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hidePivotFieldList="1" defaultThemeVersion="124226"/>
  <bookViews>
    <workbookView xWindow="240" yWindow="108" windowWidth="14808" windowHeight="8016" activeTab="3"/>
  </bookViews>
  <sheets>
    <sheet name="ex1" sheetId="1" r:id="rId1"/>
    <sheet name="ex2" sheetId="2" r:id="rId2"/>
    <sheet name="ex3" sheetId="3" r:id="rId3"/>
    <sheet name="organisms" sheetId="9" r:id="rId4"/>
    <sheet name="legend" sheetId="5" r:id="rId5"/>
    <sheet name="eukaryotes" sheetId="10" r:id="rId6"/>
  </sheets>
  <calcPr calcId="145621"/>
  <pivotCaches>
    <pivotCache cacheId="13" r:id="rId7"/>
  </pivotCaches>
</workbook>
</file>

<file path=xl/calcChain.xml><?xml version="1.0" encoding="utf-8"?>
<calcChain xmlns="http://schemas.openxmlformats.org/spreadsheetml/2006/main">
  <c r="C6" i="5" l="1"/>
  <c r="C5" i="5"/>
  <c r="C4" i="5"/>
  <c r="H2574" i="10"/>
  <c r="H2573" i="10"/>
  <c r="G2573" i="10"/>
  <c r="I3" i="3" l="1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I3259" i="3"/>
  <c r="I3260" i="3"/>
  <c r="I3261" i="3"/>
  <c r="I3262" i="3"/>
  <c r="I3263" i="3"/>
  <c r="I3264" i="3"/>
  <c r="I3265" i="3"/>
  <c r="I3266" i="3"/>
  <c r="I3267" i="3"/>
  <c r="I3268" i="3"/>
  <c r="I3269" i="3"/>
  <c r="I3270" i="3"/>
  <c r="I3271" i="3"/>
  <c r="I3272" i="3"/>
  <c r="I3273" i="3"/>
  <c r="I3274" i="3"/>
  <c r="I3275" i="3"/>
  <c r="I3276" i="3"/>
  <c r="I3277" i="3"/>
  <c r="I3278" i="3"/>
  <c r="I3279" i="3"/>
  <c r="I3280" i="3"/>
  <c r="I3281" i="3"/>
  <c r="I3282" i="3"/>
  <c r="I3283" i="3"/>
  <c r="I3284" i="3"/>
  <c r="I3285" i="3"/>
  <c r="I3286" i="3"/>
  <c r="I3287" i="3"/>
  <c r="I3288" i="3"/>
  <c r="I3289" i="3"/>
  <c r="I3290" i="3"/>
  <c r="I3291" i="3"/>
  <c r="I3292" i="3"/>
  <c r="I3293" i="3"/>
  <c r="I3294" i="3"/>
  <c r="I3295" i="3"/>
  <c r="I3296" i="3"/>
  <c r="I3297" i="3"/>
  <c r="I3298" i="3"/>
  <c r="I3299" i="3"/>
  <c r="I3300" i="3"/>
  <c r="I3301" i="3"/>
  <c r="I3302" i="3"/>
  <c r="I3303" i="3"/>
  <c r="I3304" i="3"/>
  <c r="I3305" i="3"/>
  <c r="I3306" i="3"/>
  <c r="I3307" i="3"/>
  <c r="I3308" i="3"/>
  <c r="I3309" i="3"/>
  <c r="I3310" i="3"/>
  <c r="I3311" i="3"/>
  <c r="I3312" i="3"/>
  <c r="I3313" i="3"/>
  <c r="I3314" i="3"/>
  <c r="I3315" i="3"/>
  <c r="I3316" i="3"/>
  <c r="I3317" i="3"/>
  <c r="I3318" i="3"/>
  <c r="I3319" i="3"/>
  <c r="I3320" i="3"/>
  <c r="I3321" i="3"/>
  <c r="I3322" i="3"/>
  <c r="I3323" i="3"/>
  <c r="I3324" i="3"/>
  <c r="I3325" i="3"/>
  <c r="I3326" i="3"/>
  <c r="I3327" i="3"/>
  <c r="I3328" i="3"/>
  <c r="I3329" i="3"/>
  <c r="I3330" i="3"/>
  <c r="I3331" i="3"/>
  <c r="I3332" i="3"/>
  <c r="I3333" i="3"/>
  <c r="I3334" i="3"/>
  <c r="I3335" i="3"/>
  <c r="I3336" i="3"/>
  <c r="I3337" i="3"/>
  <c r="I3338" i="3"/>
  <c r="I3339" i="3"/>
  <c r="I3340" i="3"/>
  <c r="I3341" i="3"/>
  <c r="I3342" i="3"/>
  <c r="I3343" i="3"/>
  <c r="I3344" i="3"/>
  <c r="I3345" i="3"/>
  <c r="I3346" i="3"/>
  <c r="I3347" i="3"/>
  <c r="I3348" i="3"/>
  <c r="I3349" i="3"/>
  <c r="I3350" i="3"/>
  <c r="I3351" i="3"/>
  <c r="I3352" i="3"/>
  <c r="I3353" i="3"/>
  <c r="I3354" i="3"/>
  <c r="I3355" i="3"/>
  <c r="I3356" i="3"/>
  <c r="I3357" i="3"/>
  <c r="I3358" i="3"/>
  <c r="I3359" i="3"/>
  <c r="I3360" i="3"/>
  <c r="I3361" i="3"/>
  <c r="I3362" i="3"/>
  <c r="I3363" i="3"/>
  <c r="I3364" i="3"/>
  <c r="I3365" i="3"/>
  <c r="I3366" i="3"/>
  <c r="I3367" i="3"/>
  <c r="I3368" i="3"/>
  <c r="I3369" i="3"/>
  <c r="I3370" i="3"/>
  <c r="I3371" i="3"/>
  <c r="I3372" i="3"/>
  <c r="I3373" i="3"/>
  <c r="I3374" i="3"/>
  <c r="I3375" i="3"/>
  <c r="I3376" i="3"/>
  <c r="I3377" i="3"/>
  <c r="I3378" i="3"/>
  <c r="I3379" i="3"/>
  <c r="I3380" i="3"/>
  <c r="I3381" i="3"/>
  <c r="I3382" i="3"/>
  <c r="I3383" i="3"/>
  <c r="I3384" i="3"/>
  <c r="I3385" i="3"/>
  <c r="I3386" i="3"/>
  <c r="I3387" i="3"/>
  <c r="I3388" i="3"/>
  <c r="I3389" i="3"/>
  <c r="I3390" i="3"/>
  <c r="I3391" i="3"/>
  <c r="I3392" i="3"/>
  <c r="I3393" i="3"/>
  <c r="I3394" i="3"/>
  <c r="I3395" i="3"/>
  <c r="I3396" i="3"/>
  <c r="I3397" i="3"/>
  <c r="I3398" i="3"/>
  <c r="I3399" i="3"/>
  <c r="I3400" i="3"/>
  <c r="I3401" i="3"/>
  <c r="I3402" i="3"/>
  <c r="I3403" i="3"/>
  <c r="I3404" i="3"/>
  <c r="I3405" i="3"/>
  <c r="I3406" i="3"/>
  <c r="I3407" i="3"/>
  <c r="I3408" i="3"/>
  <c r="I3409" i="3"/>
  <c r="I3410" i="3"/>
  <c r="I3411" i="3"/>
  <c r="I3412" i="3"/>
  <c r="I3413" i="3"/>
  <c r="I3414" i="3"/>
  <c r="I3415" i="3"/>
  <c r="I3416" i="3"/>
  <c r="I3417" i="3"/>
  <c r="I3418" i="3"/>
  <c r="I3419" i="3"/>
  <c r="I3420" i="3"/>
  <c r="I3421" i="3"/>
  <c r="I3422" i="3"/>
  <c r="I3423" i="3"/>
  <c r="I3424" i="3"/>
  <c r="I3425" i="3"/>
  <c r="I3426" i="3"/>
  <c r="I3427" i="3"/>
  <c r="I3428" i="3"/>
  <c r="I3429" i="3"/>
  <c r="I3430" i="3"/>
  <c r="I3431" i="3"/>
  <c r="I3432" i="3"/>
  <c r="I3433" i="3"/>
  <c r="I3434" i="3"/>
  <c r="I3435" i="3"/>
  <c r="I3436" i="3"/>
  <c r="I3437" i="3"/>
  <c r="I3438" i="3"/>
  <c r="I3439" i="3"/>
  <c r="I3440" i="3"/>
  <c r="I3441" i="3"/>
  <c r="I3442" i="3"/>
  <c r="I3443" i="3"/>
  <c r="I3444" i="3"/>
  <c r="I3445" i="3"/>
  <c r="I3446" i="3"/>
  <c r="I3447" i="3"/>
  <c r="I3448" i="3"/>
  <c r="I3449" i="3"/>
  <c r="I3450" i="3"/>
  <c r="I3451" i="3"/>
  <c r="I3452" i="3"/>
  <c r="I3453" i="3"/>
  <c r="I3454" i="3"/>
  <c r="I3455" i="3"/>
  <c r="I3456" i="3"/>
  <c r="I3457" i="3"/>
  <c r="I3458" i="3"/>
  <c r="I3459" i="3"/>
  <c r="I3460" i="3"/>
  <c r="I3461" i="3"/>
  <c r="I3462" i="3"/>
  <c r="I3463" i="3"/>
  <c r="I3464" i="3"/>
  <c r="I3465" i="3"/>
  <c r="I3466" i="3"/>
  <c r="I3467" i="3"/>
  <c r="I3468" i="3"/>
  <c r="I3469" i="3"/>
  <c r="I3470" i="3"/>
  <c r="I3471" i="3"/>
  <c r="I3472" i="3"/>
  <c r="I3473" i="3"/>
  <c r="I3474" i="3"/>
  <c r="I3475" i="3"/>
  <c r="I3476" i="3"/>
  <c r="I3477" i="3"/>
  <c r="I3478" i="3"/>
  <c r="I3479" i="3"/>
  <c r="I3480" i="3"/>
  <c r="I3481" i="3"/>
  <c r="I3482" i="3"/>
  <c r="I3483" i="3"/>
  <c r="I3484" i="3"/>
  <c r="I3485" i="3"/>
  <c r="I3486" i="3"/>
  <c r="I3487" i="3"/>
  <c r="I3488" i="3"/>
  <c r="I3489" i="3"/>
  <c r="I3490" i="3"/>
  <c r="I3491" i="3"/>
  <c r="I3492" i="3"/>
  <c r="I3493" i="3"/>
  <c r="I3494" i="3"/>
  <c r="I3495" i="3"/>
  <c r="I3496" i="3"/>
  <c r="I3497" i="3"/>
  <c r="I3498" i="3"/>
  <c r="I3499" i="3"/>
  <c r="I3500" i="3"/>
  <c r="I3501" i="3"/>
  <c r="I3502" i="3"/>
  <c r="I3503" i="3"/>
  <c r="I3504" i="3"/>
  <c r="I3505" i="3"/>
  <c r="I3506" i="3"/>
  <c r="I3507" i="3"/>
  <c r="I3508" i="3"/>
  <c r="I3509" i="3"/>
  <c r="I3510" i="3"/>
  <c r="I3511" i="3"/>
  <c r="I3512" i="3"/>
  <c r="I3513" i="3"/>
  <c r="I3514" i="3"/>
  <c r="I3515" i="3"/>
  <c r="I3516" i="3"/>
  <c r="I3517" i="3"/>
  <c r="I3518" i="3"/>
  <c r="I3519" i="3"/>
  <c r="I3520" i="3"/>
  <c r="I3521" i="3"/>
  <c r="I3522" i="3"/>
  <c r="I3523" i="3"/>
  <c r="I3524" i="3"/>
  <c r="I3525" i="3"/>
  <c r="I3526" i="3"/>
  <c r="I3527" i="3"/>
  <c r="I3528" i="3"/>
  <c r="I3529" i="3"/>
  <c r="I3530" i="3"/>
  <c r="I3531" i="3"/>
  <c r="I3532" i="3"/>
  <c r="I3533" i="3"/>
  <c r="I3534" i="3"/>
  <c r="I3535" i="3"/>
  <c r="I3536" i="3"/>
  <c r="I3537" i="3"/>
  <c r="I3538" i="3"/>
  <c r="I3539" i="3"/>
  <c r="I3540" i="3"/>
  <c r="I3541" i="3"/>
  <c r="I3542" i="3"/>
  <c r="I3543" i="3"/>
  <c r="I3544" i="3"/>
  <c r="I3545" i="3"/>
  <c r="I3546" i="3"/>
  <c r="I3547" i="3"/>
  <c r="I3548" i="3"/>
  <c r="I3549" i="3"/>
  <c r="I3550" i="3"/>
  <c r="I3551" i="3"/>
  <c r="I3552" i="3"/>
  <c r="I3553" i="3"/>
  <c r="I3554" i="3"/>
  <c r="I3555" i="3"/>
  <c r="I3556" i="3"/>
  <c r="I3557" i="3"/>
  <c r="I3558" i="3"/>
  <c r="I3559" i="3"/>
  <c r="I3560" i="3"/>
  <c r="I3561" i="3"/>
  <c r="I3562" i="3"/>
  <c r="I3563" i="3"/>
  <c r="I3564" i="3"/>
  <c r="I3565" i="3"/>
  <c r="I3566" i="3"/>
  <c r="I3567" i="3"/>
  <c r="I3568" i="3"/>
  <c r="I3569" i="3"/>
  <c r="I3570" i="3"/>
  <c r="I3571" i="3"/>
  <c r="I3572" i="3"/>
  <c r="I3573" i="3"/>
  <c r="I3574" i="3"/>
  <c r="I3575" i="3"/>
  <c r="I3576" i="3"/>
  <c r="I3577" i="3"/>
  <c r="I3578" i="3"/>
  <c r="I3579" i="3"/>
  <c r="I3580" i="3"/>
  <c r="I3581" i="3"/>
  <c r="I3582" i="3"/>
  <c r="I3583" i="3"/>
  <c r="I3584" i="3"/>
  <c r="I3585" i="3"/>
  <c r="I3586" i="3"/>
  <c r="I3587" i="3"/>
  <c r="I3588" i="3"/>
  <c r="I3589" i="3"/>
  <c r="I3590" i="3"/>
  <c r="I3591" i="3"/>
  <c r="I3592" i="3"/>
  <c r="I3593" i="3"/>
  <c r="I3594" i="3"/>
  <c r="I3595" i="3"/>
  <c r="I3596" i="3"/>
  <c r="I3597" i="3"/>
  <c r="I3598" i="3"/>
  <c r="I3599" i="3"/>
  <c r="I3600" i="3"/>
  <c r="I3601" i="3"/>
  <c r="I3602" i="3"/>
  <c r="I3603" i="3"/>
  <c r="I3604" i="3"/>
  <c r="I3605" i="3"/>
  <c r="I3606" i="3"/>
  <c r="I3607" i="3"/>
  <c r="I3608" i="3"/>
  <c r="I3609" i="3"/>
  <c r="I3610" i="3"/>
  <c r="I3611" i="3"/>
  <c r="I3612" i="3"/>
  <c r="I3613" i="3"/>
  <c r="I3614" i="3"/>
  <c r="I3615" i="3"/>
  <c r="I3616" i="3"/>
  <c r="I3617" i="3"/>
  <c r="I3618" i="3"/>
  <c r="I3619" i="3"/>
  <c r="I3620" i="3"/>
  <c r="I3621" i="3"/>
  <c r="I3622" i="3"/>
  <c r="I3623" i="3"/>
  <c r="I3624" i="3"/>
  <c r="I3625" i="3"/>
  <c r="I3626" i="3"/>
  <c r="I3627" i="3"/>
  <c r="I3628" i="3"/>
  <c r="I3629" i="3"/>
  <c r="I3630" i="3"/>
  <c r="I3631" i="3"/>
  <c r="I3632" i="3"/>
  <c r="I3633" i="3"/>
  <c r="I3634" i="3"/>
  <c r="I3635" i="3"/>
  <c r="I3636" i="3"/>
  <c r="I3637" i="3"/>
  <c r="I3638" i="3"/>
  <c r="I3639" i="3"/>
  <c r="I3640" i="3"/>
  <c r="I3641" i="3"/>
  <c r="I3642" i="3"/>
  <c r="I3643" i="3"/>
  <c r="I3644" i="3"/>
  <c r="I3645" i="3"/>
  <c r="I3646" i="3"/>
  <c r="I3647" i="3"/>
  <c r="I3648" i="3"/>
  <c r="I3649" i="3"/>
  <c r="I3650" i="3"/>
  <c r="I3651" i="3"/>
  <c r="I3652" i="3"/>
  <c r="I3653" i="3"/>
  <c r="I3654" i="3"/>
  <c r="I3655" i="3"/>
  <c r="I3656" i="3"/>
  <c r="I3657" i="3"/>
  <c r="I3658" i="3"/>
  <c r="I3659" i="3"/>
  <c r="I3660" i="3"/>
  <c r="I3661" i="3"/>
  <c r="I3662" i="3"/>
  <c r="I3663" i="3"/>
  <c r="I3664" i="3"/>
  <c r="I3665" i="3"/>
  <c r="I3666" i="3"/>
  <c r="I3667" i="3"/>
  <c r="I3668" i="3"/>
  <c r="I3669" i="3"/>
  <c r="I3670" i="3"/>
  <c r="I3671" i="3"/>
  <c r="I3672" i="3"/>
  <c r="I3673" i="3"/>
  <c r="I3674" i="3"/>
  <c r="I3675" i="3"/>
  <c r="I3676" i="3"/>
  <c r="I3677" i="3"/>
  <c r="I3678" i="3"/>
  <c r="I3679" i="3"/>
  <c r="I3680" i="3"/>
  <c r="I3681" i="3"/>
  <c r="I3682" i="3"/>
  <c r="I3683" i="3"/>
  <c r="I3684" i="3"/>
  <c r="I3685" i="3"/>
  <c r="I3686" i="3"/>
  <c r="I3687" i="3"/>
  <c r="I3688" i="3"/>
  <c r="I3689" i="3"/>
  <c r="I3690" i="3"/>
  <c r="I3691" i="3"/>
  <c r="I3692" i="3"/>
  <c r="I3693" i="3"/>
  <c r="I3694" i="3"/>
  <c r="I3695" i="3"/>
  <c r="I3696" i="3"/>
  <c r="I3697" i="3"/>
  <c r="I3698" i="3"/>
  <c r="I3699" i="3"/>
  <c r="I3700" i="3"/>
  <c r="I3701" i="3"/>
  <c r="I3702" i="3"/>
  <c r="I3703" i="3"/>
  <c r="I3704" i="3"/>
  <c r="I3705" i="3"/>
  <c r="I3706" i="3"/>
  <c r="I3707" i="3"/>
  <c r="I3708" i="3"/>
  <c r="I3709" i="3"/>
  <c r="I3710" i="3"/>
  <c r="I3711" i="3"/>
  <c r="I3712" i="3"/>
  <c r="I3713" i="3"/>
  <c r="I3714" i="3"/>
  <c r="I3715" i="3"/>
  <c r="I3716" i="3"/>
  <c r="I3717" i="3"/>
  <c r="I3718" i="3"/>
  <c r="I3719" i="3"/>
  <c r="I3720" i="3"/>
  <c r="I3721" i="3"/>
  <c r="I3722" i="3"/>
  <c r="I3723" i="3"/>
  <c r="I3724" i="3"/>
  <c r="I3725" i="3"/>
  <c r="I3726" i="3"/>
  <c r="I3727" i="3"/>
  <c r="I3728" i="3"/>
  <c r="I3729" i="3"/>
  <c r="I3730" i="3"/>
  <c r="I3731" i="3"/>
  <c r="I3732" i="3"/>
  <c r="I3733" i="3"/>
  <c r="I3734" i="3"/>
  <c r="I3735" i="3"/>
  <c r="I3736" i="3"/>
  <c r="I3737" i="3"/>
  <c r="I3738" i="3"/>
  <c r="I3739" i="3"/>
  <c r="I3740" i="3"/>
  <c r="I3741" i="3"/>
  <c r="I3742" i="3"/>
  <c r="I3743" i="3"/>
  <c r="I3744" i="3"/>
  <c r="I3745" i="3"/>
  <c r="I3746" i="3"/>
  <c r="I3747" i="3"/>
  <c r="I3748" i="3"/>
  <c r="I3749" i="3"/>
  <c r="I3750" i="3"/>
  <c r="I3751" i="3"/>
  <c r="I3752" i="3"/>
  <c r="I3753" i="3"/>
  <c r="I3754" i="3"/>
  <c r="I3755" i="3"/>
  <c r="I3756" i="3"/>
  <c r="I3757" i="3"/>
  <c r="I3758" i="3"/>
  <c r="I3759" i="3"/>
  <c r="I3760" i="3"/>
  <c r="I3761" i="3"/>
  <c r="I3762" i="3"/>
  <c r="I3763" i="3"/>
  <c r="I3764" i="3"/>
  <c r="I3765" i="3"/>
  <c r="I3766" i="3"/>
  <c r="I3767" i="3"/>
  <c r="I3768" i="3"/>
  <c r="I3769" i="3"/>
  <c r="I3770" i="3"/>
  <c r="I3771" i="3"/>
  <c r="I3772" i="3"/>
  <c r="I3773" i="3"/>
  <c r="I3774" i="3"/>
  <c r="I3775" i="3"/>
  <c r="I3776" i="3"/>
  <c r="I3777" i="3"/>
  <c r="I3778" i="3"/>
  <c r="I3779" i="3"/>
  <c r="I3780" i="3"/>
  <c r="I3781" i="3"/>
  <c r="I3782" i="3"/>
  <c r="I3783" i="3"/>
  <c r="I3784" i="3"/>
  <c r="I3785" i="3"/>
  <c r="I3786" i="3"/>
  <c r="I3787" i="3"/>
  <c r="I3788" i="3"/>
  <c r="I3789" i="3"/>
  <c r="I3790" i="3"/>
  <c r="I3791" i="3"/>
  <c r="I3792" i="3"/>
  <c r="I3793" i="3"/>
  <c r="I3794" i="3"/>
  <c r="I3795" i="3"/>
  <c r="I3796" i="3"/>
  <c r="I3797" i="3"/>
  <c r="I3798" i="3"/>
  <c r="I3799" i="3"/>
  <c r="I3800" i="3"/>
  <c r="I3801" i="3"/>
  <c r="I3802" i="3"/>
  <c r="I3803" i="3"/>
  <c r="I3804" i="3"/>
  <c r="I3805" i="3"/>
  <c r="I3806" i="3"/>
  <c r="I3807" i="3"/>
  <c r="I3808" i="3"/>
  <c r="I3809" i="3"/>
  <c r="I3810" i="3"/>
  <c r="I3811" i="3"/>
  <c r="I3812" i="3"/>
  <c r="I3813" i="3"/>
  <c r="I3814" i="3"/>
  <c r="I3815" i="3"/>
  <c r="I3816" i="3"/>
  <c r="I3817" i="3"/>
  <c r="I3818" i="3"/>
  <c r="I3819" i="3"/>
  <c r="I3820" i="3"/>
  <c r="I3821" i="3"/>
  <c r="I3822" i="3"/>
  <c r="I3823" i="3"/>
  <c r="I3824" i="3"/>
  <c r="I3825" i="3"/>
  <c r="I3826" i="3"/>
  <c r="I3827" i="3"/>
  <c r="I3828" i="3"/>
  <c r="I3829" i="3"/>
  <c r="I3830" i="3"/>
  <c r="I3831" i="3"/>
  <c r="I3832" i="3"/>
  <c r="I3833" i="3"/>
  <c r="I3834" i="3"/>
  <c r="I3835" i="3"/>
  <c r="I3836" i="3"/>
  <c r="I3837" i="3"/>
  <c r="I3838" i="3"/>
  <c r="I3839" i="3"/>
  <c r="I3840" i="3"/>
  <c r="I3841" i="3"/>
  <c r="I3842" i="3"/>
  <c r="I3843" i="3"/>
  <c r="I3844" i="3"/>
  <c r="I3845" i="3"/>
  <c r="I3846" i="3"/>
  <c r="I3847" i="3"/>
  <c r="I3848" i="3"/>
  <c r="I3849" i="3"/>
  <c r="I3850" i="3"/>
  <c r="I3851" i="3"/>
  <c r="I3852" i="3"/>
  <c r="I3853" i="3"/>
  <c r="I3854" i="3"/>
  <c r="I3855" i="3"/>
  <c r="I3856" i="3"/>
  <c r="I3857" i="3"/>
  <c r="I3858" i="3"/>
  <c r="I3859" i="3"/>
  <c r="I3860" i="3"/>
  <c r="I3861" i="3"/>
  <c r="I3862" i="3"/>
  <c r="I3863" i="3"/>
  <c r="I3864" i="3"/>
  <c r="I3865" i="3"/>
  <c r="I3866" i="3"/>
  <c r="I3867" i="3"/>
  <c r="I3868" i="3"/>
  <c r="I3869" i="3"/>
  <c r="I3870" i="3"/>
  <c r="I3871" i="3"/>
  <c r="I3872" i="3"/>
  <c r="I3873" i="3"/>
  <c r="I3874" i="3"/>
  <c r="I3875" i="3"/>
  <c r="I3876" i="3"/>
  <c r="I3877" i="3"/>
  <c r="I3878" i="3"/>
  <c r="I3879" i="3"/>
  <c r="I3880" i="3"/>
  <c r="I3881" i="3"/>
  <c r="I3882" i="3"/>
  <c r="I3883" i="3"/>
  <c r="I3884" i="3"/>
  <c r="I3885" i="3"/>
  <c r="I3886" i="3"/>
  <c r="I3887" i="3"/>
  <c r="I3888" i="3"/>
  <c r="I3889" i="3"/>
  <c r="I3890" i="3"/>
  <c r="I3891" i="3"/>
  <c r="I3892" i="3"/>
  <c r="I3893" i="3"/>
  <c r="I3894" i="3"/>
  <c r="I3895" i="3"/>
  <c r="I3896" i="3"/>
  <c r="I3897" i="3"/>
  <c r="I3898" i="3"/>
  <c r="I3899" i="3"/>
  <c r="I3900" i="3"/>
  <c r="I3901" i="3"/>
  <c r="I3902" i="3"/>
  <c r="I3903" i="3"/>
  <c r="I3904" i="3"/>
  <c r="I3905" i="3"/>
  <c r="I3906" i="3"/>
  <c r="I3907" i="3"/>
  <c r="I3908" i="3"/>
  <c r="I3909" i="3"/>
  <c r="I3910" i="3"/>
  <c r="I3911" i="3"/>
  <c r="I3912" i="3"/>
  <c r="I3913" i="3"/>
  <c r="I3914" i="3"/>
  <c r="I3915" i="3"/>
  <c r="I3916" i="3"/>
  <c r="I3917" i="3"/>
  <c r="I3918" i="3"/>
  <c r="I3919" i="3"/>
  <c r="I3920" i="3"/>
  <c r="I3921" i="3"/>
  <c r="I3922" i="3"/>
  <c r="I3923" i="3"/>
  <c r="I3924" i="3"/>
  <c r="I3925" i="3"/>
  <c r="I3926" i="3"/>
  <c r="I3927" i="3"/>
  <c r="I3928" i="3"/>
  <c r="I3929" i="3"/>
  <c r="I3930" i="3"/>
  <c r="I3931" i="3"/>
  <c r="I3932" i="3"/>
  <c r="I3933" i="3"/>
  <c r="I3934" i="3"/>
  <c r="I3935" i="3"/>
  <c r="I3936" i="3"/>
  <c r="I3937" i="3"/>
  <c r="I3938" i="3"/>
  <c r="I3939" i="3"/>
  <c r="I3940" i="3"/>
  <c r="I3941" i="3"/>
  <c r="I3942" i="3"/>
  <c r="I3943" i="3"/>
  <c r="I3944" i="3"/>
  <c r="I3945" i="3"/>
  <c r="I3946" i="3"/>
  <c r="I3947" i="3"/>
  <c r="I3948" i="3"/>
  <c r="I3949" i="3"/>
  <c r="I3950" i="3"/>
  <c r="I3951" i="3"/>
  <c r="I3952" i="3"/>
  <c r="I3953" i="3"/>
  <c r="I3954" i="3"/>
  <c r="I3955" i="3"/>
  <c r="I3956" i="3"/>
  <c r="I3957" i="3"/>
  <c r="I3958" i="3"/>
  <c r="I3959" i="3"/>
  <c r="I3960" i="3"/>
  <c r="I3961" i="3"/>
  <c r="I3962" i="3"/>
  <c r="I3963" i="3"/>
  <c r="I3964" i="3"/>
  <c r="I3965" i="3"/>
  <c r="I3966" i="3"/>
  <c r="I3967" i="3"/>
  <c r="I3968" i="3"/>
  <c r="I3969" i="3"/>
  <c r="I3970" i="3"/>
  <c r="I3971" i="3"/>
  <c r="I3972" i="3"/>
  <c r="I3973" i="3"/>
  <c r="I3974" i="3"/>
  <c r="I3975" i="3"/>
  <c r="I3976" i="3"/>
  <c r="I3977" i="3"/>
  <c r="I3978" i="3"/>
  <c r="I3979" i="3"/>
  <c r="I3980" i="3"/>
  <c r="I3981" i="3"/>
  <c r="I3982" i="3"/>
  <c r="I3983" i="3"/>
  <c r="I3984" i="3"/>
  <c r="I3985" i="3"/>
  <c r="I3986" i="3"/>
  <c r="I3987" i="3"/>
  <c r="I3988" i="3"/>
  <c r="I3989" i="3"/>
  <c r="I3990" i="3"/>
  <c r="I3991" i="3"/>
  <c r="I3992" i="3"/>
  <c r="I3993" i="3"/>
  <c r="I3994" i="3"/>
  <c r="I3995" i="3"/>
  <c r="I3996" i="3"/>
  <c r="I3997" i="3"/>
  <c r="I3998" i="3"/>
  <c r="I3999" i="3"/>
  <c r="I4000" i="3"/>
  <c r="I4001" i="3"/>
  <c r="I4002" i="3"/>
  <c r="I4003" i="3"/>
  <c r="I4004" i="3"/>
  <c r="I4005" i="3"/>
  <c r="I4006" i="3"/>
  <c r="I4007" i="3"/>
  <c r="I4008" i="3"/>
  <c r="I4009" i="3"/>
  <c r="I4010" i="3"/>
  <c r="I4011" i="3"/>
  <c r="I4012" i="3"/>
  <c r="I4013" i="3"/>
  <c r="I4014" i="3"/>
  <c r="I4015" i="3"/>
  <c r="I4016" i="3"/>
  <c r="I4017" i="3"/>
  <c r="I4018" i="3"/>
  <c r="I4019" i="3"/>
  <c r="I4020" i="3"/>
  <c r="I4021" i="3"/>
  <c r="I4022" i="3"/>
  <c r="I4023" i="3"/>
  <c r="I4024" i="3"/>
  <c r="I4025" i="3"/>
  <c r="I4026" i="3"/>
  <c r="I4027" i="3"/>
  <c r="I4028" i="3"/>
  <c r="I4029" i="3"/>
  <c r="I4030" i="3"/>
  <c r="I4031" i="3"/>
  <c r="I4032" i="3"/>
  <c r="I4033" i="3"/>
  <c r="I4034" i="3"/>
  <c r="I4035" i="3"/>
  <c r="I4036" i="3"/>
  <c r="I4037" i="3"/>
  <c r="I4038" i="3"/>
  <c r="I4039" i="3"/>
  <c r="I4040" i="3"/>
  <c r="I4041" i="3"/>
  <c r="I4042" i="3"/>
  <c r="I4043" i="3"/>
  <c r="I4044" i="3"/>
  <c r="I4045" i="3"/>
  <c r="I4046" i="3"/>
  <c r="I4047" i="3"/>
  <c r="I4048" i="3"/>
  <c r="I4049" i="3"/>
  <c r="I4050" i="3"/>
  <c r="I4051" i="3"/>
  <c r="I4052" i="3"/>
  <c r="I4053" i="3"/>
  <c r="I4054" i="3"/>
  <c r="I4055" i="3"/>
  <c r="I4056" i="3"/>
  <c r="I4057" i="3"/>
  <c r="I4058" i="3"/>
  <c r="I4059" i="3"/>
  <c r="I4060" i="3"/>
  <c r="I4061" i="3"/>
  <c r="I4062" i="3"/>
  <c r="I4063" i="3"/>
  <c r="I4064" i="3"/>
  <c r="I4065" i="3"/>
  <c r="I4066" i="3"/>
  <c r="I4067" i="3"/>
  <c r="I4068" i="3"/>
  <c r="I4069" i="3"/>
  <c r="I4070" i="3"/>
  <c r="I4071" i="3"/>
  <c r="I4072" i="3"/>
  <c r="I4073" i="3"/>
  <c r="I4074" i="3"/>
  <c r="I4075" i="3"/>
  <c r="I4076" i="3"/>
  <c r="I4077" i="3"/>
  <c r="I4078" i="3"/>
  <c r="I4079" i="3"/>
  <c r="I4080" i="3"/>
  <c r="I4081" i="3"/>
  <c r="I4082" i="3"/>
  <c r="I4083" i="3"/>
  <c r="I4084" i="3"/>
  <c r="I4085" i="3"/>
  <c r="I4086" i="3"/>
  <c r="I4087" i="3"/>
  <c r="I4088" i="3"/>
  <c r="I4089" i="3"/>
  <c r="I4090" i="3"/>
  <c r="I4091" i="3"/>
  <c r="I4092" i="3"/>
  <c r="I4093" i="3"/>
  <c r="I4094" i="3"/>
  <c r="I4095" i="3"/>
  <c r="I4096" i="3"/>
  <c r="I4097" i="3"/>
  <c r="I4098" i="3"/>
  <c r="I4099" i="3"/>
  <c r="I4100" i="3"/>
  <c r="I4101" i="3"/>
  <c r="I4102" i="3"/>
  <c r="I4103" i="3"/>
  <c r="I4104" i="3"/>
  <c r="I4105" i="3"/>
  <c r="I4106" i="3"/>
  <c r="I4107" i="3"/>
  <c r="I4108" i="3"/>
  <c r="I4109" i="3"/>
  <c r="I4110" i="3"/>
  <c r="I4111" i="3"/>
  <c r="I4112" i="3"/>
  <c r="I4113" i="3"/>
  <c r="I4114" i="3"/>
  <c r="I4115" i="3"/>
  <c r="I4116" i="3"/>
  <c r="I4117" i="3"/>
  <c r="I4118" i="3"/>
  <c r="I4119" i="3"/>
  <c r="I4120" i="3"/>
  <c r="I4121" i="3"/>
  <c r="I4122" i="3"/>
  <c r="I4123" i="3"/>
  <c r="I4124" i="3"/>
  <c r="I4125" i="3"/>
  <c r="I4126" i="3"/>
  <c r="I4127" i="3"/>
  <c r="I4128" i="3"/>
  <c r="I4129" i="3"/>
  <c r="I4130" i="3"/>
  <c r="I4131" i="3"/>
  <c r="I4132" i="3"/>
  <c r="I4133" i="3"/>
  <c r="I4134" i="3"/>
  <c r="I4135" i="3"/>
  <c r="I4136" i="3"/>
  <c r="I4137" i="3"/>
  <c r="I4138" i="3"/>
  <c r="I4139" i="3"/>
  <c r="I4140" i="3"/>
  <c r="I4141" i="3"/>
  <c r="I4142" i="3"/>
  <c r="I4143" i="3"/>
  <c r="I4144" i="3"/>
  <c r="I4145" i="3"/>
  <c r="I4146" i="3"/>
  <c r="I4147" i="3"/>
  <c r="I4148" i="3"/>
  <c r="I4149" i="3"/>
  <c r="I4150" i="3"/>
  <c r="I4151" i="3"/>
  <c r="I4152" i="3"/>
  <c r="I4153" i="3"/>
  <c r="I4154" i="3"/>
  <c r="I4155" i="3"/>
  <c r="I4156" i="3"/>
  <c r="I4157" i="3"/>
  <c r="I4158" i="3"/>
  <c r="I4159" i="3"/>
  <c r="I4160" i="3"/>
  <c r="I4161" i="3"/>
  <c r="I4162" i="3"/>
  <c r="I4163" i="3"/>
  <c r="I4164" i="3"/>
  <c r="I4165" i="3"/>
  <c r="I4166" i="3"/>
  <c r="I4167" i="3"/>
  <c r="I4168" i="3"/>
  <c r="I4169" i="3"/>
  <c r="I4170" i="3"/>
  <c r="I4171" i="3"/>
  <c r="I4172" i="3"/>
  <c r="I4173" i="3"/>
  <c r="I4174" i="3"/>
  <c r="I4175" i="3"/>
  <c r="I4176" i="3"/>
  <c r="I4177" i="3"/>
  <c r="I4178" i="3"/>
  <c r="I4179" i="3"/>
  <c r="I4180" i="3"/>
  <c r="I4181" i="3"/>
  <c r="I4182" i="3"/>
  <c r="I4183" i="3"/>
  <c r="I4184" i="3"/>
  <c r="I4185" i="3"/>
  <c r="I4186" i="3"/>
  <c r="I4187" i="3"/>
  <c r="I4188" i="3"/>
  <c r="I4189" i="3"/>
  <c r="I4190" i="3"/>
  <c r="I4191" i="3"/>
  <c r="I4192" i="3"/>
  <c r="I4193" i="3"/>
  <c r="I4194" i="3"/>
  <c r="I4195" i="3"/>
  <c r="I4196" i="3"/>
  <c r="I4197" i="3"/>
  <c r="I4198" i="3"/>
  <c r="I4199" i="3"/>
  <c r="I4200" i="3"/>
  <c r="I4201" i="3"/>
  <c r="I4202" i="3"/>
  <c r="I4203" i="3"/>
  <c r="I4204" i="3"/>
  <c r="I4205" i="3"/>
  <c r="I4206" i="3"/>
  <c r="I4207" i="3"/>
  <c r="I4208" i="3"/>
  <c r="I4209" i="3"/>
  <c r="I4210" i="3"/>
  <c r="I4211" i="3"/>
  <c r="I4212" i="3"/>
  <c r="I4213" i="3"/>
  <c r="I4214" i="3"/>
  <c r="I4215" i="3"/>
  <c r="I4216" i="3"/>
  <c r="I4217" i="3"/>
  <c r="I4218" i="3"/>
  <c r="I4219" i="3"/>
  <c r="I4220" i="3"/>
  <c r="I4221" i="3"/>
  <c r="I4222" i="3"/>
  <c r="I4223" i="3"/>
  <c r="I4224" i="3"/>
  <c r="I4225" i="3"/>
  <c r="I4226" i="3"/>
  <c r="I4227" i="3"/>
  <c r="I4228" i="3"/>
  <c r="I4229" i="3"/>
  <c r="I4230" i="3"/>
  <c r="I4231" i="3"/>
  <c r="I4232" i="3"/>
  <c r="I4233" i="3"/>
  <c r="I4234" i="3"/>
  <c r="I4235" i="3"/>
  <c r="I4236" i="3"/>
  <c r="I4237" i="3"/>
  <c r="I4238" i="3"/>
  <c r="I4239" i="3"/>
  <c r="I4240" i="3"/>
  <c r="I4241" i="3"/>
  <c r="I4242" i="3"/>
  <c r="I4243" i="3"/>
  <c r="I4244" i="3"/>
  <c r="I4245" i="3"/>
  <c r="I4246" i="3"/>
  <c r="I4247" i="3"/>
  <c r="I4248" i="3"/>
  <c r="I4249" i="3"/>
  <c r="I4250" i="3"/>
  <c r="I4251" i="3"/>
  <c r="I4252" i="3"/>
  <c r="I4253" i="3"/>
  <c r="I4254" i="3"/>
  <c r="I4255" i="3"/>
  <c r="I4256" i="3"/>
  <c r="I4257" i="3"/>
  <c r="I4258" i="3"/>
  <c r="I4259" i="3"/>
  <c r="I4260" i="3"/>
  <c r="I4261" i="3"/>
  <c r="I4262" i="3"/>
  <c r="I4263" i="3"/>
  <c r="I4264" i="3"/>
  <c r="I4265" i="3"/>
  <c r="I4266" i="3"/>
  <c r="I4267" i="3"/>
  <c r="I4268" i="3"/>
  <c r="I4269" i="3"/>
  <c r="I4270" i="3"/>
  <c r="I4271" i="3"/>
  <c r="I4272" i="3"/>
  <c r="I4273" i="3"/>
  <c r="I4274" i="3"/>
  <c r="I4275" i="3"/>
  <c r="I4276" i="3"/>
  <c r="I4277" i="3"/>
  <c r="I4278" i="3"/>
  <c r="I4279" i="3"/>
  <c r="I4280" i="3"/>
  <c r="I4281" i="3"/>
  <c r="I4282" i="3"/>
  <c r="I4283" i="3"/>
  <c r="I4284" i="3"/>
  <c r="I4285" i="3"/>
  <c r="I4286" i="3"/>
  <c r="I4287" i="3"/>
  <c r="I4288" i="3"/>
  <c r="I4289" i="3"/>
  <c r="I4290" i="3"/>
  <c r="I4291" i="3"/>
  <c r="I4292" i="3"/>
  <c r="I4293" i="3"/>
  <c r="I4294" i="3"/>
  <c r="I4295" i="3"/>
  <c r="I4296" i="3"/>
  <c r="I4297" i="3"/>
  <c r="I4298" i="3"/>
  <c r="I4299" i="3"/>
  <c r="I4300" i="3"/>
  <c r="I4301" i="3"/>
  <c r="I4302" i="3"/>
  <c r="I4303" i="3"/>
  <c r="I4304" i="3"/>
  <c r="I4305" i="3"/>
  <c r="I4306" i="3"/>
  <c r="I4307" i="3"/>
  <c r="I4308" i="3"/>
  <c r="I4309" i="3"/>
  <c r="I4310" i="3"/>
  <c r="I4311" i="3"/>
  <c r="I4312" i="3"/>
  <c r="I4313" i="3"/>
  <c r="I4314" i="3"/>
  <c r="I4315" i="3"/>
  <c r="I4316" i="3"/>
  <c r="I4317" i="3"/>
  <c r="I4318" i="3"/>
  <c r="I4319" i="3"/>
  <c r="I4320" i="3"/>
  <c r="I4321" i="3"/>
  <c r="I4322" i="3"/>
  <c r="I4323" i="3"/>
  <c r="I4324" i="3"/>
  <c r="I4325" i="3"/>
  <c r="I4326" i="3"/>
  <c r="I4327" i="3"/>
  <c r="I4328" i="3"/>
  <c r="I4329" i="3"/>
  <c r="I4330" i="3"/>
  <c r="I4331" i="3"/>
  <c r="I4332" i="3"/>
  <c r="I4333" i="3"/>
  <c r="I4334" i="3"/>
  <c r="I4335" i="3"/>
  <c r="I4336" i="3"/>
  <c r="I4337" i="3"/>
  <c r="I4338" i="3"/>
  <c r="I4339" i="3"/>
  <c r="I4340" i="3"/>
  <c r="I4341" i="3"/>
  <c r="I4342" i="3"/>
  <c r="I4343" i="3"/>
  <c r="I4344" i="3"/>
  <c r="I4345" i="3"/>
  <c r="I4346" i="3"/>
  <c r="I4347" i="3"/>
  <c r="I4348" i="3"/>
  <c r="I4349" i="3"/>
  <c r="I4350" i="3"/>
  <c r="I4351" i="3"/>
  <c r="I4352" i="3"/>
  <c r="I4353" i="3"/>
  <c r="I4354" i="3"/>
  <c r="I4355" i="3"/>
  <c r="I4356" i="3"/>
  <c r="I4357" i="3"/>
  <c r="I4358" i="3"/>
  <c r="I4359" i="3"/>
  <c r="I4360" i="3"/>
  <c r="I4361" i="3"/>
  <c r="I4362" i="3"/>
  <c r="I4363" i="3"/>
  <c r="I4364" i="3"/>
  <c r="I4365" i="3"/>
  <c r="I4366" i="3"/>
  <c r="I4367" i="3"/>
  <c r="I4368" i="3"/>
  <c r="I4369" i="3"/>
  <c r="I4370" i="3"/>
  <c r="I4371" i="3"/>
  <c r="I4372" i="3"/>
  <c r="I4373" i="3"/>
  <c r="I4374" i="3"/>
  <c r="I4375" i="3"/>
  <c r="I4376" i="3"/>
  <c r="I4377" i="3"/>
  <c r="I4378" i="3"/>
  <c r="I4379" i="3"/>
  <c r="I4380" i="3"/>
  <c r="I4381" i="3"/>
  <c r="I4382" i="3"/>
  <c r="I4383" i="3"/>
  <c r="I4384" i="3"/>
  <c r="I4385" i="3"/>
  <c r="I4386" i="3"/>
  <c r="I4387" i="3"/>
  <c r="I4388" i="3"/>
  <c r="I4389" i="3"/>
  <c r="I4390" i="3"/>
  <c r="I4391" i="3"/>
  <c r="I4392" i="3"/>
  <c r="I4393" i="3"/>
  <c r="I4394" i="3"/>
  <c r="I4395" i="3"/>
  <c r="I4396" i="3"/>
  <c r="I4397" i="3"/>
  <c r="I4398" i="3"/>
  <c r="I4399" i="3"/>
  <c r="I4400" i="3"/>
  <c r="I4401" i="3"/>
  <c r="I4402" i="3"/>
  <c r="I4403" i="3"/>
  <c r="I4404" i="3"/>
  <c r="I4405" i="3"/>
  <c r="I4406" i="3"/>
  <c r="I4407" i="3"/>
  <c r="I4408" i="3"/>
  <c r="I4409" i="3"/>
  <c r="I4410" i="3"/>
  <c r="I4411" i="3"/>
  <c r="I4412" i="3"/>
  <c r="I4413" i="3"/>
  <c r="I4414" i="3"/>
  <c r="I4415" i="3"/>
  <c r="I4416" i="3"/>
  <c r="I4417" i="3"/>
  <c r="I4418" i="3"/>
  <c r="I4419" i="3"/>
  <c r="I4420" i="3"/>
  <c r="I4421" i="3"/>
  <c r="I4422" i="3"/>
  <c r="I4423" i="3"/>
  <c r="I4424" i="3"/>
  <c r="I4425" i="3"/>
  <c r="I4426" i="3"/>
  <c r="I4427" i="3"/>
  <c r="I4428" i="3"/>
  <c r="I4429" i="3"/>
  <c r="I4430" i="3"/>
  <c r="I4431" i="3"/>
  <c r="I4432" i="3"/>
  <c r="I4433" i="3"/>
  <c r="I4434" i="3"/>
  <c r="I4435" i="3"/>
  <c r="I4436" i="3"/>
  <c r="I4437" i="3"/>
  <c r="I4438" i="3"/>
  <c r="I4439" i="3"/>
  <c r="I4440" i="3"/>
  <c r="I4441" i="3"/>
  <c r="I4442" i="3"/>
  <c r="I4443" i="3"/>
  <c r="I4444" i="3"/>
  <c r="I4445" i="3"/>
  <c r="I4446" i="3"/>
  <c r="I4447" i="3"/>
  <c r="I4448" i="3"/>
  <c r="I4449" i="3"/>
  <c r="I4450" i="3"/>
  <c r="I4451" i="3"/>
  <c r="I4452" i="3"/>
  <c r="I4453" i="3"/>
  <c r="I4454" i="3"/>
  <c r="I4455" i="3"/>
  <c r="I4456" i="3"/>
  <c r="I4457" i="3"/>
  <c r="I4458" i="3"/>
  <c r="I4459" i="3"/>
  <c r="I4460" i="3"/>
  <c r="I4461" i="3"/>
  <c r="I4462" i="3"/>
  <c r="I4463" i="3"/>
  <c r="I4464" i="3"/>
  <c r="I4465" i="3"/>
  <c r="I4466" i="3"/>
  <c r="I4467" i="3"/>
  <c r="I4468" i="3"/>
  <c r="I4469" i="3"/>
  <c r="I4470" i="3"/>
  <c r="I4471" i="3"/>
  <c r="I4472" i="3"/>
  <c r="I4473" i="3"/>
  <c r="I4474" i="3"/>
  <c r="I4475" i="3"/>
  <c r="I4476" i="3"/>
  <c r="I4477" i="3"/>
  <c r="I4478" i="3"/>
  <c r="I4479" i="3"/>
  <c r="I4480" i="3"/>
  <c r="I4481" i="3"/>
  <c r="I4482" i="3"/>
  <c r="I4483" i="3"/>
  <c r="I4484" i="3"/>
  <c r="I4485" i="3"/>
  <c r="I4486" i="3"/>
  <c r="I4487" i="3"/>
  <c r="I4488" i="3"/>
  <c r="I4489" i="3"/>
  <c r="I4490" i="3"/>
  <c r="I4491" i="3"/>
  <c r="I4492" i="3"/>
  <c r="I4493" i="3"/>
  <c r="I4494" i="3"/>
  <c r="I4495" i="3"/>
  <c r="I4496" i="3"/>
  <c r="I4497" i="3"/>
  <c r="I4498" i="3"/>
  <c r="I4499" i="3"/>
  <c r="I4500" i="3"/>
  <c r="I4501" i="3"/>
  <c r="I4502" i="3"/>
  <c r="I4503" i="3"/>
  <c r="I4504" i="3"/>
  <c r="I4505" i="3"/>
  <c r="I4506" i="3"/>
  <c r="I4507" i="3"/>
  <c r="I4508" i="3"/>
  <c r="I4509" i="3"/>
  <c r="I4510" i="3"/>
  <c r="I4511" i="3"/>
  <c r="I4512" i="3"/>
  <c r="I4513" i="3"/>
  <c r="I4514" i="3"/>
  <c r="I4515" i="3"/>
  <c r="I4516" i="3"/>
  <c r="I4517" i="3"/>
  <c r="I4518" i="3"/>
  <c r="I4519" i="3"/>
  <c r="I4520" i="3"/>
  <c r="I4521" i="3"/>
  <c r="I4522" i="3"/>
  <c r="I4523" i="3"/>
  <c r="I4524" i="3"/>
  <c r="I4525" i="3"/>
  <c r="I4526" i="3"/>
  <c r="I4527" i="3"/>
  <c r="I4528" i="3"/>
  <c r="I4529" i="3"/>
  <c r="I4530" i="3"/>
  <c r="I4531" i="3"/>
  <c r="I4532" i="3"/>
  <c r="I4533" i="3"/>
  <c r="I4534" i="3"/>
  <c r="I4535" i="3"/>
  <c r="I4536" i="3"/>
  <c r="I4537" i="3"/>
  <c r="I4538" i="3"/>
  <c r="I4539" i="3"/>
  <c r="I4540" i="3"/>
  <c r="I4541" i="3"/>
  <c r="I4542" i="3"/>
  <c r="I4543" i="3"/>
  <c r="I4544" i="3"/>
  <c r="I4545" i="3"/>
  <c r="I4546" i="3"/>
  <c r="I4547" i="3"/>
  <c r="I4548" i="3"/>
  <c r="I4549" i="3"/>
  <c r="I4550" i="3"/>
  <c r="I4551" i="3"/>
  <c r="I4552" i="3"/>
  <c r="I4553" i="3"/>
  <c r="I4554" i="3"/>
  <c r="I4555" i="3"/>
  <c r="I4556" i="3"/>
  <c r="I4557" i="3"/>
  <c r="I4558" i="3"/>
  <c r="I4559" i="3"/>
  <c r="I4560" i="3"/>
  <c r="I4561" i="3"/>
  <c r="I4562" i="3"/>
  <c r="I4563" i="3"/>
  <c r="I4564" i="3"/>
  <c r="I4565" i="3"/>
  <c r="I4566" i="3"/>
  <c r="I4567" i="3"/>
  <c r="I4568" i="3"/>
  <c r="I4569" i="3"/>
  <c r="I4570" i="3"/>
  <c r="I4571" i="3"/>
  <c r="I4572" i="3"/>
  <c r="I4573" i="3"/>
  <c r="I4574" i="3"/>
  <c r="I4575" i="3"/>
  <c r="I4576" i="3"/>
  <c r="I4577" i="3"/>
  <c r="I4578" i="3"/>
  <c r="I4579" i="3"/>
  <c r="I4580" i="3"/>
  <c r="I4581" i="3"/>
  <c r="I4582" i="3"/>
  <c r="I4583" i="3"/>
  <c r="I4584" i="3"/>
  <c r="I4585" i="3"/>
  <c r="I4586" i="3"/>
  <c r="I4587" i="3"/>
  <c r="I4588" i="3"/>
  <c r="I4589" i="3"/>
  <c r="I4590" i="3"/>
  <c r="I4591" i="3"/>
  <c r="I4592" i="3"/>
  <c r="I4593" i="3"/>
  <c r="I4594" i="3"/>
  <c r="I4595" i="3"/>
  <c r="I4596" i="3"/>
  <c r="I4597" i="3"/>
  <c r="I4598" i="3"/>
  <c r="I4599" i="3"/>
  <c r="I4600" i="3"/>
  <c r="I4601" i="3"/>
  <c r="I4602" i="3"/>
  <c r="I4603" i="3"/>
  <c r="I4604" i="3"/>
  <c r="I4605" i="3"/>
  <c r="I4606" i="3"/>
  <c r="I4607" i="3"/>
  <c r="I4608" i="3"/>
  <c r="I4609" i="3"/>
  <c r="I4610" i="3"/>
  <c r="I4611" i="3"/>
  <c r="I4612" i="3"/>
  <c r="I4613" i="3"/>
  <c r="I4614" i="3"/>
  <c r="I4615" i="3"/>
  <c r="I4616" i="3"/>
  <c r="I4617" i="3"/>
  <c r="I4618" i="3"/>
  <c r="I4619" i="3"/>
  <c r="I4620" i="3"/>
  <c r="I4621" i="3"/>
  <c r="I4622" i="3"/>
  <c r="I4623" i="3"/>
  <c r="I4624" i="3"/>
  <c r="I4625" i="3"/>
  <c r="I4626" i="3"/>
  <c r="I4627" i="3"/>
  <c r="I4628" i="3"/>
  <c r="I4629" i="3"/>
  <c r="I4630" i="3"/>
  <c r="I4631" i="3"/>
  <c r="I4632" i="3"/>
  <c r="I4633" i="3"/>
  <c r="I4634" i="3"/>
  <c r="I4635" i="3"/>
  <c r="I4636" i="3"/>
  <c r="I4637" i="3"/>
  <c r="I4638" i="3"/>
  <c r="I4639" i="3"/>
  <c r="I4640" i="3"/>
  <c r="I4641" i="3"/>
  <c r="I4642" i="3"/>
  <c r="I4643" i="3"/>
  <c r="I4644" i="3"/>
  <c r="I4645" i="3"/>
  <c r="I4646" i="3"/>
  <c r="I4647" i="3"/>
  <c r="I4648" i="3"/>
  <c r="I4649" i="3"/>
  <c r="I4650" i="3"/>
  <c r="I4651" i="3"/>
  <c r="I4652" i="3"/>
  <c r="I4653" i="3"/>
  <c r="I4654" i="3"/>
  <c r="I4655" i="3"/>
  <c r="I4656" i="3"/>
  <c r="I4657" i="3"/>
  <c r="I4658" i="3"/>
  <c r="I4659" i="3"/>
  <c r="I4660" i="3"/>
  <c r="I4661" i="3"/>
  <c r="I4662" i="3"/>
  <c r="I4663" i="3"/>
  <c r="I4664" i="3"/>
  <c r="I4665" i="3"/>
  <c r="I4666" i="3"/>
  <c r="I4667" i="3"/>
  <c r="I4668" i="3"/>
  <c r="I4669" i="3"/>
  <c r="I4670" i="3"/>
  <c r="I4671" i="3"/>
  <c r="I4672" i="3"/>
  <c r="I4673" i="3"/>
  <c r="I4674" i="3"/>
  <c r="I4675" i="3"/>
  <c r="I4676" i="3"/>
  <c r="I4677" i="3"/>
  <c r="I4678" i="3"/>
  <c r="I4679" i="3"/>
  <c r="I4680" i="3"/>
  <c r="I4681" i="3"/>
  <c r="I4682" i="3"/>
  <c r="I4683" i="3"/>
  <c r="I4684" i="3"/>
  <c r="I4685" i="3"/>
  <c r="I4686" i="3"/>
  <c r="I4687" i="3"/>
  <c r="I4688" i="3"/>
  <c r="I4689" i="3"/>
  <c r="I4690" i="3"/>
  <c r="I4691" i="3"/>
  <c r="I4692" i="3"/>
  <c r="I4693" i="3"/>
  <c r="I4694" i="3"/>
  <c r="I4695" i="3"/>
  <c r="I4696" i="3"/>
  <c r="I4697" i="3"/>
  <c r="I4698" i="3"/>
  <c r="I4699" i="3"/>
  <c r="I4700" i="3"/>
  <c r="I4701" i="3"/>
  <c r="I4702" i="3"/>
  <c r="I4703" i="3"/>
  <c r="I4704" i="3"/>
  <c r="I4705" i="3"/>
  <c r="I4706" i="3"/>
  <c r="I4707" i="3"/>
  <c r="I4708" i="3"/>
  <c r="I4709" i="3"/>
  <c r="I4710" i="3"/>
  <c r="I4711" i="3"/>
  <c r="I4712" i="3"/>
  <c r="I4713" i="3"/>
  <c r="I4714" i="3"/>
  <c r="I4715" i="3"/>
  <c r="I4716" i="3"/>
  <c r="I4717" i="3"/>
  <c r="I4718" i="3"/>
  <c r="I4719" i="3"/>
  <c r="I4720" i="3"/>
  <c r="I4721" i="3"/>
  <c r="I4722" i="3"/>
  <c r="I4723" i="3"/>
  <c r="I4724" i="3"/>
  <c r="I4725" i="3"/>
  <c r="I4726" i="3"/>
  <c r="I4727" i="3"/>
  <c r="I4728" i="3"/>
  <c r="I4729" i="3"/>
  <c r="I4730" i="3"/>
  <c r="I4731" i="3"/>
  <c r="I4732" i="3"/>
  <c r="I4733" i="3"/>
  <c r="I4734" i="3"/>
  <c r="I4735" i="3"/>
  <c r="I4736" i="3"/>
  <c r="I4737" i="3"/>
  <c r="I4738" i="3"/>
  <c r="I4739" i="3"/>
  <c r="I4740" i="3"/>
  <c r="I4741" i="3"/>
  <c r="I4742" i="3"/>
  <c r="I4743" i="3"/>
  <c r="I4744" i="3"/>
  <c r="I4745" i="3"/>
  <c r="I4746" i="3"/>
  <c r="I4747" i="3"/>
  <c r="I4748" i="3"/>
  <c r="I4749" i="3"/>
  <c r="I4750" i="3"/>
  <c r="I4751" i="3"/>
  <c r="I4752" i="3"/>
  <c r="I4753" i="3"/>
  <c r="I4754" i="3"/>
  <c r="I4755" i="3"/>
  <c r="I4756" i="3"/>
  <c r="I4757" i="3"/>
  <c r="I4758" i="3"/>
  <c r="I4759" i="3"/>
  <c r="I4760" i="3"/>
  <c r="I4761" i="3"/>
  <c r="I4762" i="3"/>
  <c r="I4763" i="3"/>
  <c r="I4764" i="3"/>
  <c r="I4765" i="3"/>
  <c r="I4766" i="3"/>
  <c r="I4767" i="3"/>
  <c r="I4768" i="3"/>
  <c r="I4769" i="3"/>
  <c r="I4770" i="3"/>
  <c r="I4771" i="3"/>
  <c r="I4772" i="3"/>
  <c r="I4773" i="3"/>
  <c r="I4774" i="3"/>
  <c r="I4775" i="3"/>
  <c r="I4776" i="3"/>
  <c r="I4777" i="3"/>
  <c r="I4778" i="3"/>
  <c r="I4779" i="3"/>
  <c r="I4780" i="3"/>
  <c r="I4781" i="3"/>
  <c r="I4782" i="3"/>
  <c r="I4783" i="3"/>
  <c r="I4784" i="3"/>
  <c r="I4785" i="3"/>
  <c r="I4786" i="3"/>
  <c r="I4787" i="3"/>
  <c r="I4788" i="3"/>
  <c r="I4789" i="3"/>
  <c r="I4790" i="3"/>
  <c r="I4791" i="3"/>
  <c r="I4792" i="3"/>
  <c r="I4793" i="3"/>
  <c r="I4794" i="3"/>
  <c r="I4795" i="3"/>
  <c r="I4796" i="3"/>
  <c r="I4797" i="3"/>
  <c r="I4798" i="3"/>
  <c r="I4799" i="3"/>
  <c r="I4800" i="3"/>
  <c r="I4801" i="3"/>
  <c r="I4802" i="3"/>
  <c r="I4803" i="3"/>
  <c r="I4804" i="3"/>
  <c r="I4805" i="3"/>
  <c r="I4806" i="3"/>
  <c r="I4807" i="3"/>
  <c r="I4808" i="3"/>
  <c r="I4809" i="3"/>
  <c r="I4810" i="3"/>
  <c r="I4811" i="3"/>
  <c r="I4812" i="3"/>
  <c r="I4813" i="3"/>
  <c r="I4814" i="3"/>
  <c r="I4815" i="3"/>
  <c r="I4816" i="3"/>
  <c r="I4817" i="3"/>
  <c r="I4818" i="3"/>
  <c r="I4819" i="3"/>
  <c r="I4820" i="3"/>
  <c r="I4821" i="3"/>
  <c r="I4822" i="3"/>
  <c r="I4823" i="3"/>
  <c r="I4824" i="3"/>
  <c r="I4825" i="3"/>
  <c r="I4826" i="3"/>
  <c r="I4827" i="3"/>
  <c r="I4828" i="3"/>
  <c r="I4829" i="3"/>
  <c r="I4830" i="3"/>
  <c r="I4831" i="3"/>
  <c r="I4832" i="3"/>
  <c r="I4833" i="3"/>
  <c r="I4834" i="3"/>
  <c r="I4835" i="3"/>
  <c r="I4836" i="3"/>
  <c r="I4837" i="3"/>
  <c r="I4838" i="3"/>
  <c r="I4839" i="3"/>
  <c r="I4840" i="3"/>
  <c r="I4841" i="3"/>
  <c r="I4842" i="3"/>
  <c r="I4843" i="3"/>
  <c r="I4844" i="3"/>
  <c r="I4845" i="3"/>
  <c r="I4846" i="3"/>
  <c r="I4847" i="3"/>
  <c r="I4848" i="3"/>
  <c r="I4849" i="3"/>
  <c r="I4850" i="3"/>
  <c r="I4851" i="3"/>
  <c r="I4852" i="3"/>
  <c r="I4853" i="3"/>
  <c r="I4854" i="3"/>
  <c r="I4855" i="3"/>
  <c r="I4856" i="3"/>
  <c r="I4857" i="3"/>
  <c r="I4858" i="3"/>
  <c r="I4859" i="3"/>
  <c r="I4860" i="3"/>
  <c r="I4861" i="3"/>
  <c r="I4862" i="3"/>
  <c r="I4863" i="3"/>
  <c r="I4864" i="3"/>
  <c r="I4865" i="3"/>
  <c r="I4866" i="3"/>
  <c r="I4867" i="3"/>
  <c r="I4868" i="3"/>
  <c r="I4869" i="3"/>
  <c r="I4870" i="3"/>
  <c r="I4871" i="3"/>
  <c r="I4872" i="3"/>
  <c r="I4873" i="3"/>
  <c r="I4874" i="3"/>
  <c r="I4875" i="3"/>
  <c r="I4876" i="3"/>
  <c r="I4877" i="3"/>
  <c r="I4878" i="3"/>
  <c r="I4879" i="3"/>
  <c r="I4880" i="3"/>
  <c r="I4881" i="3"/>
  <c r="I4882" i="3"/>
  <c r="I4883" i="3"/>
  <c r="I4884" i="3"/>
  <c r="I4885" i="3"/>
  <c r="I4886" i="3"/>
  <c r="I4887" i="3"/>
  <c r="I4888" i="3"/>
  <c r="I4889" i="3"/>
  <c r="I4890" i="3"/>
  <c r="I4891" i="3"/>
  <c r="I4892" i="3"/>
  <c r="I4893" i="3"/>
  <c r="I4894" i="3"/>
  <c r="I4895" i="3"/>
  <c r="I4896" i="3"/>
  <c r="I4897" i="3"/>
  <c r="I4898" i="3"/>
  <c r="I4899" i="3"/>
  <c r="I4900" i="3"/>
  <c r="I4901" i="3"/>
  <c r="I4902" i="3"/>
  <c r="I4903" i="3"/>
  <c r="I4904" i="3"/>
  <c r="I4905" i="3"/>
  <c r="I4906" i="3"/>
  <c r="I4907" i="3"/>
  <c r="I4908" i="3"/>
  <c r="I4909" i="3"/>
  <c r="I4910" i="3"/>
  <c r="I4911" i="3"/>
  <c r="I4912" i="3"/>
  <c r="I4913" i="3"/>
  <c r="I4914" i="3"/>
  <c r="I4915" i="3"/>
  <c r="I4916" i="3"/>
  <c r="I4917" i="3"/>
  <c r="I4918" i="3"/>
  <c r="I4919" i="3"/>
  <c r="I4920" i="3"/>
  <c r="I4921" i="3"/>
  <c r="I4922" i="3"/>
  <c r="I4923" i="3"/>
  <c r="I4924" i="3"/>
  <c r="I4925" i="3"/>
  <c r="I4926" i="3"/>
  <c r="I4927" i="3"/>
  <c r="I4928" i="3"/>
  <c r="I4929" i="3"/>
  <c r="I4930" i="3"/>
  <c r="I4931" i="3"/>
  <c r="I4932" i="3"/>
  <c r="I4933" i="3"/>
  <c r="I4934" i="3"/>
  <c r="I4935" i="3"/>
  <c r="I4936" i="3"/>
  <c r="I4937" i="3"/>
  <c r="I4938" i="3"/>
  <c r="I4939" i="3"/>
  <c r="I4940" i="3"/>
  <c r="I4941" i="3"/>
  <c r="I4942" i="3"/>
  <c r="I4943" i="3"/>
  <c r="I4944" i="3"/>
  <c r="I4945" i="3"/>
  <c r="I4946" i="3"/>
  <c r="I4947" i="3"/>
  <c r="I4948" i="3"/>
  <c r="I4949" i="3"/>
  <c r="I4950" i="3"/>
  <c r="I4951" i="3"/>
  <c r="I4952" i="3"/>
  <c r="I4953" i="3"/>
  <c r="I4954" i="3"/>
  <c r="I4955" i="3"/>
  <c r="I4956" i="3"/>
  <c r="I4957" i="3"/>
  <c r="I4958" i="3"/>
  <c r="I4959" i="3"/>
  <c r="I4960" i="3"/>
  <c r="I4961" i="3"/>
  <c r="I4962" i="3"/>
  <c r="I4963" i="3"/>
  <c r="I4964" i="3"/>
  <c r="I4965" i="3"/>
  <c r="I4966" i="3"/>
  <c r="I4967" i="3"/>
  <c r="I4968" i="3"/>
  <c r="I4969" i="3"/>
  <c r="I4970" i="3"/>
  <c r="I4971" i="3"/>
  <c r="I4972" i="3"/>
  <c r="I4973" i="3"/>
  <c r="I4974" i="3"/>
  <c r="I4975" i="3"/>
  <c r="I4976" i="3"/>
  <c r="I4977" i="3"/>
  <c r="I4978" i="3"/>
  <c r="I4979" i="3"/>
  <c r="I4980" i="3"/>
  <c r="I4981" i="3"/>
  <c r="I4982" i="3"/>
  <c r="I4983" i="3"/>
  <c r="I4984" i="3"/>
  <c r="I4985" i="3"/>
  <c r="I4986" i="3"/>
  <c r="I4987" i="3"/>
  <c r="I4988" i="3"/>
  <c r="I4989" i="3"/>
  <c r="I4990" i="3"/>
  <c r="I4991" i="3"/>
  <c r="I4992" i="3"/>
  <c r="I4993" i="3"/>
  <c r="I4994" i="3"/>
  <c r="I4995" i="3"/>
  <c r="I4996" i="3"/>
  <c r="I4997" i="3"/>
  <c r="I4998" i="3"/>
  <c r="I4999" i="3"/>
  <c r="I5000" i="3"/>
  <c r="I5001" i="3"/>
  <c r="I5002" i="3"/>
  <c r="I5003" i="3"/>
  <c r="I5004" i="3"/>
  <c r="I5005" i="3"/>
  <c r="I5006" i="3"/>
  <c r="I5007" i="3"/>
  <c r="I5008" i="3"/>
  <c r="I5009" i="3"/>
  <c r="I5010" i="3"/>
  <c r="I5011" i="3"/>
  <c r="I5012" i="3"/>
  <c r="I5013" i="3"/>
  <c r="I5014" i="3"/>
  <c r="I5015" i="3"/>
  <c r="I5016" i="3"/>
  <c r="I5017" i="3"/>
  <c r="I5018" i="3"/>
  <c r="I5019" i="3"/>
  <c r="I5020" i="3"/>
  <c r="I5021" i="3"/>
  <c r="I5022" i="3"/>
  <c r="I5023" i="3"/>
  <c r="I5024" i="3"/>
  <c r="I5025" i="3"/>
  <c r="I5026" i="3"/>
  <c r="I5027" i="3"/>
  <c r="I5028" i="3"/>
  <c r="I5029" i="3"/>
  <c r="I5030" i="3"/>
  <c r="I5031" i="3"/>
  <c r="I5032" i="3"/>
  <c r="I5033" i="3"/>
  <c r="I5034" i="3"/>
  <c r="I5035" i="3"/>
  <c r="I5036" i="3"/>
  <c r="I5037" i="3"/>
  <c r="I5038" i="3"/>
  <c r="I5039" i="3"/>
  <c r="I5040" i="3"/>
  <c r="I5041" i="3"/>
  <c r="I5042" i="3"/>
  <c r="I5043" i="3"/>
  <c r="I5044" i="3"/>
  <c r="I5045" i="3"/>
  <c r="I5046" i="3"/>
  <c r="I5047" i="3"/>
  <c r="I5048" i="3"/>
  <c r="I5049" i="3"/>
  <c r="I5050" i="3"/>
  <c r="I5051" i="3"/>
  <c r="I5052" i="3"/>
  <c r="I5053" i="3"/>
  <c r="I5054" i="3"/>
  <c r="I5055" i="3"/>
  <c r="I5056" i="3"/>
  <c r="I5057" i="3"/>
  <c r="I5058" i="3"/>
  <c r="I5059" i="3"/>
  <c r="I5060" i="3"/>
  <c r="I5061" i="3"/>
  <c r="I5062" i="3"/>
  <c r="I5063" i="3"/>
  <c r="I5064" i="3"/>
  <c r="I5065" i="3"/>
  <c r="I5066" i="3"/>
  <c r="I5067" i="3"/>
  <c r="I5068" i="3"/>
  <c r="I5069" i="3"/>
  <c r="I5070" i="3"/>
  <c r="I5071" i="3"/>
  <c r="I5072" i="3"/>
  <c r="I5073" i="3"/>
  <c r="I5074" i="3"/>
  <c r="I5075" i="3"/>
  <c r="I5076" i="3"/>
  <c r="I5077" i="3"/>
  <c r="I5078" i="3"/>
  <c r="I5079" i="3"/>
  <c r="I5080" i="3"/>
  <c r="I5081" i="3"/>
  <c r="I5082" i="3"/>
  <c r="I5083" i="3"/>
  <c r="I5084" i="3"/>
  <c r="I5085" i="3"/>
  <c r="I5086" i="3"/>
  <c r="I5087" i="3"/>
  <c r="I5088" i="3"/>
  <c r="I5089" i="3"/>
  <c r="I5090" i="3"/>
  <c r="I5091" i="3"/>
  <c r="I5092" i="3"/>
  <c r="I5093" i="3"/>
  <c r="I5094" i="3"/>
  <c r="I5095" i="3"/>
  <c r="I5096" i="3"/>
  <c r="I5097" i="3"/>
  <c r="I5098" i="3"/>
  <c r="I5099" i="3"/>
  <c r="I5100" i="3"/>
  <c r="I5101" i="3"/>
  <c r="I5102" i="3"/>
  <c r="I5103" i="3"/>
  <c r="I5104" i="3"/>
  <c r="I5105" i="3"/>
  <c r="I5106" i="3"/>
  <c r="I5107" i="3"/>
  <c r="I5108" i="3"/>
  <c r="I5109" i="3"/>
  <c r="I5110" i="3"/>
  <c r="I5111" i="3"/>
  <c r="I5112" i="3"/>
  <c r="I5113" i="3"/>
  <c r="I5114" i="3"/>
  <c r="I5115" i="3"/>
  <c r="I5116" i="3"/>
  <c r="I5117" i="3"/>
  <c r="I5118" i="3"/>
  <c r="I5119" i="3"/>
  <c r="I5120" i="3"/>
  <c r="I5121" i="3"/>
  <c r="I5122" i="3"/>
  <c r="I5123" i="3"/>
  <c r="I5124" i="3"/>
  <c r="I5125" i="3"/>
  <c r="I5126" i="3"/>
  <c r="I5127" i="3"/>
  <c r="I5128" i="3"/>
  <c r="I5129" i="3"/>
  <c r="I5130" i="3"/>
  <c r="I5131" i="3"/>
  <c r="I5132" i="3"/>
  <c r="I5133" i="3"/>
  <c r="I5134" i="3"/>
  <c r="I5135" i="3"/>
  <c r="I5136" i="3"/>
  <c r="I5137" i="3"/>
  <c r="I5138" i="3"/>
  <c r="I5139" i="3"/>
  <c r="I5140" i="3"/>
  <c r="I5141" i="3"/>
  <c r="I5142" i="3"/>
  <c r="I5143" i="3"/>
  <c r="I5144" i="3"/>
  <c r="I5145" i="3"/>
  <c r="I5146" i="3"/>
  <c r="I5147" i="3"/>
  <c r="I5148" i="3"/>
  <c r="I5149" i="3"/>
  <c r="I5150" i="3"/>
  <c r="I5151" i="3"/>
  <c r="I5152" i="3"/>
  <c r="I5153" i="3"/>
  <c r="I5154" i="3"/>
  <c r="I5155" i="3"/>
  <c r="I5156" i="3"/>
  <c r="I5157" i="3"/>
  <c r="I5158" i="3"/>
  <c r="I5159" i="3"/>
  <c r="I5160" i="3"/>
  <c r="I5161" i="3"/>
  <c r="I5162" i="3"/>
  <c r="I5163" i="3"/>
  <c r="I5164" i="3"/>
  <c r="I5165" i="3"/>
  <c r="I5166" i="3"/>
  <c r="I5167" i="3"/>
  <c r="I5168" i="3"/>
  <c r="I5169" i="3"/>
  <c r="I5170" i="3"/>
  <c r="I5171" i="3"/>
  <c r="I5172" i="3"/>
  <c r="I5173" i="3"/>
  <c r="I5174" i="3"/>
  <c r="I5175" i="3"/>
  <c r="I5176" i="3"/>
  <c r="I5177" i="3"/>
  <c r="I5178" i="3"/>
  <c r="I5179" i="3"/>
  <c r="I5180" i="3"/>
  <c r="I5181" i="3"/>
  <c r="I5182" i="3"/>
  <c r="I5183" i="3"/>
  <c r="I5184" i="3"/>
  <c r="I5185" i="3"/>
  <c r="I5186" i="3"/>
  <c r="I5187" i="3"/>
  <c r="I5188" i="3"/>
  <c r="I5189" i="3"/>
  <c r="I5190" i="3"/>
  <c r="I5191" i="3"/>
  <c r="I5192" i="3"/>
  <c r="I5193" i="3"/>
  <c r="I5194" i="3"/>
  <c r="I5195" i="3"/>
  <c r="I5196" i="3"/>
  <c r="I5197" i="3"/>
  <c r="I5198" i="3"/>
  <c r="I5199" i="3"/>
  <c r="I5200" i="3"/>
  <c r="I5201" i="3"/>
  <c r="I5202" i="3"/>
  <c r="I5203" i="3"/>
  <c r="I5204" i="3"/>
  <c r="I5205" i="3"/>
  <c r="I5206" i="3"/>
  <c r="I5207" i="3"/>
  <c r="I5208" i="3"/>
  <c r="I5209" i="3"/>
  <c r="I5210" i="3"/>
  <c r="I5211" i="3"/>
  <c r="I5212" i="3"/>
  <c r="I5213" i="3"/>
  <c r="I5214" i="3"/>
  <c r="I5215" i="3"/>
  <c r="I5216" i="3"/>
  <c r="I5217" i="3"/>
  <c r="I5218" i="3"/>
  <c r="I5219" i="3"/>
  <c r="I5220" i="3"/>
  <c r="I5221" i="3"/>
  <c r="I5222" i="3"/>
  <c r="I5223" i="3"/>
  <c r="I5224" i="3"/>
  <c r="I5225" i="3"/>
  <c r="I5226" i="3"/>
  <c r="I5227" i="3"/>
  <c r="I5228" i="3"/>
  <c r="I5229" i="3"/>
  <c r="I5230" i="3"/>
  <c r="I5231" i="3"/>
  <c r="I5232" i="3"/>
  <c r="I5233" i="3"/>
  <c r="I5234" i="3"/>
  <c r="I5235" i="3"/>
  <c r="I5236" i="3"/>
  <c r="I5237" i="3"/>
  <c r="I5238" i="3"/>
  <c r="I5239" i="3"/>
  <c r="I5240" i="3"/>
  <c r="I5241" i="3"/>
  <c r="I5242" i="3"/>
  <c r="I5243" i="3"/>
  <c r="I5244" i="3"/>
  <c r="I5245" i="3"/>
  <c r="I5246" i="3"/>
  <c r="I5247" i="3"/>
  <c r="I5248" i="3"/>
  <c r="I5249" i="3"/>
  <c r="I5250" i="3"/>
  <c r="I5251" i="3"/>
  <c r="I5252" i="3"/>
  <c r="I5253" i="3"/>
  <c r="I5254" i="3"/>
  <c r="I5255" i="3"/>
  <c r="I5256" i="3"/>
  <c r="I5257" i="3"/>
  <c r="I5258" i="3"/>
  <c r="I5259" i="3"/>
  <c r="I5260" i="3"/>
  <c r="I5261" i="3"/>
  <c r="I5262" i="3"/>
  <c r="I5263" i="3"/>
  <c r="I5264" i="3"/>
  <c r="I5265" i="3"/>
  <c r="I5266" i="3"/>
  <c r="I5267" i="3"/>
  <c r="I5268" i="3"/>
  <c r="I5269" i="3"/>
  <c r="I5270" i="3"/>
  <c r="I5271" i="3"/>
  <c r="I5272" i="3"/>
  <c r="I5273" i="3"/>
  <c r="I5274" i="3"/>
  <c r="I5275" i="3"/>
  <c r="I5276" i="3"/>
  <c r="I5277" i="3"/>
  <c r="I5278" i="3"/>
  <c r="I5279" i="3"/>
  <c r="I5280" i="3"/>
  <c r="I5281" i="3"/>
  <c r="I5282" i="3"/>
  <c r="I5283" i="3"/>
  <c r="I5284" i="3"/>
  <c r="I5285" i="3"/>
  <c r="I5286" i="3"/>
  <c r="I5287" i="3"/>
  <c r="I5288" i="3"/>
  <c r="I5289" i="3"/>
  <c r="I5290" i="3"/>
  <c r="I5291" i="3"/>
  <c r="I5292" i="3"/>
  <c r="I5293" i="3"/>
  <c r="I5294" i="3"/>
  <c r="I5295" i="3"/>
  <c r="I5296" i="3"/>
  <c r="I5297" i="3"/>
  <c r="I5298" i="3"/>
  <c r="I5299" i="3"/>
  <c r="I5300" i="3"/>
  <c r="I5301" i="3"/>
  <c r="I5302" i="3"/>
  <c r="I5303" i="3"/>
  <c r="I5304" i="3"/>
  <c r="I5305" i="3"/>
  <c r="I5306" i="3"/>
  <c r="I5307" i="3"/>
  <c r="I5308" i="3"/>
  <c r="I5309" i="3"/>
  <c r="I5310" i="3"/>
  <c r="I5311" i="3"/>
  <c r="I5312" i="3"/>
  <c r="I5313" i="3"/>
  <c r="I5314" i="3"/>
  <c r="I5315" i="3"/>
  <c r="I5316" i="3"/>
  <c r="I5317" i="3"/>
  <c r="I5318" i="3"/>
  <c r="I5319" i="3"/>
  <c r="I5320" i="3"/>
  <c r="I5321" i="3"/>
  <c r="I5322" i="3"/>
  <c r="I5323" i="3"/>
  <c r="I5324" i="3"/>
  <c r="I5325" i="3"/>
  <c r="I5326" i="3"/>
  <c r="I5327" i="3"/>
  <c r="I5328" i="3"/>
  <c r="I5329" i="3"/>
  <c r="I5330" i="3"/>
  <c r="I5331" i="3"/>
  <c r="I5332" i="3"/>
  <c r="I5333" i="3"/>
  <c r="I5334" i="3"/>
  <c r="I5335" i="3"/>
  <c r="I5336" i="3"/>
  <c r="I5337" i="3"/>
  <c r="I5338" i="3"/>
  <c r="I5339" i="3"/>
  <c r="I5340" i="3"/>
  <c r="I5341" i="3"/>
  <c r="I5342" i="3"/>
  <c r="I5343" i="3"/>
  <c r="I5344" i="3"/>
  <c r="I5345" i="3"/>
  <c r="I5346" i="3"/>
  <c r="I5347" i="3"/>
  <c r="I5348" i="3"/>
  <c r="I5349" i="3"/>
  <c r="I5350" i="3"/>
  <c r="I5351" i="3"/>
  <c r="I5352" i="3"/>
  <c r="I5353" i="3"/>
  <c r="I5354" i="3"/>
  <c r="I5355" i="3"/>
  <c r="I5356" i="3"/>
  <c r="I5357" i="3"/>
  <c r="I5358" i="3"/>
  <c r="I5359" i="3"/>
  <c r="I5360" i="3"/>
  <c r="I5361" i="3"/>
  <c r="I2" i="3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26" i="3"/>
  <c r="H3427" i="3"/>
  <c r="H3428" i="3"/>
  <c r="H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09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542" i="3"/>
  <c r="H3543" i="3"/>
  <c r="H3544" i="3"/>
  <c r="H3545" i="3"/>
  <c r="H3546" i="3"/>
  <c r="H3547" i="3"/>
  <c r="H3548" i="3"/>
  <c r="H3549" i="3"/>
  <c r="H3550" i="3"/>
  <c r="H3551" i="3"/>
  <c r="H3552" i="3"/>
  <c r="H3553" i="3"/>
  <c r="H3554" i="3"/>
  <c r="H3555" i="3"/>
  <c r="H3556" i="3"/>
  <c r="H3557" i="3"/>
  <c r="H3558" i="3"/>
  <c r="H3559" i="3"/>
  <c r="H3560" i="3"/>
  <c r="H3561" i="3"/>
  <c r="H3562" i="3"/>
  <c r="H3563" i="3"/>
  <c r="H3564" i="3"/>
  <c r="H3565" i="3"/>
  <c r="H3566" i="3"/>
  <c r="H3567" i="3"/>
  <c r="H3568" i="3"/>
  <c r="H3569" i="3"/>
  <c r="H3570" i="3"/>
  <c r="H3571" i="3"/>
  <c r="H3572" i="3"/>
  <c r="H3573" i="3"/>
  <c r="H3574" i="3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H3809" i="3"/>
  <c r="H3810" i="3"/>
  <c r="H3811" i="3"/>
  <c r="H3812" i="3"/>
  <c r="H3813" i="3"/>
  <c r="H3814" i="3"/>
  <c r="H3815" i="3"/>
  <c r="H3816" i="3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29" i="3"/>
  <c r="H3830" i="3"/>
  <c r="H3831" i="3"/>
  <c r="H3832" i="3"/>
  <c r="H3833" i="3"/>
  <c r="H3834" i="3"/>
  <c r="H3835" i="3"/>
  <c r="H3836" i="3"/>
  <c r="H3837" i="3"/>
  <c r="H3838" i="3"/>
  <c r="H3839" i="3"/>
  <c r="H3840" i="3"/>
  <c r="H3841" i="3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H3892" i="3"/>
  <c r="H3893" i="3"/>
  <c r="H3894" i="3"/>
  <c r="H3895" i="3"/>
  <c r="H3896" i="3"/>
  <c r="H3897" i="3"/>
  <c r="H3898" i="3"/>
  <c r="H3899" i="3"/>
  <c r="H3900" i="3"/>
  <c r="H3901" i="3"/>
  <c r="H3902" i="3"/>
  <c r="H3903" i="3"/>
  <c r="H3904" i="3"/>
  <c r="H3905" i="3"/>
  <c r="H3906" i="3"/>
  <c r="H3907" i="3"/>
  <c r="H3908" i="3"/>
  <c r="H3909" i="3"/>
  <c r="H3910" i="3"/>
  <c r="H3911" i="3"/>
  <c r="H3912" i="3"/>
  <c r="H3913" i="3"/>
  <c r="H3914" i="3"/>
  <c r="H3915" i="3"/>
  <c r="H3916" i="3"/>
  <c r="H3917" i="3"/>
  <c r="H3918" i="3"/>
  <c r="H3919" i="3"/>
  <c r="H3920" i="3"/>
  <c r="H3921" i="3"/>
  <c r="H3922" i="3"/>
  <c r="H3923" i="3"/>
  <c r="H3924" i="3"/>
  <c r="H3925" i="3"/>
  <c r="H3926" i="3"/>
  <c r="H3927" i="3"/>
  <c r="H3928" i="3"/>
  <c r="H3929" i="3"/>
  <c r="H3930" i="3"/>
  <c r="H3931" i="3"/>
  <c r="H3932" i="3"/>
  <c r="H3933" i="3"/>
  <c r="H3934" i="3"/>
  <c r="H3935" i="3"/>
  <c r="H3936" i="3"/>
  <c r="H3937" i="3"/>
  <c r="H3938" i="3"/>
  <c r="H3939" i="3"/>
  <c r="H3940" i="3"/>
  <c r="H3941" i="3"/>
  <c r="H3942" i="3"/>
  <c r="H3943" i="3"/>
  <c r="H3944" i="3"/>
  <c r="H3945" i="3"/>
  <c r="H3946" i="3"/>
  <c r="H3947" i="3"/>
  <c r="H3948" i="3"/>
  <c r="H3949" i="3"/>
  <c r="H3950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3" i="3"/>
  <c r="H3984" i="3"/>
  <c r="H3985" i="3"/>
  <c r="H3986" i="3"/>
  <c r="H3987" i="3"/>
  <c r="H3988" i="3"/>
  <c r="H3989" i="3"/>
  <c r="H3990" i="3"/>
  <c r="H3991" i="3"/>
  <c r="H3992" i="3"/>
  <c r="H3993" i="3"/>
  <c r="H3994" i="3"/>
  <c r="H3995" i="3"/>
  <c r="H3996" i="3"/>
  <c r="H3997" i="3"/>
  <c r="H3998" i="3"/>
  <c r="H3999" i="3"/>
  <c r="H4000" i="3"/>
  <c r="H4001" i="3"/>
  <c r="H4002" i="3"/>
  <c r="H4003" i="3"/>
  <c r="H4004" i="3"/>
  <c r="H4005" i="3"/>
  <c r="H4006" i="3"/>
  <c r="H4007" i="3"/>
  <c r="H4008" i="3"/>
  <c r="H4009" i="3"/>
  <c r="H4010" i="3"/>
  <c r="H4011" i="3"/>
  <c r="H4012" i="3"/>
  <c r="H4013" i="3"/>
  <c r="H4014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5" i="3"/>
  <c r="H4036" i="3"/>
  <c r="H4037" i="3"/>
  <c r="H4038" i="3"/>
  <c r="H4039" i="3"/>
  <c r="H4040" i="3"/>
  <c r="H4041" i="3"/>
  <c r="H4042" i="3"/>
  <c r="H4043" i="3"/>
  <c r="H4044" i="3"/>
  <c r="H4045" i="3"/>
  <c r="H4046" i="3"/>
  <c r="H4047" i="3"/>
  <c r="H4048" i="3"/>
  <c r="H4049" i="3"/>
  <c r="H4050" i="3"/>
  <c r="H4051" i="3"/>
  <c r="H4052" i="3"/>
  <c r="H4053" i="3"/>
  <c r="H4054" i="3"/>
  <c r="H4055" i="3"/>
  <c r="H4056" i="3"/>
  <c r="H4057" i="3"/>
  <c r="H4058" i="3"/>
  <c r="H4059" i="3"/>
  <c r="H4060" i="3"/>
  <c r="H4061" i="3"/>
  <c r="H4062" i="3"/>
  <c r="H4063" i="3"/>
  <c r="H4064" i="3"/>
  <c r="H4065" i="3"/>
  <c r="H4066" i="3"/>
  <c r="H4067" i="3"/>
  <c r="H4068" i="3"/>
  <c r="H4069" i="3"/>
  <c r="H4070" i="3"/>
  <c r="H4071" i="3"/>
  <c r="H4072" i="3"/>
  <c r="H4073" i="3"/>
  <c r="H4074" i="3"/>
  <c r="H4075" i="3"/>
  <c r="H4076" i="3"/>
  <c r="H4077" i="3"/>
  <c r="H4078" i="3"/>
  <c r="H4079" i="3"/>
  <c r="H4080" i="3"/>
  <c r="H4081" i="3"/>
  <c r="H4082" i="3"/>
  <c r="H4083" i="3"/>
  <c r="H4084" i="3"/>
  <c r="H4085" i="3"/>
  <c r="H4086" i="3"/>
  <c r="H4087" i="3"/>
  <c r="H4088" i="3"/>
  <c r="H4089" i="3"/>
  <c r="H4090" i="3"/>
  <c r="H4091" i="3"/>
  <c r="H4092" i="3"/>
  <c r="H4093" i="3"/>
  <c r="H4094" i="3"/>
  <c r="H4095" i="3"/>
  <c r="H4096" i="3"/>
  <c r="H4097" i="3"/>
  <c r="H4098" i="3"/>
  <c r="H4099" i="3"/>
  <c r="H4100" i="3"/>
  <c r="H4101" i="3"/>
  <c r="H4102" i="3"/>
  <c r="H4103" i="3"/>
  <c r="H4104" i="3"/>
  <c r="H4105" i="3"/>
  <c r="H4106" i="3"/>
  <c r="H4107" i="3"/>
  <c r="H4108" i="3"/>
  <c r="H4109" i="3"/>
  <c r="H4110" i="3"/>
  <c r="H4111" i="3"/>
  <c r="H4112" i="3"/>
  <c r="H4113" i="3"/>
  <c r="H4114" i="3"/>
  <c r="H4115" i="3"/>
  <c r="H4116" i="3"/>
  <c r="H4117" i="3"/>
  <c r="H4118" i="3"/>
  <c r="H4119" i="3"/>
  <c r="H4120" i="3"/>
  <c r="H4121" i="3"/>
  <c r="H4122" i="3"/>
  <c r="H4123" i="3"/>
  <c r="H4124" i="3"/>
  <c r="H4125" i="3"/>
  <c r="H4126" i="3"/>
  <c r="H4127" i="3"/>
  <c r="H4128" i="3"/>
  <c r="H4129" i="3"/>
  <c r="H4130" i="3"/>
  <c r="H4131" i="3"/>
  <c r="H4132" i="3"/>
  <c r="H4133" i="3"/>
  <c r="H4134" i="3"/>
  <c r="H4135" i="3"/>
  <c r="H4136" i="3"/>
  <c r="H4137" i="3"/>
  <c r="H4138" i="3"/>
  <c r="H4139" i="3"/>
  <c r="H4140" i="3"/>
  <c r="H4141" i="3"/>
  <c r="H4142" i="3"/>
  <c r="H4143" i="3"/>
  <c r="H4144" i="3"/>
  <c r="H4145" i="3"/>
  <c r="H4146" i="3"/>
  <c r="H4147" i="3"/>
  <c r="H4148" i="3"/>
  <c r="H4149" i="3"/>
  <c r="H4150" i="3"/>
  <c r="H4151" i="3"/>
  <c r="H4152" i="3"/>
  <c r="H4153" i="3"/>
  <c r="H4154" i="3"/>
  <c r="H4155" i="3"/>
  <c r="H4156" i="3"/>
  <c r="H4157" i="3"/>
  <c r="H4158" i="3"/>
  <c r="H4159" i="3"/>
  <c r="H4160" i="3"/>
  <c r="H4161" i="3"/>
  <c r="H4162" i="3"/>
  <c r="H4163" i="3"/>
  <c r="H4164" i="3"/>
  <c r="H4165" i="3"/>
  <c r="H4166" i="3"/>
  <c r="H4167" i="3"/>
  <c r="H4168" i="3"/>
  <c r="H4169" i="3"/>
  <c r="H4170" i="3"/>
  <c r="H4171" i="3"/>
  <c r="H4172" i="3"/>
  <c r="H4173" i="3"/>
  <c r="H4174" i="3"/>
  <c r="H4175" i="3"/>
  <c r="H4176" i="3"/>
  <c r="H4177" i="3"/>
  <c r="H4178" i="3"/>
  <c r="H4179" i="3"/>
  <c r="H4180" i="3"/>
  <c r="H4181" i="3"/>
  <c r="H4182" i="3"/>
  <c r="H4183" i="3"/>
  <c r="H4184" i="3"/>
  <c r="H4185" i="3"/>
  <c r="H4186" i="3"/>
  <c r="H4187" i="3"/>
  <c r="H4188" i="3"/>
  <c r="H4189" i="3"/>
  <c r="H4190" i="3"/>
  <c r="H4191" i="3"/>
  <c r="H4192" i="3"/>
  <c r="H4193" i="3"/>
  <c r="H4194" i="3"/>
  <c r="H4195" i="3"/>
  <c r="H4196" i="3"/>
  <c r="H4197" i="3"/>
  <c r="H4198" i="3"/>
  <c r="H4199" i="3"/>
  <c r="H4200" i="3"/>
  <c r="H4201" i="3"/>
  <c r="H4202" i="3"/>
  <c r="H4203" i="3"/>
  <c r="H4204" i="3"/>
  <c r="H4205" i="3"/>
  <c r="H4206" i="3"/>
  <c r="H4207" i="3"/>
  <c r="H4208" i="3"/>
  <c r="H4209" i="3"/>
  <c r="H4210" i="3"/>
  <c r="H4211" i="3"/>
  <c r="H4212" i="3"/>
  <c r="H4213" i="3"/>
  <c r="H4214" i="3"/>
  <c r="H4215" i="3"/>
  <c r="H4216" i="3"/>
  <c r="H4217" i="3"/>
  <c r="H4218" i="3"/>
  <c r="H4219" i="3"/>
  <c r="H4220" i="3"/>
  <c r="H4221" i="3"/>
  <c r="H4222" i="3"/>
  <c r="H4223" i="3"/>
  <c r="H4224" i="3"/>
  <c r="H4225" i="3"/>
  <c r="H4226" i="3"/>
  <c r="H4227" i="3"/>
  <c r="H4228" i="3"/>
  <c r="H4229" i="3"/>
  <c r="H4230" i="3"/>
  <c r="H4231" i="3"/>
  <c r="H4232" i="3"/>
  <c r="H4233" i="3"/>
  <c r="H4234" i="3"/>
  <c r="H4235" i="3"/>
  <c r="H4236" i="3"/>
  <c r="H4237" i="3"/>
  <c r="H4238" i="3"/>
  <c r="H4239" i="3"/>
  <c r="H4240" i="3"/>
  <c r="H4241" i="3"/>
  <c r="H4242" i="3"/>
  <c r="H4243" i="3"/>
  <c r="H4244" i="3"/>
  <c r="H4245" i="3"/>
  <c r="H4246" i="3"/>
  <c r="H4247" i="3"/>
  <c r="H4248" i="3"/>
  <c r="H4249" i="3"/>
  <c r="H4250" i="3"/>
  <c r="H4251" i="3"/>
  <c r="H4252" i="3"/>
  <c r="H4253" i="3"/>
  <c r="H4254" i="3"/>
  <c r="H4255" i="3"/>
  <c r="H4256" i="3"/>
  <c r="H4257" i="3"/>
  <c r="H4258" i="3"/>
  <c r="H4259" i="3"/>
  <c r="H4260" i="3"/>
  <c r="H4261" i="3"/>
  <c r="H4262" i="3"/>
  <c r="H4263" i="3"/>
  <c r="H4264" i="3"/>
  <c r="H4265" i="3"/>
  <c r="H4266" i="3"/>
  <c r="H4267" i="3"/>
  <c r="H4268" i="3"/>
  <c r="H4269" i="3"/>
  <c r="H4270" i="3"/>
  <c r="H4271" i="3"/>
  <c r="H4272" i="3"/>
  <c r="H4273" i="3"/>
  <c r="H4274" i="3"/>
  <c r="H4275" i="3"/>
  <c r="H4276" i="3"/>
  <c r="H4277" i="3"/>
  <c r="H4278" i="3"/>
  <c r="H4279" i="3"/>
  <c r="H4280" i="3"/>
  <c r="H4281" i="3"/>
  <c r="H4282" i="3"/>
  <c r="H4283" i="3"/>
  <c r="H4284" i="3"/>
  <c r="H4285" i="3"/>
  <c r="H4286" i="3"/>
  <c r="H4287" i="3"/>
  <c r="H4288" i="3"/>
  <c r="H4289" i="3"/>
  <c r="H4290" i="3"/>
  <c r="H4291" i="3"/>
  <c r="H4292" i="3"/>
  <c r="H4293" i="3"/>
  <c r="H4294" i="3"/>
  <c r="H4295" i="3"/>
  <c r="H4296" i="3"/>
  <c r="H4297" i="3"/>
  <c r="H4298" i="3"/>
  <c r="H4299" i="3"/>
  <c r="H4300" i="3"/>
  <c r="H4301" i="3"/>
  <c r="H4302" i="3"/>
  <c r="H4303" i="3"/>
  <c r="H4304" i="3"/>
  <c r="H4305" i="3"/>
  <c r="H4306" i="3"/>
  <c r="H4307" i="3"/>
  <c r="H4308" i="3"/>
  <c r="H4309" i="3"/>
  <c r="H4310" i="3"/>
  <c r="H4311" i="3"/>
  <c r="H4312" i="3"/>
  <c r="H4313" i="3"/>
  <c r="H4314" i="3"/>
  <c r="H4315" i="3"/>
  <c r="H4316" i="3"/>
  <c r="H4317" i="3"/>
  <c r="H4318" i="3"/>
  <c r="H4319" i="3"/>
  <c r="H4320" i="3"/>
  <c r="H4321" i="3"/>
  <c r="H4322" i="3"/>
  <c r="H4323" i="3"/>
  <c r="H4324" i="3"/>
  <c r="H4325" i="3"/>
  <c r="H4326" i="3"/>
  <c r="H4327" i="3"/>
  <c r="H4328" i="3"/>
  <c r="H4329" i="3"/>
  <c r="H4330" i="3"/>
  <c r="H4331" i="3"/>
  <c r="H4332" i="3"/>
  <c r="H4333" i="3"/>
  <c r="H4334" i="3"/>
  <c r="H4335" i="3"/>
  <c r="H4336" i="3"/>
  <c r="H4337" i="3"/>
  <c r="H4338" i="3"/>
  <c r="H4339" i="3"/>
  <c r="H4340" i="3"/>
  <c r="H4341" i="3"/>
  <c r="H4342" i="3"/>
  <c r="H4343" i="3"/>
  <c r="H4344" i="3"/>
  <c r="H4345" i="3"/>
  <c r="H4346" i="3"/>
  <c r="H4347" i="3"/>
  <c r="H4348" i="3"/>
  <c r="H4349" i="3"/>
  <c r="H4350" i="3"/>
  <c r="H4351" i="3"/>
  <c r="H4352" i="3"/>
  <c r="H4353" i="3"/>
  <c r="H4354" i="3"/>
  <c r="H4355" i="3"/>
  <c r="H4356" i="3"/>
  <c r="H4357" i="3"/>
  <c r="H4358" i="3"/>
  <c r="H4359" i="3"/>
  <c r="H4360" i="3"/>
  <c r="H4361" i="3"/>
  <c r="H4362" i="3"/>
  <c r="H4363" i="3"/>
  <c r="H4364" i="3"/>
  <c r="H4365" i="3"/>
  <c r="H4366" i="3"/>
  <c r="H4367" i="3"/>
  <c r="H4368" i="3"/>
  <c r="H4369" i="3"/>
  <c r="H4370" i="3"/>
  <c r="H4371" i="3"/>
  <c r="H4372" i="3"/>
  <c r="H4373" i="3"/>
  <c r="H4374" i="3"/>
  <c r="H4375" i="3"/>
  <c r="H4376" i="3"/>
  <c r="H4377" i="3"/>
  <c r="H4378" i="3"/>
  <c r="H4379" i="3"/>
  <c r="H4380" i="3"/>
  <c r="H4381" i="3"/>
  <c r="H4382" i="3"/>
  <c r="H4383" i="3"/>
  <c r="H4384" i="3"/>
  <c r="H4385" i="3"/>
  <c r="H4386" i="3"/>
  <c r="H4387" i="3"/>
  <c r="H4388" i="3"/>
  <c r="H4389" i="3"/>
  <c r="H4390" i="3"/>
  <c r="H4391" i="3"/>
  <c r="H4392" i="3"/>
  <c r="H4393" i="3"/>
  <c r="H4394" i="3"/>
  <c r="H4395" i="3"/>
  <c r="H4396" i="3"/>
  <c r="H4397" i="3"/>
  <c r="H4398" i="3"/>
  <c r="H4399" i="3"/>
  <c r="H4400" i="3"/>
  <c r="H4401" i="3"/>
  <c r="H4402" i="3"/>
  <c r="H4403" i="3"/>
  <c r="H4404" i="3"/>
  <c r="H4405" i="3"/>
  <c r="H4406" i="3"/>
  <c r="H4407" i="3"/>
  <c r="H4408" i="3"/>
  <c r="H4409" i="3"/>
  <c r="H4410" i="3"/>
  <c r="H4411" i="3"/>
  <c r="H4412" i="3"/>
  <c r="H4413" i="3"/>
  <c r="H4414" i="3"/>
  <c r="H4415" i="3"/>
  <c r="H4416" i="3"/>
  <c r="H4417" i="3"/>
  <c r="H4418" i="3"/>
  <c r="H4419" i="3"/>
  <c r="H4420" i="3"/>
  <c r="H4421" i="3"/>
  <c r="H4422" i="3"/>
  <c r="H4423" i="3"/>
  <c r="H4424" i="3"/>
  <c r="H4425" i="3"/>
  <c r="H4426" i="3"/>
  <c r="H4427" i="3"/>
  <c r="H4428" i="3"/>
  <c r="H4429" i="3"/>
  <c r="H4430" i="3"/>
  <c r="H4431" i="3"/>
  <c r="H4432" i="3"/>
  <c r="H4433" i="3"/>
  <c r="H4434" i="3"/>
  <c r="H4435" i="3"/>
  <c r="H4436" i="3"/>
  <c r="H4437" i="3"/>
  <c r="H4438" i="3"/>
  <c r="H4439" i="3"/>
  <c r="H4440" i="3"/>
  <c r="H4441" i="3"/>
  <c r="H4442" i="3"/>
  <c r="H4443" i="3"/>
  <c r="H4444" i="3"/>
  <c r="H4445" i="3"/>
  <c r="H4446" i="3"/>
  <c r="H4447" i="3"/>
  <c r="H4448" i="3"/>
  <c r="H4449" i="3"/>
  <c r="H4450" i="3"/>
  <c r="H4451" i="3"/>
  <c r="H4452" i="3"/>
  <c r="H4453" i="3"/>
  <c r="H4454" i="3"/>
  <c r="H4455" i="3"/>
  <c r="H4456" i="3"/>
  <c r="H4457" i="3"/>
  <c r="H4458" i="3"/>
  <c r="H4459" i="3"/>
  <c r="H4460" i="3"/>
  <c r="H4461" i="3"/>
  <c r="H4462" i="3"/>
  <c r="H4463" i="3"/>
  <c r="H4464" i="3"/>
  <c r="H4465" i="3"/>
  <c r="H4466" i="3"/>
  <c r="H4467" i="3"/>
  <c r="H4468" i="3"/>
  <c r="H4469" i="3"/>
  <c r="H4470" i="3"/>
  <c r="H4471" i="3"/>
  <c r="H4472" i="3"/>
  <c r="H4473" i="3"/>
  <c r="H4474" i="3"/>
  <c r="H4475" i="3"/>
  <c r="H4476" i="3"/>
  <c r="H4477" i="3"/>
  <c r="H4478" i="3"/>
  <c r="H4479" i="3"/>
  <c r="H4480" i="3"/>
  <c r="H4481" i="3"/>
  <c r="H4482" i="3"/>
  <c r="H4483" i="3"/>
  <c r="H4484" i="3"/>
  <c r="H4485" i="3"/>
  <c r="H4486" i="3"/>
  <c r="H4487" i="3"/>
  <c r="H4488" i="3"/>
  <c r="H4489" i="3"/>
  <c r="H4490" i="3"/>
  <c r="H4491" i="3"/>
  <c r="H4492" i="3"/>
  <c r="H4493" i="3"/>
  <c r="H4494" i="3"/>
  <c r="H4495" i="3"/>
  <c r="H4496" i="3"/>
  <c r="H4497" i="3"/>
  <c r="H4498" i="3"/>
  <c r="H4499" i="3"/>
  <c r="H4500" i="3"/>
  <c r="H4501" i="3"/>
  <c r="H4502" i="3"/>
  <c r="H4503" i="3"/>
  <c r="H4504" i="3"/>
  <c r="H4505" i="3"/>
  <c r="H4506" i="3"/>
  <c r="H4507" i="3"/>
  <c r="H4508" i="3"/>
  <c r="H4509" i="3"/>
  <c r="H4510" i="3"/>
  <c r="H4511" i="3"/>
  <c r="H4512" i="3"/>
  <c r="H4513" i="3"/>
  <c r="H4514" i="3"/>
  <c r="H4515" i="3"/>
  <c r="H4516" i="3"/>
  <c r="H4517" i="3"/>
  <c r="H4518" i="3"/>
  <c r="H4519" i="3"/>
  <c r="H4520" i="3"/>
  <c r="H4521" i="3"/>
  <c r="H4522" i="3"/>
  <c r="H4523" i="3"/>
  <c r="H4524" i="3"/>
  <c r="H4525" i="3"/>
  <c r="H4526" i="3"/>
  <c r="H4527" i="3"/>
  <c r="H4528" i="3"/>
  <c r="H4529" i="3"/>
  <c r="H4530" i="3"/>
  <c r="H4531" i="3"/>
  <c r="H4532" i="3"/>
  <c r="H4533" i="3"/>
  <c r="H4534" i="3"/>
  <c r="H4535" i="3"/>
  <c r="H4536" i="3"/>
  <c r="H4537" i="3"/>
  <c r="H4538" i="3"/>
  <c r="H4539" i="3"/>
  <c r="H4540" i="3"/>
  <c r="H4541" i="3"/>
  <c r="H4542" i="3"/>
  <c r="H4543" i="3"/>
  <c r="H4544" i="3"/>
  <c r="H4545" i="3"/>
  <c r="H4546" i="3"/>
  <c r="H4547" i="3"/>
  <c r="H4548" i="3"/>
  <c r="H4549" i="3"/>
  <c r="H4550" i="3"/>
  <c r="H4551" i="3"/>
  <c r="H4552" i="3"/>
  <c r="H4553" i="3"/>
  <c r="H4554" i="3"/>
  <c r="H4555" i="3"/>
  <c r="H4556" i="3"/>
  <c r="H4557" i="3"/>
  <c r="H4558" i="3"/>
  <c r="H4559" i="3"/>
  <c r="H4560" i="3"/>
  <c r="H4561" i="3"/>
  <c r="H4562" i="3"/>
  <c r="H4563" i="3"/>
  <c r="H4564" i="3"/>
  <c r="H4565" i="3"/>
  <c r="H4566" i="3"/>
  <c r="H4567" i="3"/>
  <c r="H4568" i="3"/>
  <c r="H4569" i="3"/>
  <c r="H4570" i="3"/>
  <c r="H4571" i="3"/>
  <c r="H4572" i="3"/>
  <c r="H4573" i="3"/>
  <c r="H4574" i="3"/>
  <c r="H4575" i="3"/>
  <c r="H4576" i="3"/>
  <c r="H4577" i="3"/>
  <c r="H4578" i="3"/>
  <c r="H4579" i="3"/>
  <c r="H4580" i="3"/>
  <c r="H4581" i="3"/>
  <c r="H4582" i="3"/>
  <c r="H4583" i="3"/>
  <c r="H4584" i="3"/>
  <c r="H4585" i="3"/>
  <c r="H4586" i="3"/>
  <c r="H4587" i="3"/>
  <c r="H4588" i="3"/>
  <c r="H4589" i="3"/>
  <c r="H4590" i="3"/>
  <c r="H4591" i="3"/>
  <c r="H4592" i="3"/>
  <c r="H4593" i="3"/>
  <c r="H4594" i="3"/>
  <c r="H4595" i="3"/>
  <c r="H4596" i="3"/>
  <c r="H4597" i="3"/>
  <c r="H4598" i="3"/>
  <c r="H4599" i="3"/>
  <c r="H4600" i="3"/>
  <c r="H4601" i="3"/>
  <c r="H4602" i="3"/>
  <c r="H4603" i="3"/>
  <c r="H4604" i="3"/>
  <c r="H4605" i="3"/>
  <c r="H4606" i="3"/>
  <c r="H4607" i="3"/>
  <c r="H4608" i="3"/>
  <c r="H4609" i="3"/>
  <c r="H4610" i="3"/>
  <c r="H4611" i="3"/>
  <c r="H4612" i="3"/>
  <c r="H4613" i="3"/>
  <c r="H4614" i="3"/>
  <c r="H4615" i="3"/>
  <c r="H4616" i="3"/>
  <c r="H4617" i="3"/>
  <c r="H4618" i="3"/>
  <c r="H4619" i="3"/>
  <c r="H4620" i="3"/>
  <c r="H4621" i="3"/>
  <c r="H4622" i="3"/>
  <c r="H4623" i="3"/>
  <c r="H4624" i="3"/>
  <c r="H4625" i="3"/>
  <c r="H4626" i="3"/>
  <c r="H4627" i="3"/>
  <c r="H4628" i="3"/>
  <c r="H4629" i="3"/>
  <c r="H4630" i="3"/>
  <c r="H4631" i="3"/>
  <c r="H4632" i="3"/>
  <c r="H4633" i="3"/>
  <c r="H4634" i="3"/>
  <c r="H4635" i="3"/>
  <c r="H4636" i="3"/>
  <c r="H4637" i="3"/>
  <c r="H4638" i="3"/>
  <c r="H4639" i="3"/>
  <c r="H4640" i="3"/>
  <c r="H4641" i="3"/>
  <c r="H4642" i="3"/>
  <c r="H4643" i="3"/>
  <c r="H4644" i="3"/>
  <c r="H4645" i="3"/>
  <c r="H4646" i="3"/>
  <c r="H4647" i="3"/>
  <c r="H4648" i="3"/>
  <c r="H4649" i="3"/>
  <c r="H4650" i="3"/>
  <c r="H4651" i="3"/>
  <c r="H4652" i="3"/>
  <c r="H4653" i="3"/>
  <c r="H4654" i="3"/>
  <c r="H4655" i="3"/>
  <c r="H4656" i="3"/>
  <c r="H4657" i="3"/>
  <c r="H4658" i="3"/>
  <c r="H4659" i="3"/>
  <c r="H4660" i="3"/>
  <c r="H4661" i="3"/>
  <c r="H4662" i="3"/>
  <c r="H4663" i="3"/>
  <c r="H4664" i="3"/>
  <c r="H4665" i="3"/>
  <c r="H4666" i="3"/>
  <c r="H4667" i="3"/>
  <c r="H4668" i="3"/>
  <c r="H4669" i="3"/>
  <c r="H4670" i="3"/>
  <c r="H4671" i="3"/>
  <c r="H4672" i="3"/>
  <c r="H4673" i="3"/>
  <c r="H4674" i="3"/>
  <c r="H4675" i="3"/>
  <c r="H4676" i="3"/>
  <c r="H4677" i="3"/>
  <c r="H4678" i="3"/>
  <c r="H4679" i="3"/>
  <c r="H4680" i="3"/>
  <c r="H4681" i="3"/>
  <c r="H4682" i="3"/>
  <c r="H4683" i="3"/>
  <c r="H4684" i="3"/>
  <c r="H4685" i="3"/>
  <c r="H4686" i="3"/>
  <c r="H4687" i="3"/>
  <c r="H4688" i="3"/>
  <c r="H4689" i="3"/>
  <c r="H4690" i="3"/>
  <c r="H4691" i="3"/>
  <c r="H4692" i="3"/>
  <c r="H4693" i="3"/>
  <c r="H4694" i="3"/>
  <c r="H4695" i="3"/>
  <c r="H4696" i="3"/>
  <c r="H4697" i="3"/>
  <c r="H4698" i="3"/>
  <c r="H4699" i="3"/>
  <c r="H4700" i="3"/>
  <c r="H4701" i="3"/>
  <c r="H4702" i="3"/>
  <c r="H4703" i="3"/>
  <c r="H4704" i="3"/>
  <c r="H4705" i="3"/>
  <c r="H4706" i="3"/>
  <c r="H4707" i="3"/>
  <c r="H4708" i="3"/>
  <c r="H4709" i="3"/>
  <c r="H4710" i="3"/>
  <c r="H4711" i="3"/>
  <c r="H4712" i="3"/>
  <c r="H4713" i="3"/>
  <c r="H4714" i="3"/>
  <c r="H4715" i="3"/>
  <c r="H4716" i="3"/>
  <c r="H4717" i="3"/>
  <c r="H4718" i="3"/>
  <c r="H4719" i="3"/>
  <c r="H4720" i="3"/>
  <c r="H4721" i="3"/>
  <c r="H4722" i="3"/>
  <c r="H4723" i="3"/>
  <c r="H4724" i="3"/>
  <c r="H4725" i="3"/>
  <c r="H4726" i="3"/>
  <c r="H4727" i="3"/>
  <c r="H4728" i="3"/>
  <c r="H4729" i="3"/>
  <c r="H4730" i="3"/>
  <c r="H4731" i="3"/>
  <c r="H4732" i="3"/>
  <c r="H4733" i="3"/>
  <c r="H4734" i="3"/>
  <c r="H4735" i="3"/>
  <c r="H4736" i="3"/>
  <c r="H4737" i="3"/>
  <c r="H4738" i="3"/>
  <c r="H4739" i="3"/>
  <c r="H4740" i="3"/>
  <c r="H4741" i="3"/>
  <c r="H4742" i="3"/>
  <c r="H4743" i="3"/>
  <c r="H4744" i="3"/>
  <c r="H4745" i="3"/>
  <c r="H4746" i="3"/>
  <c r="H4747" i="3"/>
  <c r="H4748" i="3"/>
  <c r="H4749" i="3"/>
  <c r="H4750" i="3"/>
  <c r="H4751" i="3"/>
  <c r="H4752" i="3"/>
  <c r="H4753" i="3"/>
  <c r="H4754" i="3"/>
  <c r="H4755" i="3"/>
  <c r="H4756" i="3"/>
  <c r="H4757" i="3"/>
  <c r="H4758" i="3"/>
  <c r="H4759" i="3"/>
  <c r="H4760" i="3"/>
  <c r="H4761" i="3"/>
  <c r="H4762" i="3"/>
  <c r="H4763" i="3"/>
  <c r="H4764" i="3"/>
  <c r="H4765" i="3"/>
  <c r="H4766" i="3"/>
  <c r="H4767" i="3"/>
  <c r="H4768" i="3"/>
  <c r="H4769" i="3"/>
  <c r="H4770" i="3"/>
  <c r="H4771" i="3"/>
  <c r="H4772" i="3"/>
  <c r="H4773" i="3"/>
  <c r="H4774" i="3"/>
  <c r="H4775" i="3"/>
  <c r="H4776" i="3"/>
  <c r="H4777" i="3"/>
  <c r="H4778" i="3"/>
  <c r="H4779" i="3"/>
  <c r="H4780" i="3"/>
  <c r="H4781" i="3"/>
  <c r="H4782" i="3"/>
  <c r="H4783" i="3"/>
  <c r="H4784" i="3"/>
  <c r="H4785" i="3"/>
  <c r="H4786" i="3"/>
  <c r="H4787" i="3"/>
  <c r="H4788" i="3"/>
  <c r="H4789" i="3"/>
  <c r="H4790" i="3"/>
  <c r="H4791" i="3"/>
  <c r="H4792" i="3"/>
  <c r="H4793" i="3"/>
  <c r="H4794" i="3"/>
  <c r="H4795" i="3"/>
  <c r="H4796" i="3"/>
  <c r="H4797" i="3"/>
  <c r="H4798" i="3"/>
  <c r="H4799" i="3"/>
  <c r="H4800" i="3"/>
  <c r="H4801" i="3"/>
  <c r="H4802" i="3"/>
  <c r="H4803" i="3"/>
  <c r="H4804" i="3"/>
  <c r="H4805" i="3"/>
  <c r="H4806" i="3"/>
  <c r="H4807" i="3"/>
  <c r="H4808" i="3"/>
  <c r="H4809" i="3"/>
  <c r="H4810" i="3"/>
  <c r="H4811" i="3"/>
  <c r="H4812" i="3"/>
  <c r="H4813" i="3"/>
  <c r="H4814" i="3"/>
  <c r="H4815" i="3"/>
  <c r="H4816" i="3"/>
  <c r="H4817" i="3"/>
  <c r="H4818" i="3"/>
  <c r="H4819" i="3"/>
  <c r="H4820" i="3"/>
  <c r="H4821" i="3"/>
  <c r="H4822" i="3"/>
  <c r="H4823" i="3"/>
  <c r="H4824" i="3"/>
  <c r="H4825" i="3"/>
  <c r="H4826" i="3"/>
  <c r="H4827" i="3"/>
  <c r="H4828" i="3"/>
  <c r="H4829" i="3"/>
  <c r="H4830" i="3"/>
  <c r="H4831" i="3"/>
  <c r="H4832" i="3"/>
  <c r="H4833" i="3"/>
  <c r="H4834" i="3"/>
  <c r="H4835" i="3"/>
  <c r="H4836" i="3"/>
  <c r="H4837" i="3"/>
  <c r="H4838" i="3"/>
  <c r="H4839" i="3"/>
  <c r="H4840" i="3"/>
  <c r="H4841" i="3"/>
  <c r="H4842" i="3"/>
  <c r="H4843" i="3"/>
  <c r="H4844" i="3"/>
  <c r="H4845" i="3"/>
  <c r="H4846" i="3"/>
  <c r="H4847" i="3"/>
  <c r="H4848" i="3"/>
  <c r="H4849" i="3"/>
  <c r="H4850" i="3"/>
  <c r="H4851" i="3"/>
  <c r="H4852" i="3"/>
  <c r="H4853" i="3"/>
  <c r="H4854" i="3"/>
  <c r="H4855" i="3"/>
  <c r="H4856" i="3"/>
  <c r="H4857" i="3"/>
  <c r="H4858" i="3"/>
  <c r="H4859" i="3"/>
  <c r="H4860" i="3"/>
  <c r="H4861" i="3"/>
  <c r="H4862" i="3"/>
  <c r="H4863" i="3"/>
  <c r="H4864" i="3"/>
  <c r="H4865" i="3"/>
  <c r="H4866" i="3"/>
  <c r="H4867" i="3"/>
  <c r="H4868" i="3"/>
  <c r="H4869" i="3"/>
  <c r="H4870" i="3"/>
  <c r="H4871" i="3"/>
  <c r="H4872" i="3"/>
  <c r="H4873" i="3"/>
  <c r="H4874" i="3"/>
  <c r="H4875" i="3"/>
  <c r="H4876" i="3"/>
  <c r="H4877" i="3"/>
  <c r="H4878" i="3"/>
  <c r="H4879" i="3"/>
  <c r="H4880" i="3"/>
  <c r="H4881" i="3"/>
  <c r="H4882" i="3"/>
  <c r="H4883" i="3"/>
  <c r="H4884" i="3"/>
  <c r="H4885" i="3"/>
  <c r="H4886" i="3"/>
  <c r="H4887" i="3"/>
  <c r="H4888" i="3"/>
  <c r="H4889" i="3"/>
  <c r="H4890" i="3"/>
  <c r="H4891" i="3"/>
  <c r="H4892" i="3"/>
  <c r="H4893" i="3"/>
  <c r="H4894" i="3"/>
  <c r="H4895" i="3"/>
  <c r="H4896" i="3"/>
  <c r="H4897" i="3"/>
  <c r="H4898" i="3"/>
  <c r="H4899" i="3"/>
  <c r="H4900" i="3"/>
  <c r="H4901" i="3"/>
  <c r="H4902" i="3"/>
  <c r="H4903" i="3"/>
  <c r="H4904" i="3"/>
  <c r="H4905" i="3"/>
  <c r="H4906" i="3"/>
  <c r="H4907" i="3"/>
  <c r="H4908" i="3"/>
  <c r="H4909" i="3"/>
  <c r="H4910" i="3"/>
  <c r="H4911" i="3"/>
  <c r="H4912" i="3"/>
  <c r="H4913" i="3"/>
  <c r="H4914" i="3"/>
  <c r="H4915" i="3"/>
  <c r="H4916" i="3"/>
  <c r="H4917" i="3"/>
  <c r="H4918" i="3"/>
  <c r="H4919" i="3"/>
  <c r="H4920" i="3"/>
  <c r="H4921" i="3"/>
  <c r="H4922" i="3"/>
  <c r="H4923" i="3"/>
  <c r="H4924" i="3"/>
  <c r="H4925" i="3"/>
  <c r="H4926" i="3"/>
  <c r="H4927" i="3"/>
  <c r="H4928" i="3"/>
  <c r="H4929" i="3"/>
  <c r="H4930" i="3"/>
  <c r="H4931" i="3"/>
  <c r="H4932" i="3"/>
  <c r="H4933" i="3"/>
  <c r="H4934" i="3"/>
  <c r="H4935" i="3"/>
  <c r="H4936" i="3"/>
  <c r="H4937" i="3"/>
  <c r="H4938" i="3"/>
  <c r="H4939" i="3"/>
  <c r="H4940" i="3"/>
  <c r="H4941" i="3"/>
  <c r="H4942" i="3"/>
  <c r="H4943" i="3"/>
  <c r="H4944" i="3"/>
  <c r="H4945" i="3"/>
  <c r="H4946" i="3"/>
  <c r="H4947" i="3"/>
  <c r="H4948" i="3"/>
  <c r="H4949" i="3"/>
  <c r="H4950" i="3"/>
  <c r="H4951" i="3"/>
  <c r="H4952" i="3"/>
  <c r="H4953" i="3"/>
  <c r="H4954" i="3"/>
  <c r="H4955" i="3"/>
  <c r="H4956" i="3"/>
  <c r="H4957" i="3"/>
  <c r="H4958" i="3"/>
  <c r="H4959" i="3"/>
  <c r="H4960" i="3"/>
  <c r="H4961" i="3"/>
  <c r="H4962" i="3"/>
  <c r="H4963" i="3"/>
  <c r="H4964" i="3"/>
  <c r="H4965" i="3"/>
  <c r="H4966" i="3"/>
  <c r="H4967" i="3"/>
  <c r="H4968" i="3"/>
  <c r="H4969" i="3"/>
  <c r="H4970" i="3"/>
  <c r="H4971" i="3"/>
  <c r="H4972" i="3"/>
  <c r="H4973" i="3"/>
  <c r="H4974" i="3"/>
  <c r="H4975" i="3"/>
  <c r="H4976" i="3"/>
  <c r="H4977" i="3"/>
  <c r="H4978" i="3"/>
  <c r="H4979" i="3"/>
  <c r="H4980" i="3"/>
  <c r="H4981" i="3"/>
  <c r="H4982" i="3"/>
  <c r="H4983" i="3"/>
  <c r="H4984" i="3"/>
  <c r="H4985" i="3"/>
  <c r="H4986" i="3"/>
  <c r="H4987" i="3"/>
  <c r="H4988" i="3"/>
  <c r="H4989" i="3"/>
  <c r="H4990" i="3"/>
  <c r="H4991" i="3"/>
  <c r="H4992" i="3"/>
  <c r="H4993" i="3"/>
  <c r="H4994" i="3"/>
  <c r="H4995" i="3"/>
  <c r="H4996" i="3"/>
  <c r="H4997" i="3"/>
  <c r="H4998" i="3"/>
  <c r="H4999" i="3"/>
  <c r="H5000" i="3"/>
  <c r="H5001" i="3"/>
  <c r="H5002" i="3"/>
  <c r="H5003" i="3"/>
  <c r="H5004" i="3"/>
  <c r="H5005" i="3"/>
  <c r="H5006" i="3"/>
  <c r="H5007" i="3"/>
  <c r="H5008" i="3"/>
  <c r="H5009" i="3"/>
  <c r="H5010" i="3"/>
  <c r="H5011" i="3"/>
  <c r="H5012" i="3"/>
  <c r="H5013" i="3"/>
  <c r="H5014" i="3"/>
  <c r="H5015" i="3"/>
  <c r="H5016" i="3"/>
  <c r="H5017" i="3"/>
  <c r="H5018" i="3"/>
  <c r="H5019" i="3"/>
  <c r="H5020" i="3"/>
  <c r="H5021" i="3"/>
  <c r="H5022" i="3"/>
  <c r="H5023" i="3"/>
  <c r="H5024" i="3"/>
  <c r="H5025" i="3"/>
  <c r="H5026" i="3"/>
  <c r="H5027" i="3"/>
  <c r="H5028" i="3"/>
  <c r="H5029" i="3"/>
  <c r="H5030" i="3"/>
  <c r="H5031" i="3"/>
  <c r="H5032" i="3"/>
  <c r="H5033" i="3"/>
  <c r="H5034" i="3"/>
  <c r="H5035" i="3"/>
  <c r="H5036" i="3"/>
  <c r="H5037" i="3"/>
  <c r="H5038" i="3"/>
  <c r="H5039" i="3"/>
  <c r="H5040" i="3"/>
  <c r="H5041" i="3"/>
  <c r="H5042" i="3"/>
  <c r="H5043" i="3"/>
  <c r="H5044" i="3"/>
  <c r="H5045" i="3"/>
  <c r="H5046" i="3"/>
  <c r="H5047" i="3"/>
  <c r="H5048" i="3"/>
  <c r="H5049" i="3"/>
  <c r="H5050" i="3"/>
  <c r="H5051" i="3"/>
  <c r="H5052" i="3"/>
  <c r="H5053" i="3"/>
  <c r="H5054" i="3"/>
  <c r="H5055" i="3"/>
  <c r="H5056" i="3"/>
  <c r="H5057" i="3"/>
  <c r="H5058" i="3"/>
  <c r="H5059" i="3"/>
  <c r="H5060" i="3"/>
  <c r="H5061" i="3"/>
  <c r="H5062" i="3"/>
  <c r="H5063" i="3"/>
  <c r="H5064" i="3"/>
  <c r="H5065" i="3"/>
  <c r="H5066" i="3"/>
  <c r="H5067" i="3"/>
  <c r="H5068" i="3"/>
  <c r="H5069" i="3"/>
  <c r="H5070" i="3"/>
  <c r="H5071" i="3"/>
  <c r="H5072" i="3"/>
  <c r="H5073" i="3"/>
  <c r="H5074" i="3"/>
  <c r="H5075" i="3"/>
  <c r="H5076" i="3"/>
  <c r="H5077" i="3"/>
  <c r="H5078" i="3"/>
  <c r="H5079" i="3"/>
  <c r="H5080" i="3"/>
  <c r="H5081" i="3"/>
  <c r="H5082" i="3"/>
  <c r="H5083" i="3"/>
  <c r="H5084" i="3"/>
  <c r="H5085" i="3"/>
  <c r="H5086" i="3"/>
  <c r="H5087" i="3"/>
  <c r="H5088" i="3"/>
  <c r="H5089" i="3"/>
  <c r="H5090" i="3"/>
  <c r="H5091" i="3"/>
  <c r="H5092" i="3"/>
  <c r="H5093" i="3"/>
  <c r="H5094" i="3"/>
  <c r="H5095" i="3"/>
  <c r="H5096" i="3"/>
  <c r="H5097" i="3"/>
  <c r="H5098" i="3"/>
  <c r="H5099" i="3"/>
  <c r="H5100" i="3"/>
  <c r="H5101" i="3"/>
  <c r="H5102" i="3"/>
  <c r="H5103" i="3"/>
  <c r="H5104" i="3"/>
  <c r="H5105" i="3"/>
  <c r="H5106" i="3"/>
  <c r="H5107" i="3"/>
  <c r="H5108" i="3"/>
  <c r="H5109" i="3"/>
  <c r="H5110" i="3"/>
  <c r="H5111" i="3"/>
  <c r="H5112" i="3"/>
  <c r="H5113" i="3"/>
  <c r="H5114" i="3"/>
  <c r="H5115" i="3"/>
  <c r="H5116" i="3"/>
  <c r="H5117" i="3"/>
  <c r="H5118" i="3"/>
  <c r="H5119" i="3"/>
  <c r="H5120" i="3"/>
  <c r="H5121" i="3"/>
  <c r="H5122" i="3"/>
  <c r="H5123" i="3"/>
  <c r="H5124" i="3"/>
  <c r="H5125" i="3"/>
  <c r="H5126" i="3"/>
  <c r="H5127" i="3"/>
  <c r="H5128" i="3"/>
  <c r="H5129" i="3"/>
  <c r="H5130" i="3"/>
  <c r="H5131" i="3"/>
  <c r="H5132" i="3"/>
  <c r="H5133" i="3"/>
  <c r="H5134" i="3"/>
  <c r="H5135" i="3"/>
  <c r="H5136" i="3"/>
  <c r="H5137" i="3"/>
  <c r="H5138" i="3"/>
  <c r="H5139" i="3"/>
  <c r="H5140" i="3"/>
  <c r="H5141" i="3"/>
  <c r="H5142" i="3"/>
  <c r="H5143" i="3"/>
  <c r="H5144" i="3"/>
  <c r="H5145" i="3"/>
  <c r="H5146" i="3"/>
  <c r="H5147" i="3"/>
  <c r="H5148" i="3"/>
  <c r="H5149" i="3"/>
  <c r="H5150" i="3"/>
  <c r="H5151" i="3"/>
  <c r="H5152" i="3"/>
  <c r="H5153" i="3"/>
  <c r="H5154" i="3"/>
  <c r="H5155" i="3"/>
  <c r="H5156" i="3"/>
  <c r="H5157" i="3"/>
  <c r="H5158" i="3"/>
  <c r="H5159" i="3"/>
  <c r="H5160" i="3"/>
  <c r="H5161" i="3"/>
  <c r="H5162" i="3"/>
  <c r="H5163" i="3"/>
  <c r="H5164" i="3"/>
  <c r="H5165" i="3"/>
  <c r="H5166" i="3"/>
  <c r="H5167" i="3"/>
  <c r="H5168" i="3"/>
  <c r="H5169" i="3"/>
  <c r="H5170" i="3"/>
  <c r="H5171" i="3"/>
  <c r="H5172" i="3"/>
  <c r="H5173" i="3"/>
  <c r="H5174" i="3"/>
  <c r="H5175" i="3"/>
  <c r="H5176" i="3"/>
  <c r="H5177" i="3"/>
  <c r="H5178" i="3"/>
  <c r="H5179" i="3"/>
  <c r="H5180" i="3"/>
  <c r="H5181" i="3"/>
  <c r="H5182" i="3"/>
  <c r="H5183" i="3"/>
  <c r="H5184" i="3"/>
  <c r="H5185" i="3"/>
  <c r="H5186" i="3"/>
  <c r="H5187" i="3"/>
  <c r="H5188" i="3"/>
  <c r="H5189" i="3"/>
  <c r="H5190" i="3"/>
  <c r="H5191" i="3"/>
  <c r="H5192" i="3"/>
  <c r="H5193" i="3"/>
  <c r="H5194" i="3"/>
  <c r="H5195" i="3"/>
  <c r="H5196" i="3"/>
  <c r="H5197" i="3"/>
  <c r="H5198" i="3"/>
  <c r="H5199" i="3"/>
  <c r="H5200" i="3"/>
  <c r="H5201" i="3"/>
  <c r="H5202" i="3"/>
  <c r="H5203" i="3"/>
  <c r="H5204" i="3"/>
  <c r="H5205" i="3"/>
  <c r="H5206" i="3"/>
  <c r="H5207" i="3"/>
  <c r="H5208" i="3"/>
  <c r="H5209" i="3"/>
  <c r="H5210" i="3"/>
  <c r="H5211" i="3"/>
  <c r="H5212" i="3"/>
  <c r="H5213" i="3"/>
  <c r="H5214" i="3"/>
  <c r="H5215" i="3"/>
  <c r="H5216" i="3"/>
  <c r="H5217" i="3"/>
  <c r="H5218" i="3"/>
  <c r="H5219" i="3"/>
  <c r="H5220" i="3"/>
  <c r="H5221" i="3"/>
  <c r="H5222" i="3"/>
  <c r="H5223" i="3"/>
  <c r="H5224" i="3"/>
  <c r="H5225" i="3"/>
  <c r="H5226" i="3"/>
  <c r="H5227" i="3"/>
  <c r="H5228" i="3"/>
  <c r="H5229" i="3"/>
  <c r="H5230" i="3"/>
  <c r="H5231" i="3"/>
  <c r="H5232" i="3"/>
  <c r="H5233" i="3"/>
  <c r="H5234" i="3"/>
  <c r="H5235" i="3"/>
  <c r="H5236" i="3"/>
  <c r="H5237" i="3"/>
  <c r="H5238" i="3"/>
  <c r="H5239" i="3"/>
  <c r="H5240" i="3"/>
  <c r="H5241" i="3"/>
  <c r="H5242" i="3"/>
  <c r="H5243" i="3"/>
  <c r="H5244" i="3"/>
  <c r="H5245" i="3"/>
  <c r="H5246" i="3"/>
  <c r="H5247" i="3"/>
  <c r="H5248" i="3"/>
  <c r="H5249" i="3"/>
  <c r="H5250" i="3"/>
  <c r="H5251" i="3"/>
  <c r="H5252" i="3"/>
  <c r="H5253" i="3"/>
  <c r="H5254" i="3"/>
  <c r="H5255" i="3"/>
  <c r="H5256" i="3"/>
  <c r="H5257" i="3"/>
  <c r="H5258" i="3"/>
  <c r="H5259" i="3"/>
  <c r="H5260" i="3"/>
  <c r="H5261" i="3"/>
  <c r="H5262" i="3"/>
  <c r="H5263" i="3"/>
  <c r="H5264" i="3"/>
  <c r="H5265" i="3"/>
  <c r="H5266" i="3"/>
  <c r="H5267" i="3"/>
  <c r="H5268" i="3"/>
  <c r="H5269" i="3"/>
  <c r="H5270" i="3"/>
  <c r="H5271" i="3"/>
  <c r="H5272" i="3"/>
  <c r="H5273" i="3"/>
  <c r="H5274" i="3"/>
  <c r="H5275" i="3"/>
  <c r="H5276" i="3"/>
  <c r="H5277" i="3"/>
  <c r="H5278" i="3"/>
  <c r="H5279" i="3"/>
  <c r="H5280" i="3"/>
  <c r="H5281" i="3"/>
  <c r="H5282" i="3"/>
  <c r="H5283" i="3"/>
  <c r="H5284" i="3"/>
  <c r="H5285" i="3"/>
  <c r="H5286" i="3"/>
  <c r="H5287" i="3"/>
  <c r="H5288" i="3"/>
  <c r="H5289" i="3"/>
  <c r="H5290" i="3"/>
  <c r="H5291" i="3"/>
  <c r="H5292" i="3"/>
  <c r="H5293" i="3"/>
  <c r="H5294" i="3"/>
  <c r="H5295" i="3"/>
  <c r="H5296" i="3"/>
  <c r="H5297" i="3"/>
  <c r="H5298" i="3"/>
  <c r="H5299" i="3"/>
  <c r="H5300" i="3"/>
  <c r="H5301" i="3"/>
  <c r="H5302" i="3"/>
  <c r="H5303" i="3"/>
  <c r="H5304" i="3"/>
  <c r="H5305" i="3"/>
  <c r="H5306" i="3"/>
  <c r="H5307" i="3"/>
  <c r="H5308" i="3"/>
  <c r="H5309" i="3"/>
  <c r="H5310" i="3"/>
  <c r="H5311" i="3"/>
  <c r="H5312" i="3"/>
  <c r="H5313" i="3"/>
  <c r="H5314" i="3"/>
  <c r="H5315" i="3"/>
  <c r="H5316" i="3"/>
  <c r="H5317" i="3"/>
  <c r="H5318" i="3"/>
  <c r="H5319" i="3"/>
  <c r="H5320" i="3"/>
  <c r="H5321" i="3"/>
  <c r="H5322" i="3"/>
  <c r="H5323" i="3"/>
  <c r="H5324" i="3"/>
  <c r="H5325" i="3"/>
  <c r="H5326" i="3"/>
  <c r="H5327" i="3"/>
  <c r="H5328" i="3"/>
  <c r="H5329" i="3"/>
  <c r="H5330" i="3"/>
  <c r="H5331" i="3"/>
  <c r="H5332" i="3"/>
  <c r="H5333" i="3"/>
  <c r="H5334" i="3"/>
  <c r="H5335" i="3"/>
  <c r="H5336" i="3"/>
  <c r="H5337" i="3"/>
  <c r="H5338" i="3"/>
  <c r="H5339" i="3"/>
  <c r="H5340" i="3"/>
  <c r="H5341" i="3"/>
  <c r="H5342" i="3"/>
  <c r="H5343" i="3"/>
  <c r="H5344" i="3"/>
  <c r="H5345" i="3"/>
  <c r="H5346" i="3"/>
  <c r="H5347" i="3"/>
  <c r="H5348" i="3"/>
  <c r="H5349" i="3"/>
  <c r="H5350" i="3"/>
  <c r="H5351" i="3"/>
  <c r="H5352" i="3"/>
  <c r="H5353" i="3"/>
  <c r="H5354" i="3"/>
  <c r="H5355" i="3"/>
  <c r="H5356" i="3"/>
  <c r="H5357" i="3"/>
  <c r="H5358" i="3"/>
  <c r="H5359" i="3"/>
  <c r="H5360" i="3"/>
  <c r="H5361" i="3"/>
  <c r="H2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4554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G4709" i="3"/>
  <c r="G4710" i="3"/>
  <c r="G4711" i="3"/>
  <c r="G4712" i="3"/>
  <c r="G4713" i="3"/>
  <c r="G4714" i="3"/>
  <c r="G4715" i="3"/>
  <c r="G4716" i="3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G4958" i="3"/>
  <c r="G4959" i="3"/>
  <c r="G4960" i="3"/>
  <c r="G4961" i="3"/>
  <c r="G4962" i="3"/>
  <c r="G4963" i="3"/>
  <c r="G4964" i="3"/>
  <c r="G4965" i="3"/>
  <c r="G4966" i="3"/>
  <c r="G4967" i="3"/>
  <c r="G4968" i="3"/>
  <c r="G4969" i="3"/>
  <c r="G4970" i="3"/>
  <c r="G4971" i="3"/>
  <c r="G4972" i="3"/>
  <c r="G4973" i="3"/>
  <c r="G4974" i="3"/>
  <c r="G4975" i="3"/>
  <c r="G4976" i="3"/>
  <c r="G4977" i="3"/>
  <c r="G4978" i="3"/>
  <c r="G4979" i="3"/>
  <c r="G4980" i="3"/>
  <c r="G4981" i="3"/>
  <c r="G4982" i="3"/>
  <c r="G4983" i="3"/>
  <c r="G4984" i="3"/>
  <c r="G4985" i="3"/>
  <c r="G4986" i="3"/>
  <c r="G4987" i="3"/>
  <c r="G4988" i="3"/>
  <c r="G4989" i="3"/>
  <c r="G4990" i="3"/>
  <c r="G4991" i="3"/>
  <c r="G4992" i="3"/>
  <c r="G4993" i="3"/>
  <c r="G4994" i="3"/>
  <c r="G4995" i="3"/>
  <c r="G4996" i="3"/>
  <c r="G4997" i="3"/>
  <c r="G4998" i="3"/>
  <c r="G4999" i="3"/>
  <c r="G5000" i="3"/>
  <c r="G5001" i="3"/>
  <c r="G5002" i="3"/>
  <c r="G5003" i="3"/>
  <c r="G5004" i="3"/>
  <c r="G5005" i="3"/>
  <c r="G5006" i="3"/>
  <c r="G5007" i="3"/>
  <c r="G5008" i="3"/>
  <c r="G5009" i="3"/>
  <c r="G5010" i="3"/>
  <c r="G5011" i="3"/>
  <c r="G5012" i="3"/>
  <c r="G5013" i="3"/>
  <c r="G5014" i="3"/>
  <c r="G5015" i="3"/>
  <c r="G5016" i="3"/>
  <c r="G5017" i="3"/>
  <c r="G5018" i="3"/>
  <c r="G5019" i="3"/>
  <c r="G5020" i="3"/>
  <c r="G5021" i="3"/>
  <c r="G5022" i="3"/>
  <c r="G5023" i="3"/>
  <c r="G5024" i="3"/>
  <c r="G5025" i="3"/>
  <c r="G5026" i="3"/>
  <c r="G5027" i="3"/>
  <c r="G5028" i="3"/>
  <c r="G5029" i="3"/>
  <c r="G5030" i="3"/>
  <c r="G5031" i="3"/>
  <c r="G5032" i="3"/>
  <c r="G5033" i="3"/>
  <c r="G5034" i="3"/>
  <c r="G5035" i="3"/>
  <c r="G5036" i="3"/>
  <c r="G5037" i="3"/>
  <c r="G5038" i="3"/>
  <c r="G5039" i="3"/>
  <c r="G5040" i="3"/>
  <c r="G5041" i="3"/>
  <c r="G5042" i="3"/>
  <c r="G5043" i="3"/>
  <c r="G5044" i="3"/>
  <c r="G5045" i="3"/>
  <c r="G5046" i="3"/>
  <c r="G5047" i="3"/>
  <c r="G5048" i="3"/>
  <c r="G5049" i="3"/>
  <c r="G5050" i="3"/>
  <c r="G5051" i="3"/>
  <c r="G5052" i="3"/>
  <c r="G5053" i="3"/>
  <c r="G5054" i="3"/>
  <c r="G5055" i="3"/>
  <c r="G5056" i="3"/>
  <c r="G5057" i="3"/>
  <c r="G5058" i="3"/>
  <c r="G5059" i="3"/>
  <c r="G5060" i="3"/>
  <c r="G5061" i="3"/>
  <c r="G5062" i="3"/>
  <c r="G5063" i="3"/>
  <c r="G5064" i="3"/>
  <c r="G5065" i="3"/>
  <c r="G5066" i="3"/>
  <c r="G5067" i="3"/>
  <c r="G5068" i="3"/>
  <c r="G5069" i="3"/>
  <c r="G5070" i="3"/>
  <c r="G5071" i="3"/>
  <c r="G5072" i="3"/>
  <c r="G5073" i="3"/>
  <c r="G5074" i="3"/>
  <c r="G5075" i="3"/>
  <c r="G5076" i="3"/>
  <c r="G5077" i="3"/>
  <c r="G5078" i="3"/>
  <c r="G5079" i="3"/>
  <c r="G5080" i="3"/>
  <c r="G5081" i="3"/>
  <c r="G5082" i="3"/>
  <c r="G5083" i="3"/>
  <c r="G5084" i="3"/>
  <c r="G5085" i="3"/>
  <c r="G5086" i="3"/>
  <c r="G5087" i="3"/>
  <c r="G5088" i="3"/>
  <c r="G5089" i="3"/>
  <c r="G5090" i="3"/>
  <c r="G5091" i="3"/>
  <c r="G5092" i="3"/>
  <c r="G5093" i="3"/>
  <c r="G5094" i="3"/>
  <c r="G5095" i="3"/>
  <c r="G5096" i="3"/>
  <c r="G5097" i="3"/>
  <c r="G5098" i="3"/>
  <c r="G5099" i="3"/>
  <c r="G5100" i="3"/>
  <c r="G5101" i="3"/>
  <c r="G5102" i="3"/>
  <c r="G5103" i="3"/>
  <c r="G5104" i="3"/>
  <c r="G5105" i="3"/>
  <c r="G5106" i="3"/>
  <c r="G5107" i="3"/>
  <c r="G5108" i="3"/>
  <c r="G5109" i="3"/>
  <c r="G5110" i="3"/>
  <c r="G5111" i="3"/>
  <c r="G5112" i="3"/>
  <c r="G5113" i="3"/>
  <c r="G5114" i="3"/>
  <c r="G5115" i="3"/>
  <c r="G5116" i="3"/>
  <c r="G5117" i="3"/>
  <c r="G5118" i="3"/>
  <c r="G5119" i="3"/>
  <c r="G5120" i="3"/>
  <c r="G5121" i="3"/>
  <c r="G5122" i="3"/>
  <c r="G5123" i="3"/>
  <c r="G5124" i="3"/>
  <c r="G5125" i="3"/>
  <c r="G5126" i="3"/>
  <c r="G5127" i="3"/>
  <c r="G5128" i="3"/>
  <c r="G5129" i="3"/>
  <c r="G5130" i="3"/>
  <c r="G5131" i="3"/>
  <c r="G5132" i="3"/>
  <c r="G5133" i="3"/>
  <c r="G5134" i="3"/>
  <c r="G5135" i="3"/>
  <c r="G5136" i="3"/>
  <c r="G5137" i="3"/>
  <c r="G5138" i="3"/>
  <c r="G5139" i="3"/>
  <c r="G5140" i="3"/>
  <c r="G5141" i="3"/>
  <c r="G5142" i="3"/>
  <c r="G5143" i="3"/>
  <c r="G5144" i="3"/>
  <c r="G5145" i="3"/>
  <c r="G5146" i="3"/>
  <c r="G5147" i="3"/>
  <c r="G5148" i="3"/>
  <c r="G5149" i="3"/>
  <c r="G5150" i="3"/>
  <c r="G5151" i="3"/>
  <c r="G5152" i="3"/>
  <c r="G5153" i="3"/>
  <c r="G5154" i="3"/>
  <c r="G5155" i="3"/>
  <c r="G5156" i="3"/>
  <c r="G5157" i="3"/>
  <c r="G5158" i="3"/>
  <c r="G5159" i="3"/>
  <c r="G5160" i="3"/>
  <c r="G5161" i="3"/>
  <c r="G5162" i="3"/>
  <c r="G5163" i="3"/>
  <c r="G5164" i="3"/>
  <c r="G5165" i="3"/>
  <c r="G5166" i="3"/>
  <c r="G5167" i="3"/>
  <c r="G5168" i="3"/>
  <c r="G5169" i="3"/>
  <c r="G5170" i="3"/>
  <c r="G5171" i="3"/>
  <c r="G5172" i="3"/>
  <c r="G5173" i="3"/>
  <c r="G5174" i="3"/>
  <c r="G5175" i="3"/>
  <c r="G5176" i="3"/>
  <c r="G5177" i="3"/>
  <c r="G5178" i="3"/>
  <c r="G5179" i="3"/>
  <c r="G5180" i="3"/>
  <c r="G5181" i="3"/>
  <c r="G5182" i="3"/>
  <c r="G5183" i="3"/>
  <c r="G5184" i="3"/>
  <c r="G5185" i="3"/>
  <c r="G5186" i="3"/>
  <c r="G5187" i="3"/>
  <c r="G5188" i="3"/>
  <c r="G5189" i="3"/>
  <c r="G5190" i="3"/>
  <c r="G5191" i="3"/>
  <c r="G5192" i="3"/>
  <c r="G5193" i="3"/>
  <c r="G5194" i="3"/>
  <c r="G5195" i="3"/>
  <c r="G5196" i="3"/>
  <c r="G5197" i="3"/>
  <c r="G5198" i="3"/>
  <c r="G5199" i="3"/>
  <c r="G5200" i="3"/>
  <c r="G5201" i="3"/>
  <c r="G5202" i="3"/>
  <c r="G5203" i="3"/>
  <c r="G5204" i="3"/>
  <c r="G5205" i="3"/>
  <c r="G5206" i="3"/>
  <c r="G5207" i="3"/>
  <c r="G5208" i="3"/>
  <c r="G5209" i="3"/>
  <c r="G5210" i="3"/>
  <c r="G5211" i="3"/>
  <c r="G5212" i="3"/>
  <c r="G5213" i="3"/>
  <c r="G5214" i="3"/>
  <c r="G5215" i="3"/>
  <c r="G5216" i="3"/>
  <c r="G5217" i="3"/>
  <c r="G5218" i="3"/>
  <c r="G5219" i="3"/>
  <c r="G5220" i="3"/>
  <c r="G5221" i="3"/>
  <c r="G5222" i="3"/>
  <c r="G5223" i="3"/>
  <c r="G5224" i="3"/>
  <c r="G5225" i="3"/>
  <c r="G5226" i="3"/>
  <c r="G5227" i="3"/>
  <c r="G5228" i="3"/>
  <c r="G5229" i="3"/>
  <c r="G5230" i="3"/>
  <c r="G5231" i="3"/>
  <c r="G5232" i="3"/>
  <c r="G5233" i="3"/>
  <c r="G5234" i="3"/>
  <c r="G5235" i="3"/>
  <c r="G5236" i="3"/>
  <c r="G5237" i="3"/>
  <c r="G5238" i="3"/>
  <c r="G5239" i="3"/>
  <c r="G5240" i="3"/>
  <c r="G5241" i="3"/>
  <c r="G5242" i="3"/>
  <c r="G5243" i="3"/>
  <c r="G5244" i="3"/>
  <c r="G5245" i="3"/>
  <c r="G5246" i="3"/>
  <c r="G5247" i="3"/>
  <c r="G5248" i="3"/>
  <c r="G5249" i="3"/>
  <c r="G5250" i="3"/>
  <c r="G5251" i="3"/>
  <c r="G5252" i="3"/>
  <c r="G5253" i="3"/>
  <c r="G5254" i="3"/>
  <c r="G5255" i="3"/>
  <c r="G5256" i="3"/>
  <c r="G5257" i="3"/>
  <c r="G5258" i="3"/>
  <c r="G5259" i="3"/>
  <c r="G5260" i="3"/>
  <c r="G5261" i="3"/>
  <c r="G5262" i="3"/>
  <c r="G5263" i="3"/>
  <c r="G5264" i="3"/>
  <c r="G5265" i="3"/>
  <c r="G5266" i="3"/>
  <c r="G5267" i="3"/>
  <c r="G5268" i="3"/>
  <c r="G5269" i="3"/>
  <c r="G5270" i="3"/>
  <c r="G5271" i="3"/>
  <c r="G5272" i="3"/>
  <c r="G5273" i="3"/>
  <c r="G5274" i="3"/>
  <c r="G5275" i="3"/>
  <c r="G5276" i="3"/>
  <c r="G5277" i="3"/>
  <c r="G5278" i="3"/>
  <c r="G5279" i="3"/>
  <c r="G5280" i="3"/>
  <c r="G5281" i="3"/>
  <c r="G5282" i="3"/>
  <c r="G5283" i="3"/>
  <c r="G5284" i="3"/>
  <c r="G5285" i="3"/>
  <c r="G5286" i="3"/>
  <c r="G5287" i="3"/>
  <c r="G5288" i="3"/>
  <c r="G5289" i="3"/>
  <c r="G5290" i="3"/>
  <c r="G5291" i="3"/>
  <c r="G5292" i="3"/>
  <c r="G5293" i="3"/>
  <c r="G5294" i="3"/>
  <c r="G5295" i="3"/>
  <c r="G5296" i="3"/>
  <c r="G5297" i="3"/>
  <c r="G5298" i="3"/>
  <c r="G5299" i="3"/>
  <c r="G5300" i="3"/>
  <c r="G5301" i="3"/>
  <c r="G5302" i="3"/>
  <c r="G5303" i="3"/>
  <c r="G5304" i="3"/>
  <c r="G5305" i="3"/>
  <c r="G5306" i="3"/>
  <c r="G5307" i="3"/>
  <c r="G5308" i="3"/>
  <c r="G5309" i="3"/>
  <c r="G5310" i="3"/>
  <c r="G5311" i="3"/>
  <c r="G5312" i="3"/>
  <c r="G5313" i="3"/>
  <c r="G5314" i="3"/>
  <c r="G5315" i="3"/>
  <c r="G5316" i="3"/>
  <c r="G5317" i="3"/>
  <c r="G5318" i="3"/>
  <c r="G5319" i="3"/>
  <c r="G5320" i="3"/>
  <c r="G5321" i="3"/>
  <c r="G5322" i="3"/>
  <c r="G5323" i="3"/>
  <c r="G5324" i="3"/>
  <c r="G5325" i="3"/>
  <c r="G5326" i="3"/>
  <c r="G5327" i="3"/>
  <c r="G5328" i="3"/>
  <c r="G5329" i="3"/>
  <c r="G5330" i="3"/>
  <c r="G5331" i="3"/>
  <c r="G5332" i="3"/>
  <c r="G5333" i="3"/>
  <c r="G5334" i="3"/>
  <c r="G5335" i="3"/>
  <c r="G5336" i="3"/>
  <c r="G5337" i="3"/>
  <c r="G5338" i="3"/>
  <c r="G5339" i="3"/>
  <c r="G5340" i="3"/>
  <c r="G5341" i="3"/>
  <c r="G5342" i="3"/>
  <c r="G5343" i="3"/>
  <c r="G5344" i="3"/>
  <c r="G5345" i="3"/>
  <c r="G5346" i="3"/>
  <c r="G5347" i="3"/>
  <c r="G5348" i="3"/>
  <c r="G5349" i="3"/>
  <c r="G5350" i="3"/>
  <c r="G5351" i="3"/>
  <c r="G5352" i="3"/>
  <c r="G5353" i="3"/>
  <c r="G5354" i="3"/>
  <c r="G5355" i="3"/>
  <c r="G5356" i="3"/>
  <c r="G5357" i="3"/>
  <c r="G5358" i="3"/>
  <c r="G5359" i="3"/>
  <c r="G5360" i="3"/>
  <c r="G5361" i="3"/>
  <c r="G9" i="3"/>
  <c r="G7" i="3"/>
  <c r="G8" i="3"/>
  <c r="G5" i="3"/>
  <c r="G6" i="3"/>
  <c r="G3" i="3"/>
  <c r="G4" i="3"/>
  <c r="G2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2313" i="3"/>
  <c r="F2314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70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2383" i="3"/>
  <c r="F2384" i="3"/>
  <c r="F2385" i="3"/>
  <c r="F2386" i="3"/>
  <c r="F2387" i="3"/>
  <c r="F2388" i="3"/>
  <c r="F2389" i="3"/>
  <c r="F2390" i="3"/>
  <c r="F2391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409" i="3"/>
  <c r="F2410" i="3"/>
  <c r="F2411" i="3"/>
  <c r="F2412" i="3"/>
  <c r="F2413" i="3"/>
  <c r="F2414" i="3"/>
  <c r="F2415" i="3"/>
  <c r="F2416" i="3"/>
  <c r="F2417" i="3"/>
  <c r="F2418" i="3"/>
  <c r="F2419" i="3"/>
  <c r="F2420" i="3"/>
  <c r="F2421" i="3"/>
  <c r="F2422" i="3"/>
  <c r="F2423" i="3"/>
  <c r="F2424" i="3"/>
  <c r="F2425" i="3"/>
  <c r="F2426" i="3"/>
  <c r="F2427" i="3"/>
  <c r="F2428" i="3"/>
  <c r="F2429" i="3"/>
  <c r="F2430" i="3"/>
  <c r="F2431" i="3"/>
  <c r="F2432" i="3"/>
  <c r="F2433" i="3"/>
  <c r="F2434" i="3"/>
  <c r="F2435" i="3"/>
  <c r="F2436" i="3"/>
  <c r="F2437" i="3"/>
  <c r="F2438" i="3"/>
  <c r="F2439" i="3"/>
  <c r="F2440" i="3"/>
  <c r="F2441" i="3"/>
  <c r="F2442" i="3"/>
  <c r="F2443" i="3"/>
  <c r="F2444" i="3"/>
  <c r="F2445" i="3"/>
  <c r="F2446" i="3"/>
  <c r="F2447" i="3"/>
  <c r="F2448" i="3"/>
  <c r="F2449" i="3"/>
  <c r="F2450" i="3"/>
  <c r="F2451" i="3"/>
  <c r="F2452" i="3"/>
  <c r="F2453" i="3"/>
  <c r="F2454" i="3"/>
  <c r="F2455" i="3"/>
  <c r="F2456" i="3"/>
  <c r="F2457" i="3"/>
  <c r="F2458" i="3"/>
  <c r="F2459" i="3"/>
  <c r="F2460" i="3"/>
  <c r="F2461" i="3"/>
  <c r="F2462" i="3"/>
  <c r="F2463" i="3"/>
  <c r="F2464" i="3"/>
  <c r="F2465" i="3"/>
  <c r="F2466" i="3"/>
  <c r="F2467" i="3"/>
  <c r="F2468" i="3"/>
  <c r="F2469" i="3"/>
  <c r="F2470" i="3"/>
  <c r="F2471" i="3"/>
  <c r="F2472" i="3"/>
  <c r="F2473" i="3"/>
  <c r="F2474" i="3"/>
  <c r="F2475" i="3"/>
  <c r="F2476" i="3"/>
  <c r="F2477" i="3"/>
  <c r="F2478" i="3"/>
  <c r="F2479" i="3"/>
  <c r="F2480" i="3"/>
  <c r="F2481" i="3"/>
  <c r="F2482" i="3"/>
  <c r="F2483" i="3"/>
  <c r="F2484" i="3"/>
  <c r="F2485" i="3"/>
  <c r="F2486" i="3"/>
  <c r="F2487" i="3"/>
  <c r="F2488" i="3"/>
  <c r="F2489" i="3"/>
  <c r="F2490" i="3"/>
  <c r="F2491" i="3"/>
  <c r="F2492" i="3"/>
  <c r="F2493" i="3"/>
  <c r="F2494" i="3"/>
  <c r="F2495" i="3"/>
  <c r="F2496" i="3"/>
  <c r="F2497" i="3"/>
  <c r="F2498" i="3"/>
  <c r="F2499" i="3"/>
  <c r="F2500" i="3"/>
  <c r="F2501" i="3"/>
  <c r="F2502" i="3"/>
  <c r="F2503" i="3"/>
  <c r="F2504" i="3"/>
  <c r="F2505" i="3"/>
  <c r="F2506" i="3"/>
  <c r="F2507" i="3"/>
  <c r="F2508" i="3"/>
  <c r="F2509" i="3"/>
  <c r="F2510" i="3"/>
  <c r="F2511" i="3"/>
  <c r="F2512" i="3"/>
  <c r="F2513" i="3"/>
  <c r="F2514" i="3"/>
  <c r="F2515" i="3"/>
  <c r="F2516" i="3"/>
  <c r="F2517" i="3"/>
  <c r="F2518" i="3"/>
  <c r="F2519" i="3"/>
  <c r="F2520" i="3"/>
  <c r="F2521" i="3"/>
  <c r="F2522" i="3"/>
  <c r="F2523" i="3"/>
  <c r="F2524" i="3"/>
  <c r="F2525" i="3"/>
  <c r="F2526" i="3"/>
  <c r="F2527" i="3"/>
  <c r="F2528" i="3"/>
  <c r="F2529" i="3"/>
  <c r="F2530" i="3"/>
  <c r="F2531" i="3"/>
  <c r="F2532" i="3"/>
  <c r="F2533" i="3"/>
  <c r="F2534" i="3"/>
  <c r="F2535" i="3"/>
  <c r="F2536" i="3"/>
  <c r="F2537" i="3"/>
  <c r="F2538" i="3"/>
  <c r="F2539" i="3"/>
  <c r="F2540" i="3"/>
  <c r="F2541" i="3"/>
  <c r="F2542" i="3"/>
  <c r="F2543" i="3"/>
  <c r="F2544" i="3"/>
  <c r="F2545" i="3"/>
  <c r="F2546" i="3"/>
  <c r="F2547" i="3"/>
  <c r="F2548" i="3"/>
  <c r="F2549" i="3"/>
  <c r="F2550" i="3"/>
  <c r="F2551" i="3"/>
  <c r="F2552" i="3"/>
  <c r="F2553" i="3"/>
  <c r="F2554" i="3"/>
  <c r="F2555" i="3"/>
  <c r="F2556" i="3"/>
  <c r="F2557" i="3"/>
  <c r="F2558" i="3"/>
  <c r="F2559" i="3"/>
  <c r="F2560" i="3"/>
  <c r="F2561" i="3"/>
  <c r="F2562" i="3"/>
  <c r="F2563" i="3"/>
  <c r="F2564" i="3"/>
  <c r="F2565" i="3"/>
  <c r="F2566" i="3"/>
  <c r="F2567" i="3"/>
  <c r="F2568" i="3"/>
  <c r="F2569" i="3"/>
  <c r="F2570" i="3"/>
  <c r="F2571" i="3"/>
  <c r="F2572" i="3"/>
  <c r="F2573" i="3"/>
  <c r="F2574" i="3"/>
  <c r="F2575" i="3"/>
  <c r="F2576" i="3"/>
  <c r="F2577" i="3"/>
  <c r="F2578" i="3"/>
  <c r="F2579" i="3"/>
  <c r="F2580" i="3"/>
  <c r="F2581" i="3"/>
  <c r="F2582" i="3"/>
  <c r="F2583" i="3"/>
  <c r="F2584" i="3"/>
  <c r="F2585" i="3"/>
  <c r="F2586" i="3"/>
  <c r="F2587" i="3"/>
  <c r="F2588" i="3"/>
  <c r="F2589" i="3"/>
  <c r="F2590" i="3"/>
  <c r="F2591" i="3"/>
  <c r="F2592" i="3"/>
  <c r="F2593" i="3"/>
  <c r="F2594" i="3"/>
  <c r="F2595" i="3"/>
  <c r="F2596" i="3"/>
  <c r="F2597" i="3"/>
  <c r="F2598" i="3"/>
  <c r="F2599" i="3"/>
  <c r="F2600" i="3"/>
  <c r="F2601" i="3"/>
  <c r="F2602" i="3"/>
  <c r="F2603" i="3"/>
  <c r="F2604" i="3"/>
  <c r="F2605" i="3"/>
  <c r="F2606" i="3"/>
  <c r="F2607" i="3"/>
  <c r="F2608" i="3"/>
  <c r="F2609" i="3"/>
  <c r="F2610" i="3"/>
  <c r="F2611" i="3"/>
  <c r="F2612" i="3"/>
  <c r="F2613" i="3"/>
  <c r="F2614" i="3"/>
  <c r="F2615" i="3"/>
  <c r="F2616" i="3"/>
  <c r="F2617" i="3"/>
  <c r="F2618" i="3"/>
  <c r="F2619" i="3"/>
  <c r="F2620" i="3"/>
  <c r="F2621" i="3"/>
  <c r="F2622" i="3"/>
  <c r="F2623" i="3"/>
  <c r="F2624" i="3"/>
  <c r="F2625" i="3"/>
  <c r="F2626" i="3"/>
  <c r="F2627" i="3"/>
  <c r="F2628" i="3"/>
  <c r="F2629" i="3"/>
  <c r="F2630" i="3"/>
  <c r="F2631" i="3"/>
  <c r="F2632" i="3"/>
  <c r="F2633" i="3"/>
  <c r="F2634" i="3"/>
  <c r="F2635" i="3"/>
  <c r="F2636" i="3"/>
  <c r="F2637" i="3"/>
  <c r="F2638" i="3"/>
  <c r="F2639" i="3"/>
  <c r="F2640" i="3"/>
  <c r="F2641" i="3"/>
  <c r="F2642" i="3"/>
  <c r="F2643" i="3"/>
  <c r="F2644" i="3"/>
  <c r="F2645" i="3"/>
  <c r="F2646" i="3"/>
  <c r="F2647" i="3"/>
  <c r="F2648" i="3"/>
  <c r="F2649" i="3"/>
  <c r="F2650" i="3"/>
  <c r="F2651" i="3"/>
  <c r="F2652" i="3"/>
  <c r="F2653" i="3"/>
  <c r="F2654" i="3"/>
  <c r="F2655" i="3"/>
  <c r="F2656" i="3"/>
  <c r="F2657" i="3"/>
  <c r="F2658" i="3"/>
  <c r="F2659" i="3"/>
  <c r="F2660" i="3"/>
  <c r="F2661" i="3"/>
  <c r="F2662" i="3"/>
  <c r="F2663" i="3"/>
  <c r="F2664" i="3"/>
  <c r="F2665" i="3"/>
  <c r="F2666" i="3"/>
  <c r="F2667" i="3"/>
  <c r="F2668" i="3"/>
  <c r="F2669" i="3"/>
  <c r="F2670" i="3"/>
  <c r="F2671" i="3"/>
  <c r="F2672" i="3"/>
  <c r="F2673" i="3"/>
  <c r="F2674" i="3"/>
  <c r="F2675" i="3"/>
  <c r="F2676" i="3"/>
  <c r="F2677" i="3"/>
  <c r="F2678" i="3"/>
  <c r="F2679" i="3"/>
  <c r="F2680" i="3"/>
  <c r="F2681" i="3"/>
  <c r="F2682" i="3"/>
  <c r="F2683" i="3"/>
  <c r="F2684" i="3"/>
  <c r="F2685" i="3"/>
  <c r="F2686" i="3"/>
  <c r="F2687" i="3"/>
  <c r="F2688" i="3"/>
  <c r="F2689" i="3"/>
  <c r="F2690" i="3"/>
  <c r="F2691" i="3"/>
  <c r="F2692" i="3"/>
  <c r="F2693" i="3"/>
  <c r="F2694" i="3"/>
  <c r="F2695" i="3"/>
  <c r="F2696" i="3"/>
  <c r="F2697" i="3"/>
  <c r="F2698" i="3"/>
  <c r="F2699" i="3"/>
  <c r="F2700" i="3"/>
  <c r="F2701" i="3"/>
  <c r="F2702" i="3"/>
  <c r="F2703" i="3"/>
  <c r="F2704" i="3"/>
  <c r="F2705" i="3"/>
  <c r="F2706" i="3"/>
  <c r="F2707" i="3"/>
  <c r="F2708" i="3"/>
  <c r="F2709" i="3"/>
  <c r="F2710" i="3"/>
  <c r="F2711" i="3"/>
  <c r="F2712" i="3"/>
  <c r="F2713" i="3"/>
  <c r="F2714" i="3"/>
  <c r="F2715" i="3"/>
  <c r="F2716" i="3"/>
  <c r="F2717" i="3"/>
  <c r="F2718" i="3"/>
  <c r="F2719" i="3"/>
  <c r="F2720" i="3"/>
  <c r="F2721" i="3"/>
  <c r="F2722" i="3"/>
  <c r="F2723" i="3"/>
  <c r="F2724" i="3"/>
  <c r="F2725" i="3"/>
  <c r="F2726" i="3"/>
  <c r="F2727" i="3"/>
  <c r="F2728" i="3"/>
  <c r="F2729" i="3"/>
  <c r="F2730" i="3"/>
  <c r="F2731" i="3"/>
  <c r="F2732" i="3"/>
  <c r="F2733" i="3"/>
  <c r="F2734" i="3"/>
  <c r="F2735" i="3"/>
  <c r="F2736" i="3"/>
  <c r="F2737" i="3"/>
  <c r="F2738" i="3"/>
  <c r="F2739" i="3"/>
  <c r="F2740" i="3"/>
  <c r="F2741" i="3"/>
  <c r="F2742" i="3"/>
  <c r="F2743" i="3"/>
  <c r="F2744" i="3"/>
  <c r="F2745" i="3"/>
  <c r="F2746" i="3"/>
  <c r="F2747" i="3"/>
  <c r="F2748" i="3"/>
  <c r="F2749" i="3"/>
  <c r="F2750" i="3"/>
  <c r="F2751" i="3"/>
  <c r="F2752" i="3"/>
  <c r="F2753" i="3"/>
  <c r="F2754" i="3"/>
  <c r="F2755" i="3"/>
  <c r="F2756" i="3"/>
  <c r="F2757" i="3"/>
  <c r="F2758" i="3"/>
  <c r="F2759" i="3"/>
  <c r="F2760" i="3"/>
  <c r="F2761" i="3"/>
  <c r="F2762" i="3"/>
  <c r="F2763" i="3"/>
  <c r="F2764" i="3"/>
  <c r="F2765" i="3"/>
  <c r="F2766" i="3"/>
  <c r="F2767" i="3"/>
  <c r="F2768" i="3"/>
  <c r="F2769" i="3"/>
  <c r="F2770" i="3"/>
  <c r="F2771" i="3"/>
  <c r="F2772" i="3"/>
  <c r="F2773" i="3"/>
  <c r="F2774" i="3"/>
  <c r="F2775" i="3"/>
  <c r="F2776" i="3"/>
  <c r="F2777" i="3"/>
  <c r="F2778" i="3"/>
  <c r="F2779" i="3"/>
  <c r="F2780" i="3"/>
  <c r="F2781" i="3"/>
  <c r="F2782" i="3"/>
  <c r="F2783" i="3"/>
  <c r="F2784" i="3"/>
  <c r="F2785" i="3"/>
  <c r="F2786" i="3"/>
  <c r="F2787" i="3"/>
  <c r="F2788" i="3"/>
  <c r="F2789" i="3"/>
  <c r="F2790" i="3"/>
  <c r="F2791" i="3"/>
  <c r="F2792" i="3"/>
  <c r="F2793" i="3"/>
  <c r="F2794" i="3"/>
  <c r="F2795" i="3"/>
  <c r="F2796" i="3"/>
  <c r="F2797" i="3"/>
  <c r="F2798" i="3"/>
  <c r="F2799" i="3"/>
  <c r="F2800" i="3"/>
  <c r="F2801" i="3"/>
  <c r="F2802" i="3"/>
  <c r="F2803" i="3"/>
  <c r="F2804" i="3"/>
  <c r="F2805" i="3"/>
  <c r="F2806" i="3"/>
  <c r="F2807" i="3"/>
  <c r="F2808" i="3"/>
  <c r="F2809" i="3"/>
  <c r="F2810" i="3"/>
  <c r="F2811" i="3"/>
  <c r="F2812" i="3"/>
  <c r="F2813" i="3"/>
  <c r="F2814" i="3"/>
  <c r="F2815" i="3"/>
  <c r="F2816" i="3"/>
  <c r="F2817" i="3"/>
  <c r="F2818" i="3"/>
  <c r="F2819" i="3"/>
  <c r="F2820" i="3"/>
  <c r="F2821" i="3"/>
  <c r="F2822" i="3"/>
  <c r="F2823" i="3"/>
  <c r="F2824" i="3"/>
  <c r="F2825" i="3"/>
  <c r="F2826" i="3"/>
  <c r="F2827" i="3"/>
  <c r="F2828" i="3"/>
  <c r="F2829" i="3"/>
  <c r="F2830" i="3"/>
  <c r="F2831" i="3"/>
  <c r="F2832" i="3"/>
  <c r="F2833" i="3"/>
  <c r="F2834" i="3"/>
  <c r="F2835" i="3"/>
  <c r="F2836" i="3"/>
  <c r="F2837" i="3"/>
  <c r="F2838" i="3"/>
  <c r="F2839" i="3"/>
  <c r="F2840" i="3"/>
  <c r="F2841" i="3"/>
  <c r="F2842" i="3"/>
  <c r="F2843" i="3"/>
  <c r="F2844" i="3"/>
  <c r="F2845" i="3"/>
  <c r="F2846" i="3"/>
  <c r="F2847" i="3"/>
  <c r="F2848" i="3"/>
  <c r="F2849" i="3"/>
  <c r="F2850" i="3"/>
  <c r="F2851" i="3"/>
  <c r="F2852" i="3"/>
  <c r="F2853" i="3"/>
  <c r="F2854" i="3"/>
  <c r="F2855" i="3"/>
  <c r="F2856" i="3"/>
  <c r="F2857" i="3"/>
  <c r="F2858" i="3"/>
  <c r="F2859" i="3"/>
  <c r="F2860" i="3"/>
  <c r="F2861" i="3"/>
  <c r="F2862" i="3"/>
  <c r="F2863" i="3"/>
  <c r="F2864" i="3"/>
  <c r="F2865" i="3"/>
  <c r="F2866" i="3"/>
  <c r="F2867" i="3"/>
  <c r="F2868" i="3"/>
  <c r="F2869" i="3"/>
  <c r="F2870" i="3"/>
  <c r="F2871" i="3"/>
  <c r="F2872" i="3"/>
  <c r="F2873" i="3"/>
  <c r="F2874" i="3"/>
  <c r="F2875" i="3"/>
  <c r="F2876" i="3"/>
  <c r="F2877" i="3"/>
  <c r="F2878" i="3"/>
  <c r="F2879" i="3"/>
  <c r="F2880" i="3"/>
  <c r="F2881" i="3"/>
  <c r="F2882" i="3"/>
  <c r="F2883" i="3"/>
  <c r="F2884" i="3"/>
  <c r="F2885" i="3"/>
  <c r="F2886" i="3"/>
  <c r="F2887" i="3"/>
  <c r="F2888" i="3"/>
  <c r="F2889" i="3"/>
  <c r="F2890" i="3"/>
  <c r="F2891" i="3"/>
  <c r="F2892" i="3"/>
  <c r="F2893" i="3"/>
  <c r="F2894" i="3"/>
  <c r="F2895" i="3"/>
  <c r="F2896" i="3"/>
  <c r="F2897" i="3"/>
  <c r="F2898" i="3"/>
  <c r="F2899" i="3"/>
  <c r="F2900" i="3"/>
  <c r="F2901" i="3"/>
  <c r="F2902" i="3"/>
  <c r="F2903" i="3"/>
  <c r="F2904" i="3"/>
  <c r="F2905" i="3"/>
  <c r="F2906" i="3"/>
  <c r="F2907" i="3"/>
  <c r="F2908" i="3"/>
  <c r="F2909" i="3"/>
  <c r="F2910" i="3"/>
  <c r="F2911" i="3"/>
  <c r="F2912" i="3"/>
  <c r="F2913" i="3"/>
  <c r="F2914" i="3"/>
  <c r="F2915" i="3"/>
  <c r="F2916" i="3"/>
  <c r="F2917" i="3"/>
  <c r="F2918" i="3"/>
  <c r="F2919" i="3"/>
  <c r="F2920" i="3"/>
  <c r="F2921" i="3"/>
  <c r="F2922" i="3"/>
  <c r="F2923" i="3"/>
  <c r="F2924" i="3"/>
  <c r="F2925" i="3"/>
  <c r="F2926" i="3"/>
  <c r="F2927" i="3"/>
  <c r="F2928" i="3"/>
  <c r="F2929" i="3"/>
  <c r="F2930" i="3"/>
  <c r="F2931" i="3"/>
  <c r="F2932" i="3"/>
  <c r="F2933" i="3"/>
  <c r="F2934" i="3"/>
  <c r="F2935" i="3"/>
  <c r="F2936" i="3"/>
  <c r="F2937" i="3"/>
  <c r="F2938" i="3"/>
  <c r="F2939" i="3"/>
  <c r="F2940" i="3"/>
  <c r="F2941" i="3"/>
  <c r="F2942" i="3"/>
  <c r="F2943" i="3"/>
  <c r="F2944" i="3"/>
  <c r="F2945" i="3"/>
  <c r="F2946" i="3"/>
  <c r="F2947" i="3"/>
  <c r="F2948" i="3"/>
  <c r="F2949" i="3"/>
  <c r="F2950" i="3"/>
  <c r="F2951" i="3"/>
  <c r="F2952" i="3"/>
  <c r="F2953" i="3"/>
  <c r="F2954" i="3"/>
  <c r="F2955" i="3"/>
  <c r="F2956" i="3"/>
  <c r="F2957" i="3"/>
  <c r="F2958" i="3"/>
  <c r="F2959" i="3"/>
  <c r="F2960" i="3"/>
  <c r="F2961" i="3"/>
  <c r="F2962" i="3"/>
  <c r="F2963" i="3"/>
  <c r="F2964" i="3"/>
  <c r="F2965" i="3"/>
  <c r="F2966" i="3"/>
  <c r="F2967" i="3"/>
  <c r="F2968" i="3"/>
  <c r="F2969" i="3"/>
  <c r="F2970" i="3"/>
  <c r="F2971" i="3"/>
  <c r="F2972" i="3"/>
  <c r="F2973" i="3"/>
  <c r="F2974" i="3"/>
  <c r="F2975" i="3"/>
  <c r="F2976" i="3"/>
  <c r="F2977" i="3"/>
  <c r="F2978" i="3"/>
  <c r="F2979" i="3"/>
  <c r="F2980" i="3"/>
  <c r="F2981" i="3"/>
  <c r="F2982" i="3"/>
  <c r="F2983" i="3"/>
  <c r="F2984" i="3"/>
  <c r="F2985" i="3"/>
  <c r="F2986" i="3"/>
  <c r="F2987" i="3"/>
  <c r="F2988" i="3"/>
  <c r="F2989" i="3"/>
  <c r="F2990" i="3"/>
  <c r="F2991" i="3"/>
  <c r="F2992" i="3"/>
  <c r="F2993" i="3"/>
  <c r="F2994" i="3"/>
  <c r="F2995" i="3"/>
  <c r="F2996" i="3"/>
  <c r="F2997" i="3"/>
  <c r="F2998" i="3"/>
  <c r="F2999" i="3"/>
  <c r="F3000" i="3"/>
  <c r="F3001" i="3"/>
  <c r="F3002" i="3"/>
  <c r="F3003" i="3"/>
  <c r="F3004" i="3"/>
  <c r="F3005" i="3"/>
  <c r="F3006" i="3"/>
  <c r="F3007" i="3"/>
  <c r="F3008" i="3"/>
  <c r="F3009" i="3"/>
  <c r="F3010" i="3"/>
  <c r="F3011" i="3"/>
  <c r="F3012" i="3"/>
  <c r="F3013" i="3"/>
  <c r="F3014" i="3"/>
  <c r="F3015" i="3"/>
  <c r="F3016" i="3"/>
  <c r="F3017" i="3"/>
  <c r="F3018" i="3"/>
  <c r="F3019" i="3"/>
  <c r="F3020" i="3"/>
  <c r="F3021" i="3"/>
  <c r="F3022" i="3"/>
  <c r="F3023" i="3"/>
  <c r="F3024" i="3"/>
  <c r="F3025" i="3"/>
  <c r="F3026" i="3"/>
  <c r="F3027" i="3"/>
  <c r="F3028" i="3"/>
  <c r="F3029" i="3"/>
  <c r="F3030" i="3"/>
  <c r="F3031" i="3"/>
  <c r="F3032" i="3"/>
  <c r="F3033" i="3"/>
  <c r="F3034" i="3"/>
  <c r="F3035" i="3"/>
  <c r="F3036" i="3"/>
  <c r="F3037" i="3"/>
  <c r="F3038" i="3"/>
  <c r="F3039" i="3"/>
  <c r="F3040" i="3"/>
  <c r="F3041" i="3"/>
  <c r="F3042" i="3"/>
  <c r="F3043" i="3"/>
  <c r="F3044" i="3"/>
  <c r="F3045" i="3"/>
  <c r="F3046" i="3"/>
  <c r="F3047" i="3"/>
  <c r="F3048" i="3"/>
  <c r="F3049" i="3"/>
  <c r="F3050" i="3"/>
  <c r="F3051" i="3"/>
  <c r="F3052" i="3"/>
  <c r="F3053" i="3"/>
  <c r="F3054" i="3"/>
  <c r="F3055" i="3"/>
  <c r="F3056" i="3"/>
  <c r="F3057" i="3"/>
  <c r="F3058" i="3"/>
  <c r="F3059" i="3"/>
  <c r="F3060" i="3"/>
  <c r="F3061" i="3"/>
  <c r="F3062" i="3"/>
  <c r="F3063" i="3"/>
  <c r="F3064" i="3"/>
  <c r="F3065" i="3"/>
  <c r="F3066" i="3"/>
  <c r="F3067" i="3"/>
  <c r="F3068" i="3"/>
  <c r="F3069" i="3"/>
  <c r="F3070" i="3"/>
  <c r="F3071" i="3"/>
  <c r="F3072" i="3"/>
  <c r="F3073" i="3"/>
  <c r="F3074" i="3"/>
  <c r="F3075" i="3"/>
  <c r="F3076" i="3"/>
  <c r="F3077" i="3"/>
  <c r="F3078" i="3"/>
  <c r="F3079" i="3"/>
  <c r="F3080" i="3"/>
  <c r="F3081" i="3"/>
  <c r="F3082" i="3"/>
  <c r="F3083" i="3"/>
  <c r="F3084" i="3"/>
  <c r="F3085" i="3"/>
  <c r="F3086" i="3"/>
  <c r="F3087" i="3"/>
  <c r="F3088" i="3"/>
  <c r="F3089" i="3"/>
  <c r="F3090" i="3"/>
  <c r="F3091" i="3"/>
  <c r="F3092" i="3"/>
  <c r="F3093" i="3"/>
  <c r="F3094" i="3"/>
  <c r="F3095" i="3"/>
  <c r="F3096" i="3"/>
  <c r="F3097" i="3"/>
  <c r="F3098" i="3"/>
  <c r="F3099" i="3"/>
  <c r="F3100" i="3"/>
  <c r="F3101" i="3"/>
  <c r="F3102" i="3"/>
  <c r="F3103" i="3"/>
  <c r="F3104" i="3"/>
  <c r="F3105" i="3"/>
  <c r="F3106" i="3"/>
  <c r="F3107" i="3"/>
  <c r="F3108" i="3"/>
  <c r="F3109" i="3"/>
  <c r="F3110" i="3"/>
  <c r="F3111" i="3"/>
  <c r="F3112" i="3"/>
  <c r="F3113" i="3"/>
  <c r="F3114" i="3"/>
  <c r="F3115" i="3"/>
  <c r="F3116" i="3"/>
  <c r="F3117" i="3"/>
  <c r="F3118" i="3"/>
  <c r="F3119" i="3"/>
  <c r="F3120" i="3"/>
  <c r="F3121" i="3"/>
  <c r="F3122" i="3"/>
  <c r="F3123" i="3"/>
  <c r="F3124" i="3"/>
  <c r="F3125" i="3"/>
  <c r="F3126" i="3"/>
  <c r="F3127" i="3"/>
  <c r="F3128" i="3"/>
  <c r="F3129" i="3"/>
  <c r="F3130" i="3"/>
  <c r="F3131" i="3"/>
  <c r="F3132" i="3"/>
  <c r="F3133" i="3"/>
  <c r="F3134" i="3"/>
  <c r="F3135" i="3"/>
  <c r="F3136" i="3"/>
  <c r="F3137" i="3"/>
  <c r="F3138" i="3"/>
  <c r="F3139" i="3"/>
  <c r="F3140" i="3"/>
  <c r="F3141" i="3"/>
  <c r="F3142" i="3"/>
  <c r="F3143" i="3"/>
  <c r="F3144" i="3"/>
  <c r="F3145" i="3"/>
  <c r="F3146" i="3"/>
  <c r="F3147" i="3"/>
  <c r="F3148" i="3"/>
  <c r="F3149" i="3"/>
  <c r="F3150" i="3"/>
  <c r="F3151" i="3"/>
  <c r="F3152" i="3"/>
  <c r="F3153" i="3"/>
  <c r="F3154" i="3"/>
  <c r="F3155" i="3"/>
  <c r="F3156" i="3"/>
  <c r="F3157" i="3"/>
  <c r="F3158" i="3"/>
  <c r="F3159" i="3"/>
  <c r="F3160" i="3"/>
  <c r="F3161" i="3"/>
  <c r="F3162" i="3"/>
  <c r="F3163" i="3"/>
  <c r="F3164" i="3"/>
  <c r="F3165" i="3"/>
  <c r="F3166" i="3"/>
  <c r="F3167" i="3"/>
  <c r="F3168" i="3"/>
  <c r="F3169" i="3"/>
  <c r="F3170" i="3"/>
  <c r="F3171" i="3"/>
  <c r="F3172" i="3"/>
  <c r="F3173" i="3"/>
  <c r="F3174" i="3"/>
  <c r="F3175" i="3"/>
  <c r="F3176" i="3"/>
  <c r="F3177" i="3"/>
  <c r="F3178" i="3"/>
  <c r="F3179" i="3"/>
  <c r="F3180" i="3"/>
  <c r="F3181" i="3"/>
  <c r="F3182" i="3"/>
  <c r="F3183" i="3"/>
  <c r="F3184" i="3"/>
  <c r="F3185" i="3"/>
  <c r="F3186" i="3"/>
  <c r="F3187" i="3"/>
  <c r="F3188" i="3"/>
  <c r="F3189" i="3"/>
  <c r="F3190" i="3"/>
  <c r="F3191" i="3"/>
  <c r="F3192" i="3"/>
  <c r="F3193" i="3"/>
  <c r="F3194" i="3"/>
  <c r="F3195" i="3"/>
  <c r="F3196" i="3"/>
  <c r="F3197" i="3"/>
  <c r="F3198" i="3"/>
  <c r="F3199" i="3"/>
  <c r="F3200" i="3"/>
  <c r="F3201" i="3"/>
  <c r="F3202" i="3"/>
  <c r="F3203" i="3"/>
  <c r="F3204" i="3"/>
  <c r="F3205" i="3"/>
  <c r="F3206" i="3"/>
  <c r="F3207" i="3"/>
  <c r="F3208" i="3"/>
  <c r="F3209" i="3"/>
  <c r="F3210" i="3"/>
  <c r="F3211" i="3"/>
  <c r="F3212" i="3"/>
  <c r="F3213" i="3"/>
  <c r="F3214" i="3"/>
  <c r="F3215" i="3"/>
  <c r="F3216" i="3"/>
  <c r="F3217" i="3"/>
  <c r="F3218" i="3"/>
  <c r="F3219" i="3"/>
  <c r="F3220" i="3"/>
  <c r="F3221" i="3"/>
  <c r="F3222" i="3"/>
  <c r="F3223" i="3"/>
  <c r="F3224" i="3"/>
  <c r="F3225" i="3"/>
  <c r="F3226" i="3"/>
  <c r="F3227" i="3"/>
  <c r="F3228" i="3"/>
  <c r="F3229" i="3"/>
  <c r="F3230" i="3"/>
  <c r="F3231" i="3"/>
  <c r="F3232" i="3"/>
  <c r="F3233" i="3"/>
  <c r="F3234" i="3"/>
  <c r="F3235" i="3"/>
  <c r="F3236" i="3"/>
  <c r="F3237" i="3"/>
  <c r="F3238" i="3"/>
  <c r="F3239" i="3"/>
  <c r="F3240" i="3"/>
  <c r="F3241" i="3"/>
  <c r="F3242" i="3"/>
  <c r="F3243" i="3"/>
  <c r="F3244" i="3"/>
  <c r="F3245" i="3"/>
  <c r="F3246" i="3"/>
  <c r="F3247" i="3"/>
  <c r="F3248" i="3"/>
  <c r="F3249" i="3"/>
  <c r="F3250" i="3"/>
  <c r="F3251" i="3"/>
  <c r="F3252" i="3"/>
  <c r="F3253" i="3"/>
  <c r="F3254" i="3"/>
  <c r="F3255" i="3"/>
  <c r="F3256" i="3"/>
  <c r="F3257" i="3"/>
  <c r="F3258" i="3"/>
  <c r="F3259" i="3"/>
  <c r="F3260" i="3"/>
  <c r="F3261" i="3"/>
  <c r="F3262" i="3"/>
  <c r="F3263" i="3"/>
  <c r="F3264" i="3"/>
  <c r="F3265" i="3"/>
  <c r="F3266" i="3"/>
  <c r="F3267" i="3"/>
  <c r="F3268" i="3"/>
  <c r="F3269" i="3"/>
  <c r="F3270" i="3"/>
  <c r="F3271" i="3"/>
  <c r="F3272" i="3"/>
  <c r="F3273" i="3"/>
  <c r="F3274" i="3"/>
  <c r="F3275" i="3"/>
  <c r="F3276" i="3"/>
  <c r="F3277" i="3"/>
  <c r="F3278" i="3"/>
  <c r="F3279" i="3"/>
  <c r="F3280" i="3"/>
  <c r="F3281" i="3"/>
  <c r="F3282" i="3"/>
  <c r="F3283" i="3"/>
  <c r="F3284" i="3"/>
  <c r="F3285" i="3"/>
  <c r="F3286" i="3"/>
  <c r="F3287" i="3"/>
  <c r="F3288" i="3"/>
  <c r="F3289" i="3"/>
  <c r="F3290" i="3"/>
  <c r="F3291" i="3"/>
  <c r="F3292" i="3"/>
  <c r="F3293" i="3"/>
  <c r="F3294" i="3"/>
  <c r="F3295" i="3"/>
  <c r="F3296" i="3"/>
  <c r="F3297" i="3"/>
  <c r="F3298" i="3"/>
  <c r="F3299" i="3"/>
  <c r="F3300" i="3"/>
  <c r="F3301" i="3"/>
  <c r="F3302" i="3"/>
  <c r="F3303" i="3"/>
  <c r="F3304" i="3"/>
  <c r="F3305" i="3"/>
  <c r="F3306" i="3"/>
  <c r="F3307" i="3"/>
  <c r="F3308" i="3"/>
  <c r="F3309" i="3"/>
  <c r="F3310" i="3"/>
  <c r="F3311" i="3"/>
  <c r="F3312" i="3"/>
  <c r="F3313" i="3"/>
  <c r="F3314" i="3"/>
  <c r="F3315" i="3"/>
  <c r="F3316" i="3"/>
  <c r="F3317" i="3"/>
  <c r="F3318" i="3"/>
  <c r="F3319" i="3"/>
  <c r="F3320" i="3"/>
  <c r="F3321" i="3"/>
  <c r="F3322" i="3"/>
  <c r="F3323" i="3"/>
  <c r="F3324" i="3"/>
  <c r="F3325" i="3"/>
  <c r="F3326" i="3"/>
  <c r="F3327" i="3"/>
  <c r="F3328" i="3"/>
  <c r="F3329" i="3"/>
  <c r="F3330" i="3"/>
  <c r="F3331" i="3"/>
  <c r="F3332" i="3"/>
  <c r="F3333" i="3"/>
  <c r="F3334" i="3"/>
  <c r="F3335" i="3"/>
  <c r="F3336" i="3"/>
  <c r="F3337" i="3"/>
  <c r="F3338" i="3"/>
  <c r="F3339" i="3"/>
  <c r="F3340" i="3"/>
  <c r="F3341" i="3"/>
  <c r="F3342" i="3"/>
  <c r="F3343" i="3"/>
  <c r="F3344" i="3"/>
  <c r="F3345" i="3"/>
  <c r="F3346" i="3"/>
  <c r="F3347" i="3"/>
  <c r="F3348" i="3"/>
  <c r="F3349" i="3"/>
  <c r="F3350" i="3"/>
  <c r="F3351" i="3"/>
  <c r="F3352" i="3"/>
  <c r="F3353" i="3"/>
  <c r="F3354" i="3"/>
  <c r="F3355" i="3"/>
  <c r="F3356" i="3"/>
  <c r="F3357" i="3"/>
  <c r="F3358" i="3"/>
  <c r="F3359" i="3"/>
  <c r="F3360" i="3"/>
  <c r="F3361" i="3"/>
  <c r="F3362" i="3"/>
  <c r="F3363" i="3"/>
  <c r="F3364" i="3"/>
  <c r="F3365" i="3"/>
  <c r="F3366" i="3"/>
  <c r="F3367" i="3"/>
  <c r="F3368" i="3"/>
  <c r="F3369" i="3"/>
  <c r="F3370" i="3"/>
  <c r="F3371" i="3"/>
  <c r="F3372" i="3"/>
  <c r="F3373" i="3"/>
  <c r="F3374" i="3"/>
  <c r="F3375" i="3"/>
  <c r="F3376" i="3"/>
  <c r="F3377" i="3"/>
  <c r="F3378" i="3"/>
  <c r="F3379" i="3"/>
  <c r="F3380" i="3"/>
  <c r="F3381" i="3"/>
  <c r="F3382" i="3"/>
  <c r="F3383" i="3"/>
  <c r="F3384" i="3"/>
  <c r="F3385" i="3"/>
  <c r="F3386" i="3"/>
  <c r="F3387" i="3"/>
  <c r="F3388" i="3"/>
  <c r="F3389" i="3"/>
  <c r="F3390" i="3"/>
  <c r="F3391" i="3"/>
  <c r="F3392" i="3"/>
  <c r="F3393" i="3"/>
  <c r="F3394" i="3"/>
  <c r="F3395" i="3"/>
  <c r="F3396" i="3"/>
  <c r="F3397" i="3"/>
  <c r="F3398" i="3"/>
  <c r="F3399" i="3"/>
  <c r="F3400" i="3"/>
  <c r="F3401" i="3"/>
  <c r="F3402" i="3"/>
  <c r="F3403" i="3"/>
  <c r="F3404" i="3"/>
  <c r="F3405" i="3"/>
  <c r="F3406" i="3"/>
  <c r="F3407" i="3"/>
  <c r="F3408" i="3"/>
  <c r="F3409" i="3"/>
  <c r="F3410" i="3"/>
  <c r="F3411" i="3"/>
  <c r="F3412" i="3"/>
  <c r="F3413" i="3"/>
  <c r="F3414" i="3"/>
  <c r="F3415" i="3"/>
  <c r="F3416" i="3"/>
  <c r="F3417" i="3"/>
  <c r="F3418" i="3"/>
  <c r="F3419" i="3"/>
  <c r="F3420" i="3"/>
  <c r="F3421" i="3"/>
  <c r="F3422" i="3"/>
  <c r="F3423" i="3"/>
  <c r="F3424" i="3"/>
  <c r="F3425" i="3"/>
  <c r="F3426" i="3"/>
  <c r="F3427" i="3"/>
  <c r="F3428" i="3"/>
  <c r="F3429" i="3"/>
  <c r="F3430" i="3"/>
  <c r="F3431" i="3"/>
  <c r="F3432" i="3"/>
  <c r="F3433" i="3"/>
  <c r="F3434" i="3"/>
  <c r="F3435" i="3"/>
  <c r="F3436" i="3"/>
  <c r="F3437" i="3"/>
  <c r="F3438" i="3"/>
  <c r="F3439" i="3"/>
  <c r="F3440" i="3"/>
  <c r="F3441" i="3"/>
  <c r="F3442" i="3"/>
  <c r="F3443" i="3"/>
  <c r="F3444" i="3"/>
  <c r="F3445" i="3"/>
  <c r="F3446" i="3"/>
  <c r="F3447" i="3"/>
  <c r="F3448" i="3"/>
  <c r="F3449" i="3"/>
  <c r="F3450" i="3"/>
  <c r="F3451" i="3"/>
  <c r="F3452" i="3"/>
  <c r="F3453" i="3"/>
  <c r="F3454" i="3"/>
  <c r="F3455" i="3"/>
  <c r="F3456" i="3"/>
  <c r="F3457" i="3"/>
  <c r="F3458" i="3"/>
  <c r="F3459" i="3"/>
  <c r="F3460" i="3"/>
  <c r="F3461" i="3"/>
  <c r="F3462" i="3"/>
  <c r="F3463" i="3"/>
  <c r="F3464" i="3"/>
  <c r="F3465" i="3"/>
  <c r="F3466" i="3"/>
  <c r="F3467" i="3"/>
  <c r="F3468" i="3"/>
  <c r="F3469" i="3"/>
  <c r="F3470" i="3"/>
  <c r="F3471" i="3"/>
  <c r="F3472" i="3"/>
  <c r="F3473" i="3"/>
  <c r="F3474" i="3"/>
  <c r="F3475" i="3"/>
  <c r="F3476" i="3"/>
  <c r="F3477" i="3"/>
  <c r="F3478" i="3"/>
  <c r="F3479" i="3"/>
  <c r="F3480" i="3"/>
  <c r="F3481" i="3"/>
  <c r="F3482" i="3"/>
  <c r="F3483" i="3"/>
  <c r="F3484" i="3"/>
  <c r="F3485" i="3"/>
  <c r="F3486" i="3"/>
  <c r="F3487" i="3"/>
  <c r="F3488" i="3"/>
  <c r="F3489" i="3"/>
  <c r="F3490" i="3"/>
  <c r="F3491" i="3"/>
  <c r="F3492" i="3"/>
  <c r="F3493" i="3"/>
  <c r="F3494" i="3"/>
  <c r="F3495" i="3"/>
  <c r="F3496" i="3"/>
  <c r="F3497" i="3"/>
  <c r="F3498" i="3"/>
  <c r="F3499" i="3"/>
  <c r="F3500" i="3"/>
  <c r="F3501" i="3"/>
  <c r="F3502" i="3"/>
  <c r="F3503" i="3"/>
  <c r="F3504" i="3"/>
  <c r="F3505" i="3"/>
  <c r="F3506" i="3"/>
  <c r="F3507" i="3"/>
  <c r="F3508" i="3"/>
  <c r="F3509" i="3"/>
  <c r="F3510" i="3"/>
  <c r="F3511" i="3"/>
  <c r="F3512" i="3"/>
  <c r="F3513" i="3"/>
  <c r="F3514" i="3"/>
  <c r="F3515" i="3"/>
  <c r="F3516" i="3"/>
  <c r="F3517" i="3"/>
  <c r="F3518" i="3"/>
  <c r="F3519" i="3"/>
  <c r="F3520" i="3"/>
  <c r="F3521" i="3"/>
  <c r="F3522" i="3"/>
  <c r="F3523" i="3"/>
  <c r="F3524" i="3"/>
  <c r="F3525" i="3"/>
  <c r="F3526" i="3"/>
  <c r="F3527" i="3"/>
  <c r="F3528" i="3"/>
  <c r="F3529" i="3"/>
  <c r="F3530" i="3"/>
  <c r="F3531" i="3"/>
  <c r="F3532" i="3"/>
  <c r="F3533" i="3"/>
  <c r="F3534" i="3"/>
  <c r="F3535" i="3"/>
  <c r="F3536" i="3"/>
  <c r="F3537" i="3"/>
  <c r="F3538" i="3"/>
  <c r="F3539" i="3"/>
  <c r="F3540" i="3"/>
  <c r="F3541" i="3"/>
  <c r="F3542" i="3"/>
  <c r="F3543" i="3"/>
  <c r="F3544" i="3"/>
  <c r="F3545" i="3"/>
  <c r="F3546" i="3"/>
  <c r="F3547" i="3"/>
  <c r="F3548" i="3"/>
  <c r="F3549" i="3"/>
  <c r="F3550" i="3"/>
  <c r="F3551" i="3"/>
  <c r="F3552" i="3"/>
  <c r="F3553" i="3"/>
  <c r="F3554" i="3"/>
  <c r="F3555" i="3"/>
  <c r="F3556" i="3"/>
  <c r="F3557" i="3"/>
  <c r="F3558" i="3"/>
  <c r="F3559" i="3"/>
  <c r="F3560" i="3"/>
  <c r="F3561" i="3"/>
  <c r="F3562" i="3"/>
  <c r="F3563" i="3"/>
  <c r="F3564" i="3"/>
  <c r="F3565" i="3"/>
  <c r="F3566" i="3"/>
  <c r="F3567" i="3"/>
  <c r="F3568" i="3"/>
  <c r="F3569" i="3"/>
  <c r="F3570" i="3"/>
  <c r="F3571" i="3"/>
  <c r="F3572" i="3"/>
  <c r="F3573" i="3"/>
  <c r="F3574" i="3"/>
  <c r="F3575" i="3"/>
  <c r="F3576" i="3"/>
  <c r="F3577" i="3"/>
  <c r="F3578" i="3"/>
  <c r="F3579" i="3"/>
  <c r="F3580" i="3"/>
  <c r="F3581" i="3"/>
  <c r="F3582" i="3"/>
  <c r="F3583" i="3"/>
  <c r="F3584" i="3"/>
  <c r="F3585" i="3"/>
  <c r="F3586" i="3"/>
  <c r="F3587" i="3"/>
  <c r="F3588" i="3"/>
  <c r="F3589" i="3"/>
  <c r="F3590" i="3"/>
  <c r="F3591" i="3"/>
  <c r="F3592" i="3"/>
  <c r="F3593" i="3"/>
  <c r="F3594" i="3"/>
  <c r="F3595" i="3"/>
  <c r="F3596" i="3"/>
  <c r="F3597" i="3"/>
  <c r="F3598" i="3"/>
  <c r="F3599" i="3"/>
  <c r="F3600" i="3"/>
  <c r="F3601" i="3"/>
  <c r="F3602" i="3"/>
  <c r="F3603" i="3"/>
  <c r="F3604" i="3"/>
  <c r="F3605" i="3"/>
  <c r="F3606" i="3"/>
  <c r="F3607" i="3"/>
  <c r="F3608" i="3"/>
  <c r="F3609" i="3"/>
  <c r="F3610" i="3"/>
  <c r="F3611" i="3"/>
  <c r="F3612" i="3"/>
  <c r="F3613" i="3"/>
  <c r="F3614" i="3"/>
  <c r="F3615" i="3"/>
  <c r="F3616" i="3"/>
  <c r="F3617" i="3"/>
  <c r="F3618" i="3"/>
  <c r="F3619" i="3"/>
  <c r="F3620" i="3"/>
  <c r="F3621" i="3"/>
  <c r="F3622" i="3"/>
  <c r="F3623" i="3"/>
  <c r="F3624" i="3"/>
  <c r="F3625" i="3"/>
  <c r="F3626" i="3"/>
  <c r="F3627" i="3"/>
  <c r="F3628" i="3"/>
  <c r="F3629" i="3"/>
  <c r="F3630" i="3"/>
  <c r="F3631" i="3"/>
  <c r="F3632" i="3"/>
  <c r="F3633" i="3"/>
  <c r="F3634" i="3"/>
  <c r="F3635" i="3"/>
  <c r="F3636" i="3"/>
  <c r="F3637" i="3"/>
  <c r="F3638" i="3"/>
  <c r="F3639" i="3"/>
  <c r="F3640" i="3"/>
  <c r="F3641" i="3"/>
  <c r="F3642" i="3"/>
  <c r="F3643" i="3"/>
  <c r="F3644" i="3"/>
  <c r="F3645" i="3"/>
  <c r="F3646" i="3"/>
  <c r="F3647" i="3"/>
  <c r="F3648" i="3"/>
  <c r="F3649" i="3"/>
  <c r="F3650" i="3"/>
  <c r="F3651" i="3"/>
  <c r="F3652" i="3"/>
  <c r="F3653" i="3"/>
  <c r="F3654" i="3"/>
  <c r="F3655" i="3"/>
  <c r="F3656" i="3"/>
  <c r="F3657" i="3"/>
  <c r="F3658" i="3"/>
  <c r="F3659" i="3"/>
  <c r="F3660" i="3"/>
  <c r="F3661" i="3"/>
  <c r="F3662" i="3"/>
  <c r="F3663" i="3"/>
  <c r="F3664" i="3"/>
  <c r="F3665" i="3"/>
  <c r="F3666" i="3"/>
  <c r="F3667" i="3"/>
  <c r="F3668" i="3"/>
  <c r="F3669" i="3"/>
  <c r="F3670" i="3"/>
  <c r="F3671" i="3"/>
  <c r="F3672" i="3"/>
  <c r="F3673" i="3"/>
  <c r="F3674" i="3"/>
  <c r="F3675" i="3"/>
  <c r="F3676" i="3"/>
  <c r="F3677" i="3"/>
  <c r="F3678" i="3"/>
  <c r="F3679" i="3"/>
  <c r="F3680" i="3"/>
  <c r="F3681" i="3"/>
  <c r="F3682" i="3"/>
  <c r="F3683" i="3"/>
  <c r="F3684" i="3"/>
  <c r="F3685" i="3"/>
  <c r="F3686" i="3"/>
  <c r="F3687" i="3"/>
  <c r="F3688" i="3"/>
  <c r="F3689" i="3"/>
  <c r="F3690" i="3"/>
  <c r="F3691" i="3"/>
  <c r="F3692" i="3"/>
  <c r="F3693" i="3"/>
  <c r="F3694" i="3"/>
  <c r="F3695" i="3"/>
  <c r="F3696" i="3"/>
  <c r="F3697" i="3"/>
  <c r="F3698" i="3"/>
  <c r="F3699" i="3"/>
  <c r="F3700" i="3"/>
  <c r="F3701" i="3"/>
  <c r="F3702" i="3"/>
  <c r="F3703" i="3"/>
  <c r="F3704" i="3"/>
  <c r="F3705" i="3"/>
  <c r="F3706" i="3"/>
  <c r="F3707" i="3"/>
  <c r="F3708" i="3"/>
  <c r="F3709" i="3"/>
  <c r="F3710" i="3"/>
  <c r="F3711" i="3"/>
  <c r="F3712" i="3"/>
  <c r="F3713" i="3"/>
  <c r="F3714" i="3"/>
  <c r="F3715" i="3"/>
  <c r="F3716" i="3"/>
  <c r="F3717" i="3"/>
  <c r="F3718" i="3"/>
  <c r="F3719" i="3"/>
  <c r="F3720" i="3"/>
  <c r="F3721" i="3"/>
  <c r="F3722" i="3"/>
  <c r="F3723" i="3"/>
  <c r="F3724" i="3"/>
  <c r="F3725" i="3"/>
  <c r="F3726" i="3"/>
  <c r="F3727" i="3"/>
  <c r="F3728" i="3"/>
  <c r="F3729" i="3"/>
  <c r="F3730" i="3"/>
  <c r="F3731" i="3"/>
  <c r="F3732" i="3"/>
  <c r="F3733" i="3"/>
  <c r="F3734" i="3"/>
  <c r="F3735" i="3"/>
  <c r="F3736" i="3"/>
  <c r="F3737" i="3"/>
  <c r="F3738" i="3"/>
  <c r="F3739" i="3"/>
  <c r="F3740" i="3"/>
  <c r="F3741" i="3"/>
  <c r="F3742" i="3"/>
  <c r="F3743" i="3"/>
  <c r="F3744" i="3"/>
  <c r="F3745" i="3"/>
  <c r="F3746" i="3"/>
  <c r="F3747" i="3"/>
  <c r="F3748" i="3"/>
  <c r="F3749" i="3"/>
  <c r="F3750" i="3"/>
  <c r="F3751" i="3"/>
  <c r="F3752" i="3"/>
  <c r="F3753" i="3"/>
  <c r="F3754" i="3"/>
  <c r="F3755" i="3"/>
  <c r="F3756" i="3"/>
  <c r="F3757" i="3"/>
  <c r="F3758" i="3"/>
  <c r="F3759" i="3"/>
  <c r="F3760" i="3"/>
  <c r="F3761" i="3"/>
  <c r="F3762" i="3"/>
  <c r="F3763" i="3"/>
  <c r="F3764" i="3"/>
  <c r="F3765" i="3"/>
  <c r="F3766" i="3"/>
  <c r="F3767" i="3"/>
  <c r="F3768" i="3"/>
  <c r="F3769" i="3"/>
  <c r="F3770" i="3"/>
  <c r="F3771" i="3"/>
  <c r="F3772" i="3"/>
  <c r="F3773" i="3"/>
  <c r="F3774" i="3"/>
  <c r="F3775" i="3"/>
  <c r="F3776" i="3"/>
  <c r="F3777" i="3"/>
  <c r="F3778" i="3"/>
  <c r="F3779" i="3"/>
  <c r="F3780" i="3"/>
  <c r="F3781" i="3"/>
  <c r="F3782" i="3"/>
  <c r="F3783" i="3"/>
  <c r="F3784" i="3"/>
  <c r="F3785" i="3"/>
  <c r="F3786" i="3"/>
  <c r="F3787" i="3"/>
  <c r="F3788" i="3"/>
  <c r="F3789" i="3"/>
  <c r="F3790" i="3"/>
  <c r="F3791" i="3"/>
  <c r="F3792" i="3"/>
  <c r="F3793" i="3"/>
  <c r="F3794" i="3"/>
  <c r="F3795" i="3"/>
  <c r="F3796" i="3"/>
  <c r="F3797" i="3"/>
  <c r="F3798" i="3"/>
  <c r="F3799" i="3"/>
  <c r="F3800" i="3"/>
  <c r="F3801" i="3"/>
  <c r="F3802" i="3"/>
  <c r="F3803" i="3"/>
  <c r="F3804" i="3"/>
  <c r="F3805" i="3"/>
  <c r="F3806" i="3"/>
  <c r="F3807" i="3"/>
  <c r="F3808" i="3"/>
  <c r="F3809" i="3"/>
  <c r="F3810" i="3"/>
  <c r="F3811" i="3"/>
  <c r="F3812" i="3"/>
  <c r="F3813" i="3"/>
  <c r="F3814" i="3"/>
  <c r="F3815" i="3"/>
  <c r="F3816" i="3"/>
  <c r="F3817" i="3"/>
  <c r="F3818" i="3"/>
  <c r="F3819" i="3"/>
  <c r="F3820" i="3"/>
  <c r="F3821" i="3"/>
  <c r="F3822" i="3"/>
  <c r="F3823" i="3"/>
  <c r="F3824" i="3"/>
  <c r="F3825" i="3"/>
  <c r="F3826" i="3"/>
  <c r="F3827" i="3"/>
  <c r="F3828" i="3"/>
  <c r="F3829" i="3"/>
  <c r="F3830" i="3"/>
  <c r="F3831" i="3"/>
  <c r="F3832" i="3"/>
  <c r="F3833" i="3"/>
  <c r="F3834" i="3"/>
  <c r="F3835" i="3"/>
  <c r="F3836" i="3"/>
  <c r="F3837" i="3"/>
  <c r="F3838" i="3"/>
  <c r="F3839" i="3"/>
  <c r="F3840" i="3"/>
  <c r="F3841" i="3"/>
  <c r="F3842" i="3"/>
  <c r="F3843" i="3"/>
  <c r="F3844" i="3"/>
  <c r="F3845" i="3"/>
  <c r="F3846" i="3"/>
  <c r="F3847" i="3"/>
  <c r="F3848" i="3"/>
  <c r="F3849" i="3"/>
  <c r="F3850" i="3"/>
  <c r="F3851" i="3"/>
  <c r="F3852" i="3"/>
  <c r="F3853" i="3"/>
  <c r="F3854" i="3"/>
  <c r="F3855" i="3"/>
  <c r="F3856" i="3"/>
  <c r="F3857" i="3"/>
  <c r="F3858" i="3"/>
  <c r="F3859" i="3"/>
  <c r="F3860" i="3"/>
  <c r="F3861" i="3"/>
  <c r="F3862" i="3"/>
  <c r="F3863" i="3"/>
  <c r="F3864" i="3"/>
  <c r="F3865" i="3"/>
  <c r="F3866" i="3"/>
  <c r="F3867" i="3"/>
  <c r="F3868" i="3"/>
  <c r="F3869" i="3"/>
  <c r="F3870" i="3"/>
  <c r="F3871" i="3"/>
  <c r="F3872" i="3"/>
  <c r="F3873" i="3"/>
  <c r="F3874" i="3"/>
  <c r="F3875" i="3"/>
  <c r="F3876" i="3"/>
  <c r="F3877" i="3"/>
  <c r="F3878" i="3"/>
  <c r="F3879" i="3"/>
  <c r="F3880" i="3"/>
  <c r="F3881" i="3"/>
  <c r="F3882" i="3"/>
  <c r="F3883" i="3"/>
  <c r="F3884" i="3"/>
  <c r="F3885" i="3"/>
  <c r="F3886" i="3"/>
  <c r="F3887" i="3"/>
  <c r="F3888" i="3"/>
  <c r="F3889" i="3"/>
  <c r="F3890" i="3"/>
  <c r="F3891" i="3"/>
  <c r="F3892" i="3"/>
  <c r="F3893" i="3"/>
  <c r="F3894" i="3"/>
  <c r="F3895" i="3"/>
  <c r="F3896" i="3"/>
  <c r="F3897" i="3"/>
  <c r="F3898" i="3"/>
  <c r="F3899" i="3"/>
  <c r="F3900" i="3"/>
  <c r="F3901" i="3"/>
  <c r="F3902" i="3"/>
  <c r="F3903" i="3"/>
  <c r="F3904" i="3"/>
  <c r="F3905" i="3"/>
  <c r="F3906" i="3"/>
  <c r="F3907" i="3"/>
  <c r="F3908" i="3"/>
  <c r="F3909" i="3"/>
  <c r="F3910" i="3"/>
  <c r="F3911" i="3"/>
  <c r="F3912" i="3"/>
  <c r="F3913" i="3"/>
  <c r="F3914" i="3"/>
  <c r="F3915" i="3"/>
  <c r="F3916" i="3"/>
  <c r="F3917" i="3"/>
  <c r="F3918" i="3"/>
  <c r="F3919" i="3"/>
  <c r="F3920" i="3"/>
  <c r="F3921" i="3"/>
  <c r="F3922" i="3"/>
  <c r="F3923" i="3"/>
  <c r="F3924" i="3"/>
  <c r="F3925" i="3"/>
  <c r="F3926" i="3"/>
  <c r="F3927" i="3"/>
  <c r="F3928" i="3"/>
  <c r="F3929" i="3"/>
  <c r="F3930" i="3"/>
  <c r="F3931" i="3"/>
  <c r="F3932" i="3"/>
  <c r="F3933" i="3"/>
  <c r="F3934" i="3"/>
  <c r="F3935" i="3"/>
  <c r="F3936" i="3"/>
  <c r="F3937" i="3"/>
  <c r="F3938" i="3"/>
  <c r="F3939" i="3"/>
  <c r="F3940" i="3"/>
  <c r="F3941" i="3"/>
  <c r="F3942" i="3"/>
  <c r="F3943" i="3"/>
  <c r="F3944" i="3"/>
  <c r="F3945" i="3"/>
  <c r="F3946" i="3"/>
  <c r="F3947" i="3"/>
  <c r="F3948" i="3"/>
  <c r="F3949" i="3"/>
  <c r="F3950" i="3"/>
  <c r="F3951" i="3"/>
  <c r="F3952" i="3"/>
  <c r="F3953" i="3"/>
  <c r="F3954" i="3"/>
  <c r="F3955" i="3"/>
  <c r="F3956" i="3"/>
  <c r="F3957" i="3"/>
  <c r="F3958" i="3"/>
  <c r="F3959" i="3"/>
  <c r="F3960" i="3"/>
  <c r="F3961" i="3"/>
  <c r="F3962" i="3"/>
  <c r="F3963" i="3"/>
  <c r="F3964" i="3"/>
  <c r="F3965" i="3"/>
  <c r="F3966" i="3"/>
  <c r="F3967" i="3"/>
  <c r="F3968" i="3"/>
  <c r="F3969" i="3"/>
  <c r="F3970" i="3"/>
  <c r="F3971" i="3"/>
  <c r="F3972" i="3"/>
  <c r="F3973" i="3"/>
  <c r="F3974" i="3"/>
  <c r="F3975" i="3"/>
  <c r="F3976" i="3"/>
  <c r="F3977" i="3"/>
  <c r="F3978" i="3"/>
  <c r="F3979" i="3"/>
  <c r="F3980" i="3"/>
  <c r="F3981" i="3"/>
  <c r="F3982" i="3"/>
  <c r="F3983" i="3"/>
  <c r="F3984" i="3"/>
  <c r="F3985" i="3"/>
  <c r="F3986" i="3"/>
  <c r="F3987" i="3"/>
  <c r="F3988" i="3"/>
  <c r="F3989" i="3"/>
  <c r="F3990" i="3"/>
  <c r="F3991" i="3"/>
  <c r="F3992" i="3"/>
  <c r="F3993" i="3"/>
  <c r="F3994" i="3"/>
  <c r="F3995" i="3"/>
  <c r="F3996" i="3"/>
  <c r="F3997" i="3"/>
  <c r="F3998" i="3"/>
  <c r="F3999" i="3"/>
  <c r="F4000" i="3"/>
  <c r="F4001" i="3"/>
  <c r="F4002" i="3"/>
  <c r="F4003" i="3"/>
  <c r="F4004" i="3"/>
  <c r="F4005" i="3"/>
  <c r="F4006" i="3"/>
  <c r="F4007" i="3"/>
  <c r="F4008" i="3"/>
  <c r="F4009" i="3"/>
  <c r="F4010" i="3"/>
  <c r="F4011" i="3"/>
  <c r="F4012" i="3"/>
  <c r="F4013" i="3"/>
  <c r="F4014" i="3"/>
  <c r="F4015" i="3"/>
  <c r="F4016" i="3"/>
  <c r="F4017" i="3"/>
  <c r="F4018" i="3"/>
  <c r="F4019" i="3"/>
  <c r="F4020" i="3"/>
  <c r="F4021" i="3"/>
  <c r="F4022" i="3"/>
  <c r="F4023" i="3"/>
  <c r="F4024" i="3"/>
  <c r="F4025" i="3"/>
  <c r="F4026" i="3"/>
  <c r="F4027" i="3"/>
  <c r="F4028" i="3"/>
  <c r="F4029" i="3"/>
  <c r="F4030" i="3"/>
  <c r="F4031" i="3"/>
  <c r="F4032" i="3"/>
  <c r="F4033" i="3"/>
  <c r="F4034" i="3"/>
  <c r="F4035" i="3"/>
  <c r="F4036" i="3"/>
  <c r="F4037" i="3"/>
  <c r="F4038" i="3"/>
  <c r="F4039" i="3"/>
  <c r="F4040" i="3"/>
  <c r="F4041" i="3"/>
  <c r="F4042" i="3"/>
  <c r="F4043" i="3"/>
  <c r="F4044" i="3"/>
  <c r="F4045" i="3"/>
  <c r="F4046" i="3"/>
  <c r="F4047" i="3"/>
  <c r="F4048" i="3"/>
  <c r="F4049" i="3"/>
  <c r="F4050" i="3"/>
  <c r="F4051" i="3"/>
  <c r="F4052" i="3"/>
  <c r="F4053" i="3"/>
  <c r="F4054" i="3"/>
  <c r="F4055" i="3"/>
  <c r="F4056" i="3"/>
  <c r="F4057" i="3"/>
  <c r="F4058" i="3"/>
  <c r="F4059" i="3"/>
  <c r="F4060" i="3"/>
  <c r="F4061" i="3"/>
  <c r="F4062" i="3"/>
  <c r="F4063" i="3"/>
  <c r="F4064" i="3"/>
  <c r="F4065" i="3"/>
  <c r="F4066" i="3"/>
  <c r="F4067" i="3"/>
  <c r="F4068" i="3"/>
  <c r="F4069" i="3"/>
  <c r="F4070" i="3"/>
  <c r="F4071" i="3"/>
  <c r="F4072" i="3"/>
  <c r="F4073" i="3"/>
  <c r="F4074" i="3"/>
  <c r="F4075" i="3"/>
  <c r="F4076" i="3"/>
  <c r="F4077" i="3"/>
  <c r="F4078" i="3"/>
  <c r="F4079" i="3"/>
  <c r="F4080" i="3"/>
  <c r="F4081" i="3"/>
  <c r="F4082" i="3"/>
  <c r="F4083" i="3"/>
  <c r="F4084" i="3"/>
  <c r="F4085" i="3"/>
  <c r="F4086" i="3"/>
  <c r="F4087" i="3"/>
  <c r="F4088" i="3"/>
  <c r="F4089" i="3"/>
  <c r="F4090" i="3"/>
  <c r="F4091" i="3"/>
  <c r="F4092" i="3"/>
  <c r="F4093" i="3"/>
  <c r="F4094" i="3"/>
  <c r="F4095" i="3"/>
  <c r="F4096" i="3"/>
  <c r="F4097" i="3"/>
  <c r="F4098" i="3"/>
  <c r="F4099" i="3"/>
  <c r="F4100" i="3"/>
  <c r="F4101" i="3"/>
  <c r="F4102" i="3"/>
  <c r="F4103" i="3"/>
  <c r="F4104" i="3"/>
  <c r="F4105" i="3"/>
  <c r="F4106" i="3"/>
  <c r="F4107" i="3"/>
  <c r="F4108" i="3"/>
  <c r="F4109" i="3"/>
  <c r="F4110" i="3"/>
  <c r="F4111" i="3"/>
  <c r="F4112" i="3"/>
  <c r="F4113" i="3"/>
  <c r="F4114" i="3"/>
  <c r="F4115" i="3"/>
  <c r="F4116" i="3"/>
  <c r="F4117" i="3"/>
  <c r="F4118" i="3"/>
  <c r="F4119" i="3"/>
  <c r="F4120" i="3"/>
  <c r="F4121" i="3"/>
  <c r="F4122" i="3"/>
  <c r="F4123" i="3"/>
  <c r="F4124" i="3"/>
  <c r="F4125" i="3"/>
  <c r="F4126" i="3"/>
  <c r="F4127" i="3"/>
  <c r="F4128" i="3"/>
  <c r="F4129" i="3"/>
  <c r="F4130" i="3"/>
  <c r="F4131" i="3"/>
  <c r="F4132" i="3"/>
  <c r="F4133" i="3"/>
  <c r="F4134" i="3"/>
  <c r="F4135" i="3"/>
  <c r="F4136" i="3"/>
  <c r="F4137" i="3"/>
  <c r="F4138" i="3"/>
  <c r="F4139" i="3"/>
  <c r="F4140" i="3"/>
  <c r="F4141" i="3"/>
  <c r="F4142" i="3"/>
  <c r="F4143" i="3"/>
  <c r="F4144" i="3"/>
  <c r="F4145" i="3"/>
  <c r="F4146" i="3"/>
  <c r="F4147" i="3"/>
  <c r="F4148" i="3"/>
  <c r="F4149" i="3"/>
  <c r="F4150" i="3"/>
  <c r="F4151" i="3"/>
  <c r="F4152" i="3"/>
  <c r="F4153" i="3"/>
  <c r="F4154" i="3"/>
  <c r="F4155" i="3"/>
  <c r="F4156" i="3"/>
  <c r="F4157" i="3"/>
  <c r="F4158" i="3"/>
  <c r="F4159" i="3"/>
  <c r="F4160" i="3"/>
  <c r="F4161" i="3"/>
  <c r="F4162" i="3"/>
  <c r="F4163" i="3"/>
  <c r="F4164" i="3"/>
  <c r="F4165" i="3"/>
  <c r="F4166" i="3"/>
  <c r="F4167" i="3"/>
  <c r="F4168" i="3"/>
  <c r="F4169" i="3"/>
  <c r="F4170" i="3"/>
  <c r="F4171" i="3"/>
  <c r="F4172" i="3"/>
  <c r="F4173" i="3"/>
  <c r="F4174" i="3"/>
  <c r="F4175" i="3"/>
  <c r="F4176" i="3"/>
  <c r="F4177" i="3"/>
  <c r="F4178" i="3"/>
  <c r="F4179" i="3"/>
  <c r="F4180" i="3"/>
  <c r="F4181" i="3"/>
  <c r="F4182" i="3"/>
  <c r="F4183" i="3"/>
  <c r="F4184" i="3"/>
  <c r="F4185" i="3"/>
  <c r="F4186" i="3"/>
  <c r="F4187" i="3"/>
  <c r="F4188" i="3"/>
  <c r="F4189" i="3"/>
  <c r="F4190" i="3"/>
  <c r="F4191" i="3"/>
  <c r="F4192" i="3"/>
  <c r="F4193" i="3"/>
  <c r="F4194" i="3"/>
  <c r="F4195" i="3"/>
  <c r="F4196" i="3"/>
  <c r="F4197" i="3"/>
  <c r="F4198" i="3"/>
  <c r="F4199" i="3"/>
  <c r="F4200" i="3"/>
  <c r="F4201" i="3"/>
  <c r="F4202" i="3"/>
  <c r="F4203" i="3"/>
  <c r="F4204" i="3"/>
  <c r="F4205" i="3"/>
  <c r="F4206" i="3"/>
  <c r="F4207" i="3"/>
  <c r="F4208" i="3"/>
  <c r="F4209" i="3"/>
  <c r="F4210" i="3"/>
  <c r="F4211" i="3"/>
  <c r="F4212" i="3"/>
  <c r="F4213" i="3"/>
  <c r="F4214" i="3"/>
  <c r="F4215" i="3"/>
  <c r="F4216" i="3"/>
  <c r="F4217" i="3"/>
  <c r="F4218" i="3"/>
  <c r="F4219" i="3"/>
  <c r="F4220" i="3"/>
  <c r="F4221" i="3"/>
  <c r="F4222" i="3"/>
  <c r="F4223" i="3"/>
  <c r="F4224" i="3"/>
  <c r="F4225" i="3"/>
  <c r="F4226" i="3"/>
  <c r="F4227" i="3"/>
  <c r="F4228" i="3"/>
  <c r="F4229" i="3"/>
  <c r="F4230" i="3"/>
  <c r="F4231" i="3"/>
  <c r="F4232" i="3"/>
  <c r="F4233" i="3"/>
  <c r="F4234" i="3"/>
  <c r="F4235" i="3"/>
  <c r="F4236" i="3"/>
  <c r="F4237" i="3"/>
  <c r="F4238" i="3"/>
  <c r="F4239" i="3"/>
  <c r="F4240" i="3"/>
  <c r="F4241" i="3"/>
  <c r="F4242" i="3"/>
  <c r="F4243" i="3"/>
  <c r="F4244" i="3"/>
  <c r="F4245" i="3"/>
  <c r="F4246" i="3"/>
  <c r="F4247" i="3"/>
  <c r="F4248" i="3"/>
  <c r="F4249" i="3"/>
  <c r="F4250" i="3"/>
  <c r="F4251" i="3"/>
  <c r="F4252" i="3"/>
  <c r="F4253" i="3"/>
  <c r="F4254" i="3"/>
  <c r="F4255" i="3"/>
  <c r="F4256" i="3"/>
  <c r="F4257" i="3"/>
  <c r="F4258" i="3"/>
  <c r="F4259" i="3"/>
  <c r="F4260" i="3"/>
  <c r="F4261" i="3"/>
  <c r="F4262" i="3"/>
  <c r="F4263" i="3"/>
  <c r="F4264" i="3"/>
  <c r="F4265" i="3"/>
  <c r="F4266" i="3"/>
  <c r="F4267" i="3"/>
  <c r="F4268" i="3"/>
  <c r="F4269" i="3"/>
  <c r="F4270" i="3"/>
  <c r="F4271" i="3"/>
  <c r="F4272" i="3"/>
  <c r="F4273" i="3"/>
  <c r="F4274" i="3"/>
  <c r="F4275" i="3"/>
  <c r="F4276" i="3"/>
  <c r="F4277" i="3"/>
  <c r="F4278" i="3"/>
  <c r="F4279" i="3"/>
  <c r="F4280" i="3"/>
  <c r="F4281" i="3"/>
  <c r="F4282" i="3"/>
  <c r="F4283" i="3"/>
  <c r="F4284" i="3"/>
  <c r="F4285" i="3"/>
  <c r="F4286" i="3"/>
  <c r="F4287" i="3"/>
  <c r="F4288" i="3"/>
  <c r="F4289" i="3"/>
  <c r="F4290" i="3"/>
  <c r="F4291" i="3"/>
  <c r="F4292" i="3"/>
  <c r="F4293" i="3"/>
  <c r="F4294" i="3"/>
  <c r="F4295" i="3"/>
  <c r="F4296" i="3"/>
  <c r="F4297" i="3"/>
  <c r="F4298" i="3"/>
  <c r="F4299" i="3"/>
  <c r="F4300" i="3"/>
  <c r="F4301" i="3"/>
  <c r="F4302" i="3"/>
  <c r="F4303" i="3"/>
  <c r="F4304" i="3"/>
  <c r="F4305" i="3"/>
  <c r="F4306" i="3"/>
  <c r="F4307" i="3"/>
  <c r="F4308" i="3"/>
  <c r="F4309" i="3"/>
  <c r="F4310" i="3"/>
  <c r="F4311" i="3"/>
  <c r="F4312" i="3"/>
  <c r="F4313" i="3"/>
  <c r="F4314" i="3"/>
  <c r="F4315" i="3"/>
  <c r="F4316" i="3"/>
  <c r="F4317" i="3"/>
  <c r="F4318" i="3"/>
  <c r="F4319" i="3"/>
  <c r="F4320" i="3"/>
  <c r="F4321" i="3"/>
  <c r="F4322" i="3"/>
  <c r="F4323" i="3"/>
  <c r="F4324" i="3"/>
  <c r="F4325" i="3"/>
  <c r="F4326" i="3"/>
  <c r="F4327" i="3"/>
  <c r="F4328" i="3"/>
  <c r="F4329" i="3"/>
  <c r="F4330" i="3"/>
  <c r="F4331" i="3"/>
  <c r="F4332" i="3"/>
  <c r="F4333" i="3"/>
  <c r="F4334" i="3"/>
  <c r="F4335" i="3"/>
  <c r="F4336" i="3"/>
  <c r="F4337" i="3"/>
  <c r="F4338" i="3"/>
  <c r="F4339" i="3"/>
  <c r="F4340" i="3"/>
  <c r="F4341" i="3"/>
  <c r="F4342" i="3"/>
  <c r="F4343" i="3"/>
  <c r="F4344" i="3"/>
  <c r="F4345" i="3"/>
  <c r="F4346" i="3"/>
  <c r="F4347" i="3"/>
  <c r="F4348" i="3"/>
  <c r="F4349" i="3"/>
  <c r="F4350" i="3"/>
  <c r="F4351" i="3"/>
  <c r="F4352" i="3"/>
  <c r="F4353" i="3"/>
  <c r="F4354" i="3"/>
  <c r="F4355" i="3"/>
  <c r="F4356" i="3"/>
  <c r="F4357" i="3"/>
  <c r="F4358" i="3"/>
  <c r="F4359" i="3"/>
  <c r="F4360" i="3"/>
  <c r="F4361" i="3"/>
  <c r="F4362" i="3"/>
  <c r="F4363" i="3"/>
  <c r="F4364" i="3"/>
  <c r="F4365" i="3"/>
  <c r="F4366" i="3"/>
  <c r="F4367" i="3"/>
  <c r="F4368" i="3"/>
  <c r="F4369" i="3"/>
  <c r="F4370" i="3"/>
  <c r="F4371" i="3"/>
  <c r="F4372" i="3"/>
  <c r="F4373" i="3"/>
  <c r="F4374" i="3"/>
  <c r="F4375" i="3"/>
  <c r="F4376" i="3"/>
  <c r="F4377" i="3"/>
  <c r="F4378" i="3"/>
  <c r="F4379" i="3"/>
  <c r="F4380" i="3"/>
  <c r="F4381" i="3"/>
  <c r="F4382" i="3"/>
  <c r="F4383" i="3"/>
  <c r="F4384" i="3"/>
  <c r="F4385" i="3"/>
  <c r="F4386" i="3"/>
  <c r="F4387" i="3"/>
  <c r="F4388" i="3"/>
  <c r="F4389" i="3"/>
  <c r="F4390" i="3"/>
  <c r="F4391" i="3"/>
  <c r="F4392" i="3"/>
  <c r="F4393" i="3"/>
  <c r="F4394" i="3"/>
  <c r="F4395" i="3"/>
  <c r="F4396" i="3"/>
  <c r="F4397" i="3"/>
  <c r="F4398" i="3"/>
  <c r="F4399" i="3"/>
  <c r="F4400" i="3"/>
  <c r="F4401" i="3"/>
  <c r="F4402" i="3"/>
  <c r="F4403" i="3"/>
  <c r="F4404" i="3"/>
  <c r="F4405" i="3"/>
  <c r="F4406" i="3"/>
  <c r="F4407" i="3"/>
  <c r="F4408" i="3"/>
  <c r="F4409" i="3"/>
  <c r="F4410" i="3"/>
  <c r="F4411" i="3"/>
  <c r="F4412" i="3"/>
  <c r="F4413" i="3"/>
  <c r="F4414" i="3"/>
  <c r="F4415" i="3"/>
  <c r="F4416" i="3"/>
  <c r="F4417" i="3"/>
  <c r="F4418" i="3"/>
  <c r="F4419" i="3"/>
  <c r="F4420" i="3"/>
  <c r="F4421" i="3"/>
  <c r="F4422" i="3"/>
  <c r="F4423" i="3"/>
  <c r="F4424" i="3"/>
  <c r="F4425" i="3"/>
  <c r="F4426" i="3"/>
  <c r="F4427" i="3"/>
  <c r="F4428" i="3"/>
  <c r="F4429" i="3"/>
  <c r="F4430" i="3"/>
  <c r="F4431" i="3"/>
  <c r="F4432" i="3"/>
  <c r="F4433" i="3"/>
  <c r="F4434" i="3"/>
  <c r="F4435" i="3"/>
  <c r="F4436" i="3"/>
  <c r="F4437" i="3"/>
  <c r="F4438" i="3"/>
  <c r="F4439" i="3"/>
  <c r="F4440" i="3"/>
  <c r="F4441" i="3"/>
  <c r="F4442" i="3"/>
  <c r="F4443" i="3"/>
  <c r="F4444" i="3"/>
  <c r="F4445" i="3"/>
  <c r="F4446" i="3"/>
  <c r="F4447" i="3"/>
  <c r="F4448" i="3"/>
  <c r="F4449" i="3"/>
  <c r="F4450" i="3"/>
  <c r="F4451" i="3"/>
  <c r="F4452" i="3"/>
  <c r="F4453" i="3"/>
  <c r="F4454" i="3"/>
  <c r="F4455" i="3"/>
  <c r="F4456" i="3"/>
  <c r="F4457" i="3"/>
  <c r="F4458" i="3"/>
  <c r="F4459" i="3"/>
  <c r="F4460" i="3"/>
  <c r="F4461" i="3"/>
  <c r="F4462" i="3"/>
  <c r="F4463" i="3"/>
  <c r="F4464" i="3"/>
  <c r="F4465" i="3"/>
  <c r="F4466" i="3"/>
  <c r="F4467" i="3"/>
  <c r="F4468" i="3"/>
  <c r="F4469" i="3"/>
  <c r="F4470" i="3"/>
  <c r="F4471" i="3"/>
  <c r="F4472" i="3"/>
  <c r="F4473" i="3"/>
  <c r="F4474" i="3"/>
  <c r="F4475" i="3"/>
  <c r="F4476" i="3"/>
  <c r="F4477" i="3"/>
  <c r="F4478" i="3"/>
  <c r="F4479" i="3"/>
  <c r="F4480" i="3"/>
  <c r="F4481" i="3"/>
  <c r="F4482" i="3"/>
  <c r="F4483" i="3"/>
  <c r="F4484" i="3"/>
  <c r="F4485" i="3"/>
  <c r="F4486" i="3"/>
  <c r="F4487" i="3"/>
  <c r="F4488" i="3"/>
  <c r="F4489" i="3"/>
  <c r="F4490" i="3"/>
  <c r="F4491" i="3"/>
  <c r="F4492" i="3"/>
  <c r="F4493" i="3"/>
  <c r="F4494" i="3"/>
  <c r="F4495" i="3"/>
  <c r="F4496" i="3"/>
  <c r="F4497" i="3"/>
  <c r="F4498" i="3"/>
  <c r="F4499" i="3"/>
  <c r="F4500" i="3"/>
  <c r="F4501" i="3"/>
  <c r="F4502" i="3"/>
  <c r="F4503" i="3"/>
  <c r="F4504" i="3"/>
  <c r="F4505" i="3"/>
  <c r="F4506" i="3"/>
  <c r="F4507" i="3"/>
  <c r="F4508" i="3"/>
  <c r="F4509" i="3"/>
  <c r="F4510" i="3"/>
  <c r="F4511" i="3"/>
  <c r="F4512" i="3"/>
  <c r="F4513" i="3"/>
  <c r="F4514" i="3"/>
  <c r="F4515" i="3"/>
  <c r="F4516" i="3"/>
  <c r="F4517" i="3"/>
  <c r="F4518" i="3"/>
  <c r="F4519" i="3"/>
  <c r="F4520" i="3"/>
  <c r="F4521" i="3"/>
  <c r="F4522" i="3"/>
  <c r="F4523" i="3"/>
  <c r="F4524" i="3"/>
  <c r="F4525" i="3"/>
  <c r="F4526" i="3"/>
  <c r="F4527" i="3"/>
  <c r="F4528" i="3"/>
  <c r="F4529" i="3"/>
  <c r="F4530" i="3"/>
  <c r="F4531" i="3"/>
  <c r="F4532" i="3"/>
  <c r="F4533" i="3"/>
  <c r="F4534" i="3"/>
  <c r="F4535" i="3"/>
  <c r="F4536" i="3"/>
  <c r="F4537" i="3"/>
  <c r="F4538" i="3"/>
  <c r="F4539" i="3"/>
  <c r="F4540" i="3"/>
  <c r="F4541" i="3"/>
  <c r="F4542" i="3"/>
  <c r="F4543" i="3"/>
  <c r="F4544" i="3"/>
  <c r="F4545" i="3"/>
  <c r="F4546" i="3"/>
  <c r="F4547" i="3"/>
  <c r="F4548" i="3"/>
  <c r="F4549" i="3"/>
  <c r="F4550" i="3"/>
  <c r="F4551" i="3"/>
  <c r="F4552" i="3"/>
  <c r="F4553" i="3"/>
  <c r="F4554" i="3"/>
  <c r="F4555" i="3"/>
  <c r="F4556" i="3"/>
  <c r="F4557" i="3"/>
  <c r="F4558" i="3"/>
  <c r="F4559" i="3"/>
  <c r="F4560" i="3"/>
  <c r="F4561" i="3"/>
  <c r="F4562" i="3"/>
  <c r="F4563" i="3"/>
  <c r="F4564" i="3"/>
  <c r="F4565" i="3"/>
  <c r="F4566" i="3"/>
  <c r="F4567" i="3"/>
  <c r="F4568" i="3"/>
  <c r="F4569" i="3"/>
  <c r="F4570" i="3"/>
  <c r="F4571" i="3"/>
  <c r="F4572" i="3"/>
  <c r="F4573" i="3"/>
  <c r="F4574" i="3"/>
  <c r="F4575" i="3"/>
  <c r="F4576" i="3"/>
  <c r="F4577" i="3"/>
  <c r="F4578" i="3"/>
  <c r="F4579" i="3"/>
  <c r="F4580" i="3"/>
  <c r="F4581" i="3"/>
  <c r="F4582" i="3"/>
  <c r="F4583" i="3"/>
  <c r="F4584" i="3"/>
  <c r="F4585" i="3"/>
  <c r="F4586" i="3"/>
  <c r="F4587" i="3"/>
  <c r="F4588" i="3"/>
  <c r="F4589" i="3"/>
  <c r="F4590" i="3"/>
  <c r="F4591" i="3"/>
  <c r="F4592" i="3"/>
  <c r="F4593" i="3"/>
  <c r="F4594" i="3"/>
  <c r="F4595" i="3"/>
  <c r="F4596" i="3"/>
  <c r="F4597" i="3"/>
  <c r="F4598" i="3"/>
  <c r="F4599" i="3"/>
  <c r="F4600" i="3"/>
  <c r="F4601" i="3"/>
  <c r="F4602" i="3"/>
  <c r="F4603" i="3"/>
  <c r="F4604" i="3"/>
  <c r="F4605" i="3"/>
  <c r="F4606" i="3"/>
  <c r="F4607" i="3"/>
  <c r="F4608" i="3"/>
  <c r="F4609" i="3"/>
  <c r="F4610" i="3"/>
  <c r="F4611" i="3"/>
  <c r="F4612" i="3"/>
  <c r="F4613" i="3"/>
  <c r="F4614" i="3"/>
  <c r="F4615" i="3"/>
  <c r="F4616" i="3"/>
  <c r="F4617" i="3"/>
  <c r="F4618" i="3"/>
  <c r="F4619" i="3"/>
  <c r="F4620" i="3"/>
  <c r="F4621" i="3"/>
  <c r="F4622" i="3"/>
  <c r="F4623" i="3"/>
  <c r="F4624" i="3"/>
  <c r="F4625" i="3"/>
  <c r="F4626" i="3"/>
  <c r="F4627" i="3"/>
  <c r="F4628" i="3"/>
  <c r="F4629" i="3"/>
  <c r="F4630" i="3"/>
  <c r="F4631" i="3"/>
  <c r="F4632" i="3"/>
  <c r="F4633" i="3"/>
  <c r="F4634" i="3"/>
  <c r="F4635" i="3"/>
  <c r="F4636" i="3"/>
  <c r="F4637" i="3"/>
  <c r="F4638" i="3"/>
  <c r="F4639" i="3"/>
  <c r="F4640" i="3"/>
  <c r="F4641" i="3"/>
  <c r="F4642" i="3"/>
  <c r="F4643" i="3"/>
  <c r="F4644" i="3"/>
  <c r="F4645" i="3"/>
  <c r="F4646" i="3"/>
  <c r="F4647" i="3"/>
  <c r="F4648" i="3"/>
  <c r="F4649" i="3"/>
  <c r="F4650" i="3"/>
  <c r="F4651" i="3"/>
  <c r="F4652" i="3"/>
  <c r="F4653" i="3"/>
  <c r="F4654" i="3"/>
  <c r="F4655" i="3"/>
  <c r="F4656" i="3"/>
  <c r="F4657" i="3"/>
  <c r="F4658" i="3"/>
  <c r="F4659" i="3"/>
  <c r="F4660" i="3"/>
  <c r="F4661" i="3"/>
  <c r="F4662" i="3"/>
  <c r="F4663" i="3"/>
  <c r="F4664" i="3"/>
  <c r="F4665" i="3"/>
  <c r="F4666" i="3"/>
  <c r="F4667" i="3"/>
  <c r="F4668" i="3"/>
  <c r="F4669" i="3"/>
  <c r="F4670" i="3"/>
  <c r="F4671" i="3"/>
  <c r="F4672" i="3"/>
  <c r="F4673" i="3"/>
  <c r="F4674" i="3"/>
  <c r="F4675" i="3"/>
  <c r="F4676" i="3"/>
  <c r="F4677" i="3"/>
  <c r="F4678" i="3"/>
  <c r="F4679" i="3"/>
  <c r="F4680" i="3"/>
  <c r="F4681" i="3"/>
  <c r="F4682" i="3"/>
  <c r="F4683" i="3"/>
  <c r="F4684" i="3"/>
  <c r="F4685" i="3"/>
  <c r="F4686" i="3"/>
  <c r="F4687" i="3"/>
  <c r="F4688" i="3"/>
  <c r="F4689" i="3"/>
  <c r="F4690" i="3"/>
  <c r="F4691" i="3"/>
  <c r="F4692" i="3"/>
  <c r="F4693" i="3"/>
  <c r="F4694" i="3"/>
  <c r="F4695" i="3"/>
  <c r="F4696" i="3"/>
  <c r="F4697" i="3"/>
  <c r="F4698" i="3"/>
  <c r="F4699" i="3"/>
  <c r="F4700" i="3"/>
  <c r="F4701" i="3"/>
  <c r="F4702" i="3"/>
  <c r="F4703" i="3"/>
  <c r="F4704" i="3"/>
  <c r="F4705" i="3"/>
  <c r="F4706" i="3"/>
  <c r="F4707" i="3"/>
  <c r="F4708" i="3"/>
  <c r="F4709" i="3"/>
  <c r="F4710" i="3"/>
  <c r="F4711" i="3"/>
  <c r="F4712" i="3"/>
  <c r="F4713" i="3"/>
  <c r="F4714" i="3"/>
  <c r="F4715" i="3"/>
  <c r="F4716" i="3"/>
  <c r="F4717" i="3"/>
  <c r="F4718" i="3"/>
  <c r="F4719" i="3"/>
  <c r="F4720" i="3"/>
  <c r="F4721" i="3"/>
  <c r="F4722" i="3"/>
  <c r="F4723" i="3"/>
  <c r="F4724" i="3"/>
  <c r="F4725" i="3"/>
  <c r="F4726" i="3"/>
  <c r="F4727" i="3"/>
  <c r="F4728" i="3"/>
  <c r="F4729" i="3"/>
  <c r="F4730" i="3"/>
  <c r="F4731" i="3"/>
  <c r="F4732" i="3"/>
  <c r="F4733" i="3"/>
  <c r="F4734" i="3"/>
  <c r="F4735" i="3"/>
  <c r="F4736" i="3"/>
  <c r="F4737" i="3"/>
  <c r="F4738" i="3"/>
  <c r="F4739" i="3"/>
  <c r="F4740" i="3"/>
  <c r="F4741" i="3"/>
  <c r="F4742" i="3"/>
  <c r="F4743" i="3"/>
  <c r="F4744" i="3"/>
  <c r="F4745" i="3"/>
  <c r="F4746" i="3"/>
  <c r="F4747" i="3"/>
  <c r="F4748" i="3"/>
  <c r="F4749" i="3"/>
  <c r="F4750" i="3"/>
  <c r="F4751" i="3"/>
  <c r="F4752" i="3"/>
  <c r="F4753" i="3"/>
  <c r="F4754" i="3"/>
  <c r="F4755" i="3"/>
  <c r="F4756" i="3"/>
  <c r="F4757" i="3"/>
  <c r="F4758" i="3"/>
  <c r="F4759" i="3"/>
  <c r="F4760" i="3"/>
  <c r="F4761" i="3"/>
  <c r="F4762" i="3"/>
  <c r="F4763" i="3"/>
  <c r="F4764" i="3"/>
  <c r="F4765" i="3"/>
  <c r="F4766" i="3"/>
  <c r="F4767" i="3"/>
  <c r="F4768" i="3"/>
  <c r="F4769" i="3"/>
  <c r="F4770" i="3"/>
  <c r="F4771" i="3"/>
  <c r="F4772" i="3"/>
  <c r="F4773" i="3"/>
  <c r="F4774" i="3"/>
  <c r="F4775" i="3"/>
  <c r="F4776" i="3"/>
  <c r="F4777" i="3"/>
  <c r="F4778" i="3"/>
  <c r="F4779" i="3"/>
  <c r="F4780" i="3"/>
  <c r="F4781" i="3"/>
  <c r="F4782" i="3"/>
  <c r="F4783" i="3"/>
  <c r="F4784" i="3"/>
  <c r="F4785" i="3"/>
  <c r="F4786" i="3"/>
  <c r="F4787" i="3"/>
  <c r="F4788" i="3"/>
  <c r="F4789" i="3"/>
  <c r="F4790" i="3"/>
  <c r="F4791" i="3"/>
  <c r="F4792" i="3"/>
  <c r="F4793" i="3"/>
  <c r="F4794" i="3"/>
  <c r="F4795" i="3"/>
  <c r="F4796" i="3"/>
  <c r="F4797" i="3"/>
  <c r="F4798" i="3"/>
  <c r="F4799" i="3"/>
  <c r="F4800" i="3"/>
  <c r="F4801" i="3"/>
  <c r="F4802" i="3"/>
  <c r="F4803" i="3"/>
  <c r="F4804" i="3"/>
  <c r="F4805" i="3"/>
  <c r="F4806" i="3"/>
  <c r="F4807" i="3"/>
  <c r="F4808" i="3"/>
  <c r="F4809" i="3"/>
  <c r="F4810" i="3"/>
  <c r="F4811" i="3"/>
  <c r="F4812" i="3"/>
  <c r="F4813" i="3"/>
  <c r="F4814" i="3"/>
  <c r="F4815" i="3"/>
  <c r="F4816" i="3"/>
  <c r="F4817" i="3"/>
  <c r="F4818" i="3"/>
  <c r="F4819" i="3"/>
  <c r="F4820" i="3"/>
  <c r="F4821" i="3"/>
  <c r="F4822" i="3"/>
  <c r="F4823" i="3"/>
  <c r="F4824" i="3"/>
  <c r="F4825" i="3"/>
  <c r="F4826" i="3"/>
  <c r="F4827" i="3"/>
  <c r="F4828" i="3"/>
  <c r="F4829" i="3"/>
  <c r="F4830" i="3"/>
  <c r="F4831" i="3"/>
  <c r="F4832" i="3"/>
  <c r="F4833" i="3"/>
  <c r="F4834" i="3"/>
  <c r="F4835" i="3"/>
  <c r="F4836" i="3"/>
  <c r="F4837" i="3"/>
  <c r="F4838" i="3"/>
  <c r="F4839" i="3"/>
  <c r="F4840" i="3"/>
  <c r="F4841" i="3"/>
  <c r="F4842" i="3"/>
  <c r="F4843" i="3"/>
  <c r="F4844" i="3"/>
  <c r="F4845" i="3"/>
  <c r="F4846" i="3"/>
  <c r="F4847" i="3"/>
  <c r="F4848" i="3"/>
  <c r="F4849" i="3"/>
  <c r="F4850" i="3"/>
  <c r="F4851" i="3"/>
  <c r="F4852" i="3"/>
  <c r="F4853" i="3"/>
  <c r="F4854" i="3"/>
  <c r="F4855" i="3"/>
  <c r="F4856" i="3"/>
  <c r="F4857" i="3"/>
  <c r="F4858" i="3"/>
  <c r="F4859" i="3"/>
  <c r="F4860" i="3"/>
  <c r="F4861" i="3"/>
  <c r="F4862" i="3"/>
  <c r="F4863" i="3"/>
  <c r="F4864" i="3"/>
  <c r="F4865" i="3"/>
  <c r="F4866" i="3"/>
  <c r="F4867" i="3"/>
  <c r="F4868" i="3"/>
  <c r="F4869" i="3"/>
  <c r="F4870" i="3"/>
  <c r="F4871" i="3"/>
  <c r="F4872" i="3"/>
  <c r="F4873" i="3"/>
  <c r="F4874" i="3"/>
  <c r="F4875" i="3"/>
  <c r="F4876" i="3"/>
  <c r="F4877" i="3"/>
  <c r="F4878" i="3"/>
  <c r="F4879" i="3"/>
  <c r="F4880" i="3"/>
  <c r="F4881" i="3"/>
  <c r="F4882" i="3"/>
  <c r="F4883" i="3"/>
  <c r="F4884" i="3"/>
  <c r="F4885" i="3"/>
  <c r="F4886" i="3"/>
  <c r="F4887" i="3"/>
  <c r="F4888" i="3"/>
  <c r="F4889" i="3"/>
  <c r="F4890" i="3"/>
  <c r="F4891" i="3"/>
  <c r="F4892" i="3"/>
  <c r="F4893" i="3"/>
  <c r="F4894" i="3"/>
  <c r="F4895" i="3"/>
  <c r="F4896" i="3"/>
  <c r="F4897" i="3"/>
  <c r="F4898" i="3"/>
  <c r="F4899" i="3"/>
  <c r="F4900" i="3"/>
  <c r="F4901" i="3"/>
  <c r="F4902" i="3"/>
  <c r="F4903" i="3"/>
  <c r="F4904" i="3"/>
  <c r="F4905" i="3"/>
  <c r="F4906" i="3"/>
  <c r="F4907" i="3"/>
  <c r="F4908" i="3"/>
  <c r="F4909" i="3"/>
  <c r="F4910" i="3"/>
  <c r="F4911" i="3"/>
  <c r="F4912" i="3"/>
  <c r="F4913" i="3"/>
  <c r="F4914" i="3"/>
  <c r="F4915" i="3"/>
  <c r="F4916" i="3"/>
  <c r="F4917" i="3"/>
  <c r="F4918" i="3"/>
  <c r="F4919" i="3"/>
  <c r="F4920" i="3"/>
  <c r="F4921" i="3"/>
  <c r="F4922" i="3"/>
  <c r="F4923" i="3"/>
  <c r="F4924" i="3"/>
  <c r="F4925" i="3"/>
  <c r="F4926" i="3"/>
  <c r="F4927" i="3"/>
  <c r="F4928" i="3"/>
  <c r="F4929" i="3"/>
  <c r="F4930" i="3"/>
  <c r="F4931" i="3"/>
  <c r="F4932" i="3"/>
  <c r="F4933" i="3"/>
  <c r="F4934" i="3"/>
  <c r="F4935" i="3"/>
  <c r="F4936" i="3"/>
  <c r="F4937" i="3"/>
  <c r="F4938" i="3"/>
  <c r="F4939" i="3"/>
  <c r="F4940" i="3"/>
  <c r="F4941" i="3"/>
  <c r="F4942" i="3"/>
  <c r="F4943" i="3"/>
  <c r="F4944" i="3"/>
  <c r="F4945" i="3"/>
  <c r="F4946" i="3"/>
  <c r="F4947" i="3"/>
  <c r="F4948" i="3"/>
  <c r="F4949" i="3"/>
  <c r="F4950" i="3"/>
  <c r="F4951" i="3"/>
  <c r="F4952" i="3"/>
  <c r="F4953" i="3"/>
  <c r="F4954" i="3"/>
  <c r="F4955" i="3"/>
  <c r="F4956" i="3"/>
  <c r="F4957" i="3"/>
  <c r="F4958" i="3"/>
  <c r="F4959" i="3"/>
  <c r="F4960" i="3"/>
  <c r="F4961" i="3"/>
  <c r="F4962" i="3"/>
  <c r="F4963" i="3"/>
  <c r="F4964" i="3"/>
  <c r="F4965" i="3"/>
  <c r="F4966" i="3"/>
  <c r="F4967" i="3"/>
  <c r="F4968" i="3"/>
  <c r="F4969" i="3"/>
  <c r="F4970" i="3"/>
  <c r="F4971" i="3"/>
  <c r="F4972" i="3"/>
  <c r="F4973" i="3"/>
  <c r="F4974" i="3"/>
  <c r="F4975" i="3"/>
  <c r="F4976" i="3"/>
  <c r="F4977" i="3"/>
  <c r="F4978" i="3"/>
  <c r="F4979" i="3"/>
  <c r="F4980" i="3"/>
  <c r="F4981" i="3"/>
  <c r="F4982" i="3"/>
  <c r="F4983" i="3"/>
  <c r="F4984" i="3"/>
  <c r="F4985" i="3"/>
  <c r="F4986" i="3"/>
  <c r="F4987" i="3"/>
  <c r="F4988" i="3"/>
  <c r="F4989" i="3"/>
  <c r="F4990" i="3"/>
  <c r="F4991" i="3"/>
  <c r="F4992" i="3"/>
  <c r="F4993" i="3"/>
  <c r="F4994" i="3"/>
  <c r="F4995" i="3"/>
  <c r="F4996" i="3"/>
  <c r="F4997" i="3"/>
  <c r="F4998" i="3"/>
  <c r="F4999" i="3"/>
  <c r="F5000" i="3"/>
  <c r="F5001" i="3"/>
  <c r="F5002" i="3"/>
  <c r="F5003" i="3"/>
  <c r="F5004" i="3"/>
  <c r="F5005" i="3"/>
  <c r="F5006" i="3"/>
  <c r="F5007" i="3"/>
  <c r="F5008" i="3"/>
  <c r="F5009" i="3"/>
  <c r="F5010" i="3"/>
  <c r="F5011" i="3"/>
  <c r="F5012" i="3"/>
  <c r="F5013" i="3"/>
  <c r="F5014" i="3"/>
  <c r="F5015" i="3"/>
  <c r="F5016" i="3"/>
  <c r="F5017" i="3"/>
  <c r="F5018" i="3"/>
  <c r="F5019" i="3"/>
  <c r="F5020" i="3"/>
  <c r="F5021" i="3"/>
  <c r="F5022" i="3"/>
  <c r="F5023" i="3"/>
  <c r="F5024" i="3"/>
  <c r="F5025" i="3"/>
  <c r="F5026" i="3"/>
  <c r="F5027" i="3"/>
  <c r="F5028" i="3"/>
  <c r="F5029" i="3"/>
  <c r="F5030" i="3"/>
  <c r="F5031" i="3"/>
  <c r="F5032" i="3"/>
  <c r="F5033" i="3"/>
  <c r="F5034" i="3"/>
  <c r="F5035" i="3"/>
  <c r="F5036" i="3"/>
  <c r="F5037" i="3"/>
  <c r="F5038" i="3"/>
  <c r="F5039" i="3"/>
  <c r="F5040" i="3"/>
  <c r="F5041" i="3"/>
  <c r="F5042" i="3"/>
  <c r="F5043" i="3"/>
  <c r="F5044" i="3"/>
  <c r="F5045" i="3"/>
  <c r="F5046" i="3"/>
  <c r="F5047" i="3"/>
  <c r="F5048" i="3"/>
  <c r="F5049" i="3"/>
  <c r="F5050" i="3"/>
  <c r="F5051" i="3"/>
  <c r="F5052" i="3"/>
  <c r="F5053" i="3"/>
  <c r="F5054" i="3"/>
  <c r="F5055" i="3"/>
  <c r="F5056" i="3"/>
  <c r="F5057" i="3"/>
  <c r="F5058" i="3"/>
  <c r="F5059" i="3"/>
  <c r="F5060" i="3"/>
  <c r="F5061" i="3"/>
  <c r="F5062" i="3"/>
  <c r="F5063" i="3"/>
  <c r="F5064" i="3"/>
  <c r="F5065" i="3"/>
  <c r="F5066" i="3"/>
  <c r="F5067" i="3"/>
  <c r="F5068" i="3"/>
  <c r="F5069" i="3"/>
  <c r="F5070" i="3"/>
  <c r="F5071" i="3"/>
  <c r="F5072" i="3"/>
  <c r="F5073" i="3"/>
  <c r="F5074" i="3"/>
  <c r="F5075" i="3"/>
  <c r="F5076" i="3"/>
  <c r="F5077" i="3"/>
  <c r="F5078" i="3"/>
  <c r="F5079" i="3"/>
  <c r="F5080" i="3"/>
  <c r="F5081" i="3"/>
  <c r="F5082" i="3"/>
  <c r="F5083" i="3"/>
  <c r="F5084" i="3"/>
  <c r="F5085" i="3"/>
  <c r="F5086" i="3"/>
  <c r="F5087" i="3"/>
  <c r="F5088" i="3"/>
  <c r="F5089" i="3"/>
  <c r="F5090" i="3"/>
  <c r="F5091" i="3"/>
  <c r="F5092" i="3"/>
  <c r="F5093" i="3"/>
  <c r="F5094" i="3"/>
  <c r="F5095" i="3"/>
  <c r="F5096" i="3"/>
  <c r="F5097" i="3"/>
  <c r="F5098" i="3"/>
  <c r="F5099" i="3"/>
  <c r="F5100" i="3"/>
  <c r="F5101" i="3"/>
  <c r="F5102" i="3"/>
  <c r="F5103" i="3"/>
  <c r="F5104" i="3"/>
  <c r="F5105" i="3"/>
  <c r="F5106" i="3"/>
  <c r="F5107" i="3"/>
  <c r="F5108" i="3"/>
  <c r="F5109" i="3"/>
  <c r="F5110" i="3"/>
  <c r="F5111" i="3"/>
  <c r="F5112" i="3"/>
  <c r="F5113" i="3"/>
  <c r="F5114" i="3"/>
  <c r="F5115" i="3"/>
  <c r="F5116" i="3"/>
  <c r="F5117" i="3"/>
  <c r="F5118" i="3"/>
  <c r="F5119" i="3"/>
  <c r="F5120" i="3"/>
  <c r="F5121" i="3"/>
  <c r="F5122" i="3"/>
  <c r="F5123" i="3"/>
  <c r="F5124" i="3"/>
  <c r="F5125" i="3"/>
  <c r="F5126" i="3"/>
  <c r="F5127" i="3"/>
  <c r="F5128" i="3"/>
  <c r="F5129" i="3"/>
  <c r="F5130" i="3"/>
  <c r="F5131" i="3"/>
  <c r="F5132" i="3"/>
  <c r="F5133" i="3"/>
  <c r="F5134" i="3"/>
  <c r="F5135" i="3"/>
  <c r="F5136" i="3"/>
  <c r="F5137" i="3"/>
  <c r="F5138" i="3"/>
  <c r="F5139" i="3"/>
  <c r="F5140" i="3"/>
  <c r="F5141" i="3"/>
  <c r="F5142" i="3"/>
  <c r="F5143" i="3"/>
  <c r="F5144" i="3"/>
  <c r="F5145" i="3"/>
  <c r="F5146" i="3"/>
  <c r="F5147" i="3"/>
  <c r="F5148" i="3"/>
  <c r="F5149" i="3"/>
  <c r="F5150" i="3"/>
  <c r="F5151" i="3"/>
  <c r="F5152" i="3"/>
  <c r="F5153" i="3"/>
  <c r="F5154" i="3"/>
  <c r="F5155" i="3"/>
  <c r="F5156" i="3"/>
  <c r="F5157" i="3"/>
  <c r="F5158" i="3"/>
  <c r="F5159" i="3"/>
  <c r="F5160" i="3"/>
  <c r="F5161" i="3"/>
  <c r="F5162" i="3"/>
  <c r="F5163" i="3"/>
  <c r="F5164" i="3"/>
  <c r="F5165" i="3"/>
  <c r="F5166" i="3"/>
  <c r="F5167" i="3"/>
  <c r="F5168" i="3"/>
  <c r="F5169" i="3"/>
  <c r="F5170" i="3"/>
  <c r="F5171" i="3"/>
  <c r="F5172" i="3"/>
  <c r="F5173" i="3"/>
  <c r="F5174" i="3"/>
  <c r="F5175" i="3"/>
  <c r="F5176" i="3"/>
  <c r="F5177" i="3"/>
  <c r="F5178" i="3"/>
  <c r="F5179" i="3"/>
  <c r="F5180" i="3"/>
  <c r="F5181" i="3"/>
  <c r="F5182" i="3"/>
  <c r="F5183" i="3"/>
  <c r="F5184" i="3"/>
  <c r="F5185" i="3"/>
  <c r="F5186" i="3"/>
  <c r="F5187" i="3"/>
  <c r="F5188" i="3"/>
  <c r="F5189" i="3"/>
  <c r="F5190" i="3"/>
  <c r="F5191" i="3"/>
  <c r="F5192" i="3"/>
  <c r="F5193" i="3"/>
  <c r="F5194" i="3"/>
  <c r="F5195" i="3"/>
  <c r="F5196" i="3"/>
  <c r="F5197" i="3"/>
  <c r="F5198" i="3"/>
  <c r="F5199" i="3"/>
  <c r="F5200" i="3"/>
  <c r="F5201" i="3"/>
  <c r="F5202" i="3"/>
  <c r="F5203" i="3"/>
  <c r="F5204" i="3"/>
  <c r="F5205" i="3"/>
  <c r="F5206" i="3"/>
  <c r="F5207" i="3"/>
  <c r="F5208" i="3"/>
  <c r="F5209" i="3"/>
  <c r="F5210" i="3"/>
  <c r="F5211" i="3"/>
  <c r="F5212" i="3"/>
  <c r="F5213" i="3"/>
  <c r="F5214" i="3"/>
  <c r="F5215" i="3"/>
  <c r="F5216" i="3"/>
  <c r="F5217" i="3"/>
  <c r="F5218" i="3"/>
  <c r="F5219" i="3"/>
  <c r="F5220" i="3"/>
  <c r="F5221" i="3"/>
  <c r="F5222" i="3"/>
  <c r="F5223" i="3"/>
  <c r="F5224" i="3"/>
  <c r="F5225" i="3"/>
  <c r="F5226" i="3"/>
  <c r="F5227" i="3"/>
  <c r="F5228" i="3"/>
  <c r="F5229" i="3"/>
  <c r="F5230" i="3"/>
  <c r="F5231" i="3"/>
  <c r="F5232" i="3"/>
  <c r="F5233" i="3"/>
  <c r="F5234" i="3"/>
  <c r="F5235" i="3"/>
  <c r="F5236" i="3"/>
  <c r="F5237" i="3"/>
  <c r="F5238" i="3"/>
  <c r="F5239" i="3"/>
  <c r="F5240" i="3"/>
  <c r="F5241" i="3"/>
  <c r="F5242" i="3"/>
  <c r="F5243" i="3"/>
  <c r="F5244" i="3"/>
  <c r="F5245" i="3"/>
  <c r="F5246" i="3"/>
  <c r="F5247" i="3"/>
  <c r="F5248" i="3"/>
  <c r="F5249" i="3"/>
  <c r="F5250" i="3"/>
  <c r="F5251" i="3"/>
  <c r="F5252" i="3"/>
  <c r="F5253" i="3"/>
  <c r="F5254" i="3"/>
  <c r="F5255" i="3"/>
  <c r="F5256" i="3"/>
  <c r="F5257" i="3"/>
  <c r="F5258" i="3"/>
  <c r="F5259" i="3"/>
  <c r="F5260" i="3"/>
  <c r="F5261" i="3"/>
  <c r="F5262" i="3"/>
  <c r="F5263" i="3"/>
  <c r="F5264" i="3"/>
  <c r="F5265" i="3"/>
  <c r="F5266" i="3"/>
  <c r="F5267" i="3"/>
  <c r="F5268" i="3"/>
  <c r="F5269" i="3"/>
  <c r="F5270" i="3"/>
  <c r="F5271" i="3"/>
  <c r="F5272" i="3"/>
  <c r="F5273" i="3"/>
  <c r="F5274" i="3"/>
  <c r="F5275" i="3"/>
  <c r="F5276" i="3"/>
  <c r="F5277" i="3"/>
  <c r="F5278" i="3"/>
  <c r="F5279" i="3"/>
  <c r="F5280" i="3"/>
  <c r="F5281" i="3"/>
  <c r="F5282" i="3"/>
  <c r="F5283" i="3"/>
  <c r="F5284" i="3"/>
  <c r="F5285" i="3"/>
  <c r="F5286" i="3"/>
  <c r="F5287" i="3"/>
  <c r="F5288" i="3"/>
  <c r="F5289" i="3"/>
  <c r="F5290" i="3"/>
  <c r="F5291" i="3"/>
  <c r="F5292" i="3"/>
  <c r="F5293" i="3"/>
  <c r="F5294" i="3"/>
  <c r="F5295" i="3"/>
  <c r="F5296" i="3"/>
  <c r="F5297" i="3"/>
  <c r="F5298" i="3"/>
  <c r="F5299" i="3"/>
  <c r="F5300" i="3"/>
  <c r="F5301" i="3"/>
  <c r="F5302" i="3"/>
  <c r="F5303" i="3"/>
  <c r="F5304" i="3"/>
  <c r="F5305" i="3"/>
  <c r="F5306" i="3"/>
  <c r="F5307" i="3"/>
  <c r="F5308" i="3"/>
  <c r="F5309" i="3"/>
  <c r="F5310" i="3"/>
  <c r="F5311" i="3"/>
  <c r="F5312" i="3"/>
  <c r="F5313" i="3"/>
  <c r="F5314" i="3"/>
  <c r="F5315" i="3"/>
  <c r="F5316" i="3"/>
  <c r="F5317" i="3"/>
  <c r="F5318" i="3"/>
  <c r="F5319" i="3"/>
  <c r="F5320" i="3"/>
  <c r="F5321" i="3"/>
  <c r="F5322" i="3"/>
  <c r="F5323" i="3"/>
  <c r="F5324" i="3"/>
  <c r="F5325" i="3"/>
  <c r="F5326" i="3"/>
  <c r="F5327" i="3"/>
  <c r="F5328" i="3"/>
  <c r="F5329" i="3"/>
  <c r="F5330" i="3"/>
  <c r="F5331" i="3"/>
  <c r="F5332" i="3"/>
  <c r="F5333" i="3"/>
  <c r="F5334" i="3"/>
  <c r="F5335" i="3"/>
  <c r="F5336" i="3"/>
  <c r="F5337" i="3"/>
  <c r="F5338" i="3"/>
  <c r="F5339" i="3"/>
  <c r="F5340" i="3"/>
  <c r="F5341" i="3"/>
  <c r="F5342" i="3"/>
  <c r="F5343" i="3"/>
  <c r="F5344" i="3"/>
  <c r="F5345" i="3"/>
  <c r="F5346" i="3"/>
  <c r="F5347" i="3"/>
  <c r="F5348" i="3"/>
  <c r="F5349" i="3"/>
  <c r="F5350" i="3"/>
  <c r="F5351" i="3"/>
  <c r="F5352" i="3"/>
  <c r="F5353" i="3"/>
  <c r="F5354" i="3"/>
  <c r="F5355" i="3"/>
  <c r="F5356" i="3"/>
  <c r="F5357" i="3"/>
  <c r="F5358" i="3"/>
  <c r="F5359" i="3"/>
  <c r="F5360" i="3"/>
  <c r="F5361" i="3"/>
  <c r="F2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E4725" i="3"/>
  <c r="E4726" i="3"/>
  <c r="E4727" i="3"/>
  <c r="E4728" i="3"/>
  <c r="E4729" i="3"/>
  <c r="E4730" i="3"/>
  <c r="E4731" i="3"/>
  <c r="E4732" i="3"/>
  <c r="E4733" i="3"/>
  <c r="E4734" i="3"/>
  <c r="E4735" i="3"/>
  <c r="E4736" i="3"/>
  <c r="E4737" i="3"/>
  <c r="E4738" i="3"/>
  <c r="E4739" i="3"/>
  <c r="E4740" i="3"/>
  <c r="E4741" i="3"/>
  <c r="E4742" i="3"/>
  <c r="E4743" i="3"/>
  <c r="E4744" i="3"/>
  <c r="E4745" i="3"/>
  <c r="E4746" i="3"/>
  <c r="E4747" i="3"/>
  <c r="E4748" i="3"/>
  <c r="E4749" i="3"/>
  <c r="E4750" i="3"/>
  <c r="E4751" i="3"/>
  <c r="E4752" i="3"/>
  <c r="E4753" i="3"/>
  <c r="E4754" i="3"/>
  <c r="E4755" i="3"/>
  <c r="E4756" i="3"/>
  <c r="E4757" i="3"/>
  <c r="E4758" i="3"/>
  <c r="E4759" i="3"/>
  <c r="E4760" i="3"/>
  <c r="E4761" i="3"/>
  <c r="E4762" i="3"/>
  <c r="E4763" i="3"/>
  <c r="E4764" i="3"/>
  <c r="E4765" i="3"/>
  <c r="E4766" i="3"/>
  <c r="E4767" i="3"/>
  <c r="E4768" i="3"/>
  <c r="E4769" i="3"/>
  <c r="E4770" i="3"/>
  <c r="E4771" i="3"/>
  <c r="E4772" i="3"/>
  <c r="E4773" i="3"/>
  <c r="E4774" i="3"/>
  <c r="E4775" i="3"/>
  <c r="E4776" i="3"/>
  <c r="E4777" i="3"/>
  <c r="E4778" i="3"/>
  <c r="E4779" i="3"/>
  <c r="E4780" i="3"/>
  <c r="E4781" i="3"/>
  <c r="E4782" i="3"/>
  <c r="E4783" i="3"/>
  <c r="E4784" i="3"/>
  <c r="E4785" i="3"/>
  <c r="E4786" i="3"/>
  <c r="E4787" i="3"/>
  <c r="E4788" i="3"/>
  <c r="E4789" i="3"/>
  <c r="E4790" i="3"/>
  <c r="E4791" i="3"/>
  <c r="E4792" i="3"/>
  <c r="E4793" i="3"/>
  <c r="E4794" i="3"/>
  <c r="E4795" i="3"/>
  <c r="E4796" i="3"/>
  <c r="E4797" i="3"/>
  <c r="E4798" i="3"/>
  <c r="E4799" i="3"/>
  <c r="E4800" i="3"/>
  <c r="E4801" i="3"/>
  <c r="E4802" i="3"/>
  <c r="E4803" i="3"/>
  <c r="E4804" i="3"/>
  <c r="E4805" i="3"/>
  <c r="E4806" i="3"/>
  <c r="E4807" i="3"/>
  <c r="E4808" i="3"/>
  <c r="E4809" i="3"/>
  <c r="E4810" i="3"/>
  <c r="E4811" i="3"/>
  <c r="E4812" i="3"/>
  <c r="E4813" i="3"/>
  <c r="E4814" i="3"/>
  <c r="E4815" i="3"/>
  <c r="E4816" i="3"/>
  <c r="E4817" i="3"/>
  <c r="E4818" i="3"/>
  <c r="E4819" i="3"/>
  <c r="E4820" i="3"/>
  <c r="E4821" i="3"/>
  <c r="E4822" i="3"/>
  <c r="E4823" i="3"/>
  <c r="E4824" i="3"/>
  <c r="E4825" i="3"/>
  <c r="E4826" i="3"/>
  <c r="E4827" i="3"/>
  <c r="E4828" i="3"/>
  <c r="E4829" i="3"/>
  <c r="E4830" i="3"/>
  <c r="E4831" i="3"/>
  <c r="E4832" i="3"/>
  <c r="E4833" i="3"/>
  <c r="E4834" i="3"/>
  <c r="E4835" i="3"/>
  <c r="E4836" i="3"/>
  <c r="E4837" i="3"/>
  <c r="E4838" i="3"/>
  <c r="E4839" i="3"/>
  <c r="E4840" i="3"/>
  <c r="E4841" i="3"/>
  <c r="E4842" i="3"/>
  <c r="E4843" i="3"/>
  <c r="E4844" i="3"/>
  <c r="E4845" i="3"/>
  <c r="E4846" i="3"/>
  <c r="E4847" i="3"/>
  <c r="E4848" i="3"/>
  <c r="E4849" i="3"/>
  <c r="E4850" i="3"/>
  <c r="E4851" i="3"/>
  <c r="E4852" i="3"/>
  <c r="E4853" i="3"/>
  <c r="E4854" i="3"/>
  <c r="E4855" i="3"/>
  <c r="E4856" i="3"/>
  <c r="E4857" i="3"/>
  <c r="E4858" i="3"/>
  <c r="E4859" i="3"/>
  <c r="E4860" i="3"/>
  <c r="E4861" i="3"/>
  <c r="E4862" i="3"/>
  <c r="E4863" i="3"/>
  <c r="E4864" i="3"/>
  <c r="E4865" i="3"/>
  <c r="E4866" i="3"/>
  <c r="E4867" i="3"/>
  <c r="E4868" i="3"/>
  <c r="E4869" i="3"/>
  <c r="E4870" i="3"/>
  <c r="E4871" i="3"/>
  <c r="E4872" i="3"/>
  <c r="E4873" i="3"/>
  <c r="E4874" i="3"/>
  <c r="E4875" i="3"/>
  <c r="E4876" i="3"/>
  <c r="E4877" i="3"/>
  <c r="E4878" i="3"/>
  <c r="E4879" i="3"/>
  <c r="E4880" i="3"/>
  <c r="E4881" i="3"/>
  <c r="E4882" i="3"/>
  <c r="E4883" i="3"/>
  <c r="E4884" i="3"/>
  <c r="E4885" i="3"/>
  <c r="E4886" i="3"/>
  <c r="E4887" i="3"/>
  <c r="E4888" i="3"/>
  <c r="E4889" i="3"/>
  <c r="E4890" i="3"/>
  <c r="E4891" i="3"/>
  <c r="E4892" i="3"/>
  <c r="E4893" i="3"/>
  <c r="E4894" i="3"/>
  <c r="E4895" i="3"/>
  <c r="E4896" i="3"/>
  <c r="E4897" i="3"/>
  <c r="E4898" i="3"/>
  <c r="E4899" i="3"/>
  <c r="E4900" i="3"/>
  <c r="E4901" i="3"/>
  <c r="E4902" i="3"/>
  <c r="E4903" i="3"/>
  <c r="E4904" i="3"/>
  <c r="E4905" i="3"/>
  <c r="E4906" i="3"/>
  <c r="E4907" i="3"/>
  <c r="E4908" i="3"/>
  <c r="E4909" i="3"/>
  <c r="E4910" i="3"/>
  <c r="E4911" i="3"/>
  <c r="E4912" i="3"/>
  <c r="E4913" i="3"/>
  <c r="E4914" i="3"/>
  <c r="E4915" i="3"/>
  <c r="E4916" i="3"/>
  <c r="E4917" i="3"/>
  <c r="E4918" i="3"/>
  <c r="E4919" i="3"/>
  <c r="E4920" i="3"/>
  <c r="E4921" i="3"/>
  <c r="E4922" i="3"/>
  <c r="E4923" i="3"/>
  <c r="E4924" i="3"/>
  <c r="E4925" i="3"/>
  <c r="E4926" i="3"/>
  <c r="E4927" i="3"/>
  <c r="E4928" i="3"/>
  <c r="E4929" i="3"/>
  <c r="E4930" i="3"/>
  <c r="E4931" i="3"/>
  <c r="E4932" i="3"/>
  <c r="E4933" i="3"/>
  <c r="E4934" i="3"/>
  <c r="E4935" i="3"/>
  <c r="E4936" i="3"/>
  <c r="E4937" i="3"/>
  <c r="E4938" i="3"/>
  <c r="E4939" i="3"/>
  <c r="E4940" i="3"/>
  <c r="E4941" i="3"/>
  <c r="E4942" i="3"/>
  <c r="E4943" i="3"/>
  <c r="E4944" i="3"/>
  <c r="E4945" i="3"/>
  <c r="E4946" i="3"/>
  <c r="E4947" i="3"/>
  <c r="E4948" i="3"/>
  <c r="E4949" i="3"/>
  <c r="E4950" i="3"/>
  <c r="E4951" i="3"/>
  <c r="E4952" i="3"/>
  <c r="E4953" i="3"/>
  <c r="E4954" i="3"/>
  <c r="E4955" i="3"/>
  <c r="E4956" i="3"/>
  <c r="E4957" i="3"/>
  <c r="E4958" i="3"/>
  <c r="E4959" i="3"/>
  <c r="E4960" i="3"/>
  <c r="E4961" i="3"/>
  <c r="E4962" i="3"/>
  <c r="E4963" i="3"/>
  <c r="E4964" i="3"/>
  <c r="E4965" i="3"/>
  <c r="E4966" i="3"/>
  <c r="E4967" i="3"/>
  <c r="E4968" i="3"/>
  <c r="E4969" i="3"/>
  <c r="E4970" i="3"/>
  <c r="E4971" i="3"/>
  <c r="E4972" i="3"/>
  <c r="E4973" i="3"/>
  <c r="E4974" i="3"/>
  <c r="E4975" i="3"/>
  <c r="E4976" i="3"/>
  <c r="E4977" i="3"/>
  <c r="E4978" i="3"/>
  <c r="E4979" i="3"/>
  <c r="E4980" i="3"/>
  <c r="E4981" i="3"/>
  <c r="E4982" i="3"/>
  <c r="E4983" i="3"/>
  <c r="E4984" i="3"/>
  <c r="E4985" i="3"/>
  <c r="E4986" i="3"/>
  <c r="E4987" i="3"/>
  <c r="E4988" i="3"/>
  <c r="E4989" i="3"/>
  <c r="E4990" i="3"/>
  <c r="E4991" i="3"/>
  <c r="E4992" i="3"/>
  <c r="E4993" i="3"/>
  <c r="E4994" i="3"/>
  <c r="E4995" i="3"/>
  <c r="E4996" i="3"/>
  <c r="E4997" i="3"/>
  <c r="E4998" i="3"/>
  <c r="E4999" i="3"/>
  <c r="E5000" i="3"/>
  <c r="E5001" i="3"/>
  <c r="E5002" i="3"/>
  <c r="E5003" i="3"/>
  <c r="E5004" i="3"/>
  <c r="E5005" i="3"/>
  <c r="E5006" i="3"/>
  <c r="E5007" i="3"/>
  <c r="E5008" i="3"/>
  <c r="E5009" i="3"/>
  <c r="E5010" i="3"/>
  <c r="E5011" i="3"/>
  <c r="E5012" i="3"/>
  <c r="E5013" i="3"/>
  <c r="E5014" i="3"/>
  <c r="E5015" i="3"/>
  <c r="E5016" i="3"/>
  <c r="E5017" i="3"/>
  <c r="E5018" i="3"/>
  <c r="E5019" i="3"/>
  <c r="E5020" i="3"/>
  <c r="E5021" i="3"/>
  <c r="E5022" i="3"/>
  <c r="E5023" i="3"/>
  <c r="E5024" i="3"/>
  <c r="E5025" i="3"/>
  <c r="E5026" i="3"/>
  <c r="E5027" i="3"/>
  <c r="E5028" i="3"/>
  <c r="E5029" i="3"/>
  <c r="E5030" i="3"/>
  <c r="E5031" i="3"/>
  <c r="E5032" i="3"/>
  <c r="E5033" i="3"/>
  <c r="E5034" i="3"/>
  <c r="E5035" i="3"/>
  <c r="E5036" i="3"/>
  <c r="E5037" i="3"/>
  <c r="E5038" i="3"/>
  <c r="E5039" i="3"/>
  <c r="E5040" i="3"/>
  <c r="E5041" i="3"/>
  <c r="E5042" i="3"/>
  <c r="E5043" i="3"/>
  <c r="E5044" i="3"/>
  <c r="E5045" i="3"/>
  <c r="E5046" i="3"/>
  <c r="E5047" i="3"/>
  <c r="E5048" i="3"/>
  <c r="E5049" i="3"/>
  <c r="E5050" i="3"/>
  <c r="E5051" i="3"/>
  <c r="E5052" i="3"/>
  <c r="E5053" i="3"/>
  <c r="E5054" i="3"/>
  <c r="E5055" i="3"/>
  <c r="E5056" i="3"/>
  <c r="E5057" i="3"/>
  <c r="E5058" i="3"/>
  <c r="E5059" i="3"/>
  <c r="E5060" i="3"/>
  <c r="E5061" i="3"/>
  <c r="E5062" i="3"/>
  <c r="E5063" i="3"/>
  <c r="E5064" i="3"/>
  <c r="E5065" i="3"/>
  <c r="E5066" i="3"/>
  <c r="E5067" i="3"/>
  <c r="E5068" i="3"/>
  <c r="E5069" i="3"/>
  <c r="E5070" i="3"/>
  <c r="E5071" i="3"/>
  <c r="E5072" i="3"/>
  <c r="E5073" i="3"/>
  <c r="E5074" i="3"/>
  <c r="E5075" i="3"/>
  <c r="E5076" i="3"/>
  <c r="E5077" i="3"/>
  <c r="E5078" i="3"/>
  <c r="E5079" i="3"/>
  <c r="E5080" i="3"/>
  <c r="E5081" i="3"/>
  <c r="E5082" i="3"/>
  <c r="E5083" i="3"/>
  <c r="E5084" i="3"/>
  <c r="E5085" i="3"/>
  <c r="E5086" i="3"/>
  <c r="E5087" i="3"/>
  <c r="E5088" i="3"/>
  <c r="E5089" i="3"/>
  <c r="E5090" i="3"/>
  <c r="E5091" i="3"/>
  <c r="E5092" i="3"/>
  <c r="E5093" i="3"/>
  <c r="E5094" i="3"/>
  <c r="E5095" i="3"/>
  <c r="E5096" i="3"/>
  <c r="E5097" i="3"/>
  <c r="E5098" i="3"/>
  <c r="E5099" i="3"/>
  <c r="E5100" i="3"/>
  <c r="E5101" i="3"/>
  <c r="E5102" i="3"/>
  <c r="E5103" i="3"/>
  <c r="E5104" i="3"/>
  <c r="E5105" i="3"/>
  <c r="E5106" i="3"/>
  <c r="E5107" i="3"/>
  <c r="E5108" i="3"/>
  <c r="E5109" i="3"/>
  <c r="E5110" i="3"/>
  <c r="E5111" i="3"/>
  <c r="E5112" i="3"/>
  <c r="E5113" i="3"/>
  <c r="E5114" i="3"/>
  <c r="E5115" i="3"/>
  <c r="E5116" i="3"/>
  <c r="E5117" i="3"/>
  <c r="E5118" i="3"/>
  <c r="E5119" i="3"/>
  <c r="E5120" i="3"/>
  <c r="E5121" i="3"/>
  <c r="E5122" i="3"/>
  <c r="E5123" i="3"/>
  <c r="E5124" i="3"/>
  <c r="E5125" i="3"/>
  <c r="E5126" i="3"/>
  <c r="E5127" i="3"/>
  <c r="E5128" i="3"/>
  <c r="E5129" i="3"/>
  <c r="E5130" i="3"/>
  <c r="E5131" i="3"/>
  <c r="E5132" i="3"/>
  <c r="E5133" i="3"/>
  <c r="E5134" i="3"/>
  <c r="E5135" i="3"/>
  <c r="E5136" i="3"/>
  <c r="E5137" i="3"/>
  <c r="E5138" i="3"/>
  <c r="E5139" i="3"/>
  <c r="E5140" i="3"/>
  <c r="E5141" i="3"/>
  <c r="E5142" i="3"/>
  <c r="E5143" i="3"/>
  <c r="E5144" i="3"/>
  <c r="E5145" i="3"/>
  <c r="E5146" i="3"/>
  <c r="E5147" i="3"/>
  <c r="E5148" i="3"/>
  <c r="E5149" i="3"/>
  <c r="E5150" i="3"/>
  <c r="E5151" i="3"/>
  <c r="E5152" i="3"/>
  <c r="E5153" i="3"/>
  <c r="E5154" i="3"/>
  <c r="E5155" i="3"/>
  <c r="E5156" i="3"/>
  <c r="E5157" i="3"/>
  <c r="E5158" i="3"/>
  <c r="E5159" i="3"/>
  <c r="E5160" i="3"/>
  <c r="E5161" i="3"/>
  <c r="E5162" i="3"/>
  <c r="E5163" i="3"/>
  <c r="E5164" i="3"/>
  <c r="E5165" i="3"/>
  <c r="E5166" i="3"/>
  <c r="E5167" i="3"/>
  <c r="E5168" i="3"/>
  <c r="E5169" i="3"/>
  <c r="E5170" i="3"/>
  <c r="E5171" i="3"/>
  <c r="E5172" i="3"/>
  <c r="E5173" i="3"/>
  <c r="E5174" i="3"/>
  <c r="E5175" i="3"/>
  <c r="E5176" i="3"/>
  <c r="E5177" i="3"/>
  <c r="E5178" i="3"/>
  <c r="E5179" i="3"/>
  <c r="E5180" i="3"/>
  <c r="E5181" i="3"/>
  <c r="E5182" i="3"/>
  <c r="E5183" i="3"/>
  <c r="E5184" i="3"/>
  <c r="E5185" i="3"/>
  <c r="E5186" i="3"/>
  <c r="E5187" i="3"/>
  <c r="E5188" i="3"/>
  <c r="E5189" i="3"/>
  <c r="E5190" i="3"/>
  <c r="E5191" i="3"/>
  <c r="E5192" i="3"/>
  <c r="E5193" i="3"/>
  <c r="E5194" i="3"/>
  <c r="E5195" i="3"/>
  <c r="E5196" i="3"/>
  <c r="E5197" i="3"/>
  <c r="E5198" i="3"/>
  <c r="E5199" i="3"/>
  <c r="E5200" i="3"/>
  <c r="E5201" i="3"/>
  <c r="E5202" i="3"/>
  <c r="E5203" i="3"/>
  <c r="E5204" i="3"/>
  <c r="E5205" i="3"/>
  <c r="E5206" i="3"/>
  <c r="E5207" i="3"/>
  <c r="E5208" i="3"/>
  <c r="E5209" i="3"/>
  <c r="E5210" i="3"/>
  <c r="E5211" i="3"/>
  <c r="E5212" i="3"/>
  <c r="E5213" i="3"/>
  <c r="E5214" i="3"/>
  <c r="E5215" i="3"/>
  <c r="E5216" i="3"/>
  <c r="E5217" i="3"/>
  <c r="E5218" i="3"/>
  <c r="E5219" i="3"/>
  <c r="E5220" i="3"/>
  <c r="E5221" i="3"/>
  <c r="E5222" i="3"/>
  <c r="E5223" i="3"/>
  <c r="E5224" i="3"/>
  <c r="E5225" i="3"/>
  <c r="E5226" i="3"/>
  <c r="E5227" i="3"/>
  <c r="E5228" i="3"/>
  <c r="E5229" i="3"/>
  <c r="E5230" i="3"/>
  <c r="E5231" i="3"/>
  <c r="E5232" i="3"/>
  <c r="E5233" i="3"/>
  <c r="E5234" i="3"/>
  <c r="E5235" i="3"/>
  <c r="E5236" i="3"/>
  <c r="E5237" i="3"/>
  <c r="E5238" i="3"/>
  <c r="E5239" i="3"/>
  <c r="E5240" i="3"/>
  <c r="E5241" i="3"/>
  <c r="E5242" i="3"/>
  <c r="E5243" i="3"/>
  <c r="E5244" i="3"/>
  <c r="E5245" i="3"/>
  <c r="E5246" i="3"/>
  <c r="E5247" i="3"/>
  <c r="E5248" i="3"/>
  <c r="E5249" i="3"/>
  <c r="E5250" i="3"/>
  <c r="E5251" i="3"/>
  <c r="E5252" i="3"/>
  <c r="E5253" i="3"/>
  <c r="E5254" i="3"/>
  <c r="E5255" i="3"/>
  <c r="E5256" i="3"/>
  <c r="E5257" i="3"/>
  <c r="E5258" i="3"/>
  <c r="E5259" i="3"/>
  <c r="E5260" i="3"/>
  <c r="E5261" i="3"/>
  <c r="E5262" i="3"/>
  <c r="E5263" i="3"/>
  <c r="E5264" i="3"/>
  <c r="E5265" i="3"/>
  <c r="E5266" i="3"/>
  <c r="E5267" i="3"/>
  <c r="E5268" i="3"/>
  <c r="E5269" i="3"/>
  <c r="E5270" i="3"/>
  <c r="E5271" i="3"/>
  <c r="E5272" i="3"/>
  <c r="E5273" i="3"/>
  <c r="E5274" i="3"/>
  <c r="E5275" i="3"/>
  <c r="E5276" i="3"/>
  <c r="E5277" i="3"/>
  <c r="E5278" i="3"/>
  <c r="E5279" i="3"/>
  <c r="E5280" i="3"/>
  <c r="E5281" i="3"/>
  <c r="E5282" i="3"/>
  <c r="E5283" i="3"/>
  <c r="E5284" i="3"/>
  <c r="E5285" i="3"/>
  <c r="E5286" i="3"/>
  <c r="E5287" i="3"/>
  <c r="E5288" i="3"/>
  <c r="E5289" i="3"/>
  <c r="E5290" i="3"/>
  <c r="E5291" i="3"/>
  <c r="E5292" i="3"/>
  <c r="E5293" i="3"/>
  <c r="E5294" i="3"/>
  <c r="E5295" i="3"/>
  <c r="E5296" i="3"/>
  <c r="E5297" i="3"/>
  <c r="E5298" i="3"/>
  <c r="E5299" i="3"/>
  <c r="E5300" i="3"/>
  <c r="E5301" i="3"/>
  <c r="E5302" i="3"/>
  <c r="E5303" i="3"/>
  <c r="E5304" i="3"/>
  <c r="E5305" i="3"/>
  <c r="E5306" i="3"/>
  <c r="E5307" i="3"/>
  <c r="E5308" i="3"/>
  <c r="E5309" i="3"/>
  <c r="E5310" i="3"/>
  <c r="E5311" i="3"/>
  <c r="E5312" i="3"/>
  <c r="E5313" i="3"/>
  <c r="E5314" i="3"/>
  <c r="E5315" i="3"/>
  <c r="E5316" i="3"/>
  <c r="E5317" i="3"/>
  <c r="E5318" i="3"/>
  <c r="E5319" i="3"/>
  <c r="E5320" i="3"/>
  <c r="E5321" i="3"/>
  <c r="E5322" i="3"/>
  <c r="E5323" i="3"/>
  <c r="E5324" i="3"/>
  <c r="E5325" i="3"/>
  <c r="E5326" i="3"/>
  <c r="E5327" i="3"/>
  <c r="E5328" i="3"/>
  <c r="E5329" i="3"/>
  <c r="E5330" i="3"/>
  <c r="E5331" i="3"/>
  <c r="E5332" i="3"/>
  <c r="E5333" i="3"/>
  <c r="E5334" i="3"/>
  <c r="E5335" i="3"/>
  <c r="E5336" i="3"/>
  <c r="E5337" i="3"/>
  <c r="E5338" i="3"/>
  <c r="E5339" i="3"/>
  <c r="E5340" i="3"/>
  <c r="E5341" i="3"/>
  <c r="E5342" i="3"/>
  <c r="E5343" i="3"/>
  <c r="E5344" i="3"/>
  <c r="E5345" i="3"/>
  <c r="E5346" i="3"/>
  <c r="E5347" i="3"/>
  <c r="E5348" i="3"/>
  <c r="E5349" i="3"/>
  <c r="E5350" i="3"/>
  <c r="E5351" i="3"/>
  <c r="E5352" i="3"/>
  <c r="E5353" i="3"/>
  <c r="E5354" i="3"/>
  <c r="E5355" i="3"/>
  <c r="E5356" i="3"/>
  <c r="E5357" i="3"/>
  <c r="E5358" i="3"/>
  <c r="E5359" i="3"/>
  <c r="E5360" i="3"/>
  <c r="E5361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9" i="3"/>
  <c r="E10" i="3"/>
  <c r="E11" i="3"/>
  <c r="E12" i="3"/>
  <c r="E13" i="3"/>
  <c r="E3" i="3"/>
  <c r="E4" i="3"/>
  <c r="E5" i="3"/>
  <c r="E6" i="3"/>
  <c r="E7" i="3"/>
  <c r="E8" i="3"/>
  <c r="E2" i="3"/>
  <c r="D2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881" i="3"/>
  <c r="D882" i="3"/>
  <c r="D883" i="3"/>
  <c r="D884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3" i="1"/>
  <c r="B4" i="1"/>
  <c r="B5" i="1"/>
  <c r="B6" i="1"/>
  <c r="B7" i="1"/>
  <c r="B8" i="1"/>
  <c r="B9" i="1"/>
  <c r="B2" i="1"/>
  <c r="A101" i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6" i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5" i="1"/>
</calcChain>
</file>

<file path=xl/sharedStrings.xml><?xml version="1.0" encoding="utf-8"?>
<sst xmlns="http://schemas.openxmlformats.org/spreadsheetml/2006/main" count="60639" uniqueCount="21162">
  <si>
    <t>x</t>
  </si>
  <si>
    <t>y</t>
  </si>
  <si>
    <t>A</t>
  </si>
  <si>
    <t>n</t>
  </si>
  <si>
    <t>f</t>
  </si>
  <si>
    <t>Фамилия</t>
  </si>
  <si>
    <t>Имя</t>
  </si>
  <si>
    <t>Login</t>
  </si>
  <si>
    <t>Число голосований</t>
  </si>
  <si>
    <t>Weight</t>
  </si>
  <si>
    <t>max</t>
  </si>
  <si>
    <t>Аксенова</t>
  </si>
  <si>
    <t>Марина</t>
  </si>
  <si>
    <t>akmarina</t>
  </si>
  <si>
    <t>kodomo.fbb.msu.ru/~akmarina</t>
  </si>
  <si>
    <t>Бадмаев</t>
  </si>
  <si>
    <t>Дамир</t>
  </si>
  <si>
    <t>dbadmaev</t>
  </si>
  <si>
    <t>kodomo.fbb.msu.ru/~dbadmaev</t>
  </si>
  <si>
    <t>Байкузина</t>
  </si>
  <si>
    <t>Полина</t>
  </si>
  <si>
    <t>polina_bai</t>
  </si>
  <si>
    <t>kodomo.fbb.msu.ru/~polina_bai</t>
  </si>
  <si>
    <t>Бирюкова</t>
  </si>
  <si>
    <t>Екатерина</t>
  </si>
  <si>
    <t>e.biryukova</t>
  </si>
  <si>
    <t>kodomo.fbb.msu.ru/~e.biryukova</t>
  </si>
  <si>
    <t>Бойко</t>
  </si>
  <si>
    <t>Александра</t>
  </si>
  <si>
    <t>boyko.s</t>
  </si>
  <si>
    <t>kodomo.fbb.msu.ru/~boyko.s</t>
  </si>
  <si>
    <t>Головачев</t>
  </si>
  <si>
    <t>Ярослав</t>
  </si>
  <si>
    <t>polietilenglikol</t>
  </si>
  <si>
    <t>kodomo.fbb.msu.ru/~polietilenglikol</t>
  </si>
  <si>
    <t>Горбатенко</t>
  </si>
  <si>
    <t>Владислав</t>
  </si>
  <si>
    <t>vladislaw_aesc</t>
  </si>
  <si>
    <t>kodomo.fbb.msu.ru/~vladislaw_aesc</t>
  </si>
  <si>
    <t>Горбоконенко</t>
  </si>
  <si>
    <t>Любовь</t>
  </si>
  <si>
    <t>gorbokonenko</t>
  </si>
  <si>
    <t>kodomo.fbb.msu.ru/~gorbokonenko</t>
  </si>
  <si>
    <t>Гришаев</t>
  </si>
  <si>
    <t>Денис</t>
  </si>
  <si>
    <t>denisgrishaev96</t>
  </si>
  <si>
    <t>kodomo.fbb.msu.ru/~denisgrishaev96</t>
  </si>
  <si>
    <t>Донцов</t>
  </si>
  <si>
    <t>Егор</t>
  </si>
  <si>
    <t>e.dontsov</t>
  </si>
  <si>
    <t>kodomo.fbb.msu.ru/~e.dontsov</t>
  </si>
  <si>
    <t>Ефремов</t>
  </si>
  <si>
    <t>Алексей</t>
  </si>
  <si>
    <t>efremov_aleks</t>
  </si>
  <si>
    <t>kodomo.fbb.msu.ru/~efremov_aleks</t>
  </si>
  <si>
    <t>Желтова</t>
  </si>
  <si>
    <t>Анна</t>
  </si>
  <si>
    <t>nuts</t>
  </si>
  <si>
    <t>kodomo.fbb.msu.ru/~nuts</t>
  </si>
  <si>
    <t>Зуев</t>
  </si>
  <si>
    <t>Даниил</t>
  </si>
  <si>
    <t>danil.zuev</t>
  </si>
  <si>
    <t>kodomo.fbb.msu.ru/~danil.zuev</t>
  </si>
  <si>
    <t>Иванова</t>
  </si>
  <si>
    <t>Софья</t>
  </si>
  <si>
    <t>ivanova_sd</t>
  </si>
  <si>
    <t>kodomo.fbb.msu.ru/~ivanova_sd</t>
  </si>
  <si>
    <t>Ильницкий</t>
  </si>
  <si>
    <t>Иван</t>
  </si>
  <si>
    <t>ilnitsky</t>
  </si>
  <si>
    <t>kodomo.fbb.msu.ru/~ilnitsky</t>
  </si>
  <si>
    <t>Кириллова</t>
  </si>
  <si>
    <t>Арина</t>
  </si>
  <si>
    <t>arinka</t>
  </si>
  <si>
    <t>kodomo.fbb.msu.ru/~arinka</t>
  </si>
  <si>
    <t>Макарова</t>
  </si>
  <si>
    <t>Надежда</t>
  </si>
  <si>
    <t>anandia</t>
  </si>
  <si>
    <t>kodomo.fbb.msu.ru/~anandia</t>
  </si>
  <si>
    <t>Мальков</t>
  </si>
  <si>
    <t>Максим</t>
  </si>
  <si>
    <t>neoblako</t>
  </si>
  <si>
    <t>kodomo.fbb.msu.ru/~neoblako</t>
  </si>
  <si>
    <t>Медведева</t>
  </si>
  <si>
    <t>Мария</t>
  </si>
  <si>
    <t>maria</t>
  </si>
  <si>
    <t>kodomo.fbb.msu.ru/~maria</t>
  </si>
  <si>
    <t>Николаева</t>
  </si>
  <si>
    <t>Дарья</t>
  </si>
  <si>
    <t>chlamidomonas</t>
  </si>
  <si>
    <t>kodomo.fbb.msu.ru/~chlamidomonas</t>
  </si>
  <si>
    <t>Панова</t>
  </si>
  <si>
    <t>Вера</t>
  </si>
  <si>
    <t>nooroka</t>
  </si>
  <si>
    <t>kodomo.fbb.msu.ru/~nooroka</t>
  </si>
  <si>
    <t>Сигорских</t>
  </si>
  <si>
    <t>Андрей</t>
  </si>
  <si>
    <t>crescent8547</t>
  </si>
  <si>
    <t>kodomo.fbb.msu.ru/~crescent8547</t>
  </si>
  <si>
    <t>Стариков</t>
  </si>
  <si>
    <t>Сергей</t>
  </si>
  <si>
    <t>sstarikov</t>
  </si>
  <si>
    <t>kodomo.fbb.msu.ru/~sstarikov</t>
  </si>
  <si>
    <t>Широковских</t>
  </si>
  <si>
    <t>Татьяна</t>
  </si>
  <si>
    <t>tana_shir</t>
  </si>
  <si>
    <t>kodomo.fbb.msu.ru/~tana_shir</t>
  </si>
  <si>
    <t>Белашкин</t>
  </si>
  <si>
    <t>ivan</t>
  </si>
  <si>
    <t>kodomo.fbb.msu.ru/~ivan</t>
  </si>
  <si>
    <t>Бостанов</t>
  </si>
  <si>
    <t>Батырша</t>
  </si>
  <si>
    <t>batyrsha</t>
  </si>
  <si>
    <t>kodomo.fbb.msu.ru/~batyrsha</t>
  </si>
  <si>
    <t>Волик</t>
  </si>
  <si>
    <t>Павел</t>
  </si>
  <si>
    <t>pvolk96</t>
  </si>
  <si>
    <t>kodomo.fbb.msu.ru/~pvolk96</t>
  </si>
  <si>
    <t>Дианкин</t>
  </si>
  <si>
    <t>Игорь</t>
  </si>
  <si>
    <t>diankin</t>
  </si>
  <si>
    <t>kodomo.fbb.msu.ru/~diankin</t>
  </si>
  <si>
    <t>Кашко</t>
  </si>
  <si>
    <t>Наталия</t>
  </si>
  <si>
    <t>nataliya.kashko</t>
  </si>
  <si>
    <t>kodomo.fbb.msu.ru/~nataliya.kashko</t>
  </si>
  <si>
    <t>Князева</t>
  </si>
  <si>
    <t>Анастасия</t>
  </si>
  <si>
    <t>nknjasewa</t>
  </si>
  <si>
    <t>kodomo.fbb.msu.ru/~nknjasewa</t>
  </si>
  <si>
    <t>Козлова</t>
  </si>
  <si>
    <t>a.kozlova</t>
  </si>
  <si>
    <t>kodomo.fbb.msu.ru/~a.kozlova</t>
  </si>
  <si>
    <t>Колупаева</t>
  </si>
  <si>
    <t>kolupaeva</t>
  </si>
  <si>
    <t>kodomo.fbb.msu.ru/~kolupaeva</t>
  </si>
  <si>
    <t>Корзина</t>
  </si>
  <si>
    <t>askorzina</t>
  </si>
  <si>
    <t>kodomo.fbb.msu.ru/~askorzina</t>
  </si>
  <si>
    <t>Кудрин</t>
  </si>
  <si>
    <t>Роман</t>
  </si>
  <si>
    <t>explover</t>
  </si>
  <si>
    <t>kodomo.fbb.msu.ru/~explover</t>
  </si>
  <si>
    <t>Николаев</t>
  </si>
  <si>
    <t>mnikolaev</t>
  </si>
  <si>
    <t>kodomo.fbb.msu.ru/~mnikolaev</t>
  </si>
  <si>
    <t>polina-na</t>
  </si>
  <si>
    <t>kodomo.fbb.msu.ru/~polina-na</t>
  </si>
  <si>
    <t>Очередько</t>
  </si>
  <si>
    <t>Елена</t>
  </si>
  <si>
    <t>elenaoch</t>
  </si>
  <si>
    <t>kodomo.fbb.msu.ru/~elenaoch</t>
  </si>
  <si>
    <t>Поляков</t>
  </si>
  <si>
    <t>ranhummer</t>
  </si>
  <si>
    <t>kodomo.fbb.msu.ru/~ranhummer</t>
  </si>
  <si>
    <t>Португальская</t>
  </si>
  <si>
    <t>Дария</t>
  </si>
  <si>
    <t>dariya.portugalskaya</t>
  </si>
  <si>
    <t>kodomo.fbb.msu.ru/~dariya.portugalskaya</t>
  </si>
  <si>
    <t>Рюмин</t>
  </si>
  <si>
    <t>Константин</t>
  </si>
  <si>
    <t>riuminkd</t>
  </si>
  <si>
    <t>kodomo.fbb.msu.ru/~riuminkd</t>
  </si>
  <si>
    <t>Самборская</t>
  </si>
  <si>
    <t>Маргарита</t>
  </si>
  <si>
    <t>margarita</t>
  </si>
  <si>
    <t>kodomo.fbb.msu.ru/~margarita</t>
  </si>
  <si>
    <t>Сафронов</t>
  </si>
  <si>
    <t>Григорий</t>
  </si>
  <si>
    <t>grigorij</t>
  </si>
  <si>
    <t>kodomo.fbb.msu.ru/~grigorij</t>
  </si>
  <si>
    <t>Фролова</t>
  </si>
  <si>
    <t>froltasa</t>
  </si>
  <si>
    <t>kodomo.fbb.msu.ru/~froltasa</t>
  </si>
  <si>
    <t>Чаплий</t>
  </si>
  <si>
    <t>chaplyk</t>
  </si>
  <si>
    <t>kodomo.fbb.msu.ru/~chaplyk</t>
  </si>
  <si>
    <t>Шошинова</t>
  </si>
  <si>
    <t>arma</t>
  </si>
  <si>
    <t>kodomo.fbb.msu.ru/~arma</t>
  </si>
  <si>
    <t>Шугаева</t>
  </si>
  <si>
    <t>talianash</t>
  </si>
  <si>
    <t>kodomo.fbb.msu.ru/~talianash</t>
  </si>
  <si>
    <t>Яковлева</t>
  </si>
  <si>
    <t>a_lex</t>
  </si>
  <si>
    <t>kodomo.fbb.msu.ru/~a_lex</t>
  </si>
  <si>
    <t>Петрова</t>
  </si>
  <si>
    <t>Юлия</t>
  </si>
  <si>
    <t>juliapetrova</t>
  </si>
  <si>
    <t>kodomo.fbb.msu.ru/~juliapetrova</t>
  </si>
  <si>
    <t>Группа 1</t>
  </si>
  <si>
    <t>Группа 2</t>
  </si>
  <si>
    <t>всего</t>
  </si>
  <si>
    <t>голосующий</t>
  </si>
  <si>
    <t>число голосований</t>
  </si>
  <si>
    <t>aba</t>
  </si>
  <si>
    <t>bnagaev</t>
  </si>
  <si>
    <t>is_rusinov</t>
  </si>
  <si>
    <t>lks</t>
  </si>
  <si>
    <t>ramil.mintaev</t>
  </si>
  <si>
    <t>udavdasha</t>
  </si>
  <si>
    <t>Enzyme</t>
  </si>
  <si>
    <t>ID</t>
  </si>
  <si>
    <t>Strain</t>
  </si>
  <si>
    <t>M</t>
  </si>
  <si>
    <t>AatII</t>
  </si>
  <si>
    <t>Acetobacter aceti</t>
  </si>
  <si>
    <t>R</t>
  </si>
  <si>
    <t>AatI</t>
  </si>
  <si>
    <t>AaaI</t>
  </si>
  <si>
    <t>Acetobacter aceti ss aceti</t>
  </si>
  <si>
    <t>AacLI</t>
  </si>
  <si>
    <t>Acetobacter aceti sub. liquefaciens</t>
  </si>
  <si>
    <t>AaeI</t>
  </si>
  <si>
    <t>AorI</t>
  </si>
  <si>
    <t>Acetobacter aceti sub. orleanensis</t>
  </si>
  <si>
    <t>Ali12257I</t>
  </si>
  <si>
    <t>Acetobacter liquefaciens</t>
  </si>
  <si>
    <t>Ali12258I</t>
  </si>
  <si>
    <t>Ali2882I</t>
  </si>
  <si>
    <t>AliI</t>
  </si>
  <si>
    <t>AliAJI</t>
  </si>
  <si>
    <t>Acetobacter liquefaciens AJ 2881</t>
  </si>
  <si>
    <t>ApaLI</t>
  </si>
  <si>
    <t>Acetobacter pasteurianus</t>
  </si>
  <si>
    <t>ApaORI</t>
  </si>
  <si>
    <t>ApaBI</t>
  </si>
  <si>
    <t>Acetobacter pasteurianus B</t>
  </si>
  <si>
    <t>ApaCI</t>
  </si>
  <si>
    <t>Acetobacter pasteurianus C</t>
  </si>
  <si>
    <t>ApaDI</t>
  </si>
  <si>
    <t>Acetobacter pasteurianus D</t>
  </si>
  <si>
    <t>ApaI</t>
  </si>
  <si>
    <t>Acetobacter pasteurianus sub. pasteurianus</t>
  </si>
  <si>
    <t>AxyI</t>
  </si>
  <si>
    <t>Acetobacter xylinus</t>
  </si>
  <si>
    <t>Awo1030I</t>
  </si>
  <si>
    <t>Acetobacterium woodii</t>
  </si>
  <si>
    <t>AlaK2I</t>
  </si>
  <si>
    <t>Acholeplasma laidlawii K2</t>
  </si>
  <si>
    <t>AagI</t>
  </si>
  <si>
    <t>Achromobacter agile</t>
  </si>
  <si>
    <t>AeuI</t>
  </si>
  <si>
    <t>Achromobacter eurydice</t>
  </si>
  <si>
    <t>AimI</t>
  </si>
  <si>
    <t>Achromobacter immobilis</t>
  </si>
  <si>
    <t>ApeI</t>
  </si>
  <si>
    <t>Achromobacter pestifer</t>
  </si>
  <si>
    <t>Asp697I</t>
  </si>
  <si>
    <t>Achromobacter species 697</t>
  </si>
  <si>
    <t>AspI</t>
  </si>
  <si>
    <t>Achromobacter species 699</t>
  </si>
  <si>
    <t>Asp700I</t>
  </si>
  <si>
    <t>Achromobacter species 700</t>
  </si>
  <si>
    <t>Asp703I</t>
  </si>
  <si>
    <t>Achromobacter species 703</t>
  </si>
  <si>
    <t>Asp707I</t>
  </si>
  <si>
    <t>Achromobacter species 707</t>
  </si>
  <si>
    <t>Asp708I</t>
  </si>
  <si>
    <t>Achromobacter species 708</t>
  </si>
  <si>
    <t>Asp713I</t>
  </si>
  <si>
    <t>Achromobacter species 713</t>
  </si>
  <si>
    <t>Asp718I</t>
  </si>
  <si>
    <t>Achromobacter species 718</t>
  </si>
  <si>
    <t>Asp742I</t>
  </si>
  <si>
    <t>Achromobacter species 742</t>
  </si>
  <si>
    <t>Asp745I</t>
  </si>
  <si>
    <t>Achromobacter species 745</t>
  </si>
  <si>
    <t>Asp748I</t>
  </si>
  <si>
    <t>Achromobacter species 748</t>
  </si>
  <si>
    <t>Asp763I</t>
  </si>
  <si>
    <t>Achromobacter species 763</t>
  </si>
  <si>
    <t>AspHI</t>
  </si>
  <si>
    <t>Achromobacter species H</t>
  </si>
  <si>
    <t>AcpI</t>
  </si>
  <si>
    <t>Acidiphilium cryptum 25H</t>
  </si>
  <si>
    <t>AcpII</t>
  </si>
  <si>
    <t>Afa24RI</t>
  </si>
  <si>
    <t>Acidiphilium facilis 24R</t>
  </si>
  <si>
    <t>AfaI</t>
  </si>
  <si>
    <t>Acidiphilium facilis 28H</t>
  </si>
  <si>
    <t>Aor13HI</t>
  </si>
  <si>
    <t>Acidiphilium organovorum 13H</t>
  </si>
  <si>
    <t>Aor51HI</t>
  </si>
  <si>
    <t>Acidiphilium organovorum 51H</t>
  </si>
  <si>
    <t>Asp10HI</t>
  </si>
  <si>
    <t>Acidiphilium species 10H</t>
  </si>
  <si>
    <t>Asp10HII</t>
  </si>
  <si>
    <t>Asp14HI</t>
  </si>
  <si>
    <t>Acidiphilium species 14H</t>
  </si>
  <si>
    <t>Asp15I</t>
  </si>
  <si>
    <t>Acidiphilium species 15</t>
  </si>
  <si>
    <t>Asp16HI</t>
  </si>
  <si>
    <t>Acidiphilium species 16H</t>
  </si>
  <si>
    <t>Afa16RI</t>
  </si>
  <si>
    <t>Acidiphilium species 16R</t>
  </si>
  <si>
    <t>Asp17I</t>
  </si>
  <si>
    <t>Acidiphilium species 17</t>
  </si>
  <si>
    <t>Asp17HI</t>
  </si>
  <si>
    <t>Acidiphilium species 17H</t>
  </si>
  <si>
    <t>Asp18HI</t>
  </si>
  <si>
    <t>Acidiphilium species 18H</t>
  </si>
  <si>
    <t>Asp1HI</t>
  </si>
  <si>
    <t>Acidiphilium species 1H</t>
  </si>
  <si>
    <t>Asp21HI</t>
  </si>
  <si>
    <t>Acidiphilium species 21H</t>
  </si>
  <si>
    <t>Asp22I</t>
  </si>
  <si>
    <t>Acidiphilium species 22</t>
  </si>
  <si>
    <t>Asp26HI</t>
  </si>
  <si>
    <t>Acidiphilium species 26H</t>
  </si>
  <si>
    <t>Asp27HI</t>
  </si>
  <si>
    <t>Acidiphilium species 27H</t>
  </si>
  <si>
    <t>Asp29HI</t>
  </si>
  <si>
    <t>Acidiphilium species 29H</t>
  </si>
  <si>
    <t>Asp2HI</t>
  </si>
  <si>
    <t>Acidiphilium species 2H</t>
  </si>
  <si>
    <t>Asp32HI</t>
  </si>
  <si>
    <t>Acidiphilium species 32H</t>
  </si>
  <si>
    <t>Asp35HI</t>
  </si>
  <si>
    <t>Acidiphilium species 35H</t>
  </si>
  <si>
    <t>Asp36HI</t>
  </si>
  <si>
    <t>Acidiphilium species 36H</t>
  </si>
  <si>
    <t>Asp40HI</t>
  </si>
  <si>
    <t>Acidiphilium species 40H</t>
  </si>
  <si>
    <t>Asp50HI</t>
  </si>
  <si>
    <t>Acidiphilium species 50H</t>
  </si>
  <si>
    <t>Asp5HI</t>
  </si>
  <si>
    <t>Acidiphilium species 5H</t>
  </si>
  <si>
    <t>Asp6HI</t>
  </si>
  <si>
    <t>Acidiphilium species 6H</t>
  </si>
  <si>
    <t>Asp8HI</t>
  </si>
  <si>
    <t>Acidiphilium species 8H</t>
  </si>
  <si>
    <t>Acs1371I</t>
  </si>
  <si>
    <t>Acidobacterium capsulatum 1371</t>
  </si>
  <si>
    <t>Acs1372I</t>
  </si>
  <si>
    <t>Acidobacterium capsulatum 1372</t>
  </si>
  <si>
    <t>Acs1373I</t>
  </si>
  <si>
    <t>Acidobacterium capsulatum 1373</t>
  </si>
  <si>
    <t>Acs1421I</t>
  </si>
  <si>
    <t>Acidobacterium capsulatum 1421</t>
  </si>
  <si>
    <t>Acs1422I</t>
  </si>
  <si>
    <t>Acidobacterium capsulatum 1422</t>
  </si>
  <si>
    <t>Afa22MI</t>
  </si>
  <si>
    <t>Acidocella facilis</t>
  </si>
  <si>
    <t>AbaCII</t>
  </si>
  <si>
    <t>Acinetobacter baumannii</t>
  </si>
  <si>
    <t>AbaBGI</t>
  </si>
  <si>
    <t>AbaCI</t>
  </si>
  <si>
    <t>AbaHI</t>
  </si>
  <si>
    <t>Acinetobacter baumannii AB210</t>
  </si>
  <si>
    <t>AbaAI</t>
  </si>
  <si>
    <t>Acinetobacter baumannii AB900</t>
  </si>
  <si>
    <t>AbaDI</t>
  </si>
  <si>
    <t>Acinetobacter baumannii D1279779</t>
  </si>
  <si>
    <t>AbaTI</t>
  </si>
  <si>
    <t>Acinetobacter baumannii MDR-TJ</t>
  </si>
  <si>
    <t>AbaSI</t>
  </si>
  <si>
    <t>Acinetobacter baumannii SDF</t>
  </si>
  <si>
    <t>AbaUI</t>
  </si>
  <si>
    <t>Acinetobacter baumannii UMB003</t>
  </si>
  <si>
    <t>AccI</t>
  </si>
  <si>
    <t>Acinetobacter calcoaceticus</t>
  </si>
  <si>
    <t>AccIII</t>
  </si>
  <si>
    <t>AccII</t>
  </si>
  <si>
    <t>AcoI</t>
  </si>
  <si>
    <t>Acc113I</t>
  </si>
  <si>
    <t>Acinetobacter calcoaceticus 113</t>
  </si>
  <si>
    <t>Acc16I</t>
  </si>
  <si>
    <t>Acinetobacter calcoaceticus 16</t>
  </si>
  <si>
    <t>Acc36I</t>
  </si>
  <si>
    <t>Acinetobacter calcoaceticus 36</t>
  </si>
  <si>
    <t>Acc38I</t>
  </si>
  <si>
    <t>Acinetobacter calcoaceticus 38</t>
  </si>
  <si>
    <t>Acc65I</t>
  </si>
  <si>
    <t>Acinetobacter calcoaceticus 65</t>
  </si>
  <si>
    <t>AccB1I</t>
  </si>
  <si>
    <t>Acinetobacter calcoaceticus B1</t>
  </si>
  <si>
    <t>AccB2I</t>
  </si>
  <si>
    <t>Acinetobacter calcoaceticus B2</t>
  </si>
  <si>
    <t>AccB7I</t>
  </si>
  <si>
    <t>Acinetobacter calcoaceticus B7</t>
  </si>
  <si>
    <t>AccBSI</t>
  </si>
  <si>
    <t>Acinetobacter calcoaceticus BS</t>
  </si>
  <si>
    <t>AccEBI</t>
  </si>
  <si>
    <t>Acinetobacter calcoaceticus EBF 65/65</t>
  </si>
  <si>
    <t>AclI</t>
  </si>
  <si>
    <t>Acinetobacter calcoaceticus M4</t>
  </si>
  <si>
    <t>AclNI</t>
  </si>
  <si>
    <t>Acinetobacter calcoaceticus N20</t>
  </si>
  <si>
    <t>AcaPI</t>
  </si>
  <si>
    <t>Acinetobacter calcoaceticus PHEA-2</t>
  </si>
  <si>
    <t>AcuI</t>
  </si>
  <si>
    <t>Acinetobacter calcoaceticus SRW4</t>
  </si>
  <si>
    <t>AcuII</t>
  </si>
  <si>
    <t>AclWI</t>
  </si>
  <si>
    <t>Acinetobacter calcoaceticus W2131</t>
  </si>
  <si>
    <t>AjoI</t>
  </si>
  <si>
    <t>Acinetobacter johnsonii 350</t>
  </si>
  <si>
    <t>AjnI</t>
  </si>
  <si>
    <t>Acinetobacter johnsonii R2</t>
  </si>
  <si>
    <t>AjiI</t>
  </si>
  <si>
    <t>Acinetobacter johnsonii RFL47</t>
  </si>
  <si>
    <t>AjuI</t>
  </si>
  <si>
    <t>Acinetobacter junii RFL46</t>
  </si>
  <si>
    <t>AlwI</t>
  </si>
  <si>
    <t>Acinetobacter lwoffi</t>
  </si>
  <si>
    <t>AlwNI</t>
  </si>
  <si>
    <t>AlfI</t>
  </si>
  <si>
    <t>Acinetobacter lwoffi BH 32.</t>
  </si>
  <si>
    <t>Alw21I</t>
  </si>
  <si>
    <t>Acinetobacter lwoffi RFL21</t>
  </si>
  <si>
    <t>Alw26I</t>
  </si>
  <si>
    <t>Acinetobacter lwoffi RFL26</t>
  </si>
  <si>
    <t>Alw44I</t>
  </si>
  <si>
    <t>Acinetobacter lwoffi RFL44</t>
  </si>
  <si>
    <t>AlwXI</t>
  </si>
  <si>
    <t>Acinetobacter lwoffi X</t>
  </si>
  <si>
    <t>AlwFI</t>
  </si>
  <si>
    <t>Acinetobacter lwoffii RFL45</t>
  </si>
  <si>
    <t>AlwFII</t>
  </si>
  <si>
    <t>AspCNI</t>
  </si>
  <si>
    <t>Acinetobacter species 1690</t>
  </si>
  <si>
    <t>AspMI</t>
  </si>
  <si>
    <t>Acinetobacter species M</t>
  </si>
  <si>
    <t>AacDam</t>
  </si>
  <si>
    <t>Actinobacillus actinomycetemcomitans</t>
  </si>
  <si>
    <t>Aac465Dam</t>
  </si>
  <si>
    <t>Actinobacillus actinomycetemcomitans SUNY 465</t>
  </si>
  <si>
    <t>Asu130I</t>
  </si>
  <si>
    <t>Actinobacillus succinogenes 130Z</t>
  </si>
  <si>
    <t>AsuC2I</t>
  </si>
  <si>
    <t>Actinobacillus suis C2</t>
  </si>
  <si>
    <t>AsuHPI</t>
  </si>
  <si>
    <t>Actinobacillus suis HP</t>
  </si>
  <si>
    <t>AsuMBI</t>
  </si>
  <si>
    <t>Actinobacillus suis MB</t>
  </si>
  <si>
    <t>AsuNHI</t>
  </si>
  <si>
    <t>Actinobacillus suis NH</t>
  </si>
  <si>
    <t>AsuSAI</t>
  </si>
  <si>
    <t>Actinobacillus suis SA</t>
  </si>
  <si>
    <t>AmaSI</t>
  </si>
  <si>
    <t>Actinomadura madurae</t>
  </si>
  <si>
    <t>AvcI</t>
  </si>
  <si>
    <t>Actinomyces violaceoniger cristalomycini</t>
  </si>
  <si>
    <t>AteI</t>
  </si>
  <si>
    <t>Actinoplanes teochomyceticus</t>
  </si>
  <si>
    <t>AmiI</t>
  </si>
  <si>
    <t>Actinosynnema mirum</t>
  </si>
  <si>
    <t>AprI</t>
  </si>
  <si>
    <t>Actinosynnema pretiosum</t>
  </si>
  <si>
    <t>Asu14238III</t>
  </si>
  <si>
    <t>Aequorivita sublithincola</t>
  </si>
  <si>
    <t>Asu14238II</t>
  </si>
  <si>
    <t>Asu14238I</t>
  </si>
  <si>
    <t>AcvI</t>
  </si>
  <si>
    <t>Aeromonas caviae</t>
  </si>
  <si>
    <t>AhdII</t>
  </si>
  <si>
    <t>Aeromonas hydrophila</t>
  </si>
  <si>
    <t>AhdI</t>
  </si>
  <si>
    <t>Ahy45I</t>
  </si>
  <si>
    <t>AhyI</t>
  </si>
  <si>
    <t>AerAI</t>
  </si>
  <si>
    <t>Aeromonas hydrophila AH63</t>
  </si>
  <si>
    <t>AhyAI</t>
  </si>
  <si>
    <t>AhySSUDam</t>
  </si>
  <si>
    <t>Aeromonas hydrophila SSU</t>
  </si>
  <si>
    <t>Apu16I</t>
  </si>
  <si>
    <t>Aeromonas punctata 16</t>
  </si>
  <si>
    <t>Asp10I</t>
  </si>
  <si>
    <t>Aeromonas species</t>
  </si>
  <si>
    <t>Asp28I</t>
  </si>
  <si>
    <t>Aeromonas species strain 28</t>
  </si>
  <si>
    <t>ApeKI</t>
  </si>
  <si>
    <t>Aeropyrum pernix K1</t>
  </si>
  <si>
    <t>AquV</t>
  </si>
  <si>
    <t>Agmenellum quadruplicatum PR-6</t>
  </si>
  <si>
    <t>AquI</t>
  </si>
  <si>
    <t>AgeI</t>
  </si>
  <si>
    <t>Agrobacterium gelatinovorum</t>
  </si>
  <si>
    <t>AtuAI</t>
  </si>
  <si>
    <t>Agrobacterium tumefaciens</t>
  </si>
  <si>
    <t>AtuIAMI</t>
  </si>
  <si>
    <t>AtuBI</t>
  </si>
  <si>
    <t>Agrobacterium tumefaciens B6806</t>
  </si>
  <si>
    <t>AtuCI</t>
  </si>
  <si>
    <t>Agrobacterium tumefaciens C58 (Cereon)</t>
  </si>
  <si>
    <t>AtuII</t>
  </si>
  <si>
    <t>Agrobacterium tumefaciens ID 135</t>
  </si>
  <si>
    <t>AtuBVI</t>
  </si>
  <si>
    <t>Agrobacterium tumefaciens IIBV7</t>
  </si>
  <si>
    <t>Atu1I</t>
  </si>
  <si>
    <t>Agrobacterium tumefaciens RFL1</t>
  </si>
  <si>
    <t>Atu1II</t>
  </si>
  <si>
    <t>AtuSI</t>
  </si>
  <si>
    <t>Agrobacterium tumefaciens, Nester</t>
  </si>
  <si>
    <t>AgsI</t>
  </si>
  <si>
    <t>Agrococcus species 25</t>
  </si>
  <si>
    <t>AmuII</t>
  </si>
  <si>
    <t>Akkermansia muciniphila ATCC BAA-835</t>
  </si>
  <si>
    <t>AmuI</t>
  </si>
  <si>
    <t>AaqI</t>
  </si>
  <si>
    <t>Alcaligenes aquamarinus 559</t>
  </si>
  <si>
    <t>AdeI</t>
  </si>
  <si>
    <t>Alcaligenes denitrificans Ss 3-028</t>
  </si>
  <si>
    <t>AfeI</t>
  </si>
  <si>
    <t>Alcaligenes faecalis T2774</t>
  </si>
  <si>
    <t>AspAI</t>
  </si>
  <si>
    <t>Alcaligenes species</t>
  </si>
  <si>
    <t>Asp3065I</t>
  </si>
  <si>
    <t>Alcaligenes species 3065</t>
  </si>
  <si>
    <t>Asp47I</t>
  </si>
  <si>
    <t>Alcaligenes species 47</t>
  </si>
  <si>
    <t>Asp52I</t>
  </si>
  <si>
    <t>Alcaligenes species 52</t>
  </si>
  <si>
    <t>Asp78I</t>
  </si>
  <si>
    <t>Alcaligenes species 78</t>
  </si>
  <si>
    <t>AspJI</t>
  </si>
  <si>
    <t>Alcaligenes species J-482</t>
  </si>
  <si>
    <t>AspMDI</t>
  </si>
  <si>
    <t>Alcaligenes species MD1</t>
  </si>
  <si>
    <t>Asp36I</t>
  </si>
  <si>
    <t>Alcaligenes species RFL36</t>
  </si>
  <si>
    <t>AhaB1I</t>
  </si>
  <si>
    <t>Alteromonas haloplanktis B1</t>
  </si>
  <si>
    <t>AhaB8I</t>
  </si>
  <si>
    <t>Alteromonas haloplanktis B8</t>
  </si>
  <si>
    <t>AhlI</t>
  </si>
  <si>
    <t>Alteromonas haloplanktis SP</t>
  </si>
  <si>
    <t>Ama87I</t>
  </si>
  <si>
    <t>Alteromonas macleodii 87</t>
  </si>
  <si>
    <t>ApuI</t>
  </si>
  <si>
    <t>Alteromonas putrefaciens</t>
  </si>
  <si>
    <t>Aco12261I</t>
  </si>
  <si>
    <t>Aminobacterium colombiense</t>
  </si>
  <si>
    <t>Aco12261III</t>
  </si>
  <si>
    <t>AcaI</t>
  </si>
  <si>
    <t>Anabaena catenula</t>
  </si>
  <si>
    <t>AcaII</t>
  </si>
  <si>
    <t>AcaIII</t>
  </si>
  <si>
    <t>AcaIV</t>
  </si>
  <si>
    <t>AceI</t>
  </si>
  <si>
    <t>Anabaena cedrorum</t>
  </si>
  <si>
    <t>AceII</t>
  </si>
  <si>
    <t>AceIII</t>
  </si>
  <si>
    <t>AcyI</t>
  </si>
  <si>
    <t>Anabaena cylindrica</t>
  </si>
  <si>
    <t>AcyII</t>
  </si>
  <si>
    <t>AflII</t>
  </si>
  <si>
    <t>Anabaena flos-aquae</t>
  </si>
  <si>
    <t>AflIII</t>
  </si>
  <si>
    <t>AflI</t>
  </si>
  <si>
    <t>AflIV</t>
  </si>
  <si>
    <t>Afl83I</t>
  </si>
  <si>
    <t>Anabaena flos-aquae NIVA-CYA83</t>
  </si>
  <si>
    <t>Afl83II</t>
  </si>
  <si>
    <t>AinI</t>
  </si>
  <si>
    <t>Anabaena inequalis</t>
  </si>
  <si>
    <t>AinII</t>
  </si>
  <si>
    <t>AosI</t>
  </si>
  <si>
    <t>Anabaena oscillarioides</t>
  </si>
  <si>
    <t>AosII</t>
  </si>
  <si>
    <t>AosIII</t>
  </si>
  <si>
    <t>AocI</t>
  </si>
  <si>
    <t>Anabaena species</t>
  </si>
  <si>
    <t>AocII</t>
  </si>
  <si>
    <t>AspBI</t>
  </si>
  <si>
    <t>AspBII</t>
  </si>
  <si>
    <t>AspDI</t>
  </si>
  <si>
    <t>AspDII</t>
  </si>
  <si>
    <t>AstWI</t>
  </si>
  <si>
    <t>Asp123I</t>
  </si>
  <si>
    <t>Anabaena species 123</t>
  </si>
  <si>
    <t>Asp123II</t>
  </si>
  <si>
    <t>Asp130I</t>
  </si>
  <si>
    <t>Anabaena species 130</t>
  </si>
  <si>
    <t>Asp14I</t>
  </si>
  <si>
    <t>Anabaena species 14</t>
  </si>
  <si>
    <t>Asp202A1I</t>
  </si>
  <si>
    <t>Anabaena species 202A1</t>
  </si>
  <si>
    <t>Asp202A135I</t>
  </si>
  <si>
    <t>Anabaena species 202A135I</t>
  </si>
  <si>
    <t>Asp37I</t>
  </si>
  <si>
    <t>Anabaena species 37</t>
  </si>
  <si>
    <t>Asp54I</t>
  </si>
  <si>
    <t>Anabaena species 54</t>
  </si>
  <si>
    <t>Asp86I</t>
  </si>
  <si>
    <t>Anabaena species 86</t>
  </si>
  <si>
    <t>Asp86II</t>
  </si>
  <si>
    <t>Asp90I</t>
  </si>
  <si>
    <t>Anabaena species 90</t>
  </si>
  <si>
    <t>Asp90II</t>
  </si>
  <si>
    <t>AspNI</t>
  </si>
  <si>
    <t>Anabaena species J3</t>
  </si>
  <si>
    <t>AspTI</t>
  </si>
  <si>
    <t>Anabaena species TA 1</t>
  </si>
  <si>
    <t>AspTII</t>
  </si>
  <si>
    <t>AspTIII</t>
  </si>
  <si>
    <t>AsuI</t>
  </si>
  <si>
    <t>Anabaena subcylindrica</t>
  </si>
  <si>
    <t>AsuII</t>
  </si>
  <si>
    <t>AsuIII</t>
  </si>
  <si>
    <t>AviI</t>
  </si>
  <si>
    <t>Anabaena variabilis (halle)</t>
  </si>
  <si>
    <t>AviII</t>
  </si>
  <si>
    <t>AvaI</t>
  </si>
  <si>
    <t>Anabaena variabilis ATCC 27893</t>
  </si>
  <si>
    <t>AvaII</t>
  </si>
  <si>
    <t>AvaIII</t>
  </si>
  <si>
    <t>AvaIX</t>
  </si>
  <si>
    <t>AvaV</t>
  </si>
  <si>
    <t>AvaVI</t>
  </si>
  <si>
    <t>AvaVII</t>
  </si>
  <si>
    <t>AvaVIII</t>
  </si>
  <si>
    <t>Ava458I</t>
  </si>
  <si>
    <t>Anabaena variabilis CALU 458</t>
  </si>
  <si>
    <t>AvrI</t>
  </si>
  <si>
    <t>Anabaena variabilis uw</t>
  </si>
  <si>
    <t>AvrII</t>
  </si>
  <si>
    <t>AcrI</t>
  </si>
  <si>
    <t>Anabaenopsis circularis</t>
  </si>
  <si>
    <t>AcrII</t>
  </si>
  <si>
    <t>AniAI</t>
  </si>
  <si>
    <t>Anacystis nidulans</t>
  </si>
  <si>
    <t>AniRI</t>
  </si>
  <si>
    <t>Anacystis nidulans R2</t>
  </si>
  <si>
    <t>AfiI</t>
  </si>
  <si>
    <t>Anoxybacillus flavithermus</t>
  </si>
  <si>
    <t>M1</t>
  </si>
  <si>
    <t>AflWKI</t>
  </si>
  <si>
    <t>Anoxybacillus flavithermus WK1</t>
  </si>
  <si>
    <t>AvoI</t>
  </si>
  <si>
    <t>Anoxybacillus voinovskiensi</t>
  </si>
  <si>
    <t>Apc202I</t>
  </si>
  <si>
    <t>Aphanizomenon species 202</t>
  </si>
  <si>
    <t>ApcTR183I</t>
  </si>
  <si>
    <t>Aphanizomenon species TR183</t>
  </si>
  <si>
    <t>AhaI</t>
  </si>
  <si>
    <t>Aphanothece halophytica</t>
  </si>
  <si>
    <t>AhaII</t>
  </si>
  <si>
    <t>AhaIII</t>
  </si>
  <si>
    <t>AceCDnmt3</t>
  </si>
  <si>
    <t>Apis cerana cerana</t>
  </si>
  <si>
    <t>AitAI</t>
  </si>
  <si>
    <t>Aquaspirillum itersonii</t>
  </si>
  <si>
    <t>AitI</t>
  </si>
  <si>
    <t>AitII</t>
  </si>
  <si>
    <t>AmeI</t>
  </si>
  <si>
    <t>Aquaspirillum metamorphum</t>
  </si>
  <si>
    <t>AmeII</t>
  </si>
  <si>
    <t>ApeAI</t>
  </si>
  <si>
    <t>Aquaspirillum peregrinum</t>
  </si>
  <si>
    <t>AseI</t>
  </si>
  <si>
    <t>Aquaspirillum serpens</t>
  </si>
  <si>
    <t>AseII</t>
  </si>
  <si>
    <t>AthCMT2</t>
  </si>
  <si>
    <t>Arabidopsis thaliana</t>
  </si>
  <si>
    <t>AthCMT3</t>
  </si>
  <si>
    <t>AthDRM1</t>
  </si>
  <si>
    <t>AthDRM2</t>
  </si>
  <si>
    <t>AthDRM3</t>
  </si>
  <si>
    <t>AthMET1</t>
  </si>
  <si>
    <t>AthMET2</t>
  </si>
  <si>
    <t>AthMET2b</t>
  </si>
  <si>
    <t>AauI</t>
  </si>
  <si>
    <t>Arthrobacter aurescens</t>
  </si>
  <si>
    <t>AanI</t>
  </si>
  <si>
    <t>Arthrobacter aurescens RFL2</t>
  </si>
  <si>
    <t>AasI</t>
  </si>
  <si>
    <t>Arthrobacter aurescens RFL3</t>
  </si>
  <si>
    <t>AarI</t>
  </si>
  <si>
    <t>Arthrobacter aurescens SS2-322</t>
  </si>
  <si>
    <t>AauTCI</t>
  </si>
  <si>
    <t>Arthrobacter aurescens TC1</t>
  </si>
  <si>
    <t>AchA6I</t>
  </si>
  <si>
    <t>Arthrobacter chlorophenolicus A6</t>
  </si>
  <si>
    <t>AchA6II</t>
  </si>
  <si>
    <t>AciI</t>
  </si>
  <si>
    <t>Arthrobacter citreus</t>
  </si>
  <si>
    <t>AcsI</t>
  </si>
  <si>
    <t>Arthrobacter citreus 310</t>
  </si>
  <si>
    <t>AglI</t>
  </si>
  <si>
    <t>Arthrobacter globiformis</t>
  </si>
  <si>
    <t>AluI</t>
  </si>
  <si>
    <t>Arthrobacter luteus</t>
  </si>
  <si>
    <t>AluBI</t>
  </si>
  <si>
    <t>Arthrobacter luteus B</t>
  </si>
  <si>
    <t>AniMI</t>
  </si>
  <si>
    <t>Arthrobacter nicotianae</t>
  </si>
  <si>
    <t>AoxI</t>
  </si>
  <si>
    <t>Arthrobacter oxydans 25K</t>
  </si>
  <si>
    <t>ApiI</t>
  </si>
  <si>
    <t>Arthrobacter picolinophilus</t>
  </si>
  <si>
    <t>ApoI</t>
  </si>
  <si>
    <t>Arthrobacter protophormiae</t>
  </si>
  <si>
    <t>ApyI</t>
  </si>
  <si>
    <t>Arthrobacter pyridinolis</t>
  </si>
  <si>
    <t>AscI</t>
  </si>
  <si>
    <t>Arthrobacter species</t>
  </si>
  <si>
    <t>AssI</t>
  </si>
  <si>
    <t>AbsI</t>
  </si>
  <si>
    <t>Arthrobacter species 7M06</t>
  </si>
  <si>
    <t>AspA2I</t>
  </si>
  <si>
    <t>Arthrobacter species A2</t>
  </si>
  <si>
    <t>AsiAI</t>
  </si>
  <si>
    <t>Arthrobacter species A7359</t>
  </si>
  <si>
    <t>AsiGI</t>
  </si>
  <si>
    <t>Arthrobacter species G</t>
  </si>
  <si>
    <t>AspLEI</t>
  </si>
  <si>
    <t>Arthrobacter species LE3860</t>
  </si>
  <si>
    <t>Asi372I</t>
  </si>
  <si>
    <t>Arthrobacter species Mn372</t>
  </si>
  <si>
    <t>ArsI</t>
  </si>
  <si>
    <t>Arthrobacter species NTS</t>
  </si>
  <si>
    <t>Asp1I</t>
  </si>
  <si>
    <t>Arthrobacter species RFL1</t>
  </si>
  <si>
    <t>AsiSI</t>
  </si>
  <si>
    <t>Arthrobacter species S</t>
  </si>
  <si>
    <t>AspS9I</t>
  </si>
  <si>
    <t>Arthrobacter species S9</t>
  </si>
  <si>
    <t>Asi256I</t>
  </si>
  <si>
    <t>Arthrobacter species strain Ck256</t>
  </si>
  <si>
    <t>AsnI</t>
  </si>
  <si>
    <t>Arthrobacter species strain N-CM</t>
  </si>
  <si>
    <t>AvrBI</t>
  </si>
  <si>
    <t>Arthrobacter variabilis</t>
  </si>
  <si>
    <t>AvrBII</t>
  </si>
  <si>
    <t>AplI</t>
  </si>
  <si>
    <t>Arthrospira platensis NIES-39</t>
  </si>
  <si>
    <t>EcoDR2</t>
  </si>
  <si>
    <t>Artificial construct DR2</t>
  </si>
  <si>
    <t>EcoDR3</t>
  </si>
  <si>
    <t>Artificial construct DR3</t>
  </si>
  <si>
    <t>EcoRD2</t>
  </si>
  <si>
    <t>Artificial construct RD2</t>
  </si>
  <si>
    <t>EcoRD3</t>
  </si>
  <si>
    <t>Artificial construct RD3</t>
  </si>
  <si>
    <t>AimAI</t>
  </si>
  <si>
    <t>Ascobolus immersus</t>
  </si>
  <si>
    <t>AimAII</t>
  </si>
  <si>
    <t>ApaHSI</t>
  </si>
  <si>
    <t>Atopobium parvulum</t>
  </si>
  <si>
    <t>AleI</t>
  </si>
  <si>
    <t>Aureobacterium liquefaciens</t>
  </si>
  <si>
    <t>AspEI</t>
  </si>
  <si>
    <t>Aureobacterium species</t>
  </si>
  <si>
    <t>AtsI</t>
  </si>
  <si>
    <t>Aureobacterium testaceum 4842</t>
  </si>
  <si>
    <t>AspBHII</t>
  </si>
  <si>
    <t>Azoarcus species BH72</t>
  </si>
  <si>
    <t>AspBHI</t>
  </si>
  <si>
    <t>AamI</t>
  </si>
  <si>
    <t>Azospirillum amazonense</t>
  </si>
  <si>
    <t>AbrI</t>
  </si>
  <si>
    <t>Azospirillum brasilense</t>
  </si>
  <si>
    <t>AbaI</t>
  </si>
  <si>
    <t>Azospirillum brasilense UQ 1796</t>
  </si>
  <si>
    <t>AbeI</t>
  </si>
  <si>
    <t>Azotobacter beijerinckii Slo 54-028</t>
  </si>
  <si>
    <t>AsiI</t>
  </si>
  <si>
    <t>Azotobacter species</t>
  </si>
  <si>
    <t>BamGI</t>
  </si>
  <si>
    <t>B.acetylicum KSG</t>
  </si>
  <si>
    <t>BacI</t>
  </si>
  <si>
    <t>Bacillus acidocaldarius</t>
  </si>
  <si>
    <t>Bac465I</t>
  </si>
  <si>
    <t>Bacillus acidocaldarius 465</t>
  </si>
  <si>
    <t>BaeGI</t>
  </si>
  <si>
    <t>Bacillus aestuarii GG790</t>
  </si>
  <si>
    <t>Bal228I</t>
  </si>
  <si>
    <t>Bacillus alcalophilus 228</t>
  </si>
  <si>
    <t>Bac36I</t>
  </si>
  <si>
    <t>Bacillus alcalophilus 36</t>
  </si>
  <si>
    <t>BavI</t>
  </si>
  <si>
    <t>Bacillus alvei</t>
  </si>
  <si>
    <t>Bal3006I</t>
  </si>
  <si>
    <t>Bacillus alvei 3006</t>
  </si>
  <si>
    <t>Bal475I</t>
  </si>
  <si>
    <t>Bacillus alvei 475</t>
  </si>
  <si>
    <t>BavAI</t>
  </si>
  <si>
    <t>Bacillus alvei A</t>
  </si>
  <si>
    <t>BavAII</t>
  </si>
  <si>
    <t>BavBI</t>
  </si>
  <si>
    <t>Bacillus alvei B</t>
  </si>
  <si>
    <t>BavBII</t>
  </si>
  <si>
    <t>BavCI</t>
  </si>
  <si>
    <t>Bacillus alvei C</t>
  </si>
  <si>
    <t>BamCI</t>
  </si>
  <si>
    <t>Bacillus amyloliquefaciens CICIM B2125</t>
  </si>
  <si>
    <t>BamFI</t>
  </si>
  <si>
    <t>Bacillus amyloliquefaciens F</t>
  </si>
  <si>
    <t>BamHII</t>
  </si>
  <si>
    <t>Bacillus amyloliquefaciens H</t>
  </si>
  <si>
    <t>BamHI</t>
  </si>
  <si>
    <t>BamKI</t>
  </si>
  <si>
    <t>Bacillus amyloliquefaciens K</t>
  </si>
  <si>
    <t>BamNI</t>
  </si>
  <si>
    <t>Bacillus amyloliquefaciens N</t>
  </si>
  <si>
    <t>BamNII</t>
  </si>
  <si>
    <t>H2I</t>
  </si>
  <si>
    <t>Bacillus amyloliquefaciens phage H2</t>
  </si>
  <si>
    <t>BamTA208I</t>
  </si>
  <si>
    <t>Bacillus amyloliquefaciens TA208</t>
  </si>
  <si>
    <t>BamTA208II</t>
  </si>
  <si>
    <t>BanI</t>
  </si>
  <si>
    <t>Bacillus aneurinolyticus</t>
  </si>
  <si>
    <t>BanII</t>
  </si>
  <si>
    <t>BanIII</t>
  </si>
  <si>
    <t>BanAI</t>
  </si>
  <si>
    <t>Bacillus anthracis</t>
  </si>
  <si>
    <t>BauI</t>
  </si>
  <si>
    <t>Bacillus aquaemaris RFL1</t>
  </si>
  <si>
    <t>BazI</t>
  </si>
  <si>
    <t>Bacillus azotoformans</t>
  </si>
  <si>
    <t>BbaI</t>
  </si>
  <si>
    <t>Bacillus badius 1458</t>
  </si>
  <si>
    <t>Bba179I</t>
  </si>
  <si>
    <t>Bacillus badius BKPM B-6616</t>
  </si>
  <si>
    <t>BbtI</t>
  </si>
  <si>
    <t>Bacillus bataviensis</t>
  </si>
  <si>
    <t>BbvI</t>
  </si>
  <si>
    <t>Bacillus brevis</t>
  </si>
  <si>
    <t>BbvCI</t>
  </si>
  <si>
    <t>M2</t>
  </si>
  <si>
    <t>BbrPI</t>
  </si>
  <si>
    <t>BbsI</t>
  </si>
  <si>
    <t>Bbv12I</t>
  </si>
  <si>
    <t>Bacillus brevis 12</t>
  </si>
  <si>
    <t>Bbv16II</t>
  </si>
  <si>
    <t>Bacillus brevis 16</t>
  </si>
  <si>
    <t>Bbr7I</t>
  </si>
  <si>
    <t>Bacillus brevis 7</t>
  </si>
  <si>
    <t>BbvII</t>
  </si>
  <si>
    <t>Bacillus brevis 80</t>
  </si>
  <si>
    <t>BbvAI</t>
  </si>
  <si>
    <t>Bacillus brevis A</t>
  </si>
  <si>
    <t>BbvAII</t>
  </si>
  <si>
    <t>BbvAIII</t>
  </si>
  <si>
    <t>BbvBI</t>
  </si>
  <si>
    <t>Bacillus brevis B</t>
  </si>
  <si>
    <t>BbvSI</t>
  </si>
  <si>
    <t>Bacillus brevis S</t>
  </si>
  <si>
    <t>BclI</t>
  </si>
  <si>
    <t>Bacillus caldolyticus</t>
  </si>
  <si>
    <t>Bca77I</t>
  </si>
  <si>
    <t>Bca1259I</t>
  </si>
  <si>
    <t>Bacillus caldotenax 1259</t>
  </si>
  <si>
    <t>BceNI</t>
  </si>
  <si>
    <t>Bacillus cellulosilyticus</t>
  </si>
  <si>
    <t>BcnI</t>
  </si>
  <si>
    <t>Bacillus centrosporus RFL1</t>
  </si>
  <si>
    <t>Bce1229I</t>
  </si>
  <si>
    <t>Bacillus cereus</t>
  </si>
  <si>
    <t>Bce170I</t>
  </si>
  <si>
    <t>Bce243I</t>
  </si>
  <si>
    <t>Bce31293I</t>
  </si>
  <si>
    <t>BcrI</t>
  </si>
  <si>
    <t>BctI</t>
  </si>
  <si>
    <t>BceCI</t>
  </si>
  <si>
    <t>Bacillus cereus 1195</t>
  </si>
  <si>
    <t>Bce123088I</t>
  </si>
  <si>
    <t>Bacillus cereus 1230-88</t>
  </si>
  <si>
    <t>BceAI</t>
  </si>
  <si>
    <t>Bacillus cereus 1315</t>
  </si>
  <si>
    <t>BceBI</t>
  </si>
  <si>
    <t>Bacillus cereus 1323</t>
  </si>
  <si>
    <t>Bce22I</t>
  </si>
  <si>
    <t>Bacillus cereus 22</t>
  </si>
  <si>
    <t>BceDI</t>
  </si>
  <si>
    <t>Bacillus cereus 2323</t>
  </si>
  <si>
    <t>Bce71I</t>
  </si>
  <si>
    <t>Bacillus cereus 71</t>
  </si>
  <si>
    <t>Bce751I</t>
  </si>
  <si>
    <t>Bacillus cereus 751</t>
  </si>
  <si>
    <t>Bce83I</t>
  </si>
  <si>
    <t>Bacillus cereus 83</t>
  </si>
  <si>
    <t>BceSV</t>
  </si>
  <si>
    <t>Bacillus cereus ATCC 10987</t>
  </si>
  <si>
    <t>BceSVI</t>
  </si>
  <si>
    <t>BceSII</t>
  </si>
  <si>
    <t>BceSIV</t>
  </si>
  <si>
    <t>BceSVII</t>
  </si>
  <si>
    <t>BceSIII</t>
  </si>
  <si>
    <t>BceSI</t>
  </si>
  <si>
    <t>Bce14579I</t>
  </si>
  <si>
    <t>Bacillus cereus ATCC 14579</t>
  </si>
  <si>
    <t>Bce4I</t>
  </si>
  <si>
    <t>Bacillus cereus B4</t>
  </si>
  <si>
    <t>BcuAI</t>
  </si>
  <si>
    <t>Bacillus cereus BKM B-814</t>
  </si>
  <si>
    <t>BceRI</t>
  </si>
  <si>
    <t>Bacillus cereus Rf sm st</t>
  </si>
  <si>
    <t>Bce1247I</t>
  </si>
  <si>
    <t>Bacillus cereus RFL1247</t>
  </si>
  <si>
    <t>BcefI</t>
  </si>
  <si>
    <t>Bacillus cereus sub. fluorescens</t>
  </si>
  <si>
    <t>BchI</t>
  </si>
  <si>
    <t>Bacillus chitinosporus</t>
  </si>
  <si>
    <t>BciVI</t>
  </si>
  <si>
    <t>Bacillus circulans</t>
  </si>
  <si>
    <t>BbuI</t>
  </si>
  <si>
    <t>BciT130I</t>
  </si>
  <si>
    <t>Bci29I</t>
  </si>
  <si>
    <t>Bacillus circulans 29</t>
  </si>
  <si>
    <t>BciAI</t>
  </si>
  <si>
    <t>Bacillus circulans A</t>
  </si>
  <si>
    <t>BciBI</t>
  </si>
  <si>
    <t>Bacillus circulans B</t>
  </si>
  <si>
    <t>BciBII</t>
  </si>
  <si>
    <t>Bci528I</t>
  </si>
  <si>
    <t>Bacillus circulans strain 528</t>
  </si>
  <si>
    <t>BcoKI</t>
  </si>
  <si>
    <t>Bacillus coagulans</t>
  </si>
  <si>
    <t>Bco10278I</t>
  </si>
  <si>
    <t>Bco102I</t>
  </si>
  <si>
    <t>Bacillus coagulans 102</t>
  </si>
  <si>
    <t>Bco102II</t>
  </si>
  <si>
    <t>Bco116I</t>
  </si>
  <si>
    <t>Bacillus coagulans 116</t>
  </si>
  <si>
    <t>Bco118I</t>
  </si>
  <si>
    <t>Bacillus coagulans 118</t>
  </si>
  <si>
    <t>Bco163I</t>
  </si>
  <si>
    <t>Bacillus coagulans 163</t>
  </si>
  <si>
    <t>Bco27I</t>
  </si>
  <si>
    <t>Bacillus coagulans 27</t>
  </si>
  <si>
    <t>Bco5I</t>
  </si>
  <si>
    <t>Bacillus coagulans 5</t>
  </si>
  <si>
    <t>Bco6I</t>
  </si>
  <si>
    <t>Bacillus coagulans 6</t>
  </si>
  <si>
    <t>Bco63I</t>
  </si>
  <si>
    <t>Bacillus coagulans 63</t>
  </si>
  <si>
    <t>Bco631I</t>
  </si>
  <si>
    <t>Bacillus coagulans 631</t>
  </si>
  <si>
    <t>Bco79I</t>
  </si>
  <si>
    <t>Bacillus coagulans 79</t>
  </si>
  <si>
    <t>BcoAI</t>
  </si>
  <si>
    <t>Bacillus coagulans AUCM B-732</t>
  </si>
  <si>
    <t>Bco33I</t>
  </si>
  <si>
    <t>Bacillus coagulans RFL33</t>
  </si>
  <si>
    <t>Bco35I</t>
  </si>
  <si>
    <t>Bacillus coagulans RFL35</t>
  </si>
  <si>
    <t>BcoSI</t>
  </si>
  <si>
    <t>Bacillus coagulans S</t>
  </si>
  <si>
    <t>BcoI</t>
  </si>
  <si>
    <t>Bacillus coagulans SM 1</t>
  </si>
  <si>
    <t>BcuI</t>
  </si>
  <si>
    <t>Bacillus coagulans Vs 29-022</t>
  </si>
  <si>
    <t>BcrAI</t>
  </si>
  <si>
    <t>Bacillus cremoris</t>
  </si>
  <si>
    <t>Bfi105I</t>
  </si>
  <si>
    <t>Bacillus firmus 105</t>
  </si>
  <si>
    <t>Bfi2411I</t>
  </si>
  <si>
    <t>Bacillus firmus 2411</t>
  </si>
  <si>
    <t>Bfi458I</t>
  </si>
  <si>
    <t>Bacillus firmus 458</t>
  </si>
  <si>
    <t>BfuI</t>
  </si>
  <si>
    <t>Bacillus firmus Auk 22-m21</t>
  </si>
  <si>
    <t>BfiI</t>
  </si>
  <si>
    <t>Bacillus firmus S8120</t>
  </si>
  <si>
    <t>BfmI</t>
  </si>
  <si>
    <t>Bacillus firmus S8-336</t>
  </si>
  <si>
    <t>BflI</t>
  </si>
  <si>
    <t>Bacillus flavothermus</t>
  </si>
  <si>
    <t>BfuAI</t>
  </si>
  <si>
    <t>Bacillus fusiformis 1083</t>
  </si>
  <si>
    <t>BfuAII</t>
  </si>
  <si>
    <t>BfuCI</t>
  </si>
  <si>
    <t>Bacillus fusiformis 1226</t>
  </si>
  <si>
    <t>Bfu1570I</t>
  </si>
  <si>
    <t>Bacillus fusiformis 1570</t>
  </si>
  <si>
    <t>BfoI</t>
  </si>
  <si>
    <t>Bacillus fusiformis RFL1</t>
  </si>
  <si>
    <t>BglI</t>
  </si>
  <si>
    <t>Bacillus globigii</t>
  </si>
  <si>
    <t>BglII</t>
  </si>
  <si>
    <t>BhaII</t>
  </si>
  <si>
    <t>Bacillus halodurans C-125</t>
  </si>
  <si>
    <t>BhaI</t>
  </si>
  <si>
    <t>Bka1125I</t>
  </si>
  <si>
    <t>Bacillus kaustophilus 1125</t>
  </si>
  <si>
    <t>BleI</t>
  </si>
  <si>
    <t>Bacillus lentus 1689</t>
  </si>
  <si>
    <t>Bli11054I</t>
  </si>
  <si>
    <t>Bacillus licheniformis</t>
  </si>
  <si>
    <t>BlfI</t>
  </si>
  <si>
    <t>BliAI</t>
  </si>
  <si>
    <t>BliI</t>
  </si>
  <si>
    <t>BliRI</t>
  </si>
  <si>
    <t>Bli161I</t>
  </si>
  <si>
    <t>Bacillus licheniformis 16.1</t>
  </si>
  <si>
    <t>Bli41I</t>
  </si>
  <si>
    <t>Bacillus licheniformis 41</t>
  </si>
  <si>
    <t>Bli49I</t>
  </si>
  <si>
    <t>Bacillus licheniformis 49</t>
  </si>
  <si>
    <t>Bli576I</t>
  </si>
  <si>
    <t>Bacillus licheniformis 576</t>
  </si>
  <si>
    <t>Bli576II</t>
  </si>
  <si>
    <t>Bli585I</t>
  </si>
  <si>
    <t>Bacillus licheniformis 58.5</t>
  </si>
  <si>
    <t>Bli643I</t>
  </si>
  <si>
    <t>Bacillus licheniformis 64.3</t>
  </si>
  <si>
    <t>Bli736I</t>
  </si>
  <si>
    <t>Bacillus licheniformis 736</t>
  </si>
  <si>
    <t>Bli86I</t>
  </si>
  <si>
    <t>Bacillus licheniformis 86</t>
  </si>
  <si>
    <t>Bli5508I</t>
  </si>
  <si>
    <t>Bacillus licheniformis B-5508</t>
  </si>
  <si>
    <t>BliDI</t>
  </si>
  <si>
    <t>Bacillus licheniformis DSM 13</t>
  </si>
  <si>
    <t>BliDII</t>
  </si>
  <si>
    <t>BliHKI</t>
  </si>
  <si>
    <t>Bacillus licheniformis HK</t>
  </si>
  <si>
    <t>Bli1904II</t>
  </si>
  <si>
    <t>Bacillus licheniformis SJ1904</t>
  </si>
  <si>
    <t>BmaI</t>
  </si>
  <si>
    <t>Bacillus macerans</t>
  </si>
  <si>
    <t>BmaAI</t>
  </si>
  <si>
    <t>BmaBI</t>
  </si>
  <si>
    <t>BmaCI</t>
  </si>
  <si>
    <t>BmaDI</t>
  </si>
  <si>
    <t>BmcAI</t>
  </si>
  <si>
    <t>Bacillus macroides</t>
  </si>
  <si>
    <t>BmsI</t>
  </si>
  <si>
    <t>Bacillus massiliensis RFL101</t>
  </si>
  <si>
    <t>BmgT120I</t>
  </si>
  <si>
    <t>Bacillus megalosporus T120</t>
  </si>
  <si>
    <t>BmaHI</t>
  </si>
  <si>
    <t>Bacillus megaterium</t>
  </si>
  <si>
    <t>BmeI</t>
  </si>
  <si>
    <t>BmeRI</t>
  </si>
  <si>
    <t>BmeU1594I</t>
  </si>
  <si>
    <t>BmgAI</t>
  </si>
  <si>
    <t>BmiI</t>
  </si>
  <si>
    <t>BmpI</t>
  </si>
  <si>
    <t>BmeDI</t>
  </si>
  <si>
    <t>Bme12I</t>
  </si>
  <si>
    <t>Bacillus megaterium 12</t>
  </si>
  <si>
    <t>Bme142I</t>
  </si>
  <si>
    <t>Bacillus megaterium 142</t>
  </si>
  <si>
    <t>Bme1580I</t>
  </si>
  <si>
    <t>Bacillus megaterium 1580</t>
  </si>
  <si>
    <t>Bme18I</t>
  </si>
  <si>
    <t>Bacillus megaterium 18</t>
  </si>
  <si>
    <t>Bme2095I</t>
  </si>
  <si>
    <t>Bacillus megaterium 2095</t>
  </si>
  <si>
    <t>Bme216I</t>
  </si>
  <si>
    <t>Bacillus megaterium 216</t>
  </si>
  <si>
    <t>Bme2494I</t>
  </si>
  <si>
    <t>Bacillus megaterium 2494</t>
  </si>
  <si>
    <t>Bme361I</t>
  </si>
  <si>
    <t>Bacillus megaterium 361</t>
  </si>
  <si>
    <t>Bme46I</t>
  </si>
  <si>
    <t>Bacillus megaterium 46</t>
  </si>
  <si>
    <t>Bme05I</t>
  </si>
  <si>
    <t>Bacillus megaterium 5</t>
  </si>
  <si>
    <t>Bme74I</t>
  </si>
  <si>
    <t>Bacillus megaterium 74</t>
  </si>
  <si>
    <t>Bme899I</t>
  </si>
  <si>
    <t>Bacillus megaterium 899</t>
  </si>
  <si>
    <t>Bme205I</t>
  </si>
  <si>
    <t>Bacillus megaterium B205-3</t>
  </si>
  <si>
    <t>BmeBI</t>
  </si>
  <si>
    <t>Bacillus megaterium B78</t>
  </si>
  <si>
    <t>BmgI</t>
  </si>
  <si>
    <t>Bacillus megaterium E11-132</t>
  </si>
  <si>
    <t>BmrFI</t>
  </si>
  <si>
    <t>Bacillus megaterium F</t>
  </si>
  <si>
    <t>BmrI</t>
  </si>
  <si>
    <t>Bacillus megaterium GC subgroup A</t>
  </si>
  <si>
    <t>Bme1390I</t>
  </si>
  <si>
    <t>Bacillus megaterium RFL1390</t>
  </si>
  <si>
    <t>BmtI</t>
  </si>
  <si>
    <t>Bacillus megaterium S2</t>
  </si>
  <si>
    <t>BmuI</t>
  </si>
  <si>
    <t>Bacillus megaterium S87</t>
  </si>
  <si>
    <t>BmeT110I</t>
  </si>
  <si>
    <t>Bacillus megaterium T110</t>
  </si>
  <si>
    <t>Bme585I</t>
  </si>
  <si>
    <t>Bacillus mesentericus 585</t>
  </si>
  <si>
    <t>BmeTI</t>
  </si>
  <si>
    <t>Bacillus methanolicus</t>
  </si>
  <si>
    <t>BmyI</t>
  </si>
  <si>
    <t>Bacillus mycoides</t>
  </si>
  <si>
    <t>BnaI</t>
  </si>
  <si>
    <t>Bacillus natto B3364</t>
  </si>
  <si>
    <t>BniI</t>
  </si>
  <si>
    <t>Bacillus niacini RFL102</t>
  </si>
  <si>
    <t>Bpa34I</t>
  </si>
  <si>
    <t>Bacillus pallidus</t>
  </si>
  <si>
    <t>Bpa36I</t>
  </si>
  <si>
    <t>Bpa36II</t>
  </si>
  <si>
    <t>BptI</t>
  </si>
  <si>
    <t>Bacillus pantothenticus</t>
  </si>
  <si>
    <t>BpnI</t>
  </si>
  <si>
    <t>Bacillus pantothenticus strain 1639</t>
  </si>
  <si>
    <t>BpaI</t>
  </si>
  <si>
    <t>Bacillus pasteurii strain 1761</t>
  </si>
  <si>
    <t>BpoAI</t>
  </si>
  <si>
    <t>Bacillus polymyxa</t>
  </si>
  <si>
    <t>Bpu86I</t>
  </si>
  <si>
    <t>Bacillus pumilis 86</t>
  </si>
  <si>
    <t>BpuGCI</t>
  </si>
  <si>
    <t>Bacillus pumilis GC subgroup 8</t>
  </si>
  <si>
    <t>BpmI</t>
  </si>
  <si>
    <t>Bacillus pumilus</t>
  </si>
  <si>
    <t>BpuSI</t>
  </si>
  <si>
    <t>BplI</t>
  </si>
  <si>
    <t>BpuAI</t>
  </si>
  <si>
    <t>BpuAmI</t>
  </si>
  <si>
    <t>BpuB5I</t>
  </si>
  <si>
    <t>BpuCI</t>
  </si>
  <si>
    <t>BpuMI</t>
  </si>
  <si>
    <t>Bpu10I</t>
  </si>
  <si>
    <t>Bacillus pumilus 10</t>
  </si>
  <si>
    <t>BpuDI</t>
  </si>
  <si>
    <t>Bacillus pumilus 1117</t>
  </si>
  <si>
    <t>Bpu14I</t>
  </si>
  <si>
    <t>Bacillus pumilus 14</t>
  </si>
  <si>
    <t>BpuHI</t>
  </si>
  <si>
    <t>Bacillus pumilus 1520</t>
  </si>
  <si>
    <t>BpuFI</t>
  </si>
  <si>
    <t>Bacillus pumilus 1567</t>
  </si>
  <si>
    <t>BpuNI</t>
  </si>
  <si>
    <t>Bacillus pumilus 1703</t>
  </si>
  <si>
    <t>Bpu1811I</t>
  </si>
  <si>
    <t>Bacillus pumilus 1811</t>
  </si>
  <si>
    <t>Bpu1831I</t>
  </si>
  <si>
    <t>Bacillus pumilus 1831</t>
  </si>
  <si>
    <t>Bpu95I</t>
  </si>
  <si>
    <t>Bacillus pumilus 95</t>
  </si>
  <si>
    <t>BpuGI</t>
  </si>
  <si>
    <t>Bacillus pumilus 980</t>
  </si>
  <si>
    <t>BpuI</t>
  </si>
  <si>
    <t>Bacillus pumilus AHU1387A</t>
  </si>
  <si>
    <t>Bpu1102I</t>
  </si>
  <si>
    <t>Bacillus pumilus RFL1102</t>
  </si>
  <si>
    <t>Bpu1268I</t>
  </si>
  <si>
    <t>Bacillus pumilus RFL1268</t>
  </si>
  <si>
    <t>BpuJI</t>
  </si>
  <si>
    <t>Bacillus pumilus RFL1458</t>
  </si>
  <si>
    <t>BpiI</t>
  </si>
  <si>
    <t>Bacillus pumilus sw 4-3</t>
  </si>
  <si>
    <t>BpvUI</t>
  </si>
  <si>
    <t>Bacillus pumilus VU</t>
  </si>
  <si>
    <t>Bsc107I</t>
  </si>
  <si>
    <t>Bacillus schlegelii 107</t>
  </si>
  <si>
    <t>Bsc4I</t>
  </si>
  <si>
    <t>Bacillus schlegelii 4</t>
  </si>
  <si>
    <t>BscAI</t>
  </si>
  <si>
    <t>Bacillus schlegelii S3</t>
  </si>
  <si>
    <t>BlsI</t>
  </si>
  <si>
    <t>Bacillus simplex 23</t>
  </si>
  <si>
    <t>BsxI</t>
  </si>
  <si>
    <t>Bacillus simplex 2472</t>
  </si>
  <si>
    <t>BscGI</t>
  </si>
  <si>
    <t>Bacillus smithii</t>
  </si>
  <si>
    <t>Bsm6I</t>
  </si>
  <si>
    <t>Bacillus sp</t>
  </si>
  <si>
    <t>BseCI</t>
  </si>
  <si>
    <t>Bacillus species</t>
  </si>
  <si>
    <t>BslI</t>
  </si>
  <si>
    <t>BspDI</t>
  </si>
  <si>
    <t>BspEI</t>
  </si>
  <si>
    <t>BssMI</t>
  </si>
  <si>
    <t>BasI</t>
  </si>
  <si>
    <t>BcmI</t>
  </si>
  <si>
    <t>BpsI</t>
  </si>
  <si>
    <t>BpsII</t>
  </si>
  <si>
    <t>BsbI</t>
  </si>
  <si>
    <t>Bsc91I</t>
  </si>
  <si>
    <t>BscI</t>
  </si>
  <si>
    <t>Bsp101I</t>
  </si>
  <si>
    <t>Bsp102I</t>
  </si>
  <si>
    <t>Bsp104I</t>
  </si>
  <si>
    <t>Bsp151I</t>
  </si>
  <si>
    <t>Bsp228I</t>
  </si>
  <si>
    <t>Bsp233I</t>
  </si>
  <si>
    <t>Bsp23I</t>
  </si>
  <si>
    <t>Bsp241I</t>
  </si>
  <si>
    <t>Bsp44I</t>
  </si>
  <si>
    <t>Bsp44II</t>
  </si>
  <si>
    <t>Bsp508I</t>
  </si>
  <si>
    <t>Bsp548I</t>
  </si>
  <si>
    <t>Bsp90I</t>
  </si>
  <si>
    <t>Bsp90II</t>
  </si>
  <si>
    <t>BspBRI</t>
  </si>
  <si>
    <t>BspH103I</t>
  </si>
  <si>
    <t>BspH106I</t>
  </si>
  <si>
    <t>BspH106II</t>
  </si>
  <si>
    <t>BspH226I</t>
  </si>
  <si>
    <t>BspH22I</t>
  </si>
  <si>
    <t>BspH43I</t>
  </si>
  <si>
    <t>BspKMI</t>
  </si>
  <si>
    <t>BspKT5I</t>
  </si>
  <si>
    <t>BspNCI</t>
  </si>
  <si>
    <t>BspUI</t>
  </si>
  <si>
    <t>BssXI</t>
  </si>
  <si>
    <t>BscTI</t>
  </si>
  <si>
    <t>Bacillus species 106</t>
  </si>
  <si>
    <t>Bse118I</t>
  </si>
  <si>
    <t>Bacillus species 118</t>
  </si>
  <si>
    <t>BspS122I</t>
  </si>
  <si>
    <t>Bacillus species 122</t>
  </si>
  <si>
    <t>Bsp123I</t>
  </si>
  <si>
    <t>Bacillus species 123</t>
  </si>
  <si>
    <t>Bse126I</t>
  </si>
  <si>
    <t>Bacillus species 12-6</t>
  </si>
  <si>
    <t>Bsp13I</t>
  </si>
  <si>
    <t>Bacillus species 13</t>
  </si>
  <si>
    <t>BscLI</t>
  </si>
  <si>
    <t>Bacillus species 1302</t>
  </si>
  <si>
    <t>BspCNI</t>
  </si>
  <si>
    <t>Bacillus species 1310</t>
  </si>
  <si>
    <t>Bse15I</t>
  </si>
  <si>
    <t>Bacillus species 15</t>
  </si>
  <si>
    <t>Bsp153AI</t>
  </si>
  <si>
    <t>Bacillus species 153A</t>
  </si>
  <si>
    <t>Bse16I</t>
  </si>
  <si>
    <t>Bacillus species 16</t>
  </si>
  <si>
    <t>Bse17I</t>
  </si>
  <si>
    <t>Bacillus species 17</t>
  </si>
  <si>
    <t>Bsp1720I</t>
  </si>
  <si>
    <t>Bacillus species 1720</t>
  </si>
  <si>
    <t>Bse19I</t>
  </si>
  <si>
    <t>Bacillus species 19</t>
  </si>
  <si>
    <t>Bsp19I</t>
  </si>
  <si>
    <t>Bse21I</t>
  </si>
  <si>
    <t>Bacillus species 21</t>
  </si>
  <si>
    <t>BscWI</t>
  </si>
  <si>
    <t>Bacillus species 2142</t>
  </si>
  <si>
    <t>BscKI</t>
  </si>
  <si>
    <t>Bacillus species 217</t>
  </si>
  <si>
    <t>Bse23I</t>
  </si>
  <si>
    <t>Bacillus species 23</t>
  </si>
  <si>
    <t>Bse24I</t>
  </si>
  <si>
    <t>Bacillus species 24</t>
  </si>
  <si>
    <t>Bsp24I</t>
  </si>
  <si>
    <t>BseYI</t>
  </si>
  <si>
    <t>Bacillus species 2521</t>
  </si>
  <si>
    <t>Bsa29I</t>
  </si>
  <si>
    <t>Bacillus species 29</t>
  </si>
  <si>
    <t>BscCI</t>
  </si>
  <si>
    <t>Bacillus species 2G</t>
  </si>
  <si>
    <t>BspWI</t>
  </si>
  <si>
    <t>Bacillus species 3456</t>
  </si>
  <si>
    <t>Bsp4009I</t>
  </si>
  <si>
    <t>Bacillus species 4009</t>
  </si>
  <si>
    <t>Bsp423I</t>
  </si>
  <si>
    <t>Bacillus species 423</t>
  </si>
  <si>
    <t>BscMI</t>
  </si>
  <si>
    <t>Bacillus species 4231</t>
  </si>
  <si>
    <t>BscQI</t>
  </si>
  <si>
    <t>Bacillus species 4304</t>
  </si>
  <si>
    <t>BscQII</t>
  </si>
  <si>
    <t>BscOI</t>
  </si>
  <si>
    <t>Bacillus species 4319</t>
  </si>
  <si>
    <t>BscNI</t>
  </si>
  <si>
    <t>Bacillus species 4515</t>
  </si>
  <si>
    <t>BscRI</t>
  </si>
  <si>
    <t>Bacillus species 4709</t>
  </si>
  <si>
    <t>BscSI</t>
  </si>
  <si>
    <t>Bacillus species 508</t>
  </si>
  <si>
    <t>Bsp519I</t>
  </si>
  <si>
    <t>Bacillus species 519</t>
  </si>
  <si>
    <t>Bse54I</t>
  </si>
  <si>
    <t>Bacillus species 54</t>
  </si>
  <si>
    <t>BspGI</t>
  </si>
  <si>
    <t>Bacillus species 5802</t>
  </si>
  <si>
    <t>Bse59I</t>
  </si>
  <si>
    <t>Bacillus species 59</t>
  </si>
  <si>
    <t>Bse631I</t>
  </si>
  <si>
    <t>Bacillus species 631</t>
  </si>
  <si>
    <t>BseB631I</t>
  </si>
  <si>
    <t>Bacillus species 6-3-1</t>
  </si>
  <si>
    <t>BseB631II</t>
  </si>
  <si>
    <t>Bse634I</t>
  </si>
  <si>
    <t>Bacillus species 634</t>
  </si>
  <si>
    <t>Bse64I</t>
  </si>
  <si>
    <t>Bacillus species 64</t>
  </si>
  <si>
    <t>BspVI</t>
  </si>
  <si>
    <t>Bacillus species 6801</t>
  </si>
  <si>
    <t>Bse8I</t>
  </si>
  <si>
    <t>Bacillus species 8</t>
  </si>
  <si>
    <t>Bse9I</t>
  </si>
  <si>
    <t>Bacillus species 9</t>
  </si>
  <si>
    <t>BscPI</t>
  </si>
  <si>
    <t>Bacillus species 9006</t>
  </si>
  <si>
    <t>BscJI</t>
  </si>
  <si>
    <t>Bacillus species 9A</t>
  </si>
  <si>
    <t>BscHI</t>
  </si>
  <si>
    <t>Bacillus species A</t>
  </si>
  <si>
    <t>BscBI</t>
  </si>
  <si>
    <t>Bacillus species A11</t>
  </si>
  <si>
    <t>BspA2I</t>
  </si>
  <si>
    <t>Bacillus species A2</t>
  </si>
  <si>
    <t>BspAAI</t>
  </si>
  <si>
    <t>Bacillus species AA</t>
  </si>
  <si>
    <t>BspAAII</t>
  </si>
  <si>
    <t>BspAAIII</t>
  </si>
  <si>
    <t>BspACI</t>
  </si>
  <si>
    <t>Bacillus species AC</t>
  </si>
  <si>
    <t>BspANI</t>
  </si>
  <si>
    <t>Bacillus species AN</t>
  </si>
  <si>
    <t>BscEI</t>
  </si>
  <si>
    <t>Bacillus species APR91</t>
  </si>
  <si>
    <t>BspB2I</t>
  </si>
  <si>
    <t>Bacillus species B2I</t>
  </si>
  <si>
    <t>BspBS31I</t>
  </si>
  <si>
    <t>Bacillus species BS31</t>
  </si>
  <si>
    <t>BsiAI</t>
  </si>
  <si>
    <t>Bacillus species BsiA</t>
  </si>
  <si>
    <t>BsiBI</t>
  </si>
  <si>
    <t>Bacillus species BsiB</t>
  </si>
  <si>
    <t>BsiCI</t>
  </si>
  <si>
    <t>Bacillus species BsiC</t>
  </si>
  <si>
    <t>BsiDI</t>
  </si>
  <si>
    <t>Bacillus species BsiD</t>
  </si>
  <si>
    <t>BsiEI</t>
  </si>
  <si>
    <t>Bacillus species BsiE</t>
  </si>
  <si>
    <t>BsiFI</t>
  </si>
  <si>
    <t>Bacillus species BsiF</t>
  </si>
  <si>
    <t>BsiGI</t>
  </si>
  <si>
    <t>Bacillus species BsiG</t>
  </si>
  <si>
    <t>BsiHI</t>
  </si>
  <si>
    <t>Bacillus species BsiH</t>
  </si>
  <si>
    <t>BsiJI</t>
  </si>
  <si>
    <t>Bacillus species BsiJ</t>
  </si>
  <si>
    <t>BsiKI</t>
  </si>
  <si>
    <t>Bacillus species BsiK</t>
  </si>
  <si>
    <t>BsiLI</t>
  </si>
  <si>
    <t>Bacillus species BsiL</t>
  </si>
  <si>
    <t>BsiMI</t>
  </si>
  <si>
    <t>Bacillus species BsiM</t>
  </si>
  <si>
    <t>BsiNI</t>
  </si>
  <si>
    <t>Bacillus species BsiNI</t>
  </si>
  <si>
    <t>BsiOI</t>
  </si>
  <si>
    <t>Bacillus species BsiO</t>
  </si>
  <si>
    <t>BsiPI</t>
  </si>
  <si>
    <t>Bacillus species BsiP</t>
  </si>
  <si>
    <t>BsiRI</t>
  </si>
  <si>
    <t>Bacillus species BsiR</t>
  </si>
  <si>
    <t>BsiSI</t>
  </si>
  <si>
    <t>Bacillus species BsiS</t>
  </si>
  <si>
    <t>BsiTI</t>
  </si>
  <si>
    <t>Bacillus species BsiT</t>
  </si>
  <si>
    <t>BsiUI</t>
  </si>
  <si>
    <t>Bacillus species BsiU</t>
  </si>
  <si>
    <t>BsiVI</t>
  </si>
  <si>
    <t>Bacillus species BsiV</t>
  </si>
  <si>
    <t>BsiWI</t>
  </si>
  <si>
    <t>Bacillus species BsiW</t>
  </si>
  <si>
    <t>BsiYI</t>
  </si>
  <si>
    <t>Bacillus species BsiY</t>
  </si>
  <si>
    <t>BsiZI</t>
  </si>
  <si>
    <t>Bacillus species BsiZ</t>
  </si>
  <si>
    <t>BspFI</t>
  </si>
  <si>
    <t>Bacillus species BspF</t>
  </si>
  <si>
    <t>BspJI</t>
  </si>
  <si>
    <t>Bacillus species BspJ</t>
  </si>
  <si>
    <t>BspJII</t>
  </si>
  <si>
    <t>BsiQI</t>
  </si>
  <si>
    <t>Bacillus species BspQ</t>
  </si>
  <si>
    <t>BssAI</t>
  </si>
  <si>
    <t>Bacillus species BssA</t>
  </si>
  <si>
    <t>BspCI</t>
  </si>
  <si>
    <t>Bacillus species C1</t>
  </si>
  <si>
    <t>BspF105I</t>
  </si>
  <si>
    <t>Bacillus species cy105</t>
  </si>
  <si>
    <t>Bsp145I</t>
  </si>
  <si>
    <t>Bacillus species cy145</t>
  </si>
  <si>
    <t>Bsp268I</t>
  </si>
  <si>
    <t>Bacillus species cy268</t>
  </si>
  <si>
    <t>Bsp317I</t>
  </si>
  <si>
    <t>Bacillus species cy317</t>
  </si>
  <si>
    <t>BspF53I</t>
  </si>
  <si>
    <t>Bacillus species cy53</t>
  </si>
  <si>
    <t>BspPI</t>
  </si>
  <si>
    <t>Bacillus species d 1-34</t>
  </si>
  <si>
    <t>BspD6I</t>
  </si>
  <si>
    <t>Bacillus species D6</t>
  </si>
  <si>
    <t>BspD6II</t>
  </si>
  <si>
    <t>BspD6III</t>
  </si>
  <si>
    <t>BscDI</t>
  </si>
  <si>
    <t>Bacillus species E13</t>
  </si>
  <si>
    <t>BspF4I</t>
  </si>
  <si>
    <t>Bacillus species F4</t>
  </si>
  <si>
    <t>BsmRI</t>
  </si>
  <si>
    <t>Bacillus species FRIM</t>
  </si>
  <si>
    <t>BseG73I</t>
  </si>
  <si>
    <t>Bacillus species G-7-3</t>
  </si>
  <si>
    <t>BspHI</t>
  </si>
  <si>
    <t>Bacillus species H</t>
  </si>
  <si>
    <t>Bsc217I</t>
  </si>
  <si>
    <t>Bacillus species HK217</t>
  </si>
  <si>
    <t>BsiHKCI</t>
  </si>
  <si>
    <t>Bacillus species HKC</t>
  </si>
  <si>
    <t>BspIS4I</t>
  </si>
  <si>
    <t>Bacillus species IS4</t>
  </si>
  <si>
    <t>BscFI</t>
  </si>
  <si>
    <t>Bacillus species JY391</t>
  </si>
  <si>
    <t>BspKI</t>
  </si>
  <si>
    <t>Bacillus species K</t>
  </si>
  <si>
    <t>BspKT6I</t>
  </si>
  <si>
    <t>Bacillus species KT6</t>
  </si>
  <si>
    <t>BspKT8I</t>
  </si>
  <si>
    <t>Bacillus species KT8</t>
  </si>
  <si>
    <t>BspLRI</t>
  </si>
  <si>
    <t>Bacillus species L</t>
  </si>
  <si>
    <t>BspLAI</t>
  </si>
  <si>
    <t>Bacillus species LA</t>
  </si>
  <si>
    <t>BspLAII</t>
  </si>
  <si>
    <t>BspLAIII</t>
  </si>
  <si>
    <t>BlpI</t>
  </si>
  <si>
    <t>Bacillus species lp</t>
  </si>
  <si>
    <t>BspLS2I</t>
  </si>
  <si>
    <t>Bacillus species LS2</t>
  </si>
  <si>
    <t>BspLU11III</t>
  </si>
  <si>
    <t>Bacillus species LU11</t>
  </si>
  <si>
    <t>BspLU11I</t>
  </si>
  <si>
    <t>BspLU11II</t>
  </si>
  <si>
    <t>BspLU4I</t>
  </si>
  <si>
    <t>Bacillus species LU4</t>
  </si>
  <si>
    <t>BspMII</t>
  </si>
  <si>
    <t>Bacillus species M</t>
  </si>
  <si>
    <t>BspMI</t>
  </si>
  <si>
    <t>BspM39I</t>
  </si>
  <si>
    <t>Bacillus species M39</t>
  </si>
  <si>
    <t>BspM90I</t>
  </si>
  <si>
    <t>Bacillus species M90</t>
  </si>
  <si>
    <t>BspMKI</t>
  </si>
  <si>
    <t>Bacillus species MKI</t>
  </si>
  <si>
    <t>BseNI</t>
  </si>
  <si>
    <t>Bacillus species N</t>
  </si>
  <si>
    <t>BspNI</t>
  </si>
  <si>
    <t>BspO4I</t>
  </si>
  <si>
    <t>Bacillus species O-4</t>
  </si>
  <si>
    <t>BspOVI</t>
  </si>
  <si>
    <t>Bacillus species OV</t>
  </si>
  <si>
    <t>BspOVII</t>
  </si>
  <si>
    <t>BseQI</t>
  </si>
  <si>
    <t>Bacillus species Q</t>
  </si>
  <si>
    <t>BseRI</t>
  </si>
  <si>
    <t>Bacillus species R</t>
  </si>
  <si>
    <t>BspR7I</t>
  </si>
  <si>
    <t>Bacillus species R7</t>
  </si>
  <si>
    <t>Bsp100I</t>
  </si>
  <si>
    <t>Bacillus species RFL100</t>
  </si>
  <si>
    <t>Bsp103I</t>
  </si>
  <si>
    <t>Bacillus species RFL103</t>
  </si>
  <si>
    <t>BspJ105I</t>
  </si>
  <si>
    <t>Bacillus species RFL105</t>
  </si>
  <si>
    <t>BspJ106I</t>
  </si>
  <si>
    <t>Bacillus species RFL106</t>
  </si>
  <si>
    <t>Bsp107I</t>
  </si>
  <si>
    <t>Bacillus species RFL107</t>
  </si>
  <si>
    <t>Bsp108I</t>
  </si>
  <si>
    <t>Bacillus species RFL108</t>
  </si>
  <si>
    <t>Bsp116I</t>
  </si>
  <si>
    <t>Bacillus species RFL116</t>
  </si>
  <si>
    <t>Bsp117I</t>
  </si>
  <si>
    <t>Bacillus species RFL117</t>
  </si>
  <si>
    <t>Bsp119I</t>
  </si>
  <si>
    <t>Bacillus species RFL119</t>
  </si>
  <si>
    <t>Bsp12I</t>
  </si>
  <si>
    <t>Bacillus species RFL12</t>
  </si>
  <si>
    <t>Bsp12II</t>
  </si>
  <si>
    <t>Bsp120I</t>
  </si>
  <si>
    <t>Bacillus species RFL120</t>
  </si>
  <si>
    <t>Bsp121I</t>
  </si>
  <si>
    <t>Bacillus species RFL121</t>
  </si>
  <si>
    <t>Bsp122I</t>
  </si>
  <si>
    <t>Bacillus species RFL122</t>
  </si>
  <si>
    <t>Bsp125I</t>
  </si>
  <si>
    <t>Bacillus species RFL125</t>
  </si>
  <si>
    <t>Bsp126I</t>
  </si>
  <si>
    <t>Bacillus species RFL126</t>
  </si>
  <si>
    <t>BspTI</t>
  </si>
  <si>
    <t>Bacillus species RFL1265</t>
  </si>
  <si>
    <t>Bsp127I</t>
  </si>
  <si>
    <t>Bacillus species RFL127</t>
  </si>
  <si>
    <t>Bsp128I</t>
  </si>
  <si>
    <t>Bacillus species RFL128</t>
  </si>
  <si>
    <t>Bsp129I</t>
  </si>
  <si>
    <t>Bacillus species RFL129</t>
  </si>
  <si>
    <t>Bsp130I</t>
  </si>
  <si>
    <t>Bacillus species RFL130</t>
  </si>
  <si>
    <t>Bsp131I</t>
  </si>
  <si>
    <t>Bacillus species RFL131</t>
  </si>
  <si>
    <t>Bsp132I</t>
  </si>
  <si>
    <t>Bacillus species RFL132</t>
  </si>
  <si>
    <t>Bsp133I</t>
  </si>
  <si>
    <t>Bacillus species RFL133</t>
  </si>
  <si>
    <t>Bsp135I</t>
  </si>
  <si>
    <t>Bacillus species RFL135</t>
  </si>
  <si>
    <t>Bsp136I</t>
  </si>
  <si>
    <t>Bacillus species RFL136</t>
  </si>
  <si>
    <t>Bsp137I</t>
  </si>
  <si>
    <t>Bacillus species RFL137</t>
  </si>
  <si>
    <t>Bsp138I</t>
  </si>
  <si>
    <t>Bacillus species RFL138</t>
  </si>
  <si>
    <t>Bsp139I</t>
  </si>
  <si>
    <t>Bacillus species RFL139</t>
  </si>
  <si>
    <t>Bsp140I</t>
  </si>
  <si>
    <t>Bacillus species RFL140</t>
  </si>
  <si>
    <t>Bsp141I</t>
  </si>
  <si>
    <t>Bacillus species RFL141</t>
  </si>
  <si>
    <t>Bsp142I</t>
  </si>
  <si>
    <t>Bacillus species RFL142</t>
  </si>
  <si>
    <t>Bsp143II</t>
  </si>
  <si>
    <t>Bacillus species RFL143</t>
  </si>
  <si>
    <t>Bsp143I</t>
  </si>
  <si>
    <t>Bsp144I</t>
  </si>
  <si>
    <t>Bacillus species RFL144</t>
  </si>
  <si>
    <t>Bsp146I</t>
  </si>
  <si>
    <t>Bacillus species RFL146</t>
  </si>
  <si>
    <t>Bsp147I</t>
  </si>
  <si>
    <t>Bacillus species RFL147</t>
  </si>
  <si>
    <t>Bsp148I</t>
  </si>
  <si>
    <t>Bacillus species RFL148</t>
  </si>
  <si>
    <t>Bsp16I</t>
  </si>
  <si>
    <t>Bacillus species RFL16</t>
  </si>
  <si>
    <t>Bsp17I</t>
  </si>
  <si>
    <t>Bacillus species RFL17</t>
  </si>
  <si>
    <t>Bsp18I</t>
  </si>
  <si>
    <t>Bacillus species RFL18</t>
  </si>
  <si>
    <t>Bsp2I</t>
  </si>
  <si>
    <t>Bacillus species RFL2</t>
  </si>
  <si>
    <t>Bsp21I</t>
  </si>
  <si>
    <t>Bacillus species RFL21</t>
  </si>
  <si>
    <t>Bsp22I</t>
  </si>
  <si>
    <t>Bacillus species RFL22</t>
  </si>
  <si>
    <t>Bsp28I</t>
  </si>
  <si>
    <t>Bacillus species RFL28</t>
  </si>
  <si>
    <t>Bsp29I</t>
  </si>
  <si>
    <t>Bacillus species RFL29</t>
  </si>
  <si>
    <t>Bsp30I</t>
  </si>
  <si>
    <t>Bacillus species RFL30</t>
  </si>
  <si>
    <t>Bsp4I</t>
  </si>
  <si>
    <t>Bacillus species RFL4</t>
  </si>
  <si>
    <t>Bsp43I</t>
  </si>
  <si>
    <t>Bacillus species RFL43</t>
  </si>
  <si>
    <t>Bsp46I</t>
  </si>
  <si>
    <t>Bacillus species RFL46</t>
  </si>
  <si>
    <t>Bsp47I</t>
  </si>
  <si>
    <t>Bacillus species RFL47</t>
  </si>
  <si>
    <t>Bsp48I</t>
  </si>
  <si>
    <t>Bacillus species RFL48</t>
  </si>
  <si>
    <t>Bsp49I</t>
  </si>
  <si>
    <t>Bacillus species RFL49</t>
  </si>
  <si>
    <t>Bsp5I</t>
  </si>
  <si>
    <t>Bacillus species RFL5</t>
  </si>
  <si>
    <t>Bsp50I</t>
  </si>
  <si>
    <t>Bacillus species RFL50</t>
  </si>
  <si>
    <t>Bsp51I</t>
  </si>
  <si>
    <t>Bacillus species RFL51</t>
  </si>
  <si>
    <t>Bsp52I</t>
  </si>
  <si>
    <t>Bacillus species RFL52</t>
  </si>
  <si>
    <t>Bsp53I</t>
  </si>
  <si>
    <t>Bacillus species RFL53</t>
  </si>
  <si>
    <t>Bsp54I</t>
  </si>
  <si>
    <t>Bacillus species RFL54</t>
  </si>
  <si>
    <t>Bsp55I</t>
  </si>
  <si>
    <t>Bacillus species RFL55</t>
  </si>
  <si>
    <t>Bsp56I</t>
  </si>
  <si>
    <t>Bacillus species RFL56</t>
  </si>
  <si>
    <t>Bsp57I</t>
  </si>
  <si>
    <t>Bacillus species RFL57</t>
  </si>
  <si>
    <t>Bsp58I</t>
  </si>
  <si>
    <t>Bacillus species RFL58</t>
  </si>
  <si>
    <t>Bsp59I</t>
  </si>
  <si>
    <t>Bacillus species RFL59</t>
  </si>
  <si>
    <t>Bsp6I</t>
  </si>
  <si>
    <t>Bacillus species RFL6</t>
  </si>
  <si>
    <t>Bsp6II</t>
  </si>
  <si>
    <t>Bsp60I</t>
  </si>
  <si>
    <t>Bacillus species RFL60</t>
  </si>
  <si>
    <t>Bsp61I</t>
  </si>
  <si>
    <t>Bacillus species RFL61</t>
  </si>
  <si>
    <t>BspJ64I</t>
  </si>
  <si>
    <t>Bacillus species RFL64</t>
  </si>
  <si>
    <t>Bsp65I</t>
  </si>
  <si>
    <t>Bacillus species RFL65</t>
  </si>
  <si>
    <t>Bsp66I</t>
  </si>
  <si>
    <t>Bacillus species RFL66</t>
  </si>
  <si>
    <t>BspJ67I</t>
  </si>
  <si>
    <t>Bacillus species RFL67</t>
  </si>
  <si>
    <t>Bsp68I</t>
  </si>
  <si>
    <t>Bacillus species RFL68</t>
  </si>
  <si>
    <t>Bsp7I</t>
  </si>
  <si>
    <t>Bacillus species RFL7</t>
  </si>
  <si>
    <t>Bsp70I</t>
  </si>
  <si>
    <t>Bacillus species RFL70</t>
  </si>
  <si>
    <t>Bsp71I</t>
  </si>
  <si>
    <t>Bacillus species RFL71</t>
  </si>
  <si>
    <t>Bsp72I</t>
  </si>
  <si>
    <t>Bacillus species RFL72</t>
  </si>
  <si>
    <t>Bsp73I</t>
  </si>
  <si>
    <t>Bacillus species RFL73</t>
  </si>
  <si>
    <t>BspJ74I</t>
  </si>
  <si>
    <t>Bacillus species RFL74</t>
  </si>
  <si>
    <t>BspJ76I</t>
  </si>
  <si>
    <t>Bacillus species RFL76</t>
  </si>
  <si>
    <t>Bsp8I</t>
  </si>
  <si>
    <t>Bacillus species RFL8</t>
  </si>
  <si>
    <t>Bsp81I</t>
  </si>
  <si>
    <t>Bacillus species RFL81</t>
  </si>
  <si>
    <t>Bsp82I</t>
  </si>
  <si>
    <t>Bacillus species RFL82</t>
  </si>
  <si>
    <t>Bsp84I</t>
  </si>
  <si>
    <t>Bacillus species RFL84</t>
  </si>
  <si>
    <t>Bsp87I</t>
  </si>
  <si>
    <t>Bacillus species RFL87</t>
  </si>
  <si>
    <t>Bsp9I</t>
  </si>
  <si>
    <t>Bacillus species RFL9</t>
  </si>
  <si>
    <t>Bsp91I</t>
  </si>
  <si>
    <t>Bacillus species RFL91</t>
  </si>
  <si>
    <t>Bsp92I</t>
  </si>
  <si>
    <t>Bacillus species RFL92</t>
  </si>
  <si>
    <t>Bsp93I</t>
  </si>
  <si>
    <t>Bacillus species RFL93</t>
  </si>
  <si>
    <t>Bsp98I</t>
  </si>
  <si>
    <t>Bacillus species RFL98</t>
  </si>
  <si>
    <t>BspLI</t>
  </si>
  <si>
    <t>Bacillus species RJ3-212</t>
  </si>
  <si>
    <t>BspSI</t>
  </si>
  <si>
    <t>Bacillus species S</t>
  </si>
  <si>
    <t>BscUI</t>
  </si>
  <si>
    <t>Bacillus species SA506a</t>
  </si>
  <si>
    <t>BsnI</t>
  </si>
  <si>
    <t>Bacillus species SJN7</t>
  </si>
  <si>
    <t>BspST5I</t>
  </si>
  <si>
    <t>Bacillus species ST5</t>
  </si>
  <si>
    <t>BseT10I</t>
  </si>
  <si>
    <t>Bacillus species T10</t>
  </si>
  <si>
    <t>BspT104I</t>
  </si>
  <si>
    <t>Bacillus species T104</t>
  </si>
  <si>
    <t>BspT107I</t>
  </si>
  <si>
    <t>Bacillus species T107</t>
  </si>
  <si>
    <t>BseT9I</t>
  </si>
  <si>
    <t>Bacillus species T9</t>
  </si>
  <si>
    <t>BspTNI</t>
  </si>
  <si>
    <t>Bacillus species TN</t>
  </si>
  <si>
    <t>BspTS514I</t>
  </si>
  <si>
    <t>Bacillus species TS514</t>
  </si>
  <si>
    <t>BsiXI</t>
  </si>
  <si>
    <t>Bacillus species X</t>
  </si>
  <si>
    <t>BseZI</t>
  </si>
  <si>
    <t>Bacillus species Z</t>
  </si>
  <si>
    <t>BspZEI</t>
  </si>
  <si>
    <t>Bacillus species ZE</t>
  </si>
  <si>
    <t>Bsp1286I</t>
  </si>
  <si>
    <t>Bacillus sphaericus</t>
  </si>
  <si>
    <t>BspI</t>
  </si>
  <si>
    <t>BaeI</t>
  </si>
  <si>
    <t>BarI</t>
  </si>
  <si>
    <t>BpcI</t>
  </si>
  <si>
    <t>BseAI</t>
  </si>
  <si>
    <t>BshAI</t>
  </si>
  <si>
    <t>BshBI</t>
  </si>
  <si>
    <t>BshCI</t>
  </si>
  <si>
    <t>BshDI</t>
  </si>
  <si>
    <t>BshEI</t>
  </si>
  <si>
    <t>BshFI</t>
  </si>
  <si>
    <t>BshGI</t>
  </si>
  <si>
    <t>BshI</t>
  </si>
  <si>
    <t>BshKI</t>
  </si>
  <si>
    <t>BsiI</t>
  </si>
  <si>
    <t>BspQI</t>
  </si>
  <si>
    <t>BsuI</t>
  </si>
  <si>
    <t>Bsp105I</t>
  </si>
  <si>
    <t>Bacillus sphaericus 105</t>
  </si>
  <si>
    <t>Bsp106I</t>
  </si>
  <si>
    <t>Bacillus sphaericus 106</t>
  </si>
  <si>
    <t>Bsh108AI</t>
  </si>
  <si>
    <t>Bacillus sphaericus 108A</t>
  </si>
  <si>
    <t>Bsp1591I</t>
  </si>
  <si>
    <t>Bacillus sphaericus 1591</t>
  </si>
  <si>
    <t>Bsp1591II</t>
  </si>
  <si>
    <t>Bsp1593I</t>
  </si>
  <si>
    <t>Bacillus sphaericus 1593</t>
  </si>
  <si>
    <t>Bsp1883I</t>
  </si>
  <si>
    <t>Bacillus sphaericus 1883</t>
  </si>
  <si>
    <t>Bsp1894I</t>
  </si>
  <si>
    <t>Bacillus sphaericus 1894</t>
  </si>
  <si>
    <t>Bsp2013I</t>
  </si>
  <si>
    <t>Bacillus sphaericus 2013.6</t>
  </si>
  <si>
    <t>Bsp2095I</t>
  </si>
  <si>
    <t>Bacillus sphaericus 2095</t>
  </si>
  <si>
    <t>Bsp211I</t>
  </si>
  <si>
    <t>Bacillus sphaericus 211</t>
  </si>
  <si>
    <t>Bsp226I</t>
  </si>
  <si>
    <t>Bacillus sphaericus 226</t>
  </si>
  <si>
    <t>Bsp2362I</t>
  </si>
  <si>
    <t>Bacillus sphaericus 2362</t>
  </si>
  <si>
    <t>Bsp2500I</t>
  </si>
  <si>
    <t>Bacillus sphaericus 2500</t>
  </si>
  <si>
    <t>Bsh45I</t>
  </si>
  <si>
    <t>Bacillus sphaericus 45</t>
  </si>
  <si>
    <t>Bsp63I</t>
  </si>
  <si>
    <t>Bacillus sphaericus 63</t>
  </si>
  <si>
    <t>Bsp64I</t>
  </si>
  <si>
    <t>Bacillus sphaericus 64</t>
  </si>
  <si>
    <t>Bsp67I</t>
  </si>
  <si>
    <t>Bacillus sphaericus 67</t>
  </si>
  <si>
    <t>Bsp74I</t>
  </si>
  <si>
    <t>Bacillus sphaericus 74</t>
  </si>
  <si>
    <t>Bsp76I</t>
  </si>
  <si>
    <t>Bacillus sphaericus 76</t>
  </si>
  <si>
    <t>Bsp78I</t>
  </si>
  <si>
    <t>Bacillus sphaericus 78</t>
  </si>
  <si>
    <t>Bsp9002I</t>
  </si>
  <si>
    <t>Bacillus sphaericus 9002</t>
  </si>
  <si>
    <t>BspBake1I</t>
  </si>
  <si>
    <t>Bacillus sphaericus Bake 1</t>
  </si>
  <si>
    <t>BspBDG2I</t>
  </si>
  <si>
    <t>Bacillus sphaericus BDG2</t>
  </si>
  <si>
    <t>BspBSE18I</t>
  </si>
  <si>
    <t>Bacillus sphaericus BSE18</t>
  </si>
  <si>
    <t>BspCHE15I</t>
  </si>
  <si>
    <t>Bacillus sphaericus CHE 15S</t>
  </si>
  <si>
    <t>BshVI</t>
  </si>
  <si>
    <t>Bacillus sphaericus CKJ18</t>
  </si>
  <si>
    <t>BshHI</t>
  </si>
  <si>
    <t>Bacillus sphaericus DC1</t>
  </si>
  <si>
    <t>BshLI</t>
  </si>
  <si>
    <t>Bacillus sphaericus DC2</t>
  </si>
  <si>
    <t>BshMI</t>
  </si>
  <si>
    <t>Bacillus sphaericus DC3</t>
  </si>
  <si>
    <t>BsgI</t>
  </si>
  <si>
    <t>Bacillus sphaericus GC subgroup</t>
  </si>
  <si>
    <t>BspGHA1I</t>
  </si>
  <si>
    <t>Bacillus sphaericus GHA 1</t>
  </si>
  <si>
    <t>Bsp1566I</t>
  </si>
  <si>
    <t>Bacillus sphaericus IAB 1566</t>
  </si>
  <si>
    <t>BspIAB59I</t>
  </si>
  <si>
    <t>Bacillus sphaericus IAB 59</t>
  </si>
  <si>
    <t>Bsp774I</t>
  </si>
  <si>
    <t>Bacillus sphaericus IAB 774</t>
  </si>
  <si>
    <t>Bsp881I</t>
  </si>
  <si>
    <t>Bacillus sphaericus IAB 881</t>
  </si>
  <si>
    <t>BspBI</t>
  </si>
  <si>
    <t>Bacillus sphaericus JL14</t>
  </si>
  <si>
    <t>BspBII</t>
  </si>
  <si>
    <t>BspAI</t>
  </si>
  <si>
    <t>Bacillus sphaericus JL4B</t>
  </si>
  <si>
    <t>BshTI</t>
  </si>
  <si>
    <t>Bacillus sphaericus Jo22-024</t>
  </si>
  <si>
    <t>BspK1aI</t>
  </si>
  <si>
    <t>Bacillus sphaericus K</t>
  </si>
  <si>
    <t>BssNI</t>
  </si>
  <si>
    <t>Bacillus sphaericus KTN</t>
  </si>
  <si>
    <t>BspPR1I</t>
  </si>
  <si>
    <t>Bacillus sphaericus Pr-1</t>
  </si>
  <si>
    <t>BspRI</t>
  </si>
  <si>
    <t>Bacillus sphaericus R</t>
  </si>
  <si>
    <t>Bsh1236I</t>
  </si>
  <si>
    <t>Bacillus sphaericus RFL1236</t>
  </si>
  <si>
    <t>Bsp1260I</t>
  </si>
  <si>
    <t>Bacillus sphaericus RFL1260</t>
  </si>
  <si>
    <t>Bsp1261I</t>
  </si>
  <si>
    <t>Bacillus sphaericus RFL1261</t>
  </si>
  <si>
    <t>Bsh1285I</t>
  </si>
  <si>
    <t>Bacillus sphaericus RFL1285</t>
  </si>
  <si>
    <t>Bsh1365I</t>
  </si>
  <si>
    <t>Bacillus sphaericus RFL1365</t>
  </si>
  <si>
    <t>BspOI</t>
  </si>
  <si>
    <t>Bacillus sphaericus RFL3</t>
  </si>
  <si>
    <t>Bsp42I</t>
  </si>
  <si>
    <t>Bacillus sphaericus SL42</t>
  </si>
  <si>
    <t>BspSSI</t>
  </si>
  <si>
    <t>Bacillus sphaericus SSII-1</t>
  </si>
  <si>
    <t>BshNI</t>
  </si>
  <si>
    <t>Bacillus sphaericus TK-45</t>
  </si>
  <si>
    <t>BspXI</t>
  </si>
  <si>
    <t>Bacillus sphaericus X</t>
  </si>
  <si>
    <t>BspXII</t>
  </si>
  <si>
    <t>BstNBII</t>
  </si>
  <si>
    <t>Bacillus stearothermophilus</t>
  </si>
  <si>
    <t>BsiHKAI</t>
  </si>
  <si>
    <t>BssKI</t>
  </si>
  <si>
    <t>BstNBI</t>
  </si>
  <si>
    <t>BstNI</t>
  </si>
  <si>
    <t>BsrI</t>
  </si>
  <si>
    <t>BseBI</t>
  </si>
  <si>
    <t>BstFNI</t>
  </si>
  <si>
    <t>BstPI</t>
  </si>
  <si>
    <t>Bse1I</t>
  </si>
  <si>
    <t>Bacillus stearothermophilus 1</t>
  </si>
  <si>
    <t>Bst1I</t>
  </si>
  <si>
    <t>Bst100I</t>
  </si>
  <si>
    <t>Bacillus stearothermophilus 100</t>
  </si>
  <si>
    <t>Bst11I</t>
  </si>
  <si>
    <t>Bacillus stearothermophilus 11</t>
  </si>
  <si>
    <t>Bst1126I</t>
  </si>
  <si>
    <t>Bacillus stearothermophilus 1126</t>
  </si>
  <si>
    <t>BstNSI</t>
  </si>
  <si>
    <t>Bacillus stearothermophilus 1161NS</t>
  </si>
  <si>
    <t>BstNSII</t>
  </si>
  <si>
    <t>Bst12I</t>
  </si>
  <si>
    <t>Bacillus stearothermophilus 12</t>
  </si>
  <si>
    <t>Bst1274I</t>
  </si>
  <si>
    <t>Bacillus stearothermophilus 1274</t>
  </si>
  <si>
    <t>Bst1473I</t>
  </si>
  <si>
    <t>Bacillus stearothermophilus 1473</t>
  </si>
  <si>
    <t>Bst1473II</t>
  </si>
  <si>
    <t>BstZ1II</t>
  </si>
  <si>
    <t>Bacillus stearothermophilus 14P</t>
  </si>
  <si>
    <t>BstZ1I</t>
  </si>
  <si>
    <t>BstI</t>
  </si>
  <si>
    <t>Bacillus stearothermophilus 1503-4R</t>
  </si>
  <si>
    <t>BstZ5I</t>
  </si>
  <si>
    <t>Bacillus stearothermophilus 15E</t>
  </si>
  <si>
    <t>Bst19I</t>
  </si>
  <si>
    <t>Bacillus stearothermophilus 19</t>
  </si>
  <si>
    <t>Bst19II</t>
  </si>
  <si>
    <t>Bst2I</t>
  </si>
  <si>
    <t>Bacillus stearothermophilus 2</t>
  </si>
  <si>
    <t>BsmCI</t>
  </si>
  <si>
    <t>Bacillus stearothermophilus 21P</t>
  </si>
  <si>
    <t>Bst22I</t>
  </si>
  <si>
    <t>Bacillus stearothermophilus 22</t>
  </si>
  <si>
    <t>BstAI</t>
  </si>
  <si>
    <t>Bacillus stearothermophilus 240</t>
  </si>
  <si>
    <t>Bst2464I</t>
  </si>
  <si>
    <t>Bacillus stearothermophilus 2464</t>
  </si>
  <si>
    <t>BsmDI</t>
  </si>
  <si>
    <t>Bacillus stearothermophilus 25B</t>
  </si>
  <si>
    <t>BstZ6I</t>
  </si>
  <si>
    <t>Bacillus stearothermophilus 25Q</t>
  </si>
  <si>
    <t>BstZ7I</t>
  </si>
  <si>
    <t>Bacillus stearothermophilus 26W</t>
  </si>
  <si>
    <t>BssSI</t>
  </si>
  <si>
    <t>Bacillus stearothermophilus 27S</t>
  </si>
  <si>
    <t>Bst28I</t>
  </si>
  <si>
    <t>Bacillus stearothermophilus 28</t>
  </si>
  <si>
    <t>Bst29I</t>
  </si>
  <si>
    <t>Bacillus stearothermophilus 29</t>
  </si>
  <si>
    <t>Bst2902I</t>
  </si>
  <si>
    <t>Bacillus stearothermophilus 2902</t>
  </si>
  <si>
    <t>BstZ8I</t>
  </si>
  <si>
    <t>Bacillus stearothermophilus 29K</t>
  </si>
  <si>
    <t>Bst2BI</t>
  </si>
  <si>
    <t>Bacillus stearothermophilus 2B</t>
  </si>
  <si>
    <t>Bst2UI</t>
  </si>
  <si>
    <t>Bacillus stearothermophilus 2U</t>
  </si>
  <si>
    <t>Bst30I</t>
  </si>
  <si>
    <t>Bacillus stearothermophilus 30</t>
  </si>
  <si>
    <t>BseWI</t>
  </si>
  <si>
    <t>Bacillus stearothermophilus 30T</t>
  </si>
  <si>
    <t>BstZ3I</t>
  </si>
  <si>
    <t>Bacillus stearothermophilus 31H</t>
  </si>
  <si>
    <t>Bst31NI</t>
  </si>
  <si>
    <t>Bacillus stearothermophilus 31N</t>
  </si>
  <si>
    <t>Bst31TI</t>
  </si>
  <si>
    <t>Bacillus stearothermophilus 31T</t>
  </si>
  <si>
    <t>BstZ9I</t>
  </si>
  <si>
    <t>Bacillus stearothermophilus 34G</t>
  </si>
  <si>
    <t>BstZ10I</t>
  </si>
  <si>
    <t>Bacillus stearothermophilus 35L</t>
  </si>
  <si>
    <t>BstZ10II</t>
  </si>
  <si>
    <t>BstZ12I</t>
  </si>
  <si>
    <t>Bacillus stearothermophilus 35O</t>
  </si>
  <si>
    <t>BstZ13I</t>
  </si>
  <si>
    <t>Bacillus stearothermophilus 36A</t>
  </si>
  <si>
    <t>BstZ14I</t>
  </si>
  <si>
    <t>Bacillus stearothermophilus 36N</t>
  </si>
  <si>
    <t>BstZ16I</t>
  </si>
  <si>
    <t>Bacillus stearothermophilus 37Q</t>
  </si>
  <si>
    <t>BstZ2I</t>
  </si>
  <si>
    <t>Bacillus stearothermophilus 37T</t>
  </si>
  <si>
    <t>Bst38I</t>
  </si>
  <si>
    <t>Bacillus stearothermophilus 38</t>
  </si>
  <si>
    <t>BstZ17I</t>
  </si>
  <si>
    <t>Bacillus stearothermophilus 38M</t>
  </si>
  <si>
    <t>Bse3DI</t>
  </si>
  <si>
    <t>Bacillus stearothermophilus 3D</t>
  </si>
  <si>
    <t>Bst44I</t>
  </si>
  <si>
    <t>Bacillus stearothermophilus 4.4</t>
  </si>
  <si>
    <t>Bst40I</t>
  </si>
  <si>
    <t>Bacillus stearothermophilus 40</t>
  </si>
  <si>
    <t>Bst4CI</t>
  </si>
  <si>
    <t>Bacillus stearothermophilus 4C</t>
  </si>
  <si>
    <t>Bst4QI</t>
  </si>
  <si>
    <t>Bacillus stearothermophilus 4Q</t>
  </si>
  <si>
    <t>Bst6I</t>
  </si>
  <si>
    <t>Bacillus stearothermophilus 6</t>
  </si>
  <si>
    <t>BsaI</t>
  </si>
  <si>
    <t>Bacillus stearothermophilus 6-55</t>
  </si>
  <si>
    <t>Bst71I</t>
  </si>
  <si>
    <t>Bacillus stearothermophilus 71</t>
  </si>
  <si>
    <t>Bst77I</t>
  </si>
  <si>
    <t>Bacillus stearothermophilus 77</t>
  </si>
  <si>
    <t>Bst7QI</t>
  </si>
  <si>
    <t>Bacillus stearothermophilus 7Q</t>
  </si>
  <si>
    <t>Bst7QII</t>
  </si>
  <si>
    <t>BssI</t>
  </si>
  <si>
    <t>Bacillus stearothermophilus 881</t>
  </si>
  <si>
    <t>BsmAI</t>
  </si>
  <si>
    <t>Bacillus stearothermophilus A664</t>
  </si>
  <si>
    <t>BstACI</t>
  </si>
  <si>
    <t>Bacillus stearothermophilus AC</t>
  </si>
  <si>
    <t>BstAFI</t>
  </si>
  <si>
    <t>Bacillus stearothermophilus AF</t>
  </si>
  <si>
    <t>BstAPI</t>
  </si>
  <si>
    <t>Bacillus stearothermophilus AP</t>
  </si>
  <si>
    <t>BstAUI</t>
  </si>
  <si>
    <t>Bacillus stearothermophilus AU</t>
  </si>
  <si>
    <t>BsoCI</t>
  </si>
  <si>
    <t>Bacillus stearothermophilus AU891</t>
  </si>
  <si>
    <t>BsoJI</t>
  </si>
  <si>
    <t>Bacillus stearothermophilus Azores9582A</t>
  </si>
  <si>
    <t>BstBI</t>
  </si>
  <si>
    <t>Bacillus stearothermophilus B225</t>
  </si>
  <si>
    <t>BsmBI</t>
  </si>
  <si>
    <t>Bacillus stearothermophilus B61</t>
  </si>
  <si>
    <t>BsaBI</t>
  </si>
  <si>
    <t>Bacillus stearothermophilus B674</t>
  </si>
  <si>
    <t>BstB7SI</t>
  </si>
  <si>
    <t>Bacillus stearothermophilus B7S</t>
  </si>
  <si>
    <t>BstBAI</t>
  </si>
  <si>
    <t>Bacillus stearothermophilus BA</t>
  </si>
  <si>
    <t>BstBAII</t>
  </si>
  <si>
    <t>BstZ15I</t>
  </si>
  <si>
    <t>Bacillus stearothermophilus BD102</t>
  </si>
  <si>
    <t>BsrBRI</t>
  </si>
  <si>
    <t>Bacillus stearothermophilus BR</t>
  </si>
  <si>
    <t>BstBSI</t>
  </si>
  <si>
    <t>Bacillus stearothermophilus BS</t>
  </si>
  <si>
    <t>BstBS32I</t>
  </si>
  <si>
    <t>Bacillus stearothermophilus BS32</t>
  </si>
  <si>
    <t>BssBI</t>
  </si>
  <si>
    <t>Bacillus stearothermophilus BZ153</t>
  </si>
  <si>
    <t>BstBZ153I</t>
  </si>
  <si>
    <t>BstCI</t>
  </si>
  <si>
    <t>Bacillus stearothermophilus C1</t>
  </si>
  <si>
    <t>BssCI</t>
  </si>
  <si>
    <t>Bacillus stearothermophilus C11</t>
  </si>
  <si>
    <t>BsrCI</t>
  </si>
  <si>
    <t>Bacillus stearothermophilus C1825</t>
  </si>
  <si>
    <t>BsaCI</t>
  </si>
  <si>
    <t>Bacillus stearothermophilus C34</t>
  </si>
  <si>
    <t>BstC8I</t>
  </si>
  <si>
    <t>Bacillus stearothermophilus C8</t>
  </si>
  <si>
    <t>Bst98I</t>
  </si>
  <si>
    <t>Bacillus stearothermophilus C98</t>
  </si>
  <si>
    <t>BsmSI</t>
  </si>
  <si>
    <t>Bacillus stearothermophilus CP114</t>
  </si>
  <si>
    <t>BsaNI</t>
  </si>
  <si>
    <t>Bacillus stearothermophilus CPW1</t>
  </si>
  <si>
    <t>BsaNII</t>
  </si>
  <si>
    <t>BsaHI</t>
  </si>
  <si>
    <t>Bacillus stearothermophilus CPW11</t>
  </si>
  <si>
    <t>BsrMI</t>
  </si>
  <si>
    <t>Bacillus stearothermophilus CPW13</t>
  </si>
  <si>
    <t>BsrFI</t>
  </si>
  <si>
    <t>Bacillus stearothermophilus CPW16</t>
  </si>
  <si>
    <t>BsrSI</t>
  </si>
  <si>
    <t>Bacillus stearothermophilus CPW19</t>
  </si>
  <si>
    <t>BsrBI</t>
  </si>
  <si>
    <t>Bacillus stearothermophilus CPW193</t>
  </si>
  <si>
    <t>BsaXI</t>
  </si>
  <si>
    <t>Bacillus stearothermophilus Cpw230</t>
  </si>
  <si>
    <t>BseHI</t>
  </si>
  <si>
    <t>Bacillus stearothermophilus CPW5</t>
  </si>
  <si>
    <t>BsaZI</t>
  </si>
  <si>
    <t>Bacillus stearothermophilus Cpw514</t>
  </si>
  <si>
    <t>BsmPI</t>
  </si>
  <si>
    <t>Bacillus stearothermophilus CPW548</t>
  </si>
  <si>
    <t>BsaQI</t>
  </si>
  <si>
    <t>Bacillus stearothermophilus CPW59</t>
  </si>
  <si>
    <t>BsrAI</t>
  </si>
  <si>
    <t>Bacillus stearothermophilus CPW7</t>
  </si>
  <si>
    <t>BsaRI</t>
  </si>
  <si>
    <t>Bacillus stearothermophilus CPW8</t>
  </si>
  <si>
    <t>BsaRII</t>
  </si>
  <si>
    <t>BsrEI</t>
  </si>
  <si>
    <t>Bacillus stearothermophilus CPW9</t>
  </si>
  <si>
    <t>BstD102I</t>
  </si>
  <si>
    <t>Bacillus stearothermophilus D102</t>
  </si>
  <si>
    <t>BsaDI</t>
  </si>
  <si>
    <t>Bacillus stearothermophilus D144</t>
  </si>
  <si>
    <t>Bst170I</t>
  </si>
  <si>
    <t>Bacillus stearothermophilus D170</t>
  </si>
  <si>
    <t>Bst170II</t>
  </si>
  <si>
    <t>BstDI</t>
  </si>
  <si>
    <t>Bacillus stearothermophilus D428</t>
  </si>
  <si>
    <t>BsaSI</t>
  </si>
  <si>
    <t>Bacillus stearothermophilus D47</t>
  </si>
  <si>
    <t>BsrDI</t>
  </si>
  <si>
    <t>Bacillus stearothermophilus D70</t>
  </si>
  <si>
    <t>BseEI</t>
  </si>
  <si>
    <t>Bacillus stearothermophilus D88</t>
  </si>
  <si>
    <t>BstDEI</t>
  </si>
  <si>
    <t>Bacillus stearothermophilus DE</t>
  </si>
  <si>
    <t>BstDSI</t>
  </si>
  <si>
    <t>Bacillus stearothermophilus DS</t>
  </si>
  <si>
    <t>BstDZ247I</t>
  </si>
  <si>
    <t>Bacillus stearothermophilus DZ247</t>
  </si>
  <si>
    <t>Bso31I</t>
  </si>
  <si>
    <t>Bacillus stearothermophilus E31</t>
  </si>
  <si>
    <t>BsmEI</t>
  </si>
  <si>
    <t>Bacillus stearothermophilus E505</t>
  </si>
  <si>
    <t>BssECI</t>
  </si>
  <si>
    <t>Bacillus stearothermophilus EC</t>
  </si>
  <si>
    <t>BsaEI</t>
  </si>
  <si>
    <t>Bacillus stearothermophilus EJ04</t>
  </si>
  <si>
    <t>BstENI</t>
  </si>
  <si>
    <t>Bacillus stearothermophilus EN</t>
  </si>
  <si>
    <t>BstENII</t>
  </si>
  <si>
    <t>BstEII</t>
  </si>
  <si>
    <t>Bacillus stearothermophilus ET</t>
  </si>
  <si>
    <t>BstEIII</t>
  </si>
  <si>
    <t>BstEI</t>
  </si>
  <si>
    <t>BstEZ359I</t>
  </si>
  <si>
    <t>Bacillus stearothermophilus EZ359</t>
  </si>
  <si>
    <t>BsmFI</t>
  </si>
  <si>
    <t>Bacillus stearothermophilus F</t>
  </si>
  <si>
    <t>BseFI</t>
  </si>
  <si>
    <t>Bacillus stearothermophilus F245</t>
  </si>
  <si>
    <t>BsaFI</t>
  </si>
  <si>
    <t>Bacillus stearothermophilus F272</t>
  </si>
  <si>
    <t>BstF5I</t>
  </si>
  <si>
    <t>Bacillus stearothermophilus F5</t>
  </si>
  <si>
    <t>M3</t>
  </si>
  <si>
    <t>M4</t>
  </si>
  <si>
    <t>BssFI</t>
  </si>
  <si>
    <t>Bacillus stearothermophilus F6</t>
  </si>
  <si>
    <t>BsoFI</t>
  </si>
  <si>
    <t>Bacillus stearothermophilus F66</t>
  </si>
  <si>
    <t>BstFI</t>
  </si>
  <si>
    <t>Bacillus stearothermophilus FH58</t>
  </si>
  <si>
    <t>BslFI</t>
  </si>
  <si>
    <t>Bacillus stearothermophilus FI</t>
  </si>
  <si>
    <t>BspFNI</t>
  </si>
  <si>
    <t>Bacillus stearothermophilus FN</t>
  </si>
  <si>
    <t>BstFZ438I</t>
  </si>
  <si>
    <t>Bacillus stearothermophilus FZ438</t>
  </si>
  <si>
    <t>BsmGI</t>
  </si>
  <si>
    <t>Bacillus stearothermophilus G170</t>
  </si>
  <si>
    <t>BsmGII</t>
  </si>
  <si>
    <t>BstGII</t>
  </si>
  <si>
    <t>Bacillus stearothermophilus G3</t>
  </si>
  <si>
    <t>BstGI</t>
  </si>
  <si>
    <t>BsaGI</t>
  </si>
  <si>
    <t>Bacillus stearothermophilus G426</t>
  </si>
  <si>
    <t>BssGI</t>
  </si>
  <si>
    <t>Bacillus stearothermophilus G6</t>
  </si>
  <si>
    <t>BssGII</t>
  </si>
  <si>
    <t>BsaAI</t>
  </si>
  <si>
    <t>Bacillus stearothermophilus G668</t>
  </si>
  <si>
    <t>BsrGI</t>
  </si>
  <si>
    <t>Bacillus stearothermophilus GR75</t>
  </si>
  <si>
    <t>BsrGII</t>
  </si>
  <si>
    <t>BsmXI</t>
  </si>
  <si>
    <t>Bacillus stearothermophilus GY</t>
  </si>
  <si>
    <t>BsmXII</t>
  </si>
  <si>
    <t>BstGZ53I</t>
  </si>
  <si>
    <t>Bacillus stearothermophilus GZ53</t>
  </si>
  <si>
    <t>BstHI</t>
  </si>
  <si>
    <t>Bacillus stearothermophilus H1</t>
  </si>
  <si>
    <t>BstH2I</t>
  </si>
  <si>
    <t>Bacillus stearothermophilus H2</t>
  </si>
  <si>
    <t>BssHIII</t>
  </si>
  <si>
    <t>Bacillus stearothermophilus H3</t>
  </si>
  <si>
    <t>BssHI</t>
  </si>
  <si>
    <t>BssHII</t>
  </si>
  <si>
    <t>BsrHI</t>
  </si>
  <si>
    <t>Bacillus stearothermophilus H4</t>
  </si>
  <si>
    <t>BsmHI</t>
  </si>
  <si>
    <t>Bacillus stearothermophilus H426</t>
  </si>
  <si>
    <t>BstH9I</t>
  </si>
  <si>
    <t>Bacillus stearothermophilus H9</t>
  </si>
  <si>
    <t>BstHHI</t>
  </si>
  <si>
    <t>Bacillus stearothermophilus HH</t>
  </si>
  <si>
    <t>BstHPI</t>
  </si>
  <si>
    <t>Bacillus stearothermophilus HP</t>
  </si>
  <si>
    <t>BstHZ55I</t>
  </si>
  <si>
    <t>Bacillus stearothermophilus HZ55</t>
  </si>
  <si>
    <t>Bst224I</t>
  </si>
  <si>
    <t>Bacillus stearothermophilus I224</t>
  </si>
  <si>
    <t>BssIMI</t>
  </si>
  <si>
    <t>Bacillus stearothermophilus IM</t>
  </si>
  <si>
    <t>BseMII</t>
  </si>
  <si>
    <t>Bacillus stearothermophilus Isl 15-111</t>
  </si>
  <si>
    <t>BseMI</t>
  </si>
  <si>
    <t>BstIZ316I</t>
  </si>
  <si>
    <t>Bacillus stearothermophilus IZ316</t>
  </si>
  <si>
    <t>BstJI</t>
  </si>
  <si>
    <t>Bacillus stearothermophilus J460</t>
  </si>
  <si>
    <t>BsaJI</t>
  </si>
  <si>
    <t>Bacillus stearothermophilus J695</t>
  </si>
  <si>
    <t>BsoAI</t>
  </si>
  <si>
    <t>Bacillus stearothermophilus JN1891</t>
  </si>
  <si>
    <t>BsoBI</t>
  </si>
  <si>
    <t>Bacillus stearothermophilus JN2091</t>
  </si>
  <si>
    <t>BsoI</t>
  </si>
  <si>
    <t>Bacillus stearothermophilus JN791</t>
  </si>
  <si>
    <t>BseSI</t>
  </si>
  <si>
    <t>Bacillus stearothermophilus Jo-553</t>
  </si>
  <si>
    <t>BstJZ301I</t>
  </si>
  <si>
    <t>Bacillus stearothermophilus JZ301</t>
  </si>
  <si>
    <t>BsaKI</t>
  </si>
  <si>
    <t>Bacillus stearothermophilus K524</t>
  </si>
  <si>
    <t>BstKI</t>
  </si>
  <si>
    <t>Bacillus stearothermophilus K554</t>
  </si>
  <si>
    <t>BstKTI</t>
  </si>
  <si>
    <t>Bacillus stearothermophilus KT</t>
  </si>
  <si>
    <t>BstKZ418I</t>
  </si>
  <si>
    <t>Bacillus stearothermophilus KZ418</t>
  </si>
  <si>
    <t>BsaLI</t>
  </si>
  <si>
    <t>Bacillus stearothermophilus L170</t>
  </si>
  <si>
    <t>BstLI</t>
  </si>
  <si>
    <t>Bacillus stearothermophilus L95</t>
  </si>
  <si>
    <t>BsoHI</t>
  </si>
  <si>
    <t>Bacillus stearothermophilus Lipari 28</t>
  </si>
  <si>
    <t>BsoGI</t>
  </si>
  <si>
    <t>Bacillus stearothermophilus Lipari 29</t>
  </si>
  <si>
    <t>BsoGII</t>
  </si>
  <si>
    <t>BseLI</t>
  </si>
  <si>
    <t>Bacillus stearothermophilus LK3-551</t>
  </si>
  <si>
    <t>BstLVI</t>
  </si>
  <si>
    <t>Bacillus stearothermophilus LV</t>
  </si>
  <si>
    <t>Bst16I</t>
  </si>
  <si>
    <t>Bacillus stearothermophilus M16</t>
  </si>
  <si>
    <t>BsaMI</t>
  </si>
  <si>
    <t>Bacillus stearothermophilus M293</t>
  </si>
  <si>
    <t>BstMI</t>
  </si>
  <si>
    <t>Bacillus stearothermophilus M571</t>
  </si>
  <si>
    <t>BstM6I</t>
  </si>
  <si>
    <t>Bacillus stearothermophilus M6</t>
  </si>
  <si>
    <t>BsoMAI</t>
  </si>
  <si>
    <t>Bacillus stearothermophilus MA</t>
  </si>
  <si>
    <t>BspMAI</t>
  </si>
  <si>
    <t>BstMAI</t>
  </si>
  <si>
    <t>BstMBI</t>
  </si>
  <si>
    <t>Bacillus stearothermophilus MB</t>
  </si>
  <si>
    <t>BstMCI</t>
  </si>
  <si>
    <t>Bacillus stearothermophilus MC</t>
  </si>
  <si>
    <t>BstMWI</t>
  </si>
  <si>
    <t>Bacillus stearothermophilus MW</t>
  </si>
  <si>
    <t>BstMZ611I</t>
  </si>
  <si>
    <t>Bacillus stearothermophilus MZ611</t>
  </si>
  <si>
    <t>BstZ4I</t>
  </si>
  <si>
    <t>Bacillus stearothermophilus N136</t>
  </si>
  <si>
    <t>BsmNI</t>
  </si>
  <si>
    <t>Bacillus stearothermophilus N365</t>
  </si>
  <si>
    <t>BsmWI</t>
  </si>
  <si>
    <t>Bacillus stearothermophilus N658</t>
  </si>
  <si>
    <t>BssNAI</t>
  </si>
  <si>
    <t>Bacillus stearothermophilus NA</t>
  </si>
  <si>
    <t>Bst31I</t>
  </si>
  <si>
    <t>Bacillus stearothermophilus NUB31</t>
  </si>
  <si>
    <t>BsmI</t>
  </si>
  <si>
    <t>Bacillus stearothermophilus NUB36</t>
  </si>
  <si>
    <t>BstNZ169I</t>
  </si>
  <si>
    <t>Bacillus stearothermophilus NZ169</t>
  </si>
  <si>
    <t>BsaOI</t>
  </si>
  <si>
    <t>Bacillus stearothermophilus O-122</t>
  </si>
  <si>
    <t>BstOI</t>
  </si>
  <si>
    <t>Bacillus stearothermophilus O22</t>
  </si>
  <si>
    <t>BsoEI</t>
  </si>
  <si>
    <t>Bacillus stearothermophilus OC391</t>
  </si>
  <si>
    <t>BstOZ616I</t>
  </si>
  <si>
    <t>Bacillus stearothermophilus OZ616</t>
  </si>
  <si>
    <t>BssPI</t>
  </si>
  <si>
    <t>Bacillus stearothermophilus P1</t>
  </si>
  <si>
    <t>Bst158I</t>
  </si>
  <si>
    <t>Bacillus stearothermophilus P158</t>
  </si>
  <si>
    <t>BsrPI</t>
  </si>
  <si>
    <t>Bacillus stearothermophilus P5</t>
  </si>
  <si>
    <t>BsrPII</t>
  </si>
  <si>
    <t>BsePI</t>
  </si>
  <si>
    <t>Bacillus stearothermophilus P6</t>
  </si>
  <si>
    <t>BsaPI</t>
  </si>
  <si>
    <t>Bacillus stearothermophilus P8</t>
  </si>
  <si>
    <t>BsoPI</t>
  </si>
  <si>
    <t>Bacillus stearothermophilus P9</t>
  </si>
  <si>
    <t>BstPAI</t>
  </si>
  <si>
    <t>Bacillus stearothermophilus PA</t>
  </si>
  <si>
    <t>BstPZ740I</t>
  </si>
  <si>
    <t>Bacillus stearothermophilus PZ740</t>
  </si>
  <si>
    <t>BstQI</t>
  </si>
  <si>
    <t>Bacillus stearothermophilus Q407</t>
  </si>
  <si>
    <t>BstRI</t>
  </si>
  <si>
    <t>Bacillus stearothermophilus R463</t>
  </si>
  <si>
    <t>BseXI</t>
  </si>
  <si>
    <t>Bacillus stearothermophilus Ra 3-212</t>
  </si>
  <si>
    <t>BseKI</t>
  </si>
  <si>
    <t>Bacillus stearothermophilus Ra3-212</t>
  </si>
  <si>
    <t>Bst1107I</t>
  </si>
  <si>
    <t>Bacillus stearothermophilus RFL1107</t>
  </si>
  <si>
    <t>Bsp1407I</t>
  </si>
  <si>
    <t>Bacillus stearothermophilus RFL1407</t>
  </si>
  <si>
    <t>BseDI</t>
  </si>
  <si>
    <t>Bacillus stearothermophilus RFL1434</t>
  </si>
  <si>
    <t>BstRZ246I</t>
  </si>
  <si>
    <t>Bacillus stearothermophilus RZ246</t>
  </si>
  <si>
    <t>BstRZ459I</t>
  </si>
  <si>
    <t>Bacillus stearothermophilus RZ459</t>
  </si>
  <si>
    <t>BstSI</t>
  </si>
  <si>
    <t>Bacillus stearothermophilus S183</t>
  </si>
  <si>
    <t>BsoKI</t>
  </si>
  <si>
    <t>Bacillus stearothermophilus SA124-20</t>
  </si>
  <si>
    <t>BstSCI</t>
  </si>
  <si>
    <t>Bacillus stearothermophilus SC</t>
  </si>
  <si>
    <t>BsoDI</t>
  </si>
  <si>
    <t>Bacillus stearothermophilus SE2091</t>
  </si>
  <si>
    <t>BstSEI</t>
  </si>
  <si>
    <t>Bacillus stearothermophilus SE-589</t>
  </si>
  <si>
    <t>BtrI</t>
  </si>
  <si>
    <t>Bacillus stearothermophilus SE-U62</t>
  </si>
  <si>
    <t>BstSFI</t>
  </si>
  <si>
    <t>Bacillus stearothermophilus SF</t>
  </si>
  <si>
    <t>BstSLI</t>
  </si>
  <si>
    <t>Bacillus stearothermophilus SL</t>
  </si>
  <si>
    <t>BstSNI</t>
  </si>
  <si>
    <t>Bacillus stearothermophilus SN</t>
  </si>
  <si>
    <t>BsaUI</t>
  </si>
  <si>
    <t>Bacillus stearothermophilus SR65</t>
  </si>
  <si>
    <t>BsoSI</t>
  </si>
  <si>
    <t>BseI</t>
  </si>
  <si>
    <t>Bacillus stearothermophilus strain 822</t>
  </si>
  <si>
    <t>BseII</t>
  </si>
  <si>
    <t>BstSWI</t>
  </si>
  <si>
    <t>Bacillus stearothermophilus SW</t>
  </si>
  <si>
    <t>BssT1I</t>
  </si>
  <si>
    <t>Bacillus stearothermophilus T1</t>
  </si>
  <si>
    <t>BstT10I</t>
  </si>
  <si>
    <t>Bacillus stearothermophilus T10</t>
  </si>
  <si>
    <t>BstTI</t>
  </si>
  <si>
    <t>Bacillus stearothermophilus T12</t>
  </si>
  <si>
    <t>BsaTI</t>
  </si>
  <si>
    <t>Bacillus stearothermophilus T1544</t>
  </si>
  <si>
    <t>BstT7I</t>
  </si>
  <si>
    <t>Bacillus stearothermophilus T7</t>
  </si>
  <si>
    <t>BseTI</t>
  </si>
  <si>
    <t>Bacillus stearothermophilus T889</t>
  </si>
  <si>
    <t>BstT9I</t>
  </si>
  <si>
    <t>Bacillus stearothermophilus T9</t>
  </si>
  <si>
    <t>BstTS5I</t>
  </si>
  <si>
    <t>Bacillus stearothermophilus TS5</t>
  </si>
  <si>
    <t>BseJI</t>
  </si>
  <si>
    <t>Bacillus stearothermophilus Tsp5</t>
  </si>
  <si>
    <t>BstUI</t>
  </si>
  <si>
    <t>Bacillus stearothermophilus U458</t>
  </si>
  <si>
    <t>BstVI</t>
  </si>
  <si>
    <t>Bacillus stearothermophilus V</t>
  </si>
  <si>
    <t>BsaVI</t>
  </si>
  <si>
    <t>Bacillus stearothermophilus V018</t>
  </si>
  <si>
    <t>BstV1I</t>
  </si>
  <si>
    <t>Bacillus stearothermophilus V1</t>
  </si>
  <si>
    <t>BstV2I</t>
  </si>
  <si>
    <t>Bacillus stearothermophilus V2</t>
  </si>
  <si>
    <t>BsrVI</t>
  </si>
  <si>
    <t>Bacillus stearothermophilus V35</t>
  </si>
  <si>
    <t>BseGI</t>
  </si>
  <si>
    <t>Bacillus stearothermophilus Vs 34-031</t>
  </si>
  <si>
    <t>BsaWI</t>
  </si>
  <si>
    <t>Bacillus stearothermophilus W1718</t>
  </si>
  <si>
    <t>BsrWI</t>
  </si>
  <si>
    <t>Bacillus stearothermophilus W493</t>
  </si>
  <si>
    <t>BstWI</t>
  </si>
  <si>
    <t>Bacillus stearothermophilus W574</t>
  </si>
  <si>
    <t>BstXI</t>
  </si>
  <si>
    <t>Bacillus stearothermophilus X1</t>
  </si>
  <si>
    <t>BstXII</t>
  </si>
  <si>
    <t>BsrXI</t>
  </si>
  <si>
    <t>Bacillus stearothermophilus X173</t>
  </si>
  <si>
    <t>BstX2I</t>
  </si>
  <si>
    <t>Bacillus stearothermophilus X2</t>
  </si>
  <si>
    <t>BseX3I</t>
  </si>
  <si>
    <t>Bacillus stearothermophilus X3</t>
  </si>
  <si>
    <t>BsmYI</t>
  </si>
  <si>
    <t>Bacillus stearothermophilus Y36</t>
  </si>
  <si>
    <t>BstYI</t>
  </si>
  <si>
    <t>Bacillus stearothermophilus Y406</t>
  </si>
  <si>
    <t>BstZI</t>
  </si>
  <si>
    <t>Bacillus stearothermophilus Z130</t>
  </si>
  <si>
    <t>Bst295I</t>
  </si>
  <si>
    <t>Bacillus stearothermophilus Z295</t>
  </si>
  <si>
    <t>BsuCI</t>
  </si>
  <si>
    <t>Bacillus subtilis</t>
  </si>
  <si>
    <t>Bsu6633I</t>
  </si>
  <si>
    <t>BsuBI</t>
  </si>
  <si>
    <t>BsuEII</t>
  </si>
  <si>
    <t>BsuFI</t>
  </si>
  <si>
    <t>Bsu1076I</t>
  </si>
  <si>
    <t>Bsu1114I</t>
  </si>
  <si>
    <t>Bsu1145I</t>
  </si>
  <si>
    <t>Bsu1192I</t>
  </si>
  <si>
    <t>Bsu1192II</t>
  </si>
  <si>
    <t>Bsu1193I</t>
  </si>
  <si>
    <t>Bsu1259I</t>
  </si>
  <si>
    <t>Bsu8565I</t>
  </si>
  <si>
    <t>Bsu8646I</t>
  </si>
  <si>
    <t>Bsu15I</t>
  </si>
  <si>
    <t>Bacillus subtilis 15</t>
  </si>
  <si>
    <t>Bsu1532I</t>
  </si>
  <si>
    <t>Bacillus subtilis 1532</t>
  </si>
  <si>
    <t>BsuMI</t>
  </si>
  <si>
    <t>Bacillus subtilis 168</t>
  </si>
  <si>
    <t>Bsu1854I</t>
  </si>
  <si>
    <t>Bacillus subtilis 1854</t>
  </si>
  <si>
    <t>Bsu22I</t>
  </si>
  <si>
    <t>Bacillus subtilis 22</t>
  </si>
  <si>
    <t>Bsu23I</t>
  </si>
  <si>
    <t>Bacillus subtilis 23</t>
  </si>
  <si>
    <t>Bsu2413I</t>
  </si>
  <si>
    <t>Bacillus subtilis 2413</t>
  </si>
  <si>
    <t>Bsu36I</t>
  </si>
  <si>
    <t>Bacillus subtilis 36</t>
  </si>
  <si>
    <t>Bsu537I</t>
  </si>
  <si>
    <t>Bacillus subtilis 537</t>
  </si>
  <si>
    <t>Bsu54I</t>
  </si>
  <si>
    <t>Bacillus subtilis 54</t>
  </si>
  <si>
    <t>Bsu6I</t>
  </si>
  <si>
    <t>Bacillus subtilis 6vl</t>
  </si>
  <si>
    <t>Bsu90I</t>
  </si>
  <si>
    <t>Bacillus subtilis 90</t>
  </si>
  <si>
    <t>BsuB519I</t>
  </si>
  <si>
    <t>Bacillus subtilis B519</t>
  </si>
  <si>
    <t>BsuB763I</t>
  </si>
  <si>
    <t>Bacillus subtilis B763</t>
  </si>
  <si>
    <t>BsuF2I</t>
  </si>
  <si>
    <t>Bacillus subtilis F2</t>
  </si>
  <si>
    <t>Phi3TI</t>
  </si>
  <si>
    <t>Bacillus subtilis phage Phi3T</t>
  </si>
  <si>
    <t>Phi3TII</t>
  </si>
  <si>
    <t>Rho11sI</t>
  </si>
  <si>
    <t>Bacillus subtilis phage Rho11</t>
  </si>
  <si>
    <t>Rho11sII</t>
  </si>
  <si>
    <t>SPBetaI</t>
  </si>
  <si>
    <t>Bacillus subtilis phage SPBeta</t>
  </si>
  <si>
    <t>Bsu121I</t>
  </si>
  <si>
    <t>Bacillus subtilis strain 121</t>
  </si>
  <si>
    <t>BsuRI</t>
  </si>
  <si>
    <t>Bacillus subtilis strain R</t>
  </si>
  <si>
    <t>BsuW23I</t>
  </si>
  <si>
    <t>Bacillus subtilis subsp. spizizenii str. W23</t>
  </si>
  <si>
    <t>BsuW23II</t>
  </si>
  <si>
    <t>BisI</t>
  </si>
  <si>
    <t>Bacillus subtilis T30</t>
  </si>
  <si>
    <t>BsuTUI</t>
  </si>
  <si>
    <t>Bacillus subtilis TU</t>
  </si>
  <si>
    <t>Bsu5044I</t>
  </si>
  <si>
    <t>Bacillus subtilis UCM B-5044</t>
  </si>
  <si>
    <t>BmgBI</t>
  </si>
  <si>
    <t>Bacillus thermoglucosidasius</t>
  </si>
  <si>
    <t>BtsI</t>
  </si>
  <si>
    <t>BtgI</t>
  </si>
  <si>
    <t>BthP35I</t>
  </si>
  <si>
    <t>BtsIMutI</t>
  </si>
  <si>
    <t>Bacillus thermoglucosidasius mutant 1</t>
  </si>
  <si>
    <t>BtsCI</t>
  </si>
  <si>
    <t>Bacillus thermosphaericus</t>
  </si>
  <si>
    <t>BtsPI</t>
  </si>
  <si>
    <t>Bth1786I</t>
  </si>
  <si>
    <t>Bacillus thuringiensis 1786</t>
  </si>
  <si>
    <t>Bth1795I</t>
  </si>
  <si>
    <t>Bacillus thuringiensis 1795</t>
  </si>
  <si>
    <t>BthCI</t>
  </si>
  <si>
    <t>Bacillus thuringiensis 2294</t>
  </si>
  <si>
    <t>Bth2350I</t>
  </si>
  <si>
    <t>Bacillus thuringiensis 2350</t>
  </si>
  <si>
    <t>Btu33I</t>
  </si>
  <si>
    <t>Bacillus thuringiensis 33</t>
  </si>
  <si>
    <t>Btu34I</t>
  </si>
  <si>
    <t>Bacillus thuringiensis 34</t>
  </si>
  <si>
    <t>Btu34II</t>
  </si>
  <si>
    <t>Btu36I</t>
  </si>
  <si>
    <t>Bacillus thuringiensis 36</t>
  </si>
  <si>
    <t>Btu37I</t>
  </si>
  <si>
    <t>Bacillus thuringiensis 37</t>
  </si>
  <si>
    <t>Btu39I</t>
  </si>
  <si>
    <t>Bacillus thuringiensis 39</t>
  </si>
  <si>
    <t>Btu41I</t>
  </si>
  <si>
    <t>Bacillus thuringiensis 41</t>
  </si>
  <si>
    <t>BthAI</t>
  </si>
  <si>
    <t>Bacillus thuringiensis AII</t>
  </si>
  <si>
    <t>BthDI</t>
  </si>
  <si>
    <t>Bacillus thuringiensis D4</t>
  </si>
  <si>
    <t>BthEI</t>
  </si>
  <si>
    <t>Bacillus thuringiensis E</t>
  </si>
  <si>
    <t>Bth84I</t>
  </si>
  <si>
    <t>Bacillus thuringiensis ssp. amagiensis</t>
  </si>
  <si>
    <t>BthCanI</t>
  </si>
  <si>
    <t>Bacillus thuringiensis ssp. canadensis</t>
  </si>
  <si>
    <t>Bth1202I</t>
  </si>
  <si>
    <t>Bacillus thuringiensis ssp. kumamotoensis</t>
  </si>
  <si>
    <t>Bth9415I</t>
  </si>
  <si>
    <t>Bacillus thuringiensis ssp. monterrey</t>
  </si>
  <si>
    <t>Bth9411I</t>
  </si>
  <si>
    <t>Bacillus thuringiensis ssp. neolensis</t>
  </si>
  <si>
    <t>Bth1997I</t>
  </si>
  <si>
    <t>Bacillus thuringiensis ssp. novosibirsk</t>
  </si>
  <si>
    <t>Bth1141I</t>
  </si>
  <si>
    <t>Bacillus thuringiensis ssp. pondicheriensis</t>
  </si>
  <si>
    <t>Bth617I</t>
  </si>
  <si>
    <t>Bacillus thuringiensis ssp. sotto</t>
  </si>
  <si>
    <t>Bth945I</t>
  </si>
  <si>
    <t>Bacillus thuringiensis ssp. tohokuensis</t>
  </si>
  <si>
    <t>Bth211I</t>
  </si>
  <si>
    <t>Bacillus thuringiensis ssp. tolworthi</t>
  </si>
  <si>
    <t>Bth1140I</t>
  </si>
  <si>
    <t>Bacillus thuringiensis ssp. yunnanensis</t>
  </si>
  <si>
    <t>Bth213I</t>
  </si>
  <si>
    <t>Bacillus thuringiensis strain 213</t>
  </si>
  <si>
    <t>Bth221I</t>
  </si>
  <si>
    <t>Bacillus thuringiensis strain 221</t>
  </si>
  <si>
    <t>BtuI</t>
  </si>
  <si>
    <t>Bacillus thuringiensis U44</t>
  </si>
  <si>
    <t>BtcI</t>
  </si>
  <si>
    <t>Bacillus thuringiensis var canadensis</t>
  </si>
  <si>
    <t>BtiI</t>
  </si>
  <si>
    <t>Bacillus thuringiensis var israelensis</t>
  </si>
  <si>
    <t>BtkI</t>
  </si>
  <si>
    <t>Bacillus thuringiensis var Kumantoensis</t>
  </si>
  <si>
    <t>BtkII</t>
  </si>
  <si>
    <t>BvuI</t>
  </si>
  <si>
    <t>Bacillus vulgatis</t>
  </si>
  <si>
    <t>Bwe11821I</t>
  </si>
  <si>
    <t>Bacillus weihenstephanensis</t>
  </si>
  <si>
    <t>Bwe4392I</t>
  </si>
  <si>
    <t>Bacillus weihenstephanensis 43-92</t>
  </si>
  <si>
    <t>Bwe45392I</t>
  </si>
  <si>
    <t>Bacillus weihenstephanensis 453-92</t>
  </si>
  <si>
    <t>BccI</t>
  </si>
  <si>
    <t>Bacteroides caccae</t>
  </si>
  <si>
    <t>BcoDI</t>
  </si>
  <si>
    <t>Bacteroides coprocola DSM 17136</t>
  </si>
  <si>
    <t>BdiSI</t>
  </si>
  <si>
    <t>Bacteroides distasonis</t>
  </si>
  <si>
    <t>BfaI</t>
  </si>
  <si>
    <t>Bacteroides fragilis</t>
  </si>
  <si>
    <t>BfrAI</t>
  </si>
  <si>
    <t>BfrI</t>
  </si>
  <si>
    <t>BfrCI</t>
  </si>
  <si>
    <t>Bacteroides fragilis AIP10006</t>
  </si>
  <si>
    <t>BfaSI</t>
  </si>
  <si>
    <t>Bacteroides fragilis ATCC 25285</t>
  </si>
  <si>
    <t>BfaSIII</t>
  </si>
  <si>
    <t>BfrBI</t>
  </si>
  <si>
    <t>Bacteroides fragilis BE3</t>
  </si>
  <si>
    <t>BfrC42I</t>
  </si>
  <si>
    <t>Bacteroides fragilis CL05T00C42</t>
  </si>
  <si>
    <t>Bsa18170II</t>
  </si>
  <si>
    <t>Bacteroides salanitronis</t>
  </si>
  <si>
    <t>Bsa18170I</t>
  </si>
  <si>
    <t>BvuBI</t>
  </si>
  <si>
    <t>Bacteroides vulgatus</t>
  </si>
  <si>
    <t>Btr192III</t>
  </si>
  <si>
    <t>Bibersteinia trehalosi USDA-ARS-USMARC-192</t>
  </si>
  <si>
    <t>Btr192I</t>
  </si>
  <si>
    <t>Btr192IV</t>
  </si>
  <si>
    <t>Btr192II</t>
  </si>
  <si>
    <t>BadAI</t>
  </si>
  <si>
    <t>Bifidobacterium adolescentis</t>
  </si>
  <si>
    <t>BadAII</t>
  </si>
  <si>
    <t>BadI</t>
  </si>
  <si>
    <t>Bifidobacterium adolescentis LVA1</t>
  </si>
  <si>
    <t>BanLI</t>
  </si>
  <si>
    <t>Bifidobacterium animalis subsp. lactis CNCM I-2494</t>
  </si>
  <si>
    <t>BanLII</t>
  </si>
  <si>
    <t>BbiDI</t>
  </si>
  <si>
    <t>Bifidobacterium bifidum</t>
  </si>
  <si>
    <t>Bbf7411I</t>
  </si>
  <si>
    <t>Bifidobacterium bifidum 7411</t>
  </si>
  <si>
    <t>BbfI</t>
  </si>
  <si>
    <t>Bifidobacterium bifidum LVA3</t>
  </si>
  <si>
    <t>Bbi24I</t>
  </si>
  <si>
    <t>Bifidobacterium bifidum S-24</t>
  </si>
  <si>
    <t>BbiI</t>
  </si>
  <si>
    <t>Bifidobacterium bifidum YIT4007</t>
  </si>
  <si>
    <t>BbiII</t>
  </si>
  <si>
    <t>BbiIII</t>
  </si>
  <si>
    <t>BbiIV</t>
  </si>
  <si>
    <t>BbeSI</t>
  </si>
  <si>
    <t>Bifidobacterium breve S1</t>
  </si>
  <si>
    <t>BbeAI</t>
  </si>
  <si>
    <t>Bifidobacterium breve S50</t>
  </si>
  <si>
    <t>BbeAII</t>
  </si>
  <si>
    <t>BbrUI</t>
  </si>
  <si>
    <t>Bifidobacterium breve UCC2003</t>
  </si>
  <si>
    <t>BbrUII</t>
  </si>
  <si>
    <t>BbrUIII</t>
  </si>
  <si>
    <t>BbeI</t>
  </si>
  <si>
    <t>Bifidobacterium breve YIT4006</t>
  </si>
  <si>
    <t>BbeII</t>
  </si>
  <si>
    <t>BinI</t>
  </si>
  <si>
    <t>Bifidobacterium infantis 659</t>
  </si>
  <si>
    <t>BinSI</t>
  </si>
  <si>
    <t>Bifidobacterium infantis S76e</t>
  </si>
  <si>
    <t>BinSII</t>
  </si>
  <si>
    <t>Bla7920I</t>
  </si>
  <si>
    <t>Bifidobacterium lactentis 7920</t>
  </si>
  <si>
    <t>BloHI</t>
  </si>
  <si>
    <t>Bifidobacterium longum E194b</t>
  </si>
  <si>
    <t>BloHII</t>
  </si>
  <si>
    <t>BloHIII</t>
  </si>
  <si>
    <t>BloI</t>
  </si>
  <si>
    <t>BloMGI</t>
  </si>
  <si>
    <t>Bifidobacterium longum MG1</t>
  </si>
  <si>
    <t>BloAI</t>
  </si>
  <si>
    <t>Bifidobacterium longum subsp. infantis ATCC 15697</t>
  </si>
  <si>
    <t>BthI</t>
  </si>
  <si>
    <t>Bifidobacterium thermophilum RU326</t>
  </si>
  <si>
    <t>BthII</t>
  </si>
  <si>
    <t>BbrAI</t>
  </si>
  <si>
    <t>Bordetella bronchiseptica</t>
  </si>
  <si>
    <t>BbrI</t>
  </si>
  <si>
    <t>Bordetella bronchiseptica 4994</t>
  </si>
  <si>
    <t>BpeI</t>
  </si>
  <si>
    <t>Bordetella pertussis</t>
  </si>
  <si>
    <t>Bbu297I</t>
  </si>
  <si>
    <t>Borrelia burgdorferi 297</t>
  </si>
  <si>
    <t>BcaI</t>
  </si>
  <si>
    <t>Branhamella catarrhalis</t>
  </si>
  <si>
    <t>BgiI</t>
  </si>
  <si>
    <t>Brevibacillus agri</t>
  </si>
  <si>
    <t>BboI</t>
  </si>
  <si>
    <t>Brevibacillus borstelensis</t>
  </si>
  <si>
    <t>BtuMI</t>
  </si>
  <si>
    <t>Brevibacillus thermoruber</t>
  </si>
  <si>
    <t>BetI</t>
  </si>
  <si>
    <t>Brevibacterium acetyliticum</t>
  </si>
  <si>
    <t>BalI</t>
  </si>
  <si>
    <t>Brevibacterium albidum</t>
  </si>
  <si>
    <t>BdiI</t>
  </si>
  <si>
    <t>Brevibacterium divaricatum</t>
  </si>
  <si>
    <t>BepI</t>
  </si>
  <si>
    <t>Brevibacterium epidermidis</t>
  </si>
  <si>
    <t>BflBF4I</t>
  </si>
  <si>
    <t>Brevibacterium flavum BF4</t>
  </si>
  <si>
    <t>BheI</t>
  </si>
  <si>
    <t>Brevibacterium helvolum</t>
  </si>
  <si>
    <t>BimI</t>
  </si>
  <si>
    <t>Brevibacterium immotum</t>
  </si>
  <si>
    <t>Bim19I</t>
  </si>
  <si>
    <t>Brevibacterium immotum 19</t>
  </si>
  <si>
    <t>Bim19II</t>
  </si>
  <si>
    <t>BlnI</t>
  </si>
  <si>
    <t>Brevibacterium linens</t>
  </si>
  <si>
    <t>BluI</t>
  </si>
  <si>
    <t>Brevibacterium luteum</t>
  </si>
  <si>
    <t>BluII</t>
  </si>
  <si>
    <t>BoxI</t>
  </si>
  <si>
    <t>Brevibacterium oxydans Iti 12-025</t>
  </si>
  <si>
    <t>BprI</t>
  </si>
  <si>
    <t>Brevibacterium protophormiae</t>
  </si>
  <si>
    <t>BecAI</t>
  </si>
  <si>
    <t>Brevibacterium species A</t>
  </si>
  <si>
    <t>BecAII</t>
  </si>
  <si>
    <t>BtgAI</t>
  </si>
  <si>
    <t>Brevibacterium thiogenitalis</t>
  </si>
  <si>
    <t>BtgAII</t>
  </si>
  <si>
    <t>BdaI</t>
  </si>
  <si>
    <t>Brevundimonas diminuta RFL2</t>
  </si>
  <si>
    <t>BveI</t>
  </si>
  <si>
    <t>Brevundimonas vesicularis RFL1</t>
  </si>
  <si>
    <t>BteI</t>
  </si>
  <si>
    <t>Brochothrix thermosphacter</t>
  </si>
  <si>
    <t>BabI</t>
  </si>
  <si>
    <t>Brucella abortus strain 2308</t>
  </si>
  <si>
    <t>BceJII</t>
  </si>
  <si>
    <t>Burkholderia cenocepacia J2315</t>
  </si>
  <si>
    <t>BceJIII</t>
  </si>
  <si>
    <t>BceJIV</t>
  </si>
  <si>
    <t>BceJI</t>
  </si>
  <si>
    <t>BmaPhiE125I</t>
  </si>
  <si>
    <t>Burkholderia mallei phage phiE125</t>
  </si>
  <si>
    <t>Bfi57I</t>
  </si>
  <si>
    <t>Butyrivibrio fibrisolvens OB157</t>
  </si>
  <si>
    <t>Bfi89I</t>
  </si>
  <si>
    <t>Butyrivibrio fibrisolvens OB189</t>
  </si>
  <si>
    <t>BfiSHI</t>
  </si>
  <si>
    <t>Butyrivibrio fibrisolvens SH-1</t>
  </si>
  <si>
    <t>CbeI</t>
  </si>
  <si>
    <t>Caldicellulosiruptor bescii</t>
  </si>
  <si>
    <t>Chy108I</t>
  </si>
  <si>
    <t>Caldicellulosiruptor hydrothermalis 108</t>
  </si>
  <si>
    <t>CscI</t>
  </si>
  <si>
    <t>Calothrix scopulorum</t>
  </si>
  <si>
    <t>CcoP13III</t>
  </si>
  <si>
    <t>Campylobacter coli P13</t>
  </si>
  <si>
    <t>CcoP215I</t>
  </si>
  <si>
    <t>Campylobacter coli P215</t>
  </si>
  <si>
    <t>CcoP216I</t>
  </si>
  <si>
    <t>Campylobacter coli P216</t>
  </si>
  <si>
    <t>CcoP219I</t>
  </si>
  <si>
    <t>Campylobacter coli P219</t>
  </si>
  <si>
    <t>CcoP31I</t>
  </si>
  <si>
    <t>Campylobacter coli P31</t>
  </si>
  <si>
    <t>CcoP73I</t>
  </si>
  <si>
    <t>Campylobacter coli P73</t>
  </si>
  <si>
    <t>CcoP76I</t>
  </si>
  <si>
    <t>Campylobacter coli P76</t>
  </si>
  <si>
    <t>CcoP84I</t>
  </si>
  <si>
    <t>Campylobacter coli P84</t>
  </si>
  <si>
    <t>CcoP95I</t>
  </si>
  <si>
    <t>Campylobacter coli P95</t>
  </si>
  <si>
    <t>CcoP95II</t>
  </si>
  <si>
    <t>CjeNIV</t>
  </si>
  <si>
    <t>Campylobacter jejuni 11168</t>
  </si>
  <si>
    <t>CjeNI</t>
  </si>
  <si>
    <t>CjePI</t>
  </si>
  <si>
    <t>Campylobacter jejuni P116</t>
  </si>
  <si>
    <t>CjeP338I</t>
  </si>
  <si>
    <t>Campylobacter jejuni P338</t>
  </si>
  <si>
    <t>CjeP338II</t>
  </si>
  <si>
    <t>CjeP659IV</t>
  </si>
  <si>
    <t>Campylobacter jejuni P659</t>
  </si>
  <si>
    <t>CjuI</t>
  </si>
  <si>
    <t>Campylobacter jejuni RFL1</t>
  </si>
  <si>
    <t>CjuII</t>
  </si>
  <si>
    <t>CjeFII</t>
  </si>
  <si>
    <t>Campylobacter jejuni strain 81-176</t>
  </si>
  <si>
    <t>CjeFIV</t>
  </si>
  <si>
    <t>CjeFI</t>
  </si>
  <si>
    <t>CjeEDam</t>
  </si>
  <si>
    <t>Campylobacter jejuni subsp. jejuni 81116</t>
  </si>
  <si>
    <t>CocI</t>
  </si>
  <si>
    <t>Capnocytophaga ochracea</t>
  </si>
  <si>
    <t>CocII</t>
  </si>
  <si>
    <t>CocIII</t>
  </si>
  <si>
    <t>ClmI</t>
  </si>
  <si>
    <t>Caryophanon latum</t>
  </si>
  <si>
    <t>ClmII</t>
  </si>
  <si>
    <t>CltI</t>
  </si>
  <si>
    <t>CalI</t>
  </si>
  <si>
    <t>Caryophanon latum H7</t>
  </si>
  <si>
    <t>ClaI</t>
  </si>
  <si>
    <t>Caryophanon latum L</t>
  </si>
  <si>
    <t>CluI</t>
  </si>
  <si>
    <t>Caryophanon latum RII</t>
  </si>
  <si>
    <t>CpoI</t>
  </si>
  <si>
    <t>Caseobacter polymorphus</t>
  </si>
  <si>
    <t>CjaI</t>
  </si>
  <si>
    <t>Catenuloplanes japonicus</t>
  </si>
  <si>
    <t>CcrI</t>
  </si>
  <si>
    <t>Caulobacter crescentus CB-13</t>
  </si>
  <si>
    <t>CcrMI</t>
  </si>
  <si>
    <t>Caulobacter crescentus CB15</t>
  </si>
  <si>
    <t>CcrNAII</t>
  </si>
  <si>
    <t>Caulobacter crescentus NA1000</t>
  </si>
  <si>
    <t>CcrNAI</t>
  </si>
  <si>
    <t>CcrNAIV</t>
  </si>
  <si>
    <t>CcrNAV</t>
  </si>
  <si>
    <t>CfuIII</t>
  </si>
  <si>
    <t>Caulobacter fusiformis BC-25</t>
  </si>
  <si>
    <t>CfuII</t>
  </si>
  <si>
    <t>CfuI</t>
  </si>
  <si>
    <t>Cas2I</t>
  </si>
  <si>
    <t>Caulobacter species RFL2</t>
  </si>
  <si>
    <t>CsuI</t>
  </si>
  <si>
    <t>Caulobacter subvibroides</t>
  </si>
  <si>
    <t>CflI</t>
  </si>
  <si>
    <t>Cellulomonas flavigena</t>
  </si>
  <si>
    <t>CsiI</t>
  </si>
  <si>
    <t>Cellulomonas species RFL1</t>
  </si>
  <si>
    <t>Cly7489I</t>
  </si>
  <si>
    <t>Cellulophaga lytica</t>
  </si>
  <si>
    <t>CvaI</t>
  </si>
  <si>
    <t>Chaetopterus variopedatus</t>
  </si>
  <si>
    <t>CreDnmt1</t>
  </si>
  <si>
    <t>Chlamydomonas reinhardtii</t>
  </si>
  <si>
    <t>CviDI</t>
  </si>
  <si>
    <t>Chlorella strain NC64A (Al-2C)</t>
  </si>
  <si>
    <t>CviKI</t>
  </si>
  <si>
    <t>Chlorella strain NC64A (CA-1A)</t>
  </si>
  <si>
    <t>CviKI-1</t>
  </si>
  <si>
    <t>CviGI</t>
  </si>
  <si>
    <t>Chlorella strain NC64A (CA-1D)</t>
  </si>
  <si>
    <t>CviLI</t>
  </si>
  <si>
    <t>Chlorella strain NC64A (CA-2A)</t>
  </si>
  <si>
    <t>CviMI</t>
  </si>
  <si>
    <t>Chlorella strain NC64A (IL-2A)</t>
  </si>
  <si>
    <t>CviNI</t>
  </si>
  <si>
    <t>Chlorella strain NC64A (IL-2B)</t>
  </si>
  <si>
    <t>CviJI</t>
  </si>
  <si>
    <t>Chlorella strain NC64A (IL-3A)</t>
  </si>
  <si>
    <t>CviOI</t>
  </si>
  <si>
    <t>Chlorella strain NC64A (IL-3D)</t>
  </si>
  <si>
    <t>CviEI</t>
  </si>
  <si>
    <t>Chlorella strain NC64A (MA-1E)</t>
  </si>
  <si>
    <t>CviBII</t>
  </si>
  <si>
    <t>Chlorella strain NC64A (NC-1A)</t>
  </si>
  <si>
    <t>CviBIII</t>
  </si>
  <si>
    <t>CviBI</t>
  </si>
  <si>
    <t>CviHI</t>
  </si>
  <si>
    <t>Chlorella strain NC64A (NC-1C)</t>
  </si>
  <si>
    <t>CviCI</t>
  </si>
  <si>
    <t>Chlorella strain NC64A (NE-8A)</t>
  </si>
  <si>
    <t>CviQI</t>
  </si>
  <si>
    <t>Chlorella strain NC64A (NY-2A)</t>
  </si>
  <si>
    <t>CviQII</t>
  </si>
  <si>
    <t>CviQIII</t>
  </si>
  <si>
    <t>CviQVI</t>
  </si>
  <si>
    <t>CviQVII</t>
  </si>
  <si>
    <t>CviQXI</t>
  </si>
  <si>
    <t>CviFI</t>
  </si>
  <si>
    <t>Chlorella strain NC64A (NY-2F)</t>
  </si>
  <si>
    <t>CviPI</t>
  </si>
  <si>
    <t>Chlorella strain NC64A (NYs-1)</t>
  </si>
  <si>
    <t>CviPII</t>
  </si>
  <si>
    <t>CviAIV</t>
  </si>
  <si>
    <t>Chlorella strain NC64A (PBCV-1)</t>
  </si>
  <si>
    <t>CviAV</t>
  </si>
  <si>
    <t>CviAI</t>
  </si>
  <si>
    <t>CviAII</t>
  </si>
  <si>
    <t>CviSI</t>
  </si>
  <si>
    <t>Chlorella strain NC64A (SC-1A)</t>
  </si>
  <si>
    <t>CviSII</t>
  </si>
  <si>
    <t>CviSIII</t>
  </si>
  <si>
    <t>CviRI</t>
  </si>
  <si>
    <t>Chlorella strain NC64A (XZ-6E)</t>
  </si>
  <si>
    <t>CviRII</t>
  </si>
  <si>
    <t>CchI</t>
  </si>
  <si>
    <t>Chlorobium chlorochromatii CaD3</t>
  </si>
  <si>
    <t>CphBI</t>
  </si>
  <si>
    <t>Chlorobium phaeobacteroides BS1</t>
  </si>
  <si>
    <t>CagI</t>
  </si>
  <si>
    <t>Chloroflexus aggregans</t>
  </si>
  <si>
    <t>CagII</t>
  </si>
  <si>
    <t>CagIII</t>
  </si>
  <si>
    <t>CagIV</t>
  </si>
  <si>
    <t>CagV</t>
  </si>
  <si>
    <t>CagVI</t>
  </si>
  <si>
    <t>CauI</t>
  </si>
  <si>
    <t>Chloroflexus aurantiacus</t>
  </si>
  <si>
    <t>CauII</t>
  </si>
  <si>
    <t>CauIII</t>
  </si>
  <si>
    <t>CauB3I</t>
  </si>
  <si>
    <t>Chloroflexus aurantiacus B3</t>
  </si>
  <si>
    <t>CvnI</t>
  </si>
  <si>
    <t>Chromatium vinosum</t>
  </si>
  <si>
    <t>CviI</t>
  </si>
  <si>
    <t>Chromobacterium violaceum</t>
  </si>
  <si>
    <t>CsaI</t>
  </si>
  <si>
    <t>Chromohalobacter salexigens</t>
  </si>
  <si>
    <t>CsaII</t>
  </si>
  <si>
    <t>CsaIII</t>
  </si>
  <si>
    <t>CcuI</t>
  </si>
  <si>
    <t>Chroococcidiopsis cubana</t>
  </si>
  <si>
    <t>CseI</t>
  </si>
  <si>
    <t>Chryseobacterium species RFL1</t>
  </si>
  <si>
    <t>CbrI</t>
  </si>
  <si>
    <t>Citrobacter braakii 1146</t>
  </si>
  <si>
    <t>CdiAI</t>
  </si>
  <si>
    <t>Citrobacter diversus</t>
  </si>
  <si>
    <t>Cdi27I</t>
  </si>
  <si>
    <t>Citrobacter diversus RFL27</t>
  </si>
  <si>
    <t>CfrAI</t>
  </si>
  <si>
    <t>Citrobacter freundii</t>
  </si>
  <si>
    <t>Cfr9I</t>
  </si>
  <si>
    <t>CfrJ5I</t>
  </si>
  <si>
    <t>CfrNI</t>
  </si>
  <si>
    <t>CfrCI</t>
  </si>
  <si>
    <t>Citrobacter freundii 4_7_47CFAA</t>
  </si>
  <si>
    <t>CfrBI</t>
  </si>
  <si>
    <t>Citrobacter freundii 4111</t>
  </si>
  <si>
    <t>CfrA4I</t>
  </si>
  <si>
    <t>Citrobacter freundii A4</t>
  </si>
  <si>
    <t>CfrJ4I</t>
  </si>
  <si>
    <t>Citrobacter freundii J4</t>
  </si>
  <si>
    <t>Cfr10I</t>
  </si>
  <si>
    <t>Citrobacter freundii RFL10</t>
  </si>
  <si>
    <t>Cfr11I</t>
  </si>
  <si>
    <t>Citrobacter freundii RFL11</t>
  </si>
  <si>
    <t>Cfr13I</t>
  </si>
  <si>
    <t>Citrobacter freundii RFL13</t>
  </si>
  <si>
    <t>Cfr14I</t>
  </si>
  <si>
    <t>Citrobacter freundii RFL14</t>
  </si>
  <si>
    <t>Cfr19I</t>
  </si>
  <si>
    <t>Citrobacter freundii RFL19</t>
  </si>
  <si>
    <t>CfrI</t>
  </si>
  <si>
    <t>Citrobacter freundii RFL2</t>
  </si>
  <si>
    <t>Cfr20I</t>
  </si>
  <si>
    <t>Citrobacter freundii RFL20</t>
  </si>
  <si>
    <t>Cfr22I</t>
  </si>
  <si>
    <t>Citrobacter freundii RFL22</t>
  </si>
  <si>
    <t>Cfr23I</t>
  </si>
  <si>
    <t>Citrobacter freundii RFL23</t>
  </si>
  <si>
    <t>Cfr24I</t>
  </si>
  <si>
    <t>Citrobacter freundii RFL24</t>
  </si>
  <si>
    <t>Cfr25I</t>
  </si>
  <si>
    <t>Citrobacter freundii RFL25</t>
  </si>
  <si>
    <t>Cfr27I</t>
  </si>
  <si>
    <t>Citrobacter freundii RFL27</t>
  </si>
  <si>
    <t>Cfr28I</t>
  </si>
  <si>
    <t>Citrobacter freundii RFL28</t>
  </si>
  <si>
    <t>Cfr29I</t>
  </si>
  <si>
    <t>Citrobacter freundii RFL29</t>
  </si>
  <si>
    <t>Cfr30I</t>
  </si>
  <si>
    <t>Citrobacter freundii RFL30</t>
  </si>
  <si>
    <t>Cfr31I</t>
  </si>
  <si>
    <t>Citrobacter freundii RFL31</t>
  </si>
  <si>
    <t>Cfr32I</t>
  </si>
  <si>
    <t>Citrobacter freundii RFL32</t>
  </si>
  <si>
    <t>Cfr33I</t>
  </si>
  <si>
    <t>Citrobacter freundii RFL33</t>
  </si>
  <si>
    <t>Cfr35I</t>
  </si>
  <si>
    <t>Citrobacter freundii RFL35</t>
  </si>
  <si>
    <t>Cfr37I</t>
  </si>
  <si>
    <t>Citrobacter freundii RFL37</t>
  </si>
  <si>
    <t>Cfr38I</t>
  </si>
  <si>
    <t>Citrobacter freundii RFL38</t>
  </si>
  <si>
    <t>Cfr39I</t>
  </si>
  <si>
    <t>Citrobacter freundii RFL39</t>
  </si>
  <si>
    <t>Cfr4I</t>
  </si>
  <si>
    <t>Citrobacter freundii RFL4</t>
  </si>
  <si>
    <t>Cfr40I</t>
  </si>
  <si>
    <t>Citrobacter freundii RFL40</t>
  </si>
  <si>
    <t>Cfr41I</t>
  </si>
  <si>
    <t>Citrobacter freundii RFL41</t>
  </si>
  <si>
    <t>Cfr42I</t>
  </si>
  <si>
    <t>Citrobacter freundii RFL42</t>
  </si>
  <si>
    <t>Cfr43I</t>
  </si>
  <si>
    <t>Citrobacter freundii RFL43</t>
  </si>
  <si>
    <t>Cfr45I</t>
  </si>
  <si>
    <t>Citrobacter freundii RFL45</t>
  </si>
  <si>
    <t>Cfr45II</t>
  </si>
  <si>
    <t>Cfr46I</t>
  </si>
  <si>
    <t>Citrobacter freundii RFL46</t>
  </si>
  <si>
    <t>Cfr47I</t>
  </si>
  <si>
    <t>Citrobacter freundii RFL47</t>
  </si>
  <si>
    <t>Cfr48I</t>
  </si>
  <si>
    <t>Citrobacter freundii RFL48</t>
  </si>
  <si>
    <t>Cfr5I</t>
  </si>
  <si>
    <t>Citrobacter freundii RFL5</t>
  </si>
  <si>
    <t>Cfr51I</t>
  </si>
  <si>
    <t>Citrobacter freundii RFL51</t>
  </si>
  <si>
    <t>Cfr52I</t>
  </si>
  <si>
    <t>Citrobacter freundii RFL52</t>
  </si>
  <si>
    <t>Cfr54I</t>
  </si>
  <si>
    <t>Citrobacter freundii RFL54</t>
  </si>
  <si>
    <t>Cfr55I</t>
  </si>
  <si>
    <t>Citrobacter freundii RFL55</t>
  </si>
  <si>
    <t>Cfr56I</t>
  </si>
  <si>
    <t>Citrobacter freundii RFL56</t>
  </si>
  <si>
    <t>Cfr57I</t>
  </si>
  <si>
    <t>Citrobacter freundii RFL57</t>
  </si>
  <si>
    <t>Cfr58I</t>
  </si>
  <si>
    <t>Citrobacter freundii RFL58</t>
  </si>
  <si>
    <t>Cfr59I</t>
  </si>
  <si>
    <t>Citrobacter freundii RFL59</t>
  </si>
  <si>
    <t>Cfr6I</t>
  </si>
  <si>
    <t>Citrobacter freundii RFL6</t>
  </si>
  <si>
    <t>Cfr7I</t>
  </si>
  <si>
    <t>Citrobacter freundii RFL7</t>
  </si>
  <si>
    <t>Cfr8I</t>
  </si>
  <si>
    <t>Citrobacter freundii RFL8</t>
  </si>
  <si>
    <t>Cfr92I</t>
  </si>
  <si>
    <t>Citrobacter freundii RFL92</t>
  </si>
  <si>
    <t>CfrS37I</t>
  </si>
  <si>
    <t>Citrobacter freundii S39</t>
  </si>
  <si>
    <t>Csp231I</t>
  </si>
  <si>
    <t>Citrobacter species RFL231</t>
  </si>
  <si>
    <t>Cac824I</t>
  </si>
  <si>
    <t>Clostridium acetobutylicum 824</t>
  </si>
  <si>
    <t>Cac8I</t>
  </si>
  <si>
    <t>Clostridium acetobutylicum ABKn8</t>
  </si>
  <si>
    <t>CacI</t>
  </si>
  <si>
    <t>Clostridium acetobutylicum N1-4081</t>
  </si>
  <si>
    <t>CbiI</t>
  </si>
  <si>
    <t>Clostridium bifermentans B-4</t>
  </si>
  <si>
    <t>CboI</t>
  </si>
  <si>
    <t>Clostridium botulinum</t>
  </si>
  <si>
    <t>CceI</t>
  </si>
  <si>
    <t>Clostridium cellulolyticum</t>
  </si>
  <si>
    <t>CcoI</t>
  </si>
  <si>
    <t>Clostridium coccoides B-2</t>
  </si>
  <si>
    <t>CcyI</t>
  </si>
  <si>
    <t>Clostridium cylindrosporum</t>
  </si>
  <si>
    <t>CdiI</t>
  </si>
  <si>
    <t>Clostridium difficile CD3</t>
  </si>
  <si>
    <t>CdiCD6I</t>
  </si>
  <si>
    <t>Clostridium difficile CD6</t>
  </si>
  <si>
    <t>CdiCD6II</t>
  </si>
  <si>
    <t>Cdi630I</t>
  </si>
  <si>
    <t>Clostridium difficile strain 630</t>
  </si>
  <si>
    <t>Cdi630II</t>
  </si>
  <si>
    <t>Cdi630III</t>
  </si>
  <si>
    <t>Cdi630IV</t>
  </si>
  <si>
    <t>CfoI</t>
  </si>
  <si>
    <t>Clostridium formicoaceticum</t>
  </si>
  <si>
    <t>ChiI</t>
  </si>
  <si>
    <t>Clostridium histolyticum</t>
  </si>
  <si>
    <t>Cin1467I</t>
  </si>
  <si>
    <t>Clostridium indolis 1467</t>
  </si>
  <si>
    <t>CpaAI</t>
  </si>
  <si>
    <t>Clostridium pasteurianum</t>
  </si>
  <si>
    <t>CpaPI</t>
  </si>
  <si>
    <t>Cpa1150I</t>
  </si>
  <si>
    <t>Clostridium pasteurianum 1150</t>
  </si>
  <si>
    <t>CpfAI</t>
  </si>
  <si>
    <t>Clostridium perfringens</t>
  </si>
  <si>
    <t>CpfI</t>
  </si>
  <si>
    <t>CpeAI</t>
  </si>
  <si>
    <t>Clostridium perfringens ATCC 13124</t>
  </si>
  <si>
    <t>CpeAII</t>
  </si>
  <si>
    <t>CpeAIII</t>
  </si>
  <si>
    <t>CpeAIV</t>
  </si>
  <si>
    <t>CpeAVI</t>
  </si>
  <si>
    <t>CpeAVII</t>
  </si>
  <si>
    <t>CpeAV</t>
  </si>
  <si>
    <t>CprJK699I</t>
  </si>
  <si>
    <t>Clostridium proteoclasticum JK 669</t>
  </si>
  <si>
    <t>CprJK722I</t>
  </si>
  <si>
    <t>Clostridium proteoclasticum JK 722</t>
  </si>
  <si>
    <t>Csp45I</t>
  </si>
  <si>
    <t>Clostridium sporogenes</t>
  </si>
  <si>
    <t>Csp1470I</t>
  </si>
  <si>
    <t>Clostridium sporogenes 1470</t>
  </si>
  <si>
    <t>CstI</t>
  </si>
  <si>
    <t>Clostridium sticklandii</t>
  </si>
  <si>
    <t>Cte1179I</t>
  </si>
  <si>
    <t>Clostridium tetanomorphum 1179</t>
  </si>
  <si>
    <t>Cte1180I</t>
  </si>
  <si>
    <t>Clostridium tetanomorphum 1180</t>
  </si>
  <si>
    <t>CthIV</t>
  </si>
  <si>
    <t>Clostridium thermocellum ATCC 27405</t>
  </si>
  <si>
    <t>CthV</t>
  </si>
  <si>
    <t>CthVI</t>
  </si>
  <si>
    <t>CthIII</t>
  </si>
  <si>
    <t>CthI</t>
  </si>
  <si>
    <t>CthII</t>
  </si>
  <si>
    <t>CtyI</t>
  </si>
  <si>
    <t>Clostridium thermohydrosulfuricum</t>
  </si>
  <si>
    <t>CelI</t>
  </si>
  <si>
    <t>Coccochloris elabens 17a</t>
  </si>
  <si>
    <t>CelII</t>
  </si>
  <si>
    <t>CaiI</t>
  </si>
  <si>
    <t>Comamonas acidovarans Iti19-021</t>
  </si>
  <si>
    <t>Cte1I</t>
  </si>
  <si>
    <t>Comamonas testosteroni RFL1</t>
  </si>
  <si>
    <t>CakI</t>
  </si>
  <si>
    <t>Coraliomargarita akajimensis</t>
  </si>
  <si>
    <t>Cau700975I</t>
  </si>
  <si>
    <t>Corynebacterium aurimucosum</t>
  </si>
  <si>
    <t>Cau700975II</t>
  </si>
  <si>
    <t>CeqI</t>
  </si>
  <si>
    <t>Corynebacterium equi</t>
  </si>
  <si>
    <t>CglI</t>
  </si>
  <si>
    <t>Corynebacterium glutamicum</t>
  </si>
  <si>
    <t>CglAI</t>
  </si>
  <si>
    <t>CglAII</t>
  </si>
  <si>
    <t>Cgl165I</t>
  </si>
  <si>
    <t>Corynebacterium glutamicum 165</t>
  </si>
  <si>
    <t>CglASI</t>
  </si>
  <si>
    <t>Corynebacterium glutamicum AS019</t>
  </si>
  <si>
    <t>ChaI</t>
  </si>
  <si>
    <t>Corynebacterium halofytica</t>
  </si>
  <si>
    <t>ChuEI</t>
  </si>
  <si>
    <t>Corynebacterium humiferum</t>
  </si>
  <si>
    <t>ChuEII</t>
  </si>
  <si>
    <t>ChyI</t>
  </si>
  <si>
    <t>Corynebacterium hydrocarboclastum</t>
  </si>
  <si>
    <t>CpeI</t>
  </si>
  <si>
    <t>Corynebacterium petrophilum</t>
  </si>
  <si>
    <t>CspI</t>
  </si>
  <si>
    <t>Corynebacterium species</t>
  </si>
  <si>
    <t>CspAI</t>
  </si>
  <si>
    <t>Corynebacterium species 301</t>
  </si>
  <si>
    <t>CsiAI</t>
  </si>
  <si>
    <t>Corynebacterium species A</t>
  </si>
  <si>
    <t>CsiBI</t>
  </si>
  <si>
    <t>Corynebacterium species B</t>
  </si>
  <si>
    <t>CspBI</t>
  </si>
  <si>
    <t>Csp2I</t>
  </si>
  <si>
    <t>Corynebacterium species RFL2</t>
  </si>
  <si>
    <t>Csp4I</t>
  </si>
  <si>
    <t>Corynebacterium species RFL4</t>
  </si>
  <si>
    <t>Csp5I</t>
  </si>
  <si>
    <t>Corynebacterium species RFL5</t>
  </si>
  <si>
    <t>Csp6I</t>
  </si>
  <si>
    <t>Corynebacterium species RFL6</t>
  </si>
  <si>
    <t>CatHI</t>
  </si>
  <si>
    <t>Croceibacter atlanticus HTCC2559</t>
  </si>
  <si>
    <t>CciNI</t>
  </si>
  <si>
    <t>Curtobacterium citreum N</t>
  </si>
  <si>
    <t>CciI</t>
  </si>
  <si>
    <t>Curtobacterium citreus</t>
  </si>
  <si>
    <t>CfaI</t>
  </si>
  <si>
    <t>Curtobacterium flaccumfaciens</t>
  </si>
  <si>
    <t>Csp68KIV</t>
  </si>
  <si>
    <t>Cyanothece species BH68K</t>
  </si>
  <si>
    <t>Csp68KV</t>
  </si>
  <si>
    <t>Csp68KI</t>
  </si>
  <si>
    <t>Csp68KII</t>
  </si>
  <si>
    <t>Csp68KIII</t>
  </si>
  <si>
    <t>Csp68KVI</t>
  </si>
  <si>
    <t>ClcI</t>
  </si>
  <si>
    <t>Cylindrospermum lichenforme</t>
  </si>
  <si>
    <t>ClcII</t>
  </si>
  <si>
    <t>CliI</t>
  </si>
  <si>
    <t>CliII</t>
  </si>
  <si>
    <t>CliIII</t>
  </si>
  <si>
    <t>CveI</t>
  </si>
  <si>
    <t>Cystobacter velatus Plv9</t>
  </si>
  <si>
    <t>DsaV</t>
  </si>
  <si>
    <t>Dactylococcopsis salina</t>
  </si>
  <si>
    <t>DsaI</t>
  </si>
  <si>
    <t>DsaII</t>
  </si>
  <si>
    <t>DsaIII</t>
  </si>
  <si>
    <t>DsaIV</t>
  </si>
  <si>
    <t>DsaVI</t>
  </si>
  <si>
    <t>DreLDnmt1</t>
  </si>
  <si>
    <t>Danio rerio</t>
  </si>
  <si>
    <t>DreLDnmt3</t>
  </si>
  <si>
    <t>DcaI</t>
  </si>
  <si>
    <t>Daucus carota</t>
  </si>
  <si>
    <t>DcaII</t>
  </si>
  <si>
    <t>DdeVCDI</t>
  </si>
  <si>
    <t>Deinococcus deserti VCD115</t>
  </si>
  <si>
    <t>DinI</t>
  </si>
  <si>
    <t>Deinococcus indicus</t>
  </si>
  <si>
    <t>DrdI</t>
  </si>
  <si>
    <t>Deinococcus radiodurans</t>
  </si>
  <si>
    <t>DrdIII</t>
  </si>
  <si>
    <t>DrdAI</t>
  </si>
  <si>
    <t>Deinococcus radiodurans 1048</t>
  </si>
  <si>
    <t>DrdEI</t>
  </si>
  <si>
    <t>Deinococcus radiodurans 1050</t>
  </si>
  <si>
    <t>DrdFI</t>
  </si>
  <si>
    <t>Deinococcus radiodurans 1051</t>
  </si>
  <si>
    <t>DrdCI</t>
  </si>
  <si>
    <t>Deinococcus radiodurans 1054</t>
  </si>
  <si>
    <t>DrdDI</t>
  </si>
  <si>
    <t>Deinococcus radiodurans 1077</t>
  </si>
  <si>
    <t>DrdBI</t>
  </si>
  <si>
    <t>Deinococcus radiodurans 288</t>
  </si>
  <si>
    <t>DriI</t>
  </si>
  <si>
    <t>Deinococcus radiodurans EA</t>
  </si>
  <si>
    <t>DraI</t>
  </si>
  <si>
    <t>Deinococcus radiophilus</t>
  </si>
  <si>
    <t>DraII</t>
  </si>
  <si>
    <t>DraIII</t>
  </si>
  <si>
    <t>DseDI</t>
  </si>
  <si>
    <t>Deinococcus species Dx</t>
  </si>
  <si>
    <t>Dsp1I</t>
  </si>
  <si>
    <t>Deinococcus species RFL1</t>
  </si>
  <si>
    <t>DaqI</t>
  </si>
  <si>
    <t>Deleya aquamana</t>
  </si>
  <si>
    <t>DmaI</t>
  </si>
  <si>
    <t>Deleya marina</t>
  </si>
  <si>
    <t>DpaI</t>
  </si>
  <si>
    <t>Deleya pacifica</t>
  </si>
  <si>
    <t>DbaKI</t>
  </si>
  <si>
    <t>Desulfarculus baarsii</t>
  </si>
  <si>
    <t>Dac11109II</t>
  </si>
  <si>
    <t>Desulfobacca acetoxidans</t>
  </si>
  <si>
    <t>Dac11109III</t>
  </si>
  <si>
    <t>Dac11109I</t>
  </si>
  <si>
    <t>DmoAI</t>
  </si>
  <si>
    <t>Desulfococcus mobilus</t>
  </si>
  <si>
    <t>DdsI</t>
  </si>
  <si>
    <t>Desulfovibrio desulfuricans</t>
  </si>
  <si>
    <t>DdeI</t>
  </si>
  <si>
    <t>Desulfovibrio desulfuricans Norway strain</t>
  </si>
  <si>
    <t>DdeII</t>
  </si>
  <si>
    <t>DvuI</t>
  </si>
  <si>
    <t>Desulfovibrio vulgaris subsp. vulgaris str. Hildenborough</t>
  </si>
  <si>
    <t>DvuII</t>
  </si>
  <si>
    <t>DthLI</t>
  </si>
  <si>
    <t>Desulfurobacterium thermolithotrophum</t>
  </si>
  <si>
    <t>DthLII</t>
  </si>
  <si>
    <t>DthLIII</t>
  </si>
  <si>
    <t>Dsh12I</t>
  </si>
  <si>
    <t>Dinoroseobacter shibae DFL 12</t>
  </si>
  <si>
    <t>Dsh12II</t>
  </si>
  <si>
    <t>DpnII</t>
  </si>
  <si>
    <t>Diplococcus pneumoniae</t>
  </si>
  <si>
    <t>DpnI</t>
  </si>
  <si>
    <t>DmeDnmt2</t>
  </si>
  <si>
    <t>Drosophila melanogaster</t>
  </si>
  <si>
    <t>DfeI</t>
  </si>
  <si>
    <t>Dyadobacter fermentans</t>
  </si>
  <si>
    <t>DfeII</t>
  </si>
  <si>
    <t>Evi17526I</t>
  </si>
  <si>
    <t>Echinicola vietnamensis</t>
  </si>
  <si>
    <t>EtaTXDDam</t>
  </si>
  <si>
    <t>Edwardsiella tarda</t>
  </si>
  <si>
    <t>EaeI</t>
  </si>
  <si>
    <t>Enterobacter aerogenes</t>
  </si>
  <si>
    <t>EarI</t>
  </si>
  <si>
    <t>EaeAI</t>
  </si>
  <si>
    <t>EaePI</t>
  </si>
  <si>
    <t>Eae46I</t>
  </si>
  <si>
    <t>Enterobacter aerogenes 46</t>
  </si>
  <si>
    <t>Eae2I</t>
  </si>
  <si>
    <t>Enterobacter aerogenes RFL2</t>
  </si>
  <si>
    <t>EagI</t>
  </si>
  <si>
    <t>Enterobacter agglomerans</t>
  </si>
  <si>
    <t>EagKI</t>
  </si>
  <si>
    <t>EagBI</t>
  </si>
  <si>
    <t>Enterobacter agglomerans CBNU45</t>
  </si>
  <si>
    <t>EagMI</t>
  </si>
  <si>
    <t>Enterobacter agglomerans M3</t>
  </si>
  <si>
    <t>Eam1104I</t>
  </si>
  <si>
    <t>Enterobacter amnigenus RFL1104</t>
  </si>
  <si>
    <t>Eam1105I</t>
  </si>
  <si>
    <t>Enterobacter amnigenus RFL1105</t>
  </si>
  <si>
    <t>EcaI</t>
  </si>
  <si>
    <t>Enterobacter cloacae</t>
  </si>
  <si>
    <t>EcaII</t>
  </si>
  <si>
    <t>EccI</t>
  </si>
  <si>
    <t>EclHKI</t>
  </si>
  <si>
    <t>EclI</t>
  </si>
  <si>
    <t>EclII</t>
  </si>
  <si>
    <t>EclS39I</t>
  </si>
  <si>
    <t>Ecl1zI</t>
  </si>
  <si>
    <t>Enterobacter cloacae 1z</t>
  </si>
  <si>
    <t>Ecl1zII</t>
  </si>
  <si>
    <t>Ecl2zI</t>
  </si>
  <si>
    <t>Enterobacter cloacae 2z</t>
  </si>
  <si>
    <t>Ecl37kI</t>
  </si>
  <si>
    <t>Enterobacter cloacae 37k</t>
  </si>
  <si>
    <t>Ecl37kII</t>
  </si>
  <si>
    <t>Ecl54kI</t>
  </si>
  <si>
    <t>Enterobacter cloacae 54k</t>
  </si>
  <si>
    <t>Ecl57kI</t>
  </si>
  <si>
    <t>Enterobacter cloacae 57k</t>
  </si>
  <si>
    <t>EclXI</t>
  </si>
  <si>
    <t>Enterobacter cloacae 590</t>
  </si>
  <si>
    <t>Ecl593I</t>
  </si>
  <si>
    <t>Enterobacter cloacae 593</t>
  </si>
  <si>
    <t>Ecl699kI</t>
  </si>
  <si>
    <t>Enterobacter cloacae 699k</t>
  </si>
  <si>
    <t>EclJI</t>
  </si>
  <si>
    <t>Enterobacter cloacae J</t>
  </si>
  <si>
    <t>EclRI</t>
  </si>
  <si>
    <t>Enterobacter cloacae R</t>
  </si>
  <si>
    <t>Ecl1I</t>
  </si>
  <si>
    <t>Enterobacter cloacae RFL1</t>
  </si>
  <si>
    <t>Ecl133I</t>
  </si>
  <si>
    <t>Enterobacter cloacae RFL133</t>
  </si>
  <si>
    <t>Ecl136I</t>
  </si>
  <si>
    <t>Enterobacter cloacae RFL136</t>
  </si>
  <si>
    <t>Ecl136II</t>
  </si>
  <si>
    <t>Ecl137I</t>
  </si>
  <si>
    <t>Enterobacter cloacae RFL137</t>
  </si>
  <si>
    <t>Ecl137II</t>
  </si>
  <si>
    <t>Ecl28I</t>
  </si>
  <si>
    <t>Enterobacter cloacae RFL28</t>
  </si>
  <si>
    <t>Ecl37I</t>
  </si>
  <si>
    <t>Enterobacter cloacae RFL37</t>
  </si>
  <si>
    <t>Ecl66I</t>
  </si>
  <si>
    <t>Enterobacter cloacae RFL66</t>
  </si>
  <si>
    <t>Ecl77I</t>
  </si>
  <si>
    <t>Enterobacter cloacae RFL77</t>
  </si>
  <si>
    <t>Ecl18kI</t>
  </si>
  <si>
    <t>Enterobacter cloaceae 18k</t>
  </si>
  <si>
    <t>EgeI</t>
  </si>
  <si>
    <t>Enterobacter gergoviae NA</t>
  </si>
  <si>
    <t>EhoI</t>
  </si>
  <si>
    <t>Enterobacter hormaechei</t>
  </si>
  <si>
    <t>EspHK24I</t>
  </si>
  <si>
    <t>Enterobacter species 24I</t>
  </si>
  <si>
    <t>EspHK16I</t>
  </si>
  <si>
    <t>Enterobacter species N16</t>
  </si>
  <si>
    <t>EspHK22I</t>
  </si>
  <si>
    <t>Enterobacter species N22</t>
  </si>
  <si>
    <t>EspHK26I</t>
  </si>
  <si>
    <t>Enterobacter species N26</t>
  </si>
  <si>
    <t>EspHK29I</t>
  </si>
  <si>
    <t>Enterobacter species N29</t>
  </si>
  <si>
    <t>EspHK30I</t>
  </si>
  <si>
    <t>Enterobacter species N30</t>
  </si>
  <si>
    <t>EspHK7I</t>
  </si>
  <si>
    <t>Enterobacter species N7</t>
  </si>
  <si>
    <t>Esp1396I</t>
  </si>
  <si>
    <t>Enterobacter species RFL1396</t>
  </si>
  <si>
    <t>Esp141I</t>
  </si>
  <si>
    <t>Enterobacter species RFL141</t>
  </si>
  <si>
    <t>Ese3I</t>
  </si>
  <si>
    <t>Enterobacter species RFL3</t>
  </si>
  <si>
    <t>Ese4I</t>
  </si>
  <si>
    <t>Enterobacter species RFL4</t>
  </si>
  <si>
    <t>Ese6I</t>
  </si>
  <si>
    <t>Enterobacter species RFL6</t>
  </si>
  <si>
    <t>Ese6II</t>
  </si>
  <si>
    <t>Efa1KI</t>
  </si>
  <si>
    <t>Enterococcus faecalis 1K</t>
  </si>
  <si>
    <t>EfaBMDam</t>
  </si>
  <si>
    <t>Enterococcus faecalis BM4382</t>
  </si>
  <si>
    <t>Efa31KI</t>
  </si>
  <si>
    <t>Enterococcus faecium 31K</t>
  </si>
  <si>
    <t>EsaBC1I</t>
  </si>
  <si>
    <t>Environmental sample BC1</t>
  </si>
  <si>
    <t>EsaBC2I</t>
  </si>
  <si>
    <t>Environmental sample BC2</t>
  </si>
  <si>
    <t>EsaBC3I</t>
  </si>
  <si>
    <t>Environmental sample BC3</t>
  </si>
  <si>
    <t>EsaBC4I</t>
  </si>
  <si>
    <t>Environmental sample BC4</t>
  </si>
  <si>
    <t>EsaBS9I</t>
  </si>
  <si>
    <t>Environmental sample BS #9</t>
  </si>
  <si>
    <t>EsaBS1I</t>
  </si>
  <si>
    <t>Environmental sample BS1</t>
  </si>
  <si>
    <t>EsaBS2I</t>
  </si>
  <si>
    <t>Environmental sample BS2</t>
  </si>
  <si>
    <t>EsaDix1I</t>
  </si>
  <si>
    <t>Environmental sample Dixie, Nevada</t>
  </si>
  <si>
    <t>EsaDix2I</t>
  </si>
  <si>
    <t>EsaDix3I</t>
  </si>
  <si>
    <t>EsaDix4I</t>
  </si>
  <si>
    <t>EsaDix5I</t>
  </si>
  <si>
    <t>EsaDix6I</t>
  </si>
  <si>
    <t>EsaDix7I</t>
  </si>
  <si>
    <t>EsaLHC2I</t>
  </si>
  <si>
    <t>Environmental sample LHC</t>
  </si>
  <si>
    <t>EsaLHCI</t>
  </si>
  <si>
    <t>EsaLHCII</t>
  </si>
  <si>
    <t>EsaLHCIII</t>
  </si>
  <si>
    <t>EsaS1I</t>
  </si>
  <si>
    <t>Environmental sample S1</t>
  </si>
  <si>
    <t>EsaS3I</t>
  </si>
  <si>
    <t>Environmental sample S3</t>
  </si>
  <si>
    <t>EsaS4I</t>
  </si>
  <si>
    <t>Environmental sample S4</t>
  </si>
  <si>
    <t>EsaS5I</t>
  </si>
  <si>
    <t>Environmental sample S5</t>
  </si>
  <si>
    <t>EsaS6I</t>
  </si>
  <si>
    <t>Environmental sample S6</t>
  </si>
  <si>
    <t>EsaS7I</t>
  </si>
  <si>
    <t>Environmental sample S7</t>
  </si>
  <si>
    <t>EsaS8I</t>
  </si>
  <si>
    <t>Environmental sample S8</t>
  </si>
  <si>
    <t>EsaS9I</t>
  </si>
  <si>
    <t>Environmental sample S9</t>
  </si>
  <si>
    <t>EsaWC1I</t>
  </si>
  <si>
    <t>Environmental sample WC1</t>
  </si>
  <si>
    <t>EsaWC2I</t>
  </si>
  <si>
    <t>Environmental sample WC2</t>
  </si>
  <si>
    <t>EsaWC2II</t>
  </si>
  <si>
    <t>EsaWC3I</t>
  </si>
  <si>
    <t>Environmental sample WC3</t>
  </si>
  <si>
    <t>EsaWC4I</t>
  </si>
  <si>
    <t>Environmental sample WC4</t>
  </si>
  <si>
    <t>EsaMMI</t>
  </si>
  <si>
    <t>Environmental sample, marine metagenome</t>
  </si>
  <si>
    <t>EsaNI</t>
  </si>
  <si>
    <t>Environmental sample, Newport Harbor RI</t>
  </si>
  <si>
    <t>EheI</t>
  </si>
  <si>
    <t>Erwinia herbicola 9/5</t>
  </si>
  <si>
    <t>ErpI</t>
  </si>
  <si>
    <t>Erwinia rhaponici</t>
  </si>
  <si>
    <t>ErhB9I</t>
  </si>
  <si>
    <t>Erwinia rhaponici B9</t>
  </si>
  <si>
    <t>ErhB9II</t>
  </si>
  <si>
    <t>ErhI</t>
  </si>
  <si>
    <t>Esp1I</t>
  </si>
  <si>
    <t>Erwinia species RFL1</t>
  </si>
  <si>
    <t>Esp10I</t>
  </si>
  <si>
    <t>Erwinia species RFL10</t>
  </si>
  <si>
    <t>Esp11I</t>
  </si>
  <si>
    <t>Erwinia species RFL11</t>
  </si>
  <si>
    <t>Esp12I</t>
  </si>
  <si>
    <t>Erwinia species RFL12</t>
  </si>
  <si>
    <t>Esp13I</t>
  </si>
  <si>
    <t>Erwinia species RFL13</t>
  </si>
  <si>
    <t>Esp14I</t>
  </si>
  <si>
    <t>Erwinia species RFL14</t>
  </si>
  <si>
    <t>Esp15I</t>
  </si>
  <si>
    <t>Erwinia species RFL15</t>
  </si>
  <si>
    <t>Esp16I</t>
  </si>
  <si>
    <t>Erwinia species RFL16</t>
  </si>
  <si>
    <t>Esp19I</t>
  </si>
  <si>
    <t>Erwinia species RFL19</t>
  </si>
  <si>
    <t>Esp2I</t>
  </si>
  <si>
    <t>Erwinia species RFL2</t>
  </si>
  <si>
    <t>Esp21I</t>
  </si>
  <si>
    <t>Erwinia species RFL21</t>
  </si>
  <si>
    <t>Esp22I</t>
  </si>
  <si>
    <t>Erwinia species RFL22</t>
  </si>
  <si>
    <t>Esp23I</t>
  </si>
  <si>
    <t>Erwinia species RFL23</t>
  </si>
  <si>
    <t>Esp24I</t>
  </si>
  <si>
    <t>Erwinia species RFL24</t>
  </si>
  <si>
    <t>Esp25I</t>
  </si>
  <si>
    <t>Erwinia species RFL25</t>
  </si>
  <si>
    <t>Esp3I</t>
  </si>
  <si>
    <t>Erwinia species RFL3</t>
  </si>
  <si>
    <t>Esp4I</t>
  </si>
  <si>
    <t>Erwinia species RFL4</t>
  </si>
  <si>
    <t>Esp5I</t>
  </si>
  <si>
    <t>Erwinia species RFL5</t>
  </si>
  <si>
    <t>Esp5II</t>
  </si>
  <si>
    <t>Esp6I</t>
  </si>
  <si>
    <t>Erwinia species RFL6</t>
  </si>
  <si>
    <t>Esp7I</t>
  </si>
  <si>
    <t>Erwinia species RFL7</t>
  </si>
  <si>
    <t>Esp8I</t>
  </si>
  <si>
    <t>Erwinia species RFL8</t>
  </si>
  <si>
    <t>Esp9I</t>
  </si>
  <si>
    <t>Erwinia species RFL9</t>
  </si>
  <si>
    <t>EcoEc67Dam</t>
  </si>
  <si>
    <t>Escherichia coli</t>
  </si>
  <si>
    <t>EcoprrI</t>
  </si>
  <si>
    <t>Eco29kI</t>
  </si>
  <si>
    <t>EcoNI</t>
  </si>
  <si>
    <t>EciI</t>
  </si>
  <si>
    <t>EcoHAI</t>
  </si>
  <si>
    <t>EcoPI</t>
  </si>
  <si>
    <t>Escherichia coli (PI)</t>
  </si>
  <si>
    <t>EcoR124I</t>
  </si>
  <si>
    <t>Escherichia coli (R124)</t>
  </si>
  <si>
    <t>EcoR124II</t>
  </si>
  <si>
    <t>Escherichia coli (R124/3)</t>
  </si>
  <si>
    <t>Eco137kI</t>
  </si>
  <si>
    <t>Escherichia coli 137k</t>
  </si>
  <si>
    <t>Eco13kI</t>
  </si>
  <si>
    <t>Escherichia coli 13k</t>
  </si>
  <si>
    <t>Eco1524I</t>
  </si>
  <si>
    <t>Escherichia coli 1524</t>
  </si>
  <si>
    <t>EcoAI</t>
  </si>
  <si>
    <t>Escherichia coli 15T-</t>
  </si>
  <si>
    <t>Eco17I</t>
  </si>
  <si>
    <t>Escherichia coli 17</t>
  </si>
  <si>
    <t>Eco1831I</t>
  </si>
  <si>
    <t>Escherichia coli 1831</t>
  </si>
  <si>
    <t>Eco21kI</t>
  </si>
  <si>
    <t>Escherichia coli 21k</t>
  </si>
  <si>
    <t>Eco27kI</t>
  </si>
  <si>
    <t>Escherichia coli 27</t>
  </si>
  <si>
    <t>EcoICRI</t>
  </si>
  <si>
    <t>Escherichia coli 2bT</t>
  </si>
  <si>
    <t>Eco53kI</t>
  </si>
  <si>
    <t>Escherichia coli 53k</t>
  </si>
  <si>
    <t>EcoA4I</t>
  </si>
  <si>
    <t>Escherichia coli A4</t>
  </si>
  <si>
    <t>EcoEI</t>
  </si>
  <si>
    <t>Escherichia coli A58</t>
  </si>
  <si>
    <t>EcoBI</t>
  </si>
  <si>
    <t>Escherichia coli B</t>
  </si>
  <si>
    <t>EcoT2Dam</t>
  </si>
  <si>
    <t>Escherichia coli bacteriophage T2</t>
  </si>
  <si>
    <t>Eco110kI</t>
  </si>
  <si>
    <t>Escherichia coli BKM B-2004</t>
  </si>
  <si>
    <t>Eco75KI</t>
  </si>
  <si>
    <t>Escherichia coli BKM B-2007D</t>
  </si>
  <si>
    <t>EcoCKI</t>
  </si>
  <si>
    <t>Escherichia coli CK</t>
  </si>
  <si>
    <t>EcoVIII</t>
  </si>
  <si>
    <t>Escherichia coli E1585-68</t>
  </si>
  <si>
    <t>EcoDI</t>
  </si>
  <si>
    <t>Escherichia coli E166</t>
  </si>
  <si>
    <t>Eco1158I</t>
  </si>
  <si>
    <t>Escherichia coli EC1158</t>
  </si>
  <si>
    <t>Eco1323I</t>
  </si>
  <si>
    <t>Escherichia coli EC1323</t>
  </si>
  <si>
    <t>Eco1341I</t>
  </si>
  <si>
    <t>Escherichia coli EC1341</t>
  </si>
  <si>
    <t>Eco1342I</t>
  </si>
  <si>
    <t>Escherichia coli EC1342</t>
  </si>
  <si>
    <t>Eco1344I</t>
  </si>
  <si>
    <t>Escherichia coli EC1344</t>
  </si>
  <si>
    <t>Eco1344II</t>
  </si>
  <si>
    <t>Eco1348I</t>
  </si>
  <si>
    <t>Escherichia coli EC1348</t>
  </si>
  <si>
    <t>Eco1386I</t>
  </si>
  <si>
    <t>Escherichia coli EC1386</t>
  </si>
  <si>
    <t>Eco1383I</t>
  </si>
  <si>
    <t>Escherichia coli EC1393</t>
  </si>
  <si>
    <t>Eco1394I</t>
  </si>
  <si>
    <t>Escherichia coli EC1394</t>
  </si>
  <si>
    <t>Eco1412I</t>
  </si>
  <si>
    <t>Escherichia coli EC1412</t>
  </si>
  <si>
    <t>Eco1413I</t>
  </si>
  <si>
    <t>Escherichia coli EC1413</t>
  </si>
  <si>
    <t>Eco1422I</t>
  </si>
  <si>
    <t>Escherichia coli EC1422</t>
  </si>
  <si>
    <t>Eco1424I</t>
  </si>
  <si>
    <t>Escherichia coli EC1424</t>
  </si>
  <si>
    <t>Eco1427I</t>
  </si>
  <si>
    <t>Escherichia coli EC1427</t>
  </si>
  <si>
    <t>Eco1430I</t>
  </si>
  <si>
    <t>Escherichia coli EC1430</t>
  </si>
  <si>
    <t>Eco1432I</t>
  </si>
  <si>
    <t>Escherichia coli EC1432</t>
  </si>
  <si>
    <t>Eco1441I</t>
  </si>
  <si>
    <t>Escherichia coli EC1441</t>
  </si>
  <si>
    <t>Eco1443I</t>
  </si>
  <si>
    <t>Escherichia coli EC1443</t>
  </si>
  <si>
    <t>Eco14444I</t>
  </si>
  <si>
    <t>Escherichia coli EC1444</t>
  </si>
  <si>
    <t>Eco1446I</t>
  </si>
  <si>
    <t>Escherichia coli EC1446</t>
  </si>
  <si>
    <t>Eco1447I</t>
  </si>
  <si>
    <t>Escherichia coli EC1447</t>
  </si>
  <si>
    <t>Eco1455I</t>
  </si>
  <si>
    <t>Escherichia coli EC1455</t>
  </si>
  <si>
    <t>Eco1456I</t>
  </si>
  <si>
    <t>Escherichia coli EC1456</t>
  </si>
  <si>
    <t>Eco1476I</t>
  </si>
  <si>
    <t>Escherichia coli EC1476</t>
  </si>
  <si>
    <t>Eco377I</t>
  </si>
  <si>
    <t>Escherichia coli EC377</t>
  </si>
  <si>
    <t>Eco585I</t>
  </si>
  <si>
    <t>Escherichia coli EC585</t>
  </si>
  <si>
    <t>Eco646I</t>
  </si>
  <si>
    <t>Escherichia coli EC646</t>
  </si>
  <si>
    <t>Eco777I</t>
  </si>
  <si>
    <t>Escherichia coli EC777</t>
  </si>
  <si>
    <t>Eco1265I</t>
  </si>
  <si>
    <t>Escherichia coli ECL 1265</t>
  </si>
  <si>
    <t>Eco37I</t>
  </si>
  <si>
    <t>Escherichia coli ECL 37</t>
  </si>
  <si>
    <t>Eco394I</t>
  </si>
  <si>
    <t>Escherichia coli ECL 394</t>
  </si>
  <si>
    <t>Eco826I</t>
  </si>
  <si>
    <t>Escherichia coli ECL 826</t>
  </si>
  <si>
    <t>Eco851I</t>
  </si>
  <si>
    <t>Escherichia coli ECL 851</t>
  </si>
  <si>
    <t>Eco912I</t>
  </si>
  <si>
    <t>Escherichia coli ECL 912</t>
  </si>
  <si>
    <t>EcoR10I</t>
  </si>
  <si>
    <t>Escherichia coli ECOR10</t>
  </si>
  <si>
    <t>EcoR11I</t>
  </si>
  <si>
    <t>Escherichia coli ECOR11</t>
  </si>
  <si>
    <t>EcoR12I</t>
  </si>
  <si>
    <t>Escherichia coli ECOR12</t>
  </si>
  <si>
    <t>EcoR13I</t>
  </si>
  <si>
    <t>Escherichia coli ECOR13</t>
  </si>
  <si>
    <t>EcoR15I</t>
  </si>
  <si>
    <t>Escherichia coli ECOR15</t>
  </si>
  <si>
    <t>EcoR17I</t>
  </si>
  <si>
    <t>Escherichia coli ECOR17</t>
  </si>
  <si>
    <t>EcoR23I</t>
  </si>
  <si>
    <t>Escherichia coli ECOR23</t>
  </si>
  <si>
    <t>EcoR24I</t>
  </si>
  <si>
    <t>Escherichia coli ECOR24</t>
  </si>
  <si>
    <t>EcoR25I</t>
  </si>
  <si>
    <t>Escherichia coli ECOR25</t>
  </si>
  <si>
    <t>EcoR42I</t>
  </si>
  <si>
    <t>Escherichia coli ECOR42</t>
  </si>
  <si>
    <t>EcoR5I</t>
  </si>
  <si>
    <t>Escherichia coli ECOR5</t>
  </si>
  <si>
    <t>EcoR70I</t>
  </si>
  <si>
    <t>Escherichia coli ECOR70</t>
  </si>
  <si>
    <t>EcoR9I</t>
  </si>
  <si>
    <t>Escherichia coli ECOR9</t>
  </si>
  <si>
    <t>EcoEHECDam</t>
  </si>
  <si>
    <t>Escherichia coli EDL933 derivative</t>
  </si>
  <si>
    <t>EcoHI</t>
  </si>
  <si>
    <t>Escherichia coli H1</t>
  </si>
  <si>
    <t>EcoO34I</t>
  </si>
  <si>
    <t>Escherichia coli H304</t>
  </si>
  <si>
    <t>EcoO109I</t>
  </si>
  <si>
    <t>Escherichia coli H709c</t>
  </si>
  <si>
    <t>EcoHK31I</t>
  </si>
  <si>
    <t>Escherichia coli HK31</t>
  </si>
  <si>
    <t>EcoRV</t>
  </si>
  <si>
    <t>Escherichia coli J62 pLG74</t>
  </si>
  <si>
    <t>EcoKDam</t>
  </si>
  <si>
    <t>Escherichia coli K MG1655</t>
  </si>
  <si>
    <t>EcoKDcm</t>
  </si>
  <si>
    <t>EcoKI</t>
  </si>
  <si>
    <t>EcoKII</t>
  </si>
  <si>
    <t>EcoO65I</t>
  </si>
  <si>
    <t>Escherichia coli K11a</t>
  </si>
  <si>
    <t>EcoGDam</t>
  </si>
  <si>
    <t>Escherichia coli O104:H4 C227-11</t>
  </si>
  <si>
    <t>EcoGIV</t>
  </si>
  <si>
    <t>EcoGDcm</t>
  </si>
  <si>
    <t>EcoGI</t>
  </si>
  <si>
    <t>EcoGII</t>
  </si>
  <si>
    <t>EcoGIII</t>
  </si>
  <si>
    <t>EcoGIX</t>
  </si>
  <si>
    <t>EcoGV</t>
  </si>
  <si>
    <t>EcoGVI</t>
  </si>
  <si>
    <t>EcoGVII</t>
  </si>
  <si>
    <t>EcoGVIII</t>
  </si>
  <si>
    <t>EcoO127I</t>
  </si>
  <si>
    <t>Escherichia coli O127:H6 E2348/69</t>
  </si>
  <si>
    <t>EcoO128I</t>
  </si>
  <si>
    <t>Escherichia coli O128Ly3</t>
  </si>
  <si>
    <t>EcoO157I</t>
  </si>
  <si>
    <t>Escherichia coli O157:H7</t>
  </si>
  <si>
    <t>EcoTWDcm</t>
  </si>
  <si>
    <t>Escherichia coli O157:H7 str. TW14359</t>
  </si>
  <si>
    <t>EcoTWI</t>
  </si>
  <si>
    <t>EcoO44I</t>
  </si>
  <si>
    <t>Escherichia coli O44 Hiromi</t>
  </si>
  <si>
    <t>EcoK2HCFDam</t>
  </si>
  <si>
    <t>Escherichia coli O6 K2 H CFT073</t>
  </si>
  <si>
    <t>EcoK2HCFI</t>
  </si>
  <si>
    <t>EcoK2HCFII</t>
  </si>
  <si>
    <t>EcoP15I</t>
  </si>
  <si>
    <t>Escherichia coli P15</t>
  </si>
  <si>
    <t>EcoDXXI</t>
  </si>
  <si>
    <t>Escherichia coli pDXX1</t>
  </si>
  <si>
    <t>EcoP1Dam</t>
  </si>
  <si>
    <t>Escherichia coli phage P1</t>
  </si>
  <si>
    <t>EcoT1Dam</t>
  </si>
  <si>
    <t>Escherichia coli phage T1</t>
  </si>
  <si>
    <t>EcoT4Dam</t>
  </si>
  <si>
    <t>Escherichia coli phage T4</t>
  </si>
  <si>
    <t>EcoVT2Dam</t>
  </si>
  <si>
    <t>Escherichia coli prophage VT2-Sa</t>
  </si>
  <si>
    <t>EcoRII</t>
  </si>
  <si>
    <t>Escherichia coli R245</t>
  </si>
  <si>
    <t>Eco100I</t>
  </si>
  <si>
    <t>Escherichia coli RFL100</t>
  </si>
  <si>
    <t>Eco101I</t>
  </si>
  <si>
    <t>Escherichia coli RFL101</t>
  </si>
  <si>
    <t>Eco104I</t>
  </si>
  <si>
    <t>Escherichia coli RFL104</t>
  </si>
  <si>
    <t>Eco105I</t>
  </si>
  <si>
    <t>Escherichia coli RFL105</t>
  </si>
  <si>
    <t>Eco112I</t>
  </si>
  <si>
    <t>Escherichia coli RFL112</t>
  </si>
  <si>
    <t>Eco113I</t>
  </si>
  <si>
    <t>Escherichia coli RFL113</t>
  </si>
  <si>
    <t>Eco115I</t>
  </si>
  <si>
    <t>Escherichia coli RFL115</t>
  </si>
  <si>
    <t>Eco118I</t>
  </si>
  <si>
    <t>Escherichia coli RFL118</t>
  </si>
  <si>
    <t>Eco120I</t>
  </si>
  <si>
    <t>Escherichia coli RFL120</t>
  </si>
  <si>
    <t>Eco121I</t>
  </si>
  <si>
    <t>Escherichia coli RFL121</t>
  </si>
  <si>
    <t>Eco125I</t>
  </si>
  <si>
    <t>Escherichia coli RFL125</t>
  </si>
  <si>
    <t>Eco127I</t>
  </si>
  <si>
    <t>Escherichia coli RFL127</t>
  </si>
  <si>
    <t>Eco128I</t>
  </si>
  <si>
    <t>Escherichia coli RFL128</t>
  </si>
  <si>
    <t>Eco129I</t>
  </si>
  <si>
    <t>Escherichia coli RFL129</t>
  </si>
  <si>
    <t>Eco130I</t>
  </si>
  <si>
    <t>Escherichia coli RFL130</t>
  </si>
  <si>
    <t>Eco134I</t>
  </si>
  <si>
    <t>Escherichia coli RFL134</t>
  </si>
  <si>
    <t>Eco135I</t>
  </si>
  <si>
    <t>Escherichia coli RFL135</t>
  </si>
  <si>
    <t>Eco143I</t>
  </si>
  <si>
    <t>Escherichia coli RFL143</t>
  </si>
  <si>
    <t>Eco147I</t>
  </si>
  <si>
    <t>Escherichia coli RFL147</t>
  </si>
  <si>
    <t>Eco149I</t>
  </si>
  <si>
    <t>Escherichia coli RFL149</t>
  </si>
  <si>
    <t>Eco151I</t>
  </si>
  <si>
    <t>Escherichia coli RFL151</t>
  </si>
  <si>
    <t>Eco152I</t>
  </si>
  <si>
    <t>Escherichia coli RFL152</t>
  </si>
  <si>
    <t>Eco153I</t>
  </si>
  <si>
    <t>Escherichia coli RFL153</t>
  </si>
  <si>
    <t>Eco155I</t>
  </si>
  <si>
    <t>Escherichia coli RFL155</t>
  </si>
  <si>
    <t>Eco156I</t>
  </si>
  <si>
    <t>Escherichia coli RFL156</t>
  </si>
  <si>
    <t>Eco157I</t>
  </si>
  <si>
    <t>Escherichia coli RFL157</t>
  </si>
  <si>
    <t>Eco158I</t>
  </si>
  <si>
    <t>Escherichia coli RFL158</t>
  </si>
  <si>
    <t>Eco158II</t>
  </si>
  <si>
    <t>Eco159I</t>
  </si>
  <si>
    <t>Escherichia coli RFL159</t>
  </si>
  <si>
    <t>Eco161I</t>
  </si>
  <si>
    <t>Escherichia coli RFL161</t>
  </si>
  <si>
    <t>Eco162I</t>
  </si>
  <si>
    <t>Escherichia coli RFL162</t>
  </si>
  <si>
    <t>Eco164I</t>
  </si>
  <si>
    <t>Escherichia coli RFL164</t>
  </si>
  <si>
    <t>Eco167I</t>
  </si>
  <si>
    <t>Escherichia coli RFL167</t>
  </si>
  <si>
    <t>Eco168I</t>
  </si>
  <si>
    <t>Escherichia coli RFL168</t>
  </si>
  <si>
    <t>Eco169I</t>
  </si>
  <si>
    <t>Escherichia coli RFL169</t>
  </si>
  <si>
    <t>Eco170I</t>
  </si>
  <si>
    <t>Escherichia coli RFL170</t>
  </si>
  <si>
    <t>Eco171I</t>
  </si>
  <si>
    <t>Escherichia coli RFL171</t>
  </si>
  <si>
    <t>Eco173I</t>
  </si>
  <si>
    <t>Escherichia coli RFL173</t>
  </si>
  <si>
    <t>Eco178I</t>
  </si>
  <si>
    <t>Escherichia coli RFL178</t>
  </si>
  <si>
    <t>Eco179I</t>
  </si>
  <si>
    <t>Escherichia coli RFL179</t>
  </si>
  <si>
    <t>Eco180I</t>
  </si>
  <si>
    <t>Escherichia coli RFL180</t>
  </si>
  <si>
    <t>Eco182I</t>
  </si>
  <si>
    <t>Escherichia coli RFL182</t>
  </si>
  <si>
    <t>Eco185I</t>
  </si>
  <si>
    <t>Escherichia coli RFL185</t>
  </si>
  <si>
    <t>Eco188I</t>
  </si>
  <si>
    <t>Escherichia coli RFL188</t>
  </si>
  <si>
    <t>Eco190I</t>
  </si>
  <si>
    <t>Escherichia coli RFL190</t>
  </si>
  <si>
    <t>Eco191I</t>
  </si>
  <si>
    <t>Escherichia coli RFL191</t>
  </si>
  <si>
    <t>Eco193I</t>
  </si>
  <si>
    <t>Escherichia coli RFL193</t>
  </si>
  <si>
    <t>Eco195I</t>
  </si>
  <si>
    <t>Escherichia coli RFL195</t>
  </si>
  <si>
    <t>Eco196I</t>
  </si>
  <si>
    <t>Escherichia coli RFL196</t>
  </si>
  <si>
    <t>Eco196II</t>
  </si>
  <si>
    <t>Eco200I</t>
  </si>
  <si>
    <t>Escherichia coli RFL200</t>
  </si>
  <si>
    <t>Eco201I</t>
  </si>
  <si>
    <t>Escherichia coli RFL201</t>
  </si>
  <si>
    <t>Eco203I</t>
  </si>
  <si>
    <t>Escherichia coli RFL203</t>
  </si>
  <si>
    <t>Eco204I</t>
  </si>
  <si>
    <t>Escherichia coli RFL204</t>
  </si>
  <si>
    <t>Eco205I</t>
  </si>
  <si>
    <t>Escherichia coli RFL205</t>
  </si>
  <si>
    <t>Eco206I</t>
  </si>
  <si>
    <t>Escherichia coli RFL206</t>
  </si>
  <si>
    <t>Eco207I</t>
  </si>
  <si>
    <t>Escherichia coli RFL207</t>
  </si>
  <si>
    <t>Eco208I</t>
  </si>
  <si>
    <t>Escherichia coli RFL208</t>
  </si>
  <si>
    <t>Eco208II</t>
  </si>
  <si>
    <t>Eco211I</t>
  </si>
  <si>
    <t>Escherichia coli RFL211</t>
  </si>
  <si>
    <t>Eco215I</t>
  </si>
  <si>
    <t>Escherichia coli RFL215</t>
  </si>
  <si>
    <t>Eco216I</t>
  </si>
  <si>
    <t>Escherichia coli RFL216</t>
  </si>
  <si>
    <t>Eco217I</t>
  </si>
  <si>
    <t>Escherichia coli RFL217</t>
  </si>
  <si>
    <t>Eco225I</t>
  </si>
  <si>
    <t>Escherichia coli RFL225</t>
  </si>
  <si>
    <t>Eco228I</t>
  </si>
  <si>
    <t>Escherichia coli RFL228</t>
  </si>
  <si>
    <t>Eco231I</t>
  </si>
  <si>
    <t>Escherichia coli RFL231</t>
  </si>
  <si>
    <t>Eco232I</t>
  </si>
  <si>
    <t>Escherichia coli RFL232</t>
  </si>
  <si>
    <t>Eco233I</t>
  </si>
  <si>
    <t>Escherichia coli RFL233</t>
  </si>
  <si>
    <t>Eco237I</t>
  </si>
  <si>
    <t>Escherichia coli RFL237</t>
  </si>
  <si>
    <t>Eco239I</t>
  </si>
  <si>
    <t>Escherichia coli RFL239</t>
  </si>
  <si>
    <t>Eco24I</t>
  </si>
  <si>
    <t>Escherichia coli RFL24</t>
  </si>
  <si>
    <t>Eco240I</t>
  </si>
  <si>
    <t>Escherichia coli RFL240</t>
  </si>
  <si>
    <t>Eco241I</t>
  </si>
  <si>
    <t>Escherichia coli RFL241</t>
  </si>
  <si>
    <t>Eco246I</t>
  </si>
  <si>
    <t>Escherichia coli RFL246</t>
  </si>
  <si>
    <t>Eco247I</t>
  </si>
  <si>
    <t>Escherichia coli RFL247</t>
  </si>
  <si>
    <t>Eco249I</t>
  </si>
  <si>
    <t>Escherichia coli RFL249</t>
  </si>
  <si>
    <t>Eco25I</t>
  </si>
  <si>
    <t>Escherichia coli RFL25</t>
  </si>
  <si>
    <t>Eco252I</t>
  </si>
  <si>
    <t>Escherichia coli RFL252</t>
  </si>
  <si>
    <t>Eco254I</t>
  </si>
  <si>
    <t>Escherichia coli RFL254</t>
  </si>
  <si>
    <t>Eco255I</t>
  </si>
  <si>
    <t>Escherichia coli RFL255</t>
  </si>
  <si>
    <t>Eco256I</t>
  </si>
  <si>
    <t>Escherichia coli RFL256</t>
  </si>
  <si>
    <t>Eco26I</t>
  </si>
  <si>
    <t>Escherichia coli RFL26</t>
  </si>
  <si>
    <t>Eco260I</t>
  </si>
  <si>
    <t>Escherichia coli RFL260</t>
  </si>
  <si>
    <t>Eco261I</t>
  </si>
  <si>
    <t>Escherichia coli RFL261</t>
  </si>
  <si>
    <t>Eco262I</t>
  </si>
  <si>
    <t>Escherichia coli RFL262</t>
  </si>
  <si>
    <t>Eco263I</t>
  </si>
  <si>
    <t>Escherichia coli RFL263</t>
  </si>
  <si>
    <t>Eco31I</t>
  </si>
  <si>
    <t>Escherichia coli RFL31</t>
  </si>
  <si>
    <t>Eco32I</t>
  </si>
  <si>
    <t>Escherichia coli RFL32</t>
  </si>
  <si>
    <t>Eco35I</t>
  </si>
  <si>
    <t>Escherichia coli RFL35</t>
  </si>
  <si>
    <t>Eco38I</t>
  </si>
  <si>
    <t>Escherichia coli RFL38</t>
  </si>
  <si>
    <t>Eco39I</t>
  </si>
  <si>
    <t>Escherichia coli RFL39</t>
  </si>
  <si>
    <t>Eco40I</t>
  </si>
  <si>
    <t>Escherichia coli RFL40</t>
  </si>
  <si>
    <t>Eco41I</t>
  </si>
  <si>
    <t>Escherichia coli RFL41</t>
  </si>
  <si>
    <t>Eco42I</t>
  </si>
  <si>
    <t>Escherichia coli RFL42</t>
  </si>
  <si>
    <t>Eco43I</t>
  </si>
  <si>
    <t>Escherichia coli RFL43</t>
  </si>
  <si>
    <t>Eco47II</t>
  </si>
  <si>
    <t>Escherichia coli RFL47</t>
  </si>
  <si>
    <t>Eco47III</t>
  </si>
  <si>
    <t>Eco47I</t>
  </si>
  <si>
    <t>Eco48I</t>
  </si>
  <si>
    <t>Escherichia coli RFL48</t>
  </si>
  <si>
    <t>Eco49I</t>
  </si>
  <si>
    <t>Escherichia coli RFL49</t>
  </si>
  <si>
    <t>Eco50I</t>
  </si>
  <si>
    <t>Escherichia coli RFL50</t>
  </si>
  <si>
    <t>Eco51I</t>
  </si>
  <si>
    <t>Escherichia coli RFL51</t>
  </si>
  <si>
    <t>Eco51II</t>
  </si>
  <si>
    <t>Eco52I</t>
  </si>
  <si>
    <t>Escherichia coli RFL52</t>
  </si>
  <si>
    <t>Eco55I</t>
  </si>
  <si>
    <t>Escherichia coli RFL55</t>
  </si>
  <si>
    <t>Eco56I</t>
  </si>
  <si>
    <t>Escherichia coli RFL56</t>
  </si>
  <si>
    <t>Eco57I</t>
  </si>
  <si>
    <t>Escherichia coli RFL57</t>
  </si>
  <si>
    <t>Eco57MI</t>
  </si>
  <si>
    <t>Escherichia coli RFL57M</t>
  </si>
  <si>
    <t>Eco60I</t>
  </si>
  <si>
    <t>Escherichia coli RFL60</t>
  </si>
  <si>
    <t>Eco61I</t>
  </si>
  <si>
    <t>Escherichia coli RFL61</t>
  </si>
  <si>
    <t>Eco64I</t>
  </si>
  <si>
    <t>Escherichia coli RFL64</t>
  </si>
  <si>
    <t>Eco65I</t>
  </si>
  <si>
    <t>Escherichia coli RFL65</t>
  </si>
  <si>
    <t>Eco67I</t>
  </si>
  <si>
    <t>Escherichia coli RFL67</t>
  </si>
  <si>
    <t>Eco68I</t>
  </si>
  <si>
    <t>Escherichia coli RFL68</t>
  </si>
  <si>
    <t>Eco70I</t>
  </si>
  <si>
    <t>Escherichia coli RFL70</t>
  </si>
  <si>
    <t>Eco71I</t>
  </si>
  <si>
    <t>Escherichia coli RFL71</t>
  </si>
  <si>
    <t>Eco72I</t>
  </si>
  <si>
    <t>Escherichia coli RFL72</t>
  </si>
  <si>
    <t>Eco76I</t>
  </si>
  <si>
    <t>Escherichia coli RFL76</t>
  </si>
  <si>
    <t>Eco78I</t>
  </si>
  <si>
    <t>Escherichia coli RFL78</t>
  </si>
  <si>
    <t>Eco80I</t>
  </si>
  <si>
    <t>Escherichia coli RFL80</t>
  </si>
  <si>
    <t>Eco81I</t>
  </si>
  <si>
    <t>Escherichia coli RFL81</t>
  </si>
  <si>
    <t>Eco82I</t>
  </si>
  <si>
    <t>Escherichia coli RFL82</t>
  </si>
  <si>
    <t>Eco83I</t>
  </si>
  <si>
    <t>Escherichia coli RFL83</t>
  </si>
  <si>
    <t>Eco85I</t>
  </si>
  <si>
    <t>Escherichia coli RFL85</t>
  </si>
  <si>
    <t>Eco88I</t>
  </si>
  <si>
    <t>Escherichia coli RFL88</t>
  </si>
  <si>
    <t>Eco90I</t>
  </si>
  <si>
    <t>Escherichia coli RFL90</t>
  </si>
  <si>
    <t>Eco91I</t>
  </si>
  <si>
    <t>Escherichia coli RFL91</t>
  </si>
  <si>
    <t>Eco92I</t>
  </si>
  <si>
    <t>Escherichia coli RFL92</t>
  </si>
  <si>
    <t>Eco93I</t>
  </si>
  <si>
    <t>Escherichia coli RFL93</t>
  </si>
  <si>
    <t>Eco95I</t>
  </si>
  <si>
    <t>Escherichia coli RFL95</t>
  </si>
  <si>
    <t>Eco96I</t>
  </si>
  <si>
    <t>Escherichia coli RFL96</t>
  </si>
  <si>
    <t>Eco97I</t>
  </si>
  <si>
    <t>Escherichia coli RFL97</t>
  </si>
  <si>
    <t>Eco98I</t>
  </si>
  <si>
    <t>Escherichia coli RFL98</t>
  </si>
  <si>
    <t>Eco99I</t>
  </si>
  <si>
    <t>Escherichia coli RFL99</t>
  </si>
  <si>
    <t>EcoRI</t>
  </si>
  <si>
    <t>Escherichia coli RY13</t>
  </si>
  <si>
    <t>EcoAO83I</t>
  </si>
  <si>
    <t>Escherichia coli strain A0 34/86</t>
  </si>
  <si>
    <t>EciAI</t>
  </si>
  <si>
    <t>Escherichia coli T13</t>
  </si>
  <si>
    <t>EciCI</t>
  </si>
  <si>
    <t>Escherichia coli T18</t>
  </si>
  <si>
    <t>EciDI</t>
  </si>
  <si>
    <t>Escherichia coli T20</t>
  </si>
  <si>
    <t>EciEI</t>
  </si>
  <si>
    <t>Escherichia coli T39</t>
  </si>
  <si>
    <t>EciBI</t>
  </si>
  <si>
    <t>Escherichia coli T83</t>
  </si>
  <si>
    <t>EcoT104I</t>
  </si>
  <si>
    <t>Escherichia coli TB104</t>
  </si>
  <si>
    <t>EcoT14I</t>
  </si>
  <si>
    <t>Escherichia coli TB14</t>
  </si>
  <si>
    <t>EcoT22I</t>
  </si>
  <si>
    <t>Escherichia coli TB22</t>
  </si>
  <si>
    <t>EcoT38I</t>
  </si>
  <si>
    <t>Escherichia coli TH38</t>
  </si>
  <si>
    <t>EcoT88I</t>
  </si>
  <si>
    <t>Escherichia coli TH88</t>
  </si>
  <si>
    <t>EcoT93I</t>
  </si>
  <si>
    <t>Escherichia coli TH93</t>
  </si>
  <si>
    <t>EcoT95I</t>
  </si>
  <si>
    <t>Escherichia coli TH95</t>
  </si>
  <si>
    <t>Eco71KI</t>
  </si>
  <si>
    <t>Escherichia coli VKM V-2006D</t>
  </si>
  <si>
    <t>Eci125I</t>
  </si>
  <si>
    <t>Escherichia coli VKM-125</t>
  </si>
  <si>
    <t>EacI</t>
  </si>
  <si>
    <t>Eubacterium acidaminophilum</t>
  </si>
  <si>
    <t>EspCI</t>
  </si>
  <si>
    <t>Eubacterium species CAG:38</t>
  </si>
  <si>
    <t>EspI</t>
  </si>
  <si>
    <t>Eucapsis species</t>
  </si>
  <si>
    <t>EspII</t>
  </si>
  <si>
    <t>EscI</t>
  </si>
  <si>
    <t>Exiguobacterium species strain SCF</t>
  </si>
  <si>
    <t>FspVDam</t>
  </si>
  <si>
    <t>Feldmannia species virus</t>
  </si>
  <si>
    <t>FgoI</t>
  </si>
  <si>
    <t>Fervidobacterium gondwanense AB39T</t>
  </si>
  <si>
    <t>FisI</t>
  </si>
  <si>
    <t>Fervidobacterium islandicum H21</t>
  </si>
  <si>
    <t>FnoB1I</t>
  </si>
  <si>
    <t>Fervidobacterium nodosum Rt17-B1</t>
  </si>
  <si>
    <t>FnoB1II</t>
  </si>
  <si>
    <t>FnoB1III</t>
  </si>
  <si>
    <t>FssI</t>
  </si>
  <si>
    <t>Fibrobacter succinogenes S85 (JCVI)</t>
  </si>
  <si>
    <t>FspI</t>
  </si>
  <si>
    <t>Fischerella species</t>
  </si>
  <si>
    <t>FspII</t>
  </si>
  <si>
    <t>FspMSI</t>
  </si>
  <si>
    <t>FunI</t>
  </si>
  <si>
    <t>Fischerella uniformis</t>
  </si>
  <si>
    <t>FunII</t>
  </si>
  <si>
    <t>FauI</t>
  </si>
  <si>
    <t>Flavobacterium aquatile</t>
  </si>
  <si>
    <t>FaiI</t>
  </si>
  <si>
    <t>Flavobacterium aquatile B15</t>
  </si>
  <si>
    <t>FaeI</t>
  </si>
  <si>
    <t>Flavobacterium aquatile N3</t>
  </si>
  <si>
    <t>FauNDI</t>
  </si>
  <si>
    <t>Flavobacterium aquatile ND</t>
  </si>
  <si>
    <t>FatI</t>
  </si>
  <si>
    <t>Flavobacterium aquatile NL3</t>
  </si>
  <si>
    <t>FatII</t>
  </si>
  <si>
    <t>FalI</t>
  </si>
  <si>
    <t>Flavobacterium aquatile Ob10</t>
  </si>
  <si>
    <t>FalII</t>
  </si>
  <si>
    <t>FaqI</t>
  </si>
  <si>
    <t>Flavobacterium aquatile RFL1</t>
  </si>
  <si>
    <t>FauBI</t>
  </si>
  <si>
    <t>Flavobacterium aureus B</t>
  </si>
  <si>
    <t>FauBII</t>
  </si>
  <si>
    <t>FbaI</t>
  </si>
  <si>
    <t>Flavobacterium balustinum</t>
  </si>
  <si>
    <t>FblI</t>
  </si>
  <si>
    <t>FbrI</t>
  </si>
  <si>
    <t>Flavobacterium breve</t>
  </si>
  <si>
    <t>FclI</t>
  </si>
  <si>
    <t>Flavobacterium columnare G4</t>
  </si>
  <si>
    <t>FinI</t>
  </si>
  <si>
    <t>Flavobacterium indologenes</t>
  </si>
  <si>
    <t>FinII</t>
  </si>
  <si>
    <t>FinSI</t>
  </si>
  <si>
    <t>Flavobacterium indoltheticum</t>
  </si>
  <si>
    <t>FmuI</t>
  </si>
  <si>
    <t>Flavobacterium multivorum</t>
  </si>
  <si>
    <t>FokI</t>
  </si>
  <si>
    <t>Flavobacterium okeanokoites</t>
  </si>
  <si>
    <t>FpsJI</t>
  </si>
  <si>
    <t>Flavobacterium psychrophilum JIP02/86</t>
  </si>
  <si>
    <t>FpsJIII</t>
  </si>
  <si>
    <t>FpsJIV</t>
  </si>
  <si>
    <t>FpsJV</t>
  </si>
  <si>
    <t>FpsJVI</t>
  </si>
  <si>
    <t>FpsJII</t>
  </si>
  <si>
    <t>FspMI</t>
  </si>
  <si>
    <t>Flavobacterium species</t>
  </si>
  <si>
    <t>Fsp4HI</t>
  </si>
  <si>
    <t>Flavobacterium species 4H</t>
  </si>
  <si>
    <t>Fsp1604I</t>
  </si>
  <si>
    <t>Flavobacterium species I 16-04</t>
  </si>
  <si>
    <t>FriOI</t>
  </si>
  <si>
    <t>Flavobacterium species O9</t>
  </si>
  <si>
    <t>FspBI</t>
  </si>
  <si>
    <t>Flavobacterium species RFLI</t>
  </si>
  <si>
    <t>FsuI</t>
  </si>
  <si>
    <t>Flavobacterium suaveolens</t>
  </si>
  <si>
    <t>FsfI</t>
  </si>
  <si>
    <t>Flavobacterium sulfureum</t>
  </si>
  <si>
    <t>Fli6794I</t>
  </si>
  <si>
    <t>Flexibacter litoralis</t>
  </si>
  <si>
    <t>Fli6794II</t>
  </si>
  <si>
    <t>Fli6794III</t>
  </si>
  <si>
    <t>Fli6794IV</t>
  </si>
  <si>
    <t>FspAI</t>
  </si>
  <si>
    <t>Flexibacter species Tv-m21K</t>
  </si>
  <si>
    <t>Fsi4947I</t>
  </si>
  <si>
    <t>Flexistipes sinusarabici DSM 4947</t>
  </si>
  <si>
    <t>Fsi4947II</t>
  </si>
  <si>
    <t>FtnUI</t>
  </si>
  <si>
    <t>Francisella tularensis subsp. novicida U112</t>
  </si>
  <si>
    <t>FtnUII</t>
  </si>
  <si>
    <t>FtnUIII</t>
  </si>
  <si>
    <t>FtnUIV</t>
  </si>
  <si>
    <t>FsiI</t>
  </si>
  <si>
    <t>Frankia species</t>
  </si>
  <si>
    <t>FscI</t>
  </si>
  <si>
    <t>Frankia species 32.61</t>
  </si>
  <si>
    <t>FspEI</t>
  </si>
  <si>
    <t>Frankia species EAN1pec</t>
  </si>
  <si>
    <t>FseI</t>
  </si>
  <si>
    <t>Frankia species Eul1b</t>
  </si>
  <si>
    <t>FdiI</t>
  </si>
  <si>
    <t>Fremyella diplosiphon</t>
  </si>
  <si>
    <t>FdiII</t>
  </si>
  <si>
    <t>Fvi3I</t>
  </si>
  <si>
    <t>Frog virus 3</t>
  </si>
  <si>
    <t>Fnu48I</t>
  </si>
  <si>
    <t>Fusobacterium nucleatum 48</t>
  </si>
  <si>
    <t>Fnu4HI</t>
  </si>
  <si>
    <t>Fusobacterium nucleatum 4H</t>
  </si>
  <si>
    <t>FnuAI</t>
  </si>
  <si>
    <t>Fusobacterium nucleatum A</t>
  </si>
  <si>
    <t>FnuAII</t>
  </si>
  <si>
    <t>FnuCI</t>
  </si>
  <si>
    <t>Fusobacterium nucleatum C</t>
  </si>
  <si>
    <t>FnuDI</t>
  </si>
  <si>
    <t>Fusobacterium nucleatum D</t>
  </si>
  <si>
    <t>FnuDII</t>
  </si>
  <si>
    <t>FnuDIII</t>
  </si>
  <si>
    <t>FnuEI</t>
  </si>
  <si>
    <t>Fusobacterium nucleatum E</t>
  </si>
  <si>
    <t>Fnu419I</t>
  </si>
  <si>
    <t>Fusobacterium nucleatum subsp. animalis F0419</t>
  </si>
  <si>
    <t>Fsp71I</t>
  </si>
  <si>
    <t>Fusobacterium species 7_1</t>
  </si>
  <si>
    <t>GgaDnmt1</t>
  </si>
  <si>
    <t>Gallus gallus</t>
  </si>
  <si>
    <t>Gst1588I</t>
  </si>
  <si>
    <t>Geobacillus stearothermophilus</t>
  </si>
  <si>
    <t>Gst1588II</t>
  </si>
  <si>
    <t>GstI</t>
  </si>
  <si>
    <t>GsaI</t>
  </si>
  <si>
    <t>Geobacillus stearothermophilus Y</t>
  </si>
  <si>
    <t>GmeI</t>
  </si>
  <si>
    <t>Geobacter metallireducens GS-15</t>
  </si>
  <si>
    <t>GmeII</t>
  </si>
  <si>
    <t>GobAI</t>
  </si>
  <si>
    <t>Geodermatophilus obscurus</t>
  </si>
  <si>
    <t>GluI</t>
  </si>
  <si>
    <t>Glacial ice bacterium GL24</t>
  </si>
  <si>
    <t>GlaI</t>
  </si>
  <si>
    <t>Glacial ice bacterium GL29</t>
  </si>
  <si>
    <t>GseI</t>
  </si>
  <si>
    <t>Gloeocapsa species</t>
  </si>
  <si>
    <t>GseII</t>
  </si>
  <si>
    <t>GseIII</t>
  </si>
  <si>
    <t>GspI</t>
  </si>
  <si>
    <t>Gloeothece species</t>
  </si>
  <si>
    <t>GspAI</t>
  </si>
  <si>
    <t>Gloeotricia species</t>
  </si>
  <si>
    <t>GspAII</t>
  </si>
  <si>
    <t>GspAIII</t>
  </si>
  <si>
    <t>GalI</t>
  </si>
  <si>
    <t>Gluconobacter albidus</t>
  </si>
  <si>
    <t>GceGLI</t>
  </si>
  <si>
    <t>Gluconobacter cerinus</t>
  </si>
  <si>
    <t>GceI</t>
  </si>
  <si>
    <t>GdiI</t>
  </si>
  <si>
    <t>Gluconobacter dioxyacetonicus</t>
  </si>
  <si>
    <t>GdiII</t>
  </si>
  <si>
    <t>GdoI</t>
  </si>
  <si>
    <t>GglI</t>
  </si>
  <si>
    <t>Gluconobacter gluconicus</t>
  </si>
  <si>
    <t>GinI</t>
  </si>
  <si>
    <t>Gluconobacter industricus</t>
  </si>
  <si>
    <t>GoxI</t>
  </si>
  <si>
    <t>Gluconobacter oxydans sub. melonogenes</t>
  </si>
  <si>
    <t>GsuI</t>
  </si>
  <si>
    <t>Gluconobacter suboxydans H-15T</t>
  </si>
  <si>
    <t>HaeII</t>
  </si>
  <si>
    <t>Haemophilus aegyptius</t>
  </si>
  <si>
    <t>HaeIII</t>
  </si>
  <si>
    <t>HaeV</t>
  </si>
  <si>
    <t>HaeI</t>
  </si>
  <si>
    <t>HapII</t>
  </si>
  <si>
    <t>Haemophilus aphrophilus</t>
  </si>
  <si>
    <t>HapI</t>
  </si>
  <si>
    <t>HgaI</t>
  </si>
  <si>
    <t>Haemophilus gallinarum</t>
  </si>
  <si>
    <t>HhgI</t>
  </si>
  <si>
    <t>Haemophilus haemoglobinophilus</t>
  </si>
  <si>
    <t>HhaI</t>
  </si>
  <si>
    <t>Haemophilus haemolyticus</t>
  </si>
  <si>
    <t>HhaII</t>
  </si>
  <si>
    <t>HinHP1Dam</t>
  </si>
  <si>
    <t>Haemophilus influenza bacteriophage HP1</t>
  </si>
  <si>
    <t>Hin1056I</t>
  </si>
  <si>
    <t>Haemophilus influenzae 1056</t>
  </si>
  <si>
    <t>Hin1056II</t>
  </si>
  <si>
    <t>Hin173I</t>
  </si>
  <si>
    <t>Haemophilus influenzae 173</t>
  </si>
  <si>
    <t>HinGUI</t>
  </si>
  <si>
    <t>Haemophilus influenzae GU</t>
  </si>
  <si>
    <t>HinGUII</t>
  </si>
  <si>
    <t>HinHI</t>
  </si>
  <si>
    <t>Haemophilus influenzae H-1</t>
  </si>
  <si>
    <t>HinJCI</t>
  </si>
  <si>
    <t>Haemophilus influenzae JC9</t>
  </si>
  <si>
    <t>HinJCII</t>
  </si>
  <si>
    <t>HinP1I</t>
  </si>
  <si>
    <t>Haemophilus influenzae P1</t>
  </si>
  <si>
    <t>HinHP2Dam</t>
  </si>
  <si>
    <t>Haemophilus influenzae phage HP2</t>
  </si>
  <si>
    <t>HinbIII</t>
  </si>
  <si>
    <t>Haemophilus influenzae Rb</t>
  </si>
  <si>
    <t>HincII</t>
  </si>
  <si>
    <t>Haemophilus influenzae Rc</t>
  </si>
  <si>
    <t>HindDam</t>
  </si>
  <si>
    <t>Haemophilus influenzae Rd</t>
  </si>
  <si>
    <t>HindI</t>
  </si>
  <si>
    <t>HindII</t>
  </si>
  <si>
    <t>HindIII</t>
  </si>
  <si>
    <t>HindV</t>
  </si>
  <si>
    <t>HindVII</t>
  </si>
  <si>
    <t>HindVI</t>
  </si>
  <si>
    <t>HindNI</t>
  </si>
  <si>
    <t>Haemophilus influenzae Rd NEB</t>
  </si>
  <si>
    <t>HinfI</t>
  </si>
  <si>
    <t>Haemophilus influenzae Rf</t>
  </si>
  <si>
    <t>HinfIII</t>
  </si>
  <si>
    <t>HinfII</t>
  </si>
  <si>
    <t>Hin1II</t>
  </si>
  <si>
    <t>Haemophilus influenzae RFL1</t>
  </si>
  <si>
    <t>Hin1I</t>
  </si>
  <si>
    <t>Hin2I</t>
  </si>
  <si>
    <t>Haemophilus influenzae RFL2</t>
  </si>
  <si>
    <t>Hin3I</t>
  </si>
  <si>
    <t>Haemophilus influenzae RFL3</t>
  </si>
  <si>
    <t>Hin4II</t>
  </si>
  <si>
    <t>Haemophilus influenzae RFL4</t>
  </si>
  <si>
    <t>Hin4I</t>
  </si>
  <si>
    <t>Hin5I</t>
  </si>
  <si>
    <t>Haemophilus influenzae RFL5</t>
  </si>
  <si>
    <t>Hin5II</t>
  </si>
  <si>
    <t>Hin5III</t>
  </si>
  <si>
    <t>Hin6I</t>
  </si>
  <si>
    <t>Haemophilus influenzae RFL6</t>
  </si>
  <si>
    <t>Hin7I</t>
  </si>
  <si>
    <t>Haemophilus influenzae RFL7</t>
  </si>
  <si>
    <t>Hin8I</t>
  </si>
  <si>
    <t>Haemophilus influenzae RFL8</t>
  </si>
  <si>
    <t>Hin8II</t>
  </si>
  <si>
    <t>HinS1I</t>
  </si>
  <si>
    <t>Haemophilus influenzae S1</t>
  </si>
  <si>
    <t>HinS2I</t>
  </si>
  <si>
    <t>Haemophilus influenzae S2</t>
  </si>
  <si>
    <t>Hin1076III</t>
  </si>
  <si>
    <t>Haemophilus influenzae serotype b, 1076</t>
  </si>
  <si>
    <t>HinSAFI</t>
  </si>
  <si>
    <t>Haemophilus influenzae serotype b, SAF6</t>
  </si>
  <si>
    <t>Hin1160II</t>
  </si>
  <si>
    <t>Haemophilus influenzae serotype c, 1160</t>
  </si>
  <si>
    <t>Hin1161II</t>
  </si>
  <si>
    <t>Haemophilus influenzae serotype c, 1161</t>
  </si>
  <si>
    <t>HineI</t>
  </si>
  <si>
    <t>Haemophilus influenzae serotype e</t>
  </si>
  <si>
    <t>HphI</t>
  </si>
  <si>
    <t>Haemophilus parahaemolyticus</t>
  </si>
  <si>
    <t>HpaI</t>
  </si>
  <si>
    <t>Haemophilus parainfluenzae</t>
  </si>
  <si>
    <t>HpaII</t>
  </si>
  <si>
    <t>HsoI</t>
  </si>
  <si>
    <t>Haemophilus somnus 2336</t>
  </si>
  <si>
    <t>Hsp92I</t>
  </si>
  <si>
    <t>Haemophilus species 92</t>
  </si>
  <si>
    <t>Hsp92II</t>
  </si>
  <si>
    <t>HspAI</t>
  </si>
  <si>
    <t>Haemophilus species A</t>
  </si>
  <si>
    <t>HsuI</t>
  </si>
  <si>
    <t>Haemophilus suis</t>
  </si>
  <si>
    <t>Hal22I</t>
  </si>
  <si>
    <t>Hafnia alvei 22</t>
  </si>
  <si>
    <t>HalI</t>
  </si>
  <si>
    <t>Hafnia alvei B6</t>
  </si>
  <si>
    <t>HalII</t>
  </si>
  <si>
    <t>Hsp2I</t>
  </si>
  <si>
    <t>Hafnia species RFL2</t>
  </si>
  <si>
    <t>HcuI</t>
  </si>
  <si>
    <t>Halobacterium cutirubrum</t>
  </si>
  <si>
    <t>HhlI</t>
  </si>
  <si>
    <t>Halobacterium halobium NRC817</t>
  </si>
  <si>
    <t>HsaPhiHII</t>
  </si>
  <si>
    <t>Halobacterium salinarium bacteriophage PhiH</t>
  </si>
  <si>
    <t>HsaR1I</t>
  </si>
  <si>
    <t>Halobacterium salinarum R1</t>
  </si>
  <si>
    <t>HspNI</t>
  </si>
  <si>
    <t>Halobacterium species NRC-1</t>
  </si>
  <si>
    <t>HspNII</t>
  </si>
  <si>
    <t>HacI</t>
  </si>
  <si>
    <t>Halococcus acetoinfaciens</t>
  </si>
  <si>
    <t>HagI</t>
  </si>
  <si>
    <t>Halococcus agglomeratus</t>
  </si>
  <si>
    <t>Hme33500I</t>
  </si>
  <si>
    <t>Haloferax mediterranei</t>
  </si>
  <si>
    <t>Hme33500II</t>
  </si>
  <si>
    <t>HvoDSI</t>
  </si>
  <si>
    <t>Haloferax volcanii DS2</t>
  </si>
  <si>
    <t>Hbo11551I</t>
  </si>
  <si>
    <t>Halogeometricum borinquense DSM 11551</t>
  </si>
  <si>
    <t>HhdI</t>
  </si>
  <si>
    <t>Halomonas halodurans</t>
  </si>
  <si>
    <t>Hla49239I</t>
  </si>
  <si>
    <t>Halorubrum lacusprofundi</t>
  </si>
  <si>
    <t>HtuI</t>
  </si>
  <si>
    <t>Haloterrigena turkmenica</t>
  </si>
  <si>
    <t>HtuII</t>
  </si>
  <si>
    <t>HpyC1I</t>
  </si>
  <si>
    <t>Helicobacter pylori</t>
  </si>
  <si>
    <t>HpyCI</t>
  </si>
  <si>
    <t>HpyCII</t>
  </si>
  <si>
    <t>HpyAXIII</t>
  </si>
  <si>
    <t>Helicobacter pylori 26695</t>
  </si>
  <si>
    <t>HpyAI</t>
  </si>
  <si>
    <t>HpyAIII</t>
  </si>
  <si>
    <t>HpyAIV</t>
  </si>
  <si>
    <t>HpyAV</t>
  </si>
  <si>
    <t>HpyAVII</t>
  </si>
  <si>
    <t>HpyAVIII</t>
  </si>
  <si>
    <t>HpyAX</t>
  </si>
  <si>
    <t>HpyAXII</t>
  </si>
  <si>
    <t>HpyAXV</t>
  </si>
  <si>
    <t>HpyAII</t>
  </si>
  <si>
    <t>HpyAVI</t>
  </si>
  <si>
    <t>HpyAXI</t>
  </si>
  <si>
    <t>HpyAXVII</t>
  </si>
  <si>
    <t>Hpy303I</t>
  </si>
  <si>
    <t>Helicobacter pylori 30-3</t>
  </si>
  <si>
    <t>Hpy312I</t>
  </si>
  <si>
    <t>Helicobacter pylori 31-2</t>
  </si>
  <si>
    <t>Hpy401I</t>
  </si>
  <si>
    <t>Helicobacter pylori 40-1</t>
  </si>
  <si>
    <t>Hpy421I</t>
  </si>
  <si>
    <t>Helicobacter pylori 42-1</t>
  </si>
  <si>
    <t>Hpy423I</t>
  </si>
  <si>
    <t>Helicobacter pylori 42-3</t>
  </si>
  <si>
    <t>Hpy471I</t>
  </si>
  <si>
    <t>Helicobacter pylori 47-1</t>
  </si>
  <si>
    <t>Hpy501I</t>
  </si>
  <si>
    <t>Helicobacter pylori 50-1</t>
  </si>
  <si>
    <t>Hpy51I</t>
  </si>
  <si>
    <t>Helicobacter pylori 51</t>
  </si>
  <si>
    <t>HpyI</t>
  </si>
  <si>
    <t>Helicobacter pylori 60190</t>
  </si>
  <si>
    <t>HpyIII</t>
  </si>
  <si>
    <t>HpyII</t>
  </si>
  <si>
    <t>HpyIV</t>
  </si>
  <si>
    <t>HpyV</t>
  </si>
  <si>
    <t>HpyVIII</t>
  </si>
  <si>
    <t>Hpy8I</t>
  </si>
  <si>
    <t>Helicobacter pylori A 8-5</t>
  </si>
  <si>
    <t>Hpy8II</t>
  </si>
  <si>
    <t>Hpy8III</t>
  </si>
  <si>
    <t>HpyCH4III</t>
  </si>
  <si>
    <t>Helicobacter pylori CH4</t>
  </si>
  <si>
    <t>HpyCH4IV</t>
  </si>
  <si>
    <t>HpyCH4V</t>
  </si>
  <si>
    <t>HpyCH4I</t>
  </si>
  <si>
    <t>HpyCH4II</t>
  </si>
  <si>
    <t>HpyCH4VI</t>
  </si>
  <si>
    <t>HpyD27I</t>
  </si>
  <si>
    <t>Helicobacter pylori D27</t>
  </si>
  <si>
    <t>HpyGI</t>
  </si>
  <si>
    <t>Helicobacter pylori G27</t>
  </si>
  <si>
    <t>HpyGII</t>
  </si>
  <si>
    <t>HpyHI</t>
  </si>
  <si>
    <t>Helicobacter pylori HPAG1</t>
  </si>
  <si>
    <t>HpyHII</t>
  </si>
  <si>
    <t>HpyHPK5I</t>
  </si>
  <si>
    <t>Helicobacter pylori HPK5</t>
  </si>
  <si>
    <t>HpyHPK5II</t>
  </si>
  <si>
    <t>Hpy166II</t>
  </si>
  <si>
    <t>Helicobacter pylori J166</t>
  </si>
  <si>
    <t>Hpy166IV</t>
  </si>
  <si>
    <t>Hpy166I</t>
  </si>
  <si>
    <t>Hpy166III</t>
  </si>
  <si>
    <t>Hpy178II</t>
  </si>
  <si>
    <t>Helicobacter pylori J178</t>
  </si>
  <si>
    <t>Hpy178III</t>
  </si>
  <si>
    <t>Hpy178VI</t>
  </si>
  <si>
    <t>Hpy178VII</t>
  </si>
  <si>
    <t>Hpy188I</t>
  </si>
  <si>
    <t>Helicobacter pylori J188</t>
  </si>
  <si>
    <t>Hpy188II</t>
  </si>
  <si>
    <t>Hpy188III</t>
  </si>
  <si>
    <t>Hpy26III</t>
  </si>
  <si>
    <t>Helicobacter pylori J26</t>
  </si>
  <si>
    <t>Hpy26I</t>
  </si>
  <si>
    <t>Hpy26II</t>
  </si>
  <si>
    <t>Hpy99XV</t>
  </si>
  <si>
    <t>Helicobacter pylori J99</t>
  </si>
  <si>
    <t>Hpy99XVI</t>
  </si>
  <si>
    <t>Hpy99XVII</t>
  </si>
  <si>
    <t>Hpy99XX</t>
  </si>
  <si>
    <t>Hpy99I</t>
  </si>
  <si>
    <t>Hpy99II</t>
  </si>
  <si>
    <t>Hpy99III</t>
  </si>
  <si>
    <t>Hpy99IV</t>
  </si>
  <si>
    <t>Hpy99IX</t>
  </si>
  <si>
    <t>Hpy99VI</t>
  </si>
  <si>
    <t>Hpy99VII</t>
  </si>
  <si>
    <t>Hpy99VIII</t>
  </si>
  <si>
    <t>Hpy99X</t>
  </si>
  <si>
    <t>Hpy99XI</t>
  </si>
  <si>
    <t>Hpy99XII</t>
  </si>
  <si>
    <t>Hpy99XIX</t>
  </si>
  <si>
    <t>Hpy99XVIII</t>
  </si>
  <si>
    <t>Hpy99V</t>
  </si>
  <si>
    <t>Hpy99XXI-mut1</t>
  </si>
  <si>
    <t>Hpy99XXI</t>
  </si>
  <si>
    <t>HpyJP26I</t>
  </si>
  <si>
    <t>Helicobacter pylori JP26</t>
  </si>
  <si>
    <t>HpyJP26II</t>
  </si>
  <si>
    <t>HpyNI</t>
  </si>
  <si>
    <t>Helicobacter pylori Novosibirsk N1</t>
  </si>
  <si>
    <t>HpyNSH57I</t>
  </si>
  <si>
    <t>Helicobacter pylori NSH57</t>
  </si>
  <si>
    <t>HpyNSH57II</t>
  </si>
  <si>
    <t>HpyF1I</t>
  </si>
  <si>
    <t>Helicobacter pylori RFL1</t>
  </si>
  <si>
    <t>HpyF10I</t>
  </si>
  <si>
    <t>Helicobacter pylori RFL10</t>
  </si>
  <si>
    <t>HpyF10II</t>
  </si>
  <si>
    <t>HpyF10III</t>
  </si>
  <si>
    <t>HpyF10IV</t>
  </si>
  <si>
    <t>HpyF10V</t>
  </si>
  <si>
    <t>HpyF10VI</t>
  </si>
  <si>
    <t>HpyF11I</t>
  </si>
  <si>
    <t>Helicobacter pylori RFL11</t>
  </si>
  <si>
    <t>HpyF11II</t>
  </si>
  <si>
    <t>HpyF12I</t>
  </si>
  <si>
    <t>Helicobacter pylori RFL12</t>
  </si>
  <si>
    <t>HpyF12II</t>
  </si>
  <si>
    <t>HpyF13I</t>
  </si>
  <si>
    <t>Helicobacter pylori RFL13</t>
  </si>
  <si>
    <t>HpyF13II</t>
  </si>
  <si>
    <t>HpyF13III</t>
  </si>
  <si>
    <t>HpyF13IV</t>
  </si>
  <si>
    <t>HpyF14I</t>
  </si>
  <si>
    <t>Helicobacter pylori RFL14</t>
  </si>
  <si>
    <t>HpyF14II</t>
  </si>
  <si>
    <t>HpyF14III</t>
  </si>
  <si>
    <t>HpyF15I</t>
  </si>
  <si>
    <t>Helicobacter pylori RFL15</t>
  </si>
  <si>
    <t>HpyF15II</t>
  </si>
  <si>
    <t>HpyF16I</t>
  </si>
  <si>
    <t>Helicobacter pylori RFL16</t>
  </si>
  <si>
    <t>HpyF16II</t>
  </si>
  <si>
    <t>HpyF17I</t>
  </si>
  <si>
    <t>Helicobacter pylori RFL17</t>
  </si>
  <si>
    <t>HpyF18I</t>
  </si>
  <si>
    <t>Helicobacter pylori RFL18</t>
  </si>
  <si>
    <t>HpyF19I</t>
  </si>
  <si>
    <t>Helicobacter pylori RFL19</t>
  </si>
  <si>
    <t>HpyF19II</t>
  </si>
  <si>
    <t>HpyF19III</t>
  </si>
  <si>
    <t>HpyF2I</t>
  </si>
  <si>
    <t>Helicobacter pylori RFL2</t>
  </si>
  <si>
    <t>HpyF2II</t>
  </si>
  <si>
    <t>HpyF20I</t>
  </si>
  <si>
    <t>Helicobacter pylori RFL20</t>
  </si>
  <si>
    <t>HpyF21I</t>
  </si>
  <si>
    <t>Helicobacter pylori RFL21</t>
  </si>
  <si>
    <t>HpyF21II</t>
  </si>
  <si>
    <t>HpyF22I</t>
  </si>
  <si>
    <t>Helicobacter pylori RFL22</t>
  </si>
  <si>
    <t>HpyF22II</t>
  </si>
  <si>
    <t>HpyF22III</t>
  </si>
  <si>
    <t>HpyF23I</t>
  </si>
  <si>
    <t>Helicobacter pylori RFL23</t>
  </si>
  <si>
    <t>HpyF24I</t>
  </si>
  <si>
    <t>Helicobacter pylori RFL24</t>
  </si>
  <si>
    <t>HpyF24II</t>
  </si>
  <si>
    <t>HpyF25I</t>
  </si>
  <si>
    <t>Helicobacter pylori RFL25</t>
  </si>
  <si>
    <t>HpyF25II</t>
  </si>
  <si>
    <t>HpyF26I</t>
  </si>
  <si>
    <t>Helicobacter pylori RFL26</t>
  </si>
  <si>
    <t>HpyF26II</t>
  </si>
  <si>
    <t>HpyF26III</t>
  </si>
  <si>
    <t>HpyF27I</t>
  </si>
  <si>
    <t>Helicobacter pylori RFL27</t>
  </si>
  <si>
    <t>HpyF27II</t>
  </si>
  <si>
    <t>HpyF28I</t>
  </si>
  <si>
    <t>Helicobacter pylori RFL28</t>
  </si>
  <si>
    <t>HpyF29I</t>
  </si>
  <si>
    <t>Helicobacter pylori RFL29</t>
  </si>
  <si>
    <t>HpyF3I</t>
  </si>
  <si>
    <t>Helicobacter pylori RFL3</t>
  </si>
  <si>
    <t>HpyF30I</t>
  </si>
  <si>
    <t>Helicobacter pylori RFL30</t>
  </si>
  <si>
    <t>HpyF30II</t>
  </si>
  <si>
    <t>HpyF31I</t>
  </si>
  <si>
    <t>Helicobacter pylori RFL31</t>
  </si>
  <si>
    <t>HpyF31II</t>
  </si>
  <si>
    <t>HpyF32I</t>
  </si>
  <si>
    <t>Helicobacter pylori RFL32</t>
  </si>
  <si>
    <t>HpyF33I</t>
  </si>
  <si>
    <t>Helicobacter pylori RFL33</t>
  </si>
  <si>
    <t>HpyF33II</t>
  </si>
  <si>
    <t>HpyF34I</t>
  </si>
  <si>
    <t>Helicobacter pylori RFL34</t>
  </si>
  <si>
    <t>HpyF34II</t>
  </si>
  <si>
    <t>HpyF35I</t>
  </si>
  <si>
    <t>Helicobacter pylori RFL35</t>
  </si>
  <si>
    <t>HpyF35II</t>
  </si>
  <si>
    <t>HpyF35III</t>
  </si>
  <si>
    <t>HpyF35IV</t>
  </si>
  <si>
    <t>HpyF36I</t>
  </si>
  <si>
    <t>Helicobacter pylori RFL36</t>
  </si>
  <si>
    <t>HpyF36II</t>
  </si>
  <si>
    <t>HpyF36III</t>
  </si>
  <si>
    <t>HpyF36IV</t>
  </si>
  <si>
    <t>HpyF37I</t>
  </si>
  <si>
    <t>Helicobacter pylori RFL37</t>
  </si>
  <si>
    <t>HpyF38I</t>
  </si>
  <si>
    <t>Helicobacter pylori RFL38</t>
  </si>
  <si>
    <t>HpyF38II</t>
  </si>
  <si>
    <t>HpyF4I</t>
  </si>
  <si>
    <t>Helicobacter pylori RFL4</t>
  </si>
  <si>
    <t>HpyF4II</t>
  </si>
  <si>
    <t>HpyF40I</t>
  </si>
  <si>
    <t>Helicobacter pylori RFL40</t>
  </si>
  <si>
    <t>HpyF40II</t>
  </si>
  <si>
    <t>HpyF40III</t>
  </si>
  <si>
    <t>HpyF41I</t>
  </si>
  <si>
    <t>Helicobacter pylori RFL41</t>
  </si>
  <si>
    <t>HpyF41II</t>
  </si>
  <si>
    <t>HpyF42I</t>
  </si>
  <si>
    <t>Helicobacter pylori RFL42</t>
  </si>
  <si>
    <t>HpyF42II</t>
  </si>
  <si>
    <t>HpyF42III</t>
  </si>
  <si>
    <t>HpyF42IV</t>
  </si>
  <si>
    <t>HpyF43I</t>
  </si>
  <si>
    <t>Helicobacter pylori RFL43</t>
  </si>
  <si>
    <t>HpyF44I</t>
  </si>
  <si>
    <t>Helicobacter pylori RFL44</t>
  </si>
  <si>
    <t>HpyF44II</t>
  </si>
  <si>
    <t>HpyF44III</t>
  </si>
  <si>
    <t>HpyF44IV</t>
  </si>
  <si>
    <t>HpyF44V</t>
  </si>
  <si>
    <t>HpyF45I</t>
  </si>
  <si>
    <t>Helicobacter pylori RFL45</t>
  </si>
  <si>
    <t>HpyF45II</t>
  </si>
  <si>
    <t>HpyF46I</t>
  </si>
  <si>
    <t>Helicobacter pylori RFL46</t>
  </si>
  <si>
    <t>HpyF46II</t>
  </si>
  <si>
    <t>HpyF46III</t>
  </si>
  <si>
    <t>HpyF46IV</t>
  </si>
  <si>
    <t>HpyF46V</t>
  </si>
  <si>
    <t>HpyF47I</t>
  </si>
  <si>
    <t>Helicobacter pylori RFL47</t>
  </si>
  <si>
    <t>HpyF48I</t>
  </si>
  <si>
    <t>Helicobacter pylori RFL48</t>
  </si>
  <si>
    <t>HpyF48II</t>
  </si>
  <si>
    <t>HpyF48III</t>
  </si>
  <si>
    <t>HpyF49I</t>
  </si>
  <si>
    <t>Helicobacter pylori RFL49</t>
  </si>
  <si>
    <t>HpyF49II</t>
  </si>
  <si>
    <t>HpyF49III</t>
  </si>
  <si>
    <t>HpyF49IV</t>
  </si>
  <si>
    <t>HpyF49V</t>
  </si>
  <si>
    <t>HpyF5I</t>
  </si>
  <si>
    <t>Helicobacter pylori RFL5</t>
  </si>
  <si>
    <t>HpyF5II</t>
  </si>
  <si>
    <t>HpyF50I</t>
  </si>
  <si>
    <t>Helicobacter pylori RFL50</t>
  </si>
  <si>
    <t>HpyF50II</t>
  </si>
  <si>
    <t>HpyF51I</t>
  </si>
  <si>
    <t>Helicobacter pylori RFL51</t>
  </si>
  <si>
    <t>HpyF51II</t>
  </si>
  <si>
    <t>HpyF52I</t>
  </si>
  <si>
    <t>Helicobacter pylori RFL52</t>
  </si>
  <si>
    <t>HpyF52II</t>
  </si>
  <si>
    <t>HpyF52III</t>
  </si>
  <si>
    <t>HpyF53I</t>
  </si>
  <si>
    <t>Helicobacter pylori RFL53</t>
  </si>
  <si>
    <t>HpyF53II</t>
  </si>
  <si>
    <t>HpyF54I</t>
  </si>
  <si>
    <t>Helicobacter pylori RFL54</t>
  </si>
  <si>
    <t>HpyF55I</t>
  </si>
  <si>
    <t>Helicobacter pylori RFL55</t>
  </si>
  <si>
    <t>HpyF55II</t>
  </si>
  <si>
    <t>HpyF56I</t>
  </si>
  <si>
    <t>Helicobacter pylori RFL56</t>
  </si>
  <si>
    <t>HpyF57I</t>
  </si>
  <si>
    <t>Helicobacter pylori RFL57</t>
  </si>
  <si>
    <t>HpyF58I</t>
  </si>
  <si>
    <t>Helicobacter pylori RFL58</t>
  </si>
  <si>
    <t>HpyF59I</t>
  </si>
  <si>
    <t>Helicobacter pylori RFL59</t>
  </si>
  <si>
    <t>HpyF59II</t>
  </si>
  <si>
    <t>HpyF59III</t>
  </si>
  <si>
    <t>HpyF6I</t>
  </si>
  <si>
    <t>Helicobacter pylori RFL6</t>
  </si>
  <si>
    <t>HpyF6II</t>
  </si>
  <si>
    <t>HpyF6III</t>
  </si>
  <si>
    <t>HpyF60I</t>
  </si>
  <si>
    <t>Helicobacter pylori RFL60</t>
  </si>
  <si>
    <t>HpyF60II</t>
  </si>
  <si>
    <t>HpyF61I</t>
  </si>
  <si>
    <t>Helicobacter pylori RFL61</t>
  </si>
  <si>
    <t>HpyF61II</t>
  </si>
  <si>
    <t>HpyF61III</t>
  </si>
  <si>
    <t>HpyF62I</t>
  </si>
  <si>
    <t>Helicobacter pylori RFL62</t>
  </si>
  <si>
    <t>HpyF62II</t>
  </si>
  <si>
    <t>HpyF62III</t>
  </si>
  <si>
    <t>HpyF63I</t>
  </si>
  <si>
    <t>Helicobacter pylori RFL63</t>
  </si>
  <si>
    <t>HpyF64I</t>
  </si>
  <si>
    <t>Helicobacter pylori RFL64</t>
  </si>
  <si>
    <t>HpyF64II</t>
  </si>
  <si>
    <t>HpyF64III</t>
  </si>
  <si>
    <t>HpyF64IV</t>
  </si>
  <si>
    <t>HpyF64V</t>
  </si>
  <si>
    <t>HpyF65I</t>
  </si>
  <si>
    <t>Helicobacter pylori RFL65</t>
  </si>
  <si>
    <t>HpyF65II</t>
  </si>
  <si>
    <t>HpyF65III</t>
  </si>
  <si>
    <t>HpyF66I</t>
  </si>
  <si>
    <t>Helicobacter pylori RFL66</t>
  </si>
  <si>
    <t>HpyF66II</t>
  </si>
  <si>
    <t>HpyF66III</t>
  </si>
  <si>
    <t>HpyF66IV</t>
  </si>
  <si>
    <t>HpyF67I</t>
  </si>
  <si>
    <t>Helicobacter pylori RFL67</t>
  </si>
  <si>
    <t>HpyF67II</t>
  </si>
  <si>
    <t>HpyF67III</t>
  </si>
  <si>
    <t>HpyF67IV</t>
  </si>
  <si>
    <t>HpyF68I</t>
  </si>
  <si>
    <t>Helicobacter pylori RFL68</t>
  </si>
  <si>
    <t>HpyF68II</t>
  </si>
  <si>
    <t>HpyF69I</t>
  </si>
  <si>
    <t>Helicobacter pylori RFL69</t>
  </si>
  <si>
    <t>HpyF69II</t>
  </si>
  <si>
    <t>HpyF7I</t>
  </si>
  <si>
    <t>Helicobacter pylori RFL7</t>
  </si>
  <si>
    <t>HpyF7II</t>
  </si>
  <si>
    <t>HpyF7III</t>
  </si>
  <si>
    <t>HpyF70I</t>
  </si>
  <si>
    <t>Helicobacter pylori RFL70</t>
  </si>
  <si>
    <t>HpyF71I</t>
  </si>
  <si>
    <t>Helicobacter pylori RFL71</t>
  </si>
  <si>
    <t>HpyF71II</t>
  </si>
  <si>
    <t>HpyF71III</t>
  </si>
  <si>
    <t>HpyF72I</t>
  </si>
  <si>
    <t>Helicobacter pylori RFL72</t>
  </si>
  <si>
    <t>HpyF72II</t>
  </si>
  <si>
    <t>HpyF72III</t>
  </si>
  <si>
    <t>HpyF73I</t>
  </si>
  <si>
    <t>Helicobacter pylori RFL73</t>
  </si>
  <si>
    <t>HpyF73II</t>
  </si>
  <si>
    <t>HpyF73III</t>
  </si>
  <si>
    <t>HpyF73IV</t>
  </si>
  <si>
    <t>HpyF74I</t>
  </si>
  <si>
    <t>Helicobacter pylori RFL74</t>
  </si>
  <si>
    <t>HpyF74II</t>
  </si>
  <si>
    <t>HpyF9I</t>
  </si>
  <si>
    <t>Helicobacter pylori RFL9</t>
  </si>
  <si>
    <t>HpyF9II</t>
  </si>
  <si>
    <t>HpyF9III</t>
  </si>
  <si>
    <t>HpySE526I</t>
  </si>
  <si>
    <t>Helicobacter pylori SE526</t>
  </si>
  <si>
    <t>Hpy87AI</t>
  </si>
  <si>
    <t>Helicobacter pylori strain 87A</t>
  </si>
  <si>
    <t>HpyBI</t>
  </si>
  <si>
    <t>Helicobacter pylori strain Roberts</t>
  </si>
  <si>
    <t>HpyBII</t>
  </si>
  <si>
    <t>HpyUM032I</t>
  </si>
  <si>
    <t>Helicobacter pylori UM032</t>
  </si>
  <si>
    <t>HpyUM032II</t>
  </si>
  <si>
    <t>HpyUM032III</t>
  </si>
  <si>
    <t>HpyUM032IV</t>
  </si>
  <si>
    <t>HpyUM032IX</t>
  </si>
  <si>
    <t>HpyUM032V</t>
  </si>
  <si>
    <t>HpyUM032VII</t>
  </si>
  <si>
    <t>HpyUM032VIII</t>
  </si>
  <si>
    <t>HpyUM032VI</t>
  </si>
  <si>
    <t>HpyUM032X</t>
  </si>
  <si>
    <t>HpyUM037I</t>
  </si>
  <si>
    <t>Helicobacter pylori UM037</t>
  </si>
  <si>
    <t>HpyUM037II</t>
  </si>
  <si>
    <t>HpyUM037III</t>
  </si>
  <si>
    <t>HpyUM037IV</t>
  </si>
  <si>
    <t>HpyUM037IX</t>
  </si>
  <si>
    <t>HpyUM037V</t>
  </si>
  <si>
    <t>HpyUM037VII</t>
  </si>
  <si>
    <t>HpyUM037VIII</t>
  </si>
  <si>
    <t>HpyUM037VI</t>
  </si>
  <si>
    <t>Hpy66I</t>
  </si>
  <si>
    <t>Helicobacter pylori UM066</t>
  </si>
  <si>
    <t>Hpy66II</t>
  </si>
  <si>
    <t>Hpy66III</t>
  </si>
  <si>
    <t>Hpy66IV</t>
  </si>
  <si>
    <t>Hpy66IX</t>
  </si>
  <si>
    <t>Hpy66V</t>
  </si>
  <si>
    <t>Hpy66VI</t>
  </si>
  <si>
    <t>Hpy66VII</t>
  </si>
  <si>
    <t>Hpy66VIII</t>
  </si>
  <si>
    <t>Hpy66X</t>
  </si>
  <si>
    <t>Hpy298I</t>
  </si>
  <si>
    <t>Helicobacter pylori UM298</t>
  </si>
  <si>
    <t>Hpy298II</t>
  </si>
  <si>
    <t>Hpy298III</t>
  </si>
  <si>
    <t>Hpy298IV</t>
  </si>
  <si>
    <t>Hpy299I</t>
  </si>
  <si>
    <t>Helicobacter pylori UM299</t>
  </si>
  <si>
    <t>Hpy299II</t>
  </si>
  <si>
    <t>Hpy299III</t>
  </si>
  <si>
    <t>Hpy299IV</t>
  </si>
  <si>
    <t>Hpy299IX</t>
  </si>
  <si>
    <t>Hpy299V</t>
  </si>
  <si>
    <t>Hpy299VII</t>
  </si>
  <si>
    <t>Hpy299VIII</t>
  </si>
  <si>
    <t>Hpy299XI</t>
  </si>
  <si>
    <t>Hpy299X</t>
  </si>
  <si>
    <t>Hpy299VI</t>
  </si>
  <si>
    <t>HauIII</t>
  </si>
  <si>
    <t>Herpetosiphon aurantiacus</t>
  </si>
  <si>
    <t>HgiS22I</t>
  </si>
  <si>
    <t>Herpetosiphon giganteus</t>
  </si>
  <si>
    <t>HgiI</t>
  </si>
  <si>
    <t>Herpetosiphon giganteus 3303</t>
  </si>
  <si>
    <t>HgiJI</t>
  </si>
  <si>
    <t>Herpetosiphon giganteus HFS101</t>
  </si>
  <si>
    <t>HgiJII</t>
  </si>
  <si>
    <t>HgiAI</t>
  </si>
  <si>
    <t>Herpetosiphon giganteus HP1023</t>
  </si>
  <si>
    <t>HgiHI</t>
  </si>
  <si>
    <t>Herpetosiphon giganteus HP1049</t>
  </si>
  <si>
    <t>HgiHII</t>
  </si>
  <si>
    <t>HgiHIII</t>
  </si>
  <si>
    <t>HgiGI</t>
  </si>
  <si>
    <t>Herpetosiphon giganteus Hpa1</t>
  </si>
  <si>
    <t>HgiDI</t>
  </si>
  <si>
    <t>Herpetosiphon giganteus Hpa2</t>
  </si>
  <si>
    <t>HgiDII</t>
  </si>
  <si>
    <t>HgiFI</t>
  </si>
  <si>
    <t>Herpetosiphon giganteus Hpg14</t>
  </si>
  <si>
    <t>HgiEI</t>
  </si>
  <si>
    <t>Herpetosiphon giganteus Hpg24</t>
  </si>
  <si>
    <t>HgiEII</t>
  </si>
  <si>
    <t>HgiKI</t>
  </si>
  <si>
    <t>Herpetosiphon giganteus Hpg32</t>
  </si>
  <si>
    <t>HgiBI</t>
  </si>
  <si>
    <t>Herpetosiphon giganteus Hpg5</t>
  </si>
  <si>
    <t>HgiCI</t>
  </si>
  <si>
    <t>Herpetosiphon giganteus Hpg9</t>
  </si>
  <si>
    <t>HgiCII</t>
  </si>
  <si>
    <t>HgiCIII</t>
  </si>
  <si>
    <t>HgiS21I</t>
  </si>
  <si>
    <t>Herpetosiphon giganteus S21</t>
  </si>
  <si>
    <t>HbaI</t>
  </si>
  <si>
    <t>Hirschia baltica</t>
  </si>
  <si>
    <t>HsaDnmt1A</t>
  </si>
  <si>
    <t>Homo sapiens</t>
  </si>
  <si>
    <t>HsaDnmt1B</t>
  </si>
  <si>
    <t>HsaDnmt3A</t>
  </si>
  <si>
    <t>HsaDnmt3B</t>
  </si>
  <si>
    <t>HsaDnmt3L</t>
  </si>
  <si>
    <t>HjaI</t>
  </si>
  <si>
    <t>Hyphomonas jannaschiana</t>
  </si>
  <si>
    <t>ItaI</t>
  </si>
  <si>
    <t>Ilyobacter tartaricus</t>
  </si>
  <si>
    <t>Kaz48kI</t>
  </si>
  <si>
    <t>Klebsiella azeanae</t>
  </si>
  <si>
    <t>KoxI</t>
  </si>
  <si>
    <t>Klebsiella oxytoca</t>
  </si>
  <si>
    <t>KoxII</t>
  </si>
  <si>
    <t>KoyI</t>
  </si>
  <si>
    <t>Kox165I</t>
  </si>
  <si>
    <t>Klebsiella oxytoca RFL165</t>
  </si>
  <si>
    <t>Kpl79I</t>
  </si>
  <si>
    <t>Klebsiella planticola RFL79</t>
  </si>
  <si>
    <t>Kpn2kI</t>
  </si>
  <si>
    <t>Klebsiella pneumoniae 2k</t>
  </si>
  <si>
    <t>Kpn378I</t>
  </si>
  <si>
    <t>Klebsiella pneumoniae 378</t>
  </si>
  <si>
    <t>Kpn49kI</t>
  </si>
  <si>
    <t>Klebsiella pneumoniae 49k</t>
  </si>
  <si>
    <t>Kpn49kII</t>
  </si>
  <si>
    <t>KpnBI</t>
  </si>
  <si>
    <t>Klebsiella pneumoniae GM236</t>
  </si>
  <si>
    <t>KpnAI</t>
  </si>
  <si>
    <t>Klebsiella pneumoniae M5a1</t>
  </si>
  <si>
    <t>KpnK14I</t>
  </si>
  <si>
    <t>Klebsiella pneumoniae mmK14</t>
  </si>
  <si>
    <t>KpnI</t>
  </si>
  <si>
    <t>Klebsiella pneumoniae OK8</t>
  </si>
  <si>
    <t>Kpn10I</t>
  </si>
  <si>
    <t>Klebsiella pneumoniae RFL10</t>
  </si>
  <si>
    <t>Kpn12I</t>
  </si>
  <si>
    <t>Klebsiella pneumoniae RFL12</t>
  </si>
  <si>
    <t>Kpn13I</t>
  </si>
  <si>
    <t>Klebsiella pneumoniae RFL13</t>
  </si>
  <si>
    <t>Kpn14I</t>
  </si>
  <si>
    <t>Klebsiella pneumoniae RFL14</t>
  </si>
  <si>
    <t>Kpn16I</t>
  </si>
  <si>
    <t>Klebsiella pneumoniae RFL16</t>
  </si>
  <si>
    <t>Kpn19I</t>
  </si>
  <si>
    <t>Klebsiella pneumoniae RFL19</t>
  </si>
  <si>
    <t>Kpn2I</t>
  </si>
  <si>
    <t>Klebsiella pneumoniae RFL2</t>
  </si>
  <si>
    <t>Kpn30I</t>
  </si>
  <si>
    <t>Klebsiella pneumoniae RFL30</t>
  </si>
  <si>
    <t>Kpn43816Dam</t>
  </si>
  <si>
    <t>Klebsiella pneumoniae strain 43816</t>
  </si>
  <si>
    <t>KspHK12I</t>
  </si>
  <si>
    <t>Klebsiella species N12</t>
  </si>
  <si>
    <t>KspHK14I</t>
  </si>
  <si>
    <t>Klebsiella species N14</t>
  </si>
  <si>
    <t>KspHK15I</t>
  </si>
  <si>
    <t>Klebsiella species N15</t>
  </si>
  <si>
    <t>KteAI</t>
  </si>
  <si>
    <t>Klebsiella terrigena</t>
  </si>
  <si>
    <t>KasI</t>
  </si>
  <si>
    <t>Kluyvera ascorbata</t>
  </si>
  <si>
    <t>KspI</t>
  </si>
  <si>
    <t>Kluyvera species</t>
  </si>
  <si>
    <t>Ksp632I</t>
  </si>
  <si>
    <t>Kluyvera species 632</t>
  </si>
  <si>
    <t>KroI</t>
  </si>
  <si>
    <t>Kocurea rosea 307</t>
  </si>
  <si>
    <t>KflI</t>
  </si>
  <si>
    <t>Kribbella flavida RFL1</t>
  </si>
  <si>
    <t>Ksp22I</t>
  </si>
  <si>
    <t>Kurthia species 22</t>
  </si>
  <si>
    <t>KspAI</t>
  </si>
  <si>
    <t>Kurthia species N88</t>
  </si>
  <si>
    <t>Kzo49I</t>
  </si>
  <si>
    <t>Kurthia zopfii 49</t>
  </si>
  <si>
    <t>Kzo9I</t>
  </si>
  <si>
    <t>Kurthia zopfii 9</t>
  </si>
  <si>
    <t>Lbr367I</t>
  </si>
  <si>
    <t>Lactobacillus brevis</t>
  </si>
  <si>
    <t>LcaI</t>
  </si>
  <si>
    <t>Lactobacillus casei</t>
  </si>
  <si>
    <t>LdeAb1I</t>
  </si>
  <si>
    <t>Lactobacillus delbrueckii subs. lactis Ab1</t>
  </si>
  <si>
    <t>LfeI</t>
  </si>
  <si>
    <t>Lactobacillus fermentum CP-34</t>
  </si>
  <si>
    <t>LplI</t>
  </si>
  <si>
    <t>Lactobacillus plantarum</t>
  </si>
  <si>
    <t>LspI</t>
  </si>
  <si>
    <t>Lactobacillus species</t>
  </si>
  <si>
    <t>LlaJI</t>
  </si>
  <si>
    <t>Lactococcus lactis</t>
  </si>
  <si>
    <t>LldI</t>
  </si>
  <si>
    <t>Lactococcus lactis bv. diacetylactis</t>
  </si>
  <si>
    <t>Lla5598I</t>
  </si>
  <si>
    <t>Lactococcus lactis DPC5598</t>
  </si>
  <si>
    <t>Lla1403I</t>
  </si>
  <si>
    <t>Lactococcus lactis IL1403</t>
  </si>
  <si>
    <t>LlaIO1I</t>
  </si>
  <si>
    <t>Lactococcus lactis IO-1</t>
  </si>
  <si>
    <t>LlaFI</t>
  </si>
  <si>
    <t>Lactococcus lactis LL42-1</t>
  </si>
  <si>
    <t>LlaPI</t>
  </si>
  <si>
    <t>Lactococcus lactis phage Phi50</t>
  </si>
  <si>
    <t>Lla2614I</t>
  </si>
  <si>
    <t>Lactococcus lactis pIL2614</t>
  </si>
  <si>
    <t>Lla82I</t>
  </si>
  <si>
    <t>Lactococcus lactis plasmid pAH82</t>
  </si>
  <si>
    <t>Lla497I</t>
  </si>
  <si>
    <t>Lactococcus lactis ssp lactis NCDO 497</t>
  </si>
  <si>
    <t>LlaG2I</t>
  </si>
  <si>
    <t>Lactococcus lactis ssp. cremoris</t>
  </si>
  <si>
    <t>LlaMI</t>
  </si>
  <si>
    <t>Lactococcus lactis subs. cremoris M19</t>
  </si>
  <si>
    <t>LlaDCHI</t>
  </si>
  <si>
    <t>Lactococcus lactis subsp. cremoris DCH-4</t>
  </si>
  <si>
    <t>LlaBI</t>
  </si>
  <si>
    <t>Lactococcus lactis subsp. cremoris W56</t>
  </si>
  <si>
    <t>LlaAI</t>
  </si>
  <si>
    <t>Lactococcus lactis subsp. cremoris W9</t>
  </si>
  <si>
    <t>LlaI</t>
  </si>
  <si>
    <t>Lactococcus lactis subsp. lactis</t>
  </si>
  <si>
    <t>LlaKR2I</t>
  </si>
  <si>
    <t>Lactococcus lactis subsp. lactis KR2</t>
  </si>
  <si>
    <t>LlaEI</t>
  </si>
  <si>
    <t>Lactococcus lactis W12</t>
  </si>
  <si>
    <t>LlaCI</t>
  </si>
  <si>
    <t>Lactococcus lactis W15</t>
  </si>
  <si>
    <t>LlaDI</t>
  </si>
  <si>
    <t>Lactococcus lactis W39</t>
  </si>
  <si>
    <t>LlaDII</t>
  </si>
  <si>
    <t>LjeAPDam</t>
  </si>
  <si>
    <t>Legionella jeonii</t>
  </si>
  <si>
    <t>LpnI</t>
  </si>
  <si>
    <t>Legionella pneumophila Philadelphia 1</t>
  </si>
  <si>
    <t>LpnII</t>
  </si>
  <si>
    <t>LpnPI</t>
  </si>
  <si>
    <t>Legionella pneumophila subsp. pneumophila Philadelphia 1</t>
  </si>
  <si>
    <t>LmoF4565I</t>
  </si>
  <si>
    <t>Listeria monocytogenes F 4565</t>
  </si>
  <si>
    <t>LmoH7I</t>
  </si>
  <si>
    <t>Listeria monocytogenes H7550-Cds</t>
  </si>
  <si>
    <t>Lmo220I</t>
  </si>
  <si>
    <t>Listeria monocytogenes J1-220</t>
  </si>
  <si>
    <t>LmoJ1816I</t>
  </si>
  <si>
    <t>Listeria monocytogenes J1816</t>
  </si>
  <si>
    <t>LmoJ2I</t>
  </si>
  <si>
    <t>Listeria monocytogenes J2749</t>
  </si>
  <si>
    <t>LmoJ3I</t>
  </si>
  <si>
    <t>Listeria monocytogenes J3115</t>
  </si>
  <si>
    <t>LmoA118I</t>
  </si>
  <si>
    <t>Listeria monocytogenes phage A118</t>
  </si>
  <si>
    <t>Lmu60I</t>
  </si>
  <si>
    <t>Listeria murrayi 60</t>
  </si>
  <si>
    <t>Lsp1109I</t>
  </si>
  <si>
    <t>Listeria species RFL1109</t>
  </si>
  <si>
    <t>Lsp1109II</t>
  </si>
  <si>
    <t>Lsp1270I</t>
  </si>
  <si>
    <t>Listeria species RFL1270</t>
  </si>
  <si>
    <t>LweI</t>
  </si>
  <si>
    <t>Listeria welshimeri RFL 131</t>
  </si>
  <si>
    <t>LguI</t>
  </si>
  <si>
    <t>Lysobacter gummosus RFL1</t>
  </si>
  <si>
    <t>Mha185I</t>
  </si>
  <si>
    <t>Mannheimia haemolytica USDA-ARS-SAM-185</t>
  </si>
  <si>
    <t>Mha185II</t>
  </si>
  <si>
    <t>Mha183V</t>
  </si>
  <si>
    <t>Mannheimia haemolytica USDA-ARS-USMARC-183</t>
  </si>
  <si>
    <t>Mha183VI</t>
  </si>
  <si>
    <t>Mha183I</t>
  </si>
  <si>
    <t>Mha183II</t>
  </si>
  <si>
    <t>Mha183III</t>
  </si>
  <si>
    <t>Mha183IV</t>
  </si>
  <si>
    <t>Mhy14884I</t>
  </si>
  <si>
    <t>Marinithermus hydrothermalis</t>
  </si>
  <si>
    <t>MalI</t>
  </si>
  <si>
    <t>Marinococus albus I</t>
  </si>
  <si>
    <t>Mpr154I</t>
  </si>
  <si>
    <t>Marinomonas protea strain 154, SIDMSP4c8</t>
  </si>
  <si>
    <t>MlaI</t>
  </si>
  <si>
    <t>Mastigocladus laminosus</t>
  </si>
  <si>
    <t>Mel2TI</t>
  </si>
  <si>
    <t>Megasphaera elsedenii 2T</t>
  </si>
  <si>
    <t>Mel3JI</t>
  </si>
  <si>
    <t>Megasphaera elsedenii 3J</t>
  </si>
  <si>
    <t>Mel4OI</t>
  </si>
  <si>
    <t>Megasphaera elsedenii 4O</t>
  </si>
  <si>
    <t>Mel5JI</t>
  </si>
  <si>
    <t>Megasphaera elsedenii 5J</t>
  </si>
  <si>
    <t>Mel5OI</t>
  </si>
  <si>
    <t>Megasphaera elsedenii 5O</t>
  </si>
  <si>
    <t>Mel5TI</t>
  </si>
  <si>
    <t>Megasphaera elsedenii 5T</t>
  </si>
  <si>
    <t>Mel7JI</t>
  </si>
  <si>
    <t>Megasphaera elsedenii 7J</t>
  </si>
  <si>
    <t>Mru1279VII</t>
  </si>
  <si>
    <t>Meiothermus ruber DSM 1279</t>
  </si>
  <si>
    <t>Mru1279I</t>
  </si>
  <si>
    <t>Mru1279II</t>
  </si>
  <si>
    <t>Mru1279III</t>
  </si>
  <si>
    <t>Mru1279IV</t>
  </si>
  <si>
    <t>Mru1279V</t>
  </si>
  <si>
    <t>Mru1279VI</t>
  </si>
  <si>
    <t>Msi9946I</t>
  </si>
  <si>
    <t>Meiothermus silvanus DSM 9946</t>
  </si>
  <si>
    <t>MspNI</t>
  </si>
  <si>
    <t>Meiothermus species Nubra I</t>
  </si>
  <si>
    <t>MspNII</t>
  </si>
  <si>
    <t>Mgl14481I</t>
  </si>
  <si>
    <t>Merismopedia glauca 1448-1</t>
  </si>
  <si>
    <t>MfoI</t>
  </si>
  <si>
    <t>Methanobacterium formicicum RC</t>
  </si>
  <si>
    <t>MspAI</t>
  </si>
  <si>
    <t>Methanobacterium species BR10</t>
  </si>
  <si>
    <t>MthBI</t>
  </si>
  <si>
    <t>Methanobacterium thermoautotrophicum</t>
  </si>
  <si>
    <t>MthAI</t>
  </si>
  <si>
    <t>Methanobacterium thermoautotrophicum strain Winter</t>
  </si>
  <si>
    <t>MthFI</t>
  </si>
  <si>
    <t>Methanobacterium thermoformicicum FTF</t>
  </si>
  <si>
    <t>MthTI</t>
  </si>
  <si>
    <t>Methanobacterium thermoformicicum THF</t>
  </si>
  <si>
    <t>MthZI</t>
  </si>
  <si>
    <t>Methanobacterium thermoformicicum Z-245</t>
  </si>
  <si>
    <t>MvaAI</t>
  </si>
  <si>
    <t>Methanobacterium vannuli</t>
  </si>
  <si>
    <t>MwoI</t>
  </si>
  <si>
    <t>Methanobacterium wolfei</t>
  </si>
  <si>
    <t>MspBI</t>
  </si>
  <si>
    <t>Methanobrevibacter species MMY</t>
  </si>
  <si>
    <t>MjaI</t>
  </si>
  <si>
    <t>Methanocaldococcus jannaschii</t>
  </si>
  <si>
    <t>MjaII</t>
  </si>
  <si>
    <t>MjaIII</t>
  </si>
  <si>
    <t>MjaIV</t>
  </si>
  <si>
    <t>MjaV</t>
  </si>
  <si>
    <t>MjaVI</t>
  </si>
  <si>
    <t>MaeI</t>
  </si>
  <si>
    <t>Methanococcus aeolicus PL-15/H</t>
  </si>
  <si>
    <t>MaeII</t>
  </si>
  <si>
    <t>MaeIII</t>
  </si>
  <si>
    <t>MmaI</t>
  </si>
  <si>
    <t>Methanococcus maripaludis JJ</t>
  </si>
  <si>
    <t>MvnI</t>
  </si>
  <si>
    <t>Methanococcus vannielii</t>
  </si>
  <si>
    <t>MlaZI</t>
  </si>
  <si>
    <t>Methanocorpusculum labreanum Z</t>
  </si>
  <si>
    <t>MlaZIII</t>
  </si>
  <si>
    <t>MlaZIV</t>
  </si>
  <si>
    <t>MlaZV</t>
  </si>
  <si>
    <t>MlaZII</t>
  </si>
  <si>
    <t>Mma5219I</t>
  </si>
  <si>
    <t>Methanohalophilus mahii</t>
  </si>
  <si>
    <t>Mma5219II</t>
  </si>
  <si>
    <t>MliI</t>
  </si>
  <si>
    <t>Methanoplanus limicola</t>
  </si>
  <si>
    <t>MhuI</t>
  </si>
  <si>
    <t>Methanospirillum hungatei JF-1</t>
  </si>
  <si>
    <t>MhuII</t>
  </si>
  <si>
    <t>MhuIII</t>
  </si>
  <si>
    <t>MhuIV</t>
  </si>
  <si>
    <t>MexAMI</t>
  </si>
  <si>
    <t>Methylobacterium extorquens AM1</t>
  </si>
  <si>
    <t>MssI</t>
  </si>
  <si>
    <t>Methylobacterium species Dd 5-732</t>
  </si>
  <si>
    <t>McaBI</t>
  </si>
  <si>
    <t>Methylococcus capsulatus</t>
  </si>
  <si>
    <t>McaTI</t>
  </si>
  <si>
    <t>Methylococcus capsulatus str. Bath</t>
  </si>
  <si>
    <t>McaTII</t>
  </si>
  <si>
    <t>MwhI</t>
  </si>
  <si>
    <t>Methylococcus whittenburyi</t>
  </si>
  <si>
    <t>MmeII</t>
  </si>
  <si>
    <t>Methylophilus methylotrophus</t>
  </si>
  <si>
    <t>MvsAI</t>
  </si>
  <si>
    <t>Methylovarius species</t>
  </si>
  <si>
    <t>MvsBI</t>
  </si>
  <si>
    <t>MvsCI</t>
  </si>
  <si>
    <t>MvsDI</t>
  </si>
  <si>
    <t>MvsEI</t>
  </si>
  <si>
    <t>MvsI</t>
  </si>
  <si>
    <t>MamI</t>
  </si>
  <si>
    <t>Microbacterium ammoniaphilum</t>
  </si>
  <si>
    <t>MabI</t>
  </si>
  <si>
    <t>Microbacterium arborescens SE</t>
  </si>
  <si>
    <t>MauBI</t>
  </si>
  <si>
    <t>Microbacterium aurum RFL2</t>
  </si>
  <si>
    <t>MflI</t>
  </si>
  <si>
    <t>Microbacterium flavum</t>
  </si>
  <si>
    <t>Mte37I</t>
  </si>
  <si>
    <t>Microbacterium testaceum StLB037</t>
  </si>
  <si>
    <t>MthI</t>
  </si>
  <si>
    <t>Microbacterium thermosphactum</t>
  </si>
  <si>
    <t>Mth1047I</t>
  </si>
  <si>
    <t>Microbacterium thermosphactum 1047</t>
  </si>
  <si>
    <t>MauI</t>
  </si>
  <si>
    <t>Micrococcus aurantiacus</t>
  </si>
  <si>
    <t>McrI</t>
  </si>
  <si>
    <t>Micrococcus cryophilus</t>
  </si>
  <si>
    <t>MeuI</t>
  </si>
  <si>
    <t>Micrococcus euryhalis</t>
  </si>
  <si>
    <t>MhlI</t>
  </si>
  <si>
    <t>Micrococcus halobius SD</t>
  </si>
  <si>
    <t>MkrAI</t>
  </si>
  <si>
    <t>Micrococcus kristinae</t>
  </si>
  <si>
    <t>MkrI</t>
  </si>
  <si>
    <t>MluCI</t>
  </si>
  <si>
    <t>Micrococcus luteus</t>
  </si>
  <si>
    <t>MluI</t>
  </si>
  <si>
    <t>MleI</t>
  </si>
  <si>
    <t>MltI</t>
  </si>
  <si>
    <t>Mlu9273I</t>
  </si>
  <si>
    <t>Mlu9273II</t>
  </si>
  <si>
    <t>Mlu23I</t>
  </si>
  <si>
    <t>Micrococcus luteus 23</t>
  </si>
  <si>
    <t>Mlu2300I</t>
  </si>
  <si>
    <t>Micrococcus luteus 2300</t>
  </si>
  <si>
    <t>Mlu31I</t>
  </si>
  <si>
    <t>Micrococcus luteus 31</t>
  </si>
  <si>
    <t>Mlu40I</t>
  </si>
  <si>
    <t>Micrococcus luteus 40</t>
  </si>
  <si>
    <t>MluB2I</t>
  </si>
  <si>
    <t>Micrococcus luteus B2</t>
  </si>
  <si>
    <t>MluNI</t>
  </si>
  <si>
    <t>Micrococcus luteus N</t>
  </si>
  <si>
    <t>MlsI</t>
  </si>
  <si>
    <t>Micrococcus luteus Ng 16-122</t>
  </si>
  <si>
    <t>Mlu1106I</t>
  </si>
  <si>
    <t>Micrococcus luteus RFL1106</t>
  </si>
  <si>
    <t>MlyI</t>
  </si>
  <si>
    <t>Micrococcus lylae</t>
  </si>
  <si>
    <t>Mly113I</t>
  </si>
  <si>
    <t>Micrococcus lylae 113</t>
  </si>
  <si>
    <t>MpsI</t>
  </si>
  <si>
    <t>Micrococcus psychrophilum 16DMSP20c1</t>
  </si>
  <si>
    <t>MraI</t>
  </si>
  <si>
    <t>Micrococcus radiodurans</t>
  </si>
  <si>
    <t>MroI</t>
  </si>
  <si>
    <t>Micrococcus roseus</t>
  </si>
  <si>
    <t>MroNI</t>
  </si>
  <si>
    <t>Micrococcus roseus N</t>
  </si>
  <si>
    <t>MroXI</t>
  </si>
  <si>
    <t>Micrococcus roseus XM</t>
  </si>
  <si>
    <t>MscI</t>
  </si>
  <si>
    <t>Micrococcus species</t>
  </si>
  <si>
    <t>MseI</t>
  </si>
  <si>
    <t>MisI</t>
  </si>
  <si>
    <t>Msp20I</t>
  </si>
  <si>
    <t>MspCI</t>
  </si>
  <si>
    <t>Msp11I</t>
  </si>
  <si>
    <t>Micrococcus species 11</t>
  </si>
  <si>
    <t>Msp16I</t>
  </si>
  <si>
    <t>Micrococcus species 16</t>
  </si>
  <si>
    <t>Msp17I</t>
  </si>
  <si>
    <t>Micrococcus species 17</t>
  </si>
  <si>
    <t>Msp23I</t>
  </si>
  <si>
    <t>Micrococcus species 23</t>
  </si>
  <si>
    <t>Msp23II</t>
  </si>
  <si>
    <t>MspSD10I</t>
  </si>
  <si>
    <t>Micrococcus species 28</t>
  </si>
  <si>
    <t>MspR9I</t>
  </si>
  <si>
    <t>Micrococcus species R9</t>
  </si>
  <si>
    <t>MvrI</t>
  </si>
  <si>
    <t>Micrococcus varians</t>
  </si>
  <si>
    <t>Mva1269I</t>
  </si>
  <si>
    <t>Micrococcus varians RFL1269</t>
  </si>
  <si>
    <t>MvaI</t>
  </si>
  <si>
    <t>Micrococcus varians RFL19</t>
  </si>
  <si>
    <t>Mva16I</t>
  </si>
  <si>
    <t>Micrococcus varians VKPM B-5942</t>
  </si>
  <si>
    <t>MstI</t>
  </si>
  <si>
    <t>Microcoleus species</t>
  </si>
  <si>
    <t>MstII</t>
  </si>
  <si>
    <t>Mae7806II</t>
  </si>
  <si>
    <t>Microcystis aeruginosa</t>
  </si>
  <si>
    <t>Mae7806III</t>
  </si>
  <si>
    <t>MaeK81I</t>
  </si>
  <si>
    <t>Microcystis aeruginosa K-81</t>
  </si>
  <si>
    <t>MaeK81II</t>
  </si>
  <si>
    <t>Msp130I</t>
  </si>
  <si>
    <t>Microcystis species 130</t>
  </si>
  <si>
    <t>Msp199I</t>
  </si>
  <si>
    <t>Microcystis species 199</t>
  </si>
  <si>
    <t>MspYI</t>
  </si>
  <si>
    <t>Microcystis species J2</t>
  </si>
  <si>
    <t>MauAI</t>
  </si>
  <si>
    <t>Micromonospora aurantiaca</t>
  </si>
  <si>
    <t>McaAI</t>
  </si>
  <si>
    <t>Micromonospora carbonacea</t>
  </si>
  <si>
    <t>McaI</t>
  </si>
  <si>
    <t>MchI</t>
  </si>
  <si>
    <t>Micromonospora chalcea</t>
  </si>
  <si>
    <t>MizI</t>
  </si>
  <si>
    <t>Micromonospora chalcea sp. izumensis</t>
  </si>
  <si>
    <t>MecI</t>
  </si>
  <si>
    <t>Micromonospora echinospora subs. echinospora</t>
  </si>
  <si>
    <t>MhaI</t>
  </si>
  <si>
    <t>Micromonospora halophytica</t>
  </si>
  <si>
    <t>MlaAI</t>
  </si>
  <si>
    <t>Micromonospora lacustris</t>
  </si>
  <si>
    <t>MpuI</t>
  </si>
  <si>
    <t>Micromonospora purpurea</t>
  </si>
  <si>
    <t>MrhI</t>
  </si>
  <si>
    <t>Micromonospora rhodorangea</t>
  </si>
  <si>
    <t>MreI</t>
  </si>
  <si>
    <t>Micromonospora rhodorangea RFL1</t>
  </si>
  <si>
    <t>MsaI</t>
  </si>
  <si>
    <t>Micromonospora saitamica</t>
  </si>
  <si>
    <t>MscAI</t>
  </si>
  <si>
    <t>Micromonospora scalabitana sp sporogenes</t>
  </si>
  <si>
    <t>MziI</t>
  </si>
  <si>
    <t>Micromonospora zionensis</t>
  </si>
  <si>
    <t>Mmu5I</t>
  </si>
  <si>
    <t>Mitsuokella multiacida 46/5</t>
  </si>
  <si>
    <t>Mmu5II</t>
  </si>
  <si>
    <t>MmuP2I</t>
  </si>
  <si>
    <t>Mitsuokella multiacida 4P208-58</t>
  </si>
  <si>
    <t>MboI</t>
  </si>
  <si>
    <t>Moraxella bovis</t>
  </si>
  <si>
    <t>MboII</t>
  </si>
  <si>
    <t>MbvI</t>
  </si>
  <si>
    <t>MbiI</t>
  </si>
  <si>
    <t>Moraxella bovis Fr1-022</t>
  </si>
  <si>
    <t>MglLG1I</t>
  </si>
  <si>
    <t>Moraxella glueidi LG1</t>
  </si>
  <si>
    <t>MglLG2II</t>
  </si>
  <si>
    <t>Moraxella glueidi LG2</t>
  </si>
  <si>
    <t>MkiI</t>
  </si>
  <si>
    <t>Moraxella kingae</t>
  </si>
  <si>
    <t>MnlI</t>
  </si>
  <si>
    <t>Moraxella nonliquefaciens</t>
  </si>
  <si>
    <t>MniI</t>
  </si>
  <si>
    <t>MniII</t>
  </si>
  <si>
    <t>MnnI</t>
  </si>
  <si>
    <t>MnnII</t>
  </si>
  <si>
    <t>MnnIII</t>
  </si>
  <si>
    <t>MnnIV</t>
  </si>
  <si>
    <t>MnoI</t>
  </si>
  <si>
    <t>MnoII</t>
  </si>
  <si>
    <t>MnoIII</t>
  </si>
  <si>
    <t>MslI</t>
  </si>
  <si>
    <t>Moraxella osloensis</t>
  </si>
  <si>
    <t>MosI</t>
  </si>
  <si>
    <t>MphI</t>
  </si>
  <si>
    <t>Moraxella phenylpyruvica</t>
  </si>
  <si>
    <t>Mph1103I</t>
  </si>
  <si>
    <t>Moraxella phenylpyruvica RFL1103</t>
  </si>
  <si>
    <t>Mph1103II</t>
  </si>
  <si>
    <t>MspI</t>
  </si>
  <si>
    <t>Moraxella species</t>
  </si>
  <si>
    <t>Msp24I</t>
  </si>
  <si>
    <t>Moraxella species 24</t>
  </si>
  <si>
    <t>MspA1I</t>
  </si>
  <si>
    <t>Moraxella species A1</t>
  </si>
  <si>
    <t>MspB4I</t>
  </si>
  <si>
    <t>Moraxella species B4</t>
  </si>
  <si>
    <t>MspB6I</t>
  </si>
  <si>
    <t>Moraxella species B6</t>
  </si>
  <si>
    <t>Msp67I</t>
  </si>
  <si>
    <t>Moraxella species MS67</t>
  </si>
  <si>
    <t>Msp67II</t>
  </si>
  <si>
    <t>MspSWI</t>
  </si>
  <si>
    <t>Moraxella species SW</t>
  </si>
  <si>
    <t>MmuDnmt1</t>
  </si>
  <si>
    <t>Mus musculus</t>
  </si>
  <si>
    <t>MmuDnmt3A</t>
  </si>
  <si>
    <t>MmuDnmt3B</t>
  </si>
  <si>
    <t>MmuDnmt3L</t>
  </si>
  <si>
    <t>SPRI</t>
  </si>
  <si>
    <t>Mutation screening vector pSPRX</t>
  </si>
  <si>
    <t>MavI</t>
  </si>
  <si>
    <t>Mycobacterium avium</t>
  </si>
  <si>
    <t>MbuI</t>
  </si>
  <si>
    <t>Mycobacterium butyricum</t>
  </si>
  <si>
    <t>MbuII</t>
  </si>
  <si>
    <t>MbuIII</t>
  </si>
  <si>
    <t>MbuIV</t>
  </si>
  <si>
    <t>MchAI</t>
  </si>
  <si>
    <t>Mycobacterium chelonei</t>
  </si>
  <si>
    <t>MchAII</t>
  </si>
  <si>
    <t>MfoAI</t>
  </si>
  <si>
    <t>Mycobacterium fortuitum TMC 1529</t>
  </si>
  <si>
    <t>MgoI</t>
  </si>
  <si>
    <t>Mycobacterium gordonae</t>
  </si>
  <si>
    <t>MhaAI</t>
  </si>
  <si>
    <t>Mycobacterium habana 206</t>
  </si>
  <si>
    <t>MkaDI</t>
  </si>
  <si>
    <t>Mycobacterium kansasii</t>
  </si>
  <si>
    <t>MspJI</t>
  </si>
  <si>
    <t>Mycobacterium species JLS</t>
  </si>
  <si>
    <t>Mtu10134I</t>
  </si>
  <si>
    <t>Mycobacterium tuberculosis CIPT 140010134</t>
  </si>
  <si>
    <t>Mtu30073II</t>
  </si>
  <si>
    <t>Mycobacterium tuberculosis CIPT 140030073</t>
  </si>
  <si>
    <t>Mtu30073I</t>
  </si>
  <si>
    <t>Mtu70007I</t>
  </si>
  <si>
    <t>Mycobacterium tuberculosis CIPT 140070007</t>
  </si>
  <si>
    <t>MtuHI</t>
  </si>
  <si>
    <t>Mycobacterium tuberculosis H37Rv</t>
  </si>
  <si>
    <t>MtuHIII</t>
  </si>
  <si>
    <t>MtuJKIII</t>
  </si>
  <si>
    <t>Mycobacterium tuberculosis H37Rv - JK</t>
  </si>
  <si>
    <t>MtuH37RvI</t>
  </si>
  <si>
    <t>Mycobacterium tuberculosis H37Rv-S</t>
  </si>
  <si>
    <t>MarI</t>
  </si>
  <si>
    <t>Mycoplasma arthritidis 1581</t>
  </si>
  <si>
    <t>Mbo45I</t>
  </si>
  <si>
    <t>Mycoplasma bovis PG45</t>
  </si>
  <si>
    <t>Mbo45II</t>
  </si>
  <si>
    <t>Mbo45III</t>
  </si>
  <si>
    <t>McaCI</t>
  </si>
  <si>
    <t>Mycoplasma capricolum subsp. capricolum ATCC 27343</t>
  </si>
  <si>
    <t>MfeI</t>
  </si>
  <si>
    <t>Mycoplasma fermentans</t>
  </si>
  <si>
    <t>MgeI</t>
  </si>
  <si>
    <t>Mycoplasma genitalium G-37</t>
  </si>
  <si>
    <t>Mho2111I</t>
  </si>
  <si>
    <t>Mycoplasma hominis 2111</t>
  </si>
  <si>
    <t>MhoI</t>
  </si>
  <si>
    <t>Mycoplasma hominis 2297</t>
  </si>
  <si>
    <t>Mho2965I</t>
  </si>
  <si>
    <t>Mycoplasma hominis 2965</t>
  </si>
  <si>
    <t>MmyCII</t>
  </si>
  <si>
    <t>Mycoplasma mycoides subsp. capri str. GM12</t>
  </si>
  <si>
    <t>MmyCIV</t>
  </si>
  <si>
    <t>MmyCV</t>
  </si>
  <si>
    <t>MmyCIII</t>
  </si>
  <si>
    <t>MmyCVI</t>
  </si>
  <si>
    <t>MmyCI</t>
  </si>
  <si>
    <t>MpeI</t>
  </si>
  <si>
    <t>Mycoplasma penetrans HF-2</t>
  </si>
  <si>
    <t>MpnII</t>
  </si>
  <si>
    <t>Mycoplasma pneumoniae M129</t>
  </si>
  <si>
    <t>MpnI</t>
  </si>
  <si>
    <t>MpuUI</t>
  </si>
  <si>
    <t>Mycoplasma pulmonis UAB 6510</t>
  </si>
  <si>
    <t>MpuCI</t>
  </si>
  <si>
    <t>Mycoplasma pulmonis UAB CTIP</t>
  </si>
  <si>
    <t>MunI</t>
  </si>
  <si>
    <t>Mycoplasma species</t>
  </si>
  <si>
    <t>MsiI</t>
  </si>
  <si>
    <t>Myxococcus stipitatus Mxs2</t>
  </si>
  <si>
    <t>MsiII</t>
  </si>
  <si>
    <t>MviI</t>
  </si>
  <si>
    <t>Myxococcus virescens V-2</t>
  </si>
  <si>
    <t>MviII</t>
  </si>
  <si>
    <t>MxaI</t>
  </si>
  <si>
    <t>Myxococcus xanthus F18E</t>
  </si>
  <si>
    <t>PhiMx8I</t>
  </si>
  <si>
    <t>Myxococcus xanthus phage Mx8</t>
  </si>
  <si>
    <t>MspV281I</t>
  </si>
  <si>
    <t>Myxosarcinia sp V/281</t>
  </si>
  <si>
    <t>NmaPhiCh1I</t>
  </si>
  <si>
    <t>Natrialba magadii phage PhiCh1</t>
  </si>
  <si>
    <t>NanI</t>
  </si>
  <si>
    <t>Neisseria animalis</t>
  </si>
  <si>
    <t>NanII</t>
  </si>
  <si>
    <t>NcaI</t>
  </si>
  <si>
    <t>Neisseria caviae</t>
  </si>
  <si>
    <t>NciI</t>
  </si>
  <si>
    <t>Neisseria cinerea</t>
  </si>
  <si>
    <t>NciAI</t>
  </si>
  <si>
    <t>Neisseria cinerea 32615</t>
  </si>
  <si>
    <t>NcuI</t>
  </si>
  <si>
    <t>Neisseria cuniculi</t>
  </si>
  <si>
    <t>NcuII</t>
  </si>
  <si>
    <t>NdeI</t>
  </si>
  <si>
    <t>Neisseria denitrificans</t>
  </si>
  <si>
    <t>NdeII</t>
  </si>
  <si>
    <t>NflAI</t>
  </si>
  <si>
    <t>Neisseria flavescens</t>
  </si>
  <si>
    <t>NflAII</t>
  </si>
  <si>
    <t>NflBI</t>
  </si>
  <si>
    <t>NflI</t>
  </si>
  <si>
    <t>NflII</t>
  </si>
  <si>
    <t>NflIII</t>
  </si>
  <si>
    <t>NflHII</t>
  </si>
  <si>
    <t>Neisseria flavescens NRL30031/H210</t>
  </si>
  <si>
    <t>NgoCI</t>
  </si>
  <si>
    <t>Neisseria gonorrhoeae</t>
  </si>
  <si>
    <t>NgoCII</t>
  </si>
  <si>
    <t>NgoWI</t>
  </si>
  <si>
    <t>NgoFVII</t>
  </si>
  <si>
    <t>Neisseria gonorrhoeae 1291C</t>
  </si>
  <si>
    <t>NgoHVIII</t>
  </si>
  <si>
    <t>Neisseria gonorrhoeae 82409/55</t>
  </si>
  <si>
    <t>NgoNII</t>
  </si>
  <si>
    <t>Neisseria gonorrhoeae DOV</t>
  </si>
  <si>
    <t>NgoLII</t>
  </si>
  <si>
    <t>Neisseria gonorrhoeae F62</t>
  </si>
  <si>
    <t>NgoAV</t>
  </si>
  <si>
    <t>Neisseria gonorrhoeae FA1090</t>
  </si>
  <si>
    <t>NgoAV-1</t>
  </si>
  <si>
    <t>NgoAI</t>
  </si>
  <si>
    <t>NgoAII</t>
  </si>
  <si>
    <t>NgoAIII</t>
  </si>
  <si>
    <t>NgoAIV</t>
  </si>
  <si>
    <t>NgoAXV</t>
  </si>
  <si>
    <t>NgoAX</t>
  </si>
  <si>
    <t>NgoAXII</t>
  </si>
  <si>
    <t>NgoFA19I</t>
  </si>
  <si>
    <t>Neisseria gonorrhoeae FA19</t>
  </si>
  <si>
    <t>NgoFA19II</t>
  </si>
  <si>
    <t>NgoTII</t>
  </si>
  <si>
    <t>Neisseria gonorrhoeae FA293</t>
  </si>
  <si>
    <t>NgoEI</t>
  </si>
  <si>
    <t>Neisseria gonorrhoeae FA5100</t>
  </si>
  <si>
    <t>NgoEII</t>
  </si>
  <si>
    <t>NgoJI</t>
  </si>
  <si>
    <t>Neisseria gonorrhoeae JKD109</t>
  </si>
  <si>
    <t>NgoJIII</t>
  </si>
  <si>
    <t>NgoJVIII</t>
  </si>
  <si>
    <t>NgoDI</t>
  </si>
  <si>
    <t>Neisseria gonorrhoeae JKD211</t>
  </si>
  <si>
    <t>NgoDIII</t>
  </si>
  <si>
    <t>NgoDVIII</t>
  </si>
  <si>
    <t>NgoDXIV</t>
  </si>
  <si>
    <t>NgoKIII</t>
  </si>
  <si>
    <t>Neisseria gonorrhoeae KH 7764-45</t>
  </si>
  <si>
    <t>NgoMI</t>
  </si>
  <si>
    <t>Neisseria gonorrhoeae MS11</t>
  </si>
  <si>
    <t>NgoMII</t>
  </si>
  <si>
    <t>NgoMIII</t>
  </si>
  <si>
    <t>NgoMIV</t>
  </si>
  <si>
    <t>NgoMV</t>
  </si>
  <si>
    <t>NgoMVIII</t>
  </si>
  <si>
    <t>NgoMX</t>
  </si>
  <si>
    <t>NgoDCXV</t>
  </si>
  <si>
    <t>Neisseria gonorrhoeae MS11 DC</t>
  </si>
  <si>
    <t>NgoPII</t>
  </si>
  <si>
    <t>Neisseria gonorrhoeae P9-2</t>
  </si>
  <si>
    <t>NgoPIII</t>
  </si>
  <si>
    <t>NgoSII</t>
  </si>
  <si>
    <t>Neisseria gonorrhoeae Pgh3-2</t>
  </si>
  <si>
    <t>NgoGII</t>
  </si>
  <si>
    <t>Neisseria gonorrhoeae WR220</t>
  </si>
  <si>
    <t>NgoGI</t>
  </si>
  <si>
    <t>NgoGIII</t>
  </si>
  <si>
    <t>NgoGV</t>
  </si>
  <si>
    <t>NgoBIX</t>
  </si>
  <si>
    <t>Neisseria gonorrhoeae WR302</t>
  </si>
  <si>
    <t>NgoBXII</t>
  </si>
  <si>
    <t>NgoBI</t>
  </si>
  <si>
    <t>NgoBII</t>
  </si>
  <si>
    <t>NgoBV</t>
  </si>
  <si>
    <t>NgoBVIII</t>
  </si>
  <si>
    <t>NlaI</t>
  </si>
  <si>
    <t>Neisseria lactamica</t>
  </si>
  <si>
    <t>NlaIII</t>
  </si>
  <si>
    <t>NlaIV</t>
  </si>
  <si>
    <t>NlaX</t>
  </si>
  <si>
    <t>NlaII</t>
  </si>
  <si>
    <t>NlaSI</t>
  </si>
  <si>
    <t>NlaSII</t>
  </si>
  <si>
    <t>NlaDI</t>
  </si>
  <si>
    <t>Neisseria lactamica 5841</t>
  </si>
  <si>
    <t>NlaDII</t>
  </si>
  <si>
    <t>NlaDIII</t>
  </si>
  <si>
    <t>NmeRI</t>
  </si>
  <si>
    <t>Neisseria meningitidis</t>
  </si>
  <si>
    <t>NmeDI</t>
  </si>
  <si>
    <t>Neisseria meningitidis 2120</t>
  </si>
  <si>
    <t>NmeSI</t>
  </si>
  <si>
    <t>Neisseria meningitidis 800615</t>
  </si>
  <si>
    <t>NmeBI</t>
  </si>
  <si>
    <t>Neisseria meningitidis B strain MC58</t>
  </si>
  <si>
    <t>NmeBL859I</t>
  </si>
  <si>
    <t>Neisseria meningitidis BL859</t>
  </si>
  <si>
    <t>NmeCI</t>
  </si>
  <si>
    <t>Neisseria meningitidis C114</t>
  </si>
  <si>
    <t>NmeIV</t>
  </si>
  <si>
    <t>Neisseria meningitidis DRES-30</t>
  </si>
  <si>
    <t>NmeI</t>
  </si>
  <si>
    <t>Neisseria meningitidis DRES-W34</t>
  </si>
  <si>
    <t>NmeII</t>
  </si>
  <si>
    <t>Nme18II</t>
  </si>
  <si>
    <t>Neisseria meningitidis FAM18</t>
  </si>
  <si>
    <t>Nme18III</t>
  </si>
  <si>
    <t>Nme18IV</t>
  </si>
  <si>
    <t>Nme18V</t>
  </si>
  <si>
    <t>Nme18VI</t>
  </si>
  <si>
    <t>Nme18I</t>
  </si>
  <si>
    <t>NmeIII</t>
  </si>
  <si>
    <t>Neisseria meningitidis M1011</t>
  </si>
  <si>
    <t>NmeAI</t>
  </si>
  <si>
    <t>Neisseria meningitidis Z2491</t>
  </si>
  <si>
    <t>NmeAIV</t>
  </si>
  <si>
    <t>NmeAII</t>
  </si>
  <si>
    <t>NheI</t>
  </si>
  <si>
    <t>Neisseria mucosa</t>
  </si>
  <si>
    <t>NmuEII</t>
  </si>
  <si>
    <t>NmuFI</t>
  </si>
  <si>
    <t>NmuI</t>
  </si>
  <si>
    <t>NmuSI</t>
  </si>
  <si>
    <t>NmuDI</t>
  </si>
  <si>
    <t>NmuEI</t>
  </si>
  <si>
    <t>NmuCI</t>
  </si>
  <si>
    <t>Neisseria mucosa C9-2</t>
  </si>
  <si>
    <t>NovI</t>
  </si>
  <si>
    <t>Neisseria ovis</t>
  </si>
  <si>
    <t>NovII</t>
  </si>
  <si>
    <t>NphI</t>
  </si>
  <si>
    <t>Neisseria pharyngis C245</t>
  </si>
  <si>
    <t>NsiI</t>
  </si>
  <si>
    <t>Neisseria sicca</t>
  </si>
  <si>
    <t>NsiAI</t>
  </si>
  <si>
    <t>NsiHI</t>
  </si>
  <si>
    <t>NsiCI</t>
  </si>
  <si>
    <t>Neisseria sicca C351</t>
  </si>
  <si>
    <t>NsuI</t>
  </si>
  <si>
    <t>Neisseria subflava</t>
  </si>
  <si>
    <t>NsuDI</t>
  </si>
  <si>
    <t>NsbI</t>
  </si>
  <si>
    <t>Neisseria subflava Va-1</t>
  </si>
  <si>
    <t>NcrNI</t>
  </si>
  <si>
    <t>Neurospora crassa N</t>
  </si>
  <si>
    <t>NcrNII</t>
  </si>
  <si>
    <t>NtbDRM1</t>
  </si>
  <si>
    <t>Nicotiana tabacum cv. Xanthi</t>
  </si>
  <si>
    <t>NsaI</t>
  </si>
  <si>
    <t>Nitratifractor salsuginis</t>
  </si>
  <si>
    <t>NhaXII</t>
  </si>
  <si>
    <t>Nitrobacter hamburgensis X14</t>
  </si>
  <si>
    <t>NhaXIV</t>
  </si>
  <si>
    <t>NhaXIII</t>
  </si>
  <si>
    <t>NaeI</t>
  </si>
  <si>
    <t>Nocardia aerocolonigenes</t>
  </si>
  <si>
    <t>NamI</t>
  </si>
  <si>
    <t>Nocardia amarae</t>
  </si>
  <si>
    <t>NarI</t>
  </si>
  <si>
    <t>Nocardia argentinensis</t>
  </si>
  <si>
    <t>NasBI</t>
  </si>
  <si>
    <t>Nocardia asteroides</t>
  </si>
  <si>
    <t>NasI</t>
  </si>
  <si>
    <t>NasSI</t>
  </si>
  <si>
    <t>NasWI</t>
  </si>
  <si>
    <t>NblI</t>
  </si>
  <si>
    <t>Nocardia blackwellii</t>
  </si>
  <si>
    <t>NbaI</t>
  </si>
  <si>
    <t>Nocardia brasiliensis</t>
  </si>
  <si>
    <t>NbrI</t>
  </si>
  <si>
    <t>NcrI</t>
  </si>
  <si>
    <t>Nocardia carnea C-212</t>
  </si>
  <si>
    <t>NcoI</t>
  </si>
  <si>
    <t>Nocardia corallina</t>
  </si>
  <si>
    <t>NdaI</t>
  </si>
  <si>
    <t>Nocardia dassonvillei</t>
  </si>
  <si>
    <t>NgbI</t>
  </si>
  <si>
    <t>Nocardia globerula</t>
  </si>
  <si>
    <t>NmiI</t>
  </si>
  <si>
    <t>Nocardia minima</t>
  </si>
  <si>
    <t>NopI</t>
  </si>
  <si>
    <t>Nocardia opaca</t>
  </si>
  <si>
    <t>NopII</t>
  </si>
  <si>
    <t>NotI</t>
  </si>
  <si>
    <t>Nocardia otitidis-caviarum</t>
  </si>
  <si>
    <t>NocI</t>
  </si>
  <si>
    <t>NruI</t>
  </si>
  <si>
    <t>Nocardia rubra</t>
  </si>
  <si>
    <t>NspAI</t>
  </si>
  <si>
    <t>Nocardia species</t>
  </si>
  <si>
    <t>NspWI</t>
  </si>
  <si>
    <t>NruGI</t>
  </si>
  <si>
    <t>Nocardia species G</t>
  </si>
  <si>
    <t>NspLKI</t>
  </si>
  <si>
    <t>Nocardia species LK</t>
  </si>
  <si>
    <t>NtaI</t>
  </si>
  <si>
    <t>Nocardia tartaricans</t>
  </si>
  <si>
    <t>NtaSI</t>
  </si>
  <si>
    <t>NtaSII</t>
  </si>
  <si>
    <t>NunI</t>
  </si>
  <si>
    <t>Nocardia uniformis</t>
  </si>
  <si>
    <t>NunII</t>
  </si>
  <si>
    <t>NpeBY1I</t>
  </si>
  <si>
    <t>Nodularia species BY1</t>
  </si>
  <si>
    <t>NpeHEMI</t>
  </si>
  <si>
    <t>Nodularia species HEM</t>
  </si>
  <si>
    <t>NpeHKVVI</t>
  </si>
  <si>
    <t>Nodularia species HKVV</t>
  </si>
  <si>
    <t>Nli3877I</t>
  </si>
  <si>
    <t>Nostoc linckia</t>
  </si>
  <si>
    <t>Nli3877II</t>
  </si>
  <si>
    <t>NliI</t>
  </si>
  <si>
    <t>NliII</t>
  </si>
  <si>
    <t>NmuAI</t>
  </si>
  <si>
    <t>Nostoc muscorum M-131-G</t>
  </si>
  <si>
    <t>NmuAII</t>
  </si>
  <si>
    <t>NspHI</t>
  </si>
  <si>
    <t>Nostoc species</t>
  </si>
  <si>
    <t>Nsp29132I</t>
  </si>
  <si>
    <t>Nsp29132II</t>
  </si>
  <si>
    <t>NspBI</t>
  </si>
  <si>
    <t>NspBII</t>
  </si>
  <si>
    <t>NspDI</t>
  </si>
  <si>
    <t>NspDII</t>
  </si>
  <si>
    <t>NspEI</t>
  </si>
  <si>
    <t>NspEII</t>
  </si>
  <si>
    <t>NspFI</t>
  </si>
  <si>
    <t>NspHII</t>
  </si>
  <si>
    <t>NspHIII</t>
  </si>
  <si>
    <t>NspMACI</t>
  </si>
  <si>
    <t>NspMI</t>
  </si>
  <si>
    <t>Nsp152I</t>
  </si>
  <si>
    <t>Nostoc species 152</t>
  </si>
  <si>
    <t>NspKI</t>
  </si>
  <si>
    <t>Nostoc species 19-6C-C</t>
  </si>
  <si>
    <t>NspGI</t>
  </si>
  <si>
    <t>Nostoc species 23-9B</t>
  </si>
  <si>
    <t>Nsp7121I</t>
  </si>
  <si>
    <t>Nostoc species 7121</t>
  </si>
  <si>
    <t>NspJI</t>
  </si>
  <si>
    <t>Nostoc species 78-12B</t>
  </si>
  <si>
    <t>NspI</t>
  </si>
  <si>
    <t>Nostoc species C</t>
  </si>
  <si>
    <t>NspIII</t>
  </si>
  <si>
    <t>NspV</t>
  </si>
  <si>
    <t>NspII</t>
  </si>
  <si>
    <t>NspIV</t>
  </si>
  <si>
    <t>NspSAI</t>
  </si>
  <si>
    <t>Nostoc species SA</t>
  </si>
  <si>
    <t>NspSAII</t>
  </si>
  <si>
    <t>NspSAIII</t>
  </si>
  <si>
    <t>NspSAIV</t>
  </si>
  <si>
    <t>NspLI</t>
  </si>
  <si>
    <t>Nostoc species UM-3</t>
  </si>
  <si>
    <t>NspLII</t>
  </si>
  <si>
    <t>NspLIII</t>
  </si>
  <si>
    <t>NspLIV</t>
  </si>
  <si>
    <t>OcoI</t>
  </si>
  <si>
    <t>Oceanospirillum commune</t>
  </si>
  <si>
    <t>OkrAI</t>
  </si>
  <si>
    <t>Oceanospirillum kriegii</t>
  </si>
  <si>
    <t>OliI</t>
  </si>
  <si>
    <t>Oceanospirillum linum 4-5D</t>
  </si>
  <si>
    <t>OmiAI</t>
  </si>
  <si>
    <t>Oceanospirillum minutulum</t>
  </si>
  <si>
    <t>OmiBI</t>
  </si>
  <si>
    <t>OmiBII</t>
  </si>
  <si>
    <t>OtuI</t>
  </si>
  <si>
    <t>Oerskovia turbata</t>
  </si>
  <si>
    <t>OtuNI</t>
  </si>
  <si>
    <t>OxaI</t>
  </si>
  <si>
    <t>Oerskovia xanthineolytica</t>
  </si>
  <si>
    <t>OxaII</t>
  </si>
  <si>
    <t>OxaNI</t>
  </si>
  <si>
    <t>Oerskovia xanthineolytica N</t>
  </si>
  <si>
    <t>OsaDnmt1A</t>
  </si>
  <si>
    <t>Oryza sativa</t>
  </si>
  <si>
    <t>OsaDnmt1B</t>
  </si>
  <si>
    <t>OsaDRM2</t>
  </si>
  <si>
    <t>OchI</t>
  </si>
  <si>
    <t>Oscillatoria chalybea</t>
  </si>
  <si>
    <t>OfoI</t>
  </si>
  <si>
    <t>Oscillatoria foreaui A-1340</t>
  </si>
  <si>
    <t>OspI</t>
  </si>
  <si>
    <t>Oscillatoria splendida</t>
  </si>
  <si>
    <t>UbaSSORFC</t>
  </si>
  <si>
    <t>Ostreococcus tauri virus 2</t>
  </si>
  <si>
    <t>Psp1009I</t>
  </si>
  <si>
    <t>Paenibacillus species</t>
  </si>
  <si>
    <t>PspJDRI</t>
  </si>
  <si>
    <t>Paenibacillus species JDR-2</t>
  </si>
  <si>
    <t>PspFI</t>
  </si>
  <si>
    <t>Paenibacillus species RFL1</t>
  </si>
  <si>
    <t>PteI</t>
  </si>
  <si>
    <t>Paenibacillus terrae RFL2</t>
  </si>
  <si>
    <t>Pdi8503I</t>
  </si>
  <si>
    <t>Parabacteroides distasonis</t>
  </si>
  <si>
    <t>Pdi8503II</t>
  </si>
  <si>
    <t>PliMCDnmt1</t>
  </si>
  <si>
    <t>Paracentrotus lividus</t>
  </si>
  <si>
    <t>PauI</t>
  </si>
  <si>
    <t>Paracoccus alcaliphilus ZVK3-3</t>
  </si>
  <si>
    <t>PamDI</t>
  </si>
  <si>
    <t>Paracoccus aminophilus plasmid pAMI7</t>
  </si>
  <si>
    <t>PcsI</t>
  </si>
  <si>
    <t>Paracoccus carotinifaciens 3K</t>
  </si>
  <si>
    <t>Pde12I</t>
  </si>
  <si>
    <t>Paracoccus denitrificans 12</t>
  </si>
  <si>
    <t>Pde133I</t>
  </si>
  <si>
    <t>Paracoccus denitrificans 133</t>
  </si>
  <si>
    <t>Pde137I</t>
  </si>
  <si>
    <t>Paracoccus denitrificans 137</t>
  </si>
  <si>
    <t>PscI</t>
  </si>
  <si>
    <t>Paracoccus species RFL1</t>
  </si>
  <si>
    <t>PxyI</t>
  </si>
  <si>
    <t>Paraprevotella xylaniphila YIT 11841</t>
  </si>
  <si>
    <t>PhaAI</t>
  </si>
  <si>
    <t>Pasteurella haemolytica</t>
  </si>
  <si>
    <t>PhaI</t>
  </si>
  <si>
    <t>PhaBI</t>
  </si>
  <si>
    <t>PmuADam</t>
  </si>
  <si>
    <t>Pasteurella multocida</t>
  </si>
  <si>
    <t>PmuDam</t>
  </si>
  <si>
    <t>Pasteurella multocida Pm70</t>
  </si>
  <si>
    <t>Pca17AI</t>
  </si>
  <si>
    <t>Pectobacterium carotovorum ssp. atrosepticum</t>
  </si>
  <si>
    <t>PcaI</t>
  </si>
  <si>
    <t>Pelobacter carbinolicus</t>
  </si>
  <si>
    <t>Pga107I</t>
  </si>
  <si>
    <t>Phaeobacter gallaeciensis BS107</t>
  </si>
  <si>
    <t>Pga107II</t>
  </si>
  <si>
    <t>PamI</t>
  </si>
  <si>
    <t>Phormidium ambiguum</t>
  </si>
  <si>
    <t>PamII</t>
  </si>
  <si>
    <t>PauAI</t>
  </si>
  <si>
    <t>Phormidium autumnale</t>
  </si>
  <si>
    <t>PauAII</t>
  </si>
  <si>
    <t>PfaAI</t>
  </si>
  <si>
    <t>Phormidium favosum</t>
  </si>
  <si>
    <t>PfaAII</t>
  </si>
  <si>
    <t>PfaAIII</t>
  </si>
  <si>
    <t>PinBI</t>
  </si>
  <si>
    <t>Phormidium inundatum</t>
  </si>
  <si>
    <t>PinBII</t>
  </si>
  <si>
    <t>PlaAI</t>
  </si>
  <si>
    <t>Phormidium laminosum</t>
  </si>
  <si>
    <t>PlaAII</t>
  </si>
  <si>
    <t>PlaI</t>
  </si>
  <si>
    <t>Phormidium lapideum</t>
  </si>
  <si>
    <t>PlaII</t>
  </si>
  <si>
    <t>PpaAI</t>
  </si>
  <si>
    <t>Phormidium papyraceum</t>
  </si>
  <si>
    <t>PpaAII</t>
  </si>
  <si>
    <t>PpeI</t>
  </si>
  <si>
    <t>Phormidium persicinum</t>
  </si>
  <si>
    <t>Psp03I</t>
  </si>
  <si>
    <t>Phormidium species</t>
  </si>
  <si>
    <t>PsuAI</t>
  </si>
  <si>
    <t>Phormidium subfuscum</t>
  </si>
  <si>
    <t>PtaI</t>
  </si>
  <si>
    <t>Phormidium tadzschicicum</t>
  </si>
  <si>
    <t>PunAI</t>
  </si>
  <si>
    <t>Phormidium uncinatum</t>
  </si>
  <si>
    <t>PunAII</t>
  </si>
  <si>
    <t>Pun14627I</t>
  </si>
  <si>
    <t>Phormidium uncinatum 1462/7</t>
  </si>
  <si>
    <t>Pun14627II</t>
  </si>
  <si>
    <t>Ple214I</t>
  </si>
  <si>
    <t>Photobacterium leiognathi</t>
  </si>
  <si>
    <t>PmnI</t>
  </si>
  <si>
    <t>Photobacterium mandapamensis 579</t>
  </si>
  <si>
    <t>Pph14I</t>
  </si>
  <si>
    <t>Photobacterium phosphoreum 14</t>
  </si>
  <si>
    <t>Pph1579I</t>
  </si>
  <si>
    <t>Photobacterium phosphoreum 1579</t>
  </si>
  <si>
    <t>Pph1591I</t>
  </si>
  <si>
    <t>Photobacterium phosphoreum 1591</t>
  </si>
  <si>
    <t>Pph1773I</t>
  </si>
  <si>
    <t>Photobacterium phosphoreum 1773</t>
  </si>
  <si>
    <t>Pph2059I</t>
  </si>
  <si>
    <t>Photobacterium phosphoreum 2059</t>
  </si>
  <si>
    <t>Pph2066I</t>
  </si>
  <si>
    <t>Photobacterium phosphoreum 2066</t>
  </si>
  <si>
    <t>Pph288I</t>
  </si>
  <si>
    <t>Photobacterium phosphoreum 288</t>
  </si>
  <si>
    <t>PluTI</t>
  </si>
  <si>
    <t>Photorhabdus luminescens</t>
  </si>
  <si>
    <t>PsaDnmt1</t>
  </si>
  <si>
    <t>Pisum sativum</t>
  </si>
  <si>
    <t>Psc18I</t>
  </si>
  <si>
    <t>Planktothrix species 18</t>
  </si>
  <si>
    <t>Psc193I</t>
  </si>
  <si>
    <t>Planktothrix species 193</t>
  </si>
  <si>
    <t>Psc2I</t>
  </si>
  <si>
    <t>Planktothrix species 2</t>
  </si>
  <si>
    <t>Psc2II</t>
  </si>
  <si>
    <t>Psc27I</t>
  </si>
  <si>
    <t>Planktothrix species 27</t>
  </si>
  <si>
    <t>Psc28I</t>
  </si>
  <si>
    <t>Planktothrix species 28</t>
  </si>
  <si>
    <t>Psc45I</t>
  </si>
  <si>
    <t>Planktothrix species 45</t>
  </si>
  <si>
    <t>Psc49I</t>
  </si>
  <si>
    <t>Planktothrix species 49</t>
  </si>
  <si>
    <t>Psc97I</t>
  </si>
  <si>
    <t>Planktothrix species 97</t>
  </si>
  <si>
    <t>Psc126I</t>
  </si>
  <si>
    <t>Planktothrix species NIVA-CYA126</t>
  </si>
  <si>
    <t>Psc128I</t>
  </si>
  <si>
    <t>Planktothrix species NIVA-CYA128</t>
  </si>
  <si>
    <t>PceI</t>
  </si>
  <si>
    <t>Planococcus citreus 55</t>
  </si>
  <si>
    <t>PciSI</t>
  </si>
  <si>
    <t>Planococcus citreus S</t>
  </si>
  <si>
    <t>PciI</t>
  </si>
  <si>
    <t>Planococcus citreus SE-F45</t>
  </si>
  <si>
    <t>PctI</t>
  </si>
  <si>
    <t>Planococcus citreus SM</t>
  </si>
  <si>
    <t>PboCI</t>
  </si>
  <si>
    <t>Plectonema boryanum CALU 465</t>
  </si>
  <si>
    <t>PshAI</t>
  </si>
  <si>
    <t>Plesiomonas shigelloides 319-73</t>
  </si>
  <si>
    <t>PshCI</t>
  </si>
  <si>
    <t>Plesiomonas shigelloides PL50</t>
  </si>
  <si>
    <t>PshDI</t>
  </si>
  <si>
    <t>Plesiomonas shigelloides PL59</t>
  </si>
  <si>
    <t>PshEI</t>
  </si>
  <si>
    <t>Plesiomonas shigelloides TPS1044</t>
  </si>
  <si>
    <t>PshBI</t>
  </si>
  <si>
    <t>Plesiomonas shigelloides TPS970</t>
  </si>
  <si>
    <t>Psb9879I</t>
  </si>
  <si>
    <t>Polar sea bacterium R9879, C5SW4c3</t>
  </si>
  <si>
    <t>PenI</t>
  </si>
  <si>
    <t>Porphyromonas endodontalis ATCC 35406</t>
  </si>
  <si>
    <t>PgiI</t>
  </si>
  <si>
    <t>Porphyromonas gingivalis</t>
  </si>
  <si>
    <t>PbrTI</t>
  </si>
  <si>
    <t>Previtella bryantii TC1-1</t>
  </si>
  <si>
    <t>Pru2I</t>
  </si>
  <si>
    <t>Previtella ruminicola 23</t>
  </si>
  <si>
    <t>PfrCI</t>
  </si>
  <si>
    <t>Propionibacterium freudenreichii subsp. shermanii CIRM-BIA1</t>
  </si>
  <si>
    <t>PntI</t>
  </si>
  <si>
    <t>Propionibacterium intermedium</t>
  </si>
  <si>
    <t>PmiI</t>
  </si>
  <si>
    <t>Proteus mirabilis</t>
  </si>
  <si>
    <t>PmyI</t>
  </si>
  <si>
    <t>Proteus myxofaciens</t>
  </si>
  <si>
    <t>PpeHI</t>
  </si>
  <si>
    <t>Proteus penneri</t>
  </si>
  <si>
    <t>PvuI</t>
  </si>
  <si>
    <t>Proteus vulgaris</t>
  </si>
  <si>
    <t>PvuII</t>
  </si>
  <si>
    <t>Pvu84I</t>
  </si>
  <si>
    <t>Proteus vulgaris 84</t>
  </si>
  <si>
    <t>Pvu84II</t>
  </si>
  <si>
    <t>PvuHKUI</t>
  </si>
  <si>
    <t>Proteus vulgaris HKU</t>
  </si>
  <si>
    <t>PalI</t>
  </si>
  <si>
    <t>Providencia alcalifaciens</t>
  </si>
  <si>
    <t>PstI</t>
  </si>
  <si>
    <t>Providencia stuartii 164</t>
  </si>
  <si>
    <t>PstII</t>
  </si>
  <si>
    <t>PatTI</t>
  </si>
  <si>
    <t>Pseudoalteromonas atlantica T6c</t>
  </si>
  <si>
    <t>PhaTDam</t>
  </si>
  <si>
    <t>Pseudoalteromonas haloplanktis TAC125</t>
  </si>
  <si>
    <t>Psp39I</t>
  </si>
  <si>
    <t>Pseudoalteromonas species 39 C65DMSP4c2</t>
  </si>
  <si>
    <t>PseI</t>
  </si>
  <si>
    <t>Pseudoanabaena species</t>
  </si>
  <si>
    <t>PspI</t>
  </si>
  <si>
    <t>PxyARI</t>
  </si>
  <si>
    <t>Pseudobutyrivibrio species AR 11</t>
  </si>
  <si>
    <t>PxyJKI</t>
  </si>
  <si>
    <t>Pseudobutyrivibrio species JK 664</t>
  </si>
  <si>
    <t>PbuJKI</t>
  </si>
  <si>
    <t>Pseudobutyrivibrio species JK 720</t>
  </si>
  <si>
    <t>PbuMZI</t>
  </si>
  <si>
    <t>Pseudobutyrivibrio species MZ 1</t>
  </si>
  <si>
    <t>PxyMZI</t>
  </si>
  <si>
    <t>Pseudobutyrivibrio species MZ 5</t>
  </si>
  <si>
    <t>ParI</t>
  </si>
  <si>
    <t>Pseudomonas aeroginosa</t>
  </si>
  <si>
    <t>PaeI</t>
  </si>
  <si>
    <t>Pseudomonas aeruginosa</t>
  </si>
  <si>
    <t>PaeR7I</t>
  </si>
  <si>
    <t>PaeAI</t>
  </si>
  <si>
    <t>PaeCI</t>
  </si>
  <si>
    <t>PaeBI</t>
  </si>
  <si>
    <t>Pseudomonas aeruginosa - 18</t>
  </si>
  <si>
    <t>Pae14kI</t>
  </si>
  <si>
    <t>Pseudomonas aeruginosa 14k</t>
  </si>
  <si>
    <t>Pae17kI</t>
  </si>
  <si>
    <t>Pseudomonas aeruginosa 17k</t>
  </si>
  <si>
    <t>Pae18kI</t>
  </si>
  <si>
    <t>Pseudomonas aeruginosa 18k</t>
  </si>
  <si>
    <t>Pae2kI</t>
  </si>
  <si>
    <t>Pseudomonas aeruginosa 2k</t>
  </si>
  <si>
    <t>PaeHI</t>
  </si>
  <si>
    <t>Pseudomonas aeruginosa 4148</t>
  </si>
  <si>
    <t>PaePI</t>
  </si>
  <si>
    <t>Pae5kI</t>
  </si>
  <si>
    <t>Pseudomonas aeruginosa 5k</t>
  </si>
  <si>
    <t>PaeQI</t>
  </si>
  <si>
    <t>Pseudomonas aeruginosa Q2</t>
  </si>
  <si>
    <t>Pae14I</t>
  </si>
  <si>
    <t>Pseudomonas aeruginosa RFL14</t>
  </si>
  <si>
    <t>Pae15I</t>
  </si>
  <si>
    <t>Pseudomonas aeruginosa RFL15</t>
  </si>
  <si>
    <t>Pae17I</t>
  </si>
  <si>
    <t>Pseudomonas aeruginosa RFL17</t>
  </si>
  <si>
    <t>Pae177I</t>
  </si>
  <si>
    <t>Pseudomonas aeruginosa RFL177</t>
  </si>
  <si>
    <t>Pae181I</t>
  </si>
  <si>
    <t>Pseudomonas aeruginosa RFL181</t>
  </si>
  <si>
    <t>Pae22I</t>
  </si>
  <si>
    <t>Pseudomonas aeruginosa RFL22</t>
  </si>
  <si>
    <t>Pae24I</t>
  </si>
  <si>
    <t>Pseudomonas aeruginosa RFL24</t>
  </si>
  <si>
    <t>Pae25I</t>
  </si>
  <si>
    <t>Pseudomonas aeruginosa RFL25</t>
  </si>
  <si>
    <t>Pae26I</t>
  </si>
  <si>
    <t>Pseudomonas aeruginosa RFL26</t>
  </si>
  <si>
    <t>Pae36I</t>
  </si>
  <si>
    <t>Pseudomonas aeruginosa RFL36</t>
  </si>
  <si>
    <t>Pae39I</t>
  </si>
  <si>
    <t>Pseudomonas aeruginosa RFL39</t>
  </si>
  <si>
    <t>Pae40I</t>
  </si>
  <si>
    <t>Pseudomonas aeruginosa RFL40</t>
  </si>
  <si>
    <t>Pae41I</t>
  </si>
  <si>
    <t>Pseudomonas aeruginosa RFL41</t>
  </si>
  <si>
    <t>Pae42I</t>
  </si>
  <si>
    <t>Pseudomonas aeruginosa RFL42</t>
  </si>
  <si>
    <t>Pae43I</t>
  </si>
  <si>
    <t>Pseudomonas aeruginosa RFL43</t>
  </si>
  <si>
    <t>Pae44I</t>
  </si>
  <si>
    <t>Pseudomonas aeruginosa RFL44</t>
  </si>
  <si>
    <t>Pae7I</t>
  </si>
  <si>
    <t>Pseudomonas aeruginosa RFL7</t>
  </si>
  <si>
    <t>Pae8I</t>
  </si>
  <si>
    <t>Pseudomonas aeruginosa RFL8</t>
  </si>
  <si>
    <t>Pae9I</t>
  </si>
  <si>
    <t>Pseudomonas aeruginosa RFL9</t>
  </si>
  <si>
    <t>Pac25I</t>
  </si>
  <si>
    <t>Pseudomonas alcaligenes</t>
  </si>
  <si>
    <t>PacI</t>
  </si>
  <si>
    <t>PaiI</t>
  </si>
  <si>
    <t>PalAI</t>
  </si>
  <si>
    <t>Pseudomonas alcaligenes BS17</t>
  </si>
  <si>
    <t>Pac1110I</t>
  </si>
  <si>
    <t>Pseudomonas alcaligenes RFL1110</t>
  </si>
  <si>
    <t>Pac1110II</t>
  </si>
  <si>
    <t>PagI</t>
  </si>
  <si>
    <t>Pseudomonas alcaligenes Sau 14-027</t>
  </si>
  <si>
    <t>PanI</t>
  </si>
  <si>
    <t>Pseudomonas alkanolytica</t>
  </si>
  <si>
    <t>PasI</t>
  </si>
  <si>
    <t>Pseudomonas anguilliseptica RFL1</t>
  </si>
  <si>
    <t>PatAI</t>
  </si>
  <si>
    <t>Pseudomonas atlantica</t>
  </si>
  <si>
    <t>PdmI</t>
  </si>
  <si>
    <t>Pseudomonas diminuta Auk 5-324</t>
  </si>
  <si>
    <t>PdiI</t>
  </si>
  <si>
    <t>Pseudomonas diminuta Mck 33-321</t>
  </si>
  <si>
    <t>Pei9403I</t>
  </si>
  <si>
    <t>Pseudomonas eisenbergii MAFF 9403</t>
  </si>
  <si>
    <t>PfaI</t>
  </si>
  <si>
    <t>Pseudomonas facilis</t>
  </si>
  <si>
    <t>PflMI</t>
  </si>
  <si>
    <t>Pseudomonas fluorescens</t>
  </si>
  <si>
    <t>PflI</t>
  </si>
  <si>
    <t>PflKI</t>
  </si>
  <si>
    <t>PflNI</t>
  </si>
  <si>
    <t>PflWI</t>
  </si>
  <si>
    <t>PfuNI</t>
  </si>
  <si>
    <t>PluI</t>
  </si>
  <si>
    <t>Pfl8I</t>
  </si>
  <si>
    <t>Pseudomonas fluorescens 8</t>
  </si>
  <si>
    <t>PflFI</t>
  </si>
  <si>
    <t>Pseudomonas fluorescens biotype F</t>
  </si>
  <si>
    <t>PfoI</t>
  </si>
  <si>
    <t>Pseudomonas fluorescens biovar 126</t>
  </si>
  <si>
    <t>Pfl1108I</t>
  </si>
  <si>
    <t>Pseudomonas fluorescens RFL1108</t>
  </si>
  <si>
    <t>Pfl1108II</t>
  </si>
  <si>
    <t>Pfl18I</t>
  </si>
  <si>
    <t>Pseudomonas fluorescens RFL18</t>
  </si>
  <si>
    <t>Pfl19I</t>
  </si>
  <si>
    <t>Pseudomonas fluorescens RFL19</t>
  </si>
  <si>
    <t>Pfl23I</t>
  </si>
  <si>
    <t>Pseudomonas fluorescens RFL23</t>
  </si>
  <si>
    <t>Pfl23II</t>
  </si>
  <si>
    <t>Pfl27I</t>
  </si>
  <si>
    <t>Pseudomonas fluorescens RFL27</t>
  </si>
  <si>
    <t>Pfl37I</t>
  </si>
  <si>
    <t>Pseudomonas fluorescens RFL37</t>
  </si>
  <si>
    <t>Pfl67I</t>
  </si>
  <si>
    <t>Pseudomonas fluorescens RFL67</t>
  </si>
  <si>
    <t>PflAI</t>
  </si>
  <si>
    <t>Pseudomonas fluorescens type A</t>
  </si>
  <si>
    <t>PflBI</t>
  </si>
  <si>
    <t>Pseudomonas fluorescens type B</t>
  </si>
  <si>
    <t>Pfl16I</t>
  </si>
  <si>
    <t>Pseudomonas fluoroviolaceus RFL16</t>
  </si>
  <si>
    <t>Pfr12I</t>
  </si>
  <si>
    <t>Pseudomonas fragi RFL12</t>
  </si>
  <si>
    <t>PgaI</t>
  </si>
  <si>
    <t>Pseudomonas gladioli B4</t>
  </si>
  <si>
    <t>Pgl34I</t>
  </si>
  <si>
    <t>Pseudomonas glathei RFL34</t>
  </si>
  <si>
    <t>PglI</t>
  </si>
  <si>
    <t>Pseudomonas glycinae</t>
  </si>
  <si>
    <t>PglII</t>
  </si>
  <si>
    <t>PinI</t>
  </si>
  <si>
    <t>Pseudomonas indigofera</t>
  </si>
  <si>
    <t>PinAI</t>
  </si>
  <si>
    <t>Pseudomonas inequalis</t>
  </si>
  <si>
    <t>PleI</t>
  </si>
  <si>
    <t>Pseudomonas lemoignei</t>
  </si>
  <si>
    <t>Ple19I</t>
  </si>
  <si>
    <t>Pseudomonas lemoignei 19</t>
  </si>
  <si>
    <t>PliI</t>
  </si>
  <si>
    <t>Pseudomonas lindbergii</t>
  </si>
  <si>
    <t>PmlI</t>
  </si>
  <si>
    <t>Pseudomonas maltophilia</t>
  </si>
  <si>
    <t>Pma44I</t>
  </si>
  <si>
    <t>PmaI</t>
  </si>
  <si>
    <t>PmaCI</t>
  </si>
  <si>
    <t>Pseudomonas maltophilia CB50P</t>
  </si>
  <si>
    <t>PmdI</t>
  </si>
  <si>
    <t>Pseudomonas mandelii RFL49</t>
  </si>
  <si>
    <t>Pme35I</t>
  </si>
  <si>
    <t>Pseudomonas medicaginis RFL35</t>
  </si>
  <si>
    <t>PmeI</t>
  </si>
  <si>
    <t>Pseudomonas mendocina</t>
  </si>
  <si>
    <t>Pme55I</t>
  </si>
  <si>
    <t>Pseudomonas mendocina 55</t>
  </si>
  <si>
    <t>Pme5I</t>
  </si>
  <si>
    <t>Pseudomonas mendocina S5.2</t>
  </si>
  <si>
    <t>PolI</t>
  </si>
  <si>
    <t>Pseudomonas oleovorans</t>
  </si>
  <si>
    <t>PovI</t>
  </si>
  <si>
    <t>Pseudomonas ovalis</t>
  </si>
  <si>
    <t>PpaI</t>
  </si>
  <si>
    <t>Pseudomonas paucimobilis</t>
  </si>
  <si>
    <t>Pph3215I</t>
  </si>
  <si>
    <t>Pseudomonas phaseolicola 3215</t>
  </si>
  <si>
    <t>PpsI</t>
  </si>
  <si>
    <t>Pseudomonas pseudoalcaligenes PL</t>
  </si>
  <si>
    <t>Psp1406I</t>
  </si>
  <si>
    <t>Pseudomonas pseudoalcaligenes RFL1406</t>
  </si>
  <si>
    <t>PpuAI</t>
  </si>
  <si>
    <t>Pseudomonas putida A1</t>
  </si>
  <si>
    <t>PpuI</t>
  </si>
  <si>
    <t>Pseudomonas putida C-83</t>
  </si>
  <si>
    <t>PpuMI</t>
  </si>
  <si>
    <t>Pseudomonas putida M</t>
  </si>
  <si>
    <t>Ppu111I</t>
  </si>
  <si>
    <t>Pseudomonas putida P111</t>
  </si>
  <si>
    <t>Ppu10I</t>
  </si>
  <si>
    <t>Pseudomonas putida RFL10</t>
  </si>
  <si>
    <t>Ppu11I</t>
  </si>
  <si>
    <t>Pseudomonas putida RFL11</t>
  </si>
  <si>
    <t>Ppu1253I</t>
  </si>
  <si>
    <t>Pseudomonas putida RFL1253</t>
  </si>
  <si>
    <t>Ppu13I</t>
  </si>
  <si>
    <t>Pseudomonas putida RFL13</t>
  </si>
  <si>
    <t>Ppu20I</t>
  </si>
  <si>
    <t>Pseudomonas putida RFL20</t>
  </si>
  <si>
    <t>Ppu21I</t>
  </si>
  <si>
    <t>Pseudomonas putida RFL21</t>
  </si>
  <si>
    <t>Ppu6I</t>
  </si>
  <si>
    <t>Pseudomonas putida RFL6</t>
  </si>
  <si>
    <t>PpuXI</t>
  </si>
  <si>
    <t>Pseudomonas putida X</t>
  </si>
  <si>
    <t>PspAI</t>
  </si>
  <si>
    <t>Pseudomonas species</t>
  </si>
  <si>
    <t>PspBI</t>
  </si>
  <si>
    <t>PspDI</t>
  </si>
  <si>
    <t>PspNI</t>
  </si>
  <si>
    <t>PssI</t>
  </si>
  <si>
    <t>PssII</t>
  </si>
  <si>
    <t>Psp124BI</t>
  </si>
  <si>
    <t>Pseudomonas species 124B</t>
  </si>
  <si>
    <t>Pfl21I</t>
  </si>
  <si>
    <t>Pseudomonas species 21</t>
  </si>
  <si>
    <t>Psp23I</t>
  </si>
  <si>
    <t>Pseudomonas species 23</t>
  </si>
  <si>
    <t>PspXI</t>
  </si>
  <si>
    <t>Pseudomonas species A1-1</t>
  </si>
  <si>
    <t>PspALI</t>
  </si>
  <si>
    <t>Pseudomonas species AL1637</t>
  </si>
  <si>
    <t>Psp6I</t>
  </si>
  <si>
    <t>Pseudomonas species B6</t>
  </si>
  <si>
    <t>PspCI</t>
  </si>
  <si>
    <t>Pseudomonas species C</t>
  </si>
  <si>
    <t>PspEI</t>
  </si>
  <si>
    <t>Pseudomonas species E</t>
  </si>
  <si>
    <t>PspLI</t>
  </si>
  <si>
    <t>Pseudomonas species L</t>
  </si>
  <si>
    <t>Psp61I</t>
  </si>
  <si>
    <t>Pseudomonas species MS61</t>
  </si>
  <si>
    <t>PspN4I</t>
  </si>
  <si>
    <t>Pseudomonas species N4</t>
  </si>
  <si>
    <t>PspOMI</t>
  </si>
  <si>
    <t>Pseudomonas species OM2164</t>
  </si>
  <si>
    <t>PspPPI</t>
  </si>
  <si>
    <t>Pseudomonas species PP</t>
  </si>
  <si>
    <t>Psp28I</t>
  </si>
  <si>
    <t>Pseudomonas species RFL28</t>
  </si>
  <si>
    <t>Psp29I</t>
  </si>
  <si>
    <t>Pseudomonas species RFL29</t>
  </si>
  <si>
    <t>Psp3I</t>
  </si>
  <si>
    <t>Pseudomonas species RFL3</t>
  </si>
  <si>
    <t>Psp30I</t>
  </si>
  <si>
    <t>Pseudomonas species RFL30</t>
  </si>
  <si>
    <t>Psp31I</t>
  </si>
  <si>
    <t>Pseudomonas species RFL31</t>
  </si>
  <si>
    <t>Psp32I</t>
  </si>
  <si>
    <t>Pseudomonas species RFL32</t>
  </si>
  <si>
    <t>Psp33I</t>
  </si>
  <si>
    <t>Pseudomonas species RFL33</t>
  </si>
  <si>
    <t>Psp38I</t>
  </si>
  <si>
    <t>Pseudomonas species RFL38</t>
  </si>
  <si>
    <t>Psp4I</t>
  </si>
  <si>
    <t>Pseudomonas species RFL4</t>
  </si>
  <si>
    <t>Psp46I</t>
  </si>
  <si>
    <t>Pseudomonas species RFL46</t>
  </si>
  <si>
    <t>Psp5I</t>
  </si>
  <si>
    <t>Pseudomonas species RFL5</t>
  </si>
  <si>
    <t>Psp5II</t>
  </si>
  <si>
    <t>Psp56I</t>
  </si>
  <si>
    <t>Pseudomonas species RFL56</t>
  </si>
  <si>
    <t>Psp89I</t>
  </si>
  <si>
    <t>Pseudomonas species RFL89</t>
  </si>
  <si>
    <t>PspSI</t>
  </si>
  <si>
    <t>Pseudomonas species S</t>
  </si>
  <si>
    <t>PsiI</t>
  </si>
  <si>
    <t>Pseudomonas species SE-G49</t>
  </si>
  <si>
    <t>Psu161I</t>
  </si>
  <si>
    <t>Pseudomonas stutzeri 161</t>
  </si>
  <si>
    <t>PsuNI</t>
  </si>
  <si>
    <t>Pseudomonas stutzeri 1660</t>
  </si>
  <si>
    <t>PstNI</t>
  </si>
  <si>
    <t>Pseudomonas stutzeri 217</t>
  </si>
  <si>
    <t>PsuI</t>
  </si>
  <si>
    <t>Pseudomonas stutzeri Mck 28-pH52</t>
  </si>
  <si>
    <t>PsrI</t>
  </si>
  <si>
    <t>Pseudomonas stutzeri N2</t>
  </si>
  <si>
    <t>PstNHI</t>
  </si>
  <si>
    <t>Pseudomonas stutzeri NH</t>
  </si>
  <si>
    <t>PsyI</t>
  </si>
  <si>
    <t>Pseudomonas syringae Lki 1-pH124</t>
  </si>
  <si>
    <t>PsuGI</t>
  </si>
  <si>
    <t>Pseudoxanthomonas suwonensis 11-1</t>
  </si>
  <si>
    <t>PfeI</t>
  </si>
  <si>
    <t>Psychrobacter faecalis RFL1</t>
  </si>
  <si>
    <t>PspPI</t>
  </si>
  <si>
    <t>Psychrobacter immobilis TA137</t>
  </si>
  <si>
    <t>PabI</t>
  </si>
  <si>
    <t>Pyrococcus abyssi</t>
  </si>
  <si>
    <t>PhoI</t>
  </si>
  <si>
    <t>Pyrococcus horikoshii OT3</t>
  </si>
  <si>
    <t>PhoII</t>
  </si>
  <si>
    <t>PhoIII</t>
  </si>
  <si>
    <t>PspGI</t>
  </si>
  <si>
    <t>Pyrococcus species G1H</t>
  </si>
  <si>
    <t>RaqI</t>
  </si>
  <si>
    <t>Rahnella aquatilis RFL2</t>
  </si>
  <si>
    <t>RmeADam</t>
  </si>
  <si>
    <t>Ralstonia metallidurans CH34</t>
  </si>
  <si>
    <t>RnoDnmt1</t>
  </si>
  <si>
    <t>Rattus norvegicus</t>
  </si>
  <si>
    <t>RraDnmtI</t>
  </si>
  <si>
    <t>Rattus rattus</t>
  </si>
  <si>
    <t>RetCII</t>
  </si>
  <si>
    <t>Rhizobium etli CIAT 652</t>
  </si>
  <si>
    <t>RetCI</t>
  </si>
  <si>
    <t>RgaI</t>
  </si>
  <si>
    <t>Rhizobium galegae</t>
  </si>
  <si>
    <t>RleAI</t>
  </si>
  <si>
    <t>Rhizobium leguminosarum</t>
  </si>
  <si>
    <t>RleI</t>
  </si>
  <si>
    <t>Rhizobium leguminosarum 300</t>
  </si>
  <si>
    <t>Rle69I</t>
  </si>
  <si>
    <t>Rhizobium leguminosarum 69</t>
  </si>
  <si>
    <t>Rle39BI</t>
  </si>
  <si>
    <t>Rhizobium leguminosarum VF39SM</t>
  </si>
  <si>
    <t>RluI</t>
  </si>
  <si>
    <t>Rhizobium lupini 1</t>
  </si>
  <si>
    <t>Rme21I</t>
  </si>
  <si>
    <t>Rhizobium meliloti</t>
  </si>
  <si>
    <t>RmeI</t>
  </si>
  <si>
    <t>RtrI</t>
  </si>
  <si>
    <t>Rhizobium trifolii</t>
  </si>
  <si>
    <t>Rtr20I</t>
  </si>
  <si>
    <t>Rhizobium trifolii 20</t>
  </si>
  <si>
    <t>Rtr63I</t>
  </si>
  <si>
    <t>Rhizobium trifolii 63</t>
  </si>
  <si>
    <t>RigI</t>
  </si>
  <si>
    <t>Rhizobium yangligense</t>
  </si>
  <si>
    <t>RshI</t>
  </si>
  <si>
    <t>Rhodobacter sphaeroides 2.4.1</t>
  </si>
  <si>
    <t>RshIII</t>
  </si>
  <si>
    <t>RshII</t>
  </si>
  <si>
    <t>RshTI</t>
  </si>
  <si>
    <t>Rhodobacter sphaeroides 2.4.1T</t>
  </si>
  <si>
    <t>Rsr2I</t>
  </si>
  <si>
    <t>Rhodobacter sphaeroides SE-I2</t>
  </si>
  <si>
    <t>RcaI</t>
  </si>
  <si>
    <t>Rhodococcus capsulatum</t>
  </si>
  <si>
    <t>Rlu1I</t>
  </si>
  <si>
    <t>Rhodococcus luteus RFL1</t>
  </si>
  <si>
    <t>Rlu3I</t>
  </si>
  <si>
    <t>Rhodococcus luteus RFL3</t>
  </si>
  <si>
    <t>Rlu4I</t>
  </si>
  <si>
    <t>Rhodococcus luteus RFL4</t>
  </si>
  <si>
    <t>Rrh4273I</t>
  </si>
  <si>
    <t>Rhodococcus rhodochrous</t>
  </si>
  <si>
    <t>RrhI</t>
  </si>
  <si>
    <t>RrhII</t>
  </si>
  <si>
    <t>RroI</t>
  </si>
  <si>
    <t>RrhJ1I</t>
  </si>
  <si>
    <t>Rhodococcus rhodochrous J-1</t>
  </si>
  <si>
    <t>RruI</t>
  </si>
  <si>
    <t>Rhodococcus ruber RFL5</t>
  </si>
  <si>
    <t>RheI</t>
  </si>
  <si>
    <t>Rhodococcus species</t>
  </si>
  <si>
    <t>RhpI</t>
  </si>
  <si>
    <t>RhpII</t>
  </si>
  <si>
    <t>RhsI</t>
  </si>
  <si>
    <t>RspXI</t>
  </si>
  <si>
    <t>RspLKI</t>
  </si>
  <si>
    <t>Rhodococcus species LK2</t>
  </si>
  <si>
    <t>RspLKII</t>
  </si>
  <si>
    <t>RhcI</t>
  </si>
  <si>
    <t>Rhodococcus species SE1991</t>
  </si>
  <si>
    <t>RpaII</t>
  </si>
  <si>
    <t>Rhodopseudomonas palustris CGA009</t>
  </si>
  <si>
    <t>RpaIII</t>
  </si>
  <si>
    <t>RpaIV</t>
  </si>
  <si>
    <t>RpaV</t>
  </si>
  <si>
    <t>RsaI</t>
  </si>
  <si>
    <t>Rhodopseudomonas sphaeroides</t>
  </si>
  <si>
    <t>RsrI</t>
  </si>
  <si>
    <t>RsrII</t>
  </si>
  <si>
    <t>RspI</t>
  </si>
  <si>
    <t>RsaNI</t>
  </si>
  <si>
    <t>Rhodopseudomonas sphaeroides N</t>
  </si>
  <si>
    <t>RrbI</t>
  </si>
  <si>
    <t>Rhodospirillum rubrum</t>
  </si>
  <si>
    <t>RruAI</t>
  </si>
  <si>
    <t>Rhodospirillum rubrum 68</t>
  </si>
  <si>
    <t>Rma376I</t>
  </si>
  <si>
    <t>Rhodothermus marinus</t>
  </si>
  <si>
    <t>Rma485I</t>
  </si>
  <si>
    <t>Rma486I</t>
  </si>
  <si>
    <t>Rma490I</t>
  </si>
  <si>
    <t>Rma495I</t>
  </si>
  <si>
    <t>Rma495II</t>
  </si>
  <si>
    <t>Rma496I</t>
  </si>
  <si>
    <t>Rma496II</t>
  </si>
  <si>
    <t>Rma497I</t>
  </si>
  <si>
    <t>Rma497II</t>
  </si>
  <si>
    <t>Rma500I</t>
  </si>
  <si>
    <t>Rma501I</t>
  </si>
  <si>
    <t>Rma503I</t>
  </si>
  <si>
    <t>Rma506I</t>
  </si>
  <si>
    <t>Rma509I</t>
  </si>
  <si>
    <t>Rma510I</t>
  </si>
  <si>
    <t>Rma515I</t>
  </si>
  <si>
    <t>Rma516I</t>
  </si>
  <si>
    <t>Rma517I</t>
  </si>
  <si>
    <t>Rma518I</t>
  </si>
  <si>
    <t>Rma519I</t>
  </si>
  <si>
    <t>Rma522I</t>
  </si>
  <si>
    <t>Rma523I</t>
  </si>
  <si>
    <t>RmaI</t>
  </si>
  <si>
    <t>RseI</t>
  </si>
  <si>
    <t>Riemerella species RFL1</t>
  </si>
  <si>
    <t>RspRSI</t>
  </si>
  <si>
    <t>Roseiflexus species RS-1</t>
  </si>
  <si>
    <t>Ral8I</t>
  </si>
  <si>
    <t>Ruminococcus albus 8</t>
  </si>
  <si>
    <t>RalF40I</t>
  </si>
  <si>
    <t>Ruminococcus albus F-40</t>
  </si>
  <si>
    <t>RflFI</t>
  </si>
  <si>
    <t>Ruminococcus flavefaciens FD-1</t>
  </si>
  <si>
    <t>RflFII</t>
  </si>
  <si>
    <t>RlaI</t>
  </si>
  <si>
    <t>Ruminococcus lactaris ATCC 29176</t>
  </si>
  <si>
    <t>SceIII</t>
  </si>
  <si>
    <t>Saccharomyces cerevisiae</t>
  </si>
  <si>
    <t>SapI</t>
  </si>
  <si>
    <t>Saccharopolyspora species</t>
  </si>
  <si>
    <t>SstE37II</t>
  </si>
  <si>
    <t>Sagittula stellata E-37</t>
  </si>
  <si>
    <t>SaqAI</t>
  </si>
  <si>
    <t>Salinibacterium aquaticus RFL1</t>
  </si>
  <si>
    <t>ScoNI</t>
  </si>
  <si>
    <t>Salinivibrio costicola</t>
  </si>
  <si>
    <t>SanI</t>
  </si>
  <si>
    <t>Salmonella anatum</t>
  </si>
  <si>
    <t>SbaI</t>
  </si>
  <si>
    <t>Salmonella bareilly</t>
  </si>
  <si>
    <t>SblAI</t>
  </si>
  <si>
    <t>Salmonella blockley YY156</t>
  </si>
  <si>
    <t>SblBI</t>
  </si>
  <si>
    <t>Salmonella blockley YY176</t>
  </si>
  <si>
    <t>SblCI</t>
  </si>
  <si>
    <t>Salmonella blockley YY242</t>
  </si>
  <si>
    <t>Sbo12419Dam</t>
  </si>
  <si>
    <t>Salmonella bongori NCTC 12419</t>
  </si>
  <si>
    <t>Sbo12419II</t>
  </si>
  <si>
    <t>Sbo12419III</t>
  </si>
  <si>
    <t>Sbo12419I</t>
  </si>
  <si>
    <t>SbrI</t>
  </si>
  <si>
    <t>Salmonella bredeney</t>
  </si>
  <si>
    <t>StySEAI</t>
  </si>
  <si>
    <t>Salmonella eastbourne</t>
  </si>
  <si>
    <t>Sen3388III</t>
  </si>
  <si>
    <t>Salmonella enterica Gen_003388</t>
  </si>
  <si>
    <t>StySBLI</t>
  </si>
  <si>
    <t>Salmonella enterica serovar blegdam</t>
  </si>
  <si>
    <t>SbaUIII</t>
  </si>
  <si>
    <t>Salmonella enterica subs. enterica serovar Bareilly CFSAN000189</t>
  </si>
  <si>
    <t>SbaUII</t>
  </si>
  <si>
    <t>SbaUIV</t>
  </si>
  <si>
    <t>SbaUI</t>
  </si>
  <si>
    <t>SenAZDam</t>
  </si>
  <si>
    <t>Salmonella enterica subsp. arizonae RSK2980</t>
  </si>
  <si>
    <t>SenAZI</t>
  </si>
  <si>
    <t>SenAZIII</t>
  </si>
  <si>
    <t>SenAZII</t>
  </si>
  <si>
    <t>SenSPBDam</t>
  </si>
  <si>
    <t>Salmonella enterica subsp. enterica Paratyphi B str. SPB7</t>
  </si>
  <si>
    <t>SenSPBI</t>
  </si>
  <si>
    <t>SenSPBIII</t>
  </si>
  <si>
    <t>SenSPBII</t>
  </si>
  <si>
    <t>Sen483I</t>
  </si>
  <si>
    <t>Salmonella enterica subsp. enterica serovar Agona str. SL483</t>
  </si>
  <si>
    <t>Sen483III</t>
  </si>
  <si>
    <t>Sen483II</t>
  </si>
  <si>
    <t>Sen2050II</t>
  </si>
  <si>
    <t>Salmonella enterica subsp. enterica Serovar Cubana CFSAN002050</t>
  </si>
  <si>
    <t>Sen2050III</t>
  </si>
  <si>
    <t>Sen2050I</t>
  </si>
  <si>
    <t>Sen4481ORF6431</t>
  </si>
  <si>
    <t>Salmonella enterica subsp. enterica serovar Enteritidis 642044 8-1</t>
  </si>
  <si>
    <t>Sen2069II</t>
  </si>
  <si>
    <t>Salmonella enterica subsp. enterica Serovar Heidelberg CFSAN002069</t>
  </si>
  <si>
    <t>Sen2069III</t>
  </si>
  <si>
    <t>Sen2069IV</t>
  </si>
  <si>
    <t>SenJII</t>
  </si>
  <si>
    <t>Salmonella enterica subsp. enterica serovar Javiana CFSAN001992</t>
  </si>
  <si>
    <t>SenJIII</t>
  </si>
  <si>
    <t>SenJI</t>
  </si>
  <si>
    <t>SptADam</t>
  </si>
  <si>
    <t>Salmonella enterica subsp. enterica serovar Paratyphi A</t>
  </si>
  <si>
    <t>SptAIII</t>
  </si>
  <si>
    <t>SptAI</t>
  </si>
  <si>
    <t>SptAII</t>
  </si>
  <si>
    <t>StySPI</t>
  </si>
  <si>
    <t>Salmonella enterica subsp. enterica serovar Potsdam</t>
  </si>
  <si>
    <t>Sen1736III</t>
  </si>
  <si>
    <t>Salmonella enterica subsp. enterica serovar Typhimurium str. 08-1736</t>
  </si>
  <si>
    <t>Sen1736IV</t>
  </si>
  <si>
    <t>Sen1736V</t>
  </si>
  <si>
    <t>Sen1736I</t>
  </si>
  <si>
    <t>SenTFII</t>
  </si>
  <si>
    <t>Salmonella enterica subsp. enterica serovar Typhimurium var. 5- CFSAN001921</t>
  </si>
  <si>
    <t>SenTFIII</t>
  </si>
  <si>
    <t>SenTFIV</t>
  </si>
  <si>
    <t>SenTFI</t>
  </si>
  <si>
    <t>StySENI</t>
  </si>
  <si>
    <t>Salmonella enteritidis</t>
  </si>
  <si>
    <t>SenPI</t>
  </si>
  <si>
    <t>Salmonella enteritidis pFM366</t>
  </si>
  <si>
    <t>SenpCI</t>
  </si>
  <si>
    <t>Salmonella enteritidis plasmid pC</t>
  </si>
  <si>
    <t>SenPT14bI</t>
  </si>
  <si>
    <t>Salmonella enteritidis PT14b</t>
  </si>
  <si>
    <t>SenPT16I</t>
  </si>
  <si>
    <t>Salmonella enteritidis PT16</t>
  </si>
  <si>
    <t>StySGI</t>
  </si>
  <si>
    <t>Salmonella gelsenkirchen</t>
  </si>
  <si>
    <t>StySJI</t>
  </si>
  <si>
    <t>Salmonella hybrid</t>
  </si>
  <si>
    <t>StySQI</t>
  </si>
  <si>
    <t>SinI</t>
  </si>
  <si>
    <t>Salmonella infantis</t>
  </si>
  <si>
    <t>SinCI</t>
  </si>
  <si>
    <t>Salmonella infantis 85005</t>
  </si>
  <si>
    <t>SinDI</t>
  </si>
  <si>
    <t>Salmonella infantis 85020</t>
  </si>
  <si>
    <t>SinEI</t>
  </si>
  <si>
    <t>Salmonella infantis 85064</t>
  </si>
  <si>
    <t>SinFI</t>
  </si>
  <si>
    <t>Salmonella infantis 85084</t>
  </si>
  <si>
    <t>SinGI</t>
  </si>
  <si>
    <t>Salmonella infantis 85144</t>
  </si>
  <si>
    <t>SinHI</t>
  </si>
  <si>
    <t>Salmonella infantis 85166</t>
  </si>
  <si>
    <t>SinJI</t>
  </si>
  <si>
    <t>Salmonella infantis 85325</t>
  </si>
  <si>
    <t>SinAI</t>
  </si>
  <si>
    <t>Salmonella infantis YY163</t>
  </si>
  <si>
    <t>SinBI</t>
  </si>
  <si>
    <t>Salmonella infantis YY190</t>
  </si>
  <si>
    <t>SisI</t>
  </si>
  <si>
    <t>Salmonella isangi</t>
  </si>
  <si>
    <t>StySKI</t>
  </si>
  <si>
    <t>Salmonella kaduna CDC-388</t>
  </si>
  <si>
    <t>SpoI</t>
  </si>
  <si>
    <t>Salmonella potsdam</t>
  </si>
  <si>
    <t>SscI</t>
  </si>
  <si>
    <t>Salmonella schwarzengrund</t>
  </si>
  <si>
    <t>SshAI</t>
  </si>
  <si>
    <t>Salmonella shikmonah</t>
  </si>
  <si>
    <t>StySTI</t>
  </si>
  <si>
    <t>Salmonella thompson UA-T11</t>
  </si>
  <si>
    <t>SthBI</t>
  </si>
  <si>
    <t>Salmonella thompson YY106</t>
  </si>
  <si>
    <t>SthNI</t>
  </si>
  <si>
    <t>Salmonella thompson YY148</t>
  </si>
  <si>
    <t>SthCI</t>
  </si>
  <si>
    <t>Salmonella thompson YY150</t>
  </si>
  <si>
    <t>SthAI</t>
  </si>
  <si>
    <t>Salmonella thompson YY17</t>
  </si>
  <si>
    <t>SthDI</t>
  </si>
  <si>
    <t>Salmonella thompson YY197</t>
  </si>
  <si>
    <t>SthEI</t>
  </si>
  <si>
    <t>Salmonella thompson YY200</t>
  </si>
  <si>
    <t>SthFI</t>
  </si>
  <si>
    <t>Salmonella thompson YY209</t>
  </si>
  <si>
    <t>SthGI</t>
  </si>
  <si>
    <t>Salmonella thompson YY217</t>
  </si>
  <si>
    <t>SthHI</t>
  </si>
  <si>
    <t>Salmonella thompson YY224</t>
  </si>
  <si>
    <t>SthJI</t>
  </si>
  <si>
    <t>Salmonella thompson YY225</t>
  </si>
  <si>
    <t>SthKI</t>
  </si>
  <si>
    <t>Salmonella thompson YY228</t>
  </si>
  <si>
    <t>SthLI</t>
  </si>
  <si>
    <t>Salmonella thompson YY247</t>
  </si>
  <si>
    <t>SthMI</t>
  </si>
  <si>
    <t>Salmonella thompson YY347</t>
  </si>
  <si>
    <t>SthI</t>
  </si>
  <si>
    <t>Salmonella thompson YY356</t>
  </si>
  <si>
    <t>StyI</t>
  </si>
  <si>
    <t>Salmonella typhi 27</t>
  </si>
  <si>
    <t>StyD4I</t>
  </si>
  <si>
    <t>Salmonella typhi D4</t>
  </si>
  <si>
    <t>StyADam</t>
  </si>
  <si>
    <t>Salmonella typhimurium</t>
  </si>
  <si>
    <t>StmI</t>
  </si>
  <si>
    <t>Sty14028Dam</t>
  </si>
  <si>
    <t>Salmonella typhimurium 14028</t>
  </si>
  <si>
    <t>StyLT2Dam</t>
  </si>
  <si>
    <t>Salmonella typhimurium LT2</t>
  </si>
  <si>
    <t>StyLTII</t>
  </si>
  <si>
    <t>Salmonella typhimurium LT7</t>
  </si>
  <si>
    <t>StyLTIII</t>
  </si>
  <si>
    <t>StyLTI</t>
  </si>
  <si>
    <t>Sty1344Dam</t>
  </si>
  <si>
    <t>Salmonella typhimurium SL1344</t>
  </si>
  <si>
    <t>Sru4DI</t>
  </si>
  <si>
    <t>Selenomonas ruminantium</t>
  </si>
  <si>
    <t>Srl1DI</t>
  </si>
  <si>
    <t>Selenomonas ruminantium 1</t>
  </si>
  <si>
    <t>Srr17I</t>
  </si>
  <si>
    <t>Selenomonas ruminantium 17</t>
  </si>
  <si>
    <t>SruI</t>
  </si>
  <si>
    <t>Selenomonas ruminantium 18D</t>
  </si>
  <si>
    <t>Srl19I</t>
  </si>
  <si>
    <t>Selenomonas ruminantium 19</t>
  </si>
  <si>
    <t>Srl2DI</t>
  </si>
  <si>
    <t>Selenomonas ruminantium 2</t>
  </si>
  <si>
    <t>Sru30DI</t>
  </si>
  <si>
    <t>Selenomonas ruminantium 30</t>
  </si>
  <si>
    <t>Srl32DI</t>
  </si>
  <si>
    <t>Selenomonas ruminantium 32</t>
  </si>
  <si>
    <t>Srl32DII</t>
  </si>
  <si>
    <t>Srl5DI</t>
  </si>
  <si>
    <t>Selenomonas ruminantium 5</t>
  </si>
  <si>
    <t>Srl56DI</t>
  </si>
  <si>
    <t>Selenomonas ruminantium 56</t>
  </si>
  <si>
    <t>Srl61DI</t>
  </si>
  <si>
    <t>Selenomonas ruminantium 61</t>
  </si>
  <si>
    <t>Srl65DI</t>
  </si>
  <si>
    <t>Selenomonas ruminantium 65</t>
  </si>
  <si>
    <t>Srl76DI</t>
  </si>
  <si>
    <t>Selenomonas ruminantium 76</t>
  </si>
  <si>
    <t>Srl77DI</t>
  </si>
  <si>
    <t>Selenomonas ruminantium 77</t>
  </si>
  <si>
    <t>Srl8DI</t>
  </si>
  <si>
    <t>Selenomonas ruminantium 8</t>
  </si>
  <si>
    <t>Srl55DI</t>
  </si>
  <si>
    <t>Selenomonas ruminantium subsp. lactilytica 55</t>
  </si>
  <si>
    <t>Srl55DII</t>
  </si>
  <si>
    <t>SrlI</t>
  </si>
  <si>
    <t>Selenomonas ruminantium subsp. lactilytica 84</t>
  </si>
  <si>
    <t>SrlII</t>
  </si>
  <si>
    <t>SfoI</t>
  </si>
  <si>
    <t>Serratia fonticola</t>
  </si>
  <si>
    <t>SfnI</t>
  </si>
  <si>
    <t>SmaII</t>
  </si>
  <si>
    <t>Serratia marcescens Sb</t>
  </si>
  <si>
    <t>SmaI</t>
  </si>
  <si>
    <t>SspXI</t>
  </si>
  <si>
    <t>Serratia species SAI</t>
  </si>
  <si>
    <t>Sba678II</t>
  </si>
  <si>
    <t>Shewanella baltica OS678</t>
  </si>
  <si>
    <t>Sba678I</t>
  </si>
  <si>
    <t>SonDam</t>
  </si>
  <si>
    <t>Shewanella oneidensis MR-1</t>
  </si>
  <si>
    <t>SonII</t>
  </si>
  <si>
    <t>SonIV</t>
  </si>
  <si>
    <t>SonI</t>
  </si>
  <si>
    <t>SonIII</t>
  </si>
  <si>
    <t>SpeAI</t>
  </si>
  <si>
    <t>Shewanella pealeana</t>
  </si>
  <si>
    <t>SwoADam</t>
  </si>
  <si>
    <t>Shewanella woodyi</t>
  </si>
  <si>
    <t>SwoAI</t>
  </si>
  <si>
    <t>SwoAII</t>
  </si>
  <si>
    <t>Sbo13I</t>
  </si>
  <si>
    <t>Shigella boydii 13</t>
  </si>
  <si>
    <t>SflHK10695I</t>
  </si>
  <si>
    <t>Shigella flexneri 10695</t>
  </si>
  <si>
    <t>SflHK10790I</t>
  </si>
  <si>
    <t>Shigella flexneri 10790</t>
  </si>
  <si>
    <t>SflHK11087I</t>
  </si>
  <si>
    <t>Shigella flexneri 11087</t>
  </si>
  <si>
    <t>SflHK11572I</t>
  </si>
  <si>
    <t>Shigella flexneri 11572</t>
  </si>
  <si>
    <t>SflHK115731I</t>
  </si>
  <si>
    <t>Shigella flexneri 11573</t>
  </si>
  <si>
    <t>SflHK1794I</t>
  </si>
  <si>
    <t>Shigella flexneri 1794</t>
  </si>
  <si>
    <t>SflHK2374I</t>
  </si>
  <si>
    <t>Shigella flexneri 2374</t>
  </si>
  <si>
    <t>SflHK2731I</t>
  </si>
  <si>
    <t>Shigella flexneri 2731</t>
  </si>
  <si>
    <t>Sfl2aI</t>
  </si>
  <si>
    <t>Shigella flexneri 2a</t>
  </si>
  <si>
    <t>Sfl2bI</t>
  </si>
  <si>
    <t>SflHK6873I</t>
  </si>
  <si>
    <t>Shigella flexneri 6873</t>
  </si>
  <si>
    <t>SflHK7234I</t>
  </si>
  <si>
    <t>Shigella flexneri 7234</t>
  </si>
  <si>
    <t>SflHK7462I</t>
  </si>
  <si>
    <t>Shigella flexneri 7462</t>
  </si>
  <si>
    <t>SflHK8401I</t>
  </si>
  <si>
    <t>Shigella flexneri 8401</t>
  </si>
  <si>
    <t>SflHK11086I</t>
  </si>
  <si>
    <t>Shigella flexneri11086</t>
  </si>
  <si>
    <t>SsoIII</t>
  </si>
  <si>
    <t>Shigella sonnei 47</t>
  </si>
  <si>
    <t>SsoIV</t>
  </si>
  <si>
    <t>SsoV</t>
  </si>
  <si>
    <t>SsoI</t>
  </si>
  <si>
    <t>SsoII</t>
  </si>
  <si>
    <t>SmeI</t>
  </si>
  <si>
    <t>Sinorhizobium meliloti</t>
  </si>
  <si>
    <t>Sca3403I</t>
  </si>
  <si>
    <t>Solitalea canadensis</t>
  </si>
  <si>
    <t>Sca3403II</t>
  </si>
  <si>
    <t>Sth20745II</t>
  </si>
  <si>
    <t>Sphaerobacter thermophilus</t>
  </si>
  <si>
    <t>Sth20745I</t>
  </si>
  <si>
    <t>SnaBI</t>
  </si>
  <si>
    <t>Sphaerotilus natans</t>
  </si>
  <si>
    <t>SpeI</t>
  </si>
  <si>
    <t>Sna3286I</t>
  </si>
  <si>
    <t>Sphaerotilus natans 3286</t>
  </si>
  <si>
    <t>SnaI</t>
  </si>
  <si>
    <t>Sphaerotilus natans C</t>
  </si>
  <si>
    <t>SspI</t>
  </si>
  <si>
    <t>Sphaerotilus species</t>
  </si>
  <si>
    <t>SpmI</t>
  </si>
  <si>
    <t>Sphingobacterium mizutae</t>
  </si>
  <si>
    <t>SmiMI</t>
  </si>
  <si>
    <t>Sphingobacterium mizutae M</t>
  </si>
  <si>
    <t>SmiMII</t>
  </si>
  <si>
    <t>SmuI</t>
  </si>
  <si>
    <t>Sphingobacterium multivorum RFL21</t>
  </si>
  <si>
    <t>SasI</t>
  </si>
  <si>
    <t>Sphingomonas asaccharolytica RFL2</t>
  </si>
  <si>
    <t>SfaAI</t>
  </si>
  <si>
    <t>Sphingomonas faenia RFL1</t>
  </si>
  <si>
    <t>SspDI</t>
  </si>
  <si>
    <t>Sphingomonas species RFL1</t>
  </si>
  <si>
    <t>Saf8902I</t>
  </si>
  <si>
    <t>Spirochaeta africana</t>
  </si>
  <si>
    <t>Saf8902II</t>
  </si>
  <si>
    <t>Sca7334I</t>
  </si>
  <si>
    <t>Spirochaeta caldaria DSM 7334</t>
  </si>
  <si>
    <t>Sca7334II</t>
  </si>
  <si>
    <t>SsmMI</t>
  </si>
  <si>
    <t>Spirochaeta smaragdinae</t>
  </si>
  <si>
    <t>SsmMII</t>
  </si>
  <si>
    <t>Sth6578II</t>
  </si>
  <si>
    <t>Spirochaeta thermophila DSM 6578</t>
  </si>
  <si>
    <t>SciNI</t>
  </si>
  <si>
    <t>Spiroplasma citri ASP2</t>
  </si>
  <si>
    <t>SssI</t>
  </si>
  <si>
    <t>Spiroplasma species MQ1</t>
  </si>
  <si>
    <t>SmaAI</t>
  </si>
  <si>
    <t>Spirulina maxima</t>
  </si>
  <si>
    <t>SmaAII</t>
  </si>
  <si>
    <t>SmaAIII</t>
  </si>
  <si>
    <t>SmaAIV</t>
  </si>
  <si>
    <t>SplAI</t>
  </si>
  <si>
    <t>Spirulina platensis</t>
  </si>
  <si>
    <t>SplAII</t>
  </si>
  <si>
    <t>SplAIII</t>
  </si>
  <si>
    <t>SplAIV</t>
  </si>
  <si>
    <t>SplI</t>
  </si>
  <si>
    <t>SplII</t>
  </si>
  <si>
    <t>SplIII</t>
  </si>
  <si>
    <t>SpaPI</t>
  </si>
  <si>
    <t>Spirulina platensis strain pacifica</t>
  </si>
  <si>
    <t>SpaPII</t>
  </si>
  <si>
    <t>SpaPIII</t>
  </si>
  <si>
    <t>SpaPIV</t>
  </si>
  <si>
    <t>SspJI</t>
  </si>
  <si>
    <t>Spirulina species J</t>
  </si>
  <si>
    <t>SspJII</t>
  </si>
  <si>
    <t>SspKI</t>
  </si>
  <si>
    <t>Spirulina species K</t>
  </si>
  <si>
    <t>SspM1I</t>
  </si>
  <si>
    <t>Spirulina species M1</t>
  </si>
  <si>
    <t>SspM1II</t>
  </si>
  <si>
    <t>SspM1III</t>
  </si>
  <si>
    <t>SspM2I</t>
  </si>
  <si>
    <t>Spirulina species M2</t>
  </si>
  <si>
    <t>SspM2II</t>
  </si>
  <si>
    <t>Sse9I</t>
  </si>
  <si>
    <t>Sporosarcina species 9</t>
  </si>
  <si>
    <t>SurI</t>
  </si>
  <si>
    <t>Sporosarcina ureae 2</t>
  </si>
  <si>
    <t>SatI</t>
  </si>
  <si>
    <t>Staphylococcus arlettae RFL 832</t>
  </si>
  <si>
    <t>SauBI</t>
  </si>
  <si>
    <t>Staphylococcus aureus</t>
  </si>
  <si>
    <t>SauGI</t>
  </si>
  <si>
    <t>Staphylococcus aureus 1030</t>
  </si>
  <si>
    <t>Sau32I</t>
  </si>
  <si>
    <t>Staphylococcus aureus 32</t>
  </si>
  <si>
    <t>Sau33I</t>
  </si>
  <si>
    <t>Staphylococcus aureus 33</t>
  </si>
  <si>
    <t>Sau3AI</t>
  </si>
  <si>
    <t>Staphylococcus aureus 3A</t>
  </si>
  <si>
    <t>SauCI</t>
  </si>
  <si>
    <t>Staphylococcus aureus 3C</t>
  </si>
  <si>
    <t>SauDI</t>
  </si>
  <si>
    <t>Staphylococcus aureus 55</t>
  </si>
  <si>
    <t>Sau557I</t>
  </si>
  <si>
    <t>Staphylococcus aureus 557</t>
  </si>
  <si>
    <t>Sau6782I</t>
  </si>
  <si>
    <t>Staphylococcus aureus 6782</t>
  </si>
  <si>
    <t>SauEI</t>
  </si>
  <si>
    <t>Staphylococcus aureus 71</t>
  </si>
  <si>
    <t>SauFI</t>
  </si>
  <si>
    <t>Staphylococcus aureus 879</t>
  </si>
  <si>
    <t>Sau90I</t>
  </si>
  <si>
    <t>Staphylococcus aureus 90</t>
  </si>
  <si>
    <t>Sau93I</t>
  </si>
  <si>
    <t>Staphylococcus aureus 93</t>
  </si>
  <si>
    <t>Sau96mI</t>
  </si>
  <si>
    <t>Staphylococcus aureus 96m</t>
  </si>
  <si>
    <t>Sau98I</t>
  </si>
  <si>
    <t>Staphylococcus aureus 98</t>
  </si>
  <si>
    <t>SauMI</t>
  </si>
  <si>
    <t>Staphylococcus aureus M</t>
  </si>
  <si>
    <t>SauN315I</t>
  </si>
  <si>
    <t>Staphylococcus aureus N315</t>
  </si>
  <si>
    <t>SauN315II</t>
  </si>
  <si>
    <t>Sau96I</t>
  </si>
  <si>
    <t>Staphylococcus aureus PS96</t>
  </si>
  <si>
    <t>Sau10I</t>
  </si>
  <si>
    <t>Staphylococcus aureus RFL10</t>
  </si>
  <si>
    <t>Sau12I</t>
  </si>
  <si>
    <t>Staphylococcus aureus RFL12</t>
  </si>
  <si>
    <t>Sau13I</t>
  </si>
  <si>
    <t>Staphylococcus aureus RFL13</t>
  </si>
  <si>
    <t>Sau14I</t>
  </si>
  <si>
    <t>Staphylococcus aureus RFL14</t>
  </si>
  <si>
    <t>Sau15I</t>
  </si>
  <si>
    <t>Staphylococcus aureus RFL15</t>
  </si>
  <si>
    <t>Sau16I</t>
  </si>
  <si>
    <t>Staphylococcus aureus RFL16</t>
  </si>
  <si>
    <t>Sau17I</t>
  </si>
  <si>
    <t>Staphylococcus aureus RFL17</t>
  </si>
  <si>
    <t>Sau2I</t>
  </si>
  <si>
    <t>Staphylococcus aureus RFL2</t>
  </si>
  <si>
    <t>Sau5I</t>
  </si>
  <si>
    <t>Staphylococcus aureus RFL5</t>
  </si>
  <si>
    <t>SauS2I</t>
  </si>
  <si>
    <t>Staphylococcus aureus RN450</t>
  </si>
  <si>
    <t>SauMW2I</t>
  </si>
  <si>
    <t>Staphylococcus aureus subsp. aureus MW2</t>
  </si>
  <si>
    <t>SauMW2II</t>
  </si>
  <si>
    <t>SauTCHI</t>
  </si>
  <si>
    <t>Staphylococcus aureus subsp. aureus USA300_TCH1516</t>
  </si>
  <si>
    <t>SauTCHII</t>
  </si>
  <si>
    <t>SaiI</t>
  </si>
  <si>
    <t>Staphylococcus auricularis RFL18</t>
  </si>
  <si>
    <t>SchI</t>
  </si>
  <si>
    <t>Staphylococcus cohnii Lki 19-320</t>
  </si>
  <si>
    <t>SepI</t>
  </si>
  <si>
    <t>Staphylococcus epidermidis</t>
  </si>
  <si>
    <t>SepMI</t>
  </si>
  <si>
    <t>ShaI</t>
  </si>
  <si>
    <t>Staphylococcus haemolyticus 3104</t>
  </si>
  <si>
    <t>SinMI</t>
  </si>
  <si>
    <t>Staphylococcus intermedius</t>
  </si>
  <si>
    <t>SinMII</t>
  </si>
  <si>
    <t>SimI</t>
  </si>
  <si>
    <t>Staphylococcus intermedius 6H</t>
  </si>
  <si>
    <t>SsaI</t>
  </si>
  <si>
    <t>Staphylococcus saprophyticus</t>
  </si>
  <si>
    <t>SsrI</t>
  </si>
  <si>
    <t>Staphylococcus saprophyticus B6</t>
  </si>
  <si>
    <t>SsiI</t>
  </si>
  <si>
    <t>Staphylococcus sciuri RFL1</t>
  </si>
  <si>
    <t>SsiAI</t>
  </si>
  <si>
    <t>Staphylococcus species A</t>
  </si>
  <si>
    <t>SsiBI</t>
  </si>
  <si>
    <t>Staphylococcus species B</t>
  </si>
  <si>
    <t>SspD5I</t>
  </si>
  <si>
    <t>Staphylococcus species D5</t>
  </si>
  <si>
    <t>SspD5II</t>
  </si>
  <si>
    <t>SscL1I</t>
  </si>
  <si>
    <t>Staphylococcus species L1</t>
  </si>
  <si>
    <t>Ssl1I</t>
  </si>
  <si>
    <t>SwaI</t>
  </si>
  <si>
    <t>Staphylococcus warneri</t>
  </si>
  <si>
    <t>SauCHWKI</t>
  </si>
  <si>
    <t>Staphylocossus aureus CHWK</t>
  </si>
  <si>
    <t>SmaF1I</t>
  </si>
  <si>
    <t>Staphylothermus marinus F1</t>
  </si>
  <si>
    <t>SmlI</t>
  </si>
  <si>
    <t>Stenotrophomonas maltophilia</t>
  </si>
  <si>
    <t>SmoI</t>
  </si>
  <si>
    <t>Stenotrophomonas maltophilia RFL1</t>
  </si>
  <si>
    <t>SmoLIII</t>
  </si>
  <si>
    <t>Streptobacillus moniliformis</t>
  </si>
  <si>
    <t>SmoLV</t>
  </si>
  <si>
    <t>SmoLVI</t>
  </si>
  <si>
    <t>SmoLII</t>
  </si>
  <si>
    <t>SmoLIV</t>
  </si>
  <si>
    <t>SmoLI</t>
  </si>
  <si>
    <t>Sag16I</t>
  </si>
  <si>
    <t>Streptococcus agalactiae 16</t>
  </si>
  <si>
    <t>Sag23I</t>
  </si>
  <si>
    <t>Streptococcus agalactiae 23</t>
  </si>
  <si>
    <t>SagI</t>
  </si>
  <si>
    <t>Streptococcus agalactiae B96</t>
  </si>
  <si>
    <t>SbvI</t>
  </si>
  <si>
    <t>Streptococcus bovis II/1</t>
  </si>
  <si>
    <t>ScrFI</t>
  </si>
  <si>
    <t>Streptococcus cremoris F</t>
  </si>
  <si>
    <t>SduI</t>
  </si>
  <si>
    <t>Streptococcus durans RFL3</t>
  </si>
  <si>
    <t>SdyI</t>
  </si>
  <si>
    <t>Streptococcus dysgalactiae</t>
  </si>
  <si>
    <t>SfeI</t>
  </si>
  <si>
    <t>Streptococcus faecalis</t>
  </si>
  <si>
    <t>SfaGUI</t>
  </si>
  <si>
    <t>Streptococcus faecalis GU</t>
  </si>
  <si>
    <t>SfaNI</t>
  </si>
  <si>
    <t>Streptococcus faecalis ND547</t>
  </si>
  <si>
    <t>SfaI</t>
  </si>
  <si>
    <t>Streptococcus faecalis var. zymogenes</t>
  </si>
  <si>
    <t>SfcI</t>
  </si>
  <si>
    <t>Streptococcus faecium</t>
  </si>
  <si>
    <t>Sin395I</t>
  </si>
  <si>
    <t>Streptococcus intermedius F0395</t>
  </si>
  <si>
    <t>SmiMBI</t>
  </si>
  <si>
    <t>Streptococcus milleri MB</t>
  </si>
  <si>
    <t>SmiI</t>
  </si>
  <si>
    <t>Streptococcus milleri S</t>
  </si>
  <si>
    <t>SmuEI</t>
  </si>
  <si>
    <t>Streptococcus mutans E</t>
  </si>
  <si>
    <t>SmuUI</t>
  </si>
  <si>
    <t>Streptococcus mutans UA159</t>
  </si>
  <si>
    <t>Spn6BI</t>
  </si>
  <si>
    <t>Streptococcus pneumoniae B6</t>
  </si>
  <si>
    <t>SpyI</t>
  </si>
  <si>
    <t>Streptococcus pyogenes Phi10394.4</t>
  </si>
  <si>
    <t>SslI</t>
  </si>
  <si>
    <t>Streptococcus salivarius ssp thermophilus</t>
  </si>
  <si>
    <t>Ssl16215I</t>
  </si>
  <si>
    <t>Streptococcus salivarius subsp. thermophilus</t>
  </si>
  <si>
    <t>Ssl16216I</t>
  </si>
  <si>
    <t>Ssl16217I</t>
  </si>
  <si>
    <t>Ssl16218I</t>
  </si>
  <si>
    <t>Ssl16219I</t>
  </si>
  <si>
    <t>StsI</t>
  </si>
  <si>
    <t>Streptococcus sanguis 54</t>
  </si>
  <si>
    <t>SmuCI</t>
  </si>
  <si>
    <t>Streptococcus species</t>
  </si>
  <si>
    <t>SsuDAT1I</t>
  </si>
  <si>
    <t>Streptococcus suis DAT1</t>
  </si>
  <si>
    <t>Ssu11318I</t>
  </si>
  <si>
    <t>Streptococcus suis NIAH11318</t>
  </si>
  <si>
    <t>SsuRBI</t>
  </si>
  <si>
    <t>Streptococcus suis strain 205</t>
  </si>
  <si>
    <t>Ssu211I</t>
  </si>
  <si>
    <t>Streptococcus suis strain 211</t>
  </si>
  <si>
    <t>Ssu212I</t>
  </si>
  <si>
    <t>Streptococcus suis strain 212</t>
  </si>
  <si>
    <t>Ssu220I</t>
  </si>
  <si>
    <t>Streptococcus suis strain 220</t>
  </si>
  <si>
    <t>Ssu4961I</t>
  </si>
  <si>
    <t>Streptococcus suis strain 4961</t>
  </si>
  <si>
    <t>Ssu8074I</t>
  </si>
  <si>
    <t>Streptococcus suis strain 8074</t>
  </si>
  <si>
    <t>Ssu2479I</t>
  </si>
  <si>
    <t>Streptococcus suis strain 89-2479</t>
  </si>
  <si>
    <t>Ssu4109I</t>
  </si>
  <si>
    <t>Streptococcus suis strain 89-4109-1</t>
  </si>
  <si>
    <t>Sth132I</t>
  </si>
  <si>
    <t>Streptococcus thermophilus</t>
  </si>
  <si>
    <t>Sth4134I</t>
  </si>
  <si>
    <t>Streptococcus thermophilus 4134</t>
  </si>
  <si>
    <t>Sth455I</t>
  </si>
  <si>
    <t>Streptococcus thermophilus CNRZ 455</t>
  </si>
  <si>
    <t>Sth302I</t>
  </si>
  <si>
    <t>Streptococcus thermophilus CNRZ302</t>
  </si>
  <si>
    <t>Sth302II</t>
  </si>
  <si>
    <t>Sth368I</t>
  </si>
  <si>
    <t>Streptococcus thermophilus CNRZ368</t>
  </si>
  <si>
    <t>Sth117I</t>
  </si>
  <si>
    <t>Streptococcus thermophilus ST117</t>
  </si>
  <si>
    <t>Sth134I</t>
  </si>
  <si>
    <t>Streptococcus thermophilus strain 134</t>
  </si>
  <si>
    <t>SacI</t>
  </si>
  <si>
    <t>Streptomyces achromogenes</t>
  </si>
  <si>
    <t>SacII</t>
  </si>
  <si>
    <t>SacAI</t>
  </si>
  <si>
    <t>SacIII</t>
  </si>
  <si>
    <t>SacNI</t>
  </si>
  <si>
    <t>Streptomyces achromogenes N-J-H</t>
  </si>
  <si>
    <t>SakI</t>
  </si>
  <si>
    <t>Streptomyces akiyoshiensis</t>
  </si>
  <si>
    <t>SaaI</t>
  </si>
  <si>
    <t>Streptomyces alanosinicus</t>
  </si>
  <si>
    <t>SlbI</t>
  </si>
  <si>
    <t>Streptomyces albidoflavus</t>
  </si>
  <si>
    <t>SaoI</t>
  </si>
  <si>
    <t>Streptomyces albofaciens</t>
  </si>
  <si>
    <t>SabI</t>
  </si>
  <si>
    <t>Streptomyces albohelvatus</t>
  </si>
  <si>
    <t>SalHI</t>
  </si>
  <si>
    <t>Streptomyces albulus</t>
  </si>
  <si>
    <t>SalAI</t>
  </si>
  <si>
    <t>Streptomyces albus</t>
  </si>
  <si>
    <t>SalCI</t>
  </si>
  <si>
    <t>SalDI</t>
  </si>
  <si>
    <t>SalPI</t>
  </si>
  <si>
    <t>Sal13I</t>
  </si>
  <si>
    <t>Streptomyces albus 13</t>
  </si>
  <si>
    <t>Sal1974I</t>
  </si>
  <si>
    <t>Streptomyces albus 1974</t>
  </si>
  <si>
    <t>SalI</t>
  </si>
  <si>
    <t>Streptomyces albus G</t>
  </si>
  <si>
    <t>SalII</t>
  </si>
  <si>
    <t>SpaI</t>
  </si>
  <si>
    <t>Streptomyces albus subspecies pathocidicus</t>
  </si>
  <si>
    <t>Sau3239I</t>
  </si>
  <si>
    <t>Streptomyces aureofaciens</t>
  </si>
  <si>
    <t>SauAI</t>
  </si>
  <si>
    <t>SauHI</t>
  </si>
  <si>
    <t>Streptomyces aureofaciens 13</t>
  </si>
  <si>
    <t>SauSI</t>
  </si>
  <si>
    <t>Streptomyces aureofaciens 16</t>
  </si>
  <si>
    <t>SauLPI</t>
  </si>
  <si>
    <t>Streptomyces aureofaciens B-96</t>
  </si>
  <si>
    <t>SauLPII</t>
  </si>
  <si>
    <t>SauI</t>
  </si>
  <si>
    <t>Streptomyces aureofaciens IKA 18/4</t>
  </si>
  <si>
    <t>Sau22201I</t>
  </si>
  <si>
    <t>Streptomyces aureofaciens IKA 22201</t>
  </si>
  <si>
    <t>SauNI</t>
  </si>
  <si>
    <t>Streptomyces aureofaciens NMU</t>
  </si>
  <si>
    <t>SauHPI</t>
  </si>
  <si>
    <t>Streptomyces aureofaciens R8/26</t>
  </si>
  <si>
    <t>SauBMKI</t>
  </si>
  <si>
    <t>Streptomyces aureofaciens strain BM-K</t>
  </si>
  <si>
    <t>SarI</t>
  </si>
  <si>
    <t>Streptomyces aureomonopodiales</t>
  </si>
  <si>
    <t>SbgI</t>
  </si>
  <si>
    <t>Streptomyces bambergiensis S712</t>
  </si>
  <si>
    <t>Sbi68I</t>
  </si>
  <si>
    <t>Streptomyces bikiniensis JAM68</t>
  </si>
  <si>
    <t>SboI</t>
  </si>
  <si>
    <t>Streptomyces bobili</t>
  </si>
  <si>
    <t>ScaI</t>
  </si>
  <si>
    <t>Streptomyces caespitosus</t>
  </si>
  <si>
    <t>Sca1827I</t>
  </si>
  <si>
    <t>Streptomyces carneus 1827</t>
  </si>
  <si>
    <t>SchZI</t>
  </si>
  <si>
    <t>Streptomyces chusanensis ZS-2</t>
  </si>
  <si>
    <t>Sci1831I</t>
  </si>
  <si>
    <t>Streptomyces circulatus 1831</t>
  </si>
  <si>
    <t>ScoI</t>
  </si>
  <si>
    <t>Streptomyces coelicolor</t>
  </si>
  <si>
    <t>ScoAI</t>
  </si>
  <si>
    <t>Streptomyces corchorusii</t>
  </si>
  <si>
    <t>ScuI</t>
  </si>
  <si>
    <t>Streptomyces cupidosporus</t>
  </si>
  <si>
    <t>SdiI</t>
  </si>
  <si>
    <t>Streptomyces diastaticus</t>
  </si>
  <si>
    <t>SdaI</t>
  </si>
  <si>
    <t>Streptomyces diastaticus Ng7-324</t>
  </si>
  <si>
    <t>SdiAI</t>
  </si>
  <si>
    <t>Streptomyces diastatochromogenes</t>
  </si>
  <si>
    <t>SexAI</t>
  </si>
  <si>
    <t>Streptomyces exfoliatus</t>
  </si>
  <si>
    <t>SexBI</t>
  </si>
  <si>
    <t>SexCI</t>
  </si>
  <si>
    <t>SexI</t>
  </si>
  <si>
    <t>SexII</t>
  </si>
  <si>
    <t>SfiI</t>
  </si>
  <si>
    <t>Streptomyces fimbriatus</t>
  </si>
  <si>
    <t>SfrI</t>
  </si>
  <si>
    <t>Streptomyces fradiae</t>
  </si>
  <si>
    <t>Sfr274I</t>
  </si>
  <si>
    <t>Streptomyces fradiae 274</t>
  </si>
  <si>
    <t>Sfr303I</t>
  </si>
  <si>
    <t>Streptomyces fradiae 303</t>
  </si>
  <si>
    <t>Sfr382I</t>
  </si>
  <si>
    <t>Streptomyces fradiae 382</t>
  </si>
  <si>
    <t>SfuI</t>
  </si>
  <si>
    <t>Streptomyces fulvissimus</t>
  </si>
  <si>
    <t>Sfu1762I</t>
  </si>
  <si>
    <t>Streptomyces fulvissimus 1762</t>
  </si>
  <si>
    <t>SgaI</t>
  </si>
  <si>
    <t>Streptomyces ganmycicus</t>
  </si>
  <si>
    <t>SghWI</t>
  </si>
  <si>
    <t>Streptomyces ghanaensis</t>
  </si>
  <si>
    <t>Sgh1835I</t>
  </si>
  <si>
    <t>Streptomyces ghanaesis 1835</t>
  </si>
  <si>
    <t>SgoI</t>
  </si>
  <si>
    <t>Streptomyces goshikiensis</t>
  </si>
  <si>
    <t>SgiI</t>
  </si>
  <si>
    <t>Streptomyces griseoflavus</t>
  </si>
  <si>
    <t>SriI</t>
  </si>
  <si>
    <t>Sgr1839I</t>
  </si>
  <si>
    <t>Streptomyces griseoflavus 1839</t>
  </si>
  <si>
    <t>SgeI</t>
  </si>
  <si>
    <t>Streptomyces griseoflavus RFL11</t>
  </si>
  <si>
    <t>SgrTI</t>
  </si>
  <si>
    <t>Streptomyces griseoflavus Tu4000</t>
  </si>
  <si>
    <t>Sgr1841I</t>
  </si>
  <si>
    <t>Streptomyces griseoroseus 1841</t>
  </si>
  <si>
    <t>SgfI</t>
  </si>
  <si>
    <t>Streptomyces griseoruber</t>
  </si>
  <si>
    <t>SgrAI</t>
  </si>
  <si>
    <t>Streptomyces griseus</t>
  </si>
  <si>
    <t>SgrBI</t>
  </si>
  <si>
    <t>SgrI</t>
  </si>
  <si>
    <t>Sgr20I</t>
  </si>
  <si>
    <t>Streptomyces griseus Kr. 20</t>
  </si>
  <si>
    <t>SguI</t>
  </si>
  <si>
    <t>Streptomyces griseus RFL12</t>
  </si>
  <si>
    <t>SgsI</t>
  </si>
  <si>
    <t>Streptomyces griseus RFL5</t>
  </si>
  <si>
    <t>SgrDI</t>
  </si>
  <si>
    <t>Streptomyces griseus RFL6</t>
  </si>
  <si>
    <t>Sgr13350I</t>
  </si>
  <si>
    <t>Streptomyces griseus subsp. griseus NBRC 13350</t>
  </si>
  <si>
    <t>Sgr13350II</t>
  </si>
  <si>
    <t>Scg2I</t>
  </si>
  <si>
    <t>Streptomyces hybrid</t>
  </si>
  <si>
    <t>ShyTI</t>
  </si>
  <si>
    <t>Streptomyces hygroscopicus</t>
  </si>
  <si>
    <t>ShyI</t>
  </si>
  <si>
    <t>Streptomyces hygroscopicus 0477</t>
  </si>
  <si>
    <t>Shy1766I</t>
  </si>
  <si>
    <t>Streptomyces hygroscopicus 1766</t>
  </si>
  <si>
    <t>SkaI</t>
  </si>
  <si>
    <t>Streptomyces karnatakensis</t>
  </si>
  <si>
    <t>SkaII</t>
  </si>
  <si>
    <t>SlaI</t>
  </si>
  <si>
    <t>Streptomyces lavendulae</t>
  </si>
  <si>
    <t>SliI</t>
  </si>
  <si>
    <t>Streptomyces lipmanii</t>
  </si>
  <si>
    <t>SliII</t>
  </si>
  <si>
    <t>Slu1777I</t>
  </si>
  <si>
    <t>Streptomyces lusitanus 1777</t>
  </si>
  <si>
    <t>SluI</t>
  </si>
  <si>
    <t>Streptomyces luteoreticuli</t>
  </si>
  <si>
    <t>Smo40529I</t>
  </si>
  <si>
    <t>Streptomyces moderatus</t>
  </si>
  <si>
    <t>SniI</t>
  </si>
  <si>
    <t>Streptomyces niveus</t>
  </si>
  <si>
    <t>SnoI</t>
  </si>
  <si>
    <t>Streptomyces novocastria</t>
  </si>
  <si>
    <t>SodI</t>
  </si>
  <si>
    <t>Streptomyces oderifer</t>
  </si>
  <si>
    <t>SodII</t>
  </si>
  <si>
    <t>Sol3335I</t>
  </si>
  <si>
    <t>Streptomyces olivaceus IMRU 3335</t>
  </si>
  <si>
    <t>Sol10179I</t>
  </si>
  <si>
    <t>Streptomyces olivochromogenes ST10179</t>
  </si>
  <si>
    <t>SpvI</t>
  </si>
  <si>
    <t>Streptomyces parvus</t>
  </si>
  <si>
    <t>SphI</t>
  </si>
  <si>
    <t>Streptomyces phaeochromogenes</t>
  </si>
  <si>
    <t>SpaXI</t>
  </si>
  <si>
    <t>Sph1719I</t>
  </si>
  <si>
    <t>Streptomyces phaeopurpureus 1719</t>
  </si>
  <si>
    <t>SprLI</t>
  </si>
  <si>
    <t>Streptomyces prasinus</t>
  </si>
  <si>
    <t>SpuI</t>
  </si>
  <si>
    <t>Streptomyces pulveraceus</t>
  </si>
  <si>
    <t>SrifpI</t>
  </si>
  <si>
    <t>Streptomyces rimosus forma paramomycinus</t>
  </si>
  <si>
    <t>SsmI</t>
  </si>
  <si>
    <t>Streptomyces sampsonii RFL6</t>
  </si>
  <si>
    <t>SsmII</t>
  </si>
  <si>
    <t>SsbI</t>
  </si>
  <si>
    <t>Streptomyces scabies</t>
  </si>
  <si>
    <t>Ssp1725I</t>
  </si>
  <si>
    <t>Streptomyces spadicis 1725</t>
  </si>
  <si>
    <t>SanDI</t>
  </si>
  <si>
    <t>Streptomyces species</t>
  </si>
  <si>
    <t>Sse1825I</t>
  </si>
  <si>
    <t>Sse8647I</t>
  </si>
  <si>
    <t>SseAI</t>
  </si>
  <si>
    <t>SseBI</t>
  </si>
  <si>
    <t>SspBI</t>
  </si>
  <si>
    <t>SspCI</t>
  </si>
  <si>
    <t>Ssp14I</t>
  </si>
  <si>
    <t>Streptomyces species 14</t>
  </si>
  <si>
    <t>Ssp152I</t>
  </si>
  <si>
    <t>Streptomyces species 152</t>
  </si>
  <si>
    <t>Ssp27I</t>
  </si>
  <si>
    <t>Streptomyces species 27</t>
  </si>
  <si>
    <t>Ssp34I</t>
  </si>
  <si>
    <t>Streptomyces species 34</t>
  </si>
  <si>
    <t>Ssp42I</t>
  </si>
  <si>
    <t>Streptomyces species 42</t>
  </si>
  <si>
    <t>Ssp43I</t>
  </si>
  <si>
    <t>Streptomyces species 43</t>
  </si>
  <si>
    <t>Ssp45I</t>
  </si>
  <si>
    <t>Streptomyces species 45</t>
  </si>
  <si>
    <t>Ssp47I</t>
  </si>
  <si>
    <t>Streptomyces species 47</t>
  </si>
  <si>
    <t>Ssp48I</t>
  </si>
  <si>
    <t>Streptomyces species 48</t>
  </si>
  <si>
    <t>Ssp5230I</t>
  </si>
  <si>
    <t>Streptomyces species 5230</t>
  </si>
  <si>
    <t>Sse8387I</t>
  </si>
  <si>
    <t>Streptomyces species 8387</t>
  </si>
  <si>
    <t>SbfI</t>
  </si>
  <si>
    <t>Streptomyces species Bf-61</t>
  </si>
  <si>
    <t>Ssp4800I</t>
  </si>
  <si>
    <t>Streptomyces species BMTU 4800</t>
  </si>
  <si>
    <t>Ssp1I</t>
  </si>
  <si>
    <t>Streptomyces species RFL1</t>
  </si>
  <si>
    <t>Ssp2I</t>
  </si>
  <si>
    <t>Streptomyces species RFL2</t>
  </si>
  <si>
    <t>Ssp4I</t>
  </si>
  <si>
    <t>Streptomyces species RFL4</t>
  </si>
  <si>
    <t>Sse232I</t>
  </si>
  <si>
    <t>Streptomyces species RH232</t>
  </si>
  <si>
    <t>Ssm4I</t>
  </si>
  <si>
    <t>Streptomyces species SM4</t>
  </si>
  <si>
    <t>Ssm5I</t>
  </si>
  <si>
    <t>Streptomyces species SM5</t>
  </si>
  <si>
    <t>Ssm5II</t>
  </si>
  <si>
    <t>SrfI</t>
  </si>
  <si>
    <t>Streptomyces species Srf</t>
  </si>
  <si>
    <t>Ssp12I</t>
  </si>
  <si>
    <t>Streptomyces species ST-12</t>
  </si>
  <si>
    <t>Sst12I</t>
  </si>
  <si>
    <t>SstI</t>
  </si>
  <si>
    <t>Streptomyces stanford</t>
  </si>
  <si>
    <t>SstII</t>
  </si>
  <si>
    <t>SstIII</t>
  </si>
  <si>
    <t>SstIV</t>
  </si>
  <si>
    <t>SsvI</t>
  </si>
  <si>
    <t>Streptomyces sviceus</t>
  </si>
  <si>
    <t>StaI</t>
  </si>
  <si>
    <t>Streptomyces takatoensis</t>
  </si>
  <si>
    <t>StaAI</t>
  </si>
  <si>
    <t>Streptomyces tanashiensis</t>
  </si>
  <si>
    <t>SteI</t>
  </si>
  <si>
    <t>Streptomyces tendae</t>
  </si>
  <si>
    <t>StrI</t>
  </si>
  <si>
    <t>Streptomyces thermodiastaticus</t>
  </si>
  <si>
    <t>StuI</t>
  </si>
  <si>
    <t>Streptomyces tubercidicus</t>
  </si>
  <si>
    <t>Sve194I</t>
  </si>
  <si>
    <t>Streptomyces verticillius 194</t>
  </si>
  <si>
    <t>SvoI</t>
  </si>
  <si>
    <t>Streptomyces violaceoruber RFL10</t>
  </si>
  <si>
    <t>SviI</t>
  </si>
  <si>
    <t>Streptomyces violochromogenes</t>
  </si>
  <si>
    <t>SetI</t>
  </si>
  <si>
    <t>Streptomyces werraensis</t>
  </si>
  <si>
    <t>Sro43021I</t>
  </si>
  <si>
    <t>Streptosporangium roseum</t>
  </si>
  <si>
    <t>SciBI</t>
  </si>
  <si>
    <t>Streptoverticillium cinnamoneum</t>
  </si>
  <si>
    <t>SciI</t>
  </si>
  <si>
    <t>SflI</t>
  </si>
  <si>
    <t>Streptoverticillium flavopersicum</t>
  </si>
  <si>
    <t>SolI</t>
  </si>
  <si>
    <t>Streptoverticillium olivoverticillatum</t>
  </si>
  <si>
    <t>SuaI</t>
  </si>
  <si>
    <t>Sulfolobus acidocaldarius</t>
  </si>
  <si>
    <t>SuaII</t>
  </si>
  <si>
    <t>SulI</t>
  </si>
  <si>
    <t>SuiI</t>
  </si>
  <si>
    <t>Sulfolobus islandicus REN2HI</t>
  </si>
  <si>
    <t>SdeAII</t>
  </si>
  <si>
    <t>Sulfurimonas denitrificans</t>
  </si>
  <si>
    <t>SdeAIII</t>
  </si>
  <si>
    <t>SdeAIV</t>
  </si>
  <si>
    <t>SceAI</t>
  </si>
  <si>
    <t>Synechococcus cedrorum</t>
  </si>
  <si>
    <t>SelI</t>
  </si>
  <si>
    <t>Synechococcus elongatus</t>
  </si>
  <si>
    <t>SelPI</t>
  </si>
  <si>
    <t>Synechococcus elongatus PCC 7942</t>
  </si>
  <si>
    <t>SelAI</t>
  </si>
  <si>
    <t>Synechococcus elongatus T3</t>
  </si>
  <si>
    <t>SleI</t>
  </si>
  <si>
    <t>Synechococcus leopoliensis</t>
  </si>
  <si>
    <t>SseI</t>
  </si>
  <si>
    <t>Synechococcus species</t>
  </si>
  <si>
    <t>SseII</t>
  </si>
  <si>
    <t>Ssp27144I</t>
  </si>
  <si>
    <t>SspAI</t>
  </si>
  <si>
    <t>SspRFI</t>
  </si>
  <si>
    <t>Synechococcus species RF-1</t>
  </si>
  <si>
    <t>SunI</t>
  </si>
  <si>
    <t>Synechococcus uniformis</t>
  </si>
  <si>
    <t>SpaHI</t>
  </si>
  <si>
    <t>Synechococus parietina</t>
  </si>
  <si>
    <t>SeqAI</t>
  </si>
  <si>
    <t>Synechocystis equalis</t>
  </si>
  <si>
    <t>SciAI</t>
  </si>
  <si>
    <t>Synechocystis species</t>
  </si>
  <si>
    <t>SciAII</t>
  </si>
  <si>
    <t>SynI</t>
  </si>
  <si>
    <t>SynII</t>
  </si>
  <si>
    <t>SecI</t>
  </si>
  <si>
    <t>Synechocystis species 6701</t>
  </si>
  <si>
    <t>SecII</t>
  </si>
  <si>
    <t>SecIII</t>
  </si>
  <si>
    <t>Ssp6803Dam</t>
  </si>
  <si>
    <t>Synechocystis species PCC 6803</t>
  </si>
  <si>
    <t>Ssp6803I</t>
  </si>
  <si>
    <t>Sgl8271I</t>
  </si>
  <si>
    <t>Syntrophobotulus glycolicus</t>
  </si>
  <si>
    <t>Sgl8271II</t>
  </si>
  <si>
    <t>SliSII</t>
  </si>
  <si>
    <t>Syntrophothermus lipocalidus</t>
  </si>
  <si>
    <t>SliSI</t>
  </si>
  <si>
    <t>TmiI</t>
  </si>
  <si>
    <t>Tatlockia micdadei</t>
  </si>
  <si>
    <t>TthBI</t>
  </si>
  <si>
    <t>Tetrahymena thermophila B-1868-VII</t>
  </si>
  <si>
    <t>TacI</t>
  </si>
  <si>
    <t>Thermanaerovibrio acidaminovorans</t>
  </si>
  <si>
    <t>TacII</t>
  </si>
  <si>
    <t>TacOIII</t>
  </si>
  <si>
    <t>Tvu2HI</t>
  </si>
  <si>
    <t>Thermoactinomyces vulgaris strain 2H</t>
  </si>
  <si>
    <t>TspX514I</t>
  </si>
  <si>
    <t>Thermoanaerobacter species X514</t>
  </si>
  <si>
    <t>TspX514II</t>
  </si>
  <si>
    <t>TcoKWC4I</t>
  </si>
  <si>
    <t>Thermobacillus composti KWC4</t>
  </si>
  <si>
    <t>TcoKWC4II</t>
  </si>
  <si>
    <t>TcoKWC4III</t>
  </si>
  <si>
    <t>TceI</t>
  </si>
  <si>
    <t>Thermococcus celer</t>
  </si>
  <si>
    <t>TliI</t>
  </si>
  <si>
    <t>Thermococcus litoralis</t>
  </si>
  <si>
    <t>TliII</t>
  </si>
  <si>
    <t>TspAI</t>
  </si>
  <si>
    <t>Thermophilic species</t>
  </si>
  <si>
    <t>TspBI</t>
  </si>
  <si>
    <t>ThaI</t>
  </si>
  <si>
    <t>Thermoplasma acidophilum</t>
  </si>
  <si>
    <t>ThaII</t>
  </si>
  <si>
    <t>ThaIII</t>
  </si>
  <si>
    <t>ThaIV</t>
  </si>
  <si>
    <t>TvoDam</t>
  </si>
  <si>
    <t>Thermoplasma volcanium GSS1</t>
  </si>
  <si>
    <t>TglI</t>
  </si>
  <si>
    <t>Thermopolyspora glauca</t>
  </si>
  <si>
    <t>TneI</t>
  </si>
  <si>
    <t>Thermoproteus neutrophilus V24Sta</t>
  </si>
  <si>
    <t>TmeBIII</t>
  </si>
  <si>
    <t>Thermosipho melanesiensis BI429</t>
  </si>
  <si>
    <t>TmeBI</t>
  </si>
  <si>
    <t>TmeBII</t>
  </si>
  <si>
    <t>TmeBIV</t>
  </si>
  <si>
    <t>TelBI</t>
  </si>
  <si>
    <t>Thermosynechococcus elongatus BP-1</t>
  </si>
  <si>
    <t>TmaI</t>
  </si>
  <si>
    <t>Thermotoga maritima</t>
  </si>
  <si>
    <t>TneDI</t>
  </si>
  <si>
    <t>Thermotoga neapolitana</t>
  </si>
  <si>
    <t>TaqXI</t>
  </si>
  <si>
    <t>Thermus aquaticus</t>
  </si>
  <si>
    <t>TatI</t>
  </si>
  <si>
    <t>Thermus aquaticus CBA1-331</t>
  </si>
  <si>
    <t>TaiI</t>
  </si>
  <si>
    <t>Thermus aquaticus cs1-331</t>
  </si>
  <si>
    <t>TauI</t>
  </si>
  <si>
    <t>Thermus aquaticus Ma2 3-1</t>
  </si>
  <si>
    <t>TauII</t>
  </si>
  <si>
    <t>TasI</t>
  </si>
  <si>
    <t>Thermus aquaticus Vn 4-211</t>
  </si>
  <si>
    <t>TaaI</t>
  </si>
  <si>
    <t>Thermus aquaticus Vn 4-311</t>
  </si>
  <si>
    <t>Taq52I</t>
  </si>
  <si>
    <t>Thermus aquaticus YS52</t>
  </si>
  <si>
    <t>Taq20I</t>
  </si>
  <si>
    <t>Thermus aquaticus YSS20</t>
  </si>
  <si>
    <t>TaqI</t>
  </si>
  <si>
    <t>Thermus aquaticus YTI</t>
  </si>
  <si>
    <t>Tbr51I</t>
  </si>
  <si>
    <t>Thermus brockianus JK51</t>
  </si>
  <si>
    <t>TfiI</t>
  </si>
  <si>
    <t>Thermus filiformis</t>
  </si>
  <si>
    <t>TfiA3I</t>
  </si>
  <si>
    <t>Thermus filiformis Ork2A3</t>
  </si>
  <si>
    <t>TfiTok6A1I</t>
  </si>
  <si>
    <t>Thermus filiformis Tok 6A1</t>
  </si>
  <si>
    <t>TflI</t>
  </si>
  <si>
    <t>Thermus flavus AT62</t>
  </si>
  <si>
    <t>Tru28I</t>
  </si>
  <si>
    <t>Thermus ruber</t>
  </si>
  <si>
    <t>Tru201I</t>
  </si>
  <si>
    <t>Thermus ruber 201</t>
  </si>
  <si>
    <t>Tru9I</t>
  </si>
  <si>
    <t>Thermus ruber 9</t>
  </si>
  <si>
    <t>Tru1I</t>
  </si>
  <si>
    <t>Thermus ruber RFL1</t>
  </si>
  <si>
    <t>TruI</t>
  </si>
  <si>
    <t>Thermus ruber strain 21</t>
  </si>
  <si>
    <t>TruII</t>
  </si>
  <si>
    <t>TscHI</t>
  </si>
  <si>
    <t>Thermus scotoductus</t>
  </si>
  <si>
    <t>TsoI</t>
  </si>
  <si>
    <t>TsuI</t>
  </si>
  <si>
    <t>Thermus scotoductus RFL2</t>
  </si>
  <si>
    <t>TssI</t>
  </si>
  <si>
    <t>Thermus scotoductus RFL3</t>
  </si>
  <si>
    <t>TscAI</t>
  </si>
  <si>
    <t>Thermus scotoductus RFL5</t>
  </si>
  <si>
    <t>Tsc4aI</t>
  </si>
  <si>
    <t>Thermus scotoductus Vi4a</t>
  </si>
  <si>
    <t>Tsp509I</t>
  </si>
  <si>
    <t>Thermus species</t>
  </si>
  <si>
    <t>Tsp132I</t>
  </si>
  <si>
    <t>Tsp133I</t>
  </si>
  <si>
    <t>Tsp219I</t>
  </si>
  <si>
    <t>Tsp266I</t>
  </si>
  <si>
    <t>Tsp273I</t>
  </si>
  <si>
    <t>Tsp273II</t>
  </si>
  <si>
    <t>Tsp281I</t>
  </si>
  <si>
    <t>Tsp301I</t>
  </si>
  <si>
    <t>Tsp358I</t>
  </si>
  <si>
    <t>Tsp49I</t>
  </si>
  <si>
    <t>Tsp504I</t>
  </si>
  <si>
    <t>Tsp505I</t>
  </si>
  <si>
    <t>Tsp507I</t>
  </si>
  <si>
    <t>Tsp510I</t>
  </si>
  <si>
    <t>Tsp514I</t>
  </si>
  <si>
    <t>Tsp560I</t>
  </si>
  <si>
    <t>TspI</t>
  </si>
  <si>
    <t>TspIDSI</t>
  </si>
  <si>
    <t>TspNI</t>
  </si>
  <si>
    <t>TspWAM8AI</t>
  </si>
  <si>
    <t>TscI</t>
  </si>
  <si>
    <t>Thermus species 491A</t>
  </si>
  <si>
    <t>Tsp4CI</t>
  </si>
  <si>
    <t>Thermus species 4C</t>
  </si>
  <si>
    <t>Tsp8EI</t>
  </si>
  <si>
    <t>Thermus species 8E</t>
  </si>
  <si>
    <t>TseAI</t>
  </si>
  <si>
    <t>Thermus species 93159</t>
  </si>
  <si>
    <t>TseI</t>
  </si>
  <si>
    <t>Thermus species 93170</t>
  </si>
  <si>
    <t>TseDI</t>
  </si>
  <si>
    <t>Thermus species Azores 9561E</t>
  </si>
  <si>
    <t>TseBI</t>
  </si>
  <si>
    <t>Thermus species Azores9539P</t>
  </si>
  <si>
    <t>TseCI</t>
  </si>
  <si>
    <t>Thermus species Azores9563A</t>
  </si>
  <si>
    <t>TspDTI</t>
  </si>
  <si>
    <t>Thermus species DT</t>
  </si>
  <si>
    <t>TseFI</t>
  </si>
  <si>
    <t>Thermus species F35</t>
  </si>
  <si>
    <t>TspGWII</t>
  </si>
  <si>
    <t>Thermus species GW</t>
  </si>
  <si>
    <t>Tsp1I</t>
  </si>
  <si>
    <t>Thermus species strain 1</t>
  </si>
  <si>
    <t>TspEI</t>
  </si>
  <si>
    <t>Thermus species strain 1E</t>
  </si>
  <si>
    <t>TspZNI</t>
  </si>
  <si>
    <t>Thermus species strain 2AZN</t>
  </si>
  <si>
    <t>TspRI</t>
  </si>
  <si>
    <t>Thermus species strain R</t>
  </si>
  <si>
    <t>Tsp45I</t>
  </si>
  <si>
    <t>Thermus species strain YS45</t>
  </si>
  <si>
    <t>Tsp32I</t>
  </si>
  <si>
    <t>Thermus strain 32</t>
  </si>
  <si>
    <t>Tsp32II</t>
  </si>
  <si>
    <t>TtmI</t>
  </si>
  <si>
    <t>Thermus thermophilus Ce4-1</t>
  </si>
  <si>
    <t>TtmII</t>
  </si>
  <si>
    <t>Tth24I</t>
  </si>
  <si>
    <t>Thermus thermophilus GK24</t>
  </si>
  <si>
    <t>TthHB8I</t>
  </si>
  <si>
    <t>Thermus thermophilus HB8</t>
  </si>
  <si>
    <t>TthRQI</t>
  </si>
  <si>
    <t>Thermus thermophilus RQ1</t>
  </si>
  <si>
    <t>TteI</t>
  </si>
  <si>
    <t>Thermus thermophilus strain 110</t>
  </si>
  <si>
    <t>Tth111I</t>
  </si>
  <si>
    <t>Thermus thermophilus strain 111</t>
  </si>
  <si>
    <t>TtrI</t>
  </si>
  <si>
    <t>Thermus thermophilus strain 23</t>
  </si>
  <si>
    <t>TfeI</t>
  </si>
  <si>
    <t>Thiobacillus ferrooxidans AP19-3</t>
  </si>
  <si>
    <t>TnoI</t>
  </si>
  <si>
    <t>Thiobacillus novellus</t>
  </si>
  <si>
    <t>TtoI</t>
  </si>
  <si>
    <t>Thiobacillus thiooxidans ON106</t>
  </si>
  <si>
    <t>TveI</t>
  </si>
  <si>
    <t>Thiobacillus versutus</t>
  </si>
  <si>
    <t>TcrI</t>
  </si>
  <si>
    <t>Thiomicrospira crunogena XCL-2</t>
  </si>
  <si>
    <t>TelI</t>
  </si>
  <si>
    <t>Tolypothrix elabens</t>
  </si>
  <si>
    <t>TteAI</t>
  </si>
  <si>
    <t>Tolypothrix tenuis</t>
  </si>
  <si>
    <t>TtnI</t>
  </si>
  <si>
    <t>TdeII</t>
  </si>
  <si>
    <t>Treponema denticola</t>
  </si>
  <si>
    <t>TdeIII</t>
  </si>
  <si>
    <t>TdeI</t>
  </si>
  <si>
    <t>TdeIV</t>
  </si>
  <si>
    <t>TpaI</t>
  </si>
  <si>
    <t>Treponema pallidum Nichols</t>
  </si>
  <si>
    <t>TrsKTI</t>
  </si>
  <si>
    <t>Treponema species kT</t>
  </si>
  <si>
    <t>TrsKTII</t>
  </si>
  <si>
    <t>TrsKTIII</t>
  </si>
  <si>
    <t>TrsSI</t>
  </si>
  <si>
    <t>Treponema species S</t>
  </si>
  <si>
    <t>TrsSII</t>
  </si>
  <si>
    <t>TrsTI</t>
  </si>
  <si>
    <t>Treponema species T</t>
  </si>
  <si>
    <t>TrsTII</t>
  </si>
  <si>
    <t>Tsu2489I</t>
  </si>
  <si>
    <t>Treponema succinifaciens</t>
  </si>
  <si>
    <t>Tsu2489II</t>
  </si>
  <si>
    <t>Tsu2489III</t>
  </si>
  <si>
    <t>Tsu2489IV</t>
  </si>
  <si>
    <t>TaeI</t>
  </si>
  <si>
    <t>Triticum aestivum</t>
  </si>
  <si>
    <t>TaeII</t>
  </si>
  <si>
    <t>TaeCDnmtI</t>
  </si>
  <si>
    <t>Triticum aestivum Chinese Spring</t>
  </si>
  <si>
    <t>Tmu1I</t>
  </si>
  <si>
    <t>Tuberoidobacter mutans RFL1</t>
  </si>
  <si>
    <t>UbaMSORFB18</t>
  </si>
  <si>
    <t>Uncultured bacterium, Mushroom Spring Yellowstone</t>
  </si>
  <si>
    <t>UbaMSORFD12</t>
  </si>
  <si>
    <t>UbaPI</t>
  </si>
  <si>
    <t>Unidentified bacteria BPr-325</t>
  </si>
  <si>
    <t>UbaHKAI</t>
  </si>
  <si>
    <t>Unidentified bacterium</t>
  </si>
  <si>
    <t>UbaHKBI</t>
  </si>
  <si>
    <t>Uth549I</t>
  </si>
  <si>
    <t>Uth554I</t>
  </si>
  <si>
    <t>Uth555I</t>
  </si>
  <si>
    <t>Uth557I</t>
  </si>
  <si>
    <t>Uba153AI</t>
  </si>
  <si>
    <t>Unidentified bacterium 153A</t>
  </si>
  <si>
    <t>UbaN13I</t>
  </si>
  <si>
    <t>Unidentified bacterium 1ATMS-3, Nicaragua</t>
  </si>
  <si>
    <t>UbaN12I</t>
  </si>
  <si>
    <t>Unidentified bacterium 1ATMS-4, Nicaragua</t>
  </si>
  <si>
    <t>Umi5I</t>
  </si>
  <si>
    <t>Unidentified bacterium 5T</t>
  </si>
  <si>
    <t>Umi7I</t>
  </si>
  <si>
    <t>Unidentified bacterium 7T</t>
  </si>
  <si>
    <t>Uba4009I</t>
  </si>
  <si>
    <t>Unidentified bacterium A</t>
  </si>
  <si>
    <t>UbaN6I</t>
  </si>
  <si>
    <t>Unidentified bacterium CN12-05, Nicaragua</t>
  </si>
  <si>
    <t>UbaN6II</t>
  </si>
  <si>
    <t>UbaN5I</t>
  </si>
  <si>
    <t>Unidentified bacterium CN8-01, Nicaragua</t>
  </si>
  <si>
    <t>UbaN18I</t>
  </si>
  <si>
    <t>Unidentified bacterium CN-9-1.1, Cerro Negro, Nicaragua</t>
  </si>
  <si>
    <t>UbaN3I</t>
  </si>
  <si>
    <t>Unidentified bacterium DCF-05, Nicaragua</t>
  </si>
  <si>
    <t>UbaF11I</t>
  </si>
  <si>
    <t>Unidentified bacterium F11</t>
  </si>
  <si>
    <t>UbaF12I</t>
  </si>
  <si>
    <t>Unidentified bacterium F12</t>
  </si>
  <si>
    <t>UbaF13I</t>
  </si>
  <si>
    <t>Unidentified bacterium F13</t>
  </si>
  <si>
    <t>UbaF14I</t>
  </si>
  <si>
    <t>Unidentified bacterium F14</t>
  </si>
  <si>
    <t>UbaF9I</t>
  </si>
  <si>
    <t>Unidentified bacterium F9</t>
  </si>
  <si>
    <t>UbaN16I</t>
  </si>
  <si>
    <t>Unidentified bacterium HSJ-15-1-G, Nicaragua</t>
  </si>
  <si>
    <t>UbaN17I</t>
  </si>
  <si>
    <t>Unidentified bacterium HSJ-16-1-G, San Jacinto, Nicaragua</t>
  </si>
  <si>
    <t>UbaN15I</t>
  </si>
  <si>
    <t>Unidentified bacterium JH-WS2-2, Nicaragua</t>
  </si>
  <si>
    <t>UbaN20I</t>
  </si>
  <si>
    <t>Unidentified bacterium M001-10-C, Cerro Negro, Nicaragua</t>
  </si>
  <si>
    <t>UbaN11I</t>
  </si>
  <si>
    <t>Unidentified bacterium M16-02HSJ, Nicaragua</t>
  </si>
  <si>
    <t>UbaN11II</t>
  </si>
  <si>
    <t>UbaN19I</t>
  </si>
  <si>
    <t>Unidentified bacterium M16-CN-O2, Cerro Negro, Nicaragua</t>
  </si>
  <si>
    <t>UbaN21I</t>
  </si>
  <si>
    <t>Unidentified bacterium M2.2, Teotecacinte, Nicaragua</t>
  </si>
  <si>
    <t>UbaN22I</t>
  </si>
  <si>
    <t>Unidentified bacterium M3.2, Jalapa, Nicaragua</t>
  </si>
  <si>
    <t>UbaM39I</t>
  </si>
  <si>
    <t>Unidentified bacterium M39</t>
  </si>
  <si>
    <t>UbaN10I</t>
  </si>
  <si>
    <t>Unidentified bacterium M4-1ATM, Nicaragua</t>
  </si>
  <si>
    <t>UbaN9I</t>
  </si>
  <si>
    <t>Unidentified bacterium M4-HSJ, Nicaragua</t>
  </si>
  <si>
    <t>UbaN2I</t>
  </si>
  <si>
    <t>Unidentified bacterium OQ3-03, Nicaragua</t>
  </si>
  <si>
    <t>UbaN1I</t>
  </si>
  <si>
    <t>Unidentified bacterium OQ3-07, Nicaragua</t>
  </si>
  <si>
    <t>Uba1093I</t>
  </si>
  <si>
    <t>Unidentified bacterium RFL1093</t>
  </si>
  <si>
    <t>Uba1094I</t>
  </si>
  <si>
    <t>Unidentified bacterium RFL1094</t>
  </si>
  <si>
    <t>Uba1095I</t>
  </si>
  <si>
    <t>Unidentified bacterium RFL1095</t>
  </si>
  <si>
    <t>Uba1096I</t>
  </si>
  <si>
    <t>Unidentified bacterium RFL1096</t>
  </si>
  <si>
    <t>Uba1097I</t>
  </si>
  <si>
    <t>Unidentified bacterium RFL1097</t>
  </si>
  <si>
    <t>Uba1098I</t>
  </si>
  <si>
    <t>Unidentified bacterium RFL1098</t>
  </si>
  <si>
    <t>Uba1099I</t>
  </si>
  <si>
    <t>Unidentified bacterium RFL1099</t>
  </si>
  <si>
    <t>Uba11I</t>
  </si>
  <si>
    <t>Unidentified bacterium RFL11</t>
  </si>
  <si>
    <t>Uba1100I</t>
  </si>
  <si>
    <t>Unidentified bacterium RFL1100</t>
  </si>
  <si>
    <t>Uba1101I</t>
  </si>
  <si>
    <t>Unidentified bacterium RFL1101</t>
  </si>
  <si>
    <t>Uba1111I</t>
  </si>
  <si>
    <t>Unidentified bacterium RFL1111</t>
  </si>
  <si>
    <t>Uba1112I</t>
  </si>
  <si>
    <t>Unidentified bacterium RFL1112</t>
  </si>
  <si>
    <t>Uba1113I</t>
  </si>
  <si>
    <t>Unidentified bacterium RFL1113</t>
  </si>
  <si>
    <t>Uba1114I</t>
  </si>
  <si>
    <t>Unidentified bacterium RFL1114</t>
  </si>
  <si>
    <t>Uba1115I</t>
  </si>
  <si>
    <t>Unidentified bacterium RFL1115</t>
  </si>
  <si>
    <t>Uba1116I</t>
  </si>
  <si>
    <t>Unidentified bacterium RFL1116</t>
  </si>
  <si>
    <t>Uba1117I</t>
  </si>
  <si>
    <t>Unidentified bacterium RFL1117</t>
  </si>
  <si>
    <t>Uba1118I</t>
  </si>
  <si>
    <t>Unidentified bacterium RFL1118</t>
  </si>
  <si>
    <t>Uba1119I</t>
  </si>
  <si>
    <t>Unidentified bacterium RFL1119</t>
  </si>
  <si>
    <t>Uba1120I</t>
  </si>
  <si>
    <t>Unidentified bacterium RFL1120</t>
  </si>
  <si>
    <t>Uba1121I</t>
  </si>
  <si>
    <t>Unidentified bacterium RFL1121</t>
  </si>
  <si>
    <t>Uba1122I</t>
  </si>
  <si>
    <t>Unidentified bacterium RFL1122</t>
  </si>
  <si>
    <t>Uba1123I</t>
  </si>
  <si>
    <t>Unidentified bacterium RFL1123</t>
  </si>
  <si>
    <t>Uba1124I</t>
  </si>
  <si>
    <t>Unidentified bacterium RFL1124</t>
  </si>
  <si>
    <t>Uba1125I</t>
  </si>
  <si>
    <t>Unidentified bacterium RFL1125</t>
  </si>
  <si>
    <t>Uba1126I</t>
  </si>
  <si>
    <t>Unidentified bacterium RFL1126</t>
  </si>
  <si>
    <t>Uba1127I</t>
  </si>
  <si>
    <t>Unidentified bacterium RFL1127</t>
  </si>
  <si>
    <t>Uba1128I</t>
  </si>
  <si>
    <t>Unidentified bacterium RFL1128</t>
  </si>
  <si>
    <t>Uba1129I</t>
  </si>
  <si>
    <t>Unidentified bacterium RFL1129</t>
  </si>
  <si>
    <t>Uba1130I</t>
  </si>
  <si>
    <t>Unidentified bacterium RFL1130</t>
  </si>
  <si>
    <t>Uba1131I</t>
  </si>
  <si>
    <t>Unidentified bacterium RFL1131</t>
  </si>
  <si>
    <t>Uba1133I</t>
  </si>
  <si>
    <t>Unidentified bacterium RFL1133</t>
  </si>
  <si>
    <t>Uba1134I</t>
  </si>
  <si>
    <t>Unidentified bacterium RFL1134</t>
  </si>
  <si>
    <t>Uba1136I</t>
  </si>
  <si>
    <t>Unidentified bacterium RFL1136</t>
  </si>
  <si>
    <t>Uba1137I</t>
  </si>
  <si>
    <t>Unidentified bacterium RFL1137</t>
  </si>
  <si>
    <t>Uba1138I</t>
  </si>
  <si>
    <t>Unidentified bacterium RFL1138</t>
  </si>
  <si>
    <t>Uba1139I</t>
  </si>
  <si>
    <t>Unidentified bacterium RFL1139</t>
  </si>
  <si>
    <t>Uba1140I</t>
  </si>
  <si>
    <t>Unidentified bacterium RFL1140</t>
  </si>
  <si>
    <t>Uba1141I</t>
  </si>
  <si>
    <t>Unidentified bacterium RFL1141</t>
  </si>
  <si>
    <t>Uba1142I</t>
  </si>
  <si>
    <t>Unidentified bacterium RFL1142</t>
  </si>
  <si>
    <t>Uba1144I</t>
  </si>
  <si>
    <t>Unidentified bacterium RFL1144</t>
  </si>
  <si>
    <t>Uba1145I</t>
  </si>
  <si>
    <t>Unidentified bacterium RFL1145</t>
  </si>
  <si>
    <t>Uba1146I</t>
  </si>
  <si>
    <t>Unidentified bacterium RFL1146</t>
  </si>
  <si>
    <t>Uba1147I</t>
  </si>
  <si>
    <t>Unidentified bacterium RFL1147</t>
  </si>
  <si>
    <t>Uba1148I</t>
  </si>
  <si>
    <t>Unidentified bacterium RFL1148</t>
  </si>
  <si>
    <t>Uba1149I</t>
  </si>
  <si>
    <t>Unidentified bacterium RFL1149</t>
  </si>
  <si>
    <t>Uba1150I</t>
  </si>
  <si>
    <t>Unidentified bacterium RFL1150</t>
  </si>
  <si>
    <t>Uba1152I</t>
  </si>
  <si>
    <t>Unidentified bacterium RFL1152</t>
  </si>
  <si>
    <t>Uba1153I</t>
  </si>
  <si>
    <t>Unidentified bacterium RFL1153</t>
  </si>
  <si>
    <t>Uba1154I</t>
  </si>
  <si>
    <t>Unidentified bacterium RFL1154</t>
  </si>
  <si>
    <t>Uba1155I</t>
  </si>
  <si>
    <t>Unidentified bacterium RFL1155</t>
  </si>
  <si>
    <t>Uba1156I</t>
  </si>
  <si>
    <t>Unidentified bacterium RFL1156</t>
  </si>
  <si>
    <t>Uba1157I</t>
  </si>
  <si>
    <t>Unidentified bacterium RFL1157</t>
  </si>
  <si>
    <t>Uba1158I</t>
  </si>
  <si>
    <t>Unidentified bacterium RFL1158</t>
  </si>
  <si>
    <t>Uba1159I</t>
  </si>
  <si>
    <t>Unidentified bacterium RFL1159</t>
  </si>
  <si>
    <t>Uba1160I</t>
  </si>
  <si>
    <t>Unidentified bacterium RFL1160</t>
  </si>
  <si>
    <t>Uba1161I</t>
  </si>
  <si>
    <t>Unidentified bacterium RFL1161</t>
  </si>
  <si>
    <t>Uba1162I</t>
  </si>
  <si>
    <t>Unidentified bacterium RFL1162</t>
  </si>
  <si>
    <t>Uba1163I</t>
  </si>
  <si>
    <t>Unidentified bacterium RFL1163</t>
  </si>
  <si>
    <t>Uba1164I</t>
  </si>
  <si>
    <t>Unidentified bacterium RFL1164</t>
  </si>
  <si>
    <t>Uba1164II</t>
  </si>
  <si>
    <t>Uba1165I</t>
  </si>
  <si>
    <t>Unidentified bacterium RFL1165</t>
  </si>
  <si>
    <t>Uba1166I</t>
  </si>
  <si>
    <t>Unidentified bacterium RFL1166</t>
  </si>
  <si>
    <t>Uba1167I</t>
  </si>
  <si>
    <t>Unidentified bacterium RFL1167</t>
  </si>
  <si>
    <t>Uba1168I</t>
  </si>
  <si>
    <t>Unidentified bacterium RFL1168</t>
  </si>
  <si>
    <t>Uba1169I</t>
  </si>
  <si>
    <t>Unidentified bacterium RFL1169</t>
  </si>
  <si>
    <t>Uba1170I</t>
  </si>
  <si>
    <t>Unidentified bacterium RFL1170</t>
  </si>
  <si>
    <t>Uba1171I</t>
  </si>
  <si>
    <t>Unidentified bacterium RFL1171</t>
  </si>
  <si>
    <t>Uba1172I</t>
  </si>
  <si>
    <t>Unidentified bacterium RFL1172</t>
  </si>
  <si>
    <t>Uba1173I</t>
  </si>
  <si>
    <t>Unidentified bacterium RFL1173</t>
  </si>
  <si>
    <t>Uba1174I</t>
  </si>
  <si>
    <t>Unidentified bacterium RFL1174</t>
  </si>
  <si>
    <t>Uba1175I</t>
  </si>
  <si>
    <t>Unidentified bacterium RFL1175</t>
  </si>
  <si>
    <t>Uba1176I</t>
  </si>
  <si>
    <t>Unidentified bacterium RFL1176</t>
  </si>
  <si>
    <t>Uba1177I</t>
  </si>
  <si>
    <t>Unidentified bacterium RFL1177</t>
  </si>
  <si>
    <t>Uba1178I</t>
  </si>
  <si>
    <t>Unidentified bacterium RFL1178</t>
  </si>
  <si>
    <t>Uba1179I</t>
  </si>
  <si>
    <t>Unidentified bacterium RFL1179</t>
  </si>
  <si>
    <t>Uba1180I</t>
  </si>
  <si>
    <t>Unidentified bacterium RFL1180</t>
  </si>
  <si>
    <t>Uba1181I</t>
  </si>
  <si>
    <t>Unidentified bacterium RFL1181</t>
  </si>
  <si>
    <t>Uba1182I</t>
  </si>
  <si>
    <t>Unidentified bacterium RFL1182</t>
  </si>
  <si>
    <t>Uba1183I</t>
  </si>
  <si>
    <t>Unidentified bacterium RFL1183</t>
  </si>
  <si>
    <t>Uba1184I</t>
  </si>
  <si>
    <t>Unidentified bacterium RFL1184</t>
  </si>
  <si>
    <t>Uba1184II</t>
  </si>
  <si>
    <t>Uba1185I</t>
  </si>
  <si>
    <t>Unidentified bacterium RFL1185</t>
  </si>
  <si>
    <t>Uba1186I</t>
  </si>
  <si>
    <t>Unidentified bacterium RFL1186</t>
  </si>
  <si>
    <t>Uba1187I</t>
  </si>
  <si>
    <t>Unidentified bacterium RFL1187</t>
  </si>
  <si>
    <t>Uba1188I</t>
  </si>
  <si>
    <t>Unidentified bacterium RFL1188</t>
  </si>
  <si>
    <t>Uba1189I</t>
  </si>
  <si>
    <t>Unidentified bacterium RFL1189</t>
  </si>
  <si>
    <t>Uba1190I</t>
  </si>
  <si>
    <t>Unidentified bacterium RFL1190</t>
  </si>
  <si>
    <t>Uba1191I</t>
  </si>
  <si>
    <t>Unidentified bacterium RFL1191</t>
  </si>
  <si>
    <t>Uba1192I</t>
  </si>
  <si>
    <t>Unidentified bacterium RFL1192</t>
  </si>
  <si>
    <t>Uba1193I</t>
  </si>
  <si>
    <t>Unidentified bacterium RFL1193</t>
  </si>
  <si>
    <t>Uba1195I</t>
  </si>
  <si>
    <t>Unidentified bacterium RFL1195</t>
  </si>
  <si>
    <t>Uba1196I</t>
  </si>
  <si>
    <t>Unidentified bacterium RFL1196</t>
  </si>
  <si>
    <t>Uba1197I</t>
  </si>
  <si>
    <t>Unidentified bacterium RFL1197</t>
  </si>
  <si>
    <t>Uba1198I</t>
  </si>
  <si>
    <t>Unidentified bacterium RFL1198</t>
  </si>
  <si>
    <t>Uba1199I</t>
  </si>
  <si>
    <t>Unidentified bacterium RFL1199</t>
  </si>
  <si>
    <t>Uba1200I</t>
  </si>
  <si>
    <t>Unidentified bacterium RFL1200</t>
  </si>
  <si>
    <t>Uba1201I</t>
  </si>
  <si>
    <t>Unidentified bacterium RFL1201</t>
  </si>
  <si>
    <t>Uba1202I</t>
  </si>
  <si>
    <t>Unidentified bacterium RFL1202</t>
  </si>
  <si>
    <t>Uba1203I</t>
  </si>
  <si>
    <t>Unidentified bacterium RFL1203</t>
  </si>
  <si>
    <t>Uba1204I</t>
  </si>
  <si>
    <t>Unidentified bacterium RFL1204</t>
  </si>
  <si>
    <t>Uba1205I</t>
  </si>
  <si>
    <t>Unidentified bacterium RFL1205</t>
  </si>
  <si>
    <t>Uba1205II</t>
  </si>
  <si>
    <t>Uba1206I</t>
  </si>
  <si>
    <t>Unidentified bacterium RFL1206</t>
  </si>
  <si>
    <t>Uba1207I</t>
  </si>
  <si>
    <t>Unidentified bacterium RFL1207</t>
  </si>
  <si>
    <t>Uba1208I</t>
  </si>
  <si>
    <t>Unidentified bacterium RFL1208</t>
  </si>
  <si>
    <t>Uba1209I</t>
  </si>
  <si>
    <t>Unidentified bacterium RFL1209</t>
  </si>
  <si>
    <t>Uba1210I</t>
  </si>
  <si>
    <t>Unidentified bacterium RFL1210</t>
  </si>
  <si>
    <t>Uba1211I</t>
  </si>
  <si>
    <t>Unidentified bacterium RFL1211</t>
  </si>
  <si>
    <t>Uba1212I</t>
  </si>
  <si>
    <t>Unidentified bacterium RFL1212</t>
  </si>
  <si>
    <t>Uba1213I</t>
  </si>
  <si>
    <t>Unidentified bacterium RFL1213</t>
  </si>
  <si>
    <t>Uba1214I</t>
  </si>
  <si>
    <t>Unidentified bacterium RFL1214</t>
  </si>
  <si>
    <t>Uba1215I</t>
  </si>
  <si>
    <t>Unidentified bacterium RFL1215</t>
  </si>
  <si>
    <t>Uba1216I</t>
  </si>
  <si>
    <t>Unidentified bacterium RFL1216</t>
  </si>
  <si>
    <t>Uba1217I</t>
  </si>
  <si>
    <t>Unidentified bacterium RFL1217</t>
  </si>
  <si>
    <t>Uba1218I</t>
  </si>
  <si>
    <t>Unidentified bacterium RFL1218</t>
  </si>
  <si>
    <t>Uba1219I</t>
  </si>
  <si>
    <t>Unidentified bacterium RFL1219</t>
  </si>
  <si>
    <t>Uba1220I</t>
  </si>
  <si>
    <t>Unidentified bacterium RFL1220</t>
  </si>
  <si>
    <t>Uba1221I</t>
  </si>
  <si>
    <t>Unidentified bacterium RFL1221</t>
  </si>
  <si>
    <t>Uba1222I</t>
  </si>
  <si>
    <t>Unidentified bacterium RFL1222</t>
  </si>
  <si>
    <t>Uba1223I</t>
  </si>
  <si>
    <t>Unidentified bacterium RFL1223</t>
  </si>
  <si>
    <t>Uba1224I</t>
  </si>
  <si>
    <t>Unidentified bacterium RFL1224</t>
  </si>
  <si>
    <t>Uba1225I</t>
  </si>
  <si>
    <t>Unidentified bacterium RFL1225</t>
  </si>
  <si>
    <t>Uba1226I</t>
  </si>
  <si>
    <t>Unidentified bacterium RFL1226</t>
  </si>
  <si>
    <t>Uba1227I</t>
  </si>
  <si>
    <t>Unidentified bacterium RFL1227</t>
  </si>
  <si>
    <t>Uba1228I</t>
  </si>
  <si>
    <t>Unidentified bacterium RFL1228</t>
  </si>
  <si>
    <t>Uba1229I</t>
  </si>
  <si>
    <t>Unidentified bacterium RFL1229</t>
  </si>
  <si>
    <t>Uba1230I</t>
  </si>
  <si>
    <t>Unidentified bacterium RFL1230</t>
  </si>
  <si>
    <t>Uba1231I</t>
  </si>
  <si>
    <t>Unidentified bacterium RFL1231</t>
  </si>
  <si>
    <t>Uba1232I</t>
  </si>
  <si>
    <t>Unidentified bacterium RFL1232</t>
  </si>
  <si>
    <t>Uba1233I</t>
  </si>
  <si>
    <t>Unidentified bacterium RFL1233</t>
  </si>
  <si>
    <t>Uba1234I</t>
  </si>
  <si>
    <t>Unidentified bacterium RFL1234</t>
  </si>
  <si>
    <t>Uba1235I</t>
  </si>
  <si>
    <t>Unidentified bacterium RFL1235</t>
  </si>
  <si>
    <t>Uba1237I</t>
  </si>
  <si>
    <t>Unidentified bacterium RFL1237</t>
  </si>
  <si>
    <t>Uba1238I</t>
  </si>
  <si>
    <t>Unidentified bacterium RFL1238</t>
  </si>
  <si>
    <t>Uba1239I</t>
  </si>
  <si>
    <t>Unidentified bacterium RFL1239</t>
  </si>
  <si>
    <t>Uba1240I</t>
  </si>
  <si>
    <t>Unidentified bacterium RFL1240</t>
  </si>
  <si>
    <t>Uba1241I</t>
  </si>
  <si>
    <t>Unidentified bacterium RFL1241</t>
  </si>
  <si>
    <t>Uba1242I</t>
  </si>
  <si>
    <t>Unidentified bacterium RFL1242</t>
  </si>
  <si>
    <t>Uba1243I</t>
  </si>
  <si>
    <t>Unidentified bacterium RFL1243</t>
  </si>
  <si>
    <t>Uba1244I</t>
  </si>
  <si>
    <t>Unidentified bacterium RFL1244</t>
  </si>
  <si>
    <t>Uba1245I</t>
  </si>
  <si>
    <t>Unidentified bacterium RFL1245</t>
  </si>
  <si>
    <t>Uba1246I</t>
  </si>
  <si>
    <t>Unidentified bacterium RFL1246</t>
  </si>
  <si>
    <t>Uba1248I</t>
  </si>
  <si>
    <t>Unidentified bacterium RFL1248</t>
  </si>
  <si>
    <t>Uba1249I</t>
  </si>
  <si>
    <t>Unidentified bacterium RFL1249</t>
  </si>
  <si>
    <t>Uba1250I</t>
  </si>
  <si>
    <t>Unidentified bacterium RFL1250</t>
  </si>
  <si>
    <t>Uba1256I</t>
  </si>
  <si>
    <t>Unidentified bacterium RFL1256</t>
  </si>
  <si>
    <t>Uba1257I</t>
  </si>
  <si>
    <t>Unidentified bacterium RFL1257</t>
  </si>
  <si>
    <t>Uba1258I</t>
  </si>
  <si>
    <t>Unidentified bacterium RFL1258</t>
  </si>
  <si>
    <t>Uba1259I</t>
  </si>
  <si>
    <t>Unidentified bacterium RFL1259</t>
  </si>
  <si>
    <t>Uba1262I</t>
  </si>
  <si>
    <t>Unidentified bacterium RFL1262</t>
  </si>
  <si>
    <t>Uba1263I</t>
  </si>
  <si>
    <t>Unidentified bacterium RFL1263</t>
  </si>
  <si>
    <t>Uba1264I</t>
  </si>
  <si>
    <t>Unidentified bacterium RFL1264</t>
  </si>
  <si>
    <t>Uba1266I</t>
  </si>
  <si>
    <t>Unidentified bacterium RFL1266</t>
  </si>
  <si>
    <t>Uba1267I</t>
  </si>
  <si>
    <t>Unidentified bacterium RFL1267</t>
  </si>
  <si>
    <t>Uba1271I</t>
  </si>
  <si>
    <t>Unidentified bacterium RFL1271</t>
  </si>
  <si>
    <t>Uba1272I</t>
  </si>
  <si>
    <t>Unidentified bacterium RFL1272</t>
  </si>
  <si>
    <t>Uba1275I</t>
  </si>
  <si>
    <t>Unidentified bacterium RFL1275</t>
  </si>
  <si>
    <t>Uba1276I</t>
  </si>
  <si>
    <t>Unidentified bacterium RFL1276</t>
  </si>
  <si>
    <t>Uba1278I</t>
  </si>
  <si>
    <t>Unidentified bacterium RFL1278</t>
  </si>
  <si>
    <t>Uba1279I</t>
  </si>
  <si>
    <t>Unidentified bacterium RFL1279</t>
  </si>
  <si>
    <t>Uba1280I</t>
  </si>
  <si>
    <t>Unidentified bacterium RFL1280</t>
  </si>
  <si>
    <t>Uba1282I</t>
  </si>
  <si>
    <t>Unidentified bacterium RFL1282</t>
  </si>
  <si>
    <t>Uba1283I</t>
  </si>
  <si>
    <t>Unidentified bacterium RFL1283</t>
  </si>
  <si>
    <t>Uba1284I</t>
  </si>
  <si>
    <t>Unidentified bacterium RFL1284</t>
  </si>
  <si>
    <t>Uba1286I</t>
  </si>
  <si>
    <t>Unidentified bacterium RFL1286</t>
  </si>
  <si>
    <t>Uba1287I</t>
  </si>
  <si>
    <t>Unidentified bacterium RFL1287</t>
  </si>
  <si>
    <t>Uba1288I</t>
  </si>
  <si>
    <t>Unidentified bacterium RFL1288</t>
  </si>
  <si>
    <t>Uba1289I</t>
  </si>
  <si>
    <t>Unidentified bacterium RFL1289</t>
  </si>
  <si>
    <t>Uba1290I</t>
  </si>
  <si>
    <t>Unidentified bacterium RFL1290</t>
  </si>
  <si>
    <t>Uba1291I</t>
  </si>
  <si>
    <t>Unidentified bacterium RFL1291</t>
  </si>
  <si>
    <t>Uba1292I</t>
  </si>
  <si>
    <t>Unidentified bacterium RFL1292</t>
  </si>
  <si>
    <t>Uba1293I</t>
  </si>
  <si>
    <t>Unidentified bacterium RFL1293</t>
  </si>
  <si>
    <t>Uba1294I</t>
  </si>
  <si>
    <t>Unidentified bacterium RFL1294</t>
  </si>
  <si>
    <t>Uba1294II</t>
  </si>
  <si>
    <t>Uba1295I</t>
  </si>
  <si>
    <t>Unidentified bacterium RFL1295</t>
  </si>
  <si>
    <t>Uba1296I</t>
  </si>
  <si>
    <t>Unidentified bacterium RFL1296</t>
  </si>
  <si>
    <t>Uba1297I</t>
  </si>
  <si>
    <t>Unidentified bacterium RFL1297</t>
  </si>
  <si>
    <t>Uba1298I</t>
  </si>
  <si>
    <t>Unidentified bacterium RFL1298</t>
  </si>
  <si>
    <t>Uba1299I</t>
  </si>
  <si>
    <t>Unidentified bacterium RFL1299</t>
  </si>
  <si>
    <t>Uba13I</t>
  </si>
  <si>
    <t>Unidentified bacterium RFL13</t>
  </si>
  <si>
    <t>Uba1302I</t>
  </si>
  <si>
    <t>Unidentified bacterium RFL1302</t>
  </si>
  <si>
    <t>Uba1303I</t>
  </si>
  <si>
    <t>Unidentified bacterium RFL1303</t>
  </si>
  <si>
    <t>Uba1304I</t>
  </si>
  <si>
    <t>Unidentified bacterium RFL1304</t>
  </si>
  <si>
    <t>Uba1305I</t>
  </si>
  <si>
    <t>Unidentified bacterium RFL1305</t>
  </si>
  <si>
    <t>Uba1306I</t>
  </si>
  <si>
    <t>Unidentified bacterium RFL1306</t>
  </si>
  <si>
    <t>Uba1307I</t>
  </si>
  <si>
    <t>Unidentified bacterium RFL1307</t>
  </si>
  <si>
    <t>Uba1308I</t>
  </si>
  <si>
    <t>Unidentified bacterium RFL1308</t>
  </si>
  <si>
    <t>Uba1309I</t>
  </si>
  <si>
    <t>Unidentified bacterium RFL1309</t>
  </si>
  <si>
    <t>Uba1310I</t>
  </si>
  <si>
    <t>Unidentified bacterium RFL1310</t>
  </si>
  <si>
    <t>Uba1311I</t>
  </si>
  <si>
    <t>Unidentified bacterium RFL1311</t>
  </si>
  <si>
    <t>Uba1312I</t>
  </si>
  <si>
    <t>Unidentified bacterium RFL1312</t>
  </si>
  <si>
    <t>Uba1313I</t>
  </si>
  <si>
    <t>Unidentified bacterium RFL1313</t>
  </si>
  <si>
    <t>Uba1314I</t>
  </si>
  <si>
    <t>Unidentified bacterium RFL1314</t>
  </si>
  <si>
    <t>Uba1315I</t>
  </si>
  <si>
    <t>Unidentified bacterium RFL1315</t>
  </si>
  <si>
    <t>Uba1316I</t>
  </si>
  <si>
    <t>Unidentified bacterium RFL1316</t>
  </si>
  <si>
    <t>Uba1317I</t>
  </si>
  <si>
    <t>Unidentified bacterium RFL1317</t>
  </si>
  <si>
    <t>Uba1318I</t>
  </si>
  <si>
    <t>Unidentified bacterium RFL1318</t>
  </si>
  <si>
    <t>Uba1319I</t>
  </si>
  <si>
    <t>Unidentified bacterium RFL1319</t>
  </si>
  <si>
    <t>Uba1320I</t>
  </si>
  <si>
    <t>Unidentified bacterium RFL1320</t>
  </si>
  <si>
    <t>Uba1321I</t>
  </si>
  <si>
    <t>Unidentified bacterium RFL1321</t>
  </si>
  <si>
    <t>Uba1322I</t>
  </si>
  <si>
    <t>Unidentified bacterium RFL1322</t>
  </si>
  <si>
    <t>Uba1323I</t>
  </si>
  <si>
    <t>Unidentified bacterium RFL1323</t>
  </si>
  <si>
    <t>Uba1324I</t>
  </si>
  <si>
    <t>Unidentified bacterium RFL1324</t>
  </si>
  <si>
    <t>Uba1325I</t>
  </si>
  <si>
    <t>Unidentified bacterium RFL1325</t>
  </si>
  <si>
    <t>Uba1326I</t>
  </si>
  <si>
    <t>Unidentified bacterium RFL1326</t>
  </si>
  <si>
    <t>Uba1327I</t>
  </si>
  <si>
    <t>Unidentified bacterium RFL1327</t>
  </si>
  <si>
    <t>Uba1328I</t>
  </si>
  <si>
    <t>Unidentified bacterium RFL1328</t>
  </si>
  <si>
    <t>Uba1329I</t>
  </si>
  <si>
    <t>Unidentified bacterium RFL1329</t>
  </si>
  <si>
    <t>Uba1330I</t>
  </si>
  <si>
    <t>Unidentified bacterium RFL1330</t>
  </si>
  <si>
    <t>Uba1331I</t>
  </si>
  <si>
    <t>Unidentified bacterium RFL1331</t>
  </si>
  <si>
    <t>Uba1332I</t>
  </si>
  <si>
    <t>Unidentified bacterium RFL1332</t>
  </si>
  <si>
    <t>Uba1333I</t>
  </si>
  <si>
    <t>Unidentified bacterium RFL1333</t>
  </si>
  <si>
    <t>Uba1334I</t>
  </si>
  <si>
    <t>Unidentified bacterium RFL1334</t>
  </si>
  <si>
    <t>Uba1335I</t>
  </si>
  <si>
    <t>Unidentified bacterium RFL1335</t>
  </si>
  <si>
    <t>Uba1336I</t>
  </si>
  <si>
    <t>Unidentified bacterium RFL1336</t>
  </si>
  <si>
    <t>Uba1337I</t>
  </si>
  <si>
    <t>Unidentified bacterium RFL1337</t>
  </si>
  <si>
    <t>Uba1338I</t>
  </si>
  <si>
    <t>Unidentified bacterium RFL1338</t>
  </si>
  <si>
    <t>Uba1339I</t>
  </si>
  <si>
    <t>Unidentified bacterium RFL1339</t>
  </si>
  <si>
    <t>Uba1342I</t>
  </si>
  <si>
    <t>Unidentified bacterium RFL1342</t>
  </si>
  <si>
    <t>Uba1343I</t>
  </si>
  <si>
    <t>Unidentified bacterium RFL1343</t>
  </si>
  <si>
    <t>Uba1346I</t>
  </si>
  <si>
    <t>Unidentified bacterium RFL1346</t>
  </si>
  <si>
    <t>Uba1347I</t>
  </si>
  <si>
    <t>Unidentified bacterium RFL1347</t>
  </si>
  <si>
    <t>Uba1353I</t>
  </si>
  <si>
    <t>Unidentified bacterium RFL1353</t>
  </si>
  <si>
    <t>Uba1355I</t>
  </si>
  <si>
    <t>Unidentified bacterium RFL1355</t>
  </si>
  <si>
    <t>Uba1357I</t>
  </si>
  <si>
    <t>Unidentified bacterium RFL1357</t>
  </si>
  <si>
    <t>Uba1362I</t>
  </si>
  <si>
    <t>Unidentified bacterium RFL1362</t>
  </si>
  <si>
    <t>Uba1363I</t>
  </si>
  <si>
    <t>Unidentified bacterium RFL1363</t>
  </si>
  <si>
    <t>Uba1364I</t>
  </si>
  <si>
    <t>Unidentified bacterium RFL1364</t>
  </si>
  <si>
    <t>Uba1366I</t>
  </si>
  <si>
    <t>Unidentified bacterium RFL1366</t>
  </si>
  <si>
    <t>Uba1366II</t>
  </si>
  <si>
    <t>Uba1367I</t>
  </si>
  <si>
    <t>Unidentified bacterium RFL1367</t>
  </si>
  <si>
    <t>Uba1368I</t>
  </si>
  <si>
    <t>Unidentified bacterium RFL1368</t>
  </si>
  <si>
    <t>Uba1369I</t>
  </si>
  <si>
    <t>Unidentified bacterium RFL1369</t>
  </si>
  <si>
    <t>Uba1370I</t>
  </si>
  <si>
    <t>Unidentified bacterium RFL1370</t>
  </si>
  <si>
    <t>Uba1371I</t>
  </si>
  <si>
    <t>Unidentified bacterium RFL1371</t>
  </si>
  <si>
    <t>Uba1372I</t>
  </si>
  <si>
    <t>Unidentified bacterium RFL1372</t>
  </si>
  <si>
    <t>Uba1373I</t>
  </si>
  <si>
    <t>Unidentified bacterium RFL1373</t>
  </si>
  <si>
    <t>Uba1374I</t>
  </si>
  <si>
    <t>Unidentified bacterium RFL1374</t>
  </si>
  <si>
    <t>Uba1375I</t>
  </si>
  <si>
    <t>Unidentified bacterium RFL1375</t>
  </si>
  <si>
    <t>Uba1376I</t>
  </si>
  <si>
    <t>Unidentified bacterium RFL1376</t>
  </si>
  <si>
    <t>Uba1377I</t>
  </si>
  <si>
    <t>Unidentified bacterium RFL1377</t>
  </si>
  <si>
    <t>Uba1378I</t>
  </si>
  <si>
    <t>Unidentified bacterium RFL1378</t>
  </si>
  <si>
    <t>Uba1379I</t>
  </si>
  <si>
    <t>Unidentified bacterium RFL1379</t>
  </si>
  <si>
    <t>Uba1380I</t>
  </si>
  <si>
    <t>Unidentified bacterium RFL1380</t>
  </si>
  <si>
    <t>Uba1381I</t>
  </si>
  <si>
    <t>Unidentified bacterium RFL1381</t>
  </si>
  <si>
    <t>Uba1382I</t>
  </si>
  <si>
    <t>Unidentified bacterium RFL1382</t>
  </si>
  <si>
    <t>Uba1383I</t>
  </si>
  <si>
    <t>Unidentified bacterium RFL1383</t>
  </si>
  <si>
    <t>Uba1384I</t>
  </si>
  <si>
    <t>Unidentified bacterium RFL1384</t>
  </si>
  <si>
    <t>Uba1385I</t>
  </si>
  <si>
    <t>Unidentified bacterium RFL1385</t>
  </si>
  <si>
    <t>Uba1386I</t>
  </si>
  <si>
    <t>Unidentified bacterium RFL1386</t>
  </si>
  <si>
    <t>Uba1387I</t>
  </si>
  <si>
    <t>Unidentified bacterium RFL1387</t>
  </si>
  <si>
    <t>Uba1388I</t>
  </si>
  <si>
    <t>Unidentified bacterium RFL1388</t>
  </si>
  <si>
    <t>Uba1389I</t>
  </si>
  <si>
    <t>Unidentified bacterium RFL1389</t>
  </si>
  <si>
    <t>Uba1391I</t>
  </si>
  <si>
    <t>Unidentified bacterium RFL1391</t>
  </si>
  <si>
    <t>Uba1392I</t>
  </si>
  <si>
    <t>Unidentified bacterium RFL1392</t>
  </si>
  <si>
    <t>Uba1393I</t>
  </si>
  <si>
    <t>Unidentified bacterium RFL1393</t>
  </si>
  <si>
    <t>Uba1394I</t>
  </si>
  <si>
    <t>Unidentified bacterium RFL1394</t>
  </si>
  <si>
    <t>Uba1395I</t>
  </si>
  <si>
    <t>Unidentified bacterium RFL1395</t>
  </si>
  <si>
    <t>Uba1397I</t>
  </si>
  <si>
    <t>Unidentified bacterium RFL1397</t>
  </si>
  <si>
    <t>Uba1398I</t>
  </si>
  <si>
    <t>Unidentified bacterium RFL1398</t>
  </si>
  <si>
    <t>Uba1399I</t>
  </si>
  <si>
    <t>Unidentified bacterium RFL1399</t>
  </si>
  <si>
    <t>Uba1400I</t>
  </si>
  <si>
    <t>Unidentified bacterium RFL1400</t>
  </si>
  <si>
    <t>Uba1401I</t>
  </si>
  <si>
    <t>Unidentified bacterium RFL1401</t>
  </si>
  <si>
    <t>Uba1402I</t>
  </si>
  <si>
    <t>Unidentified bacterium RFL1402</t>
  </si>
  <si>
    <t>Uba1403I</t>
  </si>
  <si>
    <t>Unidentified bacterium RFL1403</t>
  </si>
  <si>
    <t>Uba1404I</t>
  </si>
  <si>
    <t>Unidentified bacterium RFL1404</t>
  </si>
  <si>
    <t>Uba1405I</t>
  </si>
  <si>
    <t>Unidentified bacterium RFL1405</t>
  </si>
  <si>
    <t>Uba1408I</t>
  </si>
  <si>
    <t>Unidentified bacterium RFL1408</t>
  </si>
  <si>
    <t>Uba1408II</t>
  </si>
  <si>
    <t>Uba1409I</t>
  </si>
  <si>
    <t>Unidentified bacterium RFL1409</t>
  </si>
  <si>
    <t>Uba1410I</t>
  </si>
  <si>
    <t>Unidentified bacterium RFL1410</t>
  </si>
  <si>
    <t>Uba1411I</t>
  </si>
  <si>
    <t>Unidentified bacterium RFL1411</t>
  </si>
  <si>
    <t>Uba1412I</t>
  </si>
  <si>
    <t>Unidentified bacterium RFL1412</t>
  </si>
  <si>
    <t>Uba1413I</t>
  </si>
  <si>
    <t>Unidentified bacterium RFL1413</t>
  </si>
  <si>
    <t>Uba1414I</t>
  </si>
  <si>
    <t>Unidentified bacterium RFL1414</t>
  </si>
  <si>
    <t>Uba1415I</t>
  </si>
  <si>
    <t>Unidentified bacterium RFL1415</t>
  </si>
  <si>
    <t>Uba1416I</t>
  </si>
  <si>
    <t>Unidentified bacterium RFL1416</t>
  </si>
  <si>
    <t>Uba1417I</t>
  </si>
  <si>
    <t>Unidentified bacterium RFL1417</t>
  </si>
  <si>
    <t>Uba1418I</t>
  </si>
  <si>
    <t>Unidentified bacterium RFL1418</t>
  </si>
  <si>
    <t>Uba1419I</t>
  </si>
  <si>
    <t>Unidentified bacterium RFL1419</t>
  </si>
  <si>
    <t>Uba1420I</t>
  </si>
  <si>
    <t>Unidentified bacterium RFL1420</t>
  </si>
  <si>
    <t>Uba1421I</t>
  </si>
  <si>
    <t>Unidentified bacterium RFL1421</t>
  </si>
  <si>
    <t>Uba1422I</t>
  </si>
  <si>
    <t>Unidentified bacterium RFL1422</t>
  </si>
  <si>
    <t>Uba1423I</t>
  </si>
  <si>
    <t>Unidentified bacterium RFL1423</t>
  </si>
  <si>
    <t>Uba1424I</t>
  </si>
  <si>
    <t>Unidentified bacterium RFL1424</t>
  </si>
  <si>
    <t>Uba1425I</t>
  </si>
  <si>
    <t>Unidentified bacterium RFL1425</t>
  </si>
  <si>
    <t>Uba1426I</t>
  </si>
  <si>
    <t>Unidentified bacterium RFL1426</t>
  </si>
  <si>
    <t>Uba1427I</t>
  </si>
  <si>
    <t>Unidentified bacterium RFL1427</t>
  </si>
  <si>
    <t>Uba1428I</t>
  </si>
  <si>
    <t>Unidentified bacterium RFL1428</t>
  </si>
  <si>
    <t>Uba1429I</t>
  </si>
  <si>
    <t>Unidentified bacterium RFL1429</t>
  </si>
  <si>
    <t>Uba1430I</t>
  </si>
  <si>
    <t>Unidentified bacterium RFL1430</t>
  </si>
  <si>
    <t>Uba1431I</t>
  </si>
  <si>
    <t>Unidentified bacterium RFL1431</t>
  </si>
  <si>
    <t>Uba1432I</t>
  </si>
  <si>
    <t>Unidentified bacterium RFL1432</t>
  </si>
  <si>
    <t>Uba1433I</t>
  </si>
  <si>
    <t>Unidentified bacterium RFL1433</t>
  </si>
  <si>
    <t>Uba1435I</t>
  </si>
  <si>
    <t>Unidentified bacterium RFL1435</t>
  </si>
  <si>
    <t>Uba1436I</t>
  </si>
  <si>
    <t>Unidentified bacterium RFL1436</t>
  </si>
  <si>
    <t>Uba1437I</t>
  </si>
  <si>
    <t>Unidentified bacterium RFL1437</t>
  </si>
  <si>
    <t>Uba1438I</t>
  </si>
  <si>
    <t>Unidentified bacterium RFL1438</t>
  </si>
  <si>
    <t>Uba1439I</t>
  </si>
  <si>
    <t>Unidentified bacterium RFL1439</t>
  </si>
  <si>
    <t>Uba1440I</t>
  </si>
  <si>
    <t>Unidentified bacterium RFL1440</t>
  </si>
  <si>
    <t>Uba1441I</t>
  </si>
  <si>
    <t>Unidentified bacterium RFL1441</t>
  </si>
  <si>
    <t>Uba1442I</t>
  </si>
  <si>
    <t>Unidentified bacterium RFL1442</t>
  </si>
  <si>
    <t>Uba1443I</t>
  </si>
  <si>
    <t>Unidentified bacterium RFL1443</t>
  </si>
  <si>
    <t>Uba1444I</t>
  </si>
  <si>
    <t>Unidentified bacterium RFL1444</t>
  </si>
  <si>
    <t>Uba1445I</t>
  </si>
  <si>
    <t>Unidentified bacterium RFL1445</t>
  </si>
  <si>
    <t>Uba1446I</t>
  </si>
  <si>
    <t>Unidentified bacterium RFL1446</t>
  </si>
  <si>
    <t>Uba1447I</t>
  </si>
  <si>
    <t>Unidentified bacterium RFL1447</t>
  </si>
  <si>
    <t>Uba1448I</t>
  </si>
  <si>
    <t>Unidentified bacterium RFL1448</t>
  </si>
  <si>
    <t>Uba1449I</t>
  </si>
  <si>
    <t>Unidentified bacterium RFL1449</t>
  </si>
  <si>
    <t>Uba1450I</t>
  </si>
  <si>
    <t>Unidentified bacterium RFL1450</t>
  </si>
  <si>
    <t>Uba1451I</t>
  </si>
  <si>
    <t>Unidentified bacterium RFL1451</t>
  </si>
  <si>
    <t>Uba1452I</t>
  </si>
  <si>
    <t>Unidentified bacterium RFL1452</t>
  </si>
  <si>
    <t>Uba1453I</t>
  </si>
  <si>
    <t>Unidentified bacterium RFL1453</t>
  </si>
  <si>
    <t>Uba17I</t>
  </si>
  <si>
    <t>Unidentified bacterium RFL17</t>
  </si>
  <si>
    <t>Uba19I</t>
  </si>
  <si>
    <t>Unidentified bacterium RFL19</t>
  </si>
  <si>
    <t>Uba20I</t>
  </si>
  <si>
    <t>Unidentified bacterium RFL20</t>
  </si>
  <si>
    <t>Uba22I</t>
  </si>
  <si>
    <t>Unidentified bacterium RFL22</t>
  </si>
  <si>
    <t>Uba24I</t>
  </si>
  <si>
    <t>Unidentified bacterium RFL24</t>
  </si>
  <si>
    <t>Uba30I</t>
  </si>
  <si>
    <t>Unidentified bacterium RFL30</t>
  </si>
  <si>
    <t>Uba31I</t>
  </si>
  <si>
    <t>Unidentified bacterium RFL31</t>
  </si>
  <si>
    <t>Uba34I</t>
  </si>
  <si>
    <t>Unidentified bacterium RFL34</t>
  </si>
  <si>
    <t>Uba36I</t>
  </si>
  <si>
    <t>Unidentified bacterium RFL36</t>
  </si>
  <si>
    <t>Uba38I</t>
  </si>
  <si>
    <t>Unidentified bacterium RFL38</t>
  </si>
  <si>
    <t>Uba39I</t>
  </si>
  <si>
    <t>Unidentified bacterium RFL39</t>
  </si>
  <si>
    <t>Uba4I</t>
  </si>
  <si>
    <t>Unidentified bacterium RFL4</t>
  </si>
  <si>
    <t>Uba40I</t>
  </si>
  <si>
    <t>Unidentified bacterium RFL40</t>
  </si>
  <si>
    <t>Uba41I</t>
  </si>
  <si>
    <t>Unidentified bacterium RFL41</t>
  </si>
  <si>
    <t>Uba42I</t>
  </si>
  <si>
    <t>Unidentified bacterium RFL42</t>
  </si>
  <si>
    <t>Uba43I</t>
  </si>
  <si>
    <t>Unidentified bacterium RFL43</t>
  </si>
  <si>
    <t>Uba46I</t>
  </si>
  <si>
    <t>Unidentified bacterium RFL46</t>
  </si>
  <si>
    <t>Uba48I</t>
  </si>
  <si>
    <t>Unidentified bacterium RFL48</t>
  </si>
  <si>
    <t>Uba51I</t>
  </si>
  <si>
    <t>Unidentified bacterium RFL51</t>
  </si>
  <si>
    <t>Uba54I</t>
  </si>
  <si>
    <t>Unidentified bacterium RFL54</t>
  </si>
  <si>
    <t>Uba57I</t>
  </si>
  <si>
    <t>Unidentified bacterium RFL57</t>
  </si>
  <si>
    <t>Uba58I</t>
  </si>
  <si>
    <t>Unidentified bacterium RFL58</t>
  </si>
  <si>
    <t>Uba59I</t>
  </si>
  <si>
    <t>Unidentified bacterium RFL59</t>
  </si>
  <si>
    <t>Uba6I</t>
  </si>
  <si>
    <t>Unidentified bacterium RFL6</t>
  </si>
  <si>
    <t>Uba61I</t>
  </si>
  <si>
    <t>Unidentified bacterium RFL61</t>
  </si>
  <si>
    <t>Uba62I</t>
  </si>
  <si>
    <t>Unidentified bacterium RFL62</t>
  </si>
  <si>
    <t>Uba65I</t>
  </si>
  <si>
    <t>Unidentified bacterium RFL65</t>
  </si>
  <si>
    <t>Uba66I</t>
  </si>
  <si>
    <t>Unidentified bacterium RFL66</t>
  </si>
  <si>
    <t>Uba69I</t>
  </si>
  <si>
    <t>Unidentified bacterium RFL69</t>
  </si>
  <si>
    <t>Uba71I</t>
  </si>
  <si>
    <t>Unidentified bacterium RFL71</t>
  </si>
  <si>
    <t>Uba72I</t>
  </si>
  <si>
    <t>Unidentified bacterium RFL72</t>
  </si>
  <si>
    <t>Uba76I</t>
  </si>
  <si>
    <t>Unidentified bacterium RFL76</t>
  </si>
  <si>
    <t>Uba77I</t>
  </si>
  <si>
    <t>Unidentified bacterium RFL77</t>
  </si>
  <si>
    <t>Uba81I</t>
  </si>
  <si>
    <t>Unidentified bacterium RFL81</t>
  </si>
  <si>
    <t>Uba82I</t>
  </si>
  <si>
    <t>Unidentified bacterium RFL82</t>
  </si>
  <si>
    <t>Uba83I</t>
  </si>
  <si>
    <t>Unidentified bacterium RFL83</t>
  </si>
  <si>
    <t>Uba84I</t>
  </si>
  <si>
    <t>Unidentified bacterium RFL84</t>
  </si>
  <si>
    <t>Uba85I</t>
  </si>
  <si>
    <t>Unidentified bacterium RFL85</t>
  </si>
  <si>
    <t>Uba86I</t>
  </si>
  <si>
    <t>Unidentified bacterium RFL86</t>
  </si>
  <si>
    <t>Uba87I</t>
  </si>
  <si>
    <t>Unidentified bacterium RFL87</t>
  </si>
  <si>
    <t>Uba88I</t>
  </si>
  <si>
    <t>Unidentified bacterium RFL88</t>
  </si>
  <si>
    <t>Uba89I</t>
  </si>
  <si>
    <t>Unidentified bacterium RFL89</t>
  </si>
  <si>
    <t>Uba9I</t>
  </si>
  <si>
    <t>Unidentified bacterium RFL9</t>
  </si>
  <si>
    <t>Uba90I</t>
  </si>
  <si>
    <t>Unidentified bacterium RFL90</t>
  </si>
  <si>
    <t>UnbI</t>
  </si>
  <si>
    <t>Unidentified bacterium strain #8</t>
  </si>
  <si>
    <t>UbaN4I</t>
  </si>
  <si>
    <t>Unidentified bacterium T1-03, Nicaragua</t>
  </si>
  <si>
    <t>UbaN7I</t>
  </si>
  <si>
    <t>Unidentified bacterium TOT-01, Nicaragua</t>
  </si>
  <si>
    <t>UbaN8I</t>
  </si>
  <si>
    <t>Unidentified bacterium TOT-02, Nicaragua</t>
  </si>
  <si>
    <t>UbaN14I</t>
  </si>
  <si>
    <t>Unidentified bacterium YucI, Nicaragua</t>
  </si>
  <si>
    <t>TspMI</t>
  </si>
  <si>
    <t>Unidentified thermophile</t>
  </si>
  <si>
    <t>UcoMSI</t>
  </si>
  <si>
    <t>Unknown contaminant</t>
  </si>
  <si>
    <t>Uur960I</t>
  </si>
  <si>
    <t>Ureaplasma urealyticum 960</t>
  </si>
  <si>
    <t>Vpa2008I</t>
  </si>
  <si>
    <t>Veillonella parvula</t>
  </si>
  <si>
    <t>Vpa2008II</t>
  </si>
  <si>
    <t>ValV86I</t>
  </si>
  <si>
    <t>Vibrio alginolyticus V86</t>
  </si>
  <si>
    <t>VanI</t>
  </si>
  <si>
    <t>Vibrio anguillarum</t>
  </si>
  <si>
    <t>Van91II</t>
  </si>
  <si>
    <t>Vibrio anguillarum RFL91</t>
  </si>
  <si>
    <t>Van91I</t>
  </si>
  <si>
    <t>Van91III</t>
  </si>
  <si>
    <t>Van91IV</t>
  </si>
  <si>
    <t>VbrI</t>
  </si>
  <si>
    <t>Vibrio breoganii 1C-10</t>
  </si>
  <si>
    <t>VbrII</t>
  </si>
  <si>
    <t>VbrDam</t>
  </si>
  <si>
    <t>VchO395Dam</t>
  </si>
  <si>
    <t>Vibrio cholerae</t>
  </si>
  <si>
    <t>VchO395I</t>
  </si>
  <si>
    <t>VchO70I</t>
  </si>
  <si>
    <t>Vibrio cholerae 1111-77</t>
  </si>
  <si>
    <t>VchO44I</t>
  </si>
  <si>
    <t>Vibrio cholerae 112-73</t>
  </si>
  <si>
    <t>VchO49I</t>
  </si>
  <si>
    <t>Vibrio cholerae 1154-74</t>
  </si>
  <si>
    <t>VchO24I</t>
  </si>
  <si>
    <t>Vibrio cholerae 14438-62</t>
  </si>
  <si>
    <t>VchO90I</t>
  </si>
  <si>
    <t>Vibrio cholerae 1457-78</t>
  </si>
  <si>
    <t>VchO25I</t>
  </si>
  <si>
    <t>Vibrio cholerae 14821-62</t>
  </si>
  <si>
    <t>VchO85I</t>
  </si>
  <si>
    <t>Vibrio cholerae 1903-83</t>
  </si>
  <si>
    <t>VchO60I</t>
  </si>
  <si>
    <t>Vibrio cholerae 195-75</t>
  </si>
  <si>
    <t>VchO52I</t>
  </si>
  <si>
    <t>Vibrio cholerae 207-73</t>
  </si>
  <si>
    <t>VchO68I</t>
  </si>
  <si>
    <t>Vibrio cholerae 293-78</t>
  </si>
  <si>
    <t>VchO6I</t>
  </si>
  <si>
    <t>Vibrio cholerae 7007-62</t>
  </si>
  <si>
    <t>VchO87I</t>
  </si>
  <si>
    <t>Vibrio cholerae 973-81</t>
  </si>
  <si>
    <t>VchO66I</t>
  </si>
  <si>
    <t>Vibrio cholerae 993-75</t>
  </si>
  <si>
    <t>VchN100I</t>
  </si>
  <si>
    <t>Vibrio cholerae CY100</t>
  </si>
  <si>
    <t>VchE7946Dam</t>
  </si>
  <si>
    <t>Vibrio cholerae E7946</t>
  </si>
  <si>
    <t>VchE7946I</t>
  </si>
  <si>
    <t>VchAI</t>
  </si>
  <si>
    <t>Vibrio cholerae N16961</t>
  </si>
  <si>
    <t>VchO2I</t>
  </si>
  <si>
    <t>Vibrio cholerae NCTC4711</t>
  </si>
  <si>
    <t>VchK139I</t>
  </si>
  <si>
    <t>Vibrio cholerae phage K139</t>
  </si>
  <si>
    <t>VfiI</t>
  </si>
  <si>
    <t>Vibrio fischerii 1246</t>
  </si>
  <si>
    <t>VhaI</t>
  </si>
  <si>
    <t>Vibrio harveyi</t>
  </si>
  <si>
    <t>Vha1168I</t>
  </si>
  <si>
    <t>Vibrio harveyi 1168</t>
  </si>
  <si>
    <t>Vha44I</t>
  </si>
  <si>
    <t>Vibrio harveyi 44</t>
  </si>
  <si>
    <t>Vha464I</t>
  </si>
  <si>
    <t>Vibrio harveyi 464</t>
  </si>
  <si>
    <t>VneAI</t>
  </si>
  <si>
    <t>Vibrio nereis</t>
  </si>
  <si>
    <t>VneI</t>
  </si>
  <si>
    <t>Vibrio nereis 18</t>
  </si>
  <si>
    <t>VniI</t>
  </si>
  <si>
    <t>Vibrio nigripulchritudo</t>
  </si>
  <si>
    <t>VpaK11I</t>
  </si>
  <si>
    <t>Vibrio parahaemolyticus 1307</t>
  </si>
  <si>
    <t>VpaK11AI</t>
  </si>
  <si>
    <t>Vibrio parahaemolyticus 1743</t>
  </si>
  <si>
    <t>VpaK11BI</t>
  </si>
  <si>
    <t>Vibrio parahaemolyticus 1743-1</t>
  </si>
  <si>
    <t>VpaK25I</t>
  </si>
  <si>
    <t>Vibrio parahaemolyticus 3010-61</t>
  </si>
  <si>
    <t>VpaK57AI</t>
  </si>
  <si>
    <t>Vibrio parahaemolyticus 4038</t>
  </si>
  <si>
    <t>VpaK32I</t>
  </si>
  <si>
    <t>Vibrio parahaemolyticus 4387-61</t>
  </si>
  <si>
    <t>VpaK3BI</t>
  </si>
  <si>
    <t>Vibrio parahaemolyticus 4750</t>
  </si>
  <si>
    <t>VpaK13AI</t>
  </si>
  <si>
    <t>Vibrio parahaemolyticus 4762</t>
  </si>
  <si>
    <t>VpaK65I</t>
  </si>
  <si>
    <t>Vibrio parahaemolyticus AQ3206</t>
  </si>
  <si>
    <t>VpaK9AI</t>
  </si>
  <si>
    <t>Vibrio parahaemolyticus Gunji</t>
  </si>
  <si>
    <t>VpaK19AI</t>
  </si>
  <si>
    <t>Vibrio parahaemolyticus Hasegawa</t>
  </si>
  <si>
    <t>VpaK19BI</t>
  </si>
  <si>
    <t>Vibrio parahaemolyticus Matsuoka</t>
  </si>
  <si>
    <t>VpaK3AI</t>
  </si>
  <si>
    <t>Vibrio parahaemolyticus Nakatsugawa</t>
  </si>
  <si>
    <t>VpaO5I</t>
  </si>
  <si>
    <t>Vibrio parahaemolyticus O5</t>
  </si>
  <si>
    <t>VpaK57I</t>
  </si>
  <si>
    <t>Vibrio parahaemolyticus T4144-1</t>
  </si>
  <si>
    <t>VpaK15I</t>
  </si>
  <si>
    <t>Vibrio parahaemolyticus Takikawa 13</t>
  </si>
  <si>
    <t>VpaK50AI</t>
  </si>
  <si>
    <t>Vibrio parahaemolyticus TVP1614</t>
  </si>
  <si>
    <t>VpaKutCI</t>
  </si>
  <si>
    <t>Vibrio parahaemolyticus TVP1615</t>
  </si>
  <si>
    <t>VpaK4AI</t>
  </si>
  <si>
    <t>Vibrio parahaemolyticus TVP1622</t>
  </si>
  <si>
    <t>VpaK55AI</t>
  </si>
  <si>
    <t>Vibrio parahaemolyticus TVP1656</t>
  </si>
  <si>
    <t>VpaKutAI</t>
  </si>
  <si>
    <t>Vibrio parahaemolyticus TVP1659</t>
  </si>
  <si>
    <t>VpaK4BI</t>
  </si>
  <si>
    <t>Vibrio parahaemolyticus TVP1673</t>
  </si>
  <si>
    <t>VpaK11DI</t>
  </si>
  <si>
    <t>Vibrio parahaemolyticus TVP1681</t>
  </si>
  <si>
    <t>VpaKutGI</t>
  </si>
  <si>
    <t>Vibrio parahaemolyticus TVP1691</t>
  </si>
  <si>
    <t>VpaK29AI</t>
  </si>
  <si>
    <t>Vibrio parahaemolyticus TVP1706</t>
  </si>
  <si>
    <t>VpaKutEI</t>
  </si>
  <si>
    <t>Vibrio parahaemolyticus TVP1715</t>
  </si>
  <si>
    <t>VpaK12AI</t>
  </si>
  <si>
    <t>Vibrio parahaemolyticus TVP1717</t>
  </si>
  <si>
    <t>VpaK11CI</t>
  </si>
  <si>
    <t>Vibrio parahaemolyticus TVP1728</t>
  </si>
  <si>
    <t>VpaKutFI</t>
  </si>
  <si>
    <t>Vibrio parahaemolyticus TVP1731</t>
  </si>
  <si>
    <t>VpaKutDI</t>
  </si>
  <si>
    <t>Vibrio parahaemolyticus TVP1735</t>
  </si>
  <si>
    <t>VpaK7AI</t>
  </si>
  <si>
    <t>Vibrio parahaemolyticus TVP1740</t>
  </si>
  <si>
    <t>VpaKutJI</t>
  </si>
  <si>
    <t>Vibrio parahaemolyticus TVP1742</t>
  </si>
  <si>
    <t>VpaK56AI</t>
  </si>
  <si>
    <t>Vibrio parahaemolyticus TVP1744</t>
  </si>
  <si>
    <t>VpaK12BI</t>
  </si>
  <si>
    <t>Vibrio parahaemolyticus TVP1751</t>
  </si>
  <si>
    <t>VpaKutHI</t>
  </si>
  <si>
    <t>Vibrio parahaemolyticus TVP1756</t>
  </si>
  <si>
    <t>VpaKutBI</t>
  </si>
  <si>
    <t>Vibrio parahaemolyticus TVP1760</t>
  </si>
  <si>
    <t>VpaK8AI</t>
  </si>
  <si>
    <t>Vibrio parahaemolyticus TVP1764</t>
  </si>
  <si>
    <t>Vsp2246I</t>
  </si>
  <si>
    <t>Vibrio species 2246</t>
  </si>
  <si>
    <t>VspI</t>
  </si>
  <si>
    <t>Vibrio species 343</t>
  </si>
  <si>
    <t>Vsp69I</t>
  </si>
  <si>
    <t>Vibrio splendidus V69</t>
  </si>
  <si>
    <t>VvuDam</t>
  </si>
  <si>
    <t>Vibrio vulnificus CMCP6</t>
  </si>
  <si>
    <t>WviII</t>
  </si>
  <si>
    <t>Weeksella virosa</t>
  </si>
  <si>
    <t>XagI</t>
  </si>
  <si>
    <t>Xanthobacter agilis Vs 18-132</t>
  </si>
  <si>
    <t>XamI</t>
  </si>
  <si>
    <t>Xanthomonas amaranthicola</t>
  </si>
  <si>
    <t>XapI</t>
  </si>
  <si>
    <t>Xanthomonas ampelina Slo51-021</t>
  </si>
  <si>
    <t>XbaI</t>
  </si>
  <si>
    <t>Xanthomonas badrii</t>
  </si>
  <si>
    <t>XcmI</t>
  </si>
  <si>
    <t>Xanthomonas campestris</t>
  </si>
  <si>
    <t>XcaI</t>
  </si>
  <si>
    <t>XcpI</t>
  </si>
  <si>
    <t>Xanthomonas campestris 723</t>
  </si>
  <si>
    <t>XceI</t>
  </si>
  <si>
    <t>Xanthomonas campestris Ast 40-024</t>
  </si>
  <si>
    <t>XveI</t>
  </si>
  <si>
    <t>Xanthomonas campestris pv. vesicatoria</t>
  </si>
  <si>
    <t>XveII</t>
  </si>
  <si>
    <t>XciI</t>
  </si>
  <si>
    <t>Xanthomonas citrii</t>
  </si>
  <si>
    <t>XcyI</t>
  </si>
  <si>
    <t>Xanthomonas cyanopsidis 13D5</t>
  </si>
  <si>
    <t>Xgl3216I</t>
  </si>
  <si>
    <t>Xanthomonas glycinae 3216</t>
  </si>
  <si>
    <t>Xgl3217I</t>
  </si>
  <si>
    <t>Xanthomonas glycinae 3217</t>
  </si>
  <si>
    <t>Xgl3218I</t>
  </si>
  <si>
    <t>Xanthomonas glycinae 3218</t>
  </si>
  <si>
    <t>Xgl3219I</t>
  </si>
  <si>
    <t>Xanthomonas glycinae 3219</t>
  </si>
  <si>
    <t>Xgl3220I</t>
  </si>
  <si>
    <t>Xanthomonas glycinae 3220</t>
  </si>
  <si>
    <t>XhoI</t>
  </si>
  <si>
    <t>Xanthomonas holcicola</t>
  </si>
  <si>
    <t>XhoII</t>
  </si>
  <si>
    <t>XmlAI</t>
  </si>
  <si>
    <t>Xanthomonas maltophilia</t>
  </si>
  <si>
    <t>XmlI</t>
  </si>
  <si>
    <t>XmaJI</t>
  </si>
  <si>
    <t>Xanthomonas maltophilia Jo 85-025</t>
  </si>
  <si>
    <t>XmiI</t>
  </si>
  <si>
    <t>Xanthomonas maltophilia Jo21-021</t>
  </si>
  <si>
    <t>XmaI</t>
  </si>
  <si>
    <t>Xanthomonas malvacearum</t>
  </si>
  <si>
    <t>XmaIII</t>
  </si>
  <si>
    <t>XmaII</t>
  </si>
  <si>
    <t>XmaCI</t>
  </si>
  <si>
    <t>Xanthomonas malvacearum strain C</t>
  </si>
  <si>
    <t>XmnI</t>
  </si>
  <si>
    <t>Xanthomonas manihotis 7AS1</t>
  </si>
  <si>
    <t>XniI</t>
  </si>
  <si>
    <t>Xanthomonas nigromaculans</t>
  </si>
  <si>
    <t>XorII</t>
  </si>
  <si>
    <t>Xanthomonas oryzae</t>
  </si>
  <si>
    <t>XorI</t>
  </si>
  <si>
    <t>XorKI</t>
  </si>
  <si>
    <t>Xanthomonas oryzae pv. oryzae KACC10331</t>
  </si>
  <si>
    <t>XorKII</t>
  </si>
  <si>
    <t>XpaI</t>
  </si>
  <si>
    <t>Xanthomonas papavericola</t>
  </si>
  <si>
    <t>XphI</t>
  </si>
  <si>
    <t>Xanthomonas phaseoli</t>
  </si>
  <si>
    <t>XspI</t>
  </si>
  <si>
    <t>Xanthomonas species YK1</t>
  </si>
  <si>
    <t>XlaDnmt1</t>
  </si>
  <si>
    <t>Xenopus laevis</t>
  </si>
  <si>
    <t>XmaXhDnmt1</t>
  </si>
  <si>
    <t>Xiphophorus maculatus x X. helleri</t>
  </si>
  <si>
    <t>XfaTI</t>
  </si>
  <si>
    <t>Xylella fastidiosa Temecula1</t>
  </si>
  <si>
    <t>YenGHYDam</t>
  </si>
  <si>
    <t>Yersinia enteroclitica GHY</t>
  </si>
  <si>
    <t>YenEI</t>
  </si>
  <si>
    <t>Yersinia enterocolitica 08 85-775</t>
  </si>
  <si>
    <t>YenI</t>
  </si>
  <si>
    <t>Yersinia enterocolitica 08 A2635</t>
  </si>
  <si>
    <t>YenBI</t>
  </si>
  <si>
    <t>Yersinia enterocolitica 08 Bi1212</t>
  </si>
  <si>
    <t>YenCI</t>
  </si>
  <si>
    <t>Yersinia enterocolitica 08 Bi3995</t>
  </si>
  <si>
    <t>YenDI</t>
  </si>
  <si>
    <t>Yersinia enterocolitica 08 Bi9534</t>
  </si>
  <si>
    <t>YenWI</t>
  </si>
  <si>
    <t>Yersinia enterocolitica 8081</t>
  </si>
  <si>
    <t>YenAI</t>
  </si>
  <si>
    <t>Yersinia enterocolitica O8 WA</t>
  </si>
  <si>
    <t>YkrI</t>
  </si>
  <si>
    <t>Yersinia kristensenii</t>
  </si>
  <si>
    <t>YpeDam</t>
  </si>
  <si>
    <t>Yersinia pestis CO92</t>
  </si>
  <si>
    <t>YpeGBDam</t>
  </si>
  <si>
    <t>Yersinia pestis GB</t>
  </si>
  <si>
    <t>YpsDam</t>
  </si>
  <si>
    <t>Yersinia pseudotuberculosis</t>
  </si>
  <si>
    <t>YpsBDam</t>
  </si>
  <si>
    <t>Yersinia pseudotuberculosis IP 31758</t>
  </si>
  <si>
    <t>YpsADam</t>
  </si>
  <si>
    <t>Yersinia pseudotuberculosis IP32953</t>
  </si>
  <si>
    <t>ZmaDnmt1</t>
  </si>
  <si>
    <t>Zea mays</t>
  </si>
  <si>
    <t>ZmaDRM1</t>
  </si>
  <si>
    <t>ZmaIIA</t>
  </si>
  <si>
    <t>ZmaV</t>
  </si>
  <si>
    <t>ZraI</t>
  </si>
  <si>
    <t>Zoogloea ramigera 11</t>
  </si>
  <si>
    <t>ZrmI</t>
  </si>
  <si>
    <t>Zoogloea ramigera SCA</t>
  </si>
  <si>
    <t>Zsp2I</t>
  </si>
  <si>
    <t>Zoogloea species 2</t>
  </si>
  <si>
    <t>ZanI</t>
  </si>
  <si>
    <t>Zymomonas anaerobia</t>
  </si>
  <si>
    <t>ZhoI</t>
  </si>
  <si>
    <t>Zymomonas holcicola</t>
  </si>
  <si>
    <t>ZmoCP4I</t>
  </si>
  <si>
    <t>Zymomonas mobilis subs. mobilis var recifensis CP4/D</t>
  </si>
  <si>
    <t>ZmoIII</t>
  </si>
  <si>
    <t>Zymomonas mobilis subsp. mobilis ZM4</t>
  </si>
  <si>
    <t>ZmoI</t>
  </si>
  <si>
    <t>ZmoII</t>
  </si>
  <si>
    <t>Zmo29192III</t>
  </si>
  <si>
    <t>Zymomonas mobilis subsp. pomaceae ATCC 29192</t>
  </si>
  <si>
    <t>Zmo29192I</t>
  </si>
  <si>
    <t>Zmo29192II</t>
  </si>
  <si>
    <t>Strain\Enzyme</t>
  </si>
  <si>
    <t xml:space="preserve">У скольких видов эукариот секвенированы геномы: </t>
  </si>
  <si>
    <t>У скольких геном признан секвенированным полностью (complete или complete genome):</t>
  </si>
  <si>
    <r>
      <t xml:space="preserve">Самый низкий у </t>
    </r>
    <r>
      <rPr>
        <b/>
        <sz val="11"/>
        <color theme="1"/>
        <rFont val="Calibri"/>
        <family val="2"/>
        <charset val="204"/>
        <scheme val="minor"/>
      </rPr>
      <t>Ichthyophthirius multifiliis</t>
    </r>
    <r>
      <rPr>
        <sz val="11"/>
        <color theme="1"/>
        <rFont val="Calibri"/>
        <family val="2"/>
        <charset val="204"/>
        <scheme val="minor"/>
      </rPr>
      <t xml:space="preserve"> (Protists)</t>
    </r>
  </si>
  <si>
    <t>#Organism/Name</t>
  </si>
  <si>
    <t>TaxID</t>
  </si>
  <si>
    <t>BioProject Accession</t>
  </si>
  <si>
    <t>BioProject ID</t>
  </si>
  <si>
    <t>Group</t>
  </si>
  <si>
    <t>SubGroup</t>
  </si>
  <si>
    <t>Size (Mb)</t>
  </si>
  <si>
    <t>GC%</t>
  </si>
  <si>
    <t>Assembly Accession</t>
  </si>
  <si>
    <t>Chromosomes</t>
  </si>
  <si>
    <t>Organelles</t>
  </si>
  <si>
    <t>Plasmids</t>
  </si>
  <si>
    <t>WGS</t>
  </si>
  <si>
    <t>Scaffolds</t>
  </si>
  <si>
    <t>Genes</t>
  </si>
  <si>
    <t>Proteins</t>
  </si>
  <si>
    <t>Release Date</t>
  </si>
  <si>
    <t>Modify Date</t>
  </si>
  <si>
    <t>Status</t>
  </si>
  <si>
    <t>Center</t>
  </si>
  <si>
    <t>BioSample Accession</t>
  </si>
  <si>
    <t>Emiliania huxleyi CCMP1516</t>
  </si>
  <si>
    <t>PRJNA77753</t>
  </si>
  <si>
    <t>Protists</t>
  </si>
  <si>
    <t>Other Protists</t>
  </si>
  <si>
    <t>-</t>
  </si>
  <si>
    <t>AHAL01</t>
  </si>
  <si>
    <t>Scaffold</t>
  </si>
  <si>
    <t>JGI</t>
  </si>
  <si>
    <t>SAMN02744062</t>
  </si>
  <si>
    <t>PRJNA10719</t>
  </si>
  <si>
    <t>Plants</t>
  </si>
  <si>
    <t>Land Plants</t>
  </si>
  <si>
    <t>Chromosome</t>
  </si>
  <si>
    <t>The Arabidopsis Information Resource (TAIR)</t>
  </si>
  <si>
    <t>SAMN03081427</t>
  </si>
  <si>
    <t>PRJNA30811</t>
  </si>
  <si>
    <t>AFNA01</t>
  </si>
  <si>
    <t>1001genomes</t>
  </si>
  <si>
    <t>SAMN02981334</t>
  </si>
  <si>
    <t>AFNB01</t>
  </si>
  <si>
    <t>SAMN02981335</t>
  </si>
  <si>
    <t>AFMZ01</t>
  </si>
  <si>
    <t>SAMN02981333</t>
  </si>
  <si>
    <t>AFNC01</t>
  </si>
  <si>
    <t>SAMN02981336</t>
  </si>
  <si>
    <t>PRJNA13190</t>
  </si>
  <si>
    <t>Arabidopsis Genome Initiative</t>
  </si>
  <si>
    <t>SAMN03081413</t>
  </si>
  <si>
    <t>Solanum lycopersicum</t>
  </si>
  <si>
    <t>PRJNA41343</t>
  </si>
  <si>
    <t>BABP01</t>
  </si>
  <si>
    <t>Contig</t>
  </si>
  <si>
    <t>Kazusa DNA Research Institute</t>
  </si>
  <si>
    <t>SAMD00036540</t>
  </si>
  <si>
    <t>PRJNA67471</t>
  </si>
  <si>
    <t>AFYB01</t>
  </si>
  <si>
    <t>Mitochondrial Genome</t>
  </si>
  <si>
    <t>SAMN02981358</t>
  </si>
  <si>
    <t>Hordeum vulgare subsp. vulgare</t>
  </si>
  <si>
    <t>PRJEB86</t>
  </si>
  <si>
    <t>CAJW01</t>
  </si>
  <si>
    <t>IPK-Gatersleben</t>
  </si>
  <si>
    <t>SAMEA2272000</t>
  </si>
  <si>
    <t>PRJDA62403</t>
  </si>
  <si>
    <t>BACC01</t>
  </si>
  <si>
    <t>Institute of Plant Science and Resources, Okayama University</t>
  </si>
  <si>
    <t>SAMD00036549</t>
  </si>
  <si>
    <t>PRJEB88</t>
  </si>
  <si>
    <t>CAJX01</t>
  </si>
  <si>
    <t>SAMEA2272683</t>
  </si>
  <si>
    <t>Oryza sativa Japonica Group</t>
  </si>
  <si>
    <t>PRJNA12269</t>
  </si>
  <si>
    <t>National Institute of Agrobiological Sciences, Japan</t>
  </si>
  <si>
    <t>Oryza sativa Indica Group</t>
  </si>
  <si>
    <t>PRJNA361</t>
  </si>
  <si>
    <t>AAAA02</t>
  </si>
  <si>
    <t>Beijing Institute of Genomics, Chinese Academy of Sciences</t>
  </si>
  <si>
    <t>SAMN02953581</t>
  </si>
  <si>
    <t>PRJNA13139</t>
  </si>
  <si>
    <t>AACV01</t>
  </si>
  <si>
    <t>Beijing Genomics Institute</t>
  </si>
  <si>
    <t>SAMN02953597</t>
  </si>
  <si>
    <t>PRJDA39809</t>
  </si>
  <si>
    <t>BABO01</t>
  </si>
  <si>
    <t>QTL Genomics Research Center, National Institute of Agrobiological Sciences</t>
  </si>
  <si>
    <t>SAMD00009497</t>
  </si>
  <si>
    <t>PRJDA67163</t>
  </si>
  <si>
    <t>BACJ01</t>
  </si>
  <si>
    <t>Iwate Biotechnology Research Center</t>
  </si>
  <si>
    <t>SAMD00036555</t>
  </si>
  <si>
    <t>PRJEA41525</t>
  </si>
  <si>
    <t>International Wheat Genome Sequencing Consortium</t>
  </si>
  <si>
    <t>SAMEA2272260</t>
  </si>
  <si>
    <t>PRJNA61773</t>
  </si>
  <si>
    <t>AEOM01</t>
  </si>
  <si>
    <t>SAMN02981295</t>
  </si>
  <si>
    <t>PRJEB217</t>
  </si>
  <si>
    <t>CALP01</t>
  </si>
  <si>
    <t>MIPS/HMGU</t>
  </si>
  <si>
    <t>SAMEA2272365</t>
  </si>
  <si>
    <t>CALO01</t>
  </si>
  <si>
    <t>SAMEA2272598</t>
  </si>
  <si>
    <t>PRJNA10769</t>
  </si>
  <si>
    <t>maizesequence</t>
  </si>
  <si>
    <t>PRJNA51041</t>
  </si>
  <si>
    <t>AECO01</t>
  </si>
  <si>
    <t>SAMN02981271</t>
  </si>
  <si>
    <t>AHID01</t>
  </si>
  <si>
    <t>SAMN02981394</t>
  </si>
  <si>
    <t>Schizosaccharomyces pombe</t>
  </si>
  <si>
    <t>PRJNA13836</t>
  </si>
  <si>
    <t>Fungi</t>
  </si>
  <si>
    <t>Ascomycetes</t>
  </si>
  <si>
    <t>SAMEA3138176</t>
  </si>
  <si>
    <t>Saccharomyces cerevisiae S288c</t>
  </si>
  <si>
    <t>PRJNA43747</t>
  </si>
  <si>
    <t>Complete Genome</t>
  </si>
  <si>
    <t>Saccharomyces Genome Database</t>
  </si>
  <si>
    <t>Saccharomyces cerevisiae Sigma1278b</t>
  </si>
  <si>
    <t>PRJNA39317</t>
  </si>
  <si>
    <t>ACVY01</t>
  </si>
  <si>
    <t>Broad Institute</t>
  </si>
  <si>
    <t>SAMN00002885</t>
  </si>
  <si>
    <t>Saccharomyces cerevisiae AWRI796</t>
  </si>
  <si>
    <t>PRJNA48559</t>
  </si>
  <si>
    <t>ADVS01</t>
  </si>
  <si>
    <t>The Australian Wine Research Institute</t>
  </si>
  <si>
    <t>SAMN02981265</t>
  </si>
  <si>
    <t>Saccharomyces cerevisiae Vin13</t>
  </si>
  <si>
    <t>PRJNA48563</t>
  </si>
  <si>
    <t>ADXC01</t>
  </si>
  <si>
    <t>SAMN02981268</t>
  </si>
  <si>
    <t>Saccharomyces cerevisiae VL3</t>
  </si>
  <si>
    <t>PRJNA48565</t>
  </si>
  <si>
    <t>AEJS01</t>
  </si>
  <si>
    <t>SAMN02981289</t>
  </si>
  <si>
    <t>Saccharomyces cerevisiae FostersB</t>
  </si>
  <si>
    <t>PRJNA48569</t>
  </si>
  <si>
    <t>AEHH01</t>
  </si>
  <si>
    <t>SAMN02981281</t>
  </si>
  <si>
    <t>Saccharomyces cerevisiae CEN.PK113-7D</t>
  </si>
  <si>
    <t>PRJNA52955</t>
  </si>
  <si>
    <t>AEHG01</t>
  </si>
  <si>
    <t>Chalmers University of Technology</t>
  </si>
  <si>
    <t>SAMN00828752</t>
  </si>
  <si>
    <t>Saccharomyces cerevisiae W303</t>
  </si>
  <si>
    <t>PRJNA83445</t>
  </si>
  <si>
    <t>ALAV01</t>
  </si>
  <si>
    <t>Max Planck Institute Molecular Genetics</t>
  </si>
  <si>
    <t>SAMN02981436</t>
  </si>
  <si>
    <t>Saccharomyces cerevisiae Kyokai no. 7</t>
  </si>
  <si>
    <t>PRJDA45827</t>
  </si>
  <si>
    <t>BABQ01</t>
  </si>
  <si>
    <t>National Research Institute of Brewing</t>
  </si>
  <si>
    <t>SAMD00036541</t>
  </si>
  <si>
    <t>Saccharomyces cerevisiae Lalvin QA23</t>
  </si>
  <si>
    <t>PRJNA48561</t>
  </si>
  <si>
    <t>ADVV01</t>
  </si>
  <si>
    <t>SAMN02981266</t>
  </si>
  <si>
    <t>Saccharomyces cerevisiae RM11-1a</t>
  </si>
  <si>
    <t>PRJNA13674</t>
  </si>
  <si>
    <t>AAEG01</t>
  </si>
  <si>
    <t>SAMN02953602</t>
  </si>
  <si>
    <t>Saccharomyces cerevisiae Y10</t>
  </si>
  <si>
    <t>PRJNA60201</t>
  </si>
  <si>
    <t>AEWK01</t>
  </si>
  <si>
    <t>Genome Sequencing Center (GSC) at Washington University (WashU) School of Medicine</t>
  </si>
  <si>
    <t>SAMN02981307</t>
  </si>
  <si>
    <t>Saccharomyces cerevisiae CBS 7960</t>
  </si>
  <si>
    <t>PRJNA60391</t>
  </si>
  <si>
    <t>AEWL01</t>
  </si>
  <si>
    <t>SAMN02981308</t>
  </si>
  <si>
    <t>Saccharomyces cerevisiae CLIB324</t>
  </si>
  <si>
    <t>PRJNA60415</t>
  </si>
  <si>
    <t>AEWM01</t>
  </si>
  <si>
    <t>SAMN02981309</t>
  </si>
  <si>
    <t>Saccharomyces cerevisiae YJM269</t>
  </si>
  <si>
    <t>PRJNA60389</t>
  </si>
  <si>
    <t>AEWN01</t>
  </si>
  <si>
    <t>SAMN02981310</t>
  </si>
  <si>
    <t>Saccharomyces cerevisiae FL100</t>
  </si>
  <si>
    <t>PRJNA60147</t>
  </si>
  <si>
    <t>AEWO01</t>
  </si>
  <si>
    <t>SAMN02981311</t>
  </si>
  <si>
    <t>Saccharomyces cerevisiae CLIB215</t>
  </si>
  <si>
    <t>PRJNA60143</t>
  </si>
  <si>
    <t>AEWP01</t>
  </si>
  <si>
    <t>SAMN02981312</t>
  </si>
  <si>
    <t>Saccharomyces cerevisiae PW5</t>
  </si>
  <si>
    <t>PRJNA60181</t>
  </si>
  <si>
    <t>AFDC01</t>
  </si>
  <si>
    <t>SAMN00199004</t>
  </si>
  <si>
    <t>Saccharomyces cerevisiae UC5</t>
  </si>
  <si>
    <t>PRJNA60197</t>
  </si>
  <si>
    <t>AFDD01</t>
  </si>
  <si>
    <t>SAMN00198987</t>
  </si>
  <si>
    <t>Saccharomyces cerevisiae T73</t>
  </si>
  <si>
    <t>PRJNA60195</t>
  </si>
  <si>
    <t>AFDF01</t>
  </si>
  <si>
    <t>SAMN00198997</t>
  </si>
  <si>
    <t>Saccharomyces cerevisiae CLIB382</t>
  </si>
  <si>
    <t>PRJNA60145</t>
  </si>
  <si>
    <t>AFDG01</t>
  </si>
  <si>
    <t>SAMN00198998</t>
  </si>
  <si>
    <t>Saccharomyces cerevisiae T7</t>
  </si>
  <si>
    <t>PRJNA60387</t>
  </si>
  <si>
    <t>AFDE01</t>
  </si>
  <si>
    <t>SAMN02981319</t>
  </si>
  <si>
    <t>Saccharomyces cerevisiae EC9-8</t>
  </si>
  <si>
    <t>PRJNA73985</t>
  </si>
  <si>
    <t>AGSJ01</t>
  </si>
  <si>
    <t xml:space="preserve">Academia Sinica </t>
  </si>
  <si>
    <t>SAMN02981386</t>
  </si>
  <si>
    <t>Saccharomyces cerevisiae M3707</t>
  </si>
  <si>
    <t>PRJNA174688</t>
  </si>
  <si>
    <t>AMQB01</t>
  </si>
  <si>
    <t>DOE Joint Genome Institute</t>
  </si>
  <si>
    <t>SAMN02769630</t>
  </si>
  <si>
    <t>Saccharomyces cerevisiae M3836</t>
  </si>
  <si>
    <t>PRJNA174689</t>
  </si>
  <si>
    <t>AMQC01</t>
  </si>
  <si>
    <t>SAMN02769631</t>
  </si>
  <si>
    <t>Saccharomyces cerevisiae M3837</t>
  </si>
  <si>
    <t>PRJNA174690</t>
  </si>
  <si>
    <t>AMQD01</t>
  </si>
  <si>
    <t>SAMN02769632</t>
  </si>
  <si>
    <t>Saccharomyces cerevisiae M3838</t>
  </si>
  <si>
    <t>PRJNA174691</t>
  </si>
  <si>
    <t>AMQE01</t>
  </si>
  <si>
    <t>SAMN02769633</t>
  </si>
  <si>
    <t>Saccharomyces cerevisiae M3839</t>
  </si>
  <si>
    <t>PRJNA174692</t>
  </si>
  <si>
    <t>AMQF01</t>
  </si>
  <si>
    <t>SAMN02769634</t>
  </si>
  <si>
    <t>Saccharomyces cerevisiae YJM789</t>
  </si>
  <si>
    <t>PRJNA13304</t>
  </si>
  <si>
    <t>AAFW02</t>
  </si>
  <si>
    <t>Stanford University</t>
  </si>
  <si>
    <t>SAMN02953615</t>
  </si>
  <si>
    <t>Saccharomyces cerevisiae M22</t>
  </si>
  <si>
    <t>PRJNA28815</t>
  </si>
  <si>
    <t>ABPC01</t>
  </si>
  <si>
    <t>Washington University School of Medicine (WashU)</t>
  </si>
  <si>
    <t>SAMN00189351</t>
  </si>
  <si>
    <t>Saccharomyces cerevisiae YPS163</t>
  </si>
  <si>
    <t>PRJNA28813</t>
  </si>
  <si>
    <t>ABPD01</t>
  </si>
  <si>
    <t>SAMN00189350</t>
  </si>
  <si>
    <t>Saccharomyces cerevisiae AWRI1631</t>
  </si>
  <si>
    <t>PRJNA30553</t>
  </si>
  <si>
    <t>ABSV01</t>
  </si>
  <si>
    <t>The Australian Wine Research Institute (AWRI), Australia</t>
  </si>
  <si>
    <t>SAMN02953734</t>
  </si>
  <si>
    <t>Saccharomyces cerevisiae JAY291</t>
  </si>
  <si>
    <t>PRJNA32809</t>
  </si>
  <si>
    <t>ACFL01</t>
  </si>
  <si>
    <t>Duke University Medical Center</t>
  </si>
  <si>
    <t>SAMN02953746</t>
  </si>
  <si>
    <t>Saccharomyces cerevisiae ZTW1</t>
  </si>
  <si>
    <t>PRJNA174065</t>
  </si>
  <si>
    <t>AMDD01</t>
  </si>
  <si>
    <t>College of life science</t>
  </si>
  <si>
    <t>SAMN02981455</t>
  </si>
  <si>
    <t>Saccharomyces cerevisiae FostersO</t>
  </si>
  <si>
    <t>PRJNA48567</t>
  </si>
  <si>
    <t>AEEZ01</t>
  </si>
  <si>
    <t>SAMN02981272</t>
  </si>
  <si>
    <t>Saccharomyces cerevisiae NY1308</t>
  </si>
  <si>
    <t>PRJNA202086</t>
  </si>
  <si>
    <t>ASJZ01</t>
  </si>
  <si>
    <t>Zhejiang University</t>
  </si>
  <si>
    <t>SAMN02981536</t>
  </si>
  <si>
    <t>Aspergillus nidulans FGSC A4</t>
  </si>
  <si>
    <t>PRJNA130</t>
  </si>
  <si>
    <t>AACD01</t>
  </si>
  <si>
    <t>SAMN02953587</t>
  </si>
  <si>
    <t>PRJEA40559</t>
  </si>
  <si>
    <t>Eurofungbase (Eurofung)</t>
  </si>
  <si>
    <t>SAMEA2272224</t>
  </si>
  <si>
    <t>Aspergillus fumigatus Af293</t>
  </si>
  <si>
    <t>PRJNA131</t>
  </si>
  <si>
    <t>AAHF01</t>
  </si>
  <si>
    <t>SAMN00115746</t>
  </si>
  <si>
    <t>Aspergillus fumigatus A1163</t>
  </si>
  <si>
    <t>PRJNA18733</t>
  </si>
  <si>
    <t>ABDB01</t>
  </si>
  <si>
    <t>SAMN00115744</t>
  </si>
  <si>
    <t>Aspergillus fumigatus Af10</t>
  </si>
  <si>
    <t>PRJNA46347</t>
  </si>
  <si>
    <t>AFXL01</t>
  </si>
  <si>
    <t>JCVI</t>
  </si>
  <si>
    <t>SAMN02981356</t>
  </si>
  <si>
    <t>Aspergillus fumigatus AF210</t>
  </si>
  <si>
    <t>PRJNA52783</t>
  </si>
  <si>
    <t>AFXM01</t>
  </si>
  <si>
    <t>SAMN02981357</t>
  </si>
  <si>
    <t>Phanerochaete chrysosporium RP-78</t>
  </si>
  <si>
    <t>PRJNA135</t>
  </si>
  <si>
    <t>Basidiomycetes</t>
  </si>
  <si>
    <t>AADS01</t>
  </si>
  <si>
    <t>SAMN02953600</t>
  </si>
  <si>
    <t>Candida albicans SC5314</t>
  </si>
  <si>
    <t>PRJNA10701</t>
  </si>
  <si>
    <t>AACQ01</t>
  </si>
  <si>
    <t>SAMN02953594</t>
  </si>
  <si>
    <t>Candida albicans WO-1</t>
  </si>
  <si>
    <t>PRJNA16373</t>
  </si>
  <si>
    <t>AAFO01</t>
  </si>
  <si>
    <t>SAMN02953609</t>
  </si>
  <si>
    <t>Candida albicans A123</t>
  </si>
  <si>
    <t>PRJNA165033</t>
  </si>
  <si>
    <t>AVAR01</t>
  </si>
  <si>
    <t>SAMN00974110</t>
  </si>
  <si>
    <t>Candida albicans A92</t>
  </si>
  <si>
    <t>PRJNA165031</t>
  </si>
  <si>
    <t>AVAS01</t>
  </si>
  <si>
    <t>SAMN00974109</t>
  </si>
  <si>
    <t>Candida albicans A203</t>
  </si>
  <si>
    <t>PRJNA165039</t>
  </si>
  <si>
    <t>AVAT01</t>
  </si>
  <si>
    <t>SAMN00974113</t>
  </si>
  <si>
    <t>Candida albicans A67</t>
  </si>
  <si>
    <t>PRJNA165029</t>
  </si>
  <si>
    <t>AVAU01</t>
  </si>
  <si>
    <t>SAMN00974108</t>
  </si>
  <si>
    <t>Candida albicans A48</t>
  </si>
  <si>
    <t>PRJNA165027</t>
  </si>
  <si>
    <t>AVAV01</t>
  </si>
  <si>
    <t>SAMN00974107</t>
  </si>
  <si>
    <t>Candida albicans CHN1</t>
  </si>
  <si>
    <t>PRJNA165023</t>
  </si>
  <si>
    <t>AVAW01</t>
  </si>
  <si>
    <t>SAMN00974105</t>
  </si>
  <si>
    <t>Candida albicans A20</t>
  </si>
  <si>
    <t>PRJNA165025</t>
  </si>
  <si>
    <t>AVAX01</t>
  </si>
  <si>
    <t>SAMN00974106</t>
  </si>
  <si>
    <t>Candida albicans 3153A</t>
  </si>
  <si>
    <t>PRJNA165021</t>
  </si>
  <si>
    <t>AVAY01</t>
  </si>
  <si>
    <t>SAMN00974104</t>
  </si>
  <si>
    <t>Candida albicans A155</t>
  </si>
  <si>
    <t>PRJNA165035</t>
  </si>
  <si>
    <t>AVAZ01</t>
  </si>
  <si>
    <t>SAMN00974111</t>
  </si>
  <si>
    <t>Candida albicans A84</t>
  </si>
  <si>
    <t>PRJNA165037</t>
  </si>
  <si>
    <t>AVBA01</t>
  </si>
  <si>
    <t>SAMN00974112</t>
  </si>
  <si>
    <t>Leishmania major strain Friedlin</t>
  </si>
  <si>
    <t>PRJNA10724</t>
  </si>
  <si>
    <t>Kinetoplasts</t>
  </si>
  <si>
    <t>Friedlin Consortium</t>
  </si>
  <si>
    <t>SAMEA3138173</t>
  </si>
  <si>
    <t>Leishmania major strain SD 75.1</t>
  </si>
  <si>
    <t>PRJNA50303</t>
  </si>
  <si>
    <t>AFZI01</t>
  </si>
  <si>
    <t>WUGSC</t>
  </si>
  <si>
    <t>SAMN02953800</t>
  </si>
  <si>
    <t>Leishmania major strain LV39c5</t>
  </si>
  <si>
    <t>PRJNA50301</t>
  </si>
  <si>
    <t>AODR01</t>
  </si>
  <si>
    <t>SAMN01129976</t>
  </si>
  <si>
    <t>Trypanosoma brucei gambiense DAL972</t>
  </si>
  <si>
    <t>PRJEA40697</t>
  </si>
  <si>
    <t>Wellcome Trust Sanger Institute</t>
  </si>
  <si>
    <t>SAMEA2272188</t>
  </si>
  <si>
    <t>Trypanosoma cruzi</t>
  </si>
  <si>
    <t>PRJNA11755</t>
  </si>
  <si>
    <t>AAHK01</t>
  </si>
  <si>
    <t>Trypanosoma cruzi consortium</t>
  </si>
  <si>
    <t>SAMN02953627</t>
  </si>
  <si>
    <t>Trypanosoma cruzi strain Esmeraldo</t>
  </si>
  <si>
    <t>PRJNA50493</t>
  </si>
  <si>
    <t>ANOX01</t>
  </si>
  <si>
    <t>SAMN00016463</t>
  </si>
  <si>
    <t>Trypanosoma cruzi JR cl. 4</t>
  </si>
  <si>
    <t>PRJNA59941</t>
  </si>
  <si>
    <t>AODP01</t>
  </si>
  <si>
    <t>SAMN02953827</t>
  </si>
  <si>
    <t>Trypanosoma cruzi Tula cl2</t>
  </si>
  <si>
    <t>PRJNA169675</t>
  </si>
  <si>
    <t>AQHO01</t>
  </si>
  <si>
    <t>Kinetoplastid Genomes Consortium</t>
  </si>
  <si>
    <t>SAMN02953848</t>
  </si>
  <si>
    <t>Trypanosoma cruzi marinkellei</t>
  </si>
  <si>
    <t>PRJNA77843</t>
  </si>
  <si>
    <t>AHKC01</t>
  </si>
  <si>
    <t>Karolinska Institutet</t>
  </si>
  <si>
    <t>SAMN02953810</t>
  </si>
  <si>
    <t>PRJNA40815</t>
  </si>
  <si>
    <t>ADWP02</t>
  </si>
  <si>
    <t>SAMN02953776</t>
  </si>
  <si>
    <t>Giardia lamblia ATCC 50803</t>
  </si>
  <si>
    <t>PRJNA1439</t>
  </si>
  <si>
    <t>AACB02</t>
  </si>
  <si>
    <t>Marine Biological Laboratory</t>
  </si>
  <si>
    <t>SAMN02952905</t>
  </si>
  <si>
    <t>Giardia intestinalis ATCC 50581</t>
  </si>
  <si>
    <t>PRJNA33815</t>
  </si>
  <si>
    <t>ACGJ01</t>
  </si>
  <si>
    <t>SAMN02953749</t>
  </si>
  <si>
    <t>Giardia lamblia P15</t>
  </si>
  <si>
    <t>PRJNA39315</t>
  </si>
  <si>
    <t>ACVC01</t>
  </si>
  <si>
    <t>Karolinska Institutet, Department of Cell and molecular biology</t>
  </si>
  <si>
    <t>SAMN02953764</t>
  </si>
  <si>
    <t>Entamoeba histolytica HM-1:IMSS</t>
  </si>
  <si>
    <t>PRJNA142</t>
  </si>
  <si>
    <t>AAFB02</t>
  </si>
  <si>
    <t>SAMN02953605</t>
  </si>
  <si>
    <t>Entamoeba histolytica KU27</t>
  </si>
  <si>
    <t>PRJNA51233</t>
  </si>
  <si>
    <t>AOSC01</t>
  </si>
  <si>
    <t>SAMN02953834</t>
  </si>
  <si>
    <t>Entamoeba histolytica HM-1:IMSS-B</t>
  </si>
  <si>
    <t>PRJNA51239</t>
  </si>
  <si>
    <t>APGH01</t>
  </si>
  <si>
    <t>SAMN02953843</t>
  </si>
  <si>
    <t>Entamoeba histolytica HM-3:IMSS</t>
  </si>
  <si>
    <t>PRJNA72935</t>
  </si>
  <si>
    <t>APGI01</t>
  </si>
  <si>
    <t>SAMN02953844</t>
  </si>
  <si>
    <t>Entamoeba histolytica HM-1:IMSS-A</t>
  </si>
  <si>
    <t>PRJNA51237</t>
  </si>
  <si>
    <t>APBR01</t>
  </si>
  <si>
    <t>SAMN02953836</t>
  </si>
  <si>
    <t>Eimeria tenella</t>
  </si>
  <si>
    <t>PRJNA364</t>
  </si>
  <si>
    <t>Apicomplexans</t>
  </si>
  <si>
    <t>Sanger Institute</t>
  </si>
  <si>
    <t>SAMEA3138174</t>
  </si>
  <si>
    <t>Cryptosporidium parvum Iowa II</t>
  </si>
  <si>
    <t>PRJNA144</t>
  </si>
  <si>
    <t>AAEE01</t>
  </si>
  <si>
    <t>SAMN02952908</t>
  </si>
  <si>
    <t>Cryptosporidium parvum</t>
  </si>
  <si>
    <t>PRJNA13873</t>
  </si>
  <si>
    <t>MRC Laboratory of Molecular Biology, UK</t>
  </si>
  <si>
    <t>SAMEA3138349</t>
  </si>
  <si>
    <t>Toxoplasma gondii ME49</t>
  </si>
  <si>
    <t>PRJNA28893</t>
  </si>
  <si>
    <t>ABPA01</t>
  </si>
  <si>
    <t>Toxoplasma gondii GT1</t>
  </si>
  <si>
    <t>PRJNA16727</t>
  </si>
  <si>
    <t>AAQM03</t>
  </si>
  <si>
    <t>TIGR</t>
  </si>
  <si>
    <t>SAMN02953654</t>
  </si>
  <si>
    <t>Toxoplasma gondii TgCATBr9</t>
  </si>
  <si>
    <t>PRJNA61549</t>
  </si>
  <si>
    <t>AFHV01</t>
  </si>
  <si>
    <t>SAMN02953794</t>
  </si>
  <si>
    <t>Toxoplasma gondii TgCATBr5</t>
  </si>
  <si>
    <t>PRJNA61551</t>
  </si>
  <si>
    <t>AFPV01</t>
  </si>
  <si>
    <t>SAMN02953796</t>
  </si>
  <si>
    <t>Toxoplasma gondii CtCo5</t>
  </si>
  <si>
    <t>PRJNA167493</t>
  </si>
  <si>
    <t>AKIR01</t>
  </si>
  <si>
    <t>SAMN02953818</t>
  </si>
  <si>
    <t>Toxoplasma gondii COUG</t>
  </si>
  <si>
    <t>PRJNA71479</t>
  </si>
  <si>
    <t>AGQR01</t>
  </si>
  <si>
    <t>SAMN02953803</t>
  </si>
  <si>
    <t>Toxoplasma gondii</t>
  </si>
  <si>
    <t>PRJNA71477</t>
  </si>
  <si>
    <t>AGQS01</t>
  </si>
  <si>
    <t>SAMN02953804</t>
  </si>
  <si>
    <t>PRJNA61553</t>
  </si>
  <si>
    <t>AHIV01</t>
  </si>
  <si>
    <t>SAMN00736208</t>
  </si>
  <si>
    <t>PRJNA80769</t>
  </si>
  <si>
    <t>AHZP01</t>
  </si>
  <si>
    <t>SAMN02953811</t>
  </si>
  <si>
    <t>Plasmodium berghei</t>
  </si>
  <si>
    <t>PRJNA146</t>
  </si>
  <si>
    <t>CAAI01</t>
  </si>
  <si>
    <t>SAMEA3138182</t>
  </si>
  <si>
    <t>Plasmodium chabaudi chabaudi</t>
  </si>
  <si>
    <t>PRJNA147</t>
  </si>
  <si>
    <t>CAAJ01</t>
  </si>
  <si>
    <t>SAMEA3138178</t>
  </si>
  <si>
    <t>Plasmodium falciparum 3D7</t>
  </si>
  <si>
    <t>PRJNA13173</t>
  </si>
  <si>
    <t>Plasmodium falciparum Genome Sequencing Consortium</t>
  </si>
  <si>
    <t>Plasmodium falciparum Dd2</t>
  </si>
  <si>
    <t>PRJNA17829</t>
  </si>
  <si>
    <t>AASM01</t>
  </si>
  <si>
    <t>SAMN02953660</t>
  </si>
  <si>
    <t>Plasmodium falciparum VS/1</t>
  </si>
  <si>
    <t>PRJNA20867</t>
  </si>
  <si>
    <t>ABGS01</t>
  </si>
  <si>
    <t>SAMN02953700</t>
  </si>
  <si>
    <t>Plasmodium falciparum Senegal_V34.04</t>
  </si>
  <si>
    <t>PRJNA20865</t>
  </si>
  <si>
    <t>ABGT01</t>
  </si>
  <si>
    <t>SAMN02953701</t>
  </si>
  <si>
    <t>Plasmodium falciparum RO-33</t>
  </si>
  <si>
    <t>PRJNA20863</t>
  </si>
  <si>
    <t>ABGU01</t>
  </si>
  <si>
    <t>SAMN02953702</t>
  </si>
  <si>
    <t>Plasmodium falciparum K1</t>
  </si>
  <si>
    <t>PRJNA20861</t>
  </si>
  <si>
    <t>ABGV01</t>
  </si>
  <si>
    <t>SAMN02953703</t>
  </si>
  <si>
    <t>Plasmodium falciparum FCC-2/Hainan</t>
  </si>
  <si>
    <t>PRJNA20859</t>
  </si>
  <si>
    <t>ABGW01</t>
  </si>
  <si>
    <t>SAMN02953704</t>
  </si>
  <si>
    <t>Plasmodium falciparum D10</t>
  </si>
  <si>
    <t>PRJNA20857</t>
  </si>
  <si>
    <t>ABGX01</t>
  </si>
  <si>
    <t>SAMN02953705</t>
  </si>
  <si>
    <t>Plasmodium falciparum D6</t>
  </si>
  <si>
    <t>PRJNA20853</t>
  </si>
  <si>
    <t>ABGY01</t>
  </si>
  <si>
    <t>SAMN02953706</t>
  </si>
  <si>
    <t>Plasmodium knowlesi strain H</t>
  </si>
  <si>
    <t>PRJEA28803</t>
  </si>
  <si>
    <t>SAMEA2272753</t>
  </si>
  <si>
    <t>Plasmodium vivax</t>
  </si>
  <si>
    <t>PRJNA150</t>
  </si>
  <si>
    <t>AAKM01</t>
  </si>
  <si>
    <t>SAMN02953638</t>
  </si>
  <si>
    <t>Babesia bovis</t>
  </si>
  <si>
    <t>PRJNA18731</t>
  </si>
  <si>
    <t>AAXT01</t>
  </si>
  <si>
    <t>SAMN02953679</t>
  </si>
  <si>
    <t>Theileria annulata</t>
  </si>
  <si>
    <t>PRJNA153</t>
  </si>
  <si>
    <t>The Sanger Institute</t>
  </si>
  <si>
    <t>SAMEA3138180</t>
  </si>
  <si>
    <t>Theileria parva</t>
  </si>
  <si>
    <t>PRJNA16138</t>
  </si>
  <si>
    <t>AAGK01</t>
  </si>
  <si>
    <t>SAMN02953620</t>
  </si>
  <si>
    <t>Encephalitozoon cuniculi GB-M1</t>
  </si>
  <si>
    <t>PRJNA13833</t>
  </si>
  <si>
    <t>Other Fungi</t>
  </si>
  <si>
    <t>Genoscope</t>
  </si>
  <si>
    <t>SAMEA3138295</t>
  </si>
  <si>
    <t>Encephalitozoon cuniculi EC3</t>
  </si>
  <si>
    <t>PRJNA63207</t>
  </si>
  <si>
    <t>AEWR01</t>
  </si>
  <si>
    <t>SAMN02981314</t>
  </si>
  <si>
    <t>Encephalitozoon cuniculi EC2</t>
  </si>
  <si>
    <t>PRJNA63205</t>
  </si>
  <si>
    <t>AEWQ01</t>
  </si>
  <si>
    <t>SAMN02981313</t>
  </si>
  <si>
    <t>Encephalitozoon cuniculi EC1</t>
  </si>
  <si>
    <t>PRJNA63135</t>
  </si>
  <si>
    <t>AEWD01</t>
  </si>
  <si>
    <t>SAMN02981306</t>
  </si>
  <si>
    <t>Anopheles gambiae str. PEST</t>
  </si>
  <si>
    <t>PRJNA1438</t>
  </si>
  <si>
    <t>Animals</t>
  </si>
  <si>
    <t>Insects</t>
  </si>
  <si>
    <t>AAAB01</t>
  </si>
  <si>
    <t>The International Consortium for the Sequencing of Anopheles Genome</t>
  </si>
  <si>
    <t>SAMN02952903</t>
  </si>
  <si>
    <t>Anopheles gambiae M</t>
  </si>
  <si>
    <t>PRJNA20295</t>
  </si>
  <si>
    <t>ABKP02</t>
  </si>
  <si>
    <t>Washington University Genome Sequencing Center</t>
  </si>
  <si>
    <t>SAMN02953721</t>
  </si>
  <si>
    <t>Anopheles gambiae S</t>
  </si>
  <si>
    <t>PRJNA20301</t>
  </si>
  <si>
    <t>ABKQ02</t>
  </si>
  <si>
    <t>SAMN02953722</t>
  </si>
  <si>
    <t>Apis mellifera</t>
  </si>
  <si>
    <t>PRJNA10625</t>
  </si>
  <si>
    <t>AADG06</t>
  </si>
  <si>
    <t>Human Genome Sequencing Center</t>
  </si>
  <si>
    <t>SAMN00002455</t>
  </si>
  <si>
    <t>PRJNA1431</t>
  </si>
  <si>
    <t>Mammals</t>
  </si>
  <si>
    <t>AADD01</t>
  </si>
  <si>
    <t>Celera Genomics</t>
  </si>
  <si>
    <t>SAMN02981219</t>
  </si>
  <si>
    <t>PRJNA19621</t>
  </si>
  <si>
    <t>ABBA01</t>
  </si>
  <si>
    <t>SAMN02981236</t>
  </si>
  <si>
    <t>ABSL01</t>
  </si>
  <si>
    <t>PRJNA176729</t>
  </si>
  <si>
    <t>AMYH02</t>
  </si>
  <si>
    <t>Washington University School of Medicine</t>
  </si>
  <si>
    <t>SAMN02205338</t>
  </si>
  <si>
    <t>AADC01</t>
  </si>
  <si>
    <t>PRJNA42199</t>
  </si>
  <si>
    <t>ADDF02</t>
  </si>
  <si>
    <t>SAMN00003318</t>
  </si>
  <si>
    <t>PRJNA42201</t>
  </si>
  <si>
    <t>DAAB01</t>
  </si>
  <si>
    <t>PRJNA59877</t>
  </si>
  <si>
    <t>AEKP01</t>
  </si>
  <si>
    <t>SAMN02981291</t>
  </si>
  <si>
    <t>PRJNA213624</t>
  </si>
  <si>
    <t>AUXG01</t>
  </si>
  <si>
    <t>Roche</t>
  </si>
  <si>
    <t>SAMN02258483</t>
  </si>
  <si>
    <t>PRJNA28335</t>
  </si>
  <si>
    <t>ABKV01</t>
  </si>
  <si>
    <t>Baylor College of Medicine</t>
  </si>
  <si>
    <t>SAMN00001698</t>
  </si>
  <si>
    <t>PRJNA11785</t>
  </si>
  <si>
    <t>AAHY01</t>
  </si>
  <si>
    <t>SAMN03004379</t>
  </si>
  <si>
    <t>PRJNA59879</t>
  </si>
  <si>
    <t>AEKQ02</t>
  </si>
  <si>
    <t>SAMN02981292</t>
  </si>
  <si>
    <t>AEKR01</t>
  </si>
  <si>
    <t>PRJNA13183</t>
  </si>
  <si>
    <t>CAAA01</t>
  </si>
  <si>
    <t>Mouse Genome Sequencing Consortium</t>
  </si>
  <si>
    <t>SAMEA3138312</t>
  </si>
  <si>
    <t>PRJDB1093</t>
  </si>
  <si>
    <t>BAAG01</t>
  </si>
  <si>
    <t>Research Organization of Information and Systems</t>
  </si>
  <si>
    <t>Aspergillus terreus NIH2624</t>
  </si>
  <si>
    <t>PRJNA15631</t>
  </si>
  <si>
    <t>AAJN01</t>
  </si>
  <si>
    <t>SAMN02953635</t>
  </si>
  <si>
    <t>Aspergillus terreus ATCC 20542</t>
  </si>
  <si>
    <t>PRJNA187</t>
  </si>
  <si>
    <t>AABT01</t>
  </si>
  <si>
    <t>Microbia</t>
  </si>
  <si>
    <t>SAMN02953582</t>
  </si>
  <si>
    <t>Thalassiosira pseudonana CCMP1335</t>
  </si>
  <si>
    <t>PRJNA191</t>
  </si>
  <si>
    <t>Other</t>
  </si>
  <si>
    <t>AAFD02</t>
  </si>
  <si>
    <t>Diatom Consortium</t>
  </si>
  <si>
    <t>SAMN02744045</t>
  </si>
  <si>
    <t>Dictyostelium discoideum AX4</t>
  </si>
  <si>
    <t>PRJNA201</t>
  </si>
  <si>
    <t>AAFI02</t>
  </si>
  <si>
    <t>The Dictyostelium discoideum Sequencing Consortium</t>
  </si>
  <si>
    <t>SAMN02953606</t>
  </si>
  <si>
    <t>Guillardia theta CCMP2712</t>
  </si>
  <si>
    <t>PRJNA53577</t>
  </si>
  <si>
    <t>AEIE01</t>
  </si>
  <si>
    <t>SAMN00116900</t>
  </si>
  <si>
    <t>Fusarium graminearum PH-1</t>
  </si>
  <si>
    <t>PRJNA13839</t>
  </si>
  <si>
    <t>AACM01</t>
  </si>
  <si>
    <t>International Gibberella zeae Genomics Consortium</t>
  </si>
  <si>
    <t>Saccharomyces bayanus 623-6C</t>
  </si>
  <si>
    <t>PRJNA1443</t>
  </si>
  <si>
    <t>AACG02</t>
  </si>
  <si>
    <t>SAMN02953590</t>
  </si>
  <si>
    <t>Saccharomyces mikatae IFO 1815</t>
  </si>
  <si>
    <t>PRJNA374</t>
  </si>
  <si>
    <t>AABZ01</t>
  </si>
  <si>
    <t>SAMN02953585</t>
  </si>
  <si>
    <t>PRJNA9601</t>
  </si>
  <si>
    <t>AACH01</t>
  </si>
  <si>
    <t>SAMN02953591</t>
  </si>
  <si>
    <t>Cryptococcus neoformans var. neoformans JEC21</t>
  </si>
  <si>
    <t>PRJNA13856</t>
  </si>
  <si>
    <t>SAMN03081418</t>
  </si>
  <si>
    <t>Cryptococcus neoformans var. neoformans B-3501A</t>
  </si>
  <si>
    <t>PRJNA12386</t>
  </si>
  <si>
    <t>AAEY01</t>
  </si>
  <si>
    <t>SAMN02953604</t>
  </si>
  <si>
    <t>Magnaporthe oryzae 70-15</t>
  </si>
  <si>
    <t>PRJNA13840</t>
  </si>
  <si>
    <t>AACU03</t>
  </si>
  <si>
    <t>International Rice Blast Genome Consortium</t>
  </si>
  <si>
    <t>SAMN02953596</t>
  </si>
  <si>
    <t>Magnaporthe oryzae Y34</t>
  </si>
  <si>
    <t>PRJNA82691</t>
  </si>
  <si>
    <t>AHZS01</t>
  </si>
  <si>
    <t>China Agricultural University</t>
  </si>
  <si>
    <t>SAMN02981398</t>
  </si>
  <si>
    <t>Magnaporthe oryzae P131</t>
  </si>
  <si>
    <t>PRJNA82693</t>
  </si>
  <si>
    <t>AHZT01</t>
  </si>
  <si>
    <t>SAMN02981399</t>
  </si>
  <si>
    <t>Magnaporthe oryzae 4091-5-8</t>
  </si>
  <si>
    <t>PRJNA184380</t>
  </si>
  <si>
    <t>AOCH01</t>
  </si>
  <si>
    <t>Seoul National University</t>
  </si>
  <si>
    <t>SAMN02981493</t>
  </si>
  <si>
    <t>Magnaporthe oryzae HN19311</t>
  </si>
  <si>
    <t>PRJNA209870</t>
  </si>
  <si>
    <t>ATNT01</t>
  </si>
  <si>
    <t>The Ohio State University, Department of Plant Pathology</t>
  </si>
  <si>
    <t>SAMN02216973</t>
  </si>
  <si>
    <t>Takifugu rubripes</t>
  </si>
  <si>
    <t>PRJNA1434</t>
  </si>
  <si>
    <t>Fishes</t>
  </si>
  <si>
    <t>CAAB02</t>
  </si>
  <si>
    <t>The Fugu Genome Sequencing Consortium</t>
  </si>
  <si>
    <t>SAMEA3138310</t>
  </si>
  <si>
    <t>Ciona savignyi</t>
  </si>
  <si>
    <t>PRJNA1435</t>
  </si>
  <si>
    <t>Other Animals</t>
  </si>
  <si>
    <t>AACT01</t>
  </si>
  <si>
    <t>SAMN02952906</t>
  </si>
  <si>
    <t>Plasmodium yoelii yoelii</t>
  </si>
  <si>
    <t>PRJNA1436</t>
  </si>
  <si>
    <t>AABL01</t>
  </si>
  <si>
    <t>SAMN02952904</t>
  </si>
  <si>
    <t>Saccharomyces paradoxus NRRL Y-17217</t>
  </si>
  <si>
    <t>PRJNA1440</t>
  </si>
  <si>
    <t>AABY01</t>
  </si>
  <si>
    <t>SAMN02953584</t>
  </si>
  <si>
    <t>Saccharomyces kudriavzevii FM1066</t>
  </si>
  <si>
    <t>PRJNA42347</t>
  </si>
  <si>
    <t>AJHS01</t>
  </si>
  <si>
    <t>University of Colorado Denver Health Sciences Center</t>
  </si>
  <si>
    <t>SAMN00829192</t>
  </si>
  <si>
    <t>Saccharomyces kudriavzevii IFO 1802</t>
  </si>
  <si>
    <t>PRJNA1442</t>
  </si>
  <si>
    <t>AACI03</t>
  </si>
  <si>
    <t>SAMN02953592</t>
  </si>
  <si>
    <t>Saccharomyces kudriavzevii FM1056</t>
  </si>
  <si>
    <t>AJHP01</t>
  </si>
  <si>
    <t>SAMN00829180</t>
  </si>
  <si>
    <t>Saccharomyces kudriavzevii FM1057</t>
  </si>
  <si>
    <t>AJHQ01</t>
  </si>
  <si>
    <t>SAMN00829181</t>
  </si>
  <si>
    <t>Saccharomyces kudriavzevii FM1062</t>
  </si>
  <si>
    <t>AJHR01</t>
  </si>
  <si>
    <t>SAMN00829188</t>
  </si>
  <si>
    <t>Saccharomyces kudriavzevii FM1073</t>
  </si>
  <si>
    <t>AJHW01</t>
  </si>
  <si>
    <t>SAMN00829186</t>
  </si>
  <si>
    <t>Saccharomyces kudriavzevii FM1071</t>
  </si>
  <si>
    <t>AJHU01</t>
  </si>
  <si>
    <t>SAMN00829604</t>
  </si>
  <si>
    <t>Saccharomyces kudriavzevii FM1072</t>
  </si>
  <si>
    <t>AJHV01</t>
  </si>
  <si>
    <t>SAMN00829185</t>
  </si>
  <si>
    <t>Saccharomyces kudriavzevii FM1069</t>
  </si>
  <si>
    <t>AJHT01</t>
  </si>
  <si>
    <t>SAMN00829179</t>
  </si>
  <si>
    <t>Saccharomyces kudriavzevii FM1076</t>
  </si>
  <si>
    <t>AJHZ01</t>
  </si>
  <si>
    <t>SAMN00829190</t>
  </si>
  <si>
    <t>Saccharomyces kudriavzevii FM1075</t>
  </si>
  <si>
    <t>AJHY01</t>
  </si>
  <si>
    <t>SAMN00829189</t>
  </si>
  <si>
    <t>Saccharomyces kudriavzevii FM1074</t>
  </si>
  <si>
    <t>AJHX01</t>
  </si>
  <si>
    <t>SAMN00829187</t>
  </si>
  <si>
    <t>Saccharomyces kudriavzevii FM1094</t>
  </si>
  <si>
    <t>AJID01</t>
  </si>
  <si>
    <t>SAMN00829605</t>
  </si>
  <si>
    <t>Saccharomyces kudriavzevii FM1077</t>
  </si>
  <si>
    <t>AJIA01</t>
  </si>
  <si>
    <t>SAMN00829191</t>
  </si>
  <si>
    <t>Saccharomyces kudriavzevii FM1078</t>
  </si>
  <si>
    <t>AJIB01</t>
  </si>
  <si>
    <t>SAMN00829183</t>
  </si>
  <si>
    <t>Saccharomyces kudriavzevii FM1079</t>
  </si>
  <si>
    <t>AJIC01</t>
  </si>
  <si>
    <t>SAMN00829184</t>
  </si>
  <si>
    <t>Saccharomyces kudriavzevii ZP591</t>
  </si>
  <si>
    <t>AJIH01</t>
  </si>
  <si>
    <t>SAMN00829603</t>
  </si>
  <si>
    <t>Saccharomyces kudriavzevii IFO1803</t>
  </si>
  <si>
    <t>AJIG01</t>
  </si>
  <si>
    <t>SAMN00829195</t>
  </si>
  <si>
    <t>Saccharomyces kudriavzevii IFO10991</t>
  </si>
  <si>
    <t>AJIF01</t>
  </si>
  <si>
    <t>SAMN00829194</t>
  </si>
  <si>
    <t>Saccharomyces kudriavzevii IFO10990</t>
  </si>
  <si>
    <t>AJIE01</t>
  </si>
  <si>
    <t>SAMN00829193</t>
  </si>
  <si>
    <t>Naumovozyma castellii CBS 4309</t>
  </si>
  <si>
    <t>PRJEA70625</t>
  </si>
  <si>
    <t>Wolfe Laboratory, Smurfit Institute of Genetics, Trinity College Dublin</t>
  </si>
  <si>
    <t>SAMEA2271985</t>
  </si>
  <si>
    <t>Naumovozyma castellii NRRL Y-12630</t>
  </si>
  <si>
    <t>PRJNA1444</t>
  </si>
  <si>
    <t>AACF01</t>
  </si>
  <si>
    <t>SAMN02953589</t>
  </si>
  <si>
    <t>Lachancea kluyveri NRRL Y-12651</t>
  </si>
  <si>
    <t>PRJNA1445</t>
  </si>
  <si>
    <t>AACE03</t>
  </si>
  <si>
    <t>SAMN02953588</t>
  </si>
  <si>
    <t>Coprinopsis cinerea okayama7#130</t>
  </si>
  <si>
    <t>PRJNA1447</t>
  </si>
  <si>
    <t>AACS02</t>
  </si>
  <si>
    <t>SAMN02953595</t>
  </si>
  <si>
    <t>PRJNA13999</t>
  </si>
  <si>
    <t>AAHX01</t>
  </si>
  <si>
    <t>SAMN03000701</t>
  </si>
  <si>
    <t>PRJNA18689</t>
  </si>
  <si>
    <t>AAXM01</t>
  </si>
  <si>
    <t>STAR - a SNP and haplotype map for the rat</t>
  </si>
  <si>
    <t>SAMN02981232</t>
  </si>
  <si>
    <t>PRJNA18695</t>
  </si>
  <si>
    <t>AAXO01</t>
  </si>
  <si>
    <t>SAMN02981234</t>
  </si>
  <si>
    <t>PRJNA18687</t>
  </si>
  <si>
    <t>AAXL01</t>
  </si>
  <si>
    <t>SAMN02981231</t>
  </si>
  <si>
    <t>PRJNA18691</t>
  </si>
  <si>
    <t>AAXN01</t>
  </si>
  <si>
    <t>SAMN02981233</t>
  </si>
  <si>
    <t>PRJNA18693</t>
  </si>
  <si>
    <t>AAXP01</t>
  </si>
  <si>
    <t>SAMN02981235</t>
  </si>
  <si>
    <t>Eremothecium gossypii ATCC 10895</t>
  </si>
  <si>
    <t>PRJNA13834</t>
  </si>
  <si>
    <t>Biozentrum, University of Basel, Switzerland</t>
  </si>
  <si>
    <t>SAMN03081415</t>
  </si>
  <si>
    <t>Branchiostoma floridae</t>
  </si>
  <si>
    <t>PRJNA20249</t>
  </si>
  <si>
    <t>ABEP02</t>
  </si>
  <si>
    <t>SAMN02953694</t>
  </si>
  <si>
    <t>Bombyx mori</t>
  </si>
  <si>
    <t>PRJDA20217</t>
  </si>
  <si>
    <t>BABH01</t>
  </si>
  <si>
    <t>The international silkworm genome sequencing consortium</t>
  </si>
  <si>
    <t>SAMD00036537</t>
  </si>
  <si>
    <t>PRJNA13125</t>
  </si>
  <si>
    <t>AADK01</t>
  </si>
  <si>
    <t>Southwest Agricultural University, China</t>
  </si>
  <si>
    <t>SAMN02952907</t>
  </si>
  <si>
    <t>PRJNA12259</t>
  </si>
  <si>
    <t>BAAB01</t>
  </si>
  <si>
    <t>International Lepidopteran Genome Project</t>
  </si>
  <si>
    <t>PRJDA49727</t>
  </si>
  <si>
    <t>BABU01</t>
  </si>
  <si>
    <t>The University of Tokyo</t>
  </si>
  <si>
    <t>SAMD00036543</t>
  </si>
  <si>
    <t>Felis catus</t>
  </si>
  <si>
    <t>PRJNA32759</t>
  </si>
  <si>
    <t>ACBE01</t>
  </si>
  <si>
    <t>NHGRI/Genome Technology Branch</t>
  </si>
  <si>
    <t>SAMN03000705</t>
  </si>
  <si>
    <t>Cyanidioschyzon merolae strain 10D</t>
  </si>
  <si>
    <t>PRJNA10792</t>
  </si>
  <si>
    <t>National Institute of Genetics, Japan</t>
  </si>
  <si>
    <t>Xenopus (Silurana) tropicalis</t>
  </si>
  <si>
    <t>PRJNA12348</t>
  </si>
  <si>
    <t>Amphibians</t>
  </si>
  <si>
    <t>AAMC02</t>
  </si>
  <si>
    <t>SAMN00000117</t>
  </si>
  <si>
    <t>Bos taurus</t>
  </si>
  <si>
    <t>PRJNA12555</t>
  </si>
  <si>
    <t>AAFC03</t>
  </si>
  <si>
    <t>Cattle Genome Sequencing International Consortium</t>
  </si>
  <si>
    <t>SAMN02898106</t>
  </si>
  <si>
    <t>Ovis aries</t>
  </si>
  <si>
    <t>PRJNA169880</t>
  </si>
  <si>
    <t>AMGL01</t>
  </si>
  <si>
    <t>International Sheep Genome Consortium</t>
  </si>
  <si>
    <t>SAMN00116405</t>
  </si>
  <si>
    <t>PRJNA33937</t>
  </si>
  <si>
    <t>ACIV01</t>
  </si>
  <si>
    <t>International Sheep Genomics Consortium</t>
  </si>
  <si>
    <t>SAMN03004385</t>
  </si>
  <si>
    <t>Sus scrofa</t>
  </si>
  <si>
    <t>PRJNA13421</t>
  </si>
  <si>
    <t>AEMK01</t>
  </si>
  <si>
    <t>The Swine Genome Sequencing Consortium (SGSC)</t>
  </si>
  <si>
    <t>SAMN02953785</t>
  </si>
  <si>
    <t>PRJNA176189</t>
  </si>
  <si>
    <t>AOCR01</t>
  </si>
  <si>
    <t>GlaxoSmithKline</t>
  </si>
  <si>
    <t>SAMN01731602</t>
  </si>
  <si>
    <t>Canis lupus familiaris</t>
  </si>
  <si>
    <t>PRJNA13179</t>
  </si>
  <si>
    <t>AAEX03</t>
  </si>
  <si>
    <t>Dog Genome Sequencing Consortium</t>
  </si>
  <si>
    <t>SAMN02953603</t>
  </si>
  <si>
    <t>PRJNA10628</t>
  </si>
  <si>
    <t>AACN01</t>
  </si>
  <si>
    <t>SAMN03004377</t>
  </si>
  <si>
    <t>PRJNA176193</t>
  </si>
  <si>
    <t>AOCS01</t>
  </si>
  <si>
    <t>SAMN01737209</t>
  </si>
  <si>
    <t>Lachancea waltii NCYC 2644</t>
  </si>
  <si>
    <t>PRJNA10734</t>
  </si>
  <si>
    <t>AADM01</t>
  </si>
  <si>
    <t>SAMN02953599</t>
  </si>
  <si>
    <t>Coccidioides posadasii C735 delta SOWgp</t>
  </si>
  <si>
    <t>PRJNA9616</t>
  </si>
  <si>
    <t>ACFW01</t>
  </si>
  <si>
    <t>SAMN02953748</t>
  </si>
  <si>
    <t>Coccidioides posadasii RMSCC 3488</t>
  </si>
  <si>
    <t>PRJNA17783</t>
  </si>
  <si>
    <t>ABBB01</t>
  </si>
  <si>
    <t>SAMN02953688</t>
  </si>
  <si>
    <t>Coccidioides posadasii RMSCC 2133</t>
  </si>
  <si>
    <t>PRJNA17763</t>
  </si>
  <si>
    <t>ABFM01</t>
  </si>
  <si>
    <t>SAMN02953696</t>
  </si>
  <si>
    <t>Coccidioides posadasii RMSCC 3700</t>
  </si>
  <si>
    <t>PRJNA17781</t>
  </si>
  <si>
    <t>ABFN01</t>
  </si>
  <si>
    <t>SAMN02953697</t>
  </si>
  <si>
    <t>Coccidioides posadasii CPA 0001</t>
  </si>
  <si>
    <t>PRJNA17793</t>
  </si>
  <si>
    <t>ABFO01</t>
  </si>
  <si>
    <t>SAMN02953698</t>
  </si>
  <si>
    <t>Coccidioides posadasii RMSCC 1037</t>
  </si>
  <si>
    <t>PRJNA17791</t>
  </si>
  <si>
    <t>ABIS01</t>
  </si>
  <si>
    <t>SAMN02953712</t>
  </si>
  <si>
    <t>Coccidioides posadasii RMSCC 1038</t>
  </si>
  <si>
    <t>PRJNA17785</t>
  </si>
  <si>
    <t>ABIT01</t>
  </si>
  <si>
    <t>SAMN02953713</t>
  </si>
  <si>
    <t>Coccidioides posadasii CPA 0020</t>
  </si>
  <si>
    <t>PRJNA17795</t>
  </si>
  <si>
    <t>ABIV01</t>
  </si>
  <si>
    <t>SAMN02953714</t>
  </si>
  <si>
    <t>Coccidioides posadasii CPA 0066</t>
  </si>
  <si>
    <t>PRJNA17797</t>
  </si>
  <si>
    <t>ABIW01</t>
  </si>
  <si>
    <t>SAMN02953715</t>
  </si>
  <si>
    <t>Coccidioides posadasii str. Silveira</t>
  </si>
  <si>
    <t>PRJNA17787</t>
  </si>
  <si>
    <t>ABAI02</t>
  </si>
  <si>
    <t>Coccidioides Genome Resources Consortium; The Broad Institute Genome Sequencing Platform</t>
  </si>
  <si>
    <t>SAMN02953684</t>
  </si>
  <si>
    <t>Sorghum bicolor</t>
  </si>
  <si>
    <t>PRJNA13876</t>
  </si>
  <si>
    <t>ABXC01</t>
  </si>
  <si>
    <t>Sorghum Consortium</t>
  </si>
  <si>
    <t>SAMN02953738</t>
  </si>
  <si>
    <t>PRJNA74553</t>
  </si>
  <si>
    <t>AHAQ01</t>
  </si>
  <si>
    <t>BGI</t>
  </si>
  <si>
    <t>SAMN02981391</t>
  </si>
  <si>
    <t>AHAP01</t>
  </si>
  <si>
    <t>SAMN02981390</t>
  </si>
  <si>
    <t>AHAO01</t>
  </si>
  <si>
    <t>SAMN02981389</t>
  </si>
  <si>
    <t>Ornithorhynchus anatinus</t>
  </si>
  <si>
    <t>PRJNA12885</t>
  </si>
  <si>
    <t>AAPN01</t>
  </si>
  <si>
    <t>Washington University (WashU)</t>
  </si>
  <si>
    <t>SAMN02953646</t>
  </si>
  <si>
    <t>PRJNA10808</t>
  </si>
  <si>
    <t>Birds</t>
  </si>
  <si>
    <t>AADN03</t>
  </si>
  <si>
    <t>NCBI</t>
  </si>
  <si>
    <t>SAMN02981218</t>
  </si>
  <si>
    <t>Falco peregrinus</t>
  </si>
  <si>
    <t>PRJNA159791</t>
  </si>
  <si>
    <t>AKMT01</t>
  </si>
  <si>
    <t>SAMN02981425</t>
  </si>
  <si>
    <t>Equus caballus</t>
  </si>
  <si>
    <t>PRJNA18661</t>
  </si>
  <si>
    <t>AAWR02</t>
  </si>
  <si>
    <t>The Genome Assembly Team</t>
  </si>
  <si>
    <t>SAMN02953672</t>
  </si>
  <si>
    <t>Gasterosteus aculeatus</t>
  </si>
  <si>
    <t>PRJNA13579</t>
  </si>
  <si>
    <t>AANH01</t>
  </si>
  <si>
    <t>SAMN02981227</t>
  </si>
  <si>
    <t>PRJNA12260</t>
  </si>
  <si>
    <t>Green Algae</t>
  </si>
  <si>
    <t>ABCN01</t>
  </si>
  <si>
    <t>SAMN02953692</t>
  </si>
  <si>
    <t>Drosophila yakuba</t>
  </si>
  <si>
    <t>PRJNA12366</t>
  </si>
  <si>
    <t>AAEU02</t>
  </si>
  <si>
    <t>FlyBase</t>
  </si>
  <si>
    <t>SAMN02952910</t>
  </si>
  <si>
    <t>Tetraodon nigroviridis</t>
  </si>
  <si>
    <t>PRJNA12350</t>
  </si>
  <si>
    <t>CAAE01</t>
  </si>
  <si>
    <t>SAMEA3138311</t>
  </si>
  <si>
    <t>Candida glabrata</t>
  </si>
  <si>
    <t>PRJNA13831</t>
  </si>
  <si>
    <t>Genolevures Consortium</t>
  </si>
  <si>
    <t>SAMEA3138172</t>
  </si>
  <si>
    <t>Kluyveromyces lactis</t>
  </si>
  <si>
    <t>PRJNA13835</t>
  </si>
  <si>
    <t>SAMEA3138170</t>
  </si>
  <si>
    <t>Yarrowia lipolytica CLIB122</t>
  </si>
  <si>
    <t>PRJNA13837</t>
  </si>
  <si>
    <t>SAMEA3138171</t>
  </si>
  <si>
    <t>Debaryomyces hansenii var. hansenii MTCC 234</t>
  </si>
  <si>
    <t>PRJNA77881</t>
  </si>
  <si>
    <t>AHBE01</t>
  </si>
  <si>
    <t>Institute of Microbial Technology,Chandigarh,INDIA</t>
  </si>
  <si>
    <t>SAMN02981392</t>
  </si>
  <si>
    <t>Oreochromis niloticus</t>
  </si>
  <si>
    <t>PRJNA59571</t>
  </si>
  <si>
    <t>AERX01</t>
  </si>
  <si>
    <t>SAMN00117560</t>
  </si>
  <si>
    <t>Drosophila simulans</t>
  </si>
  <si>
    <t>PRJNA18237</t>
  </si>
  <si>
    <t>AAGH01</t>
  </si>
  <si>
    <t>Washington University School of Medicine, Genome Sequencing Center</t>
  </si>
  <si>
    <t>SAMN02953618</t>
  </si>
  <si>
    <t>PRJNA12464</t>
  </si>
  <si>
    <t>The Drosophila simulans Sequencing Consortium</t>
  </si>
  <si>
    <t>PRJNA17563</t>
  </si>
  <si>
    <t>AAST01</t>
  </si>
  <si>
    <t>SAMN02953664</t>
  </si>
  <si>
    <t>PRJNA17559</t>
  </si>
  <si>
    <t>AASS01</t>
  </si>
  <si>
    <t>SAMN02953663</t>
  </si>
  <si>
    <t>PRJNA17557</t>
  </si>
  <si>
    <t>AASR01</t>
  </si>
  <si>
    <t>SAMN02953662</t>
  </si>
  <si>
    <t>PRJNA17565</t>
  </si>
  <si>
    <t>AASU01</t>
  </si>
  <si>
    <t>SAMN02953665</t>
  </si>
  <si>
    <t>PRJNA17569</t>
  </si>
  <si>
    <t>AASW01</t>
  </si>
  <si>
    <t>SAMN02953667</t>
  </si>
  <si>
    <t>PRJNA17567</t>
  </si>
  <si>
    <t>AASV01</t>
  </si>
  <si>
    <t>SAMN02953666</t>
  </si>
  <si>
    <t>Pan troglodytes verus</t>
  </si>
  <si>
    <t>PRJNA16847</t>
  </si>
  <si>
    <t>The Chimpanzee Chromosome Y Sequencing Consortium</t>
  </si>
  <si>
    <t>Pan troglodytes</t>
  </si>
  <si>
    <t>PRJNA13184</t>
  </si>
  <si>
    <t>AADA01</t>
  </si>
  <si>
    <t>Chimpanzee Sequencing and Analysis Consortium</t>
  </si>
  <si>
    <t>SAMN02981217</t>
  </si>
  <si>
    <t>PRJNA12552</t>
  </si>
  <si>
    <t>The International Chimpanzee Chromosome 22 Consortium</t>
  </si>
  <si>
    <t>Zygosaccharomyces rouxii</t>
  </si>
  <si>
    <t>PRJNA12502</t>
  </si>
  <si>
    <t>SAMEA3138235</t>
  </si>
  <si>
    <t>Lachancea thermotolerans CBS 6340</t>
  </si>
  <si>
    <t>PRJNA12499</t>
  </si>
  <si>
    <t>SAMEA3138300</t>
  </si>
  <si>
    <t>Millerozyma farinosa CBS 7064</t>
  </si>
  <si>
    <t>PRJEA73835</t>
  </si>
  <si>
    <t>Genolevures</t>
  </si>
  <si>
    <t>SAMEA2272767</t>
  </si>
  <si>
    <t>Candida tropicalis MYA-3404</t>
  </si>
  <si>
    <t>PRJNA13675</t>
  </si>
  <si>
    <t>AAFN02</t>
  </si>
  <si>
    <t>SAMN02953608</t>
  </si>
  <si>
    <t>Macaca mulatta</t>
  </si>
  <si>
    <t>PRJNA51409</t>
  </si>
  <si>
    <t>AEHK01</t>
  </si>
  <si>
    <t>SAMN00113489</t>
  </si>
  <si>
    <t>PRJNA18243</t>
  </si>
  <si>
    <t>AAGN01</t>
  </si>
  <si>
    <t>Institute of Molecular Biotechnology, Genome Analysis, Germany, Jena</t>
  </si>
  <si>
    <t>SAMN02981222</t>
  </si>
  <si>
    <t>Drosophila pseudoobscura pseudoobscura</t>
  </si>
  <si>
    <t>PRJNA10626</t>
  </si>
  <si>
    <t>AADE01</t>
  </si>
  <si>
    <t>SAMN00779672</t>
  </si>
  <si>
    <t>PRJNA13195</t>
  </si>
  <si>
    <t>AAFS01</t>
  </si>
  <si>
    <t>SAMN02953612</t>
  </si>
  <si>
    <t>Monodelphis domestica</t>
  </si>
  <si>
    <t>PRJNA12561</t>
  </si>
  <si>
    <t>AAFR03</t>
  </si>
  <si>
    <t>The Genome Sequencing Platform, The Genome Assembly Team</t>
  </si>
  <si>
    <t>SAMN02953611</t>
  </si>
  <si>
    <t>Beta vulgaris subsp. vulgaris</t>
  </si>
  <si>
    <t>PRJNA176558</t>
  </si>
  <si>
    <t>ARYA01</t>
  </si>
  <si>
    <t>NWISRL-ARS-USDA</t>
  </si>
  <si>
    <t>SAMN02262047</t>
  </si>
  <si>
    <t>Tetrahymena thermophila SB210</t>
  </si>
  <si>
    <t>PRJNA12564</t>
  </si>
  <si>
    <t>AAGF03</t>
  </si>
  <si>
    <t>SAMN02953617</t>
  </si>
  <si>
    <t>PRJNA51571</t>
  </si>
  <si>
    <t>AFSS02</t>
  </si>
  <si>
    <t>SAMN02953797</t>
  </si>
  <si>
    <t>Phytophthora sojae</t>
  </si>
  <si>
    <t>PRJNA17989</t>
  </si>
  <si>
    <t>AAQY02</t>
  </si>
  <si>
    <t>US DOE Joint Genome Institute, USA, Walnut Creek</t>
  </si>
  <si>
    <t>SAMN02953656</t>
  </si>
  <si>
    <t>Loxodonta africana</t>
  </si>
  <si>
    <t>PRJNA12569</t>
  </si>
  <si>
    <t>AAGU03</t>
  </si>
  <si>
    <t>SAMN02953622</t>
  </si>
  <si>
    <t>Phytophthora ramorum</t>
  </si>
  <si>
    <t>PRJNA12571</t>
  </si>
  <si>
    <t>AAQX01</t>
  </si>
  <si>
    <t>US DOE Joint Genome Institute (JGI)</t>
  </si>
  <si>
    <t>SAMN02953655</t>
  </si>
  <si>
    <t>PRJNA183432</t>
  </si>
  <si>
    <t>University of Exeter</t>
  </si>
  <si>
    <t>SAMN01840346</t>
  </si>
  <si>
    <t>PRJNA177509</t>
  </si>
  <si>
    <t>AMZZ01</t>
  </si>
  <si>
    <t>SAMN02981470</t>
  </si>
  <si>
    <t>Sorex araneus</t>
  </si>
  <si>
    <t>PRJNA13689</t>
  </si>
  <si>
    <t>AALT02</t>
  </si>
  <si>
    <t>SAMN00210854</t>
  </si>
  <si>
    <t>Erinaceus europaeus</t>
  </si>
  <si>
    <t>PRJNA74585</t>
  </si>
  <si>
    <t>AMDU01</t>
  </si>
  <si>
    <t>SAMN00760989</t>
  </si>
  <si>
    <t>PRJNA12576</t>
  </si>
  <si>
    <t>AANN01</t>
  </si>
  <si>
    <t>SAMN03004380</t>
  </si>
  <si>
    <t>Brassica rapa</t>
  </si>
  <si>
    <t>PRJNA59981</t>
  </si>
  <si>
    <t>AENI01</t>
  </si>
  <si>
    <t>Brassica rapa genome sequencing project, BraGSP</t>
  </si>
  <si>
    <t>SAMN02981293</t>
  </si>
  <si>
    <t>Nematostella vectensis</t>
  </si>
  <si>
    <t>PRJNA12581</t>
  </si>
  <si>
    <t>ABAV01</t>
  </si>
  <si>
    <t>DOE Joint Genome Institute (JGI)</t>
  </si>
  <si>
    <t>SAMN02953687</t>
  </si>
  <si>
    <t>Cavia porcellus</t>
  </si>
  <si>
    <t>PRJNA12583</t>
  </si>
  <si>
    <t>AAKN02</t>
  </si>
  <si>
    <t>SAMN02981223</t>
  </si>
  <si>
    <t>Schmidtea mediterranea</t>
  </si>
  <si>
    <t>PRJNA12585</t>
  </si>
  <si>
    <t>Flatworms</t>
  </si>
  <si>
    <t>AAWT01</t>
  </si>
  <si>
    <t>Genome Sequencing Center, Washington University</t>
  </si>
  <si>
    <t>SAMN02953673</t>
  </si>
  <si>
    <t>Macropus eugenii</t>
  </si>
  <si>
    <t>PRJNA12587</t>
  </si>
  <si>
    <t>ABQO01</t>
  </si>
  <si>
    <t>Tammar Wallaby Genome Sequencing Consortium</t>
  </si>
  <si>
    <t>Echinops telfairi</t>
  </si>
  <si>
    <t>PRJNA12590</t>
  </si>
  <si>
    <t>AAIY02</t>
  </si>
  <si>
    <t>SAMN00216137</t>
  </si>
  <si>
    <t>Dasypus novemcinctus</t>
  </si>
  <si>
    <t>PRJNA12594</t>
  </si>
  <si>
    <t>AAGV03</t>
  </si>
  <si>
    <t>SAMN02953623</t>
  </si>
  <si>
    <t>Schistosoma mansoni</t>
  </si>
  <si>
    <t>PRJEA36577</t>
  </si>
  <si>
    <t>CABG01</t>
  </si>
  <si>
    <t>Schistosoma Genome Network</t>
  </si>
  <si>
    <t>SAMEA2272516</t>
  </si>
  <si>
    <t>Schistosoma japonicum</t>
  </si>
  <si>
    <t>PRJEA34885</t>
  </si>
  <si>
    <t>CABF01</t>
  </si>
  <si>
    <t>Chinese Human Genome Center at Shanghai</t>
  </si>
  <si>
    <t>SAMEA2272175</t>
  </si>
  <si>
    <t>Trichinella spiralis</t>
  </si>
  <si>
    <t>PRJNA12603</t>
  </si>
  <si>
    <t>Roundworms</t>
  </si>
  <si>
    <t>ABIR02</t>
  </si>
  <si>
    <t>SAMN02953711</t>
  </si>
  <si>
    <t>Histoplasma capsulatum NAm1</t>
  </si>
  <si>
    <t>PRJNA12654</t>
  </si>
  <si>
    <t>AAJI01</t>
  </si>
  <si>
    <t>SAMN02953633</t>
  </si>
  <si>
    <t>Histoplasma capsulatum G186AR</t>
  </si>
  <si>
    <t>PRJNA12635</t>
  </si>
  <si>
    <t>ABBS02</t>
  </si>
  <si>
    <t>WashU</t>
  </si>
  <si>
    <t>SAMN02953690</t>
  </si>
  <si>
    <t>Histoplasma capsulatum H88</t>
  </si>
  <si>
    <t>PRJNA29163</t>
  </si>
  <si>
    <t>ABRJ01</t>
  </si>
  <si>
    <t>SAMN02953730</t>
  </si>
  <si>
    <t>Histoplasma capsulatum H143</t>
  </si>
  <si>
    <t>PRJNA29161</t>
  </si>
  <si>
    <t>ABRK01</t>
  </si>
  <si>
    <t>SAMN02953731</t>
  </si>
  <si>
    <t>Histoplasma capsulatum G217B</t>
  </si>
  <si>
    <t>PRJNA12653</t>
  </si>
  <si>
    <t>ABBT01</t>
  </si>
  <si>
    <t>SAMN02953691</t>
  </si>
  <si>
    <t>Histoplasma capsulatum var. capsulatum Tmu</t>
  </si>
  <si>
    <t>PRJNA173806</t>
  </si>
  <si>
    <t>AMXR01</t>
  </si>
  <si>
    <t>Taipei Medical University</t>
  </si>
  <si>
    <t>SAMN02981464</t>
  </si>
  <si>
    <t>Drosophila ananassae</t>
  </si>
  <si>
    <t>PRJNA12651</t>
  </si>
  <si>
    <t>AAPP01</t>
  </si>
  <si>
    <t>Agencourt Bioscience Corporation</t>
  </si>
  <si>
    <t>SAMN02953648</t>
  </si>
  <si>
    <t>Neospora caninum Liverpool</t>
  </si>
  <si>
    <t>PRJEA37771</t>
  </si>
  <si>
    <t>SAMEA2272006</t>
  </si>
  <si>
    <t>Leishmania infantum JPCM5</t>
  </si>
  <si>
    <t>PRJNA12658</t>
  </si>
  <si>
    <t>CACT01</t>
  </si>
  <si>
    <t>SAMEA3138175</t>
  </si>
  <si>
    <t>Drosophila erecta</t>
  </si>
  <si>
    <t>PRJNA12661</t>
  </si>
  <si>
    <t>AAPQ01</t>
  </si>
  <si>
    <t>SAMN02953649</t>
  </si>
  <si>
    <t>Drosophila willistoni</t>
  </si>
  <si>
    <t>PRJNA12664</t>
  </si>
  <si>
    <t>AAQB01</t>
  </si>
  <si>
    <t>SAMN02953653</t>
  </si>
  <si>
    <t>Caenorhabditis japonica</t>
  </si>
  <si>
    <t>PRJNA12591</t>
  </si>
  <si>
    <t>ABLE03</t>
  </si>
  <si>
    <t>SAMN02953724</t>
  </si>
  <si>
    <t>Caenorhabditis remanei</t>
  </si>
  <si>
    <t>PRJNA12588</t>
  </si>
  <si>
    <t>AAGD02</t>
  </si>
  <si>
    <t>The Caenorhabditis remanei Sequencing Consortium</t>
  </si>
  <si>
    <t>SAMN00627085</t>
  </si>
  <si>
    <t>Caenorhabditis brenneri</t>
  </si>
  <si>
    <t>PRJNA20035</t>
  </si>
  <si>
    <t>ABEG02</t>
  </si>
  <si>
    <t>The Caenorhabditis brenneri Sequencing and Analysis Consortium</t>
  </si>
  <si>
    <t>SAMN02953693</t>
  </si>
  <si>
    <t>Blastomyces dermatitidis ATCC 18188</t>
  </si>
  <si>
    <t>PRJNA39265</t>
  </si>
  <si>
    <t>ADMK01</t>
  </si>
  <si>
    <t>SAMN02981258</t>
  </si>
  <si>
    <t>Blastomyces dermatitidis ATCC 26199</t>
  </si>
  <si>
    <t>PRJNA39263</t>
  </si>
  <si>
    <t>AEII01</t>
  </si>
  <si>
    <t>SAMN02981284</t>
  </si>
  <si>
    <t>Blastomyces dermatitidis ATCC 18187</t>
  </si>
  <si>
    <t>PRJNA61999</t>
  </si>
  <si>
    <t>AJJV01</t>
  </si>
  <si>
    <t>SAMN02981411</t>
  </si>
  <si>
    <t>Drosophila grimshawi</t>
  </si>
  <si>
    <t>PRJNA12678</t>
  </si>
  <si>
    <t>AAPT01</t>
  </si>
  <si>
    <t>SAMN02953650</t>
  </si>
  <si>
    <t>Trichomonas vaginalis G3</t>
  </si>
  <si>
    <t>PRJNA16084</t>
  </si>
  <si>
    <t>AAHC01</t>
  </si>
  <si>
    <t>SAMN02953626</t>
  </si>
  <si>
    <t>Drosophila mojavensis</t>
  </si>
  <si>
    <t>PRJNA12682</t>
  </si>
  <si>
    <t>AAPU01</t>
  </si>
  <si>
    <t>SAMN02953651</t>
  </si>
  <si>
    <t>Meloidogyne hapla</t>
  </si>
  <si>
    <t>PRJNA29083</t>
  </si>
  <si>
    <t>ABLG01</t>
  </si>
  <si>
    <t>Center for the Biology of Nematode Parasitism, NCSU</t>
  </si>
  <si>
    <t>SAMN02743742</t>
  </si>
  <si>
    <t>Drosophila virilis</t>
  </si>
  <si>
    <t>PRJNA12688</t>
  </si>
  <si>
    <t>AANI01</t>
  </si>
  <si>
    <t>SAMN02953641</t>
  </si>
  <si>
    <t>PRJNA41283</t>
  </si>
  <si>
    <t>Washington University, Department of Biology</t>
  </si>
  <si>
    <t>Naegleria gruberi</t>
  </si>
  <si>
    <t>PRJNA14010</t>
  </si>
  <si>
    <t>ACER01</t>
  </si>
  <si>
    <t>US DOE Joint Genome Institute (JGI-PGF)</t>
  </si>
  <si>
    <t>SAMN02953745</t>
  </si>
  <si>
    <t>Drosophila persimilis</t>
  </si>
  <si>
    <t>PRJNA12705</t>
  </si>
  <si>
    <t>AAIZ01</t>
  </si>
  <si>
    <t>SAMN02953632</t>
  </si>
  <si>
    <t>Drosophila sechellia</t>
  </si>
  <si>
    <t>PRJNA12711</t>
  </si>
  <si>
    <t>AAKO01</t>
  </si>
  <si>
    <t>SAMN02953639</t>
  </si>
  <si>
    <t>Paramecium tetraurelia</t>
  </si>
  <si>
    <t>PRJNA18363</t>
  </si>
  <si>
    <t>CAAL01</t>
  </si>
  <si>
    <t>SAMEA3138302</t>
  </si>
  <si>
    <t>Meyerozyma guilliermondii ATCC 6260</t>
  </si>
  <si>
    <t>PRJNA12729</t>
  </si>
  <si>
    <t>AAFM01</t>
  </si>
  <si>
    <t>SAMN02953607</t>
  </si>
  <si>
    <t>Acanthamoeba castellanii</t>
  </si>
  <si>
    <t>PRJNA20303</t>
  </si>
  <si>
    <t>AEYA01</t>
  </si>
  <si>
    <t>SAMN00000060</t>
  </si>
  <si>
    <t>Acanthamoeba castellanii str. Neff</t>
  </si>
  <si>
    <t>PRJNA66753</t>
  </si>
  <si>
    <t>AHJI01</t>
  </si>
  <si>
    <t>SAMN02953809</t>
  </si>
  <si>
    <t>Perkinsus marinus ATCC 50983</t>
  </si>
  <si>
    <t>PRJNA12737</t>
  </si>
  <si>
    <t>AAXJ01</t>
  </si>
  <si>
    <t>SAMN02953677</t>
  </si>
  <si>
    <t>Meloidogyne incognita</t>
  </si>
  <si>
    <t>PRJEA28837</t>
  </si>
  <si>
    <t>CABB01</t>
  </si>
  <si>
    <t>Genoscope - CEA</t>
  </si>
  <si>
    <t>SAMEA2272339</t>
  </si>
  <si>
    <t>Clavispora lusitaniae ATCC 42720</t>
  </si>
  <si>
    <t>PRJNA12753</t>
  </si>
  <si>
    <t>AAFT01</t>
  </si>
  <si>
    <t>SAMN02953613</t>
  </si>
  <si>
    <t>Clavispora lusitaniae MTCC 1001</t>
  </si>
  <si>
    <t>PRJNA195921</t>
  </si>
  <si>
    <t>APWW01</t>
  </si>
  <si>
    <t>Institute of Microbial Technology</t>
  </si>
  <si>
    <t>SAMN02981525</t>
  </si>
  <si>
    <t>Petromyzon marinus</t>
  </si>
  <si>
    <t>PRJNA12880</t>
  </si>
  <si>
    <t>AEFG01</t>
  </si>
  <si>
    <t>SAMN02981275</t>
  </si>
  <si>
    <t>Daphnia pulex</t>
  </si>
  <si>
    <t>PRJNA12756</t>
  </si>
  <si>
    <t>ACJG01</t>
  </si>
  <si>
    <t>SAMN02744063</t>
  </si>
  <si>
    <t>Phytophthora infestans T30-4</t>
  </si>
  <si>
    <t>PRJNA17665</t>
  </si>
  <si>
    <t>AATU01</t>
  </si>
  <si>
    <t>SAMN02953670</t>
  </si>
  <si>
    <t>Blastocystis hominis</t>
  </si>
  <si>
    <t>PRJEA45923</t>
  </si>
  <si>
    <t>CABX01</t>
  </si>
  <si>
    <t>Genoscope - Institut de Genomique - CEA</t>
  </si>
  <si>
    <t>SAMEA2272370</t>
  </si>
  <si>
    <t>Chaetomium globosum CBS 148.51</t>
  </si>
  <si>
    <t>PRJNA12795</t>
  </si>
  <si>
    <t>AAFU01</t>
  </si>
  <si>
    <t>SAMN02953614</t>
  </si>
  <si>
    <t>Coccidioides immitis H538.4</t>
  </si>
  <si>
    <t>PRJNA17355</t>
  </si>
  <si>
    <t>AASO01</t>
  </si>
  <si>
    <t>SAMN02953661</t>
  </si>
  <si>
    <t>Coccidioides immitis RMSCC 2394</t>
  </si>
  <si>
    <t>PRJNA17713</t>
  </si>
  <si>
    <t>AATX01</t>
  </si>
  <si>
    <t>SAMN02953671</t>
  </si>
  <si>
    <t>Coccidioides immitis RMSCC 3703</t>
  </si>
  <si>
    <t>PRJNA17761</t>
  </si>
  <si>
    <t>ABBC01</t>
  </si>
  <si>
    <t>SAMN02953689</t>
  </si>
  <si>
    <t>Lodderomyces elongisporus NRRL YB-4239</t>
  </si>
  <si>
    <t>PRJNA12899</t>
  </si>
  <si>
    <t>AAPO01</t>
  </si>
  <si>
    <t>SAMN02953647</t>
  </si>
  <si>
    <t>Trichoderma reesei QM6a</t>
  </si>
  <si>
    <t>PRJNA15571</t>
  </si>
  <si>
    <t>AAIL02</t>
  </si>
  <si>
    <t>SAMN02746107</t>
  </si>
  <si>
    <t>Uncinocarpus reesii 1704</t>
  </si>
  <si>
    <t>PRJNA39807</t>
  </si>
  <si>
    <t>AAIW01</t>
  </si>
  <si>
    <t>SAMN02953631</t>
  </si>
  <si>
    <t>Pongo abelii</t>
  </si>
  <si>
    <t>PRJNA20869</t>
  </si>
  <si>
    <t>ABGA01</t>
  </si>
  <si>
    <t>Orangutan Genome Sequencing Consortium</t>
  </si>
  <si>
    <t>SAMN02981238</t>
  </si>
  <si>
    <t>PRJNA18245</t>
  </si>
  <si>
    <t>AAGM01</t>
  </si>
  <si>
    <t>Fritz Lipmann Institute (former Institute of Molecular Biotechnology, IMB)</t>
  </si>
  <si>
    <t>SAMN02981221</t>
  </si>
  <si>
    <t>Allomyces macrogynus ATCC 38327</t>
  </si>
  <si>
    <t>PRJNA20563</t>
  </si>
  <si>
    <t>ACDU01</t>
  </si>
  <si>
    <t>SAMN02953744</t>
  </si>
  <si>
    <t>Ichthyophthirius multifiliis</t>
  </si>
  <si>
    <t>PRJNA49999</t>
  </si>
  <si>
    <t>AEDN01</t>
  </si>
  <si>
    <t>SAMN02953779</t>
  </si>
  <si>
    <t>Scheffersomyces stipitis CBS 6054</t>
  </si>
  <si>
    <t>PRJNA16843</t>
  </si>
  <si>
    <t>AAVQ01</t>
  </si>
  <si>
    <t>SAMN02746101</t>
  </si>
  <si>
    <t>Komagataella pastoris GS115</t>
  </si>
  <si>
    <t>PRJEA37871</t>
  </si>
  <si>
    <t>Unit for Molecular Glycobiology, Department for Molecular Biomedical Research, VIB, UGent, Belgium</t>
  </si>
  <si>
    <t>SAMEA2272385</t>
  </si>
  <si>
    <t>Komagataella pastoris CBS 7435</t>
  </si>
  <si>
    <t>PRJEA62483</t>
  </si>
  <si>
    <t>Institute for Genomics and Bioinformatics, Graz University of Technology</t>
  </si>
  <si>
    <t>SAMEA2272267</t>
  </si>
  <si>
    <t>Komagataella pastoris DSMZ 70382</t>
  </si>
  <si>
    <t>PRJNA36683</t>
  </si>
  <si>
    <t>CABH01</t>
  </si>
  <si>
    <t>Institute for Applied Microbiology, University of Natural Ressources and Applied Life Sciences, Vienna, Austria</t>
  </si>
  <si>
    <t>SAMEA3138313</t>
  </si>
  <si>
    <t>Puccinia graminis f. sp. tritici CRL 75-36-700-3</t>
  </si>
  <si>
    <t>PRJNA18535</t>
  </si>
  <si>
    <t>AAWC01</t>
  </si>
  <si>
    <t>SAMN00013043</t>
  </si>
  <si>
    <t>Saccharomyces pastorianus CCY48 - 91</t>
  </si>
  <si>
    <t>PRJNA169496</t>
  </si>
  <si>
    <t>ALJS01</t>
  </si>
  <si>
    <t>Institute of Chemical Technology Prague</t>
  </si>
  <si>
    <t>SAMN01129889</t>
  </si>
  <si>
    <t>Saccharomyces pastorianus Weihenstephan 34/70</t>
  </si>
  <si>
    <t>PRJNA29791</t>
  </si>
  <si>
    <t>ABPO01</t>
  </si>
  <si>
    <t>SUNTORY LIMITED (Japan)</t>
  </si>
  <si>
    <t>SAMN02953726</t>
  </si>
  <si>
    <t>Schizophyllum commune H4-8</t>
  </si>
  <si>
    <t>PRJNA32757</t>
  </si>
  <si>
    <t>ADMJ01</t>
  </si>
  <si>
    <t>SAMN02194201</t>
  </si>
  <si>
    <t>Ascaris suum</t>
  </si>
  <si>
    <t>PRJNA80881</t>
  </si>
  <si>
    <t>AMPH01</t>
  </si>
  <si>
    <t xml:space="preserve">Beijing Genomics Institute </t>
  </si>
  <si>
    <t>SAMN00769978</t>
  </si>
  <si>
    <t>PRJNA62057</t>
  </si>
  <si>
    <t>ANBK01</t>
  </si>
  <si>
    <t>Department of Biochemistry and Molecular Genetics, University of Colorado School of Medicine</t>
  </si>
  <si>
    <t>SAMN01096044</t>
  </si>
  <si>
    <t>AEUI02</t>
  </si>
  <si>
    <t>SAMN02953788</t>
  </si>
  <si>
    <t>Lactuca sativa</t>
  </si>
  <si>
    <t>PRJNA68025</t>
  </si>
  <si>
    <t>AFSA01</t>
  </si>
  <si>
    <t>Compositae Genome Project</t>
  </si>
  <si>
    <t>SAMN00727718</t>
  </si>
  <si>
    <t>Trichoplax adhaerens</t>
  </si>
  <si>
    <t>PRJNA12874</t>
  </si>
  <si>
    <t>ABGP01</t>
  </si>
  <si>
    <t>SAMN02953699</t>
  </si>
  <si>
    <t>Hydra vulgaris</t>
  </si>
  <si>
    <t>PRJNA12876</t>
  </si>
  <si>
    <t>ACZU01</t>
  </si>
  <si>
    <t>SAMN00000081</t>
  </si>
  <si>
    <t>Biomphalaria glabrata</t>
  </si>
  <si>
    <t>PRJNA290623</t>
  </si>
  <si>
    <t>APKA01</t>
  </si>
  <si>
    <t>SAMN02953846</t>
  </si>
  <si>
    <t>Malus domestica</t>
  </si>
  <si>
    <t>PRJNA28845</t>
  </si>
  <si>
    <t>ACYM01</t>
  </si>
  <si>
    <t>IASMA research center</t>
  </si>
  <si>
    <t>SAMN02981243</t>
  </si>
  <si>
    <t>Aspergillus flavus NRRL3357</t>
  </si>
  <si>
    <t>PRJNA13284</t>
  </si>
  <si>
    <t>AAIH02</t>
  </si>
  <si>
    <t>SAMN02953629</t>
  </si>
  <si>
    <t>Cryptococcus gattii WM276</t>
  </si>
  <si>
    <t>PRJNA13692</t>
  </si>
  <si>
    <t>Canada's Michael Smith Genome Sciences Centre</t>
  </si>
  <si>
    <t>SAMN03081419</t>
  </si>
  <si>
    <t>Taeniopygia guttata</t>
  </si>
  <si>
    <t>PRJNA17289</t>
  </si>
  <si>
    <t>ABQF01</t>
  </si>
  <si>
    <t>SAMN02981239</t>
  </si>
  <si>
    <t>Oikopleura dioica</t>
  </si>
  <si>
    <t>PRJEA42427</t>
  </si>
  <si>
    <t>CABV01</t>
  </si>
  <si>
    <t>SAMEA2272014</t>
  </si>
  <si>
    <t>CABW01</t>
  </si>
  <si>
    <t>SAMEA2272403</t>
  </si>
  <si>
    <t>Entamoeba dispar SAW760</t>
  </si>
  <si>
    <t>PRJNA12914</t>
  </si>
  <si>
    <t>AANV02</t>
  </si>
  <si>
    <t>SAMN02953643</t>
  </si>
  <si>
    <t>Ostreococcus tauri</t>
  </si>
  <si>
    <t>PRJNA12912</t>
  </si>
  <si>
    <t>CAID01</t>
  </si>
  <si>
    <t>Laboratoire Arago, France</t>
  </si>
  <si>
    <t>SAMEA3138397</t>
  </si>
  <si>
    <t>Entamoeba invadens IP1</t>
  </si>
  <si>
    <t>PRJNA12926</t>
  </si>
  <si>
    <t>AANW03</t>
  </si>
  <si>
    <t>SAMN02953644</t>
  </si>
  <si>
    <t>Physcomitrella patens</t>
  </si>
  <si>
    <t>PRJNA13064</t>
  </si>
  <si>
    <t>ABEU01</t>
  </si>
  <si>
    <t>Moss Genome Consortium</t>
  </si>
  <si>
    <t>SAMN00120126</t>
  </si>
  <si>
    <t>Prunus persica</t>
  </si>
  <si>
    <t>PRJNA31227</t>
  </si>
  <si>
    <t>AKXU01</t>
  </si>
  <si>
    <t>SAMN02981429</t>
  </si>
  <si>
    <t>PRJNA54011</t>
  </si>
  <si>
    <t>AEJG01</t>
  </si>
  <si>
    <t>UC Davis Genome Center Bioinformatics Core</t>
  </si>
  <si>
    <t>SAMN00115266</t>
  </si>
  <si>
    <t>PRJNA54015</t>
  </si>
  <si>
    <t>AEKW01</t>
  </si>
  <si>
    <t>SAMN00115268</t>
  </si>
  <si>
    <t>PRJNA54013</t>
  </si>
  <si>
    <t>AEKV01</t>
  </si>
  <si>
    <t>SAMN00115267</t>
  </si>
  <si>
    <t>Culex quinquefasciatus</t>
  </si>
  <si>
    <t>PRJNA18751</t>
  </si>
  <si>
    <t>AAWU01</t>
  </si>
  <si>
    <t>SAMN02953674</t>
  </si>
  <si>
    <t>Solanum tuberosum</t>
  </si>
  <si>
    <t>PRJNA63145</t>
  </si>
  <si>
    <t>AEWC01</t>
  </si>
  <si>
    <t>Potato Genome Sequencing Consortium</t>
  </si>
  <si>
    <t>SAMN02981305</t>
  </si>
  <si>
    <t>Galdieria sulphuraria</t>
  </si>
  <si>
    <t>PRJNA13023</t>
  </si>
  <si>
    <t>ADNM02</t>
  </si>
  <si>
    <t>Galdieria sulphuraria Genome Project</t>
  </si>
  <si>
    <t>SAMN00011278</t>
  </si>
  <si>
    <t>Ostreococcus lucimarinus CCE9901</t>
  </si>
  <si>
    <t>PRJNA13044</t>
  </si>
  <si>
    <t>US DOE Joint Genome Institute</t>
  </si>
  <si>
    <t>SAMN03081420</t>
  </si>
  <si>
    <t>Selaginella moellendorffii</t>
  </si>
  <si>
    <t>PRJNA13078</t>
  </si>
  <si>
    <t>ADFJ01</t>
  </si>
  <si>
    <t>Selaginella Consortium</t>
  </si>
  <si>
    <t>SAMN02981255</t>
  </si>
  <si>
    <t>Volvox carteri f. nagariensis</t>
  </si>
  <si>
    <t>PRJNA13109</t>
  </si>
  <si>
    <t>ACJH01</t>
  </si>
  <si>
    <t>SAMN02953753</t>
  </si>
  <si>
    <t>Phaeodactylum tricornutum CCAP 1055/1</t>
  </si>
  <si>
    <t>PRJNA13152</t>
  </si>
  <si>
    <t>ABQD01</t>
  </si>
  <si>
    <t>SAMN02953727</t>
  </si>
  <si>
    <t>Candida dubliniensis CD36</t>
  </si>
  <si>
    <t>PRJEA34697</t>
  </si>
  <si>
    <t>SAMEA2272258</t>
  </si>
  <si>
    <t>Cryptosporidium hominis</t>
  </si>
  <si>
    <t>PRJNA13200</t>
  </si>
  <si>
    <t>AAEL01</t>
  </si>
  <si>
    <t>Virginia Commonwealth University</t>
  </si>
  <si>
    <t>Aspergillus niger ATCC 1015</t>
  </si>
  <si>
    <t>PRJNA15785</t>
  </si>
  <si>
    <t>ACJE01</t>
  </si>
  <si>
    <t>SAMN02953752</t>
  </si>
  <si>
    <t>Aureococcus anophagefferens</t>
  </si>
  <si>
    <t>PRJNA13500</t>
  </si>
  <si>
    <t>ACJI01</t>
  </si>
  <si>
    <t>SAMN02953754</t>
  </si>
  <si>
    <t>Callithrix jacchus</t>
  </si>
  <si>
    <t>PRJNA20401</t>
  </si>
  <si>
    <t>ACFV01</t>
  </si>
  <si>
    <t>SAMN02981242</t>
  </si>
  <si>
    <t>Aplysia californica</t>
  </si>
  <si>
    <t>PRJNA13635</t>
  </si>
  <si>
    <t>AASC03</t>
  </si>
  <si>
    <t>SAMN02953658</t>
  </si>
  <si>
    <t>Schizosaccharomyces octosporus yFS286</t>
  </si>
  <si>
    <t>PRJNA264110</t>
  </si>
  <si>
    <t>ABHY03</t>
  </si>
  <si>
    <t>SAMN02953709</t>
  </si>
  <si>
    <t>Batrachochytrium dendrobatidis JEL423</t>
  </si>
  <si>
    <t>PRJNA13653</t>
  </si>
  <si>
    <t>AATT01</t>
  </si>
  <si>
    <t>SAMN02953669</t>
  </si>
  <si>
    <t>Batrachochytrium dendrobatidis JAM81</t>
  </si>
  <si>
    <t>PRJNA41157</t>
  </si>
  <si>
    <t>ADAR01</t>
  </si>
  <si>
    <t>SAMN02746048</t>
  </si>
  <si>
    <t>Acyrthosiphon pisum</t>
  </si>
  <si>
    <t>PRJNA13657</t>
  </si>
  <si>
    <t>ABLF02</t>
  </si>
  <si>
    <t>SAMN00000061</t>
  </si>
  <si>
    <t>Otolemur garnettii</t>
  </si>
  <si>
    <t>PRJNA16955</t>
  </si>
  <si>
    <t>AAQR03</t>
  </si>
  <si>
    <t>SAMN02981229</t>
  </si>
  <si>
    <t>Zymoseptoria tritici IPO323</t>
  </si>
  <si>
    <t>PRJNA19047</t>
  </si>
  <si>
    <t>ACPE01</t>
  </si>
  <si>
    <t>SAMN02746078</t>
  </si>
  <si>
    <t>Zymoseptoria tritici STIR04 A48b</t>
  </si>
  <si>
    <t>PRJNA63029</t>
  </si>
  <si>
    <t>AEYQ01</t>
  </si>
  <si>
    <t>University of Aarhus, Bioinformatics Research Center</t>
  </si>
  <si>
    <t>SAMN02981317</t>
  </si>
  <si>
    <t>Zymoseptoria tritici STIR04_A26b</t>
  </si>
  <si>
    <t>PRJNA62705</t>
  </si>
  <si>
    <t>AFIP01</t>
  </si>
  <si>
    <t>SAMN02981321</t>
  </si>
  <si>
    <t>Phaeosphaeria nodorum SN15</t>
  </si>
  <si>
    <t>PRJNA13754</t>
  </si>
  <si>
    <t>AAGI01</t>
  </si>
  <si>
    <t>SAMN02953619</t>
  </si>
  <si>
    <t>Ictidomys tridecemlineatus</t>
  </si>
  <si>
    <t>PRJNA61725</t>
  </si>
  <si>
    <t>AGTP01</t>
  </si>
  <si>
    <t>SAMN00210855</t>
  </si>
  <si>
    <t>PRJNA13937</t>
  </si>
  <si>
    <t>AAQQ01</t>
  </si>
  <si>
    <t>SAMN03000702</t>
  </si>
  <si>
    <t>Tupaia belangeri</t>
  </si>
  <si>
    <t>PRJNA13971</t>
  </si>
  <si>
    <t>AAPY01</t>
  </si>
  <si>
    <t>SAMN03004381</t>
  </si>
  <si>
    <t>Nomascus leucogenys</t>
  </si>
  <si>
    <t>PRJNA13975</t>
  </si>
  <si>
    <t>ADFV01</t>
  </si>
  <si>
    <t>Gibbon Genome Sequencing Consortium</t>
  </si>
  <si>
    <t>SAMN02981257</t>
  </si>
  <si>
    <t>Heterorhabditis bacteriophora</t>
  </si>
  <si>
    <t>PRJNA13977</t>
  </si>
  <si>
    <t>ACKM01</t>
  </si>
  <si>
    <t>SAMN02953756</t>
  </si>
  <si>
    <t>Sclerotinia sclerotiorum 1980 UF-70</t>
  </si>
  <si>
    <t>PRJNA15530</t>
  </si>
  <si>
    <t>AAGT01</t>
  </si>
  <si>
    <t>SAMN02953621</t>
  </si>
  <si>
    <t>Fusarium verticillioides 7600</t>
  </si>
  <si>
    <t>PRJNA15553</t>
  </si>
  <si>
    <t>AAIM02</t>
  </si>
  <si>
    <t>SAMN02953630</t>
  </si>
  <si>
    <t>Arabidopsis lyrata subsp. lyrata</t>
  </si>
  <si>
    <t>PRJNA41137</t>
  </si>
  <si>
    <t>ADBK01</t>
  </si>
  <si>
    <t>SAMN02981250</t>
  </si>
  <si>
    <t>Botrytis cinerea B05.10</t>
  </si>
  <si>
    <t>PRJNA15632</t>
  </si>
  <si>
    <t>AAID01</t>
  </si>
  <si>
    <t>Botrytis cinerea T4</t>
  </si>
  <si>
    <t>PRJNA162725</t>
  </si>
  <si>
    <t>ALOC01</t>
  </si>
  <si>
    <t>Wageningen University</t>
  </si>
  <si>
    <t>SAMN02981443</t>
  </si>
  <si>
    <t>Botrytis cinerea BcDW1</t>
  </si>
  <si>
    <t>PRJNA188482</t>
  </si>
  <si>
    <t>AORW01</t>
  </si>
  <si>
    <t>UC Davis</t>
  </si>
  <si>
    <t>SAMN01910430</t>
  </si>
  <si>
    <t>Capsella rubella</t>
  </si>
  <si>
    <t>PRJNA13878</t>
  </si>
  <si>
    <t>ANNY01</t>
  </si>
  <si>
    <t>SAMN02981483</t>
  </si>
  <si>
    <t>Aspergillus clavatus NRRL 1</t>
  </si>
  <si>
    <t>PRJNA15664</t>
  </si>
  <si>
    <t>AAKD03</t>
  </si>
  <si>
    <t>SAMN02953636</t>
  </si>
  <si>
    <t>Neosartorya fischeri NRRL 181</t>
  </si>
  <si>
    <t>PRJNA15672</t>
  </si>
  <si>
    <t>AAKE03</t>
  </si>
  <si>
    <t>SAMN02953637</t>
  </si>
  <si>
    <t>Hevea brasiliensis</t>
  </si>
  <si>
    <t>PRJNA80191</t>
  </si>
  <si>
    <t>AJJZ01</t>
  </si>
  <si>
    <t>Centre for Chemical Biology (CCB@USM)</t>
  </si>
  <si>
    <t>SAMN03004386</t>
  </si>
  <si>
    <t>Carica papaya</t>
  </si>
  <si>
    <t>PRJNA20267</t>
  </si>
  <si>
    <t>ABIM01</t>
  </si>
  <si>
    <t>The Papaya Genome Sequencing Consortium</t>
  </si>
  <si>
    <t>SAMN02953710</t>
  </si>
  <si>
    <t>Pediculus humanus corporis</t>
  </si>
  <si>
    <t>PRJNA16223</t>
  </si>
  <si>
    <t>AAZO01</t>
  </si>
  <si>
    <t>The human body louse genome consortium</t>
  </si>
  <si>
    <t>SAMN02953682</t>
  </si>
  <si>
    <t>Ixodes scapularis</t>
  </si>
  <si>
    <t>PRJNA16232</t>
  </si>
  <si>
    <t>ABJB01</t>
  </si>
  <si>
    <t>Ixodes scapularis Genome Project</t>
  </si>
  <si>
    <t>SAMN03004382</t>
  </si>
  <si>
    <t>Aspergillus oryzae 3.042</t>
  </si>
  <si>
    <t>PRJNA88495</t>
  </si>
  <si>
    <t>AKHY01</t>
  </si>
  <si>
    <t>Tianjin University of Science &amp; Technology</t>
  </si>
  <si>
    <t>SAMN02981419</t>
  </si>
  <si>
    <t>Aspergillus oryzae AS 3.951</t>
  </si>
  <si>
    <t>PRJNA89727</t>
  </si>
  <si>
    <t>AKXN01</t>
  </si>
  <si>
    <t xml:space="preserve">South China University of Technology </t>
  </si>
  <si>
    <t>SAMN02981428</t>
  </si>
  <si>
    <t>Aspergillus oryzae AS 3.863</t>
  </si>
  <si>
    <t>PRJNA138081</t>
  </si>
  <si>
    <t>AKXL01</t>
  </si>
  <si>
    <t>SAMN02981427</t>
  </si>
  <si>
    <t>Aspergillus oryzae RIB326</t>
  </si>
  <si>
    <t>PRJDB45</t>
  </si>
  <si>
    <t>BAEZ01</t>
  </si>
  <si>
    <t>National Institute of Advanced Industrial Science and Technology (AIST)</t>
  </si>
  <si>
    <t>Nectria haematococca mpVI 77-13-4</t>
  </si>
  <si>
    <t>PRJNA16586</t>
  </si>
  <si>
    <t>ACJF01</t>
  </si>
  <si>
    <t>SAMN02746079</t>
  </si>
  <si>
    <t>Oryzias latipes</t>
  </si>
  <si>
    <t>PRJNA16702</t>
  </si>
  <si>
    <t>BAAF04</t>
  </si>
  <si>
    <t>Medaka genome sequencing project</t>
  </si>
  <si>
    <t>SAMD00036523</t>
  </si>
  <si>
    <t>PRJNA19569</t>
  </si>
  <si>
    <t>BAAE01</t>
  </si>
  <si>
    <t>SAMD00036522</t>
  </si>
  <si>
    <t>Theobroma cacao</t>
  </si>
  <si>
    <t>PRJNA51633</t>
  </si>
  <si>
    <t>ALXC01</t>
  </si>
  <si>
    <t>Cacao genome consortium</t>
  </si>
  <si>
    <t>SAMN02981445</t>
  </si>
  <si>
    <t>PRJEA49733</t>
  </si>
  <si>
    <t>CACC01</t>
  </si>
  <si>
    <t>ICGS</t>
  </si>
  <si>
    <t>SAMEA2272513</t>
  </si>
  <si>
    <t>Myotis lucifugus</t>
  </si>
  <si>
    <t>PRJNA16951</t>
  </si>
  <si>
    <t>AAPE02</t>
  </si>
  <si>
    <t>SAMN02953645</t>
  </si>
  <si>
    <t>Ricinus communis</t>
  </si>
  <si>
    <t>PRJNA16585</t>
  </si>
  <si>
    <t>AASG02</t>
  </si>
  <si>
    <t>SAMN02953659</t>
  </si>
  <si>
    <t>Ascosphaera apis ARSEF 7405</t>
  </si>
  <si>
    <t>PRJNA17285</t>
  </si>
  <si>
    <t>AARE01</t>
  </si>
  <si>
    <t>SAMN00253832</t>
  </si>
  <si>
    <t>Laccaria bicolor S238N-H82</t>
  </si>
  <si>
    <t>PRJNA19043</t>
  </si>
  <si>
    <t>ABFE01</t>
  </si>
  <si>
    <t>Laccaria Genome Consortium</t>
  </si>
  <si>
    <t>SAMN02769624</t>
  </si>
  <si>
    <t>Vigna radiata</t>
  </si>
  <si>
    <t>PRJNA32351</t>
  </si>
  <si>
    <t>BABL01</t>
  </si>
  <si>
    <t>Genome Institute, National Center for Genetic Engineering and Biotechnology</t>
  </si>
  <si>
    <t>SAMD00036538</t>
  </si>
  <si>
    <t>Chlorella variabilis</t>
  </si>
  <si>
    <t>PRJNA45853</t>
  </si>
  <si>
    <t>ADIC01</t>
  </si>
  <si>
    <t>SAMN02744065</t>
  </si>
  <si>
    <t>Brachypodium distachyon</t>
  </si>
  <si>
    <t>PRJNA32607</t>
  </si>
  <si>
    <t>The International Brachypodium Initiative</t>
  </si>
  <si>
    <t>SAMN02981254</t>
  </si>
  <si>
    <t>Malassezia globosa CBS 7966</t>
  </si>
  <si>
    <t>PRJNA18719</t>
  </si>
  <si>
    <t>AAYY01</t>
  </si>
  <si>
    <t>The Procter &amp; Gamble Company</t>
  </si>
  <si>
    <t>SAMN02953680</t>
  </si>
  <si>
    <t>Malassezia restricta CBS 7877</t>
  </si>
  <si>
    <t>PRJNA18721</t>
  </si>
  <si>
    <t>AAXK01</t>
  </si>
  <si>
    <t>SAMN02953678</t>
  </si>
  <si>
    <t>Pyrenophora tritici-repentis Pt-1C-BFP</t>
  </si>
  <si>
    <t>PRJNA18815</t>
  </si>
  <si>
    <t>AAXI01</t>
  </si>
  <si>
    <t>SAMN02953676</t>
  </si>
  <si>
    <t>Fusarium oxysporum Fo5176</t>
  </si>
  <si>
    <t>PRJNA68027</t>
  </si>
  <si>
    <t>AFQF01</t>
  </si>
  <si>
    <t>CSIRO</t>
  </si>
  <si>
    <t>SAMN02981338</t>
  </si>
  <si>
    <t>Anolis carolinensis</t>
  </si>
  <si>
    <t>PRJNA18787</t>
  </si>
  <si>
    <t>Reptiles</t>
  </si>
  <si>
    <t>AAWZ02</t>
  </si>
  <si>
    <t>SAMN02981230</t>
  </si>
  <si>
    <t>Monosiga brevicollis MX1</t>
  </si>
  <si>
    <t>PRJNA19045</t>
  </si>
  <si>
    <t>ABFJ01</t>
  </si>
  <si>
    <t>SAMN02953695</t>
  </si>
  <si>
    <t>Leishmania braziliensis MHOM/BR/75/M2904</t>
  </si>
  <si>
    <t>PRJEA18663</t>
  </si>
  <si>
    <t>CADA01</t>
  </si>
  <si>
    <t>SAMEA2272271</t>
  </si>
  <si>
    <t>Leishmania braziliensis MHOM/BR/75/M2903</t>
  </si>
  <si>
    <t>PRJNA165955</t>
  </si>
  <si>
    <t>AOSE01</t>
  </si>
  <si>
    <t>SAMN02953835</t>
  </si>
  <si>
    <t>Vanderwaltozyma polyspora DSM 70294</t>
  </si>
  <si>
    <t>PRJNA19237</t>
  </si>
  <si>
    <t>AAZN01</t>
  </si>
  <si>
    <t>Trinity College Dublin, Ireland</t>
  </si>
  <si>
    <t>SAMN02953681</t>
  </si>
  <si>
    <t>Talaromyces stipitatus ATCC 10500</t>
  </si>
  <si>
    <t>PRJNA19557</t>
  </si>
  <si>
    <t>ABAS01</t>
  </si>
  <si>
    <t>SAMN02953686</t>
  </si>
  <si>
    <t>Talaromyces marneffei ATCC 18224</t>
  </si>
  <si>
    <t>PRJNA19555</t>
  </si>
  <si>
    <t>ABAR01</t>
  </si>
  <si>
    <t>SAMN02953685</t>
  </si>
  <si>
    <t>Talaromyces marneffei PM1</t>
  </si>
  <si>
    <t>PRJNA72349</t>
  </si>
  <si>
    <t>AGCC01</t>
  </si>
  <si>
    <t>Department of Microbiology, The University of Hong Kong</t>
  </si>
  <si>
    <t>SAMN02981368</t>
  </si>
  <si>
    <t>Postia placenta Mad-698-R</t>
  </si>
  <si>
    <t>PRJNA19789</t>
  </si>
  <si>
    <t>ABWF01</t>
  </si>
  <si>
    <t>SAMN00113321</t>
  </si>
  <si>
    <t>Trichoderma virens Gv29-8</t>
  </si>
  <si>
    <t>PRJNA19983</t>
  </si>
  <si>
    <t>ABDF02</t>
  </si>
  <si>
    <t>SAMN02744059</t>
  </si>
  <si>
    <t>Trichoderma atroviride IMI 206040</t>
  </si>
  <si>
    <t>PRJNA19867</t>
  </si>
  <si>
    <t>ABDG02</t>
  </si>
  <si>
    <t>SAMN02744066</t>
  </si>
  <si>
    <t>Lutzomyia longipalpis</t>
  </si>
  <si>
    <t>PRJNA20279</t>
  </si>
  <si>
    <t>AJWK01</t>
  </si>
  <si>
    <t>SAMN00008955</t>
  </si>
  <si>
    <t>Nasonia giraulti</t>
  </si>
  <si>
    <t>PRJNA20223</t>
  </si>
  <si>
    <t>ADAO01</t>
  </si>
  <si>
    <t>SAMN00003081</t>
  </si>
  <si>
    <t>Nasonia longicornis</t>
  </si>
  <si>
    <t>PRJNA20225</t>
  </si>
  <si>
    <t>ADAP01</t>
  </si>
  <si>
    <t>SAMN00003080</t>
  </si>
  <si>
    <t>Tarsius syrichta</t>
  </si>
  <si>
    <t>PRJNA20339</t>
  </si>
  <si>
    <t>ABRT02</t>
  </si>
  <si>
    <t>SAMN02445010</t>
  </si>
  <si>
    <t>Ochotona princeps</t>
  </si>
  <si>
    <t>PRJNA74593</t>
  </si>
  <si>
    <t>ALIT01</t>
  </si>
  <si>
    <t>SAMN00767999</t>
  </si>
  <si>
    <t>PRJNA19235</t>
  </si>
  <si>
    <t>AAYZ01</t>
  </si>
  <si>
    <t>SAMN03000703</t>
  </si>
  <si>
    <t>Macaca fascicularis</t>
  </si>
  <si>
    <t>PRJNA20409</t>
  </si>
  <si>
    <t>AQIA01</t>
  </si>
  <si>
    <t>SAMN00811240</t>
  </si>
  <si>
    <t>PRJEA48347</t>
  </si>
  <si>
    <t>CAEC01</t>
  </si>
  <si>
    <t>SAMEA2272428</t>
  </si>
  <si>
    <t>PRJNA51411</t>
  </si>
  <si>
    <t>AEHL01</t>
  </si>
  <si>
    <t>SAMN00116341</t>
  </si>
  <si>
    <t>Priapulus caudatus</t>
  </si>
  <si>
    <t>SAMN02953874</t>
  </si>
  <si>
    <t>Strigamia maritima</t>
  </si>
  <si>
    <t>PRJNA20501</t>
  </si>
  <si>
    <t>AFFK01</t>
  </si>
  <si>
    <t>SAMN00009008</t>
  </si>
  <si>
    <t>Bubalus bubalis</t>
  </si>
  <si>
    <t>PRJNA207334</t>
  </si>
  <si>
    <t>AWWX01</t>
  </si>
  <si>
    <t>University of Maryland</t>
  </si>
  <si>
    <t>SAMN02191888</t>
  </si>
  <si>
    <t>PRJNA40113</t>
  </si>
  <si>
    <t>ACZF02</t>
  </si>
  <si>
    <t>Anand Agricultural University, Anand, Gujarat, India</t>
  </si>
  <si>
    <t>SAMN00004269</t>
  </si>
  <si>
    <t>Arthroderma otae CBS 113480</t>
  </si>
  <si>
    <t>PRJNA30939</t>
  </si>
  <si>
    <t>ABVF01</t>
  </si>
  <si>
    <t>SAMN02953735</t>
  </si>
  <si>
    <t>Trichophyton equinum CBS 127.97</t>
  </si>
  <si>
    <t>PRJNA20577</t>
  </si>
  <si>
    <t>ABWI01</t>
  </si>
  <si>
    <t>SAMN02953737</t>
  </si>
  <si>
    <t>Trichophyton tonsurans CBS 112818</t>
  </si>
  <si>
    <t>PRJNA38223</t>
  </si>
  <si>
    <t>ACPI01</t>
  </si>
  <si>
    <t>SAMN02953761</t>
  </si>
  <si>
    <t>Trichophyton rubrum CBS 118892</t>
  </si>
  <si>
    <t>PRJNA38221</t>
  </si>
  <si>
    <t>ACPH01</t>
  </si>
  <si>
    <t>SAMN02953760</t>
  </si>
  <si>
    <t>Microsporum gypseum CBS 118893</t>
  </si>
  <si>
    <t>PRJNA20599</t>
  </si>
  <si>
    <t>ABQE01</t>
  </si>
  <si>
    <t>SAMN02953728</t>
  </si>
  <si>
    <t>Enterocytozoon bieneusi H348</t>
  </si>
  <si>
    <t>PRJNA21011</t>
  </si>
  <si>
    <t>ABGB01</t>
  </si>
  <si>
    <t>Tufts Cummings School of Veterinary Medicine</t>
  </si>
  <si>
    <t>SAMN00017218</t>
  </si>
  <si>
    <t>Ascogregarina taiwanensis</t>
  </si>
  <si>
    <t>PRJNA27765</t>
  </si>
  <si>
    <t>ABJQ01</t>
  </si>
  <si>
    <t>University of Minnesota</t>
  </si>
  <si>
    <t>SAMN02953717</t>
  </si>
  <si>
    <t>Bigelowiella natans CCMP2755</t>
  </si>
  <si>
    <t>PRJNA47111</t>
  </si>
  <si>
    <t>ADNK01</t>
  </si>
  <si>
    <t>SAMN00765207</t>
  </si>
  <si>
    <t>Blumeria graminis f. sp. hordei DH14</t>
  </si>
  <si>
    <t>PRJNA28821</t>
  </si>
  <si>
    <t>CAUH01</t>
  </si>
  <si>
    <t>Blumeria Genome Sequencing Consortium</t>
  </si>
  <si>
    <t>SAMEA3138301</t>
  </si>
  <si>
    <t>Blumeria graminis f. sp. tritici JIW2</t>
  </si>
  <si>
    <t>PRJNA193393</t>
  </si>
  <si>
    <t>ASJL01</t>
  </si>
  <si>
    <t>University of Zurich</t>
  </si>
  <si>
    <t>SAMN02981533</t>
  </si>
  <si>
    <t>Blumeria graminis f. sp. tritici 94202</t>
  </si>
  <si>
    <t>PRJNA193396</t>
  </si>
  <si>
    <t>ASJK01</t>
  </si>
  <si>
    <t>SAMN02981532</t>
  </si>
  <si>
    <t>Blumeria graminis f. sp. tritici 96224</t>
  </si>
  <si>
    <t>PRJNA183607</t>
  </si>
  <si>
    <t>ANZE01</t>
  </si>
  <si>
    <t>SAMN02981491</t>
  </si>
  <si>
    <t>Blumeria graminis f. sp. tritici Bgt#70</t>
  </si>
  <si>
    <t>PRJNA193611</t>
  </si>
  <si>
    <t>ASJN01</t>
  </si>
  <si>
    <t>SAMN02981534</t>
  </si>
  <si>
    <t>Blumeria graminis f. sp. hordei K1</t>
  </si>
  <si>
    <t>PRJNA186718</t>
  </si>
  <si>
    <t>AOIY01</t>
  </si>
  <si>
    <t>Max Planck Institute for Plant Breeding Research</t>
  </si>
  <si>
    <t>SAMN02981504</t>
  </si>
  <si>
    <t>Blumeria graminis f. sp. hordei A6</t>
  </si>
  <si>
    <t>PRJNA186717</t>
  </si>
  <si>
    <t>AOLT01</t>
  </si>
  <si>
    <t>SAMN01888387</t>
  </si>
  <si>
    <t>Cryptosporidium muris RN66</t>
  </si>
  <si>
    <t>PRJNA19553</t>
  </si>
  <si>
    <t>AAZY02</t>
  </si>
  <si>
    <t>SAMN02953683</t>
  </si>
  <si>
    <t>Heterodera glycines</t>
  </si>
  <si>
    <t>PRJNA28939</t>
  </si>
  <si>
    <t>ABLA01</t>
  </si>
  <si>
    <t>Monsanto</t>
  </si>
  <si>
    <t>SAMN02953723</t>
  </si>
  <si>
    <t>Moniliophthora perniciosa FA553</t>
  </si>
  <si>
    <t>PRJNA28951</t>
  </si>
  <si>
    <t>ABRE01</t>
  </si>
  <si>
    <t>Universidade Estadual de Campinas (UNICAMP), Brazil</t>
  </si>
  <si>
    <t>SAMN02953729</t>
  </si>
  <si>
    <t>Agaricus bisporus var. bisporus H97</t>
  </si>
  <si>
    <t>PRJNA61005</t>
  </si>
  <si>
    <t>AEOK01</t>
  </si>
  <si>
    <t>SAMN02744070</t>
  </si>
  <si>
    <t>Agaricus bisporus var. burnettii JB137-S8</t>
  </si>
  <si>
    <t>PRJNA61007</t>
  </si>
  <si>
    <t>AEOL01</t>
  </si>
  <si>
    <t>SAMN00188834</t>
  </si>
  <si>
    <t>Alternaria brassicicola ATCC 96836</t>
  </si>
  <si>
    <t>PRJNA34523</t>
  </si>
  <si>
    <t>ACIW01</t>
  </si>
  <si>
    <t>Washington University Genome Center (WUGC)</t>
  </si>
  <si>
    <t>SAMN02953751</t>
  </si>
  <si>
    <t>Diaphorina citri</t>
  </si>
  <si>
    <t>PRJNA29447</t>
  </si>
  <si>
    <t>AWGM01</t>
  </si>
  <si>
    <t>International Psyllid Genome Consortium</t>
  </si>
  <si>
    <t>SAMN00100712</t>
  </si>
  <si>
    <t>Arthroderma benhamiae CBS 112371</t>
  </si>
  <si>
    <t>PRJNA30573</t>
  </si>
  <si>
    <t>ABSU01</t>
  </si>
  <si>
    <t>Arthroderma Genome Sequencing Consortium</t>
  </si>
  <si>
    <t>SAMN02953733</t>
  </si>
  <si>
    <t>Vicugna pacos</t>
  </si>
  <si>
    <t>PRJNA30567</t>
  </si>
  <si>
    <t>ABRR02</t>
  </si>
  <si>
    <t>SAMN01096418</t>
  </si>
  <si>
    <t>Beauveria bassiana ARSEF 2860</t>
  </si>
  <si>
    <t>PRJNA38719</t>
  </si>
  <si>
    <t>ADAH01</t>
  </si>
  <si>
    <t>Zhejiang University, China</t>
  </si>
  <si>
    <t>SAMN02981247</t>
  </si>
  <si>
    <t>Jatropha curcas</t>
  </si>
  <si>
    <t>PRJDA52543</t>
  </si>
  <si>
    <t>BABX02</t>
  </si>
  <si>
    <t>Serpula lacrymans var. lacrymans S7.9</t>
  </si>
  <si>
    <t>PRJNA32885</t>
  </si>
  <si>
    <t>AEQB01</t>
  </si>
  <si>
    <t>SAMN02744068</t>
  </si>
  <si>
    <t>Serpula lacrymans var. lacrymans S7.3</t>
  </si>
  <si>
    <t>PRJNA61241</t>
  </si>
  <si>
    <t>AEQC01</t>
  </si>
  <si>
    <t>SAMN02746105</t>
  </si>
  <si>
    <t>Candida parapsilosis CDC317</t>
  </si>
  <si>
    <t>PRJEA32889</t>
  </si>
  <si>
    <t>CABE01</t>
  </si>
  <si>
    <t>SAMEA2272681</t>
  </si>
  <si>
    <t>Nosema ceranae BRL01</t>
  </si>
  <si>
    <t>PRJNA32971</t>
  </si>
  <si>
    <t>ACOL01</t>
  </si>
  <si>
    <t>USDA-ARS Bee Research Laboratory</t>
  </si>
  <si>
    <t>SAMN00002233</t>
  </si>
  <si>
    <t>Varroa destructor</t>
  </si>
  <si>
    <t>PRJNA33465</t>
  </si>
  <si>
    <t>ADDG01</t>
  </si>
  <si>
    <t>Varroa Genome Sequencing Consortium</t>
  </si>
  <si>
    <t>SAMN00002454</t>
  </si>
  <si>
    <t>Candida tenuis ATCC 10573</t>
  </si>
  <si>
    <t>PRJNA33673</t>
  </si>
  <si>
    <t>AEIM01</t>
  </si>
  <si>
    <t>SAMN00715317</t>
  </si>
  <si>
    <t>Puccinia triticina 1-1 BBBD Race 1</t>
  </si>
  <si>
    <t>PRJNA36323</t>
  </si>
  <si>
    <t>ADAS01</t>
  </si>
  <si>
    <t>SAMN02981248</t>
  </si>
  <si>
    <t>Cucumis sativus</t>
  </si>
  <si>
    <t>PRJNA40333</t>
  </si>
  <si>
    <t>ACYN01</t>
  </si>
  <si>
    <t>Polish Consortium of Cucumber Genome Sequencing</t>
  </si>
  <si>
    <t>SAMN02981244</t>
  </si>
  <si>
    <t>Colletotrichum graminicola M1.001</t>
  </si>
  <si>
    <t>PRJNA225514</t>
  </si>
  <si>
    <t>ACOD01</t>
  </si>
  <si>
    <t>SAMN02953757</t>
  </si>
  <si>
    <t>Gorilla gorilla gorilla</t>
  </si>
  <si>
    <t>PRJEA31265</t>
  </si>
  <si>
    <t>CABD02</t>
  </si>
  <si>
    <t>Gorilla gorilla</t>
  </si>
  <si>
    <t>PRJNA18247</t>
  </si>
  <si>
    <t>AAGL01</t>
  </si>
  <si>
    <t>SAMN02981220</t>
  </si>
  <si>
    <t>Amaranthus tuberculatus</t>
  </si>
  <si>
    <t>PRJNA38543</t>
  </si>
  <si>
    <t>ACQK01</t>
  </si>
  <si>
    <t>University of Illinois</t>
  </si>
  <si>
    <t>SAMN00008865</t>
  </si>
  <si>
    <t>Tuber melanosporum</t>
  </si>
  <si>
    <t>PRJEA38847</t>
  </si>
  <si>
    <t>CABJ01</t>
  </si>
  <si>
    <t>The French-Italian Tuber Genome Consortium</t>
  </si>
  <si>
    <t>SAMEA2272024</t>
  </si>
  <si>
    <t>Phanerochaete carnosa HHB-10118-sp</t>
  </si>
  <si>
    <t>PRJNA38425</t>
  </si>
  <si>
    <t>AEHB01</t>
  </si>
  <si>
    <t>SAMN02981278</t>
  </si>
  <si>
    <t>Gaeumannomyces graminis var. tritici R3-111a-1</t>
  </si>
  <si>
    <t>PRJNA37931</t>
  </si>
  <si>
    <t>ADBI01</t>
  </si>
  <si>
    <t>SAMN02981249</t>
  </si>
  <si>
    <t>Magnaporthiopsis poae ATCC 64411</t>
  </si>
  <si>
    <t>PRJNA37933</t>
  </si>
  <si>
    <t>ADBL01</t>
  </si>
  <si>
    <t>SAMN02981251</t>
  </si>
  <si>
    <t>Hamiltosporidium tvaerminnensis OER-3-3</t>
  </si>
  <si>
    <t>PRJNA39213</t>
  </si>
  <si>
    <t>ACSZ01</t>
  </si>
  <si>
    <t>University of British Columbia</t>
  </si>
  <si>
    <t>SAMN02953763</t>
  </si>
  <si>
    <t>Sordaria macrospora</t>
  </si>
  <si>
    <t>PRJNA39253</t>
  </si>
  <si>
    <t>CABT01</t>
  </si>
  <si>
    <t>Ruhr University Bochum, Department of General and Molecular Botany</t>
  </si>
  <si>
    <t>Pseudogymnoascus destructans 20631-21</t>
  </si>
  <si>
    <t>PRJNA245147</t>
  </si>
  <si>
    <t>AEFC01</t>
  </si>
  <si>
    <t>SAMN02981273</t>
  </si>
  <si>
    <t>Schizosaccharomyces cryophilus OY26</t>
  </si>
  <si>
    <t>PRJNA264109</t>
  </si>
  <si>
    <t>ACQJ02</t>
  </si>
  <si>
    <t>SAMN02953762</t>
  </si>
  <si>
    <t>Trichophyton verrucosum HKI 0517</t>
  </si>
  <si>
    <t>PRJNA39693</t>
  </si>
  <si>
    <t>ACYE01</t>
  </si>
  <si>
    <t>SAMN02953766</t>
  </si>
  <si>
    <t>Micromonas pusilla CCMP1545</t>
  </si>
  <si>
    <t>PRJNA15678</t>
  </si>
  <si>
    <t>ACCP01</t>
  </si>
  <si>
    <t>Micromonas Genome Consortium</t>
  </si>
  <si>
    <t>SAMN02953743</t>
  </si>
  <si>
    <t>Grosmannia clavigera kw1407</t>
  </si>
  <si>
    <t>PRJNA39837</t>
  </si>
  <si>
    <t>ACXQ02</t>
  </si>
  <si>
    <t>The Tria Project</t>
  </si>
  <si>
    <t>SAMN02953765</t>
  </si>
  <si>
    <t>ACYC01</t>
  </si>
  <si>
    <t>Metarhizium acridum CQMa 102</t>
  </si>
  <si>
    <t>PRJNA38715</t>
  </si>
  <si>
    <t>ADNI01</t>
  </si>
  <si>
    <t>Metarhizium genome sequencing Consortium</t>
  </si>
  <si>
    <t>SAMN02981259</t>
  </si>
  <si>
    <t>Puccinia striiformis f. sp. tritici CY32</t>
  </si>
  <si>
    <t>PRJNA176877</t>
  </si>
  <si>
    <t>ANHQ01</t>
  </si>
  <si>
    <t>SAMN02981480</t>
  </si>
  <si>
    <t>Puccinia striiformis f. sp. tritici PST-130</t>
  </si>
  <si>
    <t>PRJNA51241</t>
  </si>
  <si>
    <t>AEEW01</t>
  </si>
  <si>
    <t>Plant Sciences Dept, UC Davis</t>
  </si>
  <si>
    <t>SAMN00025370</t>
  </si>
  <si>
    <t>Puccinia striiformis f. sp. tritici PST43</t>
  </si>
  <si>
    <t>PRJNA181957</t>
  </si>
  <si>
    <t>AORQ01</t>
  </si>
  <si>
    <t>SAMN01818050</t>
  </si>
  <si>
    <t>Puccinia striiformis f. sp. tritici PST21</t>
  </si>
  <si>
    <t>PRJNA181959</t>
  </si>
  <si>
    <t>AORR01</t>
  </si>
  <si>
    <t>SAMN01818051</t>
  </si>
  <si>
    <t>Puccinia striiformis f. sp. tritici 08/21</t>
  </si>
  <si>
    <t>PRJNA181960</t>
  </si>
  <si>
    <t>AORS01</t>
  </si>
  <si>
    <t>SAMN01818052</t>
  </si>
  <si>
    <t>Puccinia striiformis f. sp. tritici 87/7</t>
  </si>
  <si>
    <t>PRJNA181962</t>
  </si>
  <si>
    <t>AORT01</t>
  </si>
  <si>
    <t>SAMN01818053</t>
  </si>
  <si>
    <t>Microbotryum violaceum p1A1 Lamole</t>
  </si>
  <si>
    <t>PRJNA41281</t>
  </si>
  <si>
    <t>AEIJ01</t>
  </si>
  <si>
    <t>SAMN02777054</t>
  </si>
  <si>
    <t>Epichloe festucae Fl1</t>
  </si>
  <si>
    <t>PRJNA51625</t>
  </si>
  <si>
    <t>AFRX01</t>
  </si>
  <si>
    <t>University of Kentucky</t>
  </si>
  <si>
    <t>SAMN02981348</t>
  </si>
  <si>
    <t>Epichloe festucae E2368</t>
  </si>
  <si>
    <t>PRJNA42133</t>
  </si>
  <si>
    <t>ADFL02</t>
  </si>
  <si>
    <t>SAMN02981256</t>
  </si>
  <si>
    <t>Mchenga conophoros</t>
  </si>
  <si>
    <t>PRJNA29477</t>
  </si>
  <si>
    <t>ABPJ01</t>
  </si>
  <si>
    <t>Cichlid Genome Consortium</t>
  </si>
  <si>
    <t>SAMN02743801</t>
  </si>
  <si>
    <t>Bipolaris maydis C5</t>
  </si>
  <si>
    <t>PRJNA42739</t>
  </si>
  <si>
    <t>AIDY01</t>
  </si>
  <si>
    <t>SAMN00006316</t>
  </si>
  <si>
    <t>Bipolaris maydis ATCC 48331</t>
  </si>
  <si>
    <t>PRJNA83117</t>
  </si>
  <si>
    <t>AIHU01</t>
  </si>
  <si>
    <t>SAMN00113370</t>
  </si>
  <si>
    <t>Encephalitozoon intestinalis ATCC 50506</t>
  </si>
  <si>
    <t>PRJNA42703</t>
  </si>
  <si>
    <t>Keeling lab, University of British Columbia</t>
  </si>
  <si>
    <t>SAMN03081424</t>
  </si>
  <si>
    <t>Dictyostelium fasciculatum</t>
  </si>
  <si>
    <t>PRJNA40189</t>
  </si>
  <si>
    <t>ADHC01</t>
  </si>
  <si>
    <t>Leibniz Institute for Age Research - Fritz Lipmann Institute</t>
  </si>
  <si>
    <t>SAMN02953769</t>
  </si>
  <si>
    <t>Polysphondylium pallidum PN500</t>
  </si>
  <si>
    <t>PRJNA40191</t>
  </si>
  <si>
    <t>ADBJ01</t>
  </si>
  <si>
    <t>SAMN02953767</t>
  </si>
  <si>
    <t>Wuchereria bancrofti</t>
  </si>
  <si>
    <t>PRJNA37759</t>
  </si>
  <si>
    <t>ADBV01</t>
  </si>
  <si>
    <t>SAMN02953768</t>
  </si>
  <si>
    <t>Mayetiola destructor</t>
  </si>
  <si>
    <t>PRJNA45867</t>
  </si>
  <si>
    <t>AEGA01</t>
  </si>
  <si>
    <t>SAMN02953781</t>
  </si>
  <si>
    <t>Hyaloperonospora arabidopsidis Emoy2</t>
  </si>
  <si>
    <t>PRJNA30969</t>
  </si>
  <si>
    <t>ABWE02</t>
  </si>
  <si>
    <t>SAMN02953736</t>
  </si>
  <si>
    <t>Labeotropheus fuelleborni</t>
  </si>
  <si>
    <t>PRJNA29479</t>
  </si>
  <si>
    <t>ABPK01</t>
  </si>
  <si>
    <t>SAMN02743802</t>
  </si>
  <si>
    <t>Melanochromis auratus</t>
  </si>
  <si>
    <t>PRJNA29481</t>
  </si>
  <si>
    <t>ABPL01</t>
  </si>
  <si>
    <t>SAMN02743803</t>
  </si>
  <si>
    <t>Maylandia zebra</t>
  </si>
  <si>
    <t>PRJNA60369</t>
  </si>
  <si>
    <t>PRJNA29483</t>
  </si>
  <si>
    <t>ABPM01</t>
  </si>
  <si>
    <t>SAMN02743804</t>
  </si>
  <si>
    <t>Rhamphochromis esox</t>
  </si>
  <si>
    <t>PRJNA29485</t>
  </si>
  <si>
    <t>ABPN01</t>
  </si>
  <si>
    <t>SAMN02743805</t>
  </si>
  <si>
    <t>Nothobranchius furzeri</t>
  </si>
  <si>
    <t>PRJNA29535</t>
  </si>
  <si>
    <t>ABLO01</t>
  </si>
  <si>
    <t>Leibniz Institute for Age Research - Fritz Lipmann Institute (FLI)</t>
  </si>
  <si>
    <t>SAMN00000222</t>
  </si>
  <si>
    <t>PRJNA33315</t>
  </si>
  <si>
    <t>ACCZ01</t>
  </si>
  <si>
    <t>Leibniz Institute for Age Research - Fritz Lipmann Institute, Jena, Germany</t>
  </si>
  <si>
    <t>SAMN02981240</t>
  </si>
  <si>
    <t>Nothobranchius kuhntae</t>
  </si>
  <si>
    <t>PRJNA33401</t>
  </si>
  <si>
    <t>ACDA01</t>
  </si>
  <si>
    <t>SAMN02981241</t>
  </si>
  <si>
    <t>Clonorchis sinensis</t>
  </si>
  <si>
    <t>PRJDA72781</t>
  </si>
  <si>
    <t>BADR02</t>
  </si>
  <si>
    <t>Department of Parasitology, Zhongshan School of Medicine, Sun Yat-sen University</t>
  </si>
  <si>
    <t>SAMD00036587</t>
  </si>
  <si>
    <t>Anopheles stephensi</t>
  </si>
  <si>
    <t>PRJNA167914</t>
  </si>
  <si>
    <t>ALPR02</t>
  </si>
  <si>
    <t>Virgina Tech</t>
  </si>
  <si>
    <t>SAMN02195186</t>
  </si>
  <si>
    <t>PRJNA191554</t>
  </si>
  <si>
    <t>APCG01</t>
  </si>
  <si>
    <t>SAMN02953837</t>
  </si>
  <si>
    <t>Dicentrarchus labrax</t>
  </si>
  <si>
    <t>PRJEA39865</t>
  </si>
  <si>
    <t>CABK01</t>
  </si>
  <si>
    <t>European seabass sequencing consortium</t>
  </si>
  <si>
    <t>SAMEA2272176</t>
  </si>
  <si>
    <t>Gadus morhua</t>
  </si>
  <si>
    <t>PRJNA41391</t>
  </si>
  <si>
    <t>CAEA01</t>
  </si>
  <si>
    <t>Genofisk</t>
  </si>
  <si>
    <t>SAMEA3138401</t>
  </si>
  <si>
    <t>Phoenix dactylifera</t>
  </si>
  <si>
    <t>PRJNA83433</t>
  </si>
  <si>
    <t>ATBV01</t>
  </si>
  <si>
    <t>King Abdulaziz City for Science and Technology</t>
  </si>
  <si>
    <t>SAMN02981540</t>
  </si>
  <si>
    <t>PRJNA40349</t>
  </si>
  <si>
    <t>ACYX02</t>
  </si>
  <si>
    <t>Weill Cornell Medical College in Qatar</t>
  </si>
  <si>
    <t>SAMN02981245</t>
  </si>
  <si>
    <t>Elaeis guineensis</t>
  </si>
  <si>
    <t>PRJNA192219</t>
  </si>
  <si>
    <t>ASJS01</t>
  </si>
  <si>
    <t>Orion Genomics</t>
  </si>
  <si>
    <t>SAMN02981535</t>
  </si>
  <si>
    <t>Loa loa</t>
  </si>
  <si>
    <t>PRJNA37757</t>
  </si>
  <si>
    <t>ADBU01</t>
  </si>
  <si>
    <t>Onchocerca volvulus</t>
  </si>
  <si>
    <t>PRJNA37761</t>
  </si>
  <si>
    <t>ADBW01</t>
  </si>
  <si>
    <t>SAMN00103044</t>
  </si>
  <si>
    <t>Coccomyxa subellipsoidea C-169</t>
  </si>
  <si>
    <t>PRJNA32657</t>
  </si>
  <si>
    <t>AGSI01</t>
  </si>
  <si>
    <t>SAMN02744078</t>
  </si>
  <si>
    <t>Anopheles funestus</t>
  </si>
  <si>
    <t>PRJNA67223</t>
  </si>
  <si>
    <t>APCI01</t>
  </si>
  <si>
    <t>SAMN01087923</t>
  </si>
  <si>
    <t>Amphimedon queenslandica</t>
  </si>
  <si>
    <t>PRJNA39517</t>
  </si>
  <si>
    <t>ACUQ01</t>
  </si>
  <si>
    <t>SAMN02743868</t>
  </si>
  <si>
    <t>Alatina moseri</t>
  </si>
  <si>
    <t>PRJNA41627</t>
  </si>
  <si>
    <t>AHZO01</t>
  </si>
  <si>
    <t>Smithsonian Institution Natural History Museum</t>
  </si>
  <si>
    <t>SAMN00009560</t>
  </si>
  <si>
    <t>Ectocarpus siliculosus</t>
  </si>
  <si>
    <t>PRJEA42625</t>
  </si>
  <si>
    <t>CABU01</t>
  </si>
  <si>
    <t>SAMEA2271914</t>
  </si>
  <si>
    <t>Tetranychus urticae</t>
  </si>
  <si>
    <t>PRJEA71041</t>
  </si>
  <si>
    <t>CAEY01</t>
  </si>
  <si>
    <t>Spider mite consortium</t>
  </si>
  <si>
    <t>SAMEA2272276</t>
  </si>
  <si>
    <t>Drosophila albomicans</t>
  </si>
  <si>
    <t>PRJNA39511</t>
  </si>
  <si>
    <t>ACVV01</t>
  </si>
  <si>
    <t>Kunming Institute of Zoology, Chinese Academy of Sciences</t>
  </si>
  <si>
    <t>SAMN00003213</t>
  </si>
  <si>
    <t>Lepeophtheirus salmonis</t>
  </si>
  <si>
    <t>PRJNA40179</t>
  </si>
  <si>
    <t>ADND02</t>
  </si>
  <si>
    <t>GiLS</t>
  </si>
  <si>
    <t>SAMN00016741</t>
  </si>
  <si>
    <t>Pogonomyrmex barbatus</t>
  </si>
  <si>
    <t>PRJNA276107</t>
  </si>
  <si>
    <t>ADIH01</t>
  </si>
  <si>
    <t>SAMN02953770</t>
  </si>
  <si>
    <t>Linepithema humile</t>
  </si>
  <si>
    <t>PRJNA281950</t>
  </si>
  <si>
    <t>ADOQ01</t>
  </si>
  <si>
    <t>SAMN02767796</t>
  </si>
  <si>
    <t>Ceratitis capitata</t>
  </si>
  <si>
    <t>PRJNA168120</t>
  </si>
  <si>
    <t>AOHK01</t>
  </si>
  <si>
    <t>The i5k Initiative</t>
  </si>
  <si>
    <t>SAMN02953830</t>
  </si>
  <si>
    <t>Bombus terrestris</t>
  </si>
  <si>
    <t>PRJNA45869</t>
  </si>
  <si>
    <t>AELG01</t>
  </si>
  <si>
    <t>SAMN00009041</t>
  </si>
  <si>
    <t>Apis florea</t>
  </si>
  <si>
    <t>PRJNA45871</t>
  </si>
  <si>
    <t>AEKZ01</t>
  </si>
  <si>
    <t>SAMN00009081</t>
  </si>
  <si>
    <t>Dictyostelium firmibasis</t>
  </si>
  <si>
    <t>PRJNA45875</t>
  </si>
  <si>
    <t>AJWH01</t>
  </si>
  <si>
    <t>BCM-HGSC</t>
  </si>
  <si>
    <t>SAMN00009465</t>
  </si>
  <si>
    <t>Dictyostelium citrinum</t>
  </si>
  <si>
    <t>PRJNA45877</t>
  </si>
  <si>
    <t>AJWG01</t>
  </si>
  <si>
    <t>SRS011751</t>
  </si>
  <si>
    <t>Dictyostelium intermedium</t>
  </si>
  <si>
    <t>PRJNA45879</t>
  </si>
  <si>
    <t>AJWI01</t>
  </si>
  <si>
    <t>SAMN00009523</t>
  </si>
  <si>
    <t>Polysphondylium violaceum</t>
  </si>
  <si>
    <t>PRJNA45881</t>
  </si>
  <si>
    <t>AJWJ01</t>
  </si>
  <si>
    <t>SAMN00009515</t>
  </si>
  <si>
    <t>Cricetulus griseus</t>
  </si>
  <si>
    <t>PRJNA69991</t>
  </si>
  <si>
    <t>AFTD01</t>
  </si>
  <si>
    <t>SAMN02981352</t>
  </si>
  <si>
    <t>PRJNA189319</t>
  </si>
  <si>
    <t>APMK01</t>
  </si>
  <si>
    <t>CeBiTec, Bielefeld University</t>
  </si>
  <si>
    <t>SAMN02981520</t>
  </si>
  <si>
    <t>PRJNA167053</t>
  </si>
  <si>
    <t>AMDS01</t>
  </si>
  <si>
    <t>Beijing Genomics Institution-shenzhen</t>
  </si>
  <si>
    <t>SAMN02981459</t>
  </si>
  <si>
    <t>Anas platyrhynchos</t>
  </si>
  <si>
    <t>PRJNA46621</t>
  </si>
  <si>
    <t>ADON01</t>
  </si>
  <si>
    <t>State Key Laboratory for Agrobiotechnology, China Agricultural University, Beijing</t>
  </si>
  <si>
    <t>SAMN00011637</t>
  </si>
  <si>
    <t>Rhipicephalus microplus</t>
  </si>
  <si>
    <t>PRJNA46685</t>
  </si>
  <si>
    <t>ADMZ02</t>
  </si>
  <si>
    <t>USDA-ARS</t>
  </si>
  <si>
    <t>SAMN02953771</t>
  </si>
  <si>
    <t>Melampsora larici-populina 98AG31</t>
  </si>
  <si>
    <t>PRJNA46711</t>
  </si>
  <si>
    <t>AECX01</t>
  </si>
  <si>
    <t>SAMN02744053</t>
  </si>
  <si>
    <t>Mucor circinelloides f. circinelloides 1006PhL</t>
  </si>
  <si>
    <t>PRJNA172437</t>
  </si>
  <si>
    <t>AOCY01</t>
  </si>
  <si>
    <t>SAMN00103456</t>
  </si>
  <si>
    <t>Chaetomium thermophilum var. thermophilum DSM 1495</t>
  </si>
  <si>
    <t>PRJNA47065</t>
  </si>
  <si>
    <t>ADUW01</t>
  </si>
  <si>
    <t>EMBL</t>
  </si>
  <si>
    <t>SAMN02981263</t>
  </si>
  <si>
    <t>Astrammina rara</t>
  </si>
  <si>
    <t>PRJNA47149</t>
  </si>
  <si>
    <t>ADNL01</t>
  </si>
  <si>
    <t>Wadsworth Center, NYSDOH</t>
  </si>
  <si>
    <t>SAMN02953772</t>
  </si>
  <si>
    <t>Atta cephalotes</t>
  </si>
  <si>
    <t>PRJNA279976</t>
  </si>
  <si>
    <t>ADTU01</t>
  </si>
  <si>
    <t>SAMN02953774</t>
  </si>
  <si>
    <t>Cajanus cajan</t>
  </si>
  <si>
    <t>PRJNA68667</t>
  </si>
  <si>
    <t>AFSP01</t>
  </si>
  <si>
    <t>AKI-PGI</t>
  </si>
  <si>
    <t>SAMN02981351</t>
  </si>
  <si>
    <t>Patiria miniata</t>
  </si>
  <si>
    <t>PRJNA49323</t>
  </si>
  <si>
    <t>AKZP01</t>
  </si>
  <si>
    <t>Sea Urchin Genome Sequencing Consortium</t>
  </si>
  <si>
    <t>SAMN02953819</t>
  </si>
  <si>
    <t>Solenopsis invicta</t>
  </si>
  <si>
    <t>PRJNA49629</t>
  </si>
  <si>
    <t>AEAQ01</t>
  </si>
  <si>
    <t>SAMN02953778</t>
  </si>
  <si>
    <t>Kluyveromyces aestuarii ATCC 18862</t>
  </si>
  <si>
    <t>PRJNA49737</t>
  </si>
  <si>
    <t>AEAS01</t>
  </si>
  <si>
    <t>University of California, SF</t>
  </si>
  <si>
    <t>SAMN02981269</t>
  </si>
  <si>
    <t>Exophiala dermatitidis NIH/UT8656</t>
  </si>
  <si>
    <t>PRJNA225511</t>
  </si>
  <si>
    <t>AFPA01</t>
  </si>
  <si>
    <t>SAMN00760826</t>
  </si>
  <si>
    <t>Harpegnathos saltator</t>
  </si>
  <si>
    <t>PRJNA50203</t>
  </si>
  <si>
    <t>AEAC01</t>
  </si>
  <si>
    <t>BGI-Shenzhen, Shenzhen 518083, China</t>
  </si>
  <si>
    <t>SAMN00016742</t>
  </si>
  <si>
    <t>Camponotus floridanus</t>
  </si>
  <si>
    <t>PRJNA50201</t>
  </si>
  <si>
    <t>AEAB01</t>
  </si>
  <si>
    <t>SAMN02953777</t>
  </si>
  <si>
    <t>Erysiphe pisi</t>
  </si>
  <si>
    <t>PRJEA50315</t>
  </si>
  <si>
    <t>CACM01</t>
  </si>
  <si>
    <t>Max-Planck-Institute for Plant Breeding Research</t>
  </si>
  <si>
    <t>SAMEA2272766</t>
  </si>
  <si>
    <t>CACN01</t>
  </si>
  <si>
    <t>SAMEA2272248</t>
  </si>
  <si>
    <t>Kluyveromyces wickerhamii UCD 54-210</t>
  </si>
  <si>
    <t>PRJNA50387</t>
  </si>
  <si>
    <t>AEAV01</t>
  </si>
  <si>
    <t>UCSF</t>
  </si>
  <si>
    <t>SAMN02981270</t>
  </si>
  <si>
    <t>Cicer arietinum</t>
  </si>
  <si>
    <t>PRJNA175619</t>
  </si>
  <si>
    <t>ANPC01</t>
  </si>
  <si>
    <t>BGI-Shenzhen</t>
  </si>
  <si>
    <t>SAMN02981489</t>
  </si>
  <si>
    <t>PRJNA78951</t>
  </si>
  <si>
    <t>National Institute of Plant Genome Research</t>
  </si>
  <si>
    <t>Pyrenophora teres f. teres 0-1</t>
  </si>
  <si>
    <t>PRJNA50389</t>
  </si>
  <si>
    <t>AEEY01</t>
  </si>
  <si>
    <t>Australian Centre for Necrotrophic Fungal Pathogens (ACNFP)</t>
  </si>
  <si>
    <t>SAMN00016826</t>
  </si>
  <si>
    <t>Claviceps paspali RRC 1481</t>
  </si>
  <si>
    <t>PRJNA51623</t>
  </si>
  <si>
    <t>AFRC01</t>
  </si>
  <si>
    <t>SAMN02981342</t>
  </si>
  <si>
    <t>Thecamonas trahens ATCC 50062</t>
  </si>
  <si>
    <t>PRJNA37929</t>
  </si>
  <si>
    <t>ADVD01</t>
  </si>
  <si>
    <t>SAMN02953775</t>
  </si>
  <si>
    <t>Sphaerulina musiva SO2202</t>
  </si>
  <si>
    <t>PRJNA51781</t>
  </si>
  <si>
    <t>AEFD01</t>
  </si>
  <si>
    <t>SAMN00120232</t>
  </si>
  <si>
    <t>Nematocida parisii ERTm1</t>
  </si>
  <si>
    <t>PRJNA51843</t>
  </si>
  <si>
    <t>AEFF02</t>
  </si>
  <si>
    <t>SAMN02981274</t>
  </si>
  <si>
    <t>Nematocida parisii ERTm3</t>
  </si>
  <si>
    <t>PRJNA61123</t>
  </si>
  <si>
    <t>AEOO01</t>
  </si>
  <si>
    <t>SAMN02981296</t>
  </si>
  <si>
    <t>Sarcophilus harrisii</t>
  </si>
  <si>
    <t>PRJNA51853</t>
  </si>
  <si>
    <t>AEFK01</t>
  </si>
  <si>
    <t>SAMN02953780</t>
  </si>
  <si>
    <t>PRJNA65325</t>
  </si>
  <si>
    <t>AFEY01</t>
  </si>
  <si>
    <t>SAMN02953793</t>
  </si>
  <si>
    <t>Wickerhamomyces anomalus NRRL Y-366</t>
  </si>
  <si>
    <t>PRJNA52059</t>
  </si>
  <si>
    <t>AEGI02</t>
  </si>
  <si>
    <t>Bielefeld University, CeBiTec</t>
  </si>
  <si>
    <t>SAMN02981276</t>
  </si>
  <si>
    <t>Punctularia strigosozonata HHB-11173 SS5</t>
  </si>
  <si>
    <t>PRJNA52407</t>
  </si>
  <si>
    <t>AEGM01</t>
  </si>
  <si>
    <t>SAMN00632096</t>
  </si>
  <si>
    <t>Caenorhabditis angaria</t>
  </si>
  <si>
    <t>PRJNA51225</t>
  </si>
  <si>
    <t>AEHI01</t>
  </si>
  <si>
    <t>California Institute of Technology, Division of Biology</t>
  </si>
  <si>
    <t>SAMN02953783</t>
  </si>
  <si>
    <t>Ophiognomonia clavigignenti-juglandacearum</t>
  </si>
  <si>
    <t>PRJNA52061</t>
  </si>
  <si>
    <t>AEGN01</t>
  </si>
  <si>
    <t>Boland Lab at University of Guelph</t>
  </si>
  <si>
    <t>SAMN00110598</t>
  </si>
  <si>
    <t>Stereum hirsutum FP-91666 SS1</t>
  </si>
  <si>
    <t>PRJNA52843</t>
  </si>
  <si>
    <t>AEGX01</t>
  </si>
  <si>
    <t>SAMN02981277</t>
  </si>
  <si>
    <t>Fomitopsis pinicola FP-58527 SS1</t>
  </si>
  <si>
    <t>PRJNA52941</t>
  </si>
  <si>
    <t>AEHC02</t>
  </si>
  <si>
    <t>SAMN02981279</t>
  </si>
  <si>
    <t>Wolfiporia cocos MD-104 SS10</t>
  </si>
  <si>
    <t>PRJNA52943</t>
  </si>
  <si>
    <t>AEHD01</t>
  </si>
  <si>
    <t>SAMN02981280</t>
  </si>
  <si>
    <t>Mixia osmundae IAM 14324</t>
  </si>
  <si>
    <t>PRJDA48573</t>
  </si>
  <si>
    <t>BABT02</t>
  </si>
  <si>
    <t>Mixia osmundae genome sequencing consortium</t>
  </si>
  <si>
    <t>SAMD00036542</t>
  </si>
  <si>
    <t>Spathaspora passalidarum NRRL Y-27907</t>
  </si>
  <si>
    <t>PRJNA53891</t>
  </si>
  <si>
    <t>AEIK01</t>
  </si>
  <si>
    <t>SAMN00714472</t>
  </si>
  <si>
    <t>Bipolaris sorokiniana ND90Pr</t>
  </si>
  <si>
    <t>PRJNA53923</t>
  </si>
  <si>
    <t>AEIN01</t>
  </si>
  <si>
    <t>SAMN02981285</t>
  </si>
  <si>
    <t>Gossypium raimondii</t>
  </si>
  <si>
    <t>PRJNA282644</t>
  </si>
  <si>
    <t>ALYE01</t>
  </si>
  <si>
    <t>SAMN02743920</t>
  </si>
  <si>
    <t>PRJNA82769</t>
  </si>
  <si>
    <t>AMOP01</t>
  </si>
  <si>
    <t>SAMN02981462</t>
  </si>
  <si>
    <t>Coniophora puteana RWD-64-598 SS2</t>
  </si>
  <si>
    <t>PRJNA53977</t>
  </si>
  <si>
    <t>AEIT01</t>
  </si>
  <si>
    <t>SAMN02981286</t>
  </si>
  <si>
    <t>Trametes versicolor FP-101664 SS1</t>
  </si>
  <si>
    <t>PRJNA56097</t>
  </si>
  <si>
    <t>AEJI01</t>
  </si>
  <si>
    <t>SAMN02981287</t>
  </si>
  <si>
    <t>Fomitiporia mediterranea MF3/22</t>
  </si>
  <si>
    <t>PRJNA56107</t>
  </si>
  <si>
    <t>AEJJ01</t>
  </si>
  <si>
    <t>SAMN02981288</t>
  </si>
  <si>
    <t>Latimeria chalumnae</t>
  </si>
  <si>
    <t>PRJNA56111</t>
  </si>
  <si>
    <t>AFYH01</t>
  </si>
  <si>
    <t>SAMN00138723</t>
  </si>
  <si>
    <t>Dictyostelium purpureum</t>
  </si>
  <si>
    <t>PRJNA30991</t>
  </si>
  <si>
    <t>ADID01</t>
  </si>
  <si>
    <t>SAMN02744064</t>
  </si>
  <si>
    <t>Mustela putorius furo</t>
  </si>
  <si>
    <t>PRJNA59869</t>
  </si>
  <si>
    <t>AEYP01</t>
  </si>
  <si>
    <t>Ferret Genome Sequencing Consortium</t>
  </si>
  <si>
    <t>SAMN00149631</t>
  </si>
  <si>
    <t>PRJNA78213</t>
  </si>
  <si>
    <t>AGTQ01</t>
  </si>
  <si>
    <t>SAMN00761641</t>
  </si>
  <si>
    <t>Fragaria vesca subsp. vesca</t>
  </si>
  <si>
    <t>PRJNA60037</t>
  </si>
  <si>
    <t>AEMH01</t>
  </si>
  <si>
    <t>Virginia Bioinformatics Institute</t>
  </si>
  <si>
    <t>SAMN00120060</t>
  </si>
  <si>
    <t>Haplochromis burtoni</t>
  </si>
  <si>
    <t>PRJNA60363</t>
  </si>
  <si>
    <t>AFNZ01</t>
  </si>
  <si>
    <t>SAMN00139641</t>
  </si>
  <si>
    <t>Neolamprologus brichardi</t>
  </si>
  <si>
    <t>PRJNA60365</t>
  </si>
  <si>
    <t>AFNY01</t>
  </si>
  <si>
    <t>SAMN00139653</t>
  </si>
  <si>
    <t>Pundamilia nyererei</t>
  </si>
  <si>
    <t>PRJNA60367</t>
  </si>
  <si>
    <t>AFNX01</t>
  </si>
  <si>
    <t>SAMN00149614</t>
  </si>
  <si>
    <t>Ceriporiopsis subvermispora B</t>
  </si>
  <si>
    <t>PRJNA60419</t>
  </si>
  <si>
    <t>AEOV01</t>
  </si>
  <si>
    <t>SAMN02981297</t>
  </si>
  <si>
    <t>Auricularia delicata TFB-10046 SS5</t>
  </si>
  <si>
    <t>PRJNA60553</t>
  </si>
  <si>
    <t>AFVO01</t>
  </si>
  <si>
    <t>SAMN02981354</t>
  </si>
  <si>
    <t>Bombus impatiens</t>
  </si>
  <si>
    <t>PRJNA61101</t>
  </si>
  <si>
    <t>AEQM02</t>
  </si>
  <si>
    <t>Biotechnology Center, University of Illinois (BCUI)</t>
  </si>
  <si>
    <t>SAMN02953787</t>
  </si>
  <si>
    <t>Thalassiosira oceanica</t>
  </si>
  <si>
    <t>PRJNA36595</t>
  </si>
  <si>
    <t>AGNL01</t>
  </si>
  <si>
    <t>DFG Cluster of Excellence 'Future Ocean'</t>
  </si>
  <si>
    <t>SAMN02981384</t>
  </si>
  <si>
    <t>Vavraia culicis subsp. floridensis</t>
  </si>
  <si>
    <t>PRJNA62117</t>
  </si>
  <si>
    <t>AEUG01</t>
  </si>
  <si>
    <t>SAMN02981300</t>
  </si>
  <si>
    <t>Metaseiulus occidentalis</t>
  </si>
  <si>
    <t>PRJNA62309</t>
  </si>
  <si>
    <t>AFFJ01</t>
  </si>
  <si>
    <t>SAMN00849407</t>
  </si>
  <si>
    <t>Drosophila bipectinata</t>
  </si>
  <si>
    <t>PRJNA62313</t>
  </si>
  <si>
    <t>AFFE02</t>
  </si>
  <si>
    <t>SRS259153</t>
  </si>
  <si>
    <t>Drosophila elegans</t>
  </si>
  <si>
    <t>PRJNA62315</t>
  </si>
  <si>
    <t>AFFF02</t>
  </si>
  <si>
    <t>SRS259234</t>
  </si>
  <si>
    <t>Drosophila ficusphila</t>
  </si>
  <si>
    <t>PRJNA62317</t>
  </si>
  <si>
    <t>AFFG02</t>
  </si>
  <si>
    <t>SRS259412</t>
  </si>
  <si>
    <t>Drosophila kikkawai</t>
  </si>
  <si>
    <t>PRJNA62319</t>
  </si>
  <si>
    <t>AFFH02</t>
  </si>
  <si>
    <t>SRS259413</t>
  </si>
  <si>
    <t>Drosophila takahashii</t>
  </si>
  <si>
    <t>PRJNA62321</t>
  </si>
  <si>
    <t>AFFI02</t>
  </si>
  <si>
    <t>SRS259433</t>
  </si>
  <si>
    <t>Drosophila biarmipes</t>
  </si>
  <si>
    <t>PRJNA62307</t>
  </si>
  <si>
    <t>AFFD02</t>
  </si>
  <si>
    <t>SRS259145</t>
  </si>
  <si>
    <t>Leishmania donovani</t>
  </si>
  <si>
    <t>PRJEA61817</t>
  </si>
  <si>
    <t>SAMEA2271930</t>
  </si>
  <si>
    <t>Leishmania donovani Ld 2001</t>
  </si>
  <si>
    <t>PRJNA171297</t>
  </si>
  <si>
    <t>ALJU01</t>
  </si>
  <si>
    <t>Central Drug Research Institute Lucknow India</t>
  </si>
  <si>
    <t>SAMN02953820</t>
  </si>
  <si>
    <t>Leishmania donovani Ld 39</t>
  </si>
  <si>
    <t>PRJNA176885</t>
  </si>
  <si>
    <t>ANFN01</t>
  </si>
  <si>
    <t>SAMN02953825</t>
  </si>
  <si>
    <t>Leishmania donovani BHU 1095</t>
  </si>
  <si>
    <t>PRJNA176882</t>
  </si>
  <si>
    <t>ANAF01</t>
  </si>
  <si>
    <t>Central Drug Research Institute</t>
  </si>
  <si>
    <t>SAMN02953823</t>
  </si>
  <si>
    <t>PRJNA192928</t>
  </si>
  <si>
    <t>AVPQ01</t>
  </si>
  <si>
    <t>CSIR Central Drug Research Institute Lucknow</t>
  </si>
  <si>
    <t>SAMN01974509</t>
  </si>
  <si>
    <t>Acromyrmex echinatior</t>
  </si>
  <si>
    <t>PRJNA62733</t>
  </si>
  <si>
    <t>AEVX01</t>
  </si>
  <si>
    <t>Beijing Genomics Institute, Shenzhen</t>
  </si>
  <si>
    <t>SAMN02953789</t>
  </si>
  <si>
    <t>Zymoseptoria passerinii SP63</t>
  </si>
  <si>
    <t>PRJNA63049</t>
  </si>
  <si>
    <t>AFIY01</t>
  </si>
  <si>
    <t>SAMN02981330</t>
  </si>
  <si>
    <t>Odocoileus virginianus</t>
  </si>
  <si>
    <t>PRJNA52611</t>
  </si>
  <si>
    <t>AEGZ01</t>
  </si>
  <si>
    <t>Texas A&amp;M University</t>
  </si>
  <si>
    <t>SAMN02953782</t>
  </si>
  <si>
    <t>AEGY01</t>
  </si>
  <si>
    <t>Schrenkiella parvula</t>
  </si>
  <si>
    <t>PRJNA63667</t>
  </si>
  <si>
    <t>AFAN01</t>
  </si>
  <si>
    <t>SAMN00139339</t>
  </si>
  <si>
    <t>Gloeophyllum trabeum ATCC 11539</t>
  </si>
  <si>
    <t>PRJNA64553</t>
  </si>
  <si>
    <t>AFVP01</t>
  </si>
  <si>
    <t>SAMN02743873</t>
  </si>
  <si>
    <t>Neurospora tetrasperma FGSC 2508</t>
  </si>
  <si>
    <t>PRJNA65273</t>
  </si>
  <si>
    <t>AFBT01</t>
  </si>
  <si>
    <t>SAMN02769628</t>
  </si>
  <si>
    <t>Neurospora tetrasperma FGSC 2509</t>
  </si>
  <si>
    <t>PRJNA65453</t>
  </si>
  <si>
    <t>AFCY01</t>
  </si>
  <si>
    <t>SAMN02743872</t>
  </si>
  <si>
    <t>Megachile rotundata</t>
  </si>
  <si>
    <t>PRJNA66515</t>
  </si>
  <si>
    <t>AFJA01</t>
  </si>
  <si>
    <t>SAMN02953795</t>
  </si>
  <si>
    <t>Epichloe glyceriae E277</t>
  </si>
  <si>
    <t>PRJNA67247</t>
  </si>
  <si>
    <t>AFRG01</t>
  </si>
  <si>
    <t>University of Kentucky, Dept of Plant Pathology</t>
  </si>
  <si>
    <t>SAMN02981346</t>
  </si>
  <si>
    <t>Aciculosporium take MAFF-241224</t>
  </si>
  <si>
    <t>PRJNA67241</t>
  </si>
  <si>
    <t>AFQZ01</t>
  </si>
  <si>
    <t>SAMN02981340</t>
  </si>
  <si>
    <t>Claviceps fusiformis PRL 1980</t>
  </si>
  <si>
    <t>PRJNA67243</t>
  </si>
  <si>
    <t>AFRA01</t>
  </si>
  <si>
    <t>SAMN02981339</t>
  </si>
  <si>
    <t>Epichloe brachyelytri E4804</t>
  </si>
  <si>
    <t>PRJNA67245</t>
  </si>
  <si>
    <t>AFRB01</t>
  </si>
  <si>
    <t>SAMN02981341</t>
  </si>
  <si>
    <t>Epichloe amarillans E57</t>
  </si>
  <si>
    <t>PRJNA67301</t>
  </si>
  <si>
    <t>AFRF01</t>
  </si>
  <si>
    <t>SAMN02981345</t>
  </si>
  <si>
    <t>Periglandula ipomoeae IasaF13</t>
  </si>
  <si>
    <t>PRJNA67303</t>
  </si>
  <si>
    <t>AFRD01</t>
  </si>
  <si>
    <t>SAMN02981343</t>
  </si>
  <si>
    <t>Drosophila rhopaloa</t>
  </si>
  <si>
    <t>PRJNA67665</t>
  </si>
  <si>
    <t>AFPP02</t>
  </si>
  <si>
    <t>The modENCODE Project</t>
  </si>
  <si>
    <t>SRS259414</t>
  </si>
  <si>
    <t>Drosophila eugracilis</t>
  </si>
  <si>
    <t>PRJNA67709</t>
  </si>
  <si>
    <t>AFPQ02</t>
  </si>
  <si>
    <t>SRS259592</t>
  </si>
  <si>
    <t>Saimiri boliviensis boliviensis</t>
  </si>
  <si>
    <t>PRJNA67945</t>
  </si>
  <si>
    <t>AGCE01</t>
  </si>
  <si>
    <t>SAMN02981369</t>
  </si>
  <si>
    <t>Linum usitatissimum</t>
  </si>
  <si>
    <t>PRJNA68161</t>
  </si>
  <si>
    <t>AFSQ01</t>
  </si>
  <si>
    <t>TUFGEN</t>
  </si>
  <si>
    <t>SAMN00627887</t>
  </si>
  <si>
    <t>Heterocephalus glaber</t>
  </si>
  <si>
    <t>PRJNA197330</t>
  </si>
  <si>
    <t>AHKG01</t>
  </si>
  <si>
    <t>SAMN00714537</t>
  </si>
  <si>
    <t>PRJNA68323</t>
  </si>
  <si>
    <t>AFSB01</t>
  </si>
  <si>
    <t>SAMN00217190</t>
  </si>
  <si>
    <t>Epichloe typhina E8</t>
  </si>
  <si>
    <t>PRJNA174036</t>
  </si>
  <si>
    <t>AMDI01</t>
  </si>
  <si>
    <t>SAMN02981456</t>
  </si>
  <si>
    <t>Epichloe typhina E5819</t>
  </si>
  <si>
    <t>PRJNA68441</t>
  </si>
  <si>
    <t>AFSE01</t>
  </si>
  <si>
    <t xml:space="preserve">University of Kentucky </t>
  </si>
  <si>
    <t>SAMN02981349</t>
  </si>
  <si>
    <t>Alligator sinensis</t>
  </si>
  <si>
    <t>PRJNA215016</t>
  </si>
  <si>
    <t>AVPB01</t>
  </si>
  <si>
    <t>BGI-shenzhen</t>
  </si>
  <si>
    <t>SAMN02981559</t>
  </si>
  <si>
    <t>Pachysolen tannophilus NRRL Y-2460</t>
  </si>
  <si>
    <t>PRJEA85615</t>
  </si>
  <si>
    <t>CAHV01</t>
  </si>
  <si>
    <t>SAMEA2272397</t>
  </si>
  <si>
    <t>Lagenaria siceraria</t>
  </si>
  <si>
    <t>PRJNA200441</t>
  </si>
  <si>
    <t>ATBX01</t>
  </si>
  <si>
    <t>Institute of Vegetables, Zhejiang Academy of Agricultural Sciences</t>
  </si>
  <si>
    <t>SAMN02981541</t>
  </si>
  <si>
    <t>Chinchilla lanigera</t>
  </si>
  <si>
    <t>PRJNA68239</t>
  </si>
  <si>
    <t>AGCD01</t>
  </si>
  <si>
    <t>SAMN00632093</t>
  </si>
  <si>
    <t>Leptonychotes weddellii</t>
  </si>
  <si>
    <t>PRJNA68235</t>
  </si>
  <si>
    <t>APMU01</t>
  </si>
  <si>
    <t>SAMN00672463</t>
  </si>
  <si>
    <t>Acropora digitifera</t>
  </si>
  <si>
    <t>PRJDA67425</t>
  </si>
  <si>
    <t>BACK01</t>
  </si>
  <si>
    <t>Okinawa Institute of Science and Technology</t>
  </si>
  <si>
    <t>Lepisosteus oculatus</t>
  </si>
  <si>
    <t>PRJNA68247</t>
  </si>
  <si>
    <t>AHAT01</t>
  </si>
  <si>
    <t>SAMN00706774</t>
  </si>
  <si>
    <t>Arthrobotrys oligospora ATCC 24927</t>
  </si>
  <si>
    <t>PRJNA41495</t>
  </si>
  <si>
    <t>ADOT01</t>
  </si>
  <si>
    <t>SAMN02981262</t>
  </si>
  <si>
    <t>Cordyceps militaris CM01</t>
  </si>
  <si>
    <t>PRJNA41129</t>
  </si>
  <si>
    <t>AEVU01</t>
  </si>
  <si>
    <t>Shanghai Institutes for Biological Sciences (SIBS), Chinese Academy of Sciences</t>
  </si>
  <si>
    <t>SAMN02981304</t>
  </si>
  <si>
    <t>Myceliophthora thermophila ATCC 42464</t>
  </si>
  <si>
    <t>PRJNA32775</t>
  </si>
  <si>
    <t>SAMN00739435</t>
  </si>
  <si>
    <t>Thielavia terrestris NRRL 8126</t>
  </si>
  <si>
    <t>PRJNA32847</t>
  </si>
  <si>
    <t>SAMN02744067</t>
  </si>
  <si>
    <t>Cucumis melo</t>
  </si>
  <si>
    <t>PRJEB68</t>
  </si>
  <si>
    <t>CAJI01</t>
  </si>
  <si>
    <t>CRAG</t>
  </si>
  <si>
    <t>SAMEA2272451</t>
  </si>
  <si>
    <t>Citrus sinensis</t>
  </si>
  <si>
    <t>PRJNA86123</t>
  </si>
  <si>
    <t>AJPS01</t>
  </si>
  <si>
    <t>China sweet orange genome project</t>
  </si>
  <si>
    <t>SAMN02981414</t>
  </si>
  <si>
    <t>Columba livia</t>
  </si>
  <si>
    <t>PRJNA167554</t>
  </si>
  <si>
    <t>AKCR01</t>
  </si>
  <si>
    <t>SAMN02981415</t>
  </si>
  <si>
    <t>Capra hircus</t>
  </si>
  <si>
    <t>PRJNA158393</t>
  </si>
  <si>
    <t>AJPT01</t>
  </si>
  <si>
    <t xml:space="preserve">International Goat Genome Consortium </t>
  </si>
  <si>
    <t>SAMN02953816</t>
  </si>
  <si>
    <t>Tetrahymena malaccensis 436</t>
  </si>
  <si>
    <t>PRJNA51577</t>
  </si>
  <si>
    <t>AFXY02</t>
  </si>
  <si>
    <t>SAMN02953799</t>
  </si>
  <si>
    <t>Crassostrea gigas</t>
  </si>
  <si>
    <t>PRJNA276446</t>
  </si>
  <si>
    <t>AFTI01</t>
  </si>
  <si>
    <t>SAMN00690713</t>
  </si>
  <si>
    <t>Pantholops hodgsonii</t>
  </si>
  <si>
    <t>PRJNA72465</t>
  </si>
  <si>
    <t>AGTT01</t>
  </si>
  <si>
    <t>SAMN00990743</t>
  </si>
  <si>
    <t>Xiphophorus maculatus</t>
  </si>
  <si>
    <t>PRJNA72525</t>
  </si>
  <si>
    <t>AGAJ01</t>
  </si>
  <si>
    <t>SAMN02981361</t>
  </si>
  <si>
    <t>Melopsittacus undulatus</t>
  </si>
  <si>
    <t>PRJNA72527</t>
  </si>
  <si>
    <t>AGAI01</t>
  </si>
  <si>
    <t>Duke University Genome Center</t>
  </si>
  <si>
    <t>SAMN02981360</t>
  </si>
  <si>
    <t>Jaculus jaculus</t>
  </si>
  <si>
    <t>PRJNA72445</t>
  </si>
  <si>
    <t>AKZC01</t>
  </si>
  <si>
    <t>SAMN00728442</t>
  </si>
  <si>
    <t>Citrullus lanatus</t>
  </si>
  <si>
    <t>PRJNA72695</t>
  </si>
  <si>
    <t>AGCB01</t>
  </si>
  <si>
    <t>National Engineering Research Center for Vegetables, Beijing Academy of Agriculture and Forestry Sciences</t>
  </si>
  <si>
    <t>SAMN02981367</t>
  </si>
  <si>
    <t>Balaenoptera acutorostrata scammoni</t>
  </si>
  <si>
    <t>PRJNA72723</t>
  </si>
  <si>
    <t>ATDI01</t>
  </si>
  <si>
    <t>Korea Ocean Research &amp; Development Institute</t>
  </si>
  <si>
    <t>SAMN02192642</t>
  </si>
  <si>
    <t>Panthera tigris altaica</t>
  </si>
  <si>
    <t>PRJNA182708</t>
  </si>
  <si>
    <t>ATCQ01</t>
  </si>
  <si>
    <t>Personal Genomics Institute</t>
  </si>
  <si>
    <t>SAMN02086964</t>
  </si>
  <si>
    <t>Moniliophthora roreri MCA 2997</t>
  </si>
  <si>
    <t>PRJNA213737</t>
  </si>
  <si>
    <t>AWSO01</t>
  </si>
  <si>
    <t>USDA-ARS, UNICAMP (Brazil), Penn State, UNC</t>
  </si>
  <si>
    <t>SAMN02981561</t>
  </si>
  <si>
    <t>Heliconius melpomene melpomene</t>
  </si>
  <si>
    <t>PRJEA71053</t>
  </si>
  <si>
    <t>CAEZ01</t>
  </si>
  <si>
    <t>Heliconius Genome Sequencing Consortium</t>
  </si>
  <si>
    <t>SAMEA2272046</t>
  </si>
  <si>
    <t>CAFA01</t>
  </si>
  <si>
    <t>SAMEA2272543</t>
  </si>
  <si>
    <t>Tetrahymena borealis</t>
  </si>
  <si>
    <t>PRJNA51575</t>
  </si>
  <si>
    <t>AHAN01</t>
  </si>
  <si>
    <t>SAMN00727833</t>
  </si>
  <si>
    <t>Tetrahymena elliotti 4EA</t>
  </si>
  <si>
    <t>PRJNA51573</t>
  </si>
  <si>
    <t>AFXF02</t>
  </si>
  <si>
    <t>SAMN02953798</t>
  </si>
  <si>
    <t>Microtus ochrogaster</t>
  </si>
  <si>
    <t>PRJNA72443</t>
  </si>
  <si>
    <t>AHZW01</t>
  </si>
  <si>
    <t>SAMN00727831</t>
  </si>
  <si>
    <t>Condylura cristata</t>
  </si>
  <si>
    <t>PRJNA72447</t>
  </si>
  <si>
    <t>AJFV01</t>
  </si>
  <si>
    <t>SAMN00727830</t>
  </si>
  <si>
    <t>Aspergillus sojae NBRC 4239</t>
  </si>
  <si>
    <t>PRJDA60265</t>
  </si>
  <si>
    <t>BACA01</t>
  </si>
  <si>
    <t>Kikkoman Corporation</t>
  </si>
  <si>
    <t>Oryza brachyantha</t>
  </si>
  <si>
    <t>PRJNA70533</t>
  </si>
  <si>
    <t>AGAT01</t>
  </si>
  <si>
    <t>The Institute of Genetics and Developmental Biology</t>
  </si>
  <si>
    <t>SAMN02981362</t>
  </si>
  <si>
    <t>Trypanosoma congolense IL3000</t>
  </si>
  <si>
    <t>PRJNA12958</t>
  </si>
  <si>
    <t>CAEQ01</t>
  </si>
  <si>
    <t>SAMEA3138399</t>
  </si>
  <si>
    <t>Trypanosoma vivax Y486</t>
  </si>
  <si>
    <t>PRJNA12957</t>
  </si>
  <si>
    <t>CAEX01</t>
  </si>
  <si>
    <t>SAMEA3138398</t>
  </si>
  <si>
    <t>Sporisorium reilianum SRZ2</t>
  </si>
  <si>
    <t>PRJNA64587</t>
  </si>
  <si>
    <t>Munich Information Center for Protein Sequences</t>
  </si>
  <si>
    <t>SAMEA3138400</t>
  </si>
  <si>
    <t>Drosophila miranda</t>
  </si>
  <si>
    <t>PRJNA77213</t>
  </si>
  <si>
    <t>AJMI02</t>
  </si>
  <si>
    <t>University of California, Berkeley</t>
  </si>
  <si>
    <t>SAMN02953815</t>
  </si>
  <si>
    <t>Leucoraja erinacea</t>
  </si>
  <si>
    <t>PRJNA60893</t>
  </si>
  <si>
    <t>AESE01</t>
  </si>
  <si>
    <t>North East Cyberinfrastructure Consortium</t>
  </si>
  <si>
    <t>SAMN00189066</t>
  </si>
  <si>
    <t>Rhinolophus ferrumequinum</t>
  </si>
  <si>
    <t>PRJNA209409</t>
  </si>
  <si>
    <t>AWHA01</t>
  </si>
  <si>
    <t>School of Biological &amp; Chemical Sciences, Queen Mary University of London</t>
  </si>
  <si>
    <t>SAMN02213056</t>
  </si>
  <si>
    <t>Pseudocercospora fijiensis CIRAD86</t>
  </si>
  <si>
    <t>PRJNA19049</t>
  </si>
  <si>
    <t>AIHZ01</t>
  </si>
  <si>
    <t>SAMN02744058</t>
  </si>
  <si>
    <t>Aegilops tauschii</t>
  </si>
  <si>
    <t>PRJNA182898</t>
  </si>
  <si>
    <t>AOCO01</t>
  </si>
  <si>
    <t>SAMN03004387</t>
  </si>
  <si>
    <t>Musa acuminata subsp. malaccensis</t>
  </si>
  <si>
    <t>PRJEA82777</t>
  </si>
  <si>
    <t>CAIC01</t>
  </si>
  <si>
    <t>Genoscope/IG/CEA</t>
  </si>
  <si>
    <t>SAMEA2272344</t>
  </si>
  <si>
    <t>Setaria italica</t>
  </si>
  <si>
    <t>PRJNA32913</t>
  </si>
  <si>
    <t>SAMN02981383</t>
  </si>
  <si>
    <t>Trypanosoma rangeli SC58</t>
  </si>
  <si>
    <t>PRJNA18945</t>
  </si>
  <si>
    <t>AUPL01</t>
  </si>
  <si>
    <t>BiowebDB</t>
  </si>
  <si>
    <t>SAMN02953860</t>
  </si>
  <si>
    <t>Phlebotomus papatasi</t>
  </si>
  <si>
    <t>PRJNA20293</t>
  </si>
  <si>
    <t>AJVK01</t>
  </si>
  <si>
    <t>SAMN02953817</t>
  </si>
  <si>
    <t>Pneumocystis jirovecii</t>
  </si>
  <si>
    <t>PRJEA68827</t>
  </si>
  <si>
    <t>CAKM01</t>
  </si>
  <si>
    <t>Vital-IT / High Performance Computing Center</t>
  </si>
  <si>
    <t>SAMEA2272480</t>
  </si>
  <si>
    <t>Pneumocystis murina B123</t>
  </si>
  <si>
    <t>PRJNA70803</t>
  </si>
  <si>
    <t>AFWA01</t>
  </si>
  <si>
    <t>SAMN00102820</t>
  </si>
  <si>
    <t>Lupinus angustifolius</t>
  </si>
  <si>
    <t>PRJNA179231</t>
  </si>
  <si>
    <t>AOCW01</t>
  </si>
  <si>
    <t>Department of Agriculture and Food, WA government, Australia</t>
  </si>
  <si>
    <t>SAMN02981495</t>
  </si>
  <si>
    <t>Nosema bombycis CQ1</t>
  </si>
  <si>
    <t>PRJNA30919</t>
  </si>
  <si>
    <t>ACJZ01</t>
  </si>
  <si>
    <t>The Institute of Sericulture and Systems Biology (ISSB) of Southwest University (SWU)</t>
  </si>
  <si>
    <t>SAMN02953755</t>
  </si>
  <si>
    <t>Tremella mesenterica DSM 1558</t>
  </si>
  <si>
    <t>PRJNA32829</t>
  </si>
  <si>
    <t>AFVY01</t>
  </si>
  <si>
    <t>SAMN02744056</t>
  </si>
  <si>
    <t>Vigna angularis var. angularis</t>
  </si>
  <si>
    <t>PRJNA210126</t>
  </si>
  <si>
    <t>AUGG01</t>
  </si>
  <si>
    <t>SAMN02981549</t>
  </si>
  <si>
    <t>Babesia equi strain WA</t>
  </si>
  <si>
    <t>PRJNA38023</t>
  </si>
  <si>
    <t>ACOU01</t>
  </si>
  <si>
    <t>SAMN02953758</t>
  </si>
  <si>
    <t>Claviceps purpurea 20.1</t>
  </si>
  <si>
    <t>PRJEA76493</t>
  </si>
  <si>
    <t>CAGA01</t>
  </si>
  <si>
    <t>Institute of Bioinformatics and Systems Biology, Helmholtz Zentrum Muenchen</t>
  </si>
  <si>
    <t>SAMEA2272775</t>
  </si>
  <si>
    <t>Mortierella alpina ATCC 32222</t>
  </si>
  <si>
    <t>PRJNA41211</t>
  </si>
  <si>
    <t>ADAG01</t>
  </si>
  <si>
    <t>SAMN02981246</t>
  </si>
  <si>
    <t>Ganoderma lucidum G.260125-1</t>
  </si>
  <si>
    <t>PRJNA71455</t>
  </si>
  <si>
    <t>AGAX01</t>
  </si>
  <si>
    <t>The Institute of Medicinal Plant Development</t>
  </si>
  <si>
    <t>SAMN02981363</t>
  </si>
  <si>
    <t>Ganoderma lucidum Xiangnong No.1</t>
  </si>
  <si>
    <t>PRJNA77007</t>
  </si>
  <si>
    <t>AHGX01</t>
  </si>
  <si>
    <t>Huazhong University of Science and Technology</t>
  </si>
  <si>
    <t>SAMN00754288</t>
  </si>
  <si>
    <t>Dendroctonus ponderosae</t>
  </si>
  <si>
    <t>PRJNA162621</t>
  </si>
  <si>
    <t>APGK01</t>
  </si>
  <si>
    <t>The Tria Project: Mountain Pine Beetle System Genomics</t>
  </si>
  <si>
    <t>SAMN01121785</t>
  </si>
  <si>
    <t>Pythium ultimum DAOM BR144</t>
  </si>
  <si>
    <t>PRJNA36503</t>
  </si>
  <si>
    <t>ADOS01</t>
  </si>
  <si>
    <t>Michigan State University</t>
  </si>
  <si>
    <t>SAMN02981261</t>
  </si>
  <si>
    <t>Pythium ultimum var. sporangiiferum BR650</t>
  </si>
  <si>
    <t>PRJNA169055</t>
  </si>
  <si>
    <t>AKYB02</t>
  </si>
  <si>
    <t>SAMN02981434</t>
  </si>
  <si>
    <t>Solanum pimpinellifolium</t>
  </si>
  <si>
    <t>PRJNA72351</t>
  </si>
  <si>
    <t>AGFK01</t>
  </si>
  <si>
    <t>Sol Genomics Network</t>
  </si>
  <si>
    <t>SAMN02981372</t>
  </si>
  <si>
    <t>Oryza granulata</t>
  </si>
  <si>
    <t>PRJNA13788</t>
  </si>
  <si>
    <t>ALNT01</t>
  </si>
  <si>
    <t>The Oryza Map Alignment Project (OMAP)</t>
  </si>
  <si>
    <t>SAMN02953821</t>
  </si>
  <si>
    <t>Colletotrichum higginsianum</t>
  </si>
  <si>
    <t>PRJNA47061</t>
  </si>
  <si>
    <t>CACQ02</t>
  </si>
  <si>
    <t>SAMEA3138427</t>
  </si>
  <si>
    <t>Encephalitozoon hellem ATCC 50504</t>
  </si>
  <si>
    <t>PRJNA53973</t>
  </si>
  <si>
    <t>SAMN03081428</t>
  </si>
  <si>
    <t>Ophiocordyceps sinensis CO18</t>
  </si>
  <si>
    <t>PRJNA59569</t>
  </si>
  <si>
    <t>ANOV01</t>
  </si>
  <si>
    <t>Shanghai Institutes for Biological Sciences</t>
  </si>
  <si>
    <t>SAMN02981486</t>
  </si>
  <si>
    <t>Eremothecium cymbalariae DBVPG#7215</t>
  </si>
  <si>
    <t>PRJNA60715</t>
  </si>
  <si>
    <t>Carlsberg Laboratory</t>
  </si>
  <si>
    <t>SAMN03081426</t>
  </si>
  <si>
    <t>Sebastes rubrivinctus</t>
  </si>
  <si>
    <t>PRJNA62009</t>
  </si>
  <si>
    <t>AUPQ01</t>
  </si>
  <si>
    <t>University of Southern California</t>
  </si>
  <si>
    <t>SAMN02981552</t>
  </si>
  <si>
    <t>Ceratocystis fimbriata CBS 114723</t>
  </si>
  <si>
    <t>PRJNA67151</t>
  </si>
  <si>
    <t>APWK02</t>
  </si>
  <si>
    <t>Forestry and Agricultural Biotechnology Institute (FABI)</t>
  </si>
  <si>
    <t>SAMN01985854</t>
  </si>
  <si>
    <t>Anopheles arabiensis</t>
  </si>
  <si>
    <t>PRJNA191565</t>
  </si>
  <si>
    <t>APCN01</t>
  </si>
  <si>
    <t>SAMN02953842</t>
  </si>
  <si>
    <t>Anopheles quadriannulatus</t>
  </si>
  <si>
    <t>PRJNA191558</t>
  </si>
  <si>
    <t>APCH01</t>
  </si>
  <si>
    <t>SAMN02953838</t>
  </si>
  <si>
    <t>Anopheles epiroticus</t>
  </si>
  <si>
    <t>PRJNA191562</t>
  </si>
  <si>
    <t>APCJ01</t>
  </si>
  <si>
    <t>SAMN01087920</t>
  </si>
  <si>
    <t>Anopheles christyi</t>
  </si>
  <si>
    <t>PRJNA191564</t>
  </si>
  <si>
    <t>APCM01</t>
  </si>
  <si>
    <t>SAMN02953841</t>
  </si>
  <si>
    <t>Anopheles maculatus</t>
  </si>
  <si>
    <t>PRJNA67221</t>
  </si>
  <si>
    <t>AXCL01</t>
  </si>
  <si>
    <t>SAMN01087922</t>
  </si>
  <si>
    <t>Anopheles minimus</t>
  </si>
  <si>
    <t>PRJNA67225</t>
  </si>
  <si>
    <t>APHL01</t>
  </si>
  <si>
    <t>SAMN02953845</t>
  </si>
  <si>
    <t>Anopheles culicifacies</t>
  </si>
  <si>
    <t>PRJNA163119</t>
  </si>
  <si>
    <t>AXCM01</t>
  </si>
  <si>
    <t>SAMN02953871</t>
  </si>
  <si>
    <t>Anopheles dirus</t>
  </si>
  <si>
    <t>PRJNA67231</t>
  </si>
  <si>
    <t>APCL01</t>
  </si>
  <si>
    <t>SAMN02953840</t>
  </si>
  <si>
    <t>Anopheles atroparvus</t>
  </si>
  <si>
    <t>PRJNA67233</t>
  </si>
  <si>
    <t>AXCP01</t>
  </si>
  <si>
    <t>SAMN01087926</t>
  </si>
  <si>
    <t>Anopheles albimanus</t>
  </si>
  <si>
    <t>PRJNA191561</t>
  </si>
  <si>
    <t>APCK01</t>
  </si>
  <si>
    <t>SAMN02953839</t>
  </si>
  <si>
    <t>Plutella xylostella</t>
  </si>
  <si>
    <t>PRJNA277936</t>
  </si>
  <si>
    <t>AHIO01</t>
  </si>
  <si>
    <t>SAMN02953808</t>
  </si>
  <si>
    <t>PRJDB194</t>
  </si>
  <si>
    <t>BAGR01</t>
  </si>
  <si>
    <t>National Institute of Agrobiological Sciences</t>
  </si>
  <si>
    <t>Rhizoctonia solani AG-1 IB</t>
  </si>
  <si>
    <t>PRJEB40</t>
  </si>
  <si>
    <t>CAOJ01</t>
  </si>
  <si>
    <t>CEBITEC</t>
  </si>
  <si>
    <t>SAMEA2272128</t>
  </si>
  <si>
    <t>Cannabis sativa</t>
  </si>
  <si>
    <t>PRJNA73819</t>
  </si>
  <si>
    <t>AGQN01</t>
  </si>
  <si>
    <t>University of Toronto</t>
  </si>
  <si>
    <t>SAMN02981385</t>
  </si>
  <si>
    <t>Nannochloropsis gaditana CCMP526</t>
  </si>
  <si>
    <t>PRJNA73791</t>
  </si>
  <si>
    <t>AGNI01</t>
  </si>
  <si>
    <t>Colorado School of Mines</t>
  </si>
  <si>
    <t>SAMN02981382</t>
  </si>
  <si>
    <t>Entamoeba nuttalli P19</t>
  </si>
  <si>
    <t>PRJNA72167</t>
  </si>
  <si>
    <t>AGBL01</t>
  </si>
  <si>
    <t>SAMN00737870</t>
  </si>
  <si>
    <t>Danaus plexippus</t>
  </si>
  <si>
    <t>PRJNA72423</t>
  </si>
  <si>
    <t>AGBW01</t>
  </si>
  <si>
    <t>The Reppert Lab</t>
  </si>
  <si>
    <t>SAMN01758044</t>
  </si>
  <si>
    <t>Eptesicus fuscus</t>
  </si>
  <si>
    <t>PRJNA72449</t>
  </si>
  <si>
    <t>ALEH01</t>
  </si>
  <si>
    <t>SAMN00767986</t>
  </si>
  <si>
    <t>Glarea lozoyensis 74030</t>
  </si>
  <si>
    <t>PRJNA74639</t>
  </si>
  <si>
    <t>AGUE01</t>
  </si>
  <si>
    <t>Institute of Pharmaceutical Sciences</t>
  </si>
  <si>
    <t>SAMN00740150</t>
  </si>
  <si>
    <t>Phytophthora parasitica P1569</t>
  </si>
  <si>
    <t>PRJNA181332</t>
  </si>
  <si>
    <t>ANIZ01</t>
  </si>
  <si>
    <t>SAMN01816558</t>
  </si>
  <si>
    <t>Phytophthora parasitica P1976</t>
  </si>
  <si>
    <t>PRJNA181333</t>
  </si>
  <si>
    <t>ANJA01</t>
  </si>
  <si>
    <t>SAMN01816559</t>
  </si>
  <si>
    <t>Phytophthora parasitica CJ01A1</t>
  </si>
  <si>
    <t>PRJNA181330</t>
  </si>
  <si>
    <t>ANIX01</t>
  </si>
  <si>
    <t>SAMN01816556</t>
  </si>
  <si>
    <t>Phytophthora parasitica P10297</t>
  </si>
  <si>
    <t>PRJNA181331</t>
  </si>
  <si>
    <t>ANIY01</t>
  </si>
  <si>
    <t>SAMN01816557</t>
  </si>
  <si>
    <t>Tolypocladium inflatum NRRL8044</t>
  </si>
  <si>
    <t>PRJNA73163</t>
  </si>
  <si>
    <t>AOHE01</t>
  </si>
  <si>
    <t>Oregon State University</t>
  </si>
  <si>
    <t>SAMN02981502</t>
  </si>
  <si>
    <t>Spraguea lophii 42_110</t>
  </si>
  <si>
    <t>PRJNA73605</t>
  </si>
  <si>
    <t>ATCN01</t>
  </si>
  <si>
    <t>SAMN02141961</t>
  </si>
  <si>
    <t>Saccharomyces cerevisiae x Saccharomyces kudriavzevii VIN7</t>
  </si>
  <si>
    <t>PRJNA73971</t>
  </si>
  <si>
    <t>AGVY01</t>
  </si>
  <si>
    <t>SAMN02981388</t>
  </si>
  <si>
    <t>Bursaphelenchus xylophilus</t>
  </si>
  <si>
    <t>PRJEA64437</t>
  </si>
  <si>
    <t>CADV01</t>
  </si>
  <si>
    <t>Wellcome Trust Sanger insititute</t>
  </si>
  <si>
    <t>SAMEA2272519</t>
  </si>
  <si>
    <t>Priacma serrata</t>
  </si>
  <si>
    <t>PRJNA74387</t>
  </si>
  <si>
    <t>AGRH01</t>
  </si>
  <si>
    <t>University of Memphis</t>
  </si>
  <si>
    <t>SAMN02953805</t>
  </si>
  <si>
    <t>Orycteropus afer afer</t>
  </si>
  <si>
    <t>PRJNA74587</t>
  </si>
  <si>
    <t>ALYB01</t>
  </si>
  <si>
    <t>SAMN00744890</t>
  </si>
  <si>
    <t>Chrysochloris asiatica</t>
  </si>
  <si>
    <t>PRJNA74591</t>
  </si>
  <si>
    <t>AMDV01</t>
  </si>
  <si>
    <t>SAMN00744889</t>
  </si>
  <si>
    <t>Elephantulus edwardii</t>
  </si>
  <si>
    <t>PRJNA74589</t>
  </si>
  <si>
    <t>AMGZ01</t>
  </si>
  <si>
    <t>SAMN00749966</t>
  </si>
  <si>
    <t>Taphrina deformans PYCC 5710</t>
  </si>
  <si>
    <t>PRJEA74523</t>
  </si>
  <si>
    <t>CAHR02</t>
  </si>
  <si>
    <t>SAMEA2272291</t>
  </si>
  <si>
    <t>Octodon degus</t>
  </si>
  <si>
    <t>PRJNA74595</t>
  </si>
  <si>
    <t>AJSA01</t>
  </si>
  <si>
    <t>SAMN00769067</t>
  </si>
  <si>
    <t>Dothistroma septosporum NZE10</t>
  </si>
  <si>
    <t>PRJNA74753</t>
  </si>
  <si>
    <t>AIEN01</t>
  </si>
  <si>
    <t>SAMN02981403</t>
  </si>
  <si>
    <t>Daubentonia madagascariensis</t>
  </si>
  <si>
    <t>PRJNA74997</t>
  </si>
  <si>
    <t>AGTM01</t>
  </si>
  <si>
    <t>Weill Cornell Medical College</t>
  </si>
  <si>
    <t>SAMN00690380</t>
  </si>
  <si>
    <t>Ficedula albicollis</t>
  </si>
  <si>
    <t>PRJNA75089</t>
  </si>
  <si>
    <t>AGTO02</t>
  </si>
  <si>
    <t>Uppsala University</t>
  </si>
  <si>
    <t>SAMN02981387</t>
  </si>
  <si>
    <t>Brettanomyces bruxellensis CBS 2499</t>
  </si>
  <si>
    <t>PRJNA76499</t>
  </si>
  <si>
    <t>AHMD01</t>
  </si>
  <si>
    <t>SAMN00750237</t>
  </si>
  <si>
    <t>Brettanomyces bruxellensis AWRI1499</t>
  </si>
  <si>
    <t>PRJNA78661</t>
  </si>
  <si>
    <t>AHIQ01</t>
  </si>
  <si>
    <t>SAMN02261473</t>
  </si>
  <si>
    <t>Piriformospora indica DSM 11827</t>
  </si>
  <si>
    <t>PRJEA76339</t>
  </si>
  <si>
    <t>CAFZ01</t>
  </si>
  <si>
    <t>SAMEA2272550</t>
  </si>
  <si>
    <t>Camelus ferus</t>
  </si>
  <si>
    <t>PRJNA76177</t>
  </si>
  <si>
    <t>AGVR01</t>
  </si>
  <si>
    <t>The Bactrian Camels Genome Sequencing and Analysis Consortium</t>
  </si>
  <si>
    <t>SAMN01910617</t>
  </si>
  <si>
    <t>Homoloaphlyctis polyrhiza JEL 142</t>
  </si>
  <si>
    <t>PRJNA68115</t>
  </si>
  <si>
    <t>AFSM01</t>
  </si>
  <si>
    <t>University of Idaho, Initiative for Bioinformatics and Evolutionary Studies</t>
  </si>
  <si>
    <t>SAMN02981350</t>
  </si>
  <si>
    <t>Mesocricetus auratus</t>
  </si>
  <si>
    <t>PRJNA77669</t>
  </si>
  <si>
    <t>APMT01</t>
  </si>
  <si>
    <t>SAMN00769068</t>
  </si>
  <si>
    <t>Aspergillus kawachii IFO 4308</t>
  </si>
  <si>
    <t>PRJDA66971</t>
  </si>
  <si>
    <t>BACL01</t>
  </si>
  <si>
    <t>University of Kyushu, Department of Bioscience and Biotechnology</t>
  </si>
  <si>
    <t>SAMD00036556</t>
  </si>
  <si>
    <t>fungal sp. EF0021</t>
  </si>
  <si>
    <t>PRJNA77807</t>
  </si>
  <si>
    <t>AIET01</t>
  </si>
  <si>
    <t>Fraunhofer</t>
  </si>
  <si>
    <t>SAMN02981404</t>
  </si>
  <si>
    <t>Manduca sexta</t>
  </si>
  <si>
    <t>PRJNA81037</t>
  </si>
  <si>
    <t>AIXA01</t>
  </si>
  <si>
    <t>Human Genome Sequencing Center - BCM</t>
  </si>
  <si>
    <t>SAMN00779869</t>
  </si>
  <si>
    <t>Pteropus alecto</t>
  </si>
  <si>
    <t>PRJNA171993</t>
  </si>
  <si>
    <t>ALWS01</t>
  </si>
  <si>
    <t>SAMN01103203</t>
  </si>
  <si>
    <t>Alternaria arborescens EGS 39-128</t>
  </si>
  <si>
    <t>PRJNA78243</t>
  </si>
  <si>
    <t>AIIC01</t>
  </si>
  <si>
    <t>Department of Plant Pathology, The Ohio State University</t>
  </si>
  <si>
    <t>SAMN02981405</t>
  </si>
  <si>
    <t>Naumovozyma dairenensis CBS 421</t>
  </si>
  <si>
    <t>PRJEA70961</t>
  </si>
  <si>
    <t>Wolfe Laboratory, Smurfit Institute of Genetics, Trinity College Dublin, Ireland</t>
  </si>
  <si>
    <t>SAMEA2272418</t>
  </si>
  <si>
    <t>Chondrus crispus</t>
  </si>
  <si>
    <t>PRJEA78309</t>
  </si>
  <si>
    <t>CAKH01</t>
  </si>
  <si>
    <t>Genoscope - Centre National de Sequencage</t>
  </si>
  <si>
    <t>SAMEA2272275</t>
  </si>
  <si>
    <t>Macrophomina phaseolina MS6</t>
  </si>
  <si>
    <t>PRJNA78845</t>
  </si>
  <si>
    <t>AHHD01</t>
  </si>
  <si>
    <t>Advanced Studies of Genomics, Proteomics and Bioinformatics (ASGPB), University of Hawaii &amp; Basic and Applied Research on Jute (BARJ), Bangladesh Jute Research Institute</t>
  </si>
  <si>
    <t>SAMN02981393</t>
  </si>
  <si>
    <t>Tetrapisispora phaffii CBS 4417</t>
  </si>
  <si>
    <t>PRJEA70965</t>
  </si>
  <si>
    <t>SAMEA2272094</t>
  </si>
  <si>
    <t>Nicotiana tomentosiformis</t>
  </si>
  <si>
    <t>PRJNA182501</t>
  </si>
  <si>
    <t>ASAG01</t>
  </si>
  <si>
    <t>Philip Morris International R&amp;D</t>
  </si>
  <si>
    <t>SAMN02981530</t>
  </si>
  <si>
    <t>Omphalotus olearius VT 653.13</t>
  </si>
  <si>
    <t>PRJNA79063</t>
  </si>
  <si>
    <t>AHIW01</t>
  </si>
  <si>
    <t>SAMN02981397</t>
  </si>
  <si>
    <t>Torulaspora delbrueckii</t>
  </si>
  <si>
    <t>PRJEA70971</t>
  </si>
  <si>
    <t>SAMEA2272433</t>
  </si>
  <si>
    <t>Pseudoperonospora cubensis</t>
  </si>
  <si>
    <t>PRJNA80635</t>
  </si>
  <si>
    <t>AHJF01</t>
  </si>
  <si>
    <t>SAMN00791897</t>
  </si>
  <si>
    <t>Eutrema salsugineum</t>
  </si>
  <si>
    <t>PRJNA80723</t>
  </si>
  <si>
    <t>AHIU01</t>
  </si>
  <si>
    <t>IGDB</t>
  </si>
  <si>
    <t>SAMN02981396</t>
  </si>
  <si>
    <t>PRJNA73205</t>
  </si>
  <si>
    <t>ANOA01</t>
  </si>
  <si>
    <t>Joint Genome Institute</t>
  </si>
  <si>
    <t>SAMN02981485</t>
  </si>
  <si>
    <t>Hammondia hammondi</t>
  </si>
  <si>
    <t>PRJNA191036</t>
  </si>
  <si>
    <t>AVCM01</t>
  </si>
  <si>
    <t>University of Pittsburgh</t>
  </si>
  <si>
    <t>SAMN01974510</t>
  </si>
  <si>
    <t>Phytomonas serpens 9T</t>
  </si>
  <si>
    <t>PRJNA80957</t>
  </si>
  <si>
    <t>AIHY01</t>
  </si>
  <si>
    <t>Institute of Parasitology, Biology Centre, ASCR</t>
  </si>
  <si>
    <t>SAMN02953813</t>
  </si>
  <si>
    <t>Tetrapisispora blattae CBS 6284</t>
  </si>
  <si>
    <t>PRJEA70963</t>
  </si>
  <si>
    <t>SAMEA2271984</t>
  </si>
  <si>
    <t>Kazachstania africana CBS 2517</t>
  </si>
  <si>
    <t>PRJEA70967</t>
  </si>
  <si>
    <t>SAMEA2272790</t>
  </si>
  <si>
    <t>Kazachstania naganishii CBS 8797</t>
  </si>
  <si>
    <t>PRJEA70969</t>
  </si>
  <si>
    <t>SAMEA2272481</t>
  </si>
  <si>
    <t>Fibroporia radiculosa</t>
  </si>
  <si>
    <t>PRJNA244785</t>
  </si>
  <si>
    <t>CAGC01</t>
  </si>
  <si>
    <t>SAMEA2272653</t>
  </si>
  <si>
    <t>Eucalyptus camaldulensis</t>
  </si>
  <si>
    <t>PRJDA71141</t>
  </si>
  <si>
    <t>BADO01</t>
  </si>
  <si>
    <t>Candida orthopsilosis Co 90-125</t>
  </si>
  <si>
    <t>PRJEA172256</t>
  </si>
  <si>
    <t>SAMEA2272376</t>
  </si>
  <si>
    <t>Candida orthopsilosis AY2</t>
  </si>
  <si>
    <t>PRJNA171019</t>
  </si>
  <si>
    <t>AMDC01</t>
  </si>
  <si>
    <t>Universiti Teknologi Malaysia</t>
  </si>
  <si>
    <t>SAMN02981454</t>
  </si>
  <si>
    <t>Rozella allomycis CSF55</t>
  </si>
  <si>
    <t>PRJNA81749</t>
  </si>
  <si>
    <t>ATJD01</t>
  </si>
  <si>
    <t>University of Michigan</t>
  </si>
  <si>
    <t>SAMN01940551</t>
  </si>
  <si>
    <t>Hysterium pulicare CBS 123377</t>
  </si>
  <si>
    <t>PRJNA81797</t>
  </si>
  <si>
    <t>AJFK01</t>
  </si>
  <si>
    <t>Assembling the Fungal Tree of Life (AFTOL)</t>
  </si>
  <si>
    <t>SAMN02981408</t>
  </si>
  <si>
    <t>Rhytidhysteron rufulum CBS 306.38</t>
  </si>
  <si>
    <t>PRJNA81799</t>
  </si>
  <si>
    <t>AJFL01</t>
  </si>
  <si>
    <t>SAMN02981409</t>
  </si>
  <si>
    <t>Sphaerulina populicola P02.02b</t>
  </si>
  <si>
    <t>PRJNA81737</t>
  </si>
  <si>
    <t>AIDU01</t>
  </si>
  <si>
    <t>SAMN02981402</t>
  </si>
  <si>
    <t>Setosphaeria turcica Et28A</t>
  </si>
  <si>
    <t>PRJNA82947</t>
  </si>
  <si>
    <t>AIHT01</t>
  </si>
  <si>
    <t>SAMN00120049</t>
  </si>
  <si>
    <t>Pyrus x bretschneideri</t>
  </si>
  <si>
    <t>PRJNA157875</t>
  </si>
  <si>
    <t>AJSU01</t>
  </si>
  <si>
    <t>Nanjing Agricultural University</t>
  </si>
  <si>
    <t>SAMN01797448</t>
  </si>
  <si>
    <t>Daldinia eschscholzii UM1020</t>
  </si>
  <si>
    <t>PRJNA82955</t>
  </si>
  <si>
    <t>AIID01</t>
  </si>
  <si>
    <t>UNIVERSITY OF MALAYA</t>
  </si>
  <si>
    <t>SAMN02981406</t>
  </si>
  <si>
    <t>Anncaliia algerae</t>
  </si>
  <si>
    <t>PRJEA84437</t>
  </si>
  <si>
    <t>CAIR01</t>
  </si>
  <si>
    <t>SAMEA2272427</t>
  </si>
  <si>
    <t>Passalora fulva CBS 131901</t>
  </si>
  <si>
    <t>PRJNA86753</t>
  </si>
  <si>
    <t>AMRR01</t>
  </si>
  <si>
    <t>Wageningen UR (University &amp; Research centre)</t>
  </si>
  <si>
    <t>SAMN02981463</t>
  </si>
  <si>
    <t>Tupaia chinensis</t>
  </si>
  <si>
    <t>PRJNA169406</t>
  </si>
  <si>
    <t>ALAR01</t>
  </si>
  <si>
    <t>SAMN01084043</t>
  </si>
  <si>
    <t>Hortaea werneckii EXF-2000</t>
  </si>
  <si>
    <t>PRJNA87027</t>
  </si>
  <si>
    <t>AIJO01</t>
  </si>
  <si>
    <t>University of Ljubljana, Faculty of Medicine, Institute of Biochemistry</t>
  </si>
  <si>
    <t>SAMN02147108</t>
  </si>
  <si>
    <t>Thermomyces lanuginosus SSBP</t>
  </si>
  <si>
    <t>PRJNA88097</t>
  </si>
  <si>
    <t>ANHP01</t>
  </si>
  <si>
    <t>Durban University of Technology</t>
  </si>
  <si>
    <t>SAMN02981479</t>
  </si>
  <si>
    <t>Physeter catodon</t>
  </si>
  <si>
    <t>PRJNA89089</t>
  </si>
  <si>
    <t>AWZP01</t>
  </si>
  <si>
    <t xml:space="preserve">Aquatic Genome Models </t>
  </si>
  <si>
    <t>SAMN02953869</t>
  </si>
  <si>
    <t>Poecilia formosa</t>
  </si>
  <si>
    <t>PRJNA89109</t>
  </si>
  <si>
    <t>AYCK01</t>
  </si>
  <si>
    <t>Aquatic Genome Models</t>
  </si>
  <si>
    <t>SAMN02981564</t>
  </si>
  <si>
    <t>Astyanax mexicanus</t>
  </si>
  <si>
    <t>PRJNA89115</t>
  </si>
  <si>
    <t>APWO01</t>
  </si>
  <si>
    <t>SAMN02981523</t>
  </si>
  <si>
    <t>Saccharomyces arboricola H-6</t>
  </si>
  <si>
    <t>PRJNA88533</t>
  </si>
  <si>
    <t>ALIE01</t>
  </si>
  <si>
    <t>The University of Nottingham</t>
  </si>
  <si>
    <t>SAMN02981438</t>
  </si>
  <si>
    <t>Ascocoryne sarcoides NRRL 50072</t>
  </si>
  <si>
    <t>PRJNA71021</t>
  </si>
  <si>
    <t>AIAA01</t>
  </si>
  <si>
    <t>Yale University</t>
  </si>
  <si>
    <t>SAMN02981401</t>
  </si>
  <si>
    <t>Nicotiana sylvestris</t>
  </si>
  <si>
    <t>PRJNA257217</t>
  </si>
  <si>
    <t>ASAF01</t>
  </si>
  <si>
    <t>SAMN02981529</t>
  </si>
  <si>
    <t>Fusarium fujikuroi B14</t>
  </si>
  <si>
    <t>PRJNA171493</t>
  </si>
  <si>
    <t>ANFV01</t>
  </si>
  <si>
    <t>Soonchunhyang University</t>
  </si>
  <si>
    <t>SAMN02981475</t>
  </si>
  <si>
    <t>Nannochloropsis oceanica</t>
  </si>
  <si>
    <t>PRJNA60795</t>
  </si>
  <si>
    <t>AEUM01</t>
  </si>
  <si>
    <t>College of Marine Life Sciences, Ocean University of China</t>
  </si>
  <si>
    <t>SAMN02981301</t>
  </si>
  <si>
    <t>Leishmania amazonensis</t>
  </si>
  <si>
    <t>PRJNA173202</t>
  </si>
  <si>
    <t>APNT01</t>
  </si>
  <si>
    <t>Laboratorio de Genomica e Expressao</t>
  </si>
  <si>
    <t>SAMN02953847</t>
  </si>
  <si>
    <t>Parasteatoda tepidariorum</t>
  </si>
  <si>
    <t>PRJNA167405</t>
  </si>
  <si>
    <t>AOMJ01</t>
  </si>
  <si>
    <t>SAMN02364452</t>
  </si>
  <si>
    <t>Rhodosporidium toruloides NP11</t>
  </si>
  <si>
    <t>PRJNA169538</t>
  </si>
  <si>
    <t>ALAU01</t>
  </si>
  <si>
    <t>Dalian Institute of Chemical Physics</t>
  </si>
  <si>
    <t>SAMN01081617</t>
  </si>
  <si>
    <t>Rhodosporidium toruloides MTCC 457</t>
  </si>
  <si>
    <t>PRJNA112573</t>
  </si>
  <si>
    <t>AJMJ01</t>
  </si>
  <si>
    <t>Institute of Microbial Technology(IMTECH)-CSIR,Sector 39A,Chandigarh,160036</t>
  </si>
  <si>
    <t>SAMN02981412</t>
  </si>
  <si>
    <t>Geospiza fortis</t>
  </si>
  <si>
    <t>PRJNA156703</t>
  </si>
  <si>
    <t>AKZB01</t>
  </si>
  <si>
    <t>SAMN00839579</t>
  </si>
  <si>
    <t>Chelonia mydas</t>
  </si>
  <si>
    <t>PRJNA104937</t>
  </si>
  <si>
    <t>AJIM01</t>
  </si>
  <si>
    <t>SAMN02981410</t>
  </si>
  <si>
    <t>Thunnus orientalis</t>
  </si>
  <si>
    <t>PRJDA68701</t>
  </si>
  <si>
    <t>BADN01</t>
  </si>
  <si>
    <t>National Research Institute of Fisheries Science</t>
  </si>
  <si>
    <t>Coniosporium apollinis CBS 100218</t>
  </si>
  <si>
    <t>PRJNA157061</t>
  </si>
  <si>
    <t>AJKL01</t>
  </si>
  <si>
    <t>SAMN00989094</t>
  </si>
  <si>
    <t>Penicillium digitatum PHI26</t>
  </si>
  <si>
    <t>PRJNA157541</t>
  </si>
  <si>
    <t>AKCT01</t>
  </si>
  <si>
    <t>Center for Genomic Regulation (CRG)</t>
  </si>
  <si>
    <t>SAMN02399970</t>
  </si>
  <si>
    <t>Penicillium digitatum Pd1</t>
  </si>
  <si>
    <t>PRJNA157543</t>
  </si>
  <si>
    <t>AKCU01</t>
  </si>
  <si>
    <t>SAMN02981416</t>
  </si>
  <si>
    <t>Penicillium digitatum Pd01-ZJU</t>
  </si>
  <si>
    <t>PRJNA178915</t>
  </si>
  <si>
    <t>ANGJ01</t>
  </si>
  <si>
    <t>Institute of developmentive and regenerative biology</t>
  </si>
  <si>
    <t>SAMN02981476</t>
  </si>
  <si>
    <t>Alligator mississippiensis</t>
  </si>
  <si>
    <t>PRJNA159843</t>
  </si>
  <si>
    <t>International Crocodilian Genomes Working Group</t>
  </si>
  <si>
    <t>SAMN02981418</t>
  </si>
  <si>
    <t>Oxytricha trifallax</t>
  </si>
  <si>
    <t>PRJNA74629</t>
  </si>
  <si>
    <t>AMCR01</t>
  </si>
  <si>
    <t>SAMN02953822</t>
  </si>
  <si>
    <t>Aureobasidium pullulans AY4</t>
  </si>
  <si>
    <t>PRJNA171022</t>
  </si>
  <si>
    <t>AMCU01</t>
  </si>
  <si>
    <t>SAMN02981451</t>
  </si>
  <si>
    <t>Penstemon cyananthus</t>
  </si>
  <si>
    <t>PRJNA162251</t>
  </si>
  <si>
    <t>AKKG01</t>
  </si>
  <si>
    <t>Brigham Young University</t>
  </si>
  <si>
    <t>SAMN02981420</t>
  </si>
  <si>
    <t>Encephalitozoon romaleae SJ-2008</t>
  </si>
  <si>
    <t>PRJNA160949</t>
  </si>
  <si>
    <t>University of Ottawa</t>
  </si>
  <si>
    <t>SAMN03081437</t>
  </si>
  <si>
    <t>Penstemon davidsonii</t>
  </si>
  <si>
    <t>PRJNA162455</t>
  </si>
  <si>
    <t>AKKI01</t>
  </si>
  <si>
    <t>SAMN02981422</t>
  </si>
  <si>
    <t>Penstemon dissectus</t>
  </si>
  <si>
    <t>PRJNA162457</t>
  </si>
  <si>
    <t>AKKH01</t>
  </si>
  <si>
    <t>SAMN02981421</t>
  </si>
  <si>
    <t>Penstemon fruticosus</t>
  </si>
  <si>
    <t>PRJNA163701</t>
  </si>
  <si>
    <t>AKKJ01</t>
  </si>
  <si>
    <t>SAMN02981423</t>
  </si>
  <si>
    <t>Caenorhabditis elegans</t>
  </si>
  <si>
    <t>PRJNA13758</t>
  </si>
  <si>
    <t>SAMEA3138177</t>
  </si>
  <si>
    <t>Prunus mume</t>
  </si>
  <si>
    <t>PRJNA171605</t>
  </si>
  <si>
    <t>AOHF01</t>
  </si>
  <si>
    <t>SAMN02981503</t>
  </si>
  <si>
    <t>Endotrypanum monterogeii</t>
  </si>
  <si>
    <t>PRJNA165953</t>
  </si>
  <si>
    <t>AOFS01</t>
  </si>
  <si>
    <t>SAMN01129977</t>
  </si>
  <si>
    <t>Leishmania panamensis MHOM/COL/81/L13</t>
  </si>
  <si>
    <t>PRJNA165959</t>
  </si>
  <si>
    <t>AOND01</t>
  </si>
  <si>
    <t>SAMN01129975</t>
  </si>
  <si>
    <t>Cyberlindnera jadinii NBRC 0988</t>
  </si>
  <si>
    <t>PRJDB26</t>
  </si>
  <si>
    <t>BAEL01</t>
  </si>
  <si>
    <t>SAMD00036598</t>
  </si>
  <si>
    <t>Sclerotinia homoeocarpa LT30</t>
  </si>
  <si>
    <t>PRJNA167556</t>
  </si>
  <si>
    <t>AKKO01</t>
  </si>
  <si>
    <t>University of Massachusetts Amherst</t>
  </si>
  <si>
    <t>SAMN02981424</t>
  </si>
  <si>
    <t>Athalia rosae</t>
  </si>
  <si>
    <t>PRJNA282653</t>
  </si>
  <si>
    <t>AOFN01</t>
  </si>
  <si>
    <t>SAMN02953829</t>
  </si>
  <si>
    <t>Odobenus rosmarus divergens</t>
  </si>
  <si>
    <t>PRJNA167474</t>
  </si>
  <si>
    <t>ANOP01</t>
  </si>
  <si>
    <t>Marine mammals</t>
  </si>
  <si>
    <t>SRS365211</t>
  </si>
  <si>
    <t>Anoplophora glabripennis</t>
  </si>
  <si>
    <t>PRJNA167479</t>
  </si>
  <si>
    <t>AQHT01</t>
  </si>
  <si>
    <t>SAMN02222868</t>
  </si>
  <si>
    <t>Dichomitus squalens LYAD-421 SS1</t>
  </si>
  <si>
    <t>PRJNA53511</t>
  </si>
  <si>
    <t>AEID01</t>
  </si>
  <si>
    <t>SAMN02981282</t>
  </si>
  <si>
    <t>Ustilago hordei</t>
  </si>
  <si>
    <t>PRJEA79049</t>
  </si>
  <si>
    <t>CAGI01</t>
  </si>
  <si>
    <t>Helmholtz-Zentrum Muenchen, IBIS</t>
  </si>
  <si>
    <t>SAMEA2272010</t>
  </si>
  <si>
    <t>Plasmodium cynomolgi strain B</t>
  </si>
  <si>
    <t>PRJDA49901</t>
  </si>
  <si>
    <t>BAEJ01</t>
  </si>
  <si>
    <t>SAMD00016567</t>
  </si>
  <si>
    <t>Falco cherrug</t>
  </si>
  <si>
    <t>PRJNA168071</t>
  </si>
  <si>
    <t>AKMU01</t>
  </si>
  <si>
    <t>SAMN02981426</t>
  </si>
  <si>
    <t>Saprolegnia diclina VS20</t>
  </si>
  <si>
    <t>PRJNA86859</t>
  </si>
  <si>
    <t>AIJL01</t>
  </si>
  <si>
    <t>SAMN02981407</t>
  </si>
  <si>
    <t>Takifugu flavidus</t>
  </si>
  <si>
    <t>PRJNA168966</t>
  </si>
  <si>
    <t>AOOT01</t>
  </si>
  <si>
    <t>IOCAS</t>
  </si>
  <si>
    <t>SRS366104</t>
  </si>
  <si>
    <t>Metschnikowia fructicola 277</t>
  </si>
  <si>
    <t>PRJNA179032</t>
  </si>
  <si>
    <t>ANFW01</t>
  </si>
  <si>
    <t>Agricultural Research Organisation</t>
  </si>
  <si>
    <t>SAMN01797239</t>
  </si>
  <si>
    <t>Angomonas deanei</t>
  </si>
  <si>
    <t>PRJNA203418</t>
  </si>
  <si>
    <t>AUXM01</t>
  </si>
  <si>
    <t>VCU</t>
  </si>
  <si>
    <t>SAMN02953866</t>
  </si>
  <si>
    <t>Pythium aphanidermatum DAOM BR444</t>
  </si>
  <si>
    <t>PRJNA169051</t>
  </si>
  <si>
    <t>AKXX02</t>
  </si>
  <si>
    <t>SAMN02981430</t>
  </si>
  <si>
    <t>Pythium arrhenomanes ATCC 12531</t>
  </si>
  <si>
    <t>PRJNA169052</t>
  </si>
  <si>
    <t>AKXY02</t>
  </si>
  <si>
    <t>SAMN02981431</t>
  </si>
  <si>
    <t>Pythium irregulare DAOM BR486</t>
  </si>
  <si>
    <t>PRJNA169053</t>
  </si>
  <si>
    <t>AKXZ02</t>
  </si>
  <si>
    <t>SAMN02981432</t>
  </si>
  <si>
    <t>Pythium iwayamai DAOM BR242034</t>
  </si>
  <si>
    <t>PRJNA169054</t>
  </si>
  <si>
    <t>AKYA02</t>
  </si>
  <si>
    <t>SAMN02981433</t>
  </si>
  <si>
    <t>Leishmania aethiopica L147</t>
  </si>
  <si>
    <t>PRJNA169673</t>
  </si>
  <si>
    <t>AUMB01</t>
  </si>
  <si>
    <t>SAMN02214601</t>
  </si>
  <si>
    <t>Wickerhamomyces ciferrii</t>
  </si>
  <si>
    <t>PRJEB29</t>
  </si>
  <si>
    <t>CAIF01</t>
  </si>
  <si>
    <t>Center for Biotechnology</t>
  </si>
  <si>
    <t>SAMEA2272793</t>
  </si>
  <si>
    <t>Fusarium pseudograminearum CS3096</t>
  </si>
  <si>
    <t>PRJNA66583</t>
  </si>
  <si>
    <t>AFNW01</t>
  </si>
  <si>
    <t>SAMN02981337</t>
  </si>
  <si>
    <t>Musca domestica</t>
  </si>
  <si>
    <t>PRJNA176013</t>
  </si>
  <si>
    <t>AQPM01</t>
  </si>
  <si>
    <t>Glossina Genomes Consortium</t>
  </si>
  <si>
    <t>SAMN02953849</t>
  </si>
  <si>
    <t>Ensete ventricosum</t>
  </si>
  <si>
    <t>PRJNA170519</t>
  </si>
  <si>
    <t>SAMN01797775</t>
  </si>
  <si>
    <t>Leishmania mexicana MHOM/GT/2001/U1103</t>
  </si>
  <si>
    <t>PRJEA60403</t>
  </si>
  <si>
    <t>CADB01</t>
  </si>
  <si>
    <t>SAMEA2272796</t>
  </si>
  <si>
    <t>Nosema apis BRL 01</t>
  </si>
  <si>
    <t>PRJNA66735</t>
  </si>
  <si>
    <t>ANPH01</t>
  </si>
  <si>
    <t>Bee Research Laboratory, USDA-ARS, Beltsville, MD</t>
  </si>
  <si>
    <t>SAMN01925610</t>
  </si>
  <si>
    <t>Volvariella volvacea V23</t>
  </si>
  <si>
    <t>PRJNA175251</t>
  </si>
  <si>
    <t>AMXZ01</t>
  </si>
  <si>
    <t>The Institute of Edible Fungi, Shanghai Academy of Agricultural Sciences</t>
  </si>
  <si>
    <t>SAMN01818687</t>
  </si>
  <si>
    <t>Volvariella volvacea PYd21</t>
  </si>
  <si>
    <t>PRJNA171553</t>
  </si>
  <si>
    <t>ANCH01</t>
  </si>
  <si>
    <t>Fujian Agriculture and Forestry University</t>
  </si>
  <si>
    <t>SAMN02981474</t>
  </si>
  <si>
    <t>Trichosporon asahii var. asahii CBS 8904</t>
  </si>
  <si>
    <t>PRJNA172216</t>
  </si>
  <si>
    <t>AMBO01</t>
  </si>
  <si>
    <t>Beijing Military Command General Hospital of PLA, China</t>
  </si>
  <si>
    <t>SAMN02981446</t>
  </si>
  <si>
    <t>Trichosporon asahii var. asahii CBS 2479</t>
  </si>
  <si>
    <t>PRJNA164647</t>
  </si>
  <si>
    <t>ALBS01</t>
  </si>
  <si>
    <t>SAMN02981437</t>
  </si>
  <si>
    <t>Vittaforma corneae ATCC 50505</t>
  </si>
  <si>
    <t>PRJNA63501</t>
  </si>
  <si>
    <t>AEYK01</t>
  </si>
  <si>
    <t>SAMN02981316</t>
  </si>
  <si>
    <t>Phytophthora capsici LT1534</t>
  </si>
  <si>
    <t>PRJNA48515</t>
  </si>
  <si>
    <t>ADVJ01</t>
  </si>
  <si>
    <t>SAMN02981264</t>
  </si>
  <si>
    <t>Strigomonas culicis</t>
  </si>
  <si>
    <t>PRJNA203517</t>
  </si>
  <si>
    <t>AUXH01</t>
  </si>
  <si>
    <t>SAMN02953861</t>
  </si>
  <si>
    <t>PRJNA170971</t>
  </si>
  <si>
    <t>ATMH01</t>
  </si>
  <si>
    <t>LNCC</t>
  </si>
  <si>
    <t>SAMN02953857</t>
  </si>
  <si>
    <t>Pichia kudriavzevii M12</t>
  </si>
  <si>
    <t>PRJNA171021</t>
  </si>
  <si>
    <t>ALNQ01</t>
  </si>
  <si>
    <t>SAMN02981439</t>
  </si>
  <si>
    <t>Sebastes nigrocinctus</t>
  </si>
  <si>
    <t>PRJNA171384</t>
  </si>
  <si>
    <t>AUPR01</t>
  </si>
  <si>
    <t>USC</t>
  </si>
  <si>
    <t>SAMN02981553</t>
  </si>
  <si>
    <t>Mesobuthus martensii</t>
  </si>
  <si>
    <t>PRJNA171479</t>
  </si>
  <si>
    <t>AYEL01</t>
  </si>
  <si>
    <t>Institute of Plant Physiology &amp; Ecology, Shanghai Institutes for Biology Sciences, CAS</t>
  </si>
  <si>
    <t>SAMN02953875</t>
  </si>
  <si>
    <t>Pelodiscus sinensis</t>
  </si>
  <si>
    <t>PRJNA68233</t>
  </si>
  <si>
    <t>AGCU01</t>
  </si>
  <si>
    <t>SAMN02981371</t>
  </si>
  <si>
    <t>Myotis davidii</t>
  </si>
  <si>
    <t>PRJNA171994</t>
  </si>
  <si>
    <t>ALWT01</t>
  </si>
  <si>
    <t>SAMN01103204</t>
  </si>
  <si>
    <t>Marssonina brunnea f. sp. 'multigermtubi' MB_m1</t>
  </si>
  <si>
    <t>PRJNA66127</t>
  </si>
  <si>
    <t>AFXC01</t>
  </si>
  <si>
    <t>Nanjing Forestry University</t>
  </si>
  <si>
    <t>SAMN02981355</t>
  </si>
  <si>
    <t>Ophiostoma novo-ulmi subsp. novo-ulmi H327</t>
  </si>
  <si>
    <t>PRJNA173023</t>
  </si>
  <si>
    <t>AMZD01</t>
  </si>
  <si>
    <t>Association of Biomolecular Resource Facilities</t>
  </si>
  <si>
    <t>SAMN02981468</t>
  </si>
  <si>
    <t>Zymoseptoria pseudotritici STIR04_4.3.1</t>
  </si>
  <si>
    <t>PRJNA63035</t>
  </si>
  <si>
    <t>AFIR01</t>
  </si>
  <si>
    <t>SAMN02981323</t>
  </si>
  <si>
    <t>Zymoseptoria pseudotritici STIR04_2.2.1</t>
  </si>
  <si>
    <t>PRJNA63031</t>
  </si>
  <si>
    <t>AFIQ01</t>
  </si>
  <si>
    <t>SAMN02981322</t>
  </si>
  <si>
    <t>Zymoseptoria pseudotritici STIR04_5.3</t>
  </si>
  <si>
    <t>PRJNA63037</t>
  </si>
  <si>
    <t>AFIS01</t>
  </si>
  <si>
    <t>SAMN02981324</t>
  </si>
  <si>
    <t>Zymoseptoria pseudotritici STIR04_5.9.1</t>
  </si>
  <si>
    <t>PRJNA63039</t>
  </si>
  <si>
    <t>AFIT01</t>
  </si>
  <si>
    <t>SAMN02981325</t>
  </si>
  <si>
    <t>Zymoseptoria pseudotritici STIR04_3.11.1</t>
  </si>
  <si>
    <t>PRJNA46489</t>
  </si>
  <si>
    <t>AFIO01</t>
  </si>
  <si>
    <t>Bioinformatics Reserach Center, Aarhus University</t>
  </si>
  <si>
    <t>SAMN02981320</t>
  </si>
  <si>
    <t>Zymoseptoria ardabiliae STIR04_1.1.2</t>
  </si>
  <si>
    <t>PRJNA63043</t>
  </si>
  <si>
    <t>AFIV01</t>
  </si>
  <si>
    <t>SAMN02981328</t>
  </si>
  <si>
    <t>Zymoseptoria ardabiliae STIR04_1.1.1</t>
  </si>
  <si>
    <t>PRJNA63041</t>
  </si>
  <si>
    <t>AFIU01</t>
  </si>
  <si>
    <t>SAMN02981326</t>
  </si>
  <si>
    <t>Zymoseptoria ardabiliae STIR04_3.13.1</t>
  </si>
  <si>
    <t>PRJNA63045</t>
  </si>
  <si>
    <t>AFIW01</t>
  </si>
  <si>
    <t>SAMN02981327</t>
  </si>
  <si>
    <t>Zymoseptoria ardabiliae STIR04_3.3.2</t>
  </si>
  <si>
    <t>PRJNA63047</t>
  </si>
  <si>
    <t>AFIX01</t>
  </si>
  <si>
    <t>SAMN02981329</t>
  </si>
  <si>
    <t>Epichloe elymi E56</t>
  </si>
  <si>
    <t>PRJNA173776</t>
  </si>
  <si>
    <t>AMDJ01</t>
  </si>
  <si>
    <t>SAMN02981457</t>
  </si>
  <si>
    <t>Lipotes vexillifer</t>
  </si>
  <si>
    <t>PRJNA174066</t>
  </si>
  <si>
    <t>AUPI01</t>
  </si>
  <si>
    <t>SAMN02953859</t>
  </si>
  <si>
    <t>Mengenilla moldrzyki</t>
  </si>
  <si>
    <t>PRJNA72521</t>
  </si>
  <si>
    <t>AGDA01</t>
  </si>
  <si>
    <t>Zoologisches Forschungsmuseum Alexander Koenig</t>
  </si>
  <si>
    <t>SAMN00715019</t>
  </si>
  <si>
    <t>Apis dorsata</t>
  </si>
  <si>
    <t>PRJNA174631</t>
  </si>
  <si>
    <t>AUPE01</t>
  </si>
  <si>
    <t>Cold Spring Harbor Laboratory</t>
  </si>
  <si>
    <t>SAMN02954476</t>
  </si>
  <si>
    <t>Helobdella robusta</t>
  </si>
  <si>
    <t>PRJNA175704</t>
  </si>
  <si>
    <t>AMQM01</t>
  </si>
  <si>
    <t>SAMN02769625</t>
  </si>
  <si>
    <t>Lottia gigantea</t>
  </si>
  <si>
    <t>PRJNA175706</t>
  </si>
  <si>
    <t>AMQO01</t>
  </si>
  <si>
    <t>SAMN02769626</t>
  </si>
  <si>
    <t>Pseudopodoces humilis</t>
  </si>
  <si>
    <t>PRJNA175930</t>
  </si>
  <si>
    <t>ANZD01</t>
  </si>
  <si>
    <t>Beijing Genomics Institute (BGI)-Shenzhen</t>
  </si>
  <si>
    <t>SAMN02981490</t>
  </si>
  <si>
    <t>Capitella teleta</t>
  </si>
  <si>
    <t>PRJNA175705</t>
  </si>
  <si>
    <t>AMQN01</t>
  </si>
  <si>
    <t>SAMN02769627</t>
  </si>
  <si>
    <t>Amazona vittata</t>
  </si>
  <si>
    <t>PRJNA171587</t>
  </si>
  <si>
    <t>AOCU01</t>
  </si>
  <si>
    <t>Puerto Rican Parrot Genome Project</t>
  </si>
  <si>
    <t>SAMN02981494</t>
  </si>
  <si>
    <t>Phytophthora lateralis MPF4</t>
  </si>
  <si>
    <t>PRJNA177508</t>
  </si>
  <si>
    <t>SAMN02981469</t>
  </si>
  <si>
    <t>Phytophthora lateralis MPF6</t>
  </si>
  <si>
    <t>PRJNA178937</t>
  </si>
  <si>
    <t>SAMN02981477</t>
  </si>
  <si>
    <t>Phytophthora lateralis SMST21</t>
  </si>
  <si>
    <t>PRJNA178938</t>
  </si>
  <si>
    <t>SAMN02981478</t>
  </si>
  <si>
    <t>Phytophthora lateralis</t>
  </si>
  <si>
    <t>PRJNA184360</t>
  </si>
  <si>
    <t>SAMN01840345</t>
  </si>
  <si>
    <t>Apalone spinifera</t>
  </si>
  <si>
    <t>PRJNA177958</t>
  </si>
  <si>
    <t>APJP01</t>
  </si>
  <si>
    <t>SAMN03004388</t>
  </si>
  <si>
    <t>Candida maltosa Xu316</t>
  </si>
  <si>
    <t>PRJNA184737</t>
  </si>
  <si>
    <t>AOGT01</t>
  </si>
  <si>
    <t>Tianjin Institute of Industrial Biotechnology,Chinese Academy of Science</t>
  </si>
  <si>
    <t>SAMN02981501</t>
  </si>
  <si>
    <t>Colletotrichum orbiculare MAFF 240422</t>
  </si>
  <si>
    <t>PRJNA171217</t>
  </si>
  <si>
    <t>AMCV01</t>
  </si>
  <si>
    <t>RIKEN Plant Science Center</t>
  </si>
  <si>
    <t>SAMN02981452</t>
  </si>
  <si>
    <t>Trichoderma hamatum GD12</t>
  </si>
  <si>
    <t>PRJNA178391</t>
  </si>
  <si>
    <t>SAMN02981472</t>
  </si>
  <si>
    <t>Paracoccidioides lutzii Pb01</t>
  </si>
  <si>
    <t>PRJNA28731</t>
  </si>
  <si>
    <t>ABKH01</t>
  </si>
  <si>
    <t>SAMN02953719</t>
  </si>
  <si>
    <t>Leucoagaricus gongylophorus Ac12</t>
  </si>
  <si>
    <t>PRJNA179280</t>
  </si>
  <si>
    <t>ANIS01</t>
  </si>
  <si>
    <t>UW-Madison</t>
  </si>
  <si>
    <t>SAMN02981481</t>
  </si>
  <si>
    <t>Trachipleistophora hominis</t>
  </si>
  <si>
    <t>PRJNA84343</t>
  </si>
  <si>
    <t>ANCC01</t>
  </si>
  <si>
    <t>Institute for Cell and Molecular Biosciences, Newcastle University</t>
  </si>
  <si>
    <t>SAMN02981473</t>
  </si>
  <si>
    <t>Cercospora canescens BHU</t>
  </si>
  <si>
    <t>PRJNA183604</t>
  </si>
  <si>
    <t>ANSM01</t>
  </si>
  <si>
    <t>Banaras Hindu University</t>
  </si>
  <si>
    <t>SAMN02981488</t>
  </si>
  <si>
    <t>Phytophthora kernoviae 00238/432</t>
  </si>
  <si>
    <t>PRJNA184368</t>
  </si>
  <si>
    <t>SAMN02981496</t>
  </si>
  <si>
    <t>Phytophthora kernoviae 00629/1</t>
  </si>
  <si>
    <t>PRJNA184369</t>
  </si>
  <si>
    <t>SAMN02981497</t>
  </si>
  <si>
    <t>Phytophthora kernoviae 00844/4</t>
  </si>
  <si>
    <t>PRJNA184370</t>
  </si>
  <si>
    <t>SAMN02981498</t>
  </si>
  <si>
    <t>Phytophthora kernoviae</t>
  </si>
  <si>
    <t>PRJNA190826</t>
  </si>
  <si>
    <t>AUUF01</t>
  </si>
  <si>
    <t>Tree Aggressors Identification using Genomic Approaches</t>
  </si>
  <si>
    <t>SAMN02178789</t>
  </si>
  <si>
    <t>Rhizopus microsporus var. chinensis CCTCC M201021</t>
  </si>
  <si>
    <t>PRJNA179339</t>
  </si>
  <si>
    <t>ANKS01</t>
  </si>
  <si>
    <t>Lab of Brewing Microbiology and Applied Enzymology</t>
  </si>
  <si>
    <t>SAMN02981482</t>
  </si>
  <si>
    <t>Cryptococcus flavescens NRRL Y-50378</t>
  </si>
  <si>
    <t>PRJEB640</t>
  </si>
  <si>
    <t>CAUG01</t>
  </si>
  <si>
    <t>OSU/OARDC</t>
  </si>
  <si>
    <t>SAMEA2272018</t>
  </si>
  <si>
    <t>Panagrellus redivivus</t>
  </si>
  <si>
    <t>PRJNA186477</t>
  </si>
  <si>
    <t>AOMH01</t>
  </si>
  <si>
    <t>California Institute of Technology</t>
  </si>
  <si>
    <t>SAMN02953831</t>
  </si>
  <si>
    <t>Pseudozyma antarctica T-34</t>
  </si>
  <si>
    <t>PRJDB53</t>
  </si>
  <si>
    <t>BAFG01</t>
  </si>
  <si>
    <t>National Institute of Advanced Industrial Science and Technology</t>
  </si>
  <si>
    <t>SAMD00036614</t>
  </si>
  <si>
    <t>Rhizoctonia solani AG-1 IA</t>
  </si>
  <si>
    <t>PRJNA51401</t>
  </si>
  <si>
    <t>AFRT01</t>
  </si>
  <si>
    <t>Rice Research Institute of Sichuan Agricultural University</t>
  </si>
  <si>
    <t>SAMN02981347</t>
  </si>
  <si>
    <t>Actinidia chinensis</t>
  </si>
  <si>
    <t>PRJNA187206</t>
  </si>
  <si>
    <t>AONS01</t>
  </si>
  <si>
    <t>Boyce Thompson Institute</t>
  </si>
  <si>
    <t>SAMN02981505</t>
  </si>
  <si>
    <t>Penicillium paxilli ATCC 26601</t>
  </si>
  <si>
    <t>PRJNA189173</t>
  </si>
  <si>
    <t>AOTG01</t>
  </si>
  <si>
    <t>Massey University</t>
  </si>
  <si>
    <t>SAMN02981508</t>
  </si>
  <si>
    <t>Eutypa lata UCREL1</t>
  </si>
  <si>
    <t>PRJNA187490</t>
  </si>
  <si>
    <t>AORF01</t>
  </si>
  <si>
    <t>SAMN01906717</t>
  </si>
  <si>
    <t>Neofusicoccum parvum UCRNP2</t>
  </si>
  <si>
    <t>PRJNA187491</t>
  </si>
  <si>
    <t>AORE01</t>
  </si>
  <si>
    <t>SAMN01906718</t>
  </si>
  <si>
    <t>Togninia minima UCRPA7</t>
  </si>
  <si>
    <t>PRJNA188116</t>
  </si>
  <si>
    <t>AORD01</t>
  </si>
  <si>
    <t>SAMN01908518</t>
  </si>
  <si>
    <t>Porphyridium purpureum</t>
  </si>
  <si>
    <t>PRJNA189757</t>
  </si>
  <si>
    <t>AROW01</t>
  </si>
  <si>
    <t>Rutgers University</t>
  </si>
  <si>
    <t>SAMN02981527</t>
  </si>
  <si>
    <t>Triticum urartu</t>
  </si>
  <si>
    <t>PRJNA182347</t>
  </si>
  <si>
    <t>AOTI01</t>
  </si>
  <si>
    <t>SAMN00217315</t>
  </si>
  <si>
    <t>Phytophthora alni subsp. alni</t>
  </si>
  <si>
    <t>PRJNA190823</t>
  </si>
  <si>
    <t>AUPN01</t>
  </si>
  <si>
    <t>SAMN02178788</t>
  </si>
  <si>
    <t>Phytophthora cambivora</t>
  </si>
  <si>
    <t>PRJNA190824</t>
  </si>
  <si>
    <t>AUVH01</t>
  </si>
  <si>
    <t>SAMN02178787</t>
  </si>
  <si>
    <t>Phytophthora cryptogea</t>
  </si>
  <si>
    <t>PRJNA190825</t>
  </si>
  <si>
    <t>AUWJ01</t>
  </si>
  <si>
    <t>SAMN02178792</t>
  </si>
  <si>
    <t>Cronartium comandrae C4</t>
  </si>
  <si>
    <t>PRJNA190832</t>
  </si>
  <si>
    <t>AUZW01</t>
  </si>
  <si>
    <t>SAMN02178793</t>
  </si>
  <si>
    <t>Lethenteron camtschaticum</t>
  </si>
  <si>
    <t>PRJNA192554</t>
  </si>
  <si>
    <t>APJL01</t>
  </si>
  <si>
    <t>Institute of Molecular and Cell Biology</t>
  </si>
  <si>
    <t>SAMN02981514</t>
  </si>
  <si>
    <t>Pyrenophora seminiperda CCB06</t>
  </si>
  <si>
    <t>PRJNA192591</t>
  </si>
  <si>
    <t>ATLS01</t>
  </si>
  <si>
    <t>SAMN02981545</t>
  </si>
  <si>
    <t>Hirsutella thompsonii MTCC3556</t>
  </si>
  <si>
    <t>PRJNA192877</t>
  </si>
  <si>
    <t>APKB01</t>
  </si>
  <si>
    <t>SAMN02981517</t>
  </si>
  <si>
    <t>Haemonchus contortus</t>
  </si>
  <si>
    <t>PRJEB506</t>
  </si>
  <si>
    <t>CAVP01</t>
  </si>
  <si>
    <t>SC</t>
  </si>
  <si>
    <t>SAMEA2272274</t>
  </si>
  <si>
    <t>PRJNA205202</t>
  </si>
  <si>
    <t>AUUS01</t>
  </si>
  <si>
    <t>Cornell University</t>
  </si>
  <si>
    <t>SAMN02251403</t>
  </si>
  <si>
    <t>Ladona fulva</t>
  </si>
  <si>
    <t>PRJNA194433</t>
  </si>
  <si>
    <t>APVN01</t>
  </si>
  <si>
    <t>i5K-pilot</t>
  </si>
  <si>
    <t>SAMN02178325</t>
  </si>
  <si>
    <t>Wallemia ichthyophaga EXF-994</t>
  </si>
  <si>
    <t>PRJNA193177</t>
  </si>
  <si>
    <t>APLC01</t>
  </si>
  <si>
    <t>SAMN02981518</t>
  </si>
  <si>
    <t>Dactylellina haptotyla CBS 200.50</t>
  </si>
  <si>
    <t>PRJNA186729</t>
  </si>
  <si>
    <t>AQGS01</t>
  </si>
  <si>
    <t>Lund University</t>
  </si>
  <si>
    <t>SAMN02981526</t>
  </si>
  <si>
    <t>Leavenworthia alabamica</t>
  </si>
  <si>
    <t>PRJNA202983</t>
  </si>
  <si>
    <t>ASXC01</t>
  </si>
  <si>
    <t>McGill University</t>
  </si>
  <si>
    <t>SAMN02146679</t>
  </si>
  <si>
    <t>Zonotrichia albicollis</t>
  </si>
  <si>
    <t>PRJNA197293</t>
  </si>
  <si>
    <t>ARWJ01</t>
  </si>
  <si>
    <t>White-throated sparrow consortium</t>
  </si>
  <si>
    <t>SAMN02981528</t>
  </si>
  <si>
    <t>Anopheles nili</t>
  </si>
  <si>
    <t>PRJNA197423</t>
  </si>
  <si>
    <t>ATLZ01</t>
  </si>
  <si>
    <t>Virginia Tech</t>
  </si>
  <si>
    <t>SAMN02953855</t>
  </si>
  <si>
    <t>Phyllosticta citricarpa CGMCC3.14348</t>
  </si>
  <si>
    <t>PRJNA188924</t>
  </si>
  <si>
    <t>AOTE01</t>
  </si>
  <si>
    <t>Zhejiang university</t>
  </si>
  <si>
    <t>SAMN02981507</t>
  </si>
  <si>
    <t>Tarenaya hassleriana</t>
  </si>
  <si>
    <t>PRJNA175230</t>
  </si>
  <si>
    <t>AOUI01</t>
  </si>
  <si>
    <t>SAMN02981509</t>
  </si>
  <si>
    <t>Morus notabilis</t>
  </si>
  <si>
    <t>PRJNA202089</t>
  </si>
  <si>
    <t>ATGF01</t>
  </si>
  <si>
    <t>SRS419162</t>
  </si>
  <si>
    <t>Sisymbrium irio</t>
  </si>
  <si>
    <t>PRJNA202979</t>
  </si>
  <si>
    <t>ASZH01</t>
  </si>
  <si>
    <t>SAMN02152446</t>
  </si>
  <si>
    <t>Aethionema arabicum</t>
  </si>
  <si>
    <t>PRJNA202984</t>
  </si>
  <si>
    <t>ASZG01</t>
  </si>
  <si>
    <t>SAMN02169162</t>
  </si>
  <si>
    <t>Colletotrichum gloeosporioides Nara gc5</t>
  </si>
  <si>
    <t>PRJNA171218</t>
  </si>
  <si>
    <t>ANPB01</t>
  </si>
  <si>
    <t>SAMN02981487</t>
  </si>
  <si>
    <t>Colletotrichum gloeosporioides Cg-14</t>
  </si>
  <si>
    <t>PRJNA176412</t>
  </si>
  <si>
    <t>AMYD01</t>
  </si>
  <si>
    <t>Agricultural Research Organization, the Volcani Center, Bet Dagan 50250, Israel</t>
  </si>
  <si>
    <t>SAMN02981466</t>
  </si>
  <si>
    <t>Pseudozyma hubeiensis SY62</t>
  </si>
  <si>
    <t>PRJNA264001</t>
  </si>
  <si>
    <t>BAOW01</t>
  </si>
  <si>
    <t>SAMD00002584</t>
  </si>
  <si>
    <t>Ara macao</t>
  </si>
  <si>
    <t>PRJNA189648</t>
  </si>
  <si>
    <t>AOUJ01</t>
  </si>
  <si>
    <t>SAMN03000706</t>
  </si>
  <si>
    <t>PRJNA175470</t>
  </si>
  <si>
    <t>AMXX01</t>
  </si>
  <si>
    <t>SAMN02981465</t>
  </si>
  <si>
    <t>Angomonas desouzai</t>
  </si>
  <si>
    <t>PRJNA203515</t>
  </si>
  <si>
    <t>AUXL01</t>
  </si>
  <si>
    <t>SAMN02953865</t>
  </si>
  <si>
    <t>Botryllus schlosseri</t>
  </si>
  <si>
    <t>PRJNA205369</t>
  </si>
  <si>
    <t>ATSW01</t>
  </si>
  <si>
    <t>SAMN02179234</t>
  </si>
  <si>
    <t>Rhizopus delemar RA 99-880</t>
  </si>
  <si>
    <t>PRJNA13066</t>
  </si>
  <si>
    <t>AACW02</t>
  </si>
  <si>
    <t>SAMN02953598</t>
  </si>
  <si>
    <t>Rhizophagus irregularis DAOM 181602</t>
  </si>
  <si>
    <t>PRJNA208392</t>
  </si>
  <si>
    <t>AUPC01</t>
  </si>
  <si>
    <t>SAMN02744054</t>
  </si>
  <si>
    <t>Myotis brandtii</t>
  </si>
  <si>
    <t>PRJNA178678</t>
  </si>
  <si>
    <t>ANKR01</t>
  </si>
  <si>
    <t>SAMN01801565</t>
  </si>
  <si>
    <t>Drosophila suzukii</t>
  </si>
  <si>
    <t>PRJNA213258</t>
  </si>
  <si>
    <t>AWUT01</t>
  </si>
  <si>
    <t>SAMN02953868</t>
  </si>
  <si>
    <t>PRJEB132</t>
  </si>
  <si>
    <t>CAKG01</t>
  </si>
  <si>
    <t>CRI-FEM</t>
  </si>
  <si>
    <t>SAMEA2272522</t>
  </si>
  <si>
    <t>Betula nana</t>
  </si>
  <si>
    <t>PRJEB576</t>
  </si>
  <si>
    <t>CAOK01</t>
  </si>
  <si>
    <t>QMUL</t>
  </si>
  <si>
    <t>SAMEA2271942</t>
  </si>
  <si>
    <t>Verticillium alfalfae VaMs.102</t>
  </si>
  <si>
    <t>PRJNA29511</t>
  </si>
  <si>
    <t>ABPE01</t>
  </si>
  <si>
    <t>SAMN02953725</t>
  </si>
  <si>
    <t>Penicillium oxalicum 114-2</t>
  </si>
  <si>
    <t>PRJNA60877</t>
  </si>
  <si>
    <t>AGIH01</t>
  </si>
  <si>
    <t>State Key Laboratory of Microbial Technology, Shandong University</t>
  </si>
  <si>
    <t>SAMN02981374</t>
  </si>
  <si>
    <t>Ceratotherium simum simum</t>
  </si>
  <si>
    <t>PRJNA74583</t>
  </si>
  <si>
    <t>AKZM01</t>
  </si>
  <si>
    <t>SAMN00778988</t>
  </si>
  <si>
    <t>Trichechus manatus latirostris</t>
  </si>
  <si>
    <t>PRJNA189960</t>
  </si>
  <si>
    <t>AHIN01</t>
  </si>
  <si>
    <t>SAMN00632092</t>
  </si>
  <si>
    <t>Bos mutus</t>
  </si>
  <si>
    <t>PRJNA74739</t>
  </si>
  <si>
    <t>AGSK01</t>
  </si>
  <si>
    <t>SAMN00744358</t>
  </si>
  <si>
    <t>Anthracocystis flocculosa PF-1</t>
  </si>
  <si>
    <t>PRJNA185206</t>
  </si>
  <si>
    <t>AOUS01</t>
  </si>
  <si>
    <t>SAMN02981510</t>
  </si>
  <si>
    <t>Zizania latifolia</t>
  </si>
  <si>
    <t>PRJNA187578</t>
  </si>
  <si>
    <t>ASSH01</t>
  </si>
  <si>
    <t>SAMN02981538</t>
  </si>
  <si>
    <t>Elaeis oleifera</t>
  </si>
  <si>
    <t>PRJNA183707</t>
  </si>
  <si>
    <t>ASIR01</t>
  </si>
  <si>
    <t>SAMN02981531</t>
  </si>
  <si>
    <t>Leishmania turanica</t>
  </si>
  <si>
    <t>PRJNA192712</t>
  </si>
  <si>
    <t>ATBU01</t>
  </si>
  <si>
    <t>SAMN02212518</t>
  </si>
  <si>
    <t>Gyalolechia flavorubescens KoLRI002931</t>
  </si>
  <si>
    <t>PRJNA210248</t>
  </si>
  <si>
    <t>AUPK01</t>
  </si>
  <si>
    <t>SAMN02981550</t>
  </si>
  <si>
    <t>Cladonia macilenta KoLRI003786</t>
  </si>
  <si>
    <t>PRJNA210603</t>
  </si>
  <si>
    <t>AUPP01</t>
  </si>
  <si>
    <t>SAMN02981551</t>
  </si>
  <si>
    <t>Leishmania gerbilli</t>
  </si>
  <si>
    <t>PRJNA192717</t>
  </si>
  <si>
    <t>ATBK01</t>
  </si>
  <si>
    <t>SAMN02214423</t>
  </si>
  <si>
    <t>Genlisea aurea</t>
  </si>
  <si>
    <t>PRJNA208769</t>
  </si>
  <si>
    <t>AUSU01</t>
  </si>
  <si>
    <t>Lomonosov Moscow State University, Evolutionary Genomics Laboratory</t>
  </si>
  <si>
    <t>SAMN02206260</t>
  </si>
  <si>
    <t>Endocarpon pusillum Z07020</t>
  </si>
  <si>
    <t>PRJNA181958</t>
  </si>
  <si>
    <t>APWS01</t>
  </si>
  <si>
    <t>chinese academy of science</t>
  </si>
  <si>
    <t>SAMN02981524</t>
  </si>
  <si>
    <t>Puccinia psidii MF-1</t>
  </si>
  <si>
    <t>PRJNA215767</t>
  </si>
  <si>
    <t>AVOT01</t>
  </si>
  <si>
    <t>USP</t>
  </si>
  <si>
    <t>SAMN02981557</t>
  </si>
  <si>
    <t>Pteronotus parnellii</t>
  </si>
  <si>
    <t>PRJNA209408</t>
  </si>
  <si>
    <t>AWGZ01</t>
  </si>
  <si>
    <t>SAMN02212709</t>
  </si>
  <si>
    <t>Megaderma lyra</t>
  </si>
  <si>
    <t>PRJNA209407</t>
  </si>
  <si>
    <t>AWHB01</t>
  </si>
  <si>
    <t>SAMN02212695</t>
  </si>
  <si>
    <t>Eidolon helvum</t>
  </si>
  <si>
    <t>PRJNA209406</t>
  </si>
  <si>
    <t>AWHC01</t>
  </si>
  <si>
    <t>SAMN02212690</t>
  </si>
  <si>
    <t>Hymenolepis microstoma</t>
  </si>
  <si>
    <t>PRJEB124</t>
  </si>
  <si>
    <t>WTSI</t>
  </si>
  <si>
    <t>SAMEA2272183</t>
  </si>
  <si>
    <t>Crithidia acanthocephali</t>
  </si>
  <si>
    <t>PRJNA203520</t>
  </si>
  <si>
    <t>AUXI01</t>
  </si>
  <si>
    <t>SAMN02953862</t>
  </si>
  <si>
    <t>Strigomonas galati</t>
  </si>
  <si>
    <t>PRJNA203516</t>
  </si>
  <si>
    <t>AUXN01</t>
  </si>
  <si>
    <t>SAMN02953867</t>
  </si>
  <si>
    <t>Strigomonas oncopelti</t>
  </si>
  <si>
    <t>PRJNA203518</t>
  </si>
  <si>
    <t>AUXK01</t>
  </si>
  <si>
    <t>SAMN02953864</t>
  </si>
  <si>
    <t>Herpetomonas muscarum</t>
  </si>
  <si>
    <t>PRJNA203519</t>
  </si>
  <si>
    <t>AUXJ01</t>
  </si>
  <si>
    <t>SAMN02953863</t>
  </si>
  <si>
    <t>Mnemiopsis leidyi</t>
  </si>
  <si>
    <t>PRJNA64405</t>
  </si>
  <si>
    <t>AGCP01</t>
  </si>
  <si>
    <t>National Human Genome Research Institute, National Institutes of Health</t>
  </si>
  <si>
    <t>SAMN02953801</t>
  </si>
  <si>
    <t>Albugo candida</t>
  </si>
  <si>
    <t>PRJEB47</t>
  </si>
  <si>
    <t>CAJG01</t>
  </si>
  <si>
    <t>TSL</t>
  </si>
  <si>
    <t>SAMEA2272712</t>
  </si>
  <si>
    <t>PRJEB44</t>
  </si>
  <si>
    <t>CAIV01</t>
  </si>
  <si>
    <t>SAMEA2272172</t>
  </si>
  <si>
    <t>PRJEB45</t>
  </si>
  <si>
    <t>CAIW01</t>
  </si>
  <si>
    <t>SAMEA2272664</t>
  </si>
  <si>
    <t>Hyphochytrium catenoides</t>
  </si>
  <si>
    <t>PRJEA61035</t>
  </si>
  <si>
    <t>CAFC02</t>
  </si>
  <si>
    <t>Biosciences, University of Exeter</t>
  </si>
  <si>
    <t>SAMEA2271983</t>
  </si>
  <si>
    <t>Angiostrongylus cantonensis</t>
  </si>
  <si>
    <t>PRJNA178773</t>
  </si>
  <si>
    <t>ANFR01</t>
  </si>
  <si>
    <t>Pontificia Universidade Catolica do Rio Grande do Sul</t>
  </si>
  <si>
    <t>SAMN02953826</t>
  </si>
  <si>
    <t>Cerataphis brasiliensis yeast-like symbiont</t>
  </si>
  <si>
    <t>PRJNA169168</t>
  </si>
  <si>
    <t>AOFP01</t>
  </si>
  <si>
    <t>University of Arizona</t>
  </si>
  <si>
    <t>SAMN02981500</t>
  </si>
  <si>
    <t>Leishmania sp. MAR LEM2494</t>
  </si>
  <si>
    <t>PRJNA192703</t>
  </si>
  <si>
    <t>ATAD01</t>
  </si>
  <si>
    <t>SAMN02953853</t>
  </si>
  <si>
    <t>Leishmania arabica</t>
  </si>
  <si>
    <t>PRJNA192710</t>
  </si>
  <si>
    <t>ATBH01</t>
  </si>
  <si>
    <t>SAMN02214421</t>
  </si>
  <si>
    <t>Leishmania tropica L590</t>
  </si>
  <si>
    <t>PRJNA169676</t>
  </si>
  <si>
    <t>ATAT01</t>
  </si>
  <si>
    <t>SAMN02953854</t>
  </si>
  <si>
    <t>Leishmania enriettii</t>
  </si>
  <si>
    <t>PRJNA192711</t>
  </si>
  <si>
    <t>ATAF01</t>
  </si>
  <si>
    <t>SAMN02214422</t>
  </si>
  <si>
    <t>Citrus clementina</t>
  </si>
  <si>
    <t>PRJNA223006</t>
  </si>
  <si>
    <t>AMZM01</t>
  </si>
  <si>
    <t>International Citrus Genome Consortium</t>
  </si>
  <si>
    <t>SAMN02389527</t>
  </si>
  <si>
    <t>Trypanosoma cruzi Dm28c</t>
  </si>
  <si>
    <t>PRJNA225928</t>
  </si>
  <si>
    <t>AYLP01</t>
  </si>
  <si>
    <t>SAMN02953876</t>
  </si>
  <si>
    <t>Salpingoeca rosetta</t>
  </si>
  <si>
    <t>PRJNA37927</t>
  </si>
  <si>
    <t>ACSY01</t>
  </si>
  <si>
    <t>SAMN00013333</t>
  </si>
  <si>
    <t>Candida glabrata CCTCC M202019</t>
  </si>
  <si>
    <t>PRJNA222546</t>
  </si>
  <si>
    <t>AYJS01</t>
  </si>
  <si>
    <t>Jiangnan University</t>
  </si>
  <si>
    <t>SAMN02981566</t>
  </si>
  <si>
    <t>Pseudogymnoascus destructans M1379</t>
  </si>
  <si>
    <t>PRJNA225231</t>
  </si>
  <si>
    <t>AYKP01</t>
  </si>
  <si>
    <t>Institute for Genome Sciences, University of Maryland School of Medicine</t>
  </si>
  <si>
    <t>SAMN02981568</t>
  </si>
  <si>
    <t>Fusarium circinata FSP 34</t>
  </si>
  <si>
    <t>PRJNA41113</t>
  </si>
  <si>
    <t>AYJV01</t>
  </si>
  <si>
    <t>Pitch canker sequencing project</t>
  </si>
  <si>
    <t>SAMN02371877</t>
  </si>
  <si>
    <t>Camelina sativa</t>
  </si>
  <si>
    <t>PRJNA210747</t>
  </si>
  <si>
    <t>AUUT01</t>
  </si>
  <si>
    <t>Penn State University</t>
  </si>
  <si>
    <t>SAMN02981554</t>
  </si>
  <si>
    <t>Byssochlamys spectabilis No. 5</t>
  </si>
  <si>
    <t>PRJDB1394</t>
  </si>
  <si>
    <t>BAUL01</t>
  </si>
  <si>
    <t>Sojo University</t>
  </si>
  <si>
    <t>SAMD00036776</t>
  </si>
  <si>
    <t>Amanita jacksonii TRTC168611</t>
  </si>
  <si>
    <t>PRJNA226613</t>
  </si>
  <si>
    <t>AYNK01</t>
  </si>
  <si>
    <t>SAMN02981569</t>
  </si>
  <si>
    <t>Pseudogymnoascus pannorum var. pannorum M1372</t>
  </si>
  <si>
    <t>PRJNA225336</t>
  </si>
  <si>
    <t>AYKR01</t>
  </si>
  <si>
    <t>SAMN02981565</t>
  </si>
  <si>
    <t>Magnaporthe oryzae FJ81278</t>
  </si>
  <si>
    <t>ATNU01</t>
  </si>
  <si>
    <t>SAMN02215332</t>
  </si>
  <si>
    <t>Spironucleus salmonicida</t>
  </si>
  <si>
    <t>PRJNA60811</t>
  </si>
  <si>
    <t>AUWU01</t>
  </si>
  <si>
    <t>SAMN02303460</t>
  </si>
  <si>
    <t>Python bivittatus</t>
  </si>
  <si>
    <t>PRJNA61243</t>
  </si>
  <si>
    <t>AEQU02</t>
  </si>
  <si>
    <t>Washington University</t>
  </si>
  <si>
    <t>SAMN02981298</t>
  </si>
  <si>
    <t>Spathaspora arborariae UFMG-19.1A</t>
  </si>
  <si>
    <t>PRJNA207280</t>
  </si>
  <si>
    <t>AYLH01</t>
  </si>
  <si>
    <t>Universidade Federal de Santa Catarina</t>
  </si>
  <si>
    <t>SAMN02981567</t>
  </si>
  <si>
    <t>Heterococcus sp. DN1</t>
  </si>
  <si>
    <t>PRJNA210954</t>
  </si>
  <si>
    <t>AXNI01</t>
  </si>
  <si>
    <t>SAMN02981563</t>
  </si>
  <si>
    <t>Helminthosporium solani B-AC-16A</t>
  </si>
  <si>
    <t>PRJNA219149</t>
  </si>
  <si>
    <t>AWWW01</t>
  </si>
  <si>
    <t>University of Wisconsin-Madison</t>
  </si>
  <si>
    <t>SAMN02566892</t>
  </si>
  <si>
    <t>Giardia intestinalis</t>
  </si>
  <si>
    <t>PRJNA77981</t>
  </si>
  <si>
    <t>AHGT01</t>
  </si>
  <si>
    <t>Integrated Genomics</t>
  </si>
  <si>
    <t>SAMN02953806</t>
  </si>
  <si>
    <t>PRJNA77979</t>
  </si>
  <si>
    <t>AHHH01</t>
  </si>
  <si>
    <t>SAMN02953807</t>
  </si>
  <si>
    <t>PRJEB4863</t>
  </si>
  <si>
    <t>CBUW01</t>
  </si>
  <si>
    <t>SAMEA3138819</t>
  </si>
  <si>
    <t>Cryptococcus gattii CBS 7750</t>
  </si>
  <si>
    <t>PRJEB4173</t>
  </si>
  <si>
    <t>CBUI01</t>
  </si>
  <si>
    <t>CRG</t>
  </si>
  <si>
    <t>SAMEA3138821</t>
  </si>
  <si>
    <t>Phaseolus vulgaris</t>
  </si>
  <si>
    <t>PRJNA41439</t>
  </si>
  <si>
    <t>ANNZ01</t>
  </si>
  <si>
    <t>SAMN02981484</t>
  </si>
  <si>
    <t>Rhodotorula glutinis ATCC 204091</t>
  </si>
  <si>
    <t>PRJNA59971</t>
  </si>
  <si>
    <t>AEVR02</t>
  </si>
  <si>
    <t>MISSISSIPPI STATE UNIVERSITY</t>
  </si>
  <si>
    <t>SAMN02981303</t>
  </si>
  <si>
    <t>Anoplopoma fimbria</t>
  </si>
  <si>
    <t>PRJNA202249</t>
  </si>
  <si>
    <t>AWGY01</t>
  </si>
  <si>
    <t>University of Victoria</t>
  </si>
  <si>
    <t>SAMN02144194</t>
  </si>
  <si>
    <t>Eimeria maxima</t>
  </si>
  <si>
    <t>PRJEB4864</t>
  </si>
  <si>
    <t>CBUY01</t>
  </si>
  <si>
    <t>SAMEA3138822</t>
  </si>
  <si>
    <t>Leptinotarsa decemlineata</t>
  </si>
  <si>
    <t>PRJNA171749</t>
  </si>
  <si>
    <t>AYNB01</t>
  </si>
  <si>
    <t>SAMN02376991</t>
  </si>
  <si>
    <t>Eimeria acervulina</t>
  </si>
  <si>
    <t>PRJEB4832</t>
  </si>
  <si>
    <t>CBUS01</t>
  </si>
  <si>
    <t>SAMEA3138813</t>
  </si>
  <si>
    <t>Populus euphratica</t>
  </si>
  <si>
    <t>PRJNA178692</t>
  </si>
  <si>
    <t>AOFL01</t>
  </si>
  <si>
    <t>Lanzhou University</t>
  </si>
  <si>
    <t>SAMN02981499</t>
  </si>
  <si>
    <t>PRJNA190827</t>
  </si>
  <si>
    <t>AWVV01</t>
  </si>
  <si>
    <t>SAMN02178795</t>
  </si>
  <si>
    <t>Phytophthora pinifolia</t>
  </si>
  <si>
    <t>PRJNA190828</t>
  </si>
  <si>
    <t>AWVW01</t>
  </si>
  <si>
    <t>SAMN02178790</t>
  </si>
  <si>
    <t>Cronartium ribicola 11-2</t>
  </si>
  <si>
    <t>PRJNA190829</t>
  </si>
  <si>
    <t>AWVX01</t>
  </si>
  <si>
    <t>SAMN02178794</t>
  </si>
  <si>
    <t>Endocronartium harknessii PhW48OC</t>
  </si>
  <si>
    <t>PRJNA190831</t>
  </si>
  <si>
    <t>AXDO01</t>
  </si>
  <si>
    <t>SAMN02178785</t>
  </si>
  <si>
    <t>Naegleria fowleri</t>
  </si>
  <si>
    <t>PRJNA214944</t>
  </si>
  <si>
    <t>AWXF01</t>
  </si>
  <si>
    <t>Spiez Laboratory</t>
  </si>
  <si>
    <t>SAMN02351365</t>
  </si>
  <si>
    <t>Eimeria necatrix</t>
  </si>
  <si>
    <t>PRJEB4833</t>
  </si>
  <si>
    <t>CBUZ01</t>
  </si>
  <si>
    <t>SAMEA3138811</t>
  </si>
  <si>
    <t>Eimeria brunetti</t>
  </si>
  <si>
    <t>PRJNA263388</t>
  </si>
  <si>
    <t>CBUX01</t>
  </si>
  <si>
    <t>SAMEA3138828</t>
  </si>
  <si>
    <t>Eimeria mitis</t>
  </si>
  <si>
    <t>PRJEB4835</t>
  </si>
  <si>
    <t>CBUT01</t>
  </si>
  <si>
    <t>SAMEA3138829</t>
  </si>
  <si>
    <t>Eimeria praecox</t>
  </si>
  <si>
    <t>PRJNA263406</t>
  </si>
  <si>
    <t>CBUU01</t>
  </si>
  <si>
    <t>SAMEA3138814</t>
  </si>
  <si>
    <t>Elaeophora elaphi</t>
  </si>
  <si>
    <t>PRJEB502</t>
  </si>
  <si>
    <t>CBVL01</t>
  </si>
  <si>
    <t>SAMEA3138826</t>
  </si>
  <si>
    <t>Ceratosolen solmsi marchali</t>
  </si>
  <si>
    <t>PRJNA277475</t>
  </si>
  <si>
    <t>ATAC01</t>
  </si>
  <si>
    <t>SAMN02953852</t>
  </si>
  <si>
    <t>Plasmodium yoelii 17X</t>
  </si>
  <si>
    <t>PRJNA163121</t>
  </si>
  <si>
    <t>AMYO01</t>
  </si>
  <si>
    <t>SAMN00974094</t>
  </si>
  <si>
    <t>Spirodela polyrhiza</t>
  </si>
  <si>
    <t>PRJNA205940</t>
  </si>
  <si>
    <t>ATDW01</t>
  </si>
  <si>
    <t>Waksman Institute</t>
  </si>
  <si>
    <t>SAMN02981544</t>
  </si>
  <si>
    <t>Peromyscus maniculatus bairdii</t>
  </si>
  <si>
    <t>PRJNA53563</t>
  </si>
  <si>
    <t>AYHN01</t>
  </si>
  <si>
    <t>SAMN00848614</t>
  </si>
  <si>
    <t>Cryomyces antarcticus CCFEE 534</t>
  </si>
  <si>
    <t>PRJNA222806</t>
  </si>
  <si>
    <t>AYQD01</t>
  </si>
  <si>
    <t>VIBT Extremophile Center, University of Natural Resources and Life Sciences Vienna, Austria</t>
  </si>
  <si>
    <t>SAMN02376755</t>
  </si>
  <si>
    <t>Sclerotinia borealis F-4157</t>
  </si>
  <si>
    <t>PRJNA227173</t>
  </si>
  <si>
    <t>AYSA01</t>
  </si>
  <si>
    <t>Centre Bioengineering RAS</t>
  </si>
  <si>
    <t>SAMN02981572</t>
  </si>
  <si>
    <t>Mycosphaerella laricina CBS 326.52</t>
  </si>
  <si>
    <t>PRJNA212505</t>
  </si>
  <si>
    <t>AWYE01</t>
  </si>
  <si>
    <t>SAMN02254957</t>
  </si>
  <si>
    <t>Pseudocercospora pini-densiflorae CBS 125139</t>
  </si>
  <si>
    <t>PRJNA212512</t>
  </si>
  <si>
    <t>AWYD01</t>
  </si>
  <si>
    <t>SAMN02254956</t>
  </si>
  <si>
    <t>Lecanosticta acicola CBS 871.95</t>
  </si>
  <si>
    <t>PRJNA212329</t>
  </si>
  <si>
    <t>AWYC01</t>
  </si>
  <si>
    <t>SAMN02258477</t>
  </si>
  <si>
    <t>Callorhinchus milii</t>
  </si>
  <si>
    <t>PRJNA18361</t>
  </si>
  <si>
    <t>AAVX02</t>
  </si>
  <si>
    <t>Institute of Molecular and Cell Biology, Singapore</t>
  </si>
  <si>
    <t>SAMN00000800</t>
  </si>
  <si>
    <t>Mortierella alpina B6842</t>
  </si>
  <si>
    <t>PRJNA211911</t>
  </si>
  <si>
    <t>AZCI01</t>
  </si>
  <si>
    <t>IGS</t>
  </si>
  <si>
    <t>SAMN02370960</t>
  </si>
  <si>
    <t>Ephemera danica</t>
  </si>
  <si>
    <t>PRJNA171755</t>
  </si>
  <si>
    <t>AYNC01</t>
  </si>
  <si>
    <t>SAMN02264621</t>
  </si>
  <si>
    <t>Cyphellophora europaea CBS 101466</t>
  </si>
  <si>
    <t>PRJNA172438</t>
  </si>
  <si>
    <t>AOBU01</t>
  </si>
  <si>
    <t>SAMN02981492</t>
  </si>
  <si>
    <t>Cladophialophora carrionii CBS 160.54</t>
  </si>
  <si>
    <t>PRJNA185784</t>
  </si>
  <si>
    <t>AOFF01</t>
  </si>
  <si>
    <t>SAMN01919308</t>
  </si>
  <si>
    <t>Steinernema monticolum</t>
  </si>
  <si>
    <t>PRJNA205067</t>
  </si>
  <si>
    <t>AZHV01</t>
  </si>
  <si>
    <t>SAMN02953877</t>
  </si>
  <si>
    <t>Phellinus noxius OVT-YTM/97</t>
  </si>
  <si>
    <t>PRJNA226629</t>
  </si>
  <si>
    <t>AYOR01</t>
  </si>
  <si>
    <t>The Chinese University of Hong Kong</t>
  </si>
  <si>
    <t>SAMN02393366</t>
  </si>
  <si>
    <t>Symbiodinium minutum Mf 1.05b.01</t>
  </si>
  <si>
    <t>PRJDB732</t>
  </si>
  <si>
    <t>BASF01</t>
  </si>
  <si>
    <t>SAMD00008691</t>
  </si>
  <si>
    <t>Glycine max</t>
  </si>
  <si>
    <t>PRJNA19861</t>
  </si>
  <si>
    <t>SAMN00002965</t>
  </si>
  <si>
    <t>Saccharomyces cerevisiae NAM34-4C</t>
  </si>
  <si>
    <t>PRJDB1381</t>
  </si>
  <si>
    <t>BAUH01</t>
  </si>
  <si>
    <t>SAMD00036774</t>
  </si>
  <si>
    <t>Saccharomyces cerevisiae IR-2</t>
  </si>
  <si>
    <t>PRJDB1382</t>
  </si>
  <si>
    <t>BAUI01</t>
  </si>
  <si>
    <t>SAMD00036775</t>
  </si>
  <si>
    <t>PRJNA268352</t>
  </si>
  <si>
    <t>AYZT01</t>
  </si>
  <si>
    <t>SAMN02182561</t>
  </si>
  <si>
    <t>AYZU01</t>
  </si>
  <si>
    <t>SAMN02182563</t>
  </si>
  <si>
    <t>AYZW01</t>
  </si>
  <si>
    <t>SAMN02182569</t>
  </si>
  <si>
    <t>AYZX01</t>
  </si>
  <si>
    <t>SAMN02182567</t>
  </si>
  <si>
    <t>Kwoniella heveanensis BCC8398</t>
  </si>
  <si>
    <t>PRJNA191335</t>
  </si>
  <si>
    <t>ASQB01</t>
  </si>
  <si>
    <t>SAMN01932850</t>
  </si>
  <si>
    <t>Kwoniella heveanensis CBS 569</t>
  </si>
  <si>
    <t>PRJNA191336</t>
  </si>
  <si>
    <t>ASQC01</t>
  </si>
  <si>
    <t>SAMN01932851</t>
  </si>
  <si>
    <t>Coturnix japonica</t>
  </si>
  <si>
    <t>PRJDB1146</t>
  </si>
  <si>
    <t>BASJ01</t>
  </si>
  <si>
    <t>Tokyo University of Agriculture</t>
  </si>
  <si>
    <t>SAMD00009971</t>
  </si>
  <si>
    <t>Necator americanus</t>
  </si>
  <si>
    <t>PRJNA72135</t>
  </si>
  <si>
    <t>ANCG01</t>
  </si>
  <si>
    <t>The Genome Institute at Washington University</t>
  </si>
  <si>
    <t>SAMN02953824</t>
  </si>
  <si>
    <t>Anopheles darlingi</t>
  </si>
  <si>
    <t>PRJNA46227</t>
  </si>
  <si>
    <t>ADMH02</t>
  </si>
  <si>
    <t>SAMN02945024</t>
  </si>
  <si>
    <t>Fragaria x ananassa</t>
  </si>
  <si>
    <t>PRJDB1476</t>
  </si>
  <si>
    <t>BATS01</t>
  </si>
  <si>
    <t>PRJDB1477</t>
  </si>
  <si>
    <t>BATT01</t>
  </si>
  <si>
    <t>AYZS01</t>
  </si>
  <si>
    <t>SAMN02182557</t>
  </si>
  <si>
    <t>AYZY01</t>
  </si>
  <si>
    <t>Capsicum annuum</t>
  </si>
  <si>
    <t>PRJNA223222</t>
  </si>
  <si>
    <t>AYRZ01</t>
  </si>
  <si>
    <t>SAMN02981571</t>
  </si>
  <si>
    <t>Reticulomyxa filosa</t>
  </si>
  <si>
    <t>PRJNA29155</t>
  </si>
  <si>
    <t>ASPP01</t>
  </si>
  <si>
    <t>Leibniz Institute for Age Reseaerch Fritz Lipmann Institute</t>
  </si>
  <si>
    <t>SAMN02953851</t>
  </si>
  <si>
    <t>Phytophthora parasitica INRA-310</t>
  </si>
  <si>
    <t>PRJNA73155</t>
  </si>
  <si>
    <t>AGFV02</t>
  </si>
  <si>
    <t>SAMN02981373</t>
  </si>
  <si>
    <t>Phytophthora parasitica</t>
  </si>
  <si>
    <t>PRJNA205154</t>
  </si>
  <si>
    <t>AVGB01</t>
  </si>
  <si>
    <t>SAMN02178347</t>
  </si>
  <si>
    <t>PRJNA205155</t>
  </si>
  <si>
    <t>AVGC01</t>
  </si>
  <si>
    <t>SAMN02178348</t>
  </si>
  <si>
    <t>PRJNA205156</t>
  </si>
  <si>
    <t>AVGD01</t>
  </si>
  <si>
    <t>SAMN02178349</t>
  </si>
  <si>
    <t>PRJNA205153</t>
  </si>
  <si>
    <t>AVGE01</t>
  </si>
  <si>
    <t>SAMN02178346</t>
  </si>
  <si>
    <t>Ogataea parapolymorpha DL-1</t>
  </si>
  <si>
    <t>PRJNA60503</t>
  </si>
  <si>
    <t>AEOI02</t>
  </si>
  <si>
    <t>Centre</t>
  </si>
  <si>
    <t>SAMN02981294</t>
  </si>
  <si>
    <t>Dianthus caryophyllus</t>
  </si>
  <si>
    <t>PRJDB1491</t>
  </si>
  <si>
    <t>BAUD01</t>
  </si>
  <si>
    <t>Kwoniella mangroviensis CBS 8886</t>
  </si>
  <si>
    <t>PRJNA191224</t>
  </si>
  <si>
    <t>ASQF01</t>
  </si>
  <si>
    <t>SAMN01932739</t>
  </si>
  <si>
    <t>Kwoniella mangroviensis CBS 8507</t>
  </si>
  <si>
    <t>PRJNA191223</t>
  </si>
  <si>
    <t>ASQE01</t>
  </si>
  <si>
    <t>SAMN01932738</t>
  </si>
  <si>
    <t>Kwoniella mangroviensis CBS 10435</t>
  </si>
  <si>
    <t>PRJNA202099</t>
  </si>
  <si>
    <t>ASQD01</t>
  </si>
  <si>
    <t>SAMN02141314</t>
  </si>
  <si>
    <t>Fragaria iinumae</t>
  </si>
  <si>
    <t>PRJDB1478</t>
  </si>
  <si>
    <t>BATU01</t>
  </si>
  <si>
    <t>Fragaria nubicola</t>
  </si>
  <si>
    <t>PRJDB1480</t>
  </si>
  <si>
    <t>BATW01</t>
  </si>
  <si>
    <t>Fragaria nipponica</t>
  </si>
  <si>
    <t>PRJDB1479</t>
  </si>
  <si>
    <t>BATV01</t>
  </si>
  <si>
    <t>Sesamum indicum</t>
  </si>
  <si>
    <t>PRJNA186669</t>
  </si>
  <si>
    <t>APMJ01</t>
  </si>
  <si>
    <t>Oil Crops Research Institute of the Chinese Academy of Agricultural Sciences</t>
  </si>
  <si>
    <t>SAMN02981519</t>
  </si>
  <si>
    <t>Cryptococcus pinus CBS 10737</t>
  </si>
  <si>
    <t>PRJNA191226</t>
  </si>
  <si>
    <t>ASCL01</t>
  </si>
  <si>
    <t>SAMN01932741</t>
  </si>
  <si>
    <t>Cryptococcus bestiolae CBS 10118</t>
  </si>
  <si>
    <t>PRJNA191321</t>
  </si>
  <si>
    <t>ASCK01</t>
  </si>
  <si>
    <t>SAMN01932836</t>
  </si>
  <si>
    <t>Cryptococcus dejecticola CBS 10117</t>
  </si>
  <si>
    <t>PRJNA191322</t>
  </si>
  <si>
    <t>ASCJ01</t>
  </si>
  <si>
    <t>SAMN01932837</t>
  </si>
  <si>
    <t>Adineta vaga</t>
  </si>
  <si>
    <t>PRJEB1171</t>
  </si>
  <si>
    <t>CAWI02</t>
  </si>
  <si>
    <t>Genoscope CEA</t>
  </si>
  <si>
    <t>SAMEA3138832</t>
  </si>
  <si>
    <t>Penicillium roqueforti FM164</t>
  </si>
  <si>
    <t>PRJEB4023</t>
  </si>
  <si>
    <t>CBMR01</t>
  </si>
  <si>
    <t>INRA-LIPM</t>
  </si>
  <si>
    <t>SAMEA3138836</t>
  </si>
  <si>
    <t>Penicillium camemberti FM 013</t>
  </si>
  <si>
    <t>PRJEB4962</t>
  </si>
  <si>
    <t>CBVV01</t>
  </si>
  <si>
    <t>SAMEA3138840</t>
  </si>
  <si>
    <t>Trichoderma reesei RUT C-30</t>
  </si>
  <si>
    <t>PRJNA207855</t>
  </si>
  <si>
    <t>JABP01</t>
  </si>
  <si>
    <t>SAMN02745703</t>
  </si>
  <si>
    <t>Locusta migratoria</t>
  </si>
  <si>
    <t>PRJNA185471</t>
  </si>
  <si>
    <t>AVCP01</t>
  </si>
  <si>
    <t>institute of zoology, Chinese Academy of Sciences</t>
  </si>
  <si>
    <t>SAMN02261463</t>
  </si>
  <si>
    <t>Ophiophagus hannah</t>
  </si>
  <si>
    <t>PRJNA201683</t>
  </si>
  <si>
    <t>AZIM01</t>
  </si>
  <si>
    <t>Naturalis Biodiversity Center</t>
  </si>
  <si>
    <t>SAMN02439592</t>
  </si>
  <si>
    <t>Fragaria orientalis</t>
  </si>
  <si>
    <t>PRJDB1481</t>
  </si>
  <si>
    <t>BATX01</t>
  </si>
  <si>
    <t>Pseudozyma aphidis DSM 70725</t>
  </si>
  <si>
    <t>PRJNA215967</t>
  </si>
  <si>
    <t>AWNI01</t>
  </si>
  <si>
    <t>Fraunhofer IGB</t>
  </si>
  <si>
    <t>SAMN02319046</t>
  </si>
  <si>
    <t>Limulus polyphemus</t>
  </si>
  <si>
    <t>PRJNA20489</t>
  </si>
  <si>
    <t>AZTN01</t>
  </si>
  <si>
    <t>SAMN02953878</t>
  </si>
  <si>
    <t>Pestalotiopsis fici W106-1</t>
  </si>
  <si>
    <t>PRJNA174299</t>
  </si>
  <si>
    <t>ARNU01</t>
  </si>
  <si>
    <t>Institute of microbiology, chinese academy of sciences</t>
  </si>
  <si>
    <t>SAMN02369365</t>
  </si>
  <si>
    <t>Aphanomyces astaci</t>
  </si>
  <si>
    <t>PRJNA187372</t>
  </si>
  <si>
    <t>AYTG01</t>
  </si>
  <si>
    <t>SAMN01906578</t>
  </si>
  <si>
    <t>Aphanomyces invadans</t>
  </si>
  <si>
    <t>PRJNA188082</t>
  </si>
  <si>
    <t>AYTH01</t>
  </si>
  <si>
    <t>SAMN01907307</t>
  </si>
  <si>
    <t>Plasmodium falciparum NF54</t>
  </si>
  <si>
    <t>PRJNA67505</t>
  </si>
  <si>
    <t>AMYQ01</t>
  </si>
  <si>
    <t>SAMN01737343</t>
  </si>
  <si>
    <t>Plasmodium falciparum UGT5.1</t>
  </si>
  <si>
    <t>PRJNA176388</t>
  </si>
  <si>
    <t>AMYP01</t>
  </si>
  <si>
    <t>SAMN01737342</t>
  </si>
  <si>
    <t>Plasmodium falciparum Vietnam Oak-Knoll (FVO)</t>
  </si>
  <si>
    <t>PRJNA67477</t>
  </si>
  <si>
    <t>AOPP01</t>
  </si>
  <si>
    <t>SAMN00765681</t>
  </si>
  <si>
    <t>Plasmodium falciparum MaliPS096_E11</t>
  </si>
  <si>
    <t>PRJNA67491</t>
  </si>
  <si>
    <t>AOPQ01</t>
  </si>
  <si>
    <t>SAMN00765679</t>
  </si>
  <si>
    <t>Plasmodium falciparum Tanzania (2000708)</t>
  </si>
  <si>
    <t>PRJNA67485</t>
  </si>
  <si>
    <t>AOPR01</t>
  </si>
  <si>
    <t>SAMN02953832</t>
  </si>
  <si>
    <t>Plasmodium falciparum NF135/5.C10</t>
  </si>
  <si>
    <t>PRJNA67487</t>
  </si>
  <si>
    <t>AOPS01</t>
  </si>
  <si>
    <t>SAMN00768929</t>
  </si>
  <si>
    <t>Plasmodium falciparum Palo Alto/Uganda</t>
  </si>
  <si>
    <t>PRJNA67499</t>
  </si>
  <si>
    <t>AOPT01</t>
  </si>
  <si>
    <t>SAMN02953833</t>
  </si>
  <si>
    <t>Plasmodium falciparum CAMP/Malaysia</t>
  </si>
  <si>
    <t>PRJNA67497</t>
  </si>
  <si>
    <t>AOPU01</t>
  </si>
  <si>
    <t>SAMN00765680</t>
  </si>
  <si>
    <t>Plasmodium falciparum FCH/4</t>
  </si>
  <si>
    <t>PRJNA67481</t>
  </si>
  <si>
    <t>AOPV01</t>
  </si>
  <si>
    <t>SAMN00765683</t>
  </si>
  <si>
    <t>Anopheles merus</t>
  </si>
  <si>
    <t>PRJNA67215</t>
  </si>
  <si>
    <t>AXCQ02</t>
  </si>
  <si>
    <t>SAMN02298837</t>
  </si>
  <si>
    <t>Anopheles farauti</t>
  </si>
  <si>
    <t>PRJNA67229</t>
  </si>
  <si>
    <t>AXCN02</t>
  </si>
  <si>
    <t>SAMN02953872</t>
  </si>
  <si>
    <t>Anopheles sinensis</t>
  </si>
  <si>
    <t>PRJNA214011</t>
  </si>
  <si>
    <t>AXCK02</t>
  </si>
  <si>
    <t>SAMN02953870</t>
  </si>
  <si>
    <t>Arabidopsis halleri subsp. gemmifera</t>
  </si>
  <si>
    <t>PRJDB1392</t>
  </si>
  <si>
    <t>BASO01</t>
  </si>
  <si>
    <t>Tokyo Institute of Technology</t>
  </si>
  <si>
    <t>SAMD00008636</t>
  </si>
  <si>
    <t>Plasmodium falciparum 7G8</t>
  </si>
  <si>
    <t>PRJNA20851</t>
  </si>
  <si>
    <t>ABGZ02</t>
  </si>
  <si>
    <t>SAMN00773069</t>
  </si>
  <si>
    <t>Plasmodium falciparum Santa Lucia</t>
  </si>
  <si>
    <t>PRJNA20849</t>
  </si>
  <si>
    <t>ABHA02</t>
  </si>
  <si>
    <t>SAMN02953707</t>
  </si>
  <si>
    <t>PRJNA205470</t>
  </si>
  <si>
    <t>JAQJ01</t>
  </si>
  <si>
    <t>Carnegie Mellon University</t>
  </si>
  <si>
    <t>SAMN02179241</t>
  </si>
  <si>
    <t>JAQR01</t>
  </si>
  <si>
    <t>SAMN02179240</t>
  </si>
  <si>
    <t>Arabidopsis lyrata subsp. petraea</t>
  </si>
  <si>
    <t>PRJDB1393</t>
  </si>
  <si>
    <t>BASP01</t>
  </si>
  <si>
    <t>SAMD00008633</t>
  </si>
  <si>
    <t>Verticillium dahliae VdLs.17</t>
  </si>
  <si>
    <t>PRJNA28529</t>
  </si>
  <si>
    <t>ABJE01</t>
  </si>
  <si>
    <t>SAMN02953716</t>
  </si>
  <si>
    <t>Micromonas sp. RCC299</t>
  </si>
  <si>
    <t>PRJNA15676</t>
  </si>
  <si>
    <t>Micromonas genome consortium</t>
  </si>
  <si>
    <t>SAMN03081421</t>
  </si>
  <si>
    <t>Zygosaccharomyces bailii ISA1307</t>
  </si>
  <si>
    <t>PRJEB4569</t>
  </si>
  <si>
    <t>CBTC01</t>
  </si>
  <si>
    <t>HMGU</t>
  </si>
  <si>
    <t>SAMEA3138890</t>
  </si>
  <si>
    <t>Echinococcus granulosus</t>
  </si>
  <si>
    <t>PRJNA182977</t>
  </si>
  <si>
    <t>APAU02</t>
  </si>
  <si>
    <t>Chinese National Human Genome Center at Shanghai</t>
  </si>
  <si>
    <t>SAMN01914755</t>
  </si>
  <si>
    <t>Serinus canaria</t>
  </si>
  <si>
    <t>PRJEB1766</t>
  </si>
  <si>
    <t>CAVT01</t>
  </si>
  <si>
    <t>MPI MOLGEN</t>
  </si>
  <si>
    <t>SAMEA3138919</t>
  </si>
  <si>
    <t>Anopheles melas</t>
  </si>
  <si>
    <t>PRJNA163117</t>
  </si>
  <si>
    <t>AXCO02</t>
  </si>
  <si>
    <t>SAMN02953873</t>
  </si>
  <si>
    <t>Rhizoctonia solani AG-3 Rhs1AP</t>
  </si>
  <si>
    <t>PRJNA73133</t>
  </si>
  <si>
    <t>JATN01</t>
  </si>
  <si>
    <t>SAMN02981579</t>
  </si>
  <si>
    <t>Cynoglossus semilaevis</t>
  </si>
  <si>
    <t>PRJNA73987</t>
  </si>
  <si>
    <t>AGRG01</t>
  </si>
  <si>
    <t>SAMN02595200</t>
  </si>
  <si>
    <t>Bipolaris oryzae ATCC 44560</t>
  </si>
  <si>
    <t>PRJNA160935</t>
  </si>
  <si>
    <t>AMCO01</t>
  </si>
  <si>
    <t>SAMN02981450</t>
  </si>
  <si>
    <t>Bipolaris zeicola 26-R-13</t>
  </si>
  <si>
    <t>PRJNA160939</t>
  </si>
  <si>
    <t>AMCN01</t>
  </si>
  <si>
    <t>SAMN02981449</t>
  </si>
  <si>
    <t>Bipolaris victoriae FI3</t>
  </si>
  <si>
    <t>PRJNA160941</t>
  </si>
  <si>
    <t>AMCY01</t>
  </si>
  <si>
    <t>SAMN02981453</t>
  </si>
  <si>
    <t>Plasmodium vinckei petteri</t>
  </si>
  <si>
    <t>PRJNA163125</t>
  </si>
  <si>
    <t>AMYN01</t>
  </si>
  <si>
    <t>SAMN00974096</t>
  </si>
  <si>
    <t>Plasmodium inui San Antonio 1</t>
  </si>
  <si>
    <t>PRJNA176387</t>
  </si>
  <si>
    <t>AMYR01</t>
  </si>
  <si>
    <t>SAMN01737341</t>
  </si>
  <si>
    <t>Umbelopsis isabellina NBRC 7884</t>
  </si>
  <si>
    <t>PRJDB1572</t>
  </si>
  <si>
    <t>BAVE01</t>
  </si>
  <si>
    <t>National Institute of Advanced Industrial Science and Technology (A)ST)</t>
  </si>
  <si>
    <t>SAMD00036784</t>
  </si>
  <si>
    <t>Blastomyces dermatitidis ER-3</t>
  </si>
  <si>
    <t>PRJNA29171</t>
  </si>
  <si>
    <t>ACBT01</t>
  </si>
  <si>
    <t>SAMN02953741</t>
  </si>
  <si>
    <t>Debaryomyces hansenii CBS767</t>
  </si>
  <si>
    <t>PRJNA13832</t>
  </si>
  <si>
    <t>SAMEA3138183</t>
  </si>
  <si>
    <t>Fusarium oxysporum Fo47</t>
  </si>
  <si>
    <t>PRJNA67069</t>
  </si>
  <si>
    <t>AFMM01</t>
  </si>
  <si>
    <t>SAMN02981332</t>
  </si>
  <si>
    <t>Fusarium oxysporum FOSC 3-a</t>
  </si>
  <si>
    <t>PRJNA67067</t>
  </si>
  <si>
    <t>AFML01</t>
  </si>
  <si>
    <t>SAMN02981331</t>
  </si>
  <si>
    <t>Cryptococcus neoformans var. grubii H99</t>
  </si>
  <si>
    <t>PRJNA411</t>
  </si>
  <si>
    <t>SAMN03081441</t>
  </si>
  <si>
    <t>Saccharomyces cerevisiae P283</t>
  </si>
  <si>
    <t>PRJNA161093</t>
  </si>
  <si>
    <t>AOJC01</t>
  </si>
  <si>
    <t>University of Padova</t>
  </si>
  <si>
    <t>SAMN01915083</t>
  </si>
  <si>
    <t>PRJNA183841</t>
  </si>
  <si>
    <t>AUVC01</t>
  </si>
  <si>
    <t>Schmidtea mediterranea genome</t>
  </si>
  <si>
    <t>SAMN02182864</t>
  </si>
  <si>
    <t>Saccoglossus kowalevskii</t>
  </si>
  <si>
    <t>PRJNA12887</t>
  </si>
  <si>
    <t>ACQM01</t>
  </si>
  <si>
    <t>SAMN00102747</t>
  </si>
  <si>
    <t>Oryza nivara</t>
  </si>
  <si>
    <t>PRJNA48107</t>
  </si>
  <si>
    <t>AWHD01</t>
  </si>
  <si>
    <t>Oryza Map Alignment Project (OMAP)</t>
  </si>
  <si>
    <t>SAMN02981560</t>
  </si>
  <si>
    <t>Oryza punctata</t>
  </si>
  <si>
    <t>PRJNA13770</t>
  </si>
  <si>
    <t>AVCL01</t>
  </si>
  <si>
    <t>SAMN02981556</t>
  </si>
  <si>
    <t>Trifolium pratense</t>
  </si>
  <si>
    <t>PRJNA200547</t>
  </si>
  <si>
    <t>ASHM01</t>
  </si>
  <si>
    <t>Masaryk University</t>
  </si>
  <si>
    <t>SAMN02117604</t>
  </si>
  <si>
    <t>Oryza glumipatula</t>
  </si>
  <si>
    <t>PRJNA48429</t>
  </si>
  <si>
    <t>ALNU02</t>
  </si>
  <si>
    <t>SAMN02981440</t>
  </si>
  <si>
    <t>Oryza meridionalis</t>
  </si>
  <si>
    <t>PRJNA48433</t>
  </si>
  <si>
    <t>ALNW02</t>
  </si>
  <si>
    <t>SAMN02981442</t>
  </si>
  <si>
    <t>Nannochloropsis gaditana</t>
  </si>
  <si>
    <t>PRJNA170989</t>
  </si>
  <si>
    <t>AZIL01</t>
  </si>
  <si>
    <t>CRIBI Genomics University of Padova</t>
  </si>
  <si>
    <t>SAMN02440168</t>
  </si>
  <si>
    <t>Chromera velia</t>
  </si>
  <si>
    <t>PRJNA196886</t>
  </si>
  <si>
    <t>ARZB01</t>
  </si>
  <si>
    <t>Leibniz Institute DSMZ</t>
  </si>
  <si>
    <t>SAMN02953850</t>
  </si>
  <si>
    <t>Penicillium aurantiogriseum NRRL 62431</t>
  </si>
  <si>
    <t>PRJNA170336</t>
  </si>
  <si>
    <t>ALJY01</t>
  </si>
  <si>
    <t>Murdoch University</t>
  </si>
  <si>
    <t>SAMN01091924</t>
  </si>
  <si>
    <t>Colletotrichum fioriniae PJ7</t>
  </si>
  <si>
    <t>PRJNA233987</t>
  </si>
  <si>
    <t>JARH01</t>
  </si>
  <si>
    <t>Universidad de Salamanca</t>
  </si>
  <si>
    <t>SAMN02580179</t>
  </si>
  <si>
    <t>Kuraishia capsulata CBS 1993</t>
  </si>
  <si>
    <t>PRJEB4427</t>
  </si>
  <si>
    <t>CBUD02</t>
  </si>
  <si>
    <t>SAMEA3138920</t>
  </si>
  <si>
    <t>Plasmodium gaboni</t>
  </si>
  <si>
    <t>PRJEB4435</t>
  </si>
  <si>
    <t>CBUG01</t>
  </si>
  <si>
    <t>SAMEA3138921</t>
  </si>
  <si>
    <t>Fraxinus excelsior</t>
  </si>
  <si>
    <t>PRJEB4958</t>
  </si>
  <si>
    <t>CBXU01</t>
  </si>
  <si>
    <t>SAMEA3138923</t>
  </si>
  <si>
    <t>Solanum habrochaites</t>
  </si>
  <si>
    <t>PRJEB5227</t>
  </si>
  <si>
    <t>CBYS01</t>
  </si>
  <si>
    <t>PRI</t>
  </si>
  <si>
    <t>SAMEA3138934</t>
  </si>
  <si>
    <t>Solanum pennellii</t>
  </si>
  <si>
    <t>PRJEB5228</t>
  </si>
  <si>
    <t>CBYR01</t>
  </si>
  <si>
    <t>SAMEA3138941</t>
  </si>
  <si>
    <t>Hordeum pubiflorum</t>
  </si>
  <si>
    <t>PRJEB3404</t>
  </si>
  <si>
    <t>CBMN01</t>
  </si>
  <si>
    <t>SAMEA3138951</t>
  </si>
  <si>
    <t>Fusarium virguliforme Mont-1</t>
  </si>
  <si>
    <t>PRJNA63281</t>
  </si>
  <si>
    <t>AEYB01</t>
  </si>
  <si>
    <t>Iowa State University</t>
  </si>
  <si>
    <t>SAMN02981315</t>
  </si>
  <si>
    <t>Capronia coronata CBS 617.96</t>
  </si>
  <si>
    <t>PRJNA164585</t>
  </si>
  <si>
    <t>AMWN01</t>
  </si>
  <si>
    <t>SAMN00974099</t>
  </si>
  <si>
    <t>Capronia epimyces CBS 606.96</t>
  </si>
  <si>
    <t>PRJNA164587</t>
  </si>
  <si>
    <t>AMGY01</t>
  </si>
  <si>
    <t>SAMN00974100</t>
  </si>
  <si>
    <t>Cladophialophora yegresii CBS 114405</t>
  </si>
  <si>
    <t>PRJNA164591</t>
  </si>
  <si>
    <t>AMGW01</t>
  </si>
  <si>
    <t>SAMN00974102</t>
  </si>
  <si>
    <t>Cladophialophora psammophila CBS 110553</t>
  </si>
  <si>
    <t>PRJNA164589</t>
  </si>
  <si>
    <t>AMGX01</t>
  </si>
  <si>
    <t>SAMN00974101</t>
  </si>
  <si>
    <t>Lyrurus tetrix tetrix</t>
  </si>
  <si>
    <t>PRJNA179551</t>
  </si>
  <si>
    <t>JDSL01</t>
  </si>
  <si>
    <t>SAMN01814332</t>
  </si>
  <si>
    <t>Saccharomyces cerevisiae YJSH1</t>
  </si>
  <si>
    <t>PRJNA72403</t>
  </si>
  <si>
    <t>AGAW01</t>
  </si>
  <si>
    <t>SAMN01057573</t>
  </si>
  <si>
    <t>PRJNA229845</t>
  </si>
  <si>
    <t>AZAA01</t>
  </si>
  <si>
    <t>SAMN02981573</t>
  </si>
  <si>
    <t>Mucor irregularis B50</t>
  </si>
  <si>
    <t>PRJNA232510</t>
  </si>
  <si>
    <t>AZYI01</t>
  </si>
  <si>
    <t>Nanjing Biozeron</t>
  </si>
  <si>
    <t>SAMN02485654</t>
  </si>
  <si>
    <t>Phaeomoniella chlamydospora RR-HG1</t>
  </si>
  <si>
    <t>PRJNA232000</t>
  </si>
  <si>
    <t>JACF01</t>
  </si>
  <si>
    <t>AIT, Austrian Institute of Technology</t>
  </si>
  <si>
    <t>SAMN02469069</t>
  </si>
  <si>
    <t>Colinus virginianus</t>
  </si>
  <si>
    <t>PRJNA188411</t>
  </si>
  <si>
    <t>AWGT01</t>
  </si>
  <si>
    <t>SAMN02981558</t>
  </si>
  <si>
    <t>AWGU01</t>
  </si>
  <si>
    <t>Metarhizium robertsii</t>
  </si>
  <si>
    <t>PRJNA230500</t>
  </si>
  <si>
    <t>JELW01</t>
  </si>
  <si>
    <t>SAMN02798139</t>
  </si>
  <si>
    <t>Anguilla japonica</t>
  </si>
  <si>
    <t>PRJNA158309</t>
  </si>
  <si>
    <t>AVPY01</t>
  </si>
  <si>
    <t>SAMN03004389</t>
  </si>
  <si>
    <t>Rhizophagus irregularis DAOM 197198w</t>
  </si>
  <si>
    <t>PRJNA230015</t>
  </si>
  <si>
    <t>JAQW01</t>
  </si>
  <si>
    <t>Laboratory of Computational Molecular Biology, College of Life Sciences, Beijing Normal University</t>
  </si>
  <si>
    <t>SAMN02422731</t>
  </si>
  <si>
    <t>JAQX01</t>
  </si>
  <si>
    <t>SAMN02422732</t>
  </si>
  <si>
    <t>JAQY01</t>
  </si>
  <si>
    <t>SAMN02422733</t>
  </si>
  <si>
    <t>JAQZ01</t>
  </si>
  <si>
    <t>SAMN02422734</t>
  </si>
  <si>
    <t>JARA01</t>
  </si>
  <si>
    <t>SAMN02422736</t>
  </si>
  <si>
    <t>JARB01</t>
  </si>
  <si>
    <t>SAMN02422735</t>
  </si>
  <si>
    <t>JEMT01</t>
  </si>
  <si>
    <t>SAMN02422737</t>
  </si>
  <si>
    <t>Fusarium graminearum</t>
  </si>
  <si>
    <t>PRJNA235346</t>
  </si>
  <si>
    <t>JATU01</t>
  </si>
  <si>
    <t>SAMN02585717</t>
  </si>
  <si>
    <t>Chlorocebus sabaeus</t>
  </si>
  <si>
    <t>PRJNA168621</t>
  </si>
  <si>
    <t>AQIB01</t>
  </si>
  <si>
    <t>Vervet Genomics Consortium</t>
  </si>
  <si>
    <t>SAMN01760484</t>
  </si>
  <si>
    <t>Leersia perrieri</t>
  </si>
  <si>
    <t>PRJNA163065</t>
  </si>
  <si>
    <t>ALNV02</t>
  </si>
  <si>
    <t>Arizona Genomics Institute</t>
  </si>
  <si>
    <t>SAMN02981441</t>
  </si>
  <si>
    <t>Trichogramma pretiosum</t>
  </si>
  <si>
    <t>PRJNA168121</t>
  </si>
  <si>
    <t>JARR01</t>
  </si>
  <si>
    <t>SAMN02439301</t>
  </si>
  <si>
    <t>Camelus bactrianus</t>
  </si>
  <si>
    <t>PRJEB407</t>
  </si>
  <si>
    <t>CAOW01</t>
  </si>
  <si>
    <t>VETMEDUNI_POPGEN</t>
  </si>
  <si>
    <t>SAMEA3138966</t>
  </si>
  <si>
    <t>Brassica oleracea var. capitata</t>
  </si>
  <si>
    <t>PRJNA174731</t>
  </si>
  <si>
    <t>AOIX01</t>
  </si>
  <si>
    <t>Oil Crops Research Institute of Chinese Academy of Agricultural Sciences</t>
  </si>
  <si>
    <t>SAMN01173935</t>
  </si>
  <si>
    <t>Rhizomucor miehei CAU432</t>
  </si>
  <si>
    <t>PRJNA66605</t>
  </si>
  <si>
    <t>AGBC01</t>
  </si>
  <si>
    <t>Department of Biotechnology, College of Food Science and Nutritional Engineering, China Agricultural University</t>
  </si>
  <si>
    <t>SAMN02981364</t>
  </si>
  <si>
    <t>Chrysemys picta bellii</t>
  </si>
  <si>
    <t>PRJNA78657</t>
  </si>
  <si>
    <t>AHGY02</t>
  </si>
  <si>
    <t>Painted turtle genome sequencing consortium</t>
  </si>
  <si>
    <t>SAMN02713681</t>
  </si>
  <si>
    <t>Pyrenochaeta lycopersici CRA-PAV_ER 1211</t>
  </si>
  <si>
    <t>PRJNA202288</t>
  </si>
  <si>
    <t>ASRS01</t>
  </si>
  <si>
    <t>Universita di Verona</t>
  </si>
  <si>
    <t>SAMN02716917</t>
  </si>
  <si>
    <t>Eurytemora affinis</t>
  </si>
  <si>
    <t>PRJNA203087</t>
  </si>
  <si>
    <t>AZAI01</t>
  </si>
  <si>
    <t>SAMN02302763</t>
  </si>
  <si>
    <t>Trichoderma longibrachiatum SMF2</t>
  </si>
  <si>
    <t>PRJNA175761</t>
  </si>
  <si>
    <t>ANBJ01</t>
  </si>
  <si>
    <t>Shandong University</t>
  </si>
  <si>
    <t>SAMN02981471</t>
  </si>
  <si>
    <t>Corynespora cassiicola UM 591</t>
  </si>
  <si>
    <t>PRJNA236064</t>
  </si>
  <si>
    <t>JAQF01</t>
  </si>
  <si>
    <t>SAMN02981578</t>
  </si>
  <si>
    <t>Neurospora africana FGSC 1740</t>
  </si>
  <si>
    <t>PRJEB1165</t>
  </si>
  <si>
    <t>CAPO02</t>
  </si>
  <si>
    <t>EBC</t>
  </si>
  <si>
    <t>SAMEA3138956</t>
  </si>
  <si>
    <t>Neurospora pannonica FGSC 7221</t>
  </si>
  <si>
    <t>PRJEB1167</t>
  </si>
  <si>
    <t>CAPQ02</t>
  </si>
  <si>
    <t>SAMEA3138957</t>
  </si>
  <si>
    <t>Neurospora sublineolata FGSC 5508</t>
  </si>
  <si>
    <t>PRJEB1166</t>
  </si>
  <si>
    <t>CAPP02</t>
  </si>
  <si>
    <t>SAMEA3138955</t>
  </si>
  <si>
    <t>Neurospora terricola FGSC 1889</t>
  </si>
  <si>
    <t>PRJEB1168</t>
  </si>
  <si>
    <t>CAPR02</t>
  </si>
  <si>
    <t>SAMEA3138958</t>
  </si>
  <si>
    <t>Ochroconis constricta UM 578</t>
  </si>
  <si>
    <t>PRJNA232808</t>
  </si>
  <si>
    <t>AZYM01</t>
  </si>
  <si>
    <t>SAMN02981577</t>
  </si>
  <si>
    <t>Yarrowia lipolytica WSH-Z06</t>
  </si>
  <si>
    <t>PRJEB5051</t>
  </si>
  <si>
    <t>JIANGNAN UNIVERSITY</t>
  </si>
  <si>
    <t>SAMEA3138994</t>
  </si>
  <si>
    <t>Erythranthe guttata</t>
  </si>
  <si>
    <t>PRJNA285087</t>
  </si>
  <si>
    <t>APLE01</t>
  </si>
  <si>
    <t>SAMN02742818</t>
  </si>
  <si>
    <t>Trichophyton rubrum D6</t>
  </si>
  <si>
    <t>PRJNA186838</t>
  </si>
  <si>
    <t>AOLB01</t>
  </si>
  <si>
    <t>SAMN01091668</t>
  </si>
  <si>
    <t>PRJDB500</t>
  </si>
  <si>
    <t>BAHO01</t>
  </si>
  <si>
    <t>Microplitis demolitor</t>
  </si>
  <si>
    <t>PRJNA195937</t>
  </si>
  <si>
    <t>University of Illinois at Urbana-Champaign</t>
  </si>
  <si>
    <t>SAMN02708865</t>
  </si>
  <si>
    <t>Trichuris trichiura</t>
  </si>
  <si>
    <t>PRJEB535</t>
  </si>
  <si>
    <t>CBXK01</t>
  </si>
  <si>
    <t>SAMEA3138987</t>
  </si>
  <si>
    <t>Orcinus orca</t>
  </si>
  <si>
    <t>PRJNA167475</t>
  </si>
  <si>
    <t>ANOL02</t>
  </si>
  <si>
    <t>SRS365047</t>
  </si>
  <si>
    <t>Orussus abietinus</t>
  </si>
  <si>
    <t>PRJNA282746</t>
  </si>
  <si>
    <t>AZGP01</t>
  </si>
  <si>
    <t>SAMN02225314</t>
  </si>
  <si>
    <t>Trichophyton interdigitale MR816</t>
  </si>
  <si>
    <t>PRJNA186835</t>
  </si>
  <si>
    <t>AOKY01</t>
  </si>
  <si>
    <t>SAMN01091671</t>
  </si>
  <si>
    <t>Arabis alpina</t>
  </si>
  <si>
    <t>PRJEB4433</t>
  </si>
  <si>
    <t>CBTM01</t>
  </si>
  <si>
    <t>LECA</t>
  </si>
  <si>
    <t>SAMEA3138974</t>
  </si>
  <si>
    <t>Ursus arctos</t>
  </si>
  <si>
    <t>PRJEB5121</t>
  </si>
  <si>
    <t>CBZK01</t>
  </si>
  <si>
    <t>BIK-F</t>
  </si>
  <si>
    <t>SAMEA3138984</t>
  </si>
  <si>
    <t>Endocarpon pusillum</t>
  </si>
  <si>
    <t>PRJNA239193</t>
  </si>
  <si>
    <t>JFDM01</t>
  </si>
  <si>
    <t>SAMN02650299</t>
  </si>
  <si>
    <t>Pseudozyma brasiliensis GHG001</t>
  </si>
  <si>
    <t>PRJNA217085</t>
  </si>
  <si>
    <t>AWXO01</t>
  </si>
  <si>
    <t>Laboratorio Nacional de Ciencia e Tecnologia do Bioetanol</t>
  </si>
  <si>
    <t>SAMN02334589</t>
  </si>
  <si>
    <t>Umbilicaria muehlenbergii</t>
  </si>
  <si>
    <t>PRJNA239196</t>
  </si>
  <si>
    <t>JFDN01</t>
  </si>
  <si>
    <t>SAMN02650300</t>
  </si>
  <si>
    <t>Trichuris muris</t>
  </si>
  <si>
    <t>PRJEB126</t>
  </si>
  <si>
    <t>CBXJ01</t>
  </si>
  <si>
    <t>SAMEA3138969</t>
  </si>
  <si>
    <t>Cerapachys biroi</t>
  </si>
  <si>
    <t>PRJNA275884</t>
  </si>
  <si>
    <t>JASI01</t>
  </si>
  <si>
    <t>SAMN02428046</t>
  </si>
  <si>
    <t>Solanum arcanum</t>
  </si>
  <si>
    <t>PRJEB5226</t>
  </si>
  <si>
    <t>CBYQ01</t>
  </si>
  <si>
    <t>SAMEA3138986</t>
  </si>
  <si>
    <t>Aspergillus ruber CBS 135680</t>
  </si>
  <si>
    <t>PRJNA215335</t>
  </si>
  <si>
    <t>AWRT01</t>
  </si>
  <si>
    <t>SAMN02744096</t>
  </si>
  <si>
    <t>Trichophyton rubrum CBS 100081</t>
  </si>
  <si>
    <t>PRJNA186828</t>
  </si>
  <si>
    <t>AOKT01</t>
  </si>
  <si>
    <t>SAMN01091661</t>
  </si>
  <si>
    <t>Trichophyton rubrum CBS 288.86</t>
  </si>
  <si>
    <t>PRJNA186829</t>
  </si>
  <si>
    <t>AOKU01</t>
  </si>
  <si>
    <t>SAMN01091663</t>
  </si>
  <si>
    <t>Trichophyton rubrum CBS 289.86</t>
  </si>
  <si>
    <t>PRJNA186830</t>
  </si>
  <si>
    <t>AOKV01</t>
  </si>
  <si>
    <t>SAMN01091662</t>
  </si>
  <si>
    <t>Trichophyton rubrum MR1448</t>
  </si>
  <si>
    <t>PRJNA186836</t>
  </si>
  <si>
    <t>AOKZ01</t>
  </si>
  <si>
    <t>SAMN01091672</t>
  </si>
  <si>
    <t>Trichophyton rubrum MR1459</t>
  </si>
  <si>
    <t>PRJNA186839</t>
  </si>
  <si>
    <t>AOLC01</t>
  </si>
  <si>
    <t>SAMN01091674</t>
  </si>
  <si>
    <t>Trichophyton rubrum CBS 735.88</t>
  </si>
  <si>
    <t>PRJNA186832</t>
  </si>
  <si>
    <t>JHQM01</t>
  </si>
  <si>
    <t>SAMN01091665</t>
  </si>
  <si>
    <t>Trichophyton rubrum CBS 202.88</t>
  </si>
  <si>
    <t>PRJNA186833</t>
  </si>
  <si>
    <t>AOKX01</t>
  </si>
  <si>
    <t>SAMN01091667</t>
  </si>
  <si>
    <t>Gregarina niphandrodes</t>
  </si>
  <si>
    <t>PRJNA59799</t>
  </si>
  <si>
    <t>AFNH02</t>
  </si>
  <si>
    <t>SAMN01120375</t>
  </si>
  <si>
    <t>Trichophyton soudanense CBS 452.61</t>
  </si>
  <si>
    <t>PRJNA186831</t>
  </si>
  <si>
    <t>AOKW01</t>
  </si>
  <si>
    <t>SAMN01091664</t>
  </si>
  <si>
    <t>Aspergillus niger SH-2</t>
  </si>
  <si>
    <t>PRJNA196564</t>
  </si>
  <si>
    <t>AUZU01</t>
  </si>
  <si>
    <t>South China University of Technology</t>
  </si>
  <si>
    <t>SAMN02729333</t>
  </si>
  <si>
    <t>Magnaporthe oryzae KJ201</t>
  </si>
  <si>
    <t>PRJNA179498</t>
  </si>
  <si>
    <t>ANSL02</t>
  </si>
  <si>
    <t>SAMN02730190</t>
  </si>
  <si>
    <t>Candida dubliniensis</t>
  </si>
  <si>
    <t>PRJNA221141</t>
  </si>
  <si>
    <t>JFFX01</t>
  </si>
  <si>
    <t>University of Birmingham</t>
  </si>
  <si>
    <t>SAMN02593544</t>
  </si>
  <si>
    <t>JFFY01</t>
  </si>
  <si>
    <t>SAMN02593545</t>
  </si>
  <si>
    <t>Oryza minuta</t>
  </si>
  <si>
    <t>PRJNA239524</t>
  </si>
  <si>
    <t>JJNN01</t>
  </si>
  <si>
    <t>Oryza Chr3 Short Arm Comparative Sequencing Project</t>
  </si>
  <si>
    <t>SAMN02666870</t>
  </si>
  <si>
    <t>Heterobasidion annosum 03012</t>
  </si>
  <si>
    <t>PRJNA182499</t>
  </si>
  <si>
    <t>AOSL01</t>
  </si>
  <si>
    <t>SAMN02730188</t>
  </si>
  <si>
    <t>Chilo suppressalis</t>
  </si>
  <si>
    <t>PRJNA178139</t>
  </si>
  <si>
    <t>ANCD01</t>
  </si>
  <si>
    <t>Department of entomology, College of Plant Protection, Nanjing Agricultural University</t>
  </si>
  <si>
    <t>SAMN01797446</t>
  </si>
  <si>
    <t>Saccharomyces cerevisiae R008</t>
  </si>
  <si>
    <t>PRJNA162713</t>
  </si>
  <si>
    <t>APIP01</t>
  </si>
  <si>
    <t>SAMN01915092</t>
  </si>
  <si>
    <t>Saccharomyces cerevisiae P301</t>
  </si>
  <si>
    <t>PRJNA162717</t>
  </si>
  <si>
    <t>APIQ01</t>
  </si>
  <si>
    <t>SAMN01915094</t>
  </si>
  <si>
    <t>Saccharomyces cerevisiae YJM993</t>
  </si>
  <si>
    <t>PRJNA189879</t>
  </si>
  <si>
    <t>Duke University</t>
  </si>
  <si>
    <t>SAMN01923145</t>
  </si>
  <si>
    <t>Toxoplasma gondii VEG</t>
  </si>
  <si>
    <t>PRJNA19097</t>
  </si>
  <si>
    <t>AAYL02</t>
  </si>
  <si>
    <t>SAMN01081685</t>
  </si>
  <si>
    <t>Candida tropicalis</t>
  </si>
  <si>
    <t>PRJNA238598</t>
  </si>
  <si>
    <t>JGYC01</t>
  </si>
  <si>
    <t>Nanjing Tech University</t>
  </si>
  <si>
    <t>SAMN02650963</t>
  </si>
  <si>
    <t>Trichophyton rubrum MR850</t>
  </si>
  <si>
    <t>PRJNA186826</t>
  </si>
  <si>
    <t>AOKR01</t>
  </si>
  <si>
    <t>SAMN01091670</t>
  </si>
  <si>
    <t>Eucalyptus grandis</t>
  </si>
  <si>
    <t>PRJNA49047</t>
  </si>
  <si>
    <t>AUSX01</t>
  </si>
  <si>
    <t>Geneglob</t>
  </si>
  <si>
    <t>SAMN02230419</t>
  </si>
  <si>
    <t>Penicillium chrysogenum NCPC10086</t>
  </si>
  <si>
    <t>PRJNA190642</t>
  </si>
  <si>
    <t>APKG01</t>
  </si>
  <si>
    <t>New Drug R&amp;D Center of North China Pharmaceutical Corporation and National Engineering Research Center for Microbial Medicine</t>
  </si>
  <si>
    <t>SAMN02981515</t>
  </si>
  <si>
    <t>PRJNA179493</t>
  </si>
  <si>
    <t>APGL01</t>
  </si>
  <si>
    <t>BC Cancer Agency, Canada's Michael Smith Genome Sciences Centre</t>
  </si>
  <si>
    <t>SAMN01121786</t>
  </si>
  <si>
    <t>Cimex lectularius</t>
  </si>
  <si>
    <t>PRJNA167477</t>
  </si>
  <si>
    <t>JHUN01</t>
  </si>
  <si>
    <t>SAMN02649412</t>
  </si>
  <si>
    <t>Drechslerella stenobrocha 248</t>
  </si>
  <si>
    <t>PRJNA67941</t>
  </si>
  <si>
    <t>ASQI01</t>
  </si>
  <si>
    <t>Institute of Microbiology, Chinese Academy of Sciences</t>
  </si>
  <si>
    <t>SAMN02981537</t>
  </si>
  <si>
    <t>Pochonia chlamydosporia 123</t>
  </si>
  <si>
    <t>PRJNA68669</t>
  </si>
  <si>
    <t>AOSW01</t>
  </si>
  <si>
    <t>Pochonia Sequencing Project</t>
  </si>
  <si>
    <t>SAMN02981506</t>
  </si>
  <si>
    <t>Glarea lozoyensis ATCC 20868</t>
  </si>
  <si>
    <t>PRJNA72229</t>
  </si>
  <si>
    <t>ALVE01</t>
  </si>
  <si>
    <t xml:space="preserve">Institute Of Microbiology, Chinese Academy of Sciences </t>
  </si>
  <si>
    <t>SAMN02981444</t>
  </si>
  <si>
    <t>Copidosoma floridanum</t>
  </si>
  <si>
    <t>PRJNA171748</t>
  </si>
  <si>
    <t>JBOX01</t>
  </si>
  <si>
    <t>SAMN02265491</t>
  </si>
  <si>
    <t>Onthophagus taurus</t>
  </si>
  <si>
    <t>PRJNA167478</t>
  </si>
  <si>
    <t>JHOM01</t>
  </si>
  <si>
    <t>SAMN02628949</t>
  </si>
  <si>
    <t>Fonticula alba</t>
  </si>
  <si>
    <t>PRJNA189482</t>
  </si>
  <si>
    <t>AROH01</t>
  </si>
  <si>
    <t>SAMN02741864</t>
  </si>
  <si>
    <t>Heterobasidion irregulare TC 32-1</t>
  </si>
  <si>
    <t>PRJNA46703</t>
  </si>
  <si>
    <t>AEOJ01</t>
  </si>
  <si>
    <t>SAMN02743865</t>
  </si>
  <si>
    <t>PRJNA231618</t>
  </si>
  <si>
    <t>JFZQ01</t>
  </si>
  <si>
    <t>Agriculture &amp; AgriFood Canada</t>
  </si>
  <si>
    <t>SAMN02644653</t>
  </si>
  <si>
    <t>Nelumbo nucifera</t>
  </si>
  <si>
    <t>PRJNA168000</t>
  </si>
  <si>
    <t>AQOG01</t>
  </si>
  <si>
    <t>SAMN02054413</t>
  </si>
  <si>
    <t>Trichophyton interdigitale H6</t>
  </si>
  <si>
    <t>PRJNA186827</t>
  </si>
  <si>
    <t>AOKS01</t>
  </si>
  <si>
    <t>SAMN01091669</t>
  </si>
  <si>
    <t>Flammulina velutipes KACC42780</t>
  </si>
  <si>
    <t>PRJNA191921</t>
  </si>
  <si>
    <t>AQHU01</t>
  </si>
  <si>
    <t>Konkuk University, Rural Development Administration</t>
  </si>
  <si>
    <t>SAMN01940701</t>
  </si>
  <si>
    <t>Limnephilus lunatus</t>
  </si>
  <si>
    <t>PRJNA203303</t>
  </si>
  <si>
    <t>JDSM01</t>
  </si>
  <si>
    <t>SAMN02211182</t>
  </si>
  <si>
    <t>Ophiostoma piceae UAMH 11346</t>
  </si>
  <si>
    <t>PRJNA182071</t>
  </si>
  <si>
    <t>AQHS01</t>
  </si>
  <si>
    <t>SAMN02179239</t>
  </si>
  <si>
    <t>Sporothrix schenckii ATCC 58251</t>
  </si>
  <si>
    <t>PRJNA217088</t>
  </si>
  <si>
    <t>AWEQ01</t>
  </si>
  <si>
    <t>SAMN00103270</t>
  </si>
  <si>
    <t>Cladonia metacorallifera KoLRI002260</t>
  </si>
  <si>
    <t>PRJNA219240</t>
  </si>
  <si>
    <t>AXCT02</t>
  </si>
  <si>
    <t>SAMN02981562</t>
  </si>
  <si>
    <t>Diplodia pinea CMW190</t>
  </si>
  <si>
    <t>PRJNA215898</t>
  </si>
  <si>
    <t>AXCF01</t>
  </si>
  <si>
    <t>Forestry and Agricultural Biotechnology Institute, University of Pretoria</t>
  </si>
  <si>
    <t>SAMN02333269</t>
  </si>
  <si>
    <t>Brugia malayi</t>
  </si>
  <si>
    <t>PRJNA10729</t>
  </si>
  <si>
    <t>AAQA01</t>
  </si>
  <si>
    <t>WormBase group, EBI</t>
  </si>
  <si>
    <t>SAMN02953652</t>
  </si>
  <si>
    <t>Ancylostoma ceylanicum</t>
  </si>
  <si>
    <t>PRJNA231479</t>
  </si>
  <si>
    <t>JARK01</t>
  </si>
  <si>
    <t>SAMN02585415</t>
  </si>
  <si>
    <t>Brettanomyces bruxellensis LAMAP2480</t>
  </si>
  <si>
    <t>PRJNA231184</t>
  </si>
  <si>
    <t>AZMW01</t>
  </si>
  <si>
    <t>Fraunhofer Chile Research Center for Systems Biotechnology</t>
  </si>
  <si>
    <t>SAMN02981576</t>
  </si>
  <si>
    <t>Anncaliia algerae PRA109</t>
  </si>
  <si>
    <t>PRJNA188094</t>
  </si>
  <si>
    <t>AOMV02</t>
  </si>
  <si>
    <t>SAMN01907311</t>
  </si>
  <si>
    <t>Anncaliia algerae PRA339</t>
  </si>
  <si>
    <t>PRJNA188095</t>
  </si>
  <si>
    <t>AOMW02</t>
  </si>
  <si>
    <t>SAMN01907312</t>
  </si>
  <si>
    <t>Poecilia reticulata</t>
  </si>
  <si>
    <t>PRJNA238429</t>
  </si>
  <si>
    <t>AZHG01</t>
  </si>
  <si>
    <t>Max Planck Institute for Developmental Biology</t>
  </si>
  <si>
    <t>SAMN02404645</t>
  </si>
  <si>
    <t>Hanseniaspora vineae</t>
  </si>
  <si>
    <t>PRJNA238564</t>
  </si>
  <si>
    <t>JFAV02</t>
  </si>
  <si>
    <t>Facultad de Ciencias</t>
  </si>
  <si>
    <t>SAMN02644989</t>
  </si>
  <si>
    <t>Tyto alba</t>
  </si>
  <si>
    <t>PRJNA212909</t>
  </si>
  <si>
    <t>JJRD01</t>
  </si>
  <si>
    <t>SAMN02339894</t>
  </si>
  <si>
    <t>Phoenicopterus ruber ruber</t>
  </si>
  <si>
    <t>PRJNA212904</t>
  </si>
  <si>
    <t>JJRE01</t>
  </si>
  <si>
    <t>SAMN02339890</t>
  </si>
  <si>
    <t>Phaethon lepturus</t>
  </si>
  <si>
    <t>PRJNA212902</t>
  </si>
  <si>
    <t>JJRF01</t>
  </si>
  <si>
    <t>SAMN02339888</t>
  </si>
  <si>
    <t>Phytophthora rubi</t>
  </si>
  <si>
    <t>PRJNA244739</t>
  </si>
  <si>
    <t>JMRJ01</t>
  </si>
  <si>
    <t>Shenzhen Entry-Exit Inspection and Quarantine Bureau</t>
  </si>
  <si>
    <t>SAMN02728490</t>
  </si>
  <si>
    <t>Pelecanus crispus</t>
  </si>
  <si>
    <t>PRJNA212901</t>
  </si>
  <si>
    <t>JJRG01</t>
  </si>
  <si>
    <t>SAMN02339887</t>
  </si>
  <si>
    <t>Ustilaginoidea virens</t>
  </si>
  <si>
    <t>PRJNA240653</t>
  </si>
  <si>
    <t>JHTR01</t>
  </si>
  <si>
    <t>SAMN02693461</t>
  </si>
  <si>
    <t>Cavia aperea</t>
  </si>
  <si>
    <t>PRJNA212237</t>
  </si>
  <si>
    <t>AVPZ01</t>
  </si>
  <si>
    <t>Leibniz Institute for Zoo and Wildlife research</t>
  </si>
  <si>
    <t>SAMN02252454</t>
  </si>
  <si>
    <t>Penicillium expansum</t>
  </si>
  <si>
    <t>PRJNA225688</t>
  </si>
  <si>
    <t>JHUC01</t>
  </si>
  <si>
    <t>SAMN02716838</t>
  </si>
  <si>
    <t>Ursus maritimus</t>
  </si>
  <si>
    <t>PRJNA210951</t>
  </si>
  <si>
    <t>AVOR01</t>
  </si>
  <si>
    <t>SAMN02729226</t>
  </si>
  <si>
    <t>Cariama cristata</t>
  </si>
  <si>
    <t>PRJNA212889</t>
  </si>
  <si>
    <t>JJRQ01</t>
  </si>
  <si>
    <t>SAMN02318733</t>
  </si>
  <si>
    <t>Gavia stellata</t>
  </si>
  <si>
    <t>PRJNA212895</t>
  </si>
  <si>
    <t>JJRM01</t>
  </si>
  <si>
    <t>SAMN02324832</t>
  </si>
  <si>
    <t>Helicosporidium sp. ATCC 50920</t>
  </si>
  <si>
    <t>PRJNA188927</t>
  </si>
  <si>
    <t>AYPS01</t>
  </si>
  <si>
    <t>SAMN02384563</t>
  </si>
  <si>
    <t>Glossina fuscipes fuscipes</t>
  </si>
  <si>
    <t>PRJNA172853</t>
  </si>
  <si>
    <t>JFJR01</t>
  </si>
  <si>
    <t>SAMN02742630</t>
  </si>
  <si>
    <t>Glossina brevipalpis</t>
  </si>
  <si>
    <t>PRJNA182187</t>
  </si>
  <si>
    <t>JFJS01</t>
  </si>
  <si>
    <t>SAMN02742631</t>
  </si>
  <si>
    <t>Colius striatus</t>
  </si>
  <si>
    <t>PRJNA212892</t>
  </si>
  <si>
    <t>JJRP01</t>
  </si>
  <si>
    <t>SAMN02324230</t>
  </si>
  <si>
    <t>Eurypyga helias</t>
  </si>
  <si>
    <t>PRJNA212893</t>
  </si>
  <si>
    <t>JJRO01</t>
  </si>
  <si>
    <t>SAMN02324546</t>
  </si>
  <si>
    <t>Fulmarus glacialis</t>
  </si>
  <si>
    <t>PRJNA212894</t>
  </si>
  <si>
    <t>JJRN01</t>
  </si>
  <si>
    <t>SAMN02324803</t>
  </si>
  <si>
    <t>Candida albicans Ca529L</t>
  </si>
  <si>
    <t>PRJNA200311</t>
  </si>
  <si>
    <t>ASHC01</t>
  </si>
  <si>
    <t>SAMN02058435</t>
  </si>
  <si>
    <t>Brassica napus</t>
  </si>
  <si>
    <t>PRJNA237736</t>
  </si>
  <si>
    <t>JMKK01</t>
  </si>
  <si>
    <t>SAMN02742820</t>
  </si>
  <si>
    <t>Aspergillus oryzae 100-8</t>
  </si>
  <si>
    <t>PRJNA168079</t>
  </si>
  <si>
    <t>AMCJ01</t>
  </si>
  <si>
    <t>SAMN02782205</t>
  </si>
  <si>
    <t>Babesia microti strain RI</t>
  </si>
  <si>
    <t>PRJEA172341</t>
  </si>
  <si>
    <t>SAMEA3139016</t>
  </si>
  <si>
    <t>Stegastes partitus</t>
  </si>
  <si>
    <t>PRJNA89147</t>
  </si>
  <si>
    <t>JMKM01</t>
  </si>
  <si>
    <t>SAMN02743342</t>
  </si>
  <si>
    <t>Trypanosoma grayi</t>
  </si>
  <si>
    <t>PRJNA258390</t>
  </si>
  <si>
    <t>JMRU01</t>
  </si>
  <si>
    <t>SAMN02726834</t>
  </si>
  <si>
    <t>Haliaeetus albicilla</t>
  </si>
  <si>
    <t>PRJNA212896</t>
  </si>
  <si>
    <t>JJRL01</t>
  </si>
  <si>
    <t>SAMN02333670</t>
  </si>
  <si>
    <t>Merops nubicus</t>
  </si>
  <si>
    <t>PRJNA212898</t>
  </si>
  <si>
    <t>JJRJ01</t>
  </si>
  <si>
    <t>SAMN02338310</t>
  </si>
  <si>
    <t>Ganoderma lucidum BCRC 37177</t>
  </si>
  <si>
    <t>PRJDA61381</t>
  </si>
  <si>
    <t>BACH01</t>
  </si>
  <si>
    <t>Ganoderma lucidum Research Consortium</t>
  </si>
  <si>
    <t>SAMD00036554</t>
  </si>
  <si>
    <t>Opisthocomus hoazin</t>
  </si>
  <si>
    <t>PRJNA212873</t>
  </si>
  <si>
    <t>JMFL01</t>
  </si>
  <si>
    <t>SAMN02302474</t>
  </si>
  <si>
    <t>Anguilla anguilla</t>
  </si>
  <si>
    <t>PRJNA73577</t>
  </si>
  <si>
    <t>AZBK01</t>
  </si>
  <si>
    <t>SAMN02777865</t>
  </si>
  <si>
    <t>Pleurobrachia bachei</t>
  </si>
  <si>
    <t>PRJNA213480</t>
  </si>
  <si>
    <t>AVPN01</t>
  </si>
  <si>
    <t>University of Florida</t>
  </si>
  <si>
    <t>SAMN00007488</t>
  </si>
  <si>
    <t>Bactrocera tryoni</t>
  </si>
  <si>
    <t>PRJNA241080</t>
  </si>
  <si>
    <t>JHQJ01</t>
  </si>
  <si>
    <t>Queensland Fruit Fly Consortium</t>
  </si>
  <si>
    <t>SAMN02670756</t>
  </si>
  <si>
    <t>Rhizoctonia solani AG-8 WAC10335</t>
  </si>
  <si>
    <t>PRJNA187548</t>
  </si>
  <si>
    <t>AVOZ01</t>
  </si>
  <si>
    <t>Commonwealth Scientific and Industrial Research Organisation</t>
  </si>
  <si>
    <t>SAMN02795944</t>
  </si>
  <si>
    <t>Tribolium castaneum</t>
  </si>
  <si>
    <t>PRJNA12540</t>
  </si>
  <si>
    <t>AAJJ01</t>
  </si>
  <si>
    <t>SAMN02953634</t>
  </si>
  <si>
    <t>Brassica oleracea var. oleracea</t>
  </si>
  <si>
    <t>PRJNA217459</t>
  </si>
  <si>
    <t>JJMF01</t>
  </si>
  <si>
    <t>CanSeq</t>
  </si>
  <si>
    <t>SAMN02584321</t>
  </si>
  <si>
    <t>Pachypsylla venusta</t>
  </si>
  <si>
    <t>PRJNA167476</t>
  </si>
  <si>
    <t>AZLD01</t>
  </si>
  <si>
    <t>SAMN02209966</t>
  </si>
  <si>
    <t>Glossina pallidipes</t>
  </si>
  <si>
    <t>PRJNA184812</t>
  </si>
  <si>
    <t>JMRQ01</t>
  </si>
  <si>
    <t>SAMN02768704</t>
  </si>
  <si>
    <t>Glossina austeni</t>
  </si>
  <si>
    <t>PRJNA189552</t>
  </si>
  <si>
    <t>JMRR01</t>
  </si>
  <si>
    <t>SAMN02768703</t>
  </si>
  <si>
    <t>Egretta garzetta</t>
  </si>
  <si>
    <t>PRJNA232959</t>
  </si>
  <si>
    <t>JJRC01</t>
  </si>
  <si>
    <t>College of Medicine and Forensics, Xi'an Jiaotong University</t>
  </si>
  <si>
    <t>SAMN02596466</t>
  </si>
  <si>
    <t>Leptosomus discolor</t>
  </si>
  <si>
    <t>PRJNA212897</t>
  </si>
  <si>
    <t>JJRK01</t>
  </si>
  <si>
    <t>SAMN02333687</t>
  </si>
  <si>
    <t>Acanthisitta chloris</t>
  </si>
  <si>
    <t>PRJNA212877</t>
  </si>
  <si>
    <t>JJRS01</t>
  </si>
  <si>
    <t>SAMN02318032</t>
  </si>
  <si>
    <t>Colletotrichum sublineola</t>
  </si>
  <si>
    <t>PRJNA246670</t>
  </si>
  <si>
    <t>JMSE01</t>
  </si>
  <si>
    <t>SAMN02769489</t>
  </si>
  <si>
    <t>Saprolegnia parasitica CBS 223.65</t>
  </si>
  <si>
    <t>PRJNA280969</t>
  </si>
  <si>
    <t>ADCG02</t>
  </si>
  <si>
    <t>SAMN02981252</t>
  </si>
  <si>
    <t>PRJNA183840</t>
  </si>
  <si>
    <t>ASXR01</t>
  </si>
  <si>
    <t>Schmidtea mediterranea Genome</t>
  </si>
  <si>
    <t>SAMN02782184</t>
  </si>
  <si>
    <t>Oryza barthii</t>
  </si>
  <si>
    <t>PRJNA30379</t>
  </si>
  <si>
    <t>ABRL02</t>
  </si>
  <si>
    <t>SAMN02953732</t>
  </si>
  <si>
    <t>PRJNA225968</t>
  </si>
  <si>
    <t>JJOQ01</t>
  </si>
  <si>
    <t>DOE-Joint Genome Institute</t>
  </si>
  <si>
    <t>SAMN02389851</t>
  </si>
  <si>
    <t>Oncopeltus fasciatus</t>
  </si>
  <si>
    <t>PRJNA229125</t>
  </si>
  <si>
    <t>JHQO01</t>
  </si>
  <si>
    <t>BCM-HGSC i5k Pilot</t>
  </si>
  <si>
    <t>SAMN02645558</t>
  </si>
  <si>
    <t>Aquila chrysaetos canadensis</t>
  </si>
  <si>
    <t>PRJNA222866</t>
  </si>
  <si>
    <t>JDSB01</t>
  </si>
  <si>
    <t>Purdue University</t>
  </si>
  <si>
    <t>SAMN02371870</t>
  </si>
  <si>
    <t>Ciona intestinalis</t>
  </si>
  <si>
    <t>PRJNA166</t>
  </si>
  <si>
    <t>AABS01</t>
  </si>
  <si>
    <t>SAMN02769623</t>
  </si>
  <si>
    <t>PRJNA10793</t>
  </si>
  <si>
    <t>The Centre for Applied Genomics</t>
  </si>
  <si>
    <t>Yarrowia lipolytica PO1f</t>
  </si>
  <si>
    <t>PRJNA233955</t>
  </si>
  <si>
    <t>JAFI02</t>
  </si>
  <si>
    <t>University of Texas at Austin</t>
  </si>
  <si>
    <t>SAMN02731087</t>
  </si>
  <si>
    <t>Rhizopus oryzae HUMC 02</t>
  </si>
  <si>
    <t>PRJNA186018</t>
  </si>
  <si>
    <t>JNDZ01</t>
  </si>
  <si>
    <t>SAMN02352651</t>
  </si>
  <si>
    <t>Rhizopus oryzae B7407</t>
  </si>
  <si>
    <t>PRJNA184879</t>
  </si>
  <si>
    <t>JNDL01</t>
  </si>
  <si>
    <t>SAMN02347467</t>
  </si>
  <si>
    <t>Rhizopus oryzae Type I NRRL 13440</t>
  </si>
  <si>
    <t>PRJNA186013</t>
  </si>
  <si>
    <t>JNDU01</t>
  </si>
  <si>
    <t>SAMN02352532</t>
  </si>
  <si>
    <t>Rhizopus oryzae Type I NRRL 18148</t>
  </si>
  <si>
    <t>PRJNA186014</t>
  </si>
  <si>
    <t>JNDV01</t>
  </si>
  <si>
    <t>SAMN02371500</t>
  </si>
  <si>
    <t>Rhizopus oryzae Type I NRRL 21396</t>
  </si>
  <si>
    <t>PRJNA186015</t>
  </si>
  <si>
    <t>JNDW01</t>
  </si>
  <si>
    <t>SAMN02352525</t>
  </si>
  <si>
    <t>Rhizopus oryzae 99-133</t>
  </si>
  <si>
    <t>PRJNA186016</t>
  </si>
  <si>
    <t>JNDX01</t>
  </si>
  <si>
    <t>SAMN02371529</t>
  </si>
  <si>
    <t>Rhizopus oryzae Type I NRRL 21789</t>
  </si>
  <si>
    <t>PRJNA186017</t>
  </si>
  <si>
    <t>JNDY01</t>
  </si>
  <si>
    <t>SAMN02352533</t>
  </si>
  <si>
    <t>PRJNA279873</t>
  </si>
  <si>
    <t>AFEW01</t>
  </si>
  <si>
    <t>SAMN02799222</t>
  </si>
  <si>
    <t>Mucor circinelloides B8987</t>
  </si>
  <si>
    <t>PRJNA184880</t>
  </si>
  <si>
    <t>JNDM01</t>
  </si>
  <si>
    <t>SAMN02351363</t>
  </si>
  <si>
    <t>Halyomorpha halys</t>
  </si>
  <si>
    <t>PRJNA168118</t>
  </si>
  <si>
    <t>JMPT01</t>
  </si>
  <si>
    <t>SAMN02737379</t>
  </si>
  <si>
    <t>Frankliniella occidentalis</t>
  </si>
  <si>
    <t>PRJNA203209</t>
  </si>
  <si>
    <t>JMDY01</t>
  </si>
  <si>
    <t>SAMN02303501</t>
  </si>
  <si>
    <t>Rhizopus microsporus B9738</t>
  </si>
  <si>
    <t>PRJNA211903</t>
  </si>
  <si>
    <t>JNEJ01</t>
  </si>
  <si>
    <t>SAMN02371020</t>
  </si>
  <si>
    <t>Mucor velutinosus B5328</t>
  </si>
  <si>
    <t>PRJNA184878</t>
  </si>
  <si>
    <t>JNDK01</t>
  </si>
  <si>
    <t>SAMN02351331</t>
  </si>
  <si>
    <t>Syncephalastrum racemosum B6101</t>
  </si>
  <si>
    <t>PRJNA184881</t>
  </si>
  <si>
    <t>JNDN01</t>
  </si>
  <si>
    <t>SAMN02351489</t>
  </si>
  <si>
    <t>Lichtheimia corymbifera B2541</t>
  </si>
  <si>
    <t>PRJNA211916</t>
  </si>
  <si>
    <t>JNEU01</t>
  </si>
  <si>
    <t>SAMN02370965</t>
  </si>
  <si>
    <t>Lichtheimia corymbifera 008-049</t>
  </si>
  <si>
    <t>PRJNA186023</t>
  </si>
  <si>
    <t>JNEE01</t>
  </si>
  <si>
    <t>SAMN02352518</t>
  </si>
  <si>
    <t>Lichtheimia corymbifera B5792</t>
  </si>
  <si>
    <t>PRJNA211910</t>
  </si>
  <si>
    <t>JNEP01</t>
  </si>
  <si>
    <t>SAMN02370993</t>
  </si>
  <si>
    <t>Apophysomyces trapeziformis B9324</t>
  </si>
  <si>
    <t>PRJNA184883</t>
  </si>
  <si>
    <t>JNDP01</t>
  </si>
  <si>
    <t>SAMN02351504</t>
  </si>
  <si>
    <t>Apophysomyces elegans B7760</t>
  </si>
  <si>
    <t>PRJNA184884</t>
  </si>
  <si>
    <t>JNDQ01</t>
  </si>
  <si>
    <t>SAMN02351510</t>
  </si>
  <si>
    <t>Cunninghamella elegans B9769</t>
  </si>
  <si>
    <t>PRJNA184885</t>
  </si>
  <si>
    <t>JNDR01</t>
  </si>
  <si>
    <t>SAMN02351511</t>
  </si>
  <si>
    <t>Rhizopus stolonifer B9770</t>
  </si>
  <si>
    <t>PRJNA184886</t>
  </si>
  <si>
    <t>JNDS01</t>
  </si>
  <si>
    <t>SAMN02352512</t>
  </si>
  <si>
    <t>Saksenaea vasiformis B4078</t>
  </si>
  <si>
    <t>PRJNA184887</t>
  </si>
  <si>
    <t>JNDT01</t>
  </si>
  <si>
    <t>SAMN02352517</t>
  </si>
  <si>
    <t>Mucor ramosissimus 97-1192</t>
  </si>
  <si>
    <t>PRJNA186024</t>
  </si>
  <si>
    <t>JNEF01</t>
  </si>
  <si>
    <t>SAMN02352524</t>
  </si>
  <si>
    <t>Cunninghamella bertholletiae 175</t>
  </si>
  <si>
    <t>PRJNA186025</t>
  </si>
  <si>
    <t>JNEG01</t>
  </si>
  <si>
    <t>SAMN02352534</t>
  </si>
  <si>
    <t>Cunninghamella bertholletiae B7461</t>
  </si>
  <si>
    <t>PRJNA211905</t>
  </si>
  <si>
    <t>JNEL01</t>
  </si>
  <si>
    <t>SAMN02370953</t>
  </si>
  <si>
    <t>Malassezia sympodialis ATCC 42132</t>
  </si>
  <si>
    <t>PRJEB417</t>
  </si>
  <si>
    <t>CANK01</t>
  </si>
  <si>
    <t>SciLifeLab</t>
  </si>
  <si>
    <t>SAMEA2271934</t>
  </si>
  <si>
    <t>Basidiobolus meristosporus B9252</t>
  </si>
  <si>
    <t>PRJNA211908</t>
  </si>
  <si>
    <t>JNEO01</t>
  </si>
  <si>
    <t>SAMN02371520</t>
  </si>
  <si>
    <t>Basidiobolus heterosporus B8920</t>
  </si>
  <si>
    <t>PRJNA211915</t>
  </si>
  <si>
    <t>JNET01</t>
  </si>
  <si>
    <t>SAMN02371514</t>
  </si>
  <si>
    <t>Pampus argenteus</t>
  </si>
  <si>
    <t>PRJNA240272</t>
  </si>
  <si>
    <t>JHEK01</t>
  </si>
  <si>
    <t>Kuwait Institute for Scientific Research (KISR)</t>
  </si>
  <si>
    <t>SAMN02699082</t>
  </si>
  <si>
    <t>Umbelopsis isabellina B7317</t>
  </si>
  <si>
    <t>PRJNA211912</t>
  </si>
  <si>
    <t>JNEQ01</t>
  </si>
  <si>
    <t>SAMN02370994</t>
  </si>
  <si>
    <t>Aquilaria agallochum</t>
  </si>
  <si>
    <t>PRJNA240626</t>
  </si>
  <si>
    <t>JMHV01</t>
  </si>
  <si>
    <t>Academia Sinica</t>
  </si>
  <si>
    <t>SAMN02677707</t>
  </si>
  <si>
    <t>Mesitornis unicolor</t>
  </si>
  <si>
    <t>PRJNA212899</t>
  </si>
  <si>
    <t>JJRI01</t>
  </si>
  <si>
    <t>SAMN02339298</t>
  </si>
  <si>
    <t>Corvus brachyrhynchos</t>
  </si>
  <si>
    <t>PRJNA212869</t>
  </si>
  <si>
    <t>JMFN01</t>
  </si>
  <si>
    <t>SAMN02297499</t>
  </si>
  <si>
    <t>Cokeromyces recurvatus B5483</t>
  </si>
  <si>
    <t>PRJNA211901</t>
  </si>
  <si>
    <t>JNEH01</t>
  </si>
  <si>
    <t>SAMN02370952</t>
  </si>
  <si>
    <t>Mucor racemosus B9645</t>
  </si>
  <si>
    <t>PRJNA211902</t>
  </si>
  <si>
    <t>JNEI01</t>
  </si>
  <si>
    <t>SAMN02371509</t>
  </si>
  <si>
    <t>Mucor indicus B7402</t>
  </si>
  <si>
    <t>PRJNA211904</t>
  </si>
  <si>
    <t>JNEK01</t>
  </si>
  <si>
    <t>SAMN02370966</t>
  </si>
  <si>
    <t>Conidiobolus incongruus B7586</t>
  </si>
  <si>
    <t>PRJNA211906</t>
  </si>
  <si>
    <t>JNEM01</t>
  </si>
  <si>
    <t>SAMN02371512</t>
  </si>
  <si>
    <t>Syncephalastrum monosporum B8922</t>
  </si>
  <si>
    <t>PRJNA211907</t>
  </si>
  <si>
    <t>JNEN01</t>
  </si>
  <si>
    <t>SAMN02370995</t>
  </si>
  <si>
    <t>Rhizomucor variabilis B7584</t>
  </si>
  <si>
    <t>PRJNA211914</t>
  </si>
  <si>
    <t>JNES01</t>
  </si>
  <si>
    <t>SAMN02370991</t>
  </si>
  <si>
    <t>Saksenae oblongispora B3353</t>
  </si>
  <si>
    <t>PRJNA211918</t>
  </si>
  <si>
    <t>JNEV01</t>
  </si>
  <si>
    <t>SAMN02370959</t>
  </si>
  <si>
    <t>Fusarium oxysporum f. sp. lycopersici MN25</t>
  </si>
  <si>
    <t>PRJNA72769</t>
  </si>
  <si>
    <t>AGBH01</t>
  </si>
  <si>
    <t>SAMN02981365</t>
  </si>
  <si>
    <t>Fusarium oxysporum f. sp. pisi HDV247</t>
  </si>
  <si>
    <t>PRJNA72771</t>
  </si>
  <si>
    <t>AGBI01</t>
  </si>
  <si>
    <t>SAMN02981366</t>
  </si>
  <si>
    <t>Fusarium oxysporum f. sp. radicis-lycopersici 26381</t>
  </si>
  <si>
    <t>PRJNA73535</t>
  </si>
  <si>
    <t>AGNB01</t>
  </si>
  <si>
    <t>SAMN02981376</t>
  </si>
  <si>
    <t>Fusarium oxysporum f. sp. vasinfectum 25433</t>
  </si>
  <si>
    <t>PRJNA73537</t>
  </si>
  <si>
    <t>AGNC01</t>
  </si>
  <si>
    <t>SAMN02981377</t>
  </si>
  <si>
    <t>Fusarium oxysporum f. sp. cubense tropical race 4 54006</t>
  </si>
  <si>
    <t>PRJNA73539</t>
  </si>
  <si>
    <t>AGND01</t>
  </si>
  <si>
    <t>SAMN02981379</t>
  </si>
  <si>
    <t>Fusarium oxysporum f. sp. conglutinans race 2 54008</t>
  </si>
  <si>
    <t>PRJNA73543</t>
  </si>
  <si>
    <t>AGNF01</t>
  </si>
  <si>
    <t>SAMN02981380</t>
  </si>
  <si>
    <t>Fusarium oxysporum f. sp. raphani 54005</t>
  </si>
  <si>
    <t>PRJNA73545</t>
  </si>
  <si>
    <t>AGNG01</t>
  </si>
  <si>
    <t>SAMN02981381</t>
  </si>
  <si>
    <t>Fusarium oxysporum f. sp. melonis 26406</t>
  </si>
  <si>
    <t>PRJNA73541</t>
  </si>
  <si>
    <t>AGNE01</t>
  </si>
  <si>
    <t>SAMN02981378</t>
  </si>
  <si>
    <t>Fusarium oxysporum f. sp. cubense race 1</t>
  </si>
  <si>
    <t>PRJNA174274</t>
  </si>
  <si>
    <t>AMGP01</t>
  </si>
  <si>
    <t>SAMN02981460</t>
  </si>
  <si>
    <t>Fusarium oxysporum f. sp. cubense race 4</t>
  </si>
  <si>
    <t>PRJNA174275</t>
  </si>
  <si>
    <t>AMGQ01</t>
  </si>
  <si>
    <t>SAMN02981461</t>
  </si>
  <si>
    <t>Cronartium quercuum f. sp. banksianae CqE3WM</t>
  </si>
  <si>
    <t>PRJNA190830</t>
  </si>
  <si>
    <t>AXDN01</t>
  </si>
  <si>
    <t>SAMN02178791</t>
  </si>
  <si>
    <t>Saccharomyces cerevisiae R103</t>
  </si>
  <si>
    <t>PRJNA162715</t>
  </si>
  <si>
    <t>APIR01</t>
  </si>
  <si>
    <t>SAMN01915093</t>
  </si>
  <si>
    <t>Struthio camelus australis</t>
  </si>
  <si>
    <t>PRJNA212875</t>
  </si>
  <si>
    <t>JJRT01</t>
  </si>
  <si>
    <t>SAMN02316164</t>
  </si>
  <si>
    <t>PRJNA200654</t>
  </si>
  <si>
    <t>ATDM01</t>
  </si>
  <si>
    <t>College of Animal Science, Inner Mongolian Agricultural University, China</t>
  </si>
  <si>
    <t>SAMN02808397</t>
  </si>
  <si>
    <t>Rhizopus oryzae 99-892</t>
  </si>
  <si>
    <t>PRJNA186020</t>
  </si>
  <si>
    <t>JNEB01</t>
  </si>
  <si>
    <t>SAMN02352643</t>
  </si>
  <si>
    <t>Galeopterus variegatus</t>
  </si>
  <si>
    <t>PRJNA20511</t>
  </si>
  <si>
    <t>JMZW01</t>
  </si>
  <si>
    <t>SAMN01758971</t>
  </si>
  <si>
    <t>Pleurotus ostreatus PC15</t>
  </si>
  <si>
    <t>PRJNA81933</t>
  </si>
  <si>
    <t>AYUK01</t>
  </si>
  <si>
    <t>SAMN02746102</t>
  </si>
  <si>
    <t>Botryobasidium botryosum FD-172 SS1</t>
  </si>
  <si>
    <t>PRJNA69807</t>
  </si>
  <si>
    <t>AYEP01</t>
  </si>
  <si>
    <t>SAMN00632712</t>
  </si>
  <si>
    <t>Nannospalax galili</t>
  </si>
  <si>
    <t>PRJNA213569</t>
  </si>
  <si>
    <t>AXCS01</t>
  </si>
  <si>
    <t>SAMN02299330</t>
  </si>
  <si>
    <t>Latrodectus hesperus</t>
  </si>
  <si>
    <t>PRJNA168123</t>
  </si>
  <si>
    <t>JJRX01</t>
  </si>
  <si>
    <t>SAMN02261529</t>
  </si>
  <si>
    <t>Melampsora pinitorqua Mpini7</t>
  </si>
  <si>
    <t>PRJNA190833</t>
  </si>
  <si>
    <t>AUYS01</t>
  </si>
  <si>
    <t>SAMN02981555</t>
  </si>
  <si>
    <t>Pygoscelis adeliae</t>
  </si>
  <si>
    <t>PRJNA235983</t>
  </si>
  <si>
    <t>JMFP01</t>
  </si>
  <si>
    <t>SAMN02596601</t>
  </si>
  <si>
    <t>Zootermopsis nevadensis</t>
  </si>
  <si>
    <t>PRJNA203242</t>
  </si>
  <si>
    <t>AUST01</t>
  </si>
  <si>
    <t>SAMN02146280</t>
  </si>
  <si>
    <t>Jaapia argillacea MUCL 33604</t>
  </si>
  <si>
    <t>PRJNA207685</t>
  </si>
  <si>
    <t>AYUL01</t>
  </si>
  <si>
    <t>SAMN00771373</t>
  </si>
  <si>
    <t>Equus przewalskii</t>
  </si>
  <si>
    <t>PRJNA200657</t>
  </si>
  <si>
    <t>ATBW01</t>
  </si>
  <si>
    <t>SAMN02808398</t>
  </si>
  <si>
    <t>Galerina marginata CBS 339.88</t>
  </si>
  <si>
    <t>PRJNA207683</t>
  </si>
  <si>
    <t>AYUM01</t>
  </si>
  <si>
    <t>SAMN02746050</t>
  </si>
  <si>
    <t>Picoides pubescens</t>
  </si>
  <si>
    <t>PRJNA212874</t>
  </si>
  <si>
    <t>JJRU01</t>
  </si>
  <si>
    <t>SAMN02314405</t>
  </si>
  <si>
    <t>Calypte anna</t>
  </si>
  <si>
    <t>PRJNA212866</t>
  </si>
  <si>
    <t>JJRV01</t>
  </si>
  <si>
    <t>SAMN02265252</t>
  </si>
  <si>
    <t>Aptenodytes forsteri</t>
  </si>
  <si>
    <t>PRJNA235982</t>
  </si>
  <si>
    <t>JMFQ01</t>
  </si>
  <si>
    <t>SAMN02596600</t>
  </si>
  <si>
    <t>Schistosoma haematobium</t>
  </si>
  <si>
    <t>PRJNA78265</t>
  </si>
  <si>
    <t>AMPZ01</t>
  </si>
  <si>
    <t>The University of Melbourne</t>
  </si>
  <si>
    <t>SAMN00794683</t>
  </si>
  <si>
    <t>Pterocles gutturalis</t>
  </si>
  <si>
    <t>PRJNA212906</t>
  </si>
  <si>
    <t>JMFR01</t>
  </si>
  <si>
    <t>SAMN02339892</t>
  </si>
  <si>
    <t>Nasonia vitripennis</t>
  </si>
  <si>
    <t>PRJNA13660</t>
  </si>
  <si>
    <t>AAZX01</t>
  </si>
  <si>
    <t>SAMN02902141</t>
  </si>
  <si>
    <t>Pimephales promelas</t>
  </si>
  <si>
    <t>PRJNA227290</t>
  </si>
  <si>
    <t>JNCD01</t>
  </si>
  <si>
    <t>DuPont</t>
  </si>
  <si>
    <t>SAMN02418978</t>
  </si>
  <si>
    <t>Caprimulgus carolinensis</t>
  </si>
  <si>
    <t>PRJNA212888</t>
  </si>
  <si>
    <t>JMFU01</t>
  </si>
  <si>
    <t>SAMN02318612</t>
  </si>
  <si>
    <t>PRJNA235897</t>
  </si>
  <si>
    <t>JAQD01</t>
  </si>
  <si>
    <t>SAMN02588592</t>
  </si>
  <si>
    <t>Oryza rufipogon</t>
  </si>
  <si>
    <t>PRJNA243646</t>
  </si>
  <si>
    <t>JNHC01</t>
  </si>
  <si>
    <t>SAMN02721168</t>
  </si>
  <si>
    <t>Lucilia cuprina</t>
  </si>
  <si>
    <t>PRJNA203545</t>
  </si>
  <si>
    <t>JHUJ01</t>
  </si>
  <si>
    <t>SAMN02422564</t>
  </si>
  <si>
    <t>Agrilus planipennis</t>
  </si>
  <si>
    <t>PRJNA230921</t>
  </si>
  <si>
    <t>JENH01</t>
  </si>
  <si>
    <t>The BCM-HGSC i5K pilot project</t>
  </si>
  <si>
    <t>SAMN02439909</t>
  </si>
  <si>
    <t>JNCE01</t>
  </si>
  <si>
    <t>Nipponia nippon</t>
  </si>
  <si>
    <t>PRJNA232572</t>
  </si>
  <si>
    <t>JMFH01</t>
  </si>
  <si>
    <t>SAMN02596464</t>
  </si>
  <si>
    <t>Homalodisca vitripennis</t>
  </si>
  <si>
    <t>PRJNA168119</t>
  </si>
  <si>
    <t>JJNS01</t>
  </si>
  <si>
    <t>SAMN02728788</t>
  </si>
  <si>
    <t>Plasmodium vinckei vinckei</t>
  </si>
  <si>
    <t>PRJNA163123</t>
  </si>
  <si>
    <t>AMYS01</t>
  </si>
  <si>
    <t>SAMN00974095</t>
  </si>
  <si>
    <t>Exophiala aquamarina CBS 119918</t>
  </si>
  <si>
    <t>PRJNA164593</t>
  </si>
  <si>
    <t>AMGV01</t>
  </si>
  <si>
    <t>SAMN00974103</t>
  </si>
  <si>
    <t>Klebsormidium flaccidum</t>
  </si>
  <si>
    <t>PRJDB718</t>
  </si>
  <si>
    <t>Other Plants</t>
  </si>
  <si>
    <t>BANV01</t>
  </si>
  <si>
    <t>Tokyo Institute of Technology, Center for Biological Resources and Informatics</t>
  </si>
  <si>
    <t>SAMD00000399</t>
  </si>
  <si>
    <t>Balansia obtecta B249</t>
  </si>
  <si>
    <t>PRJNA221345</t>
  </si>
  <si>
    <t>JFZS01</t>
  </si>
  <si>
    <t>SAMN02863992</t>
  </si>
  <si>
    <t>Apaloderma vittatum</t>
  </si>
  <si>
    <t>PRJNA212878</t>
  </si>
  <si>
    <t>JMFV01</t>
  </si>
  <si>
    <t>SAMN02318033</t>
  </si>
  <si>
    <t>Cuculus canorus</t>
  </si>
  <si>
    <t>PRJNA212870</t>
  </si>
  <si>
    <t>JNOX01</t>
  </si>
  <si>
    <t>SAMN02298149</t>
  </si>
  <si>
    <t>Phalacrocorax carbo</t>
  </si>
  <si>
    <t>PRJNA212903</t>
  </si>
  <si>
    <t>JMFI01</t>
  </si>
  <si>
    <t>SAMN02339889</t>
  </si>
  <si>
    <t>Eremothecium coryli CBS 5749</t>
  </si>
  <si>
    <t>PRJNA229863</t>
  </si>
  <si>
    <t>AZAH01</t>
  </si>
  <si>
    <t>SAMN02864843</t>
  </si>
  <si>
    <t>Oryctolagus cuniculus</t>
  </si>
  <si>
    <t>PRJNA12819</t>
  </si>
  <si>
    <t>AAGW02</t>
  </si>
  <si>
    <t>The Genome Sequencing Platform, The Assembly Computation and Development Core Team</t>
  </si>
  <si>
    <t>SAMN02953624</t>
  </si>
  <si>
    <t>Sporothrix pallida</t>
  </si>
  <si>
    <t>PRJNA248334</t>
  </si>
  <si>
    <t>JNEX01</t>
  </si>
  <si>
    <t>University of Messina</t>
  </si>
  <si>
    <t>SAMN02797831</t>
  </si>
  <si>
    <t>PRJNA205560</t>
  </si>
  <si>
    <t>AYOQ01</t>
  </si>
  <si>
    <t>SAMN02863149</t>
  </si>
  <si>
    <t>Penicillium chrysogenum</t>
  </si>
  <si>
    <t>PRJNA246057</t>
  </si>
  <si>
    <t>JMSF01</t>
  </si>
  <si>
    <t>Ruhr-Univeristaet Bochum</t>
  </si>
  <si>
    <t>SAMN02742620</t>
  </si>
  <si>
    <t>Tilletiaria anomala UBC 951</t>
  </si>
  <si>
    <t>PRJNA196019</t>
  </si>
  <si>
    <t>JMSN01</t>
  </si>
  <si>
    <t>SAMN00794506</t>
  </si>
  <si>
    <t>Centruroides exilicauda</t>
  </si>
  <si>
    <t>PRJNA168116</t>
  </si>
  <si>
    <t>AXZI01</t>
  </si>
  <si>
    <t>SAMN02617800</t>
  </si>
  <si>
    <t>PRJNA194431</t>
  </si>
  <si>
    <t>ARYC01</t>
  </si>
  <si>
    <t>Princeton University</t>
  </si>
  <si>
    <t>SAMN02377822</t>
  </si>
  <si>
    <t>Tauraco erythrolophus</t>
  </si>
  <si>
    <t>PRJNA212908</t>
  </si>
  <si>
    <t>JNOY01</t>
  </si>
  <si>
    <t>SAMN02339893</t>
  </si>
  <si>
    <t>Ceratocystis manginecans</t>
  </si>
  <si>
    <t>PRJNA243355</t>
  </si>
  <si>
    <t>JJRZ01</t>
  </si>
  <si>
    <t>Forestry and Agricultural Biotechnology Institute</t>
  </si>
  <si>
    <t>SAMN02715805</t>
  </si>
  <si>
    <t>Nicotiana tabacum</t>
  </si>
  <si>
    <t>PRJNA208210</t>
  </si>
  <si>
    <t>AWOJ01</t>
  </si>
  <si>
    <t>SAMN02316628</t>
  </si>
  <si>
    <t>PRJNA208211</t>
  </si>
  <si>
    <t>AWOK01</t>
  </si>
  <si>
    <t>SAMN02316629</t>
  </si>
  <si>
    <t>PRJNA208209</t>
  </si>
  <si>
    <t>AYMY01</t>
  </si>
  <si>
    <t>SAMN02316627</t>
  </si>
  <si>
    <t>Gyrodactylus salaris</t>
  </si>
  <si>
    <t>PRJNA244375</t>
  </si>
  <si>
    <t>JJOG01</t>
  </si>
  <si>
    <t>Natural History Museum, University of Oslo</t>
  </si>
  <si>
    <t>SAMN02726097</t>
  </si>
  <si>
    <t>Rhizoctonia solani 123E</t>
  </si>
  <si>
    <t>PRJNA227561</t>
  </si>
  <si>
    <t>AZST01</t>
  </si>
  <si>
    <t>SAMN02802209</t>
  </si>
  <si>
    <t>Mytilus galloprovincialis</t>
  </si>
  <si>
    <t>PRJNA178783</t>
  </si>
  <si>
    <t>APJB01</t>
  </si>
  <si>
    <t>Deakin University</t>
  </si>
  <si>
    <t>SAMN02729278</t>
  </si>
  <si>
    <t>Nicotiana otophora</t>
  </si>
  <si>
    <t>PRJNA208212</t>
  </si>
  <si>
    <t>AWOL01</t>
  </si>
  <si>
    <t>SAMN02316630</t>
  </si>
  <si>
    <t>Paramecium caudatum</t>
  </si>
  <si>
    <t>PRJNA246569</t>
  </si>
  <si>
    <t>JMSD01</t>
  </si>
  <si>
    <t>Indiana University</t>
  </si>
  <si>
    <t>SAMN02768576</t>
  </si>
  <si>
    <t>Physarum polycephalum</t>
  </si>
  <si>
    <t>PRJNA12851</t>
  </si>
  <si>
    <t>ATCM03</t>
  </si>
  <si>
    <t>SAMN02839457</t>
  </si>
  <si>
    <t>JNWG01</t>
  </si>
  <si>
    <t>SAMN02666913</t>
  </si>
  <si>
    <t>JNWF01</t>
  </si>
  <si>
    <t>SAMN02666884</t>
  </si>
  <si>
    <t>JNWE01</t>
  </si>
  <si>
    <t>SAMN02666882</t>
  </si>
  <si>
    <t>PRJNA80807</t>
  </si>
  <si>
    <t>AHJH02</t>
  </si>
  <si>
    <t>SAMN02736878</t>
  </si>
  <si>
    <t>Raphanus sativus</t>
  </si>
  <si>
    <t>PRJDB1517</t>
  </si>
  <si>
    <t>BAUK01</t>
  </si>
  <si>
    <t>SAMD00008820</t>
  </si>
  <si>
    <t>PRJNA10629</t>
  </si>
  <si>
    <t>AABR07</t>
  </si>
  <si>
    <t>Rat Genome Sequencing Consortium</t>
  </si>
  <si>
    <t>SAMN02808228</t>
  </si>
  <si>
    <t>Buceros rhinoceros silvestris</t>
  </si>
  <si>
    <t>PRJNA212887</t>
  </si>
  <si>
    <t>JMFK01</t>
  </si>
  <si>
    <t>SAMN02318191</t>
  </si>
  <si>
    <t>Oryza officinalis</t>
  </si>
  <si>
    <t>PRJNA239525</t>
  </si>
  <si>
    <t>JJMQ01</t>
  </si>
  <si>
    <t>SAMN02666869</t>
  </si>
  <si>
    <t>Saccharomyces cerevisiae N85</t>
  </si>
  <si>
    <t>PRJEB5479</t>
  </si>
  <si>
    <t>CBYJ01</t>
  </si>
  <si>
    <t>JNU</t>
  </si>
  <si>
    <t>SAMEA3139040</t>
  </si>
  <si>
    <t>Plasmodium reichenowi</t>
  </si>
  <si>
    <t>PRJEB4434</t>
  </si>
  <si>
    <t>CBXM01</t>
  </si>
  <si>
    <t>SAMEA3139042</t>
  </si>
  <si>
    <t>Nicotiana benthamiana</t>
  </si>
  <si>
    <t>PRJEB1277</t>
  </si>
  <si>
    <t>CBMM01</t>
  </si>
  <si>
    <t>NAAS</t>
  </si>
  <si>
    <t>SAMEA3139055</t>
  </si>
  <si>
    <t>Aureobasidium pullulans EXF-150</t>
  </si>
  <si>
    <t>PRJNA207874</t>
  </si>
  <si>
    <t>AYEO01</t>
  </si>
  <si>
    <t>SAMN02744100</t>
  </si>
  <si>
    <t>Babesia bigemina</t>
  </si>
  <si>
    <t>PRJNA282952</t>
  </si>
  <si>
    <t>CCBM01</t>
  </si>
  <si>
    <t>SAMEA3139030</t>
  </si>
  <si>
    <t>Lichtheimia corymbifera JMRC:FSU:9682</t>
  </si>
  <si>
    <t>PRJEB3978</t>
  </si>
  <si>
    <t>CBTN01</t>
  </si>
  <si>
    <t>HKI JENA</t>
  </si>
  <si>
    <t>SAMEA3139041</t>
  </si>
  <si>
    <t>Aureobasidium melanogenum CBS 110374</t>
  </si>
  <si>
    <t>PRJNA207873</t>
  </si>
  <si>
    <t>AYEN01</t>
  </si>
  <si>
    <t>SAMN02744098</t>
  </si>
  <si>
    <t>Aureobasidium namibiae CBS 147.97</t>
  </si>
  <si>
    <t>PRJNA207872</t>
  </si>
  <si>
    <t>AYEM01</t>
  </si>
  <si>
    <t>SAMN02744099</t>
  </si>
  <si>
    <t>Aureobasidium subglaciale EXF-2481</t>
  </si>
  <si>
    <t>PRJNA161477</t>
  </si>
  <si>
    <t>AYYB01</t>
  </si>
  <si>
    <t>SAMN02744088</t>
  </si>
  <si>
    <t>Globodera pallida</t>
  </si>
  <si>
    <t>PRJEB123</t>
  </si>
  <si>
    <t>CBXT01</t>
  </si>
  <si>
    <t>SAMEA3139060</t>
  </si>
  <si>
    <t>Melitaea cinxia</t>
  </si>
  <si>
    <t>PRJNA191594</t>
  </si>
  <si>
    <t>APLT01</t>
  </si>
  <si>
    <t>University of Helsinki</t>
  </si>
  <si>
    <t>SAMN01932438</t>
  </si>
  <si>
    <t>Opisthorchis viverrini</t>
  </si>
  <si>
    <t>PRJNA222628</t>
  </si>
  <si>
    <t>JACJ01</t>
  </si>
  <si>
    <t>SAMN00996407</t>
  </si>
  <si>
    <t>PRJNA227300</t>
  </si>
  <si>
    <t>AZTA01</t>
  </si>
  <si>
    <t>Centre for Cellular and Molecular Platforms</t>
  </si>
  <si>
    <t>SAMN02401119</t>
  </si>
  <si>
    <t>Sarcocystis neurona</t>
  </si>
  <si>
    <t>PRJNA227351</t>
  </si>
  <si>
    <t>JAQE01</t>
  </si>
  <si>
    <t>SAMN02903972</t>
  </si>
  <si>
    <t>Atkinsonella hypoxylon</t>
  </si>
  <si>
    <t>PRJNA221544</t>
  </si>
  <si>
    <t>JFHB01</t>
  </si>
  <si>
    <t>SAMN02911898</t>
  </si>
  <si>
    <t>Epichloe aotearoae</t>
  </si>
  <si>
    <t>PRJNA221524</t>
  </si>
  <si>
    <t>JFGX01</t>
  </si>
  <si>
    <t>SAMN02911894</t>
  </si>
  <si>
    <t>Epichloe baconii ATCC 200745</t>
  </si>
  <si>
    <t>PRJNA221976</t>
  </si>
  <si>
    <t>JFGY01</t>
  </si>
  <si>
    <t>SAMN02911895</t>
  </si>
  <si>
    <t>Epichloe bromicola ATCC 200750</t>
  </si>
  <si>
    <t>PRJNA221343</t>
  </si>
  <si>
    <t>JFHA01</t>
  </si>
  <si>
    <t>SAMN02911897</t>
  </si>
  <si>
    <t>PRJNA241492</t>
  </si>
  <si>
    <t>JMBQ01</t>
  </si>
  <si>
    <t>LBLGC, UNIVERSITE D'ORLEANS</t>
  </si>
  <si>
    <t>SAMN02690742</t>
  </si>
  <si>
    <t>Diplodia pinea</t>
  </si>
  <si>
    <t>PRJNA242796</t>
  </si>
  <si>
    <t>JHUM01</t>
  </si>
  <si>
    <t>Forestry &amp; Agricultural Biotechnology Institute, University of Pretoria</t>
  </si>
  <si>
    <t>SAMN02709059</t>
  </si>
  <si>
    <t>Aspergillus fumigatus var. RP-2014</t>
  </si>
  <si>
    <t>PRJNA237468</t>
  </si>
  <si>
    <t>JHOI01</t>
  </si>
  <si>
    <t>Oklahoma State University</t>
  </si>
  <si>
    <t>SAMN02628958</t>
  </si>
  <si>
    <t>Aspergillus parasiticus SU-1</t>
  </si>
  <si>
    <t>PRJNA246303</t>
  </si>
  <si>
    <t>JMUG01</t>
  </si>
  <si>
    <t>Linz Lab</t>
  </si>
  <si>
    <t>SAMN02746344</t>
  </si>
  <si>
    <t>Stachybotrys chartarum IBT 7711</t>
  </si>
  <si>
    <t>PRJNA185811</t>
  </si>
  <si>
    <t>APIU01</t>
  </si>
  <si>
    <t>UT Southwestern</t>
  </si>
  <si>
    <t>SAMN01819009</t>
  </si>
  <si>
    <t>Saccharomyces uvarum</t>
  </si>
  <si>
    <t>PRJNA251664</t>
  </si>
  <si>
    <t>JNVO01</t>
  </si>
  <si>
    <t>University of Auckland</t>
  </si>
  <si>
    <t>SAMN02838029</t>
  </si>
  <si>
    <t>Hypocrella siamensis</t>
  </si>
  <si>
    <t>PRJNA242986</t>
  </si>
  <si>
    <t>JMQE01</t>
  </si>
  <si>
    <t>CSIR- Institute of Microbial technology (IMTECH)</t>
  </si>
  <si>
    <t>SAMN02711855</t>
  </si>
  <si>
    <t>Plasmodium coatneyi</t>
  </si>
  <si>
    <t>PRJNA233970</t>
  </si>
  <si>
    <t>JFFQ01</t>
  </si>
  <si>
    <t>NHGRI</t>
  </si>
  <si>
    <t>SAMN02595587</t>
  </si>
  <si>
    <t>Scedosporium apiospermum</t>
  </si>
  <si>
    <t>PRJNA244532</t>
  </si>
  <si>
    <t>JOWA01</t>
  </si>
  <si>
    <t>LUNAM - Angers University</t>
  </si>
  <si>
    <t>SAMN02727168</t>
  </si>
  <si>
    <t>Verticillium tricorpus MUCL 9792</t>
  </si>
  <si>
    <t>PRJNA229139</t>
  </si>
  <si>
    <t>JPET01</t>
  </si>
  <si>
    <t>SAMN02415140</t>
  </si>
  <si>
    <t>Cladosporium sphaerospermum UM 843</t>
  </si>
  <si>
    <t>PRJNA85131</t>
  </si>
  <si>
    <t>AIIA02</t>
  </si>
  <si>
    <t>SAMN02717006</t>
  </si>
  <si>
    <t>Cyprinodon variegatus</t>
  </si>
  <si>
    <t>PRJNA89149</t>
  </si>
  <si>
    <t>JPKM01</t>
  </si>
  <si>
    <t>SAMN02736898</t>
  </si>
  <si>
    <t>Stachybotrys chartarum IBT 40293</t>
  </si>
  <si>
    <t>PRJNA185808</t>
  </si>
  <si>
    <t>ASEQ01</t>
  </si>
  <si>
    <t>SAMN01819008</t>
  </si>
  <si>
    <t>Fusarium oxysporum</t>
  </si>
  <si>
    <t>PRJNA239660</t>
  </si>
  <si>
    <t>JNNQ01</t>
  </si>
  <si>
    <t>University of Applied Sciences of Western Switzerland</t>
  </si>
  <si>
    <t>SAMN02666737</t>
  </si>
  <si>
    <t>Trichoderma harzianum</t>
  </si>
  <si>
    <t>PRJNA239663</t>
  </si>
  <si>
    <t>JNNP01</t>
  </si>
  <si>
    <t>University of Appleid Sciences of Western Switzerland</t>
  </si>
  <si>
    <t>SAMN02666739</t>
  </si>
  <si>
    <t>Penicillium nordicum</t>
  </si>
  <si>
    <t>PRJNA239658</t>
  </si>
  <si>
    <t>JNNR01</t>
  </si>
  <si>
    <t>SAMN02666716</t>
  </si>
  <si>
    <t>PRJNA246086</t>
  </si>
  <si>
    <t>JPEI01</t>
  </si>
  <si>
    <t>SAMN02743262</t>
  </si>
  <si>
    <t>PRJNA209295</t>
  </si>
  <si>
    <t>ATLV01</t>
  </si>
  <si>
    <t>Nanjing Medical University</t>
  </si>
  <si>
    <t>SAMN02910229</t>
  </si>
  <si>
    <t>Paramecium sexaurelia</t>
  </si>
  <si>
    <t>PRJNA252373</t>
  </si>
  <si>
    <t>JPFM01</t>
  </si>
  <si>
    <t>SAMN02849568</t>
  </si>
  <si>
    <t>Paramecium biaurelia</t>
  </si>
  <si>
    <t>PRJNA252371</t>
  </si>
  <si>
    <t>JPFL01</t>
  </si>
  <si>
    <t>SAMN02849567</t>
  </si>
  <si>
    <t>Isaria farinosa</t>
  </si>
  <si>
    <t>PRJNA242987</t>
  </si>
  <si>
    <t>JMNC01</t>
  </si>
  <si>
    <t>SAMN02711856</t>
  </si>
  <si>
    <t>Magnaporthe oryzae</t>
  </si>
  <si>
    <t>PRJNA245782</t>
  </si>
  <si>
    <t>JMKB01</t>
  </si>
  <si>
    <t>SAMN02739932</t>
  </si>
  <si>
    <t>JMKD01</t>
  </si>
  <si>
    <t>SAMN02739928</t>
  </si>
  <si>
    <t>JMKE01</t>
  </si>
  <si>
    <t>SAMN02739886</t>
  </si>
  <si>
    <t>JMKC01</t>
  </si>
  <si>
    <t>SAMN02739929</t>
  </si>
  <si>
    <t>JMKA01</t>
  </si>
  <si>
    <t>SAMN02739933</t>
  </si>
  <si>
    <t>JMJY01</t>
  </si>
  <si>
    <t>SAMN02739935</t>
  </si>
  <si>
    <t>JMJX01</t>
  </si>
  <si>
    <t>SAMN02739936</t>
  </si>
  <si>
    <t>JMJZ01</t>
  </si>
  <si>
    <t>SAMN02739934</t>
  </si>
  <si>
    <t>JMJS01</t>
  </si>
  <si>
    <t>SAMN02740630</t>
  </si>
  <si>
    <t>JMJP01</t>
  </si>
  <si>
    <t>SAMN02740633</t>
  </si>
  <si>
    <t>JMJO01</t>
  </si>
  <si>
    <t>SAMN02740634</t>
  </si>
  <si>
    <t>JMJN01</t>
  </si>
  <si>
    <t>SAMN02740636</t>
  </si>
  <si>
    <t>JMJM01</t>
  </si>
  <si>
    <t>SAMN02740637</t>
  </si>
  <si>
    <t>JMJV01</t>
  </si>
  <si>
    <t>SAMN02740626</t>
  </si>
  <si>
    <t>JMJW01</t>
  </si>
  <si>
    <t>SAMN02740625</t>
  </si>
  <si>
    <t>JMJU01</t>
  </si>
  <si>
    <t>SAMN02740627</t>
  </si>
  <si>
    <t>JMJT01</t>
  </si>
  <si>
    <t>SAMN02740629</t>
  </si>
  <si>
    <t>JMJR01</t>
  </si>
  <si>
    <t>SAMN02740631</t>
  </si>
  <si>
    <t>JMJQ01</t>
  </si>
  <si>
    <t>SAMN02740632</t>
  </si>
  <si>
    <t>JMQS01</t>
  </si>
  <si>
    <t>SAMN02742163</t>
  </si>
  <si>
    <t>JMQU01</t>
  </si>
  <si>
    <t>SAMN02742165</t>
  </si>
  <si>
    <t>JMQW01</t>
  </si>
  <si>
    <t>SAMN02742167</t>
  </si>
  <si>
    <t>JMQX01</t>
  </si>
  <si>
    <t>SAMN02742168</t>
  </si>
  <si>
    <t>JMQZ01</t>
  </si>
  <si>
    <t>SAMN02742170</t>
  </si>
  <si>
    <t>JMQT01</t>
  </si>
  <si>
    <t>SAMN02742164</t>
  </si>
  <si>
    <t>JMQV01</t>
  </si>
  <si>
    <t>SAMN02742166</t>
  </si>
  <si>
    <t>JMQY01</t>
  </si>
  <si>
    <t>SAMN02742169</t>
  </si>
  <si>
    <t>JMRA01</t>
  </si>
  <si>
    <t>SAMN02742171</t>
  </si>
  <si>
    <t>JMRC01</t>
  </si>
  <si>
    <t>SAMN02742173</t>
  </si>
  <si>
    <t>JMRD01</t>
  </si>
  <si>
    <t>SAMN02742174</t>
  </si>
  <si>
    <t>JMRE01</t>
  </si>
  <si>
    <t>SAMN02742175</t>
  </si>
  <si>
    <t>JMRG01</t>
  </si>
  <si>
    <t>SAMN02742257</t>
  </si>
  <si>
    <t>JMRH01</t>
  </si>
  <si>
    <t>SAMN02742258</t>
  </si>
  <si>
    <t>JMRB01</t>
  </si>
  <si>
    <t>SAMN02742172</t>
  </si>
  <si>
    <t>JMRF01</t>
  </si>
  <si>
    <t>SAMN02742176</t>
  </si>
  <si>
    <t>Notothenia coriiceps</t>
  </si>
  <si>
    <t>PRJNA66471</t>
  </si>
  <si>
    <t>AZAD01</t>
  </si>
  <si>
    <t>Antarctic Fish Genome Project</t>
  </si>
  <si>
    <t>SAMN02206445</t>
  </si>
  <si>
    <t>Manihot esculenta subsp. flabellifolia</t>
  </si>
  <si>
    <t>PRJNA236442</t>
  </si>
  <si>
    <t>JPQE01</t>
  </si>
  <si>
    <t>The Cassava Genome Consortium</t>
  </si>
  <si>
    <t>SAMN02592733</t>
  </si>
  <si>
    <t>Manihot esculenta</t>
  </si>
  <si>
    <t>JPQF01</t>
  </si>
  <si>
    <t>SAMN02592734</t>
  </si>
  <si>
    <t>Stachybotrys chartarum IBT 40288</t>
  </si>
  <si>
    <t>PRJNA170468</t>
  </si>
  <si>
    <t>AQPQ01</t>
  </si>
  <si>
    <t>SAMN01819007</t>
  </si>
  <si>
    <t>Stachybotrys chlorohalonata IBT 40285</t>
  </si>
  <si>
    <t>PRJNA185807</t>
  </si>
  <si>
    <t>APWP01</t>
  </si>
  <si>
    <t>SAMN01819006</t>
  </si>
  <si>
    <t>Auxenochlorella protothecoides</t>
  </si>
  <si>
    <t>PRJNA182710</t>
  </si>
  <si>
    <t>APJO01</t>
  </si>
  <si>
    <t>Beijing Genomics Institue, Shenzhen</t>
  </si>
  <si>
    <t>SAMN02433493</t>
  </si>
  <si>
    <t>Manacus vitellinus</t>
  </si>
  <si>
    <t>PRJNA212872</t>
  </si>
  <si>
    <t>JMFM02</t>
  </si>
  <si>
    <t>SAMN02299332</t>
  </si>
  <si>
    <t>Crotalus mitchellii pyrrhus</t>
  </si>
  <si>
    <t>PRJNA255393</t>
  </si>
  <si>
    <t>JPMF01</t>
  </si>
  <si>
    <t>Reed College</t>
  </si>
  <si>
    <t>SAMN02918464</t>
  </si>
  <si>
    <t>Penicillium roqueforti</t>
  </si>
  <si>
    <t>PRJNA239656</t>
  </si>
  <si>
    <t>JNNS01</t>
  </si>
  <si>
    <t>SAMN02666700</t>
  </si>
  <si>
    <t>Penstemon centranthifolius</t>
  </si>
  <si>
    <t>PRJNA242923</t>
  </si>
  <si>
    <t>JPFH01</t>
  </si>
  <si>
    <t>Ohio State University</t>
  </si>
  <si>
    <t>SAMN02711299</t>
  </si>
  <si>
    <t>Penstemon grinnellii</t>
  </si>
  <si>
    <t>JPFI01</t>
  </si>
  <si>
    <t>SAMN02711300</t>
  </si>
  <si>
    <t>Haliaeetus leucocephalus</t>
  </si>
  <si>
    <t>PRJNA237821</t>
  </si>
  <si>
    <t>JPRR01</t>
  </si>
  <si>
    <t>The Bald Eagle Consortium</t>
  </si>
  <si>
    <t>SAMN02664716</t>
  </si>
  <si>
    <t>Charadrius vociferus</t>
  </si>
  <si>
    <t>PRJNA212867</t>
  </si>
  <si>
    <t>JMFX02</t>
  </si>
  <si>
    <t>SAMN02296710</t>
  </si>
  <si>
    <t>Tinamus guttatus</t>
  </si>
  <si>
    <t>PRJNA212876</t>
  </si>
  <si>
    <t>JMFW02</t>
  </si>
  <si>
    <t>SAMN02316659</t>
  </si>
  <si>
    <t>PRJNA193213</t>
  </si>
  <si>
    <t>DAAF01</t>
  </si>
  <si>
    <t>University of California, Santa Cruz</t>
  </si>
  <si>
    <t>Saccharomyces sp. EDRL</t>
  </si>
  <si>
    <t>PRJNA207020</t>
  </si>
  <si>
    <t>ATCS01</t>
  </si>
  <si>
    <t>SAMN02438264</t>
  </si>
  <si>
    <t>Rhizopus microsporus var rhizopodiformus B7455</t>
  </si>
  <si>
    <t>PRJNA211913</t>
  </si>
  <si>
    <t>JNER01</t>
  </si>
  <si>
    <t>SAMN02370961</t>
  </si>
  <si>
    <t>Rhizopus delemar Type II NRRL 21477</t>
  </si>
  <si>
    <t>PRJNA186019</t>
  </si>
  <si>
    <t>JNEA01</t>
  </si>
  <si>
    <t>SAMN02352650</t>
  </si>
  <si>
    <t>Rhizopus delemar Type II NRRL 21447</t>
  </si>
  <si>
    <t>PRJNA186021</t>
  </si>
  <si>
    <t>JNEC01</t>
  </si>
  <si>
    <t>SAMN02353302</t>
  </si>
  <si>
    <t>Rhizopus delemar Type II NRRL 21446</t>
  </si>
  <si>
    <t>PRJNA186022</t>
  </si>
  <si>
    <t>JNED01</t>
  </si>
  <si>
    <t>SAMN02352652</t>
  </si>
  <si>
    <t>Lichtheimia ramosa B5399</t>
  </si>
  <si>
    <t>PRJNA184882</t>
  </si>
  <si>
    <t>JNDO01</t>
  </si>
  <si>
    <t>SAMN02351503</t>
  </si>
  <si>
    <t>Venturia pyrina ICMP 11032</t>
  </si>
  <si>
    <t>PRJNA232087</t>
  </si>
  <si>
    <t>JEMP01</t>
  </si>
  <si>
    <t>La Trobe University Department of Botany</t>
  </si>
  <si>
    <t>SAMN02641049</t>
  </si>
  <si>
    <t>PRJNA13812</t>
  </si>
  <si>
    <t>The FlyBase Consortium/Berkeley Drosophila Genome Project/Celera Genomics</t>
  </si>
  <si>
    <t>SAMN02803731</t>
  </si>
  <si>
    <t>Cryptococcus laurentii RY1</t>
  </si>
  <si>
    <t>PRJNA210827</t>
  </si>
  <si>
    <t>JDSR01</t>
  </si>
  <si>
    <t>Jadavpur University</t>
  </si>
  <si>
    <t>SAMN02639477</t>
  </si>
  <si>
    <t>Metarhizium anisopliae</t>
  </si>
  <si>
    <t>PRJNA245858</t>
  </si>
  <si>
    <t>JNNZ01</t>
  </si>
  <si>
    <t>SAMN02840975</t>
  </si>
  <si>
    <t>Manis pentadactyla</t>
  </si>
  <si>
    <t>PRJNA20331</t>
  </si>
  <si>
    <t>JPTV01</t>
  </si>
  <si>
    <t>SAMN01943338</t>
  </si>
  <si>
    <t>PRJNA241291</t>
  </si>
  <si>
    <t>JNGA01</t>
  </si>
  <si>
    <t>TRANSNET</t>
  </si>
  <si>
    <t>SAMN02689159</t>
  </si>
  <si>
    <t>Toxoplasma gondii RUB</t>
  </si>
  <si>
    <t>PRJNA61119</t>
  </si>
  <si>
    <t>AFYV02</t>
  </si>
  <si>
    <t>SAMN02898938</t>
  </si>
  <si>
    <t>Toxoplasma gondii p89</t>
  </si>
  <si>
    <t>PRJNA61547</t>
  </si>
  <si>
    <t>AEYI02</t>
  </si>
  <si>
    <t>SAMN02953792</t>
  </si>
  <si>
    <t>Toxoplasma gondii FOU</t>
  </si>
  <si>
    <t>PRJNA61561</t>
  </si>
  <si>
    <t>AEYH02</t>
  </si>
  <si>
    <t>SAMN02953791</t>
  </si>
  <si>
    <t>Toxoplasma gondii GAB2-2007-GAL-DOM2</t>
  </si>
  <si>
    <t>PRJNA80767</t>
  </si>
  <si>
    <t>AHZU02</t>
  </si>
  <si>
    <t>SAMN02953812</t>
  </si>
  <si>
    <t>Corvus cornix cornix</t>
  </si>
  <si>
    <t>PRJNA192205</t>
  </si>
  <si>
    <t>JPSR01</t>
  </si>
  <si>
    <t>SAMN02143031</t>
  </si>
  <si>
    <t>Toxoplasma gondii VAND</t>
  </si>
  <si>
    <t>PRJNA60839</t>
  </si>
  <si>
    <t>AEYJ02</t>
  </si>
  <si>
    <t>SAMN02898923</t>
  </si>
  <si>
    <t>Toxoplasma gondii MAS</t>
  </si>
  <si>
    <t>PRJNA61545</t>
  </si>
  <si>
    <t>AEXC02</t>
  </si>
  <si>
    <t>SAMN02953790</t>
  </si>
  <si>
    <t>Vigna radiata var. radiata</t>
  </si>
  <si>
    <t>PRJNA243847</t>
  </si>
  <si>
    <t>JJMO01</t>
  </si>
  <si>
    <t>SAMN02720863</t>
  </si>
  <si>
    <t>Mortierella verticillata NRRL 6337</t>
  </si>
  <si>
    <t>PRJNA20603</t>
  </si>
  <si>
    <t>AEVJ01</t>
  </si>
  <si>
    <t>SAMN00699802</t>
  </si>
  <si>
    <t>Theileria orientalis strain Shintoku</t>
  </si>
  <si>
    <t>PRJDA49463</t>
  </si>
  <si>
    <t>Research Center for Zoonosis Control, Hokkaido University</t>
  </si>
  <si>
    <t>Larimichthys crocea</t>
  </si>
  <si>
    <t>PRJNA237858</t>
  </si>
  <si>
    <t>JPYK01</t>
  </si>
  <si>
    <t>Zhejiang Ocean University</t>
  </si>
  <si>
    <t>SAMN02630636</t>
  </si>
  <si>
    <t>Curvularia lunata CX-3</t>
  </si>
  <si>
    <t>PRJNA182303</t>
  </si>
  <si>
    <t>JFHG01</t>
  </si>
  <si>
    <t>Shanghai Jiao Tong University</t>
  </si>
  <si>
    <t>SAMN02671749</t>
  </si>
  <si>
    <t>Lignosus rhinocerotis TM02</t>
  </si>
  <si>
    <t>PRJNA212725</t>
  </si>
  <si>
    <t>AXZM01</t>
  </si>
  <si>
    <t>University of Malaya</t>
  </si>
  <si>
    <t>SAMN03004335</t>
  </si>
  <si>
    <t>Cathartes aura</t>
  </si>
  <si>
    <t>PRJNA212890</t>
  </si>
  <si>
    <t>JMFT01</t>
  </si>
  <si>
    <t>SAMN02319050</t>
  </si>
  <si>
    <t>Stegodyphus mimosarum</t>
  </si>
  <si>
    <t>PRJNA222714</t>
  </si>
  <si>
    <t>AZAQ01</t>
  </si>
  <si>
    <t>SAMN02720821</t>
  </si>
  <si>
    <t>Trichuris suis</t>
  </si>
  <si>
    <t>PRJNA208415</t>
  </si>
  <si>
    <t>JMHY01</t>
  </si>
  <si>
    <t>SAMN02423286</t>
  </si>
  <si>
    <t>PRJNA208416</t>
  </si>
  <si>
    <t>JMHZ01</t>
  </si>
  <si>
    <t>SAMN02423287</t>
  </si>
  <si>
    <t>Shiraia sp. slf14</t>
  </si>
  <si>
    <t>PRJNA222884</t>
  </si>
  <si>
    <t>AXZN01</t>
  </si>
  <si>
    <t>Jiangxi Normal University</t>
  </si>
  <si>
    <t>SAMN02371273</t>
  </si>
  <si>
    <t>Mycosphaerella sp. Ston1</t>
  </si>
  <si>
    <t>PRJNA212506</t>
  </si>
  <si>
    <t>AWYF01</t>
  </si>
  <si>
    <t>SAMN02254960</t>
  </si>
  <si>
    <t>Saccharomycetaceae sp. 'Ashbya aceri'</t>
  </si>
  <si>
    <t>PRJNA39551</t>
  </si>
  <si>
    <t>Duke University, Molecular Genetics and Microbiology</t>
  </si>
  <si>
    <t>SAMN03081470</t>
  </si>
  <si>
    <t>Epichloe sp. AL9924</t>
  </si>
  <si>
    <t>PRJNA215230</t>
  </si>
  <si>
    <t>JFGW01</t>
  </si>
  <si>
    <t>SAMN02911893</t>
  </si>
  <si>
    <t>Beauveria rudraprayagi</t>
  </si>
  <si>
    <t>PRJNA242988</t>
  </si>
  <si>
    <t>JMNB01</t>
  </si>
  <si>
    <t>SAMN02711857</t>
  </si>
  <si>
    <t>Nematocida sp. 1 ERTm6</t>
  </si>
  <si>
    <t>PRJNA82177</t>
  </si>
  <si>
    <t>AKIJ01</t>
  </si>
  <si>
    <t>SAMN00779735</t>
  </si>
  <si>
    <t>Nematocida sp. 1 ERTm2</t>
  </si>
  <si>
    <t>PRJNA61785</t>
  </si>
  <si>
    <t>AERB01</t>
  </si>
  <si>
    <t>SAMN02981299</t>
  </si>
  <si>
    <t>Dacryopinax sp. DJM-731 SS1</t>
  </si>
  <si>
    <t>PRJNA62091</t>
  </si>
  <si>
    <t>AEUS01</t>
  </si>
  <si>
    <t>SAMN02981302</t>
  </si>
  <si>
    <t>Herpotrichiellaceae sp. UM238</t>
  </si>
  <si>
    <t>PRJNA176958</t>
  </si>
  <si>
    <t>AMYF01</t>
  </si>
  <si>
    <t>SAMN02981467</t>
  </si>
  <si>
    <t>Pyrenochaeta sp. UM 256</t>
  </si>
  <si>
    <t>PRJNA189754</t>
  </si>
  <si>
    <t>AOUM01</t>
  </si>
  <si>
    <t>SAMN02981511</t>
  </si>
  <si>
    <t>Orpinomyces sp. C1A</t>
  </si>
  <si>
    <t>PRJNA200719</t>
  </si>
  <si>
    <t>ASRE01</t>
  </si>
  <si>
    <t>SAMN02981539</t>
  </si>
  <si>
    <t>Nestor notabilis</t>
  </si>
  <si>
    <t>PRJNA212900</t>
  </si>
  <si>
    <t>JJRH01</t>
  </si>
  <si>
    <t>SAMN02339299</t>
  </si>
  <si>
    <t>Populus trichocarpa</t>
  </si>
  <si>
    <t>PRJNA10772</t>
  </si>
  <si>
    <t>AARH02</t>
  </si>
  <si>
    <t>US DOE Joint Genome Institute (JGI</t>
  </si>
  <si>
    <t>SAMN02953657</t>
  </si>
  <si>
    <t>Verticillium dahliae JR2</t>
  </si>
  <si>
    <t>PRJNA175765</t>
  </si>
  <si>
    <t>SAMN02919271</t>
  </si>
  <si>
    <t>Podiceps cristatus</t>
  </si>
  <si>
    <t>PRJNA212905</t>
  </si>
  <si>
    <t>JMFS01</t>
  </si>
  <si>
    <t>SAMN02339891</t>
  </si>
  <si>
    <t>Kluyveromyces marxianus</t>
  </si>
  <si>
    <t>PRJDB2926</t>
  </si>
  <si>
    <t>BBIL01</t>
  </si>
  <si>
    <t>SAMD00017758</t>
  </si>
  <si>
    <t>Pseudozyma antarctica</t>
  </si>
  <si>
    <t>PRJDB2910</t>
  </si>
  <si>
    <t>BBIZ01</t>
  </si>
  <si>
    <t>SAMD00018595</t>
  </si>
  <si>
    <t>Fukomys damarensis</t>
  </si>
  <si>
    <t>PRJNA190641</t>
  </si>
  <si>
    <t>AYUG01</t>
  </si>
  <si>
    <t>SAMN02339281</t>
  </si>
  <si>
    <t>Chaetura pelagica</t>
  </si>
  <si>
    <t>PRJNA210808</t>
  </si>
  <si>
    <t>AVOS01</t>
  </si>
  <si>
    <t>SAMN03018471</t>
  </si>
  <si>
    <t>Guillardia theta</t>
  </si>
  <si>
    <t>PRJNA27847</t>
  </si>
  <si>
    <t>Complete</t>
  </si>
  <si>
    <t>Institute for Marine Biosciences, Halifax, Canada</t>
  </si>
  <si>
    <t>PRJNA251717</t>
  </si>
  <si>
    <t>JPOX01</t>
  </si>
  <si>
    <t>SAMN02191664</t>
  </si>
  <si>
    <t>PRJEB5043</t>
  </si>
  <si>
    <t>CCCW01</t>
  </si>
  <si>
    <t>GSC</t>
  </si>
  <si>
    <t>SAMEA3139102</t>
  </si>
  <si>
    <t>Daldinia eschscholtzii</t>
  </si>
  <si>
    <t>PRJEB6287</t>
  </si>
  <si>
    <t>CCED01</t>
  </si>
  <si>
    <t>University Malaya</t>
  </si>
  <si>
    <t>SAMEA2518986</t>
  </si>
  <si>
    <t>Stylonychia lemnae</t>
  </si>
  <si>
    <t>PRJEB5807</t>
  </si>
  <si>
    <t>CCKQ01</t>
  </si>
  <si>
    <t>IZB</t>
  </si>
  <si>
    <t>SAMEA2594040</t>
  </si>
  <si>
    <t>Capreolus capreolus</t>
  </si>
  <si>
    <t>PRJEB4372</t>
  </si>
  <si>
    <t>CCMK01</t>
  </si>
  <si>
    <t>UNIMELB</t>
  </si>
  <si>
    <t>SAMEA2531521</t>
  </si>
  <si>
    <t>Pseudogymnoascus pannorum VKM F-3557</t>
  </si>
  <si>
    <t>PRJNA216963</t>
  </si>
  <si>
    <t>JPJS01</t>
  </si>
  <si>
    <t>Moscow State University</t>
  </si>
  <si>
    <t>SAMN02324761</t>
  </si>
  <si>
    <t>Pseudogymnoascus pannorum VKM F-3808</t>
  </si>
  <si>
    <t>JPJR01</t>
  </si>
  <si>
    <t>SAMN02324760</t>
  </si>
  <si>
    <t>Pseudogymnoascus pannorum VKM F-3775</t>
  </si>
  <si>
    <t>JPJT01</t>
  </si>
  <si>
    <t>SAMN02400937</t>
  </si>
  <si>
    <t>Pseudogymnoascus pannorum VKM F-4246</t>
  </si>
  <si>
    <t>JPJU01</t>
  </si>
  <si>
    <t>SAMN02400938</t>
  </si>
  <si>
    <t>Pseudogymnoascus pannorum VKM F-4281 (FW-2241)</t>
  </si>
  <si>
    <t>JPJV01</t>
  </si>
  <si>
    <t>SAMN02400942</t>
  </si>
  <si>
    <t>Pseudogymnoascus pannorum VKM F-4513 (FW-928)</t>
  </si>
  <si>
    <t>JPJW01</t>
  </si>
  <si>
    <t>SAMN02400943</t>
  </si>
  <si>
    <t>Pseudogymnoascus pannorum VKM F-4514 (FW-929)</t>
  </si>
  <si>
    <t>JPJX01</t>
  </si>
  <si>
    <t>SAMN02400944</t>
  </si>
  <si>
    <t>Pseudogymnoascus pannorum VKM F-4515 (FW-2607)</t>
  </si>
  <si>
    <t>JPJY01</t>
  </si>
  <si>
    <t>SAMN02400945</t>
  </si>
  <si>
    <t>Pseudogymnoascus pannorum VKM F-4516 (FW-969)</t>
  </si>
  <si>
    <t>JPJZ01</t>
  </si>
  <si>
    <t>SAMN02400946</t>
  </si>
  <si>
    <t>Pseudogymnoascus pannorum VKM F-4517 (FW-2822)</t>
  </si>
  <si>
    <t>JPKA01</t>
  </si>
  <si>
    <t>SAMN02400947</t>
  </si>
  <si>
    <t>Pseudogymnoascus pannorum VKM F-103</t>
  </si>
  <si>
    <t>JPKB01</t>
  </si>
  <si>
    <t>SAMN02400948</t>
  </si>
  <si>
    <t>Pseudogymnoascus pannorum VKM F-4518 (FW-2643)</t>
  </si>
  <si>
    <t>JPKC01</t>
  </si>
  <si>
    <t>SAMN02400949</t>
  </si>
  <si>
    <t>Pseudogymnoascus pannorum VKM F-4519 (FW-2642)</t>
  </si>
  <si>
    <t>JPKD01</t>
  </si>
  <si>
    <t>SAMN02400950</t>
  </si>
  <si>
    <t>Pseudogymnoascus pannorum VKM F-4520 (FW-2644)</t>
  </si>
  <si>
    <t>JPKE01</t>
  </si>
  <si>
    <t>SAMN02400951</t>
  </si>
  <si>
    <t>Amphilophus citrinellus</t>
  </si>
  <si>
    <t>PRJEB6974</t>
  </si>
  <si>
    <t>CCOE01</t>
  </si>
  <si>
    <t>UNIVERSITY OF KONSTANZ</t>
  </si>
  <si>
    <t>SAMEA2698536</t>
  </si>
  <si>
    <t>Pseudodiploria strigosa</t>
  </si>
  <si>
    <t>PRJEB6871</t>
  </si>
  <si>
    <t>CCMS01</t>
  </si>
  <si>
    <t>Institute of Genetics</t>
  </si>
  <si>
    <t>SAMEA2673257</t>
  </si>
  <si>
    <t>Phytophthora pisi</t>
  </si>
  <si>
    <t>PRJEB6298</t>
  </si>
  <si>
    <t>CCEW01</t>
  </si>
  <si>
    <t>Uppsala BioCenter</t>
  </si>
  <si>
    <t>SAMEA2531522</t>
  </si>
  <si>
    <t>Meloidogyne floridensis</t>
  </si>
  <si>
    <t>PRJEB6016</t>
  </si>
  <si>
    <t>CCDZ01</t>
  </si>
  <si>
    <t>BANG</t>
  </si>
  <si>
    <t>SAMEA2521450</t>
  </si>
  <si>
    <t>Amaranthus hypochondriacus</t>
  </si>
  <si>
    <t>PRJNA214803</t>
  </si>
  <si>
    <t>JPXE01</t>
  </si>
  <si>
    <t>Institute of Bioinformatics and Applied Biotechnology</t>
  </si>
  <si>
    <t>SAMN02315103</t>
  </si>
  <si>
    <t>Leishmania panamensis</t>
  </si>
  <si>
    <t>PRJNA261718</t>
  </si>
  <si>
    <t>SAMN02991529</t>
  </si>
  <si>
    <t>Meyerozyma caribbica MG20W</t>
  </si>
  <si>
    <t>PRJDA73189</t>
  </si>
  <si>
    <t>BADS01</t>
  </si>
  <si>
    <t>Gyeongbuk institute for marine Bio-industry</t>
  </si>
  <si>
    <t>SAMD00036588</t>
  </si>
  <si>
    <t>PRJNA255317</t>
  </si>
  <si>
    <t>JPXB01</t>
  </si>
  <si>
    <t>Washington University in Saint Louis</t>
  </si>
  <si>
    <t>SAMN02912080</t>
  </si>
  <si>
    <t>Saccharomyces cerevisiae M5</t>
  </si>
  <si>
    <t>PRJNA255314</t>
  </si>
  <si>
    <t>JPXA01</t>
  </si>
  <si>
    <t>SAMN02912079</t>
  </si>
  <si>
    <t>PRJNA170244</t>
  </si>
  <si>
    <t>JPYS01</t>
  </si>
  <si>
    <t>SAMN01086904</t>
  </si>
  <si>
    <t>Phytomonas sp. isolate EM1</t>
  </si>
  <si>
    <t>PRJEB1535</t>
  </si>
  <si>
    <t>CAVQ01</t>
  </si>
  <si>
    <t>SAMEA3138948</t>
  </si>
  <si>
    <t>Papio anubis</t>
  </si>
  <si>
    <t>PRJNA54005</t>
  </si>
  <si>
    <t>AHZZ01</t>
  </si>
  <si>
    <t>SAMN02981400</t>
  </si>
  <si>
    <t>Steinernema carpocapsae</t>
  </si>
  <si>
    <t>PRJNA202318</t>
  </si>
  <si>
    <t>AZBU01</t>
  </si>
  <si>
    <t>SAMN03032171</t>
  </si>
  <si>
    <t>Nilaparvata lugens</t>
  </si>
  <si>
    <t>PRJNA177647</t>
  </si>
  <si>
    <t>AOSB01</t>
  </si>
  <si>
    <t>Nilaparvata lugens Genome Consortium</t>
  </si>
  <si>
    <t>SAMN03077662</t>
  </si>
  <si>
    <t>Steinernema feltiae</t>
  </si>
  <si>
    <t>PRJNA204661</t>
  </si>
  <si>
    <t>AZBV01</t>
  </si>
  <si>
    <t>SAMN03067857</t>
  </si>
  <si>
    <t>Steinernema scapterisci</t>
  </si>
  <si>
    <t>PRJNA204942</t>
  </si>
  <si>
    <t>AZBW01</t>
  </si>
  <si>
    <t>SAMN03067855</t>
  </si>
  <si>
    <t>Steinernema glaseri</t>
  </si>
  <si>
    <t>PRJNA204943</t>
  </si>
  <si>
    <t>AZBX01</t>
  </si>
  <si>
    <t>SAMN03067856</t>
  </si>
  <si>
    <t>Blastocystis sp. ST4</t>
  </si>
  <si>
    <t>PRJNA257240</t>
  </si>
  <si>
    <t>JPUL02</t>
  </si>
  <si>
    <t>Clermont Universite, Universite Blaise Pascal, CNRS UMR 6023</t>
  </si>
  <si>
    <t>SAMN02949638</t>
  </si>
  <si>
    <t>Nilaparvata lugens yeast-like symbiont</t>
  </si>
  <si>
    <t>PRJNA177649</t>
  </si>
  <si>
    <t>JRMI01</t>
  </si>
  <si>
    <t>SAMN03081412</t>
  </si>
  <si>
    <t>Mitosporidium daphniae</t>
  </si>
  <si>
    <t>PRJNA243305</t>
  </si>
  <si>
    <t>JMKJ01</t>
  </si>
  <si>
    <t>Illinois Institute of Technology</t>
  </si>
  <si>
    <t>SAMN02714227</t>
  </si>
  <si>
    <t>Choloepus hoffmanni</t>
  </si>
  <si>
    <t>PRJNA30809</t>
  </si>
  <si>
    <t>ABVD02</t>
  </si>
  <si>
    <t>SAMN02146716</t>
  </si>
  <si>
    <t>Blattella germanica</t>
  </si>
  <si>
    <t>PRJNA203136</t>
  </si>
  <si>
    <t>JPZV01</t>
  </si>
  <si>
    <t>SAMN02644979</t>
  </si>
  <si>
    <t>Castanea mollissima</t>
  </si>
  <si>
    <t>PRJNA46687</t>
  </si>
  <si>
    <t>JRKL01</t>
  </si>
  <si>
    <t>Clemson University Genomics Institute</t>
  </si>
  <si>
    <t>SAMN02640765</t>
  </si>
  <si>
    <t>Hyalella azteca</t>
  </si>
  <si>
    <t>PRJNA243935</t>
  </si>
  <si>
    <t>JQDR01</t>
  </si>
  <si>
    <t>SAMN02978968</t>
  </si>
  <si>
    <t>Pythium insidiosum</t>
  </si>
  <si>
    <t>PRJNA258227</t>
  </si>
  <si>
    <t>JRHR01</t>
  </si>
  <si>
    <t>SAMN03025308</t>
  </si>
  <si>
    <t>PRJNA11776</t>
  </si>
  <si>
    <t>Genome Reference Consortium</t>
  </si>
  <si>
    <t>SAMN03020626</t>
  </si>
  <si>
    <t>Pichia kudriavzevii</t>
  </si>
  <si>
    <t>PRJNA257499</t>
  </si>
  <si>
    <t>JQFK01</t>
  </si>
  <si>
    <t>University of Illinois Urbana-Champaign, Carver Biotechnology Center</t>
  </si>
  <si>
    <t>SAMN02952138</t>
  </si>
  <si>
    <t>Ovis aries musimon</t>
  </si>
  <si>
    <t>PRJNA276576</t>
  </si>
  <si>
    <t>CBYI01</t>
  </si>
  <si>
    <t>SAMEA3146279</t>
  </si>
  <si>
    <t>Mastigamoeba balamuthi ATTC 30984</t>
  </si>
  <si>
    <t>PRJEB1507</t>
  </si>
  <si>
    <t>CBKX01</t>
  </si>
  <si>
    <t>IMG</t>
  </si>
  <si>
    <t>SAMEA3146266</t>
  </si>
  <si>
    <t>Trametes cinnabarina</t>
  </si>
  <si>
    <t>PRJEB5237</t>
  </si>
  <si>
    <t>CCBP01</t>
  </si>
  <si>
    <t>INRA_UMR1163_BCF</t>
  </si>
  <si>
    <t>SAMEA3158467</t>
  </si>
  <si>
    <t>Capra aegagrus</t>
  </si>
  <si>
    <t>PRJEB3140</t>
  </si>
  <si>
    <t>CBYH01</t>
  </si>
  <si>
    <t>EBI</t>
  </si>
  <si>
    <t>SAMEA3146278</t>
  </si>
  <si>
    <t>PRJNA277694</t>
  </si>
  <si>
    <t>JRUM01</t>
  </si>
  <si>
    <t>SAMN03079786</t>
  </si>
  <si>
    <t>PRJNA119</t>
  </si>
  <si>
    <t>AEKE02</t>
  </si>
  <si>
    <t>Solanaceae Genomics Project</t>
  </si>
  <si>
    <t>SAMN02981290</t>
  </si>
  <si>
    <t>AACZ03</t>
  </si>
  <si>
    <t>Dermatophagoides farinae</t>
  </si>
  <si>
    <t>PRJNA174061</t>
  </si>
  <si>
    <t>ASGP01</t>
  </si>
  <si>
    <t>SAMN02383949</t>
  </si>
  <si>
    <t>Echinococcus multilocularis</t>
  </si>
  <si>
    <t>PRJEB122</t>
  </si>
  <si>
    <t>SAMEA2271939</t>
  </si>
  <si>
    <t>Taiwanofungus camphoratus</t>
  </si>
  <si>
    <t>PRJNA244959</t>
  </si>
  <si>
    <t>JNBV01</t>
  </si>
  <si>
    <t>SAMN02730102</t>
  </si>
  <si>
    <t>CABZ01</t>
  </si>
  <si>
    <t>SAMEA3146315</t>
  </si>
  <si>
    <t>Camelus dromedarius</t>
  </si>
  <si>
    <t>PRJNA234474</t>
  </si>
  <si>
    <t>JDVD01</t>
  </si>
  <si>
    <t>SAMN03000646</t>
  </si>
  <si>
    <t>PRJNA260311</t>
  </si>
  <si>
    <t>JRIB01</t>
  </si>
  <si>
    <t>SAMN03020214</t>
  </si>
  <si>
    <t>JRIC01</t>
  </si>
  <si>
    <t>SAMN03020215</t>
  </si>
  <si>
    <t>JRIE01</t>
  </si>
  <si>
    <t>SAMN03020217</t>
  </si>
  <si>
    <t>JRID01</t>
  </si>
  <si>
    <t>SAMN03020216</t>
  </si>
  <si>
    <t>JRIF01</t>
  </si>
  <si>
    <t>SAMN03020218</t>
  </si>
  <si>
    <t>JRIH01</t>
  </si>
  <si>
    <t>SAMN03020220</t>
  </si>
  <si>
    <t>JRIG01</t>
  </si>
  <si>
    <t>SAMN03020219</t>
  </si>
  <si>
    <t>JRIL01</t>
  </si>
  <si>
    <t>SAMN03020224</t>
  </si>
  <si>
    <t>JRII01</t>
  </si>
  <si>
    <t>SAMN03020221</t>
  </si>
  <si>
    <t>JRIO01</t>
  </si>
  <si>
    <t>SAMN03020227</t>
  </si>
  <si>
    <t>JRIN01</t>
  </si>
  <si>
    <t>SAMN03020226</t>
  </si>
  <si>
    <t>JRIQ01</t>
  </si>
  <si>
    <t>SAMN03020229</t>
  </si>
  <si>
    <t>JRIR01</t>
  </si>
  <si>
    <t>SAMN03020230</t>
  </si>
  <si>
    <t>JRIZ01</t>
  </si>
  <si>
    <t>SAMN03020238</t>
  </si>
  <si>
    <t>JRIU01</t>
  </si>
  <si>
    <t>SAMN03020233</t>
  </si>
  <si>
    <t>JRIV01</t>
  </si>
  <si>
    <t>SAMN03020234</t>
  </si>
  <si>
    <t>JRIT01</t>
  </si>
  <si>
    <t>SAMN03020232</t>
  </si>
  <si>
    <t>JRIX01</t>
  </si>
  <si>
    <t>SAMN03020236</t>
  </si>
  <si>
    <t>JRIY01</t>
  </si>
  <si>
    <t>SAMN03020237</t>
  </si>
  <si>
    <t>JRIS01</t>
  </si>
  <si>
    <t>SAMN03020231</t>
  </si>
  <si>
    <t>JRIW01</t>
  </si>
  <si>
    <t>SAMN03020235</t>
  </si>
  <si>
    <t>JRIK01</t>
  </si>
  <si>
    <t>SAMN03020223</t>
  </si>
  <si>
    <t>JRIP01</t>
  </si>
  <si>
    <t>SAMN03020228</t>
  </si>
  <si>
    <t>JRIJ01</t>
  </si>
  <si>
    <t>SAMN03020222</t>
  </si>
  <si>
    <t>JRIM01</t>
  </si>
  <si>
    <t>SAMN03020225</t>
  </si>
  <si>
    <t>PRJNA183605</t>
  </si>
  <si>
    <t>JARL01</t>
  </si>
  <si>
    <t>SAMN02953968</t>
  </si>
  <si>
    <t>Crocodylus porosus</t>
  </si>
  <si>
    <t>PRJNA163131</t>
  </si>
  <si>
    <t>JRXG01</t>
  </si>
  <si>
    <t>The International Crocodilian Genomes Working Group</t>
  </si>
  <si>
    <t>SAMN03102602</t>
  </si>
  <si>
    <t>Acremonium chrysogenum ATCC 11550</t>
  </si>
  <si>
    <t>PRJNA248608</t>
  </si>
  <si>
    <t>JPKY01</t>
  </si>
  <si>
    <t>Ruhr-Universitaet Bochum</t>
  </si>
  <si>
    <t>SAMN02799700</t>
  </si>
  <si>
    <t>Cyclospora cayetanensis</t>
  </si>
  <si>
    <t>PRJNA256967</t>
  </si>
  <si>
    <t>JROU01</t>
  </si>
  <si>
    <t>CDC</t>
  </si>
  <si>
    <t>SAMN02944928</t>
  </si>
  <si>
    <t>Fusarium avenaceum</t>
  </si>
  <si>
    <t>PRJNA253730</t>
  </si>
  <si>
    <t>JQGE01</t>
  </si>
  <si>
    <t>SAMN02850900</t>
  </si>
  <si>
    <t>JPYM01</t>
  </si>
  <si>
    <t>SAMN02887289</t>
  </si>
  <si>
    <t>JQGD01</t>
  </si>
  <si>
    <t>SAMN02850899</t>
  </si>
  <si>
    <t>PRJNA187185</t>
  </si>
  <si>
    <t>EAAA01</t>
  </si>
  <si>
    <t>Rhinopithecus roxellana</t>
  </si>
  <si>
    <t>PRJNA230020</t>
  </si>
  <si>
    <t>JABR01</t>
  </si>
  <si>
    <t>Novogene</t>
  </si>
  <si>
    <t>SAMN02427086</t>
  </si>
  <si>
    <t>PRJNA255745</t>
  </si>
  <si>
    <t>JQFY01</t>
  </si>
  <si>
    <t>SAMN02928572</t>
  </si>
  <si>
    <t>PRJNA255747</t>
  </si>
  <si>
    <t>JQFZ01</t>
  </si>
  <si>
    <t>SAMN02928573</t>
  </si>
  <si>
    <t>PRJNA255744</t>
  </si>
  <si>
    <t>JQFX01</t>
  </si>
  <si>
    <t>SAMN02928571</t>
  </si>
  <si>
    <t>Saccharomyces uvarum MCYC 623</t>
  </si>
  <si>
    <t>PRJNA1441</t>
  </si>
  <si>
    <t>AACA01</t>
  </si>
  <si>
    <t>SAMN02953586</t>
  </si>
  <si>
    <t>Saccharomyces sp. 'boulardii'</t>
  </si>
  <si>
    <t>PRJNA260553</t>
  </si>
  <si>
    <t>JRHY01</t>
  </si>
  <si>
    <t>UFMG - Universidade Federal de Minas Gerais</t>
  </si>
  <si>
    <t>SAMN03024104</t>
  </si>
  <si>
    <t>Balearica regulorum gibbericeps</t>
  </si>
  <si>
    <t>PRJNA212879</t>
  </si>
  <si>
    <t>JJRR01</t>
  </si>
  <si>
    <t>SAMN02318095</t>
  </si>
  <si>
    <t>Chlamydotis macqueenii</t>
  </si>
  <si>
    <t>PRJNA212891</t>
  </si>
  <si>
    <t>JMFJ01</t>
  </si>
  <si>
    <t>SAMN02324157</t>
  </si>
  <si>
    <t>Penicillium italicum</t>
  </si>
  <si>
    <t>PRJNA255746</t>
  </si>
  <si>
    <t>JQGA01</t>
  </si>
  <si>
    <t>SAMN02929369</t>
  </si>
  <si>
    <t>Raphanus raphanistrum subsp. raphanistrum</t>
  </si>
  <si>
    <t>PRJNA209513</t>
  </si>
  <si>
    <t>JRQH01</t>
  </si>
  <si>
    <t>SAMN02213662</t>
  </si>
  <si>
    <t>Beauveria bassiana D1-5</t>
  </si>
  <si>
    <t>PRJNA178080</t>
  </si>
  <si>
    <t>ANFO01</t>
  </si>
  <si>
    <t>Institute of Plant Protection, Jilin Academy of Agricultural Sciences</t>
  </si>
  <si>
    <t>SAMN03160332</t>
  </si>
  <si>
    <t>Paracoccidioides brasiliensis Pb18</t>
  </si>
  <si>
    <t>PRJNA28733</t>
  </si>
  <si>
    <t>ABKI02</t>
  </si>
  <si>
    <t>SAMN02953720</t>
  </si>
  <si>
    <t>Geotrichum candidum</t>
  </si>
  <si>
    <t>PRJNA243259</t>
  </si>
  <si>
    <t>JMRO01</t>
  </si>
  <si>
    <t>Saint-Petersburg State University</t>
  </si>
  <si>
    <t>SAMN02713643</t>
  </si>
  <si>
    <t>Sporisorium scitamineum</t>
  </si>
  <si>
    <t>PRJNA240344</t>
  </si>
  <si>
    <t>JFOL01</t>
  </si>
  <si>
    <t>SAMN02676898</t>
  </si>
  <si>
    <t>PRJNA237120</t>
  </si>
  <si>
    <t>JSAC01</t>
  </si>
  <si>
    <t>Pacific Biosciences</t>
  </si>
  <si>
    <t>SAMN02731377</t>
  </si>
  <si>
    <t>Candida albicans P78048</t>
  </si>
  <si>
    <t>PRJNA75225</t>
  </si>
  <si>
    <t>AJIX01</t>
  </si>
  <si>
    <t>SAMN01048009</t>
  </si>
  <si>
    <t>Candida albicans GC75</t>
  </si>
  <si>
    <t>PRJNA75223</t>
  </si>
  <si>
    <t>AJIW01</t>
  </si>
  <si>
    <t>SAMN00767984</t>
  </si>
  <si>
    <t>Candida albicans P37005</t>
  </si>
  <si>
    <t>PRJNA75217</t>
  </si>
  <si>
    <t>AJIU01</t>
  </si>
  <si>
    <t>SAMN01048006</t>
  </si>
  <si>
    <t>Candida albicans P94015</t>
  </si>
  <si>
    <t>PRJNA75213</t>
  </si>
  <si>
    <t>AJIS01</t>
  </si>
  <si>
    <t>SAMN01048005</t>
  </si>
  <si>
    <t>Candida albicans P57072</t>
  </si>
  <si>
    <t>PRJNA75227</t>
  </si>
  <si>
    <t>AJIY01</t>
  </si>
  <si>
    <t>SAMN00767978</t>
  </si>
  <si>
    <t>Candida albicans P37037</t>
  </si>
  <si>
    <t>PRJNA75231</t>
  </si>
  <si>
    <t>AJJA01</t>
  </si>
  <si>
    <t>SAMN01048011</t>
  </si>
  <si>
    <t>Candida albicans 12C</t>
  </si>
  <si>
    <t>PRJNA75209</t>
  </si>
  <si>
    <t>AJIQ01</t>
  </si>
  <si>
    <t>SAMN00767974</t>
  </si>
  <si>
    <t>Candida albicans P87</t>
  </si>
  <si>
    <t>PRJNA75215</t>
  </si>
  <si>
    <t>AJIT01</t>
  </si>
  <si>
    <t>SAMN00767982</t>
  </si>
  <si>
    <t>Vaccinium macrocarpon</t>
  </si>
  <si>
    <t>PRJNA245813</t>
  </si>
  <si>
    <t>JOTO01</t>
  </si>
  <si>
    <t>rutgers university</t>
  </si>
  <si>
    <t>SAMN02739898</t>
  </si>
  <si>
    <t>Belgica antarctica</t>
  </si>
  <si>
    <t>PRJNA172148</t>
  </si>
  <si>
    <t>JPYR01</t>
  </si>
  <si>
    <t>SAMN02950991</t>
  </si>
  <si>
    <t>Hanseniaspora uvarum</t>
  </si>
  <si>
    <t>PRJNA254213</t>
  </si>
  <si>
    <t>JPPO01</t>
  </si>
  <si>
    <t>Huazhong Agricultural University</t>
  </si>
  <si>
    <t>SAMN02902140</t>
  </si>
  <si>
    <t>Diospyros lotus</t>
  </si>
  <si>
    <t>PRJNA256104</t>
  </si>
  <si>
    <t>JRBH01</t>
  </si>
  <si>
    <t>University of California Davis</t>
  </si>
  <si>
    <t>SAMN03019951</t>
  </si>
  <si>
    <t>PRJNA263135</t>
  </si>
  <si>
    <t>JSFO01</t>
  </si>
  <si>
    <t>Delft University of Technology</t>
  </si>
  <si>
    <t>SAMN03097206</t>
  </si>
  <si>
    <t>Candida albicans 19F</t>
  </si>
  <si>
    <t>PRJNA75221</t>
  </si>
  <si>
    <t>AJIV01</t>
  </si>
  <si>
    <t>SAMN01048008</t>
  </si>
  <si>
    <t>Candida albicans L26</t>
  </si>
  <si>
    <t>PRJNA75211</t>
  </si>
  <si>
    <t>AJIR01</t>
  </si>
  <si>
    <t>SAMN01048004</t>
  </si>
  <si>
    <t>Candida albicans P34048</t>
  </si>
  <si>
    <t>PRJNA75229</t>
  </si>
  <si>
    <t>AJIZ01</t>
  </si>
  <si>
    <t>SAMN01048010</t>
  </si>
  <si>
    <t>Candida albicans P57055</t>
  </si>
  <si>
    <t>PRJNA75239</t>
  </si>
  <si>
    <t>AJJB01</t>
  </si>
  <si>
    <t>SAMN01048013</t>
  </si>
  <si>
    <t>Candida albicans P75063</t>
  </si>
  <si>
    <t>PRJNA75241</t>
  </si>
  <si>
    <t>AJJC01</t>
  </si>
  <si>
    <t>SAMN01048014</t>
  </si>
  <si>
    <t>Nasalis larvatus</t>
  </si>
  <si>
    <t>PRJNA241312</t>
  </si>
  <si>
    <t>JMHX01</t>
  </si>
  <si>
    <t>Proboscis Monkey Functional Genome Consortium</t>
  </si>
  <si>
    <t>SAMN02689222</t>
  </si>
  <si>
    <t>JSAE01</t>
  </si>
  <si>
    <t>SAMN02614627</t>
  </si>
  <si>
    <t>Conyza canadensis</t>
  </si>
  <si>
    <t>PRJNA248374</t>
  </si>
  <si>
    <t>JSWR01</t>
  </si>
  <si>
    <t>University of Tennessee</t>
  </si>
  <si>
    <t>SAMN02798061</t>
  </si>
  <si>
    <t>Cyprinodon nevadensis pectoralis</t>
  </si>
  <si>
    <t>PRJNA254053</t>
  </si>
  <si>
    <t>JSUU01</t>
  </si>
  <si>
    <t>University of Colorado, Boulder</t>
  </si>
  <si>
    <t>SAMN03072616</t>
  </si>
  <si>
    <t>Candida albicans P76067</t>
  </si>
  <si>
    <t>PRJNA75245</t>
  </si>
  <si>
    <t>AJJE01</t>
  </si>
  <si>
    <t>SAMN01048017</t>
  </si>
  <si>
    <t>Candida albicans P76055</t>
  </si>
  <si>
    <t>PRJNA75243</t>
  </si>
  <si>
    <t>AJJD01</t>
  </si>
  <si>
    <t>SAMN01048016</t>
  </si>
  <si>
    <t>Candida albicans P37039</t>
  </si>
  <si>
    <t>PRJNA75233</t>
  </si>
  <si>
    <t>JSXQ01</t>
  </si>
  <si>
    <t>SAMN00767975</t>
  </si>
  <si>
    <t>Candida albicans P60002</t>
  </si>
  <si>
    <t>PRJNA75219</t>
  </si>
  <si>
    <t>JSXP01</t>
  </si>
  <si>
    <t>SAMN01048007</t>
  </si>
  <si>
    <t>Candida albicans P75010</t>
  </si>
  <si>
    <t>PRJNA75235</t>
  </si>
  <si>
    <t>JSXR01</t>
  </si>
  <si>
    <t>SAMN00769059</t>
  </si>
  <si>
    <t>Candida albicans P75016</t>
  </si>
  <si>
    <t>PRJNA75237</t>
  </si>
  <si>
    <t>JPEV01</t>
  </si>
  <si>
    <t>SAMN01048012</t>
  </si>
  <si>
    <t>Candida albicans P78042</t>
  </si>
  <si>
    <t>PRJNA75247</t>
  </si>
  <si>
    <t>JPEW01</t>
  </si>
  <si>
    <t>SAMN01048015</t>
  </si>
  <si>
    <t>PRJNA120009</t>
  </si>
  <si>
    <t>AJJF01</t>
  </si>
  <si>
    <t>SAMN01041717</t>
  </si>
  <si>
    <t>PRJNA191536</t>
  </si>
  <si>
    <t>JTBX01</t>
  </si>
  <si>
    <t>Candida albicans Ca6</t>
  </si>
  <si>
    <t>PRJNA120431</t>
  </si>
  <si>
    <t>AJJG01</t>
  </si>
  <si>
    <t>SAMN03164130</t>
  </si>
  <si>
    <t>Gavialis gangeticus</t>
  </si>
  <si>
    <t>PRJNA172383</t>
  </si>
  <si>
    <t>JRWT01</t>
  </si>
  <si>
    <t>SAMN03102901</t>
  </si>
  <si>
    <t>Exophiala mesophila</t>
  </si>
  <si>
    <t>PRJNA264779</t>
  </si>
  <si>
    <t>JSEI01</t>
  </si>
  <si>
    <t>University of Natural Resources and Life Sciences, Vienna</t>
  </si>
  <si>
    <t>SAMN03142499</t>
  </si>
  <si>
    <t>Cladophialophora immunda</t>
  </si>
  <si>
    <t>PRJNA264781</t>
  </si>
  <si>
    <t>JSEJ01</t>
  </si>
  <si>
    <t>SAMN03142510</t>
  </si>
  <si>
    <t>Uromyces viciae-fabae</t>
  </si>
  <si>
    <t>PRJNA248166</t>
  </si>
  <si>
    <t>JNCO01</t>
  </si>
  <si>
    <t>Universitaet Hohenheim</t>
  </si>
  <si>
    <t>SAMN02794011</t>
  </si>
  <si>
    <t>Piezodorus guildinii</t>
  </si>
  <si>
    <t>PRJNA263369</t>
  </si>
  <si>
    <t>JTEQ01</t>
  </si>
  <si>
    <t>LSUAgcenter</t>
  </si>
  <si>
    <t>SAMN03099748</t>
  </si>
  <si>
    <t>Paracoccidioides brasiliensis Pb03</t>
  </si>
  <si>
    <t>PRJNA27779</t>
  </si>
  <si>
    <t>ABHV02</t>
  </si>
  <si>
    <t>SAMN02953708</t>
  </si>
  <si>
    <t>Cryptococcus gattii</t>
  </si>
  <si>
    <t>PRJEB5464</t>
  </si>
  <si>
    <t>CBZL01</t>
  </si>
  <si>
    <t>SAMEA3146310</t>
  </si>
  <si>
    <t>Spodoptera frugiperda</t>
  </si>
  <si>
    <t>PRJNA257248</t>
  </si>
  <si>
    <t>JQCY02</t>
  </si>
  <si>
    <t>ICGEB New Delhi</t>
  </si>
  <si>
    <t>SAMN02950401</t>
  </si>
  <si>
    <t>Chironomus tentans</t>
  </si>
  <si>
    <t>PRJEB1888</t>
  </si>
  <si>
    <t>CBTT01</t>
  </si>
  <si>
    <t>SAMEA3158483</t>
  </si>
  <si>
    <t>Neurospora crassa</t>
  </si>
  <si>
    <t>PRJNA250607</t>
  </si>
  <si>
    <t>JTEW01</t>
  </si>
  <si>
    <t>SAMN02910426</t>
  </si>
  <si>
    <t>PRJNA12537</t>
  </si>
  <si>
    <t>AANU01</t>
  </si>
  <si>
    <t>Macaca mulatta Genome Sequencing Consortium</t>
  </si>
  <si>
    <t>SAMN02981228</t>
  </si>
  <si>
    <t>PRJNA261270</t>
  </si>
  <si>
    <t>JSYY01</t>
  </si>
  <si>
    <t>Aalborg University</t>
  </si>
  <si>
    <t>SAMN03070110</t>
  </si>
  <si>
    <t>Lentinus polychrous</t>
  </si>
  <si>
    <t>PRJNA261275</t>
  </si>
  <si>
    <t>JSYW01</t>
  </si>
  <si>
    <t>none</t>
  </si>
  <si>
    <t>SAMN03070116</t>
  </si>
  <si>
    <t>Talaromyces leycettanus</t>
  </si>
  <si>
    <t>PRJNA261108</t>
  </si>
  <si>
    <t>JSYV01</t>
  </si>
  <si>
    <t>SAMN03068951</t>
  </si>
  <si>
    <t>Thermomucor indicae-seudaticae</t>
  </si>
  <si>
    <t>PRJNA261109</t>
  </si>
  <si>
    <t>JSYX01</t>
  </si>
  <si>
    <t>SAMN03070115</t>
  </si>
  <si>
    <t>Solanum melongena</t>
  </si>
  <si>
    <t>PRJDB1505</t>
  </si>
  <si>
    <t>BAUE01</t>
  </si>
  <si>
    <t>Ogataea polymorpha</t>
  </si>
  <si>
    <t>PRJDB3035</t>
  </si>
  <si>
    <t>BBNV01</t>
  </si>
  <si>
    <t>Yeast Genetic Resources Laboratory, Graduate school of engineering, Osaka University</t>
  </si>
  <si>
    <t>SAMD00019083</t>
  </si>
  <si>
    <t>PRJDB3121</t>
  </si>
  <si>
    <t>BBOI01</t>
  </si>
  <si>
    <t>National institute of Advanced Industrial Science and Technology</t>
  </si>
  <si>
    <t>SAMD00019952</t>
  </si>
  <si>
    <t>Pseudopleuronectes yokohamae</t>
  </si>
  <si>
    <t>PRJDB3259</t>
  </si>
  <si>
    <t>BBOV01</t>
  </si>
  <si>
    <t>Tohoku university</t>
  </si>
  <si>
    <t>SAMD00021058</t>
  </si>
  <si>
    <t>Boleophthalmus pectinirostris</t>
  </si>
  <si>
    <t>PRJNA232434</t>
  </si>
  <si>
    <t>JACK01</t>
  </si>
  <si>
    <t>SAMN03201692</t>
  </si>
  <si>
    <t>Scartelaos histophorus</t>
  </si>
  <si>
    <t>PRJNA232437</t>
  </si>
  <si>
    <t>JACN01</t>
  </si>
  <si>
    <t>SAMN03201693</t>
  </si>
  <si>
    <t>Periophthalmus magnuspinnatus</t>
  </si>
  <si>
    <t>PRJNA232435</t>
  </si>
  <si>
    <t>JACL01</t>
  </si>
  <si>
    <t>SAMN03201694</t>
  </si>
  <si>
    <t>Periophthalmodon schlosseri</t>
  </si>
  <si>
    <t>PRJNA232436</t>
  </si>
  <si>
    <t>JACM01</t>
  </si>
  <si>
    <t>SAMN03201695</t>
  </si>
  <si>
    <t>Primula veris</t>
  </si>
  <si>
    <t>PRJNA238546</t>
  </si>
  <si>
    <t>JTKG01</t>
  </si>
  <si>
    <t>SAMN02644982</t>
  </si>
  <si>
    <t>Pteropus vampyrus</t>
  </si>
  <si>
    <t>PRJNA275879</t>
  </si>
  <si>
    <t>ABRP02</t>
  </si>
  <si>
    <t>SAMN02894360</t>
  </si>
  <si>
    <t>Huntiella moniliformis</t>
  </si>
  <si>
    <t>PRJNA246136</t>
  </si>
  <si>
    <t>JMSH01</t>
  </si>
  <si>
    <t>SAMN02743538</t>
  </si>
  <si>
    <t>Vitis vinifera</t>
  </si>
  <si>
    <t>PRJNA34679</t>
  </si>
  <si>
    <t>CAAP03</t>
  </si>
  <si>
    <t>Edmund Mach Foundation, IASMA Research Center,</t>
  </si>
  <si>
    <t>SAMEA2272750</t>
  </si>
  <si>
    <t>Saccharomyces cerevisiae UFMG A-905</t>
  </si>
  <si>
    <t>PRJNA230840</t>
  </si>
  <si>
    <t>JACO02</t>
  </si>
  <si>
    <t>UFMG</t>
  </si>
  <si>
    <t>SAMN02570260</t>
  </si>
  <si>
    <t>Trichoderma virens FT-333</t>
  </si>
  <si>
    <t>PRJNA268050</t>
  </si>
  <si>
    <t>JTGJ01</t>
  </si>
  <si>
    <t>National Cheng Kung University</t>
  </si>
  <si>
    <t>SAMN03202112</t>
  </si>
  <si>
    <t>Oryza longistaminata</t>
  </si>
  <si>
    <t>PRJNA169314</t>
  </si>
  <si>
    <t>AMDW01</t>
  </si>
  <si>
    <t>SAMN03247844</t>
  </si>
  <si>
    <t>PRJNA179528</t>
  </si>
  <si>
    <t>JDFW01</t>
  </si>
  <si>
    <t>The Genome Institute</t>
  </si>
  <si>
    <t>SAMN02721381</t>
  </si>
  <si>
    <t>Vipera berus berus</t>
  </si>
  <si>
    <t>PRJNA170536</t>
  </si>
  <si>
    <t>JTGP01</t>
  </si>
  <si>
    <t>SAMN02780930</t>
  </si>
  <si>
    <t>PRJNA255142</t>
  </si>
  <si>
    <t>JPJH02</t>
  </si>
  <si>
    <t>SAMN02910581</t>
  </si>
  <si>
    <t>Erysiphe necator</t>
  </si>
  <si>
    <t>PRJNA248900</t>
  </si>
  <si>
    <t>JNUS01</t>
  </si>
  <si>
    <t>University of California, Davis</t>
  </si>
  <si>
    <t>SAMN02803892</t>
  </si>
  <si>
    <t>PRJNA248902</t>
  </si>
  <si>
    <t>JOKO01</t>
  </si>
  <si>
    <t>SAMN02803896</t>
  </si>
  <si>
    <t>PRJNA247407</t>
  </si>
  <si>
    <t>JNVN01</t>
  </si>
  <si>
    <t>SAMN02803834</t>
  </si>
  <si>
    <t>PRJNA248903</t>
  </si>
  <si>
    <t>JNUT01</t>
  </si>
  <si>
    <t>SAMN02803894</t>
  </si>
  <si>
    <t>PRJNA248904</t>
  </si>
  <si>
    <t>JNUU01</t>
  </si>
  <si>
    <t>SAMN02803901</t>
  </si>
  <si>
    <t>Exophiala xenobiotica</t>
  </si>
  <si>
    <t>PRJNA265165</t>
  </si>
  <si>
    <t>JTCI01</t>
  </si>
  <si>
    <t>SAMN03145801</t>
  </si>
  <si>
    <t>Diaporthe longicolla</t>
  </si>
  <si>
    <t>PRJNA174445</t>
  </si>
  <si>
    <t>JUJX01</t>
  </si>
  <si>
    <t>SAMN03254397</t>
  </si>
  <si>
    <t>Dipodomys ordii</t>
  </si>
  <si>
    <t>PRJNA287906</t>
  </si>
  <si>
    <t>ABRO02</t>
  </si>
  <si>
    <t>SAMN02900551</t>
  </si>
  <si>
    <t>Procavia capensis</t>
  </si>
  <si>
    <t>PRJNA13972</t>
  </si>
  <si>
    <t>ABRQ02</t>
  </si>
  <si>
    <t>SAMN02894304</t>
  </si>
  <si>
    <t>Bos indicus</t>
  </si>
  <si>
    <t>PRJNA72827</t>
  </si>
  <si>
    <t>AGFL01</t>
  </si>
  <si>
    <t xml:space="preserve">Genoa Biotecnologia SA   </t>
  </si>
  <si>
    <t>SAMN02953802</t>
  </si>
  <si>
    <t>PRJNA253579</t>
  </si>
  <si>
    <t>JPDR01</t>
  </si>
  <si>
    <t>SAMN02872854</t>
  </si>
  <si>
    <t>PRJNA269274</t>
  </si>
  <si>
    <t>JWIN01</t>
  </si>
  <si>
    <t>Vetmeduni Vienna</t>
  </si>
  <si>
    <t>SAMN03252735</t>
  </si>
  <si>
    <t>Ordospora colligata OC4</t>
  </si>
  <si>
    <t>PRJNA210314</t>
  </si>
  <si>
    <t>JOKQ01</t>
  </si>
  <si>
    <t>SAMN02867507</t>
  </si>
  <si>
    <t>PRJNA252787</t>
  </si>
  <si>
    <t>JRXJ01</t>
  </si>
  <si>
    <t>Division of Foodborne, Waterborne, and Environmental Diseases, Centers for Disease Control and Prevention</t>
  </si>
  <si>
    <t>SAMN02862042</t>
  </si>
  <si>
    <t>Toxocara canis</t>
  </si>
  <si>
    <t>PRJNA248777</t>
  </si>
  <si>
    <t>JPKZ01</t>
  </si>
  <si>
    <t>University of Melbourne</t>
  </si>
  <si>
    <t>SAMN02905866</t>
  </si>
  <si>
    <t>Metarhizium album ARSEF 1941</t>
  </si>
  <si>
    <t>PRJNA72731</t>
  </si>
  <si>
    <t>AZHE01</t>
  </si>
  <si>
    <t>Shanghai Institutes for Biological Sciences, CAS</t>
  </si>
  <si>
    <t>SAMN03268435</t>
  </si>
  <si>
    <t>Glycine soja</t>
  </si>
  <si>
    <t>PRJNA223435</t>
  </si>
  <si>
    <t>AZNC01</t>
  </si>
  <si>
    <t>SAMN02905861</t>
  </si>
  <si>
    <t>Phytophthora fragariae</t>
  </si>
  <si>
    <t>PRJNA243070</t>
  </si>
  <si>
    <t>JHVZ03</t>
  </si>
  <si>
    <t>SAMN02712365</t>
  </si>
  <si>
    <t>PRJNA259589</t>
  </si>
  <si>
    <t>JRBC01</t>
  </si>
  <si>
    <t>nanjing agriculture university</t>
  </si>
  <si>
    <t>SAMN03010511</t>
  </si>
  <si>
    <t>PRJNA33843</t>
  </si>
  <si>
    <t>DAAA02</t>
  </si>
  <si>
    <t>Saccharomyces pastorianus CBS 1513</t>
  </si>
  <si>
    <t>PRJNA71341</t>
  </si>
  <si>
    <t>AZCJ01</t>
  </si>
  <si>
    <t>SAMN02981575</t>
  </si>
  <si>
    <t>Meleagris gallopavo</t>
  </si>
  <si>
    <t>PRJNA42129</t>
  </si>
  <si>
    <t>ADDD02</t>
  </si>
  <si>
    <t>Turkey Genome Consortium</t>
  </si>
  <si>
    <t>SAMN02981253</t>
  </si>
  <si>
    <t>Dreissena polymorpha</t>
  </si>
  <si>
    <t>PRJNA269790</t>
  </si>
  <si>
    <t>JWHF01</t>
  </si>
  <si>
    <t>University of Girona</t>
  </si>
  <si>
    <t>SAMN03257522</t>
  </si>
  <si>
    <t>PRJNA192418</t>
  </si>
  <si>
    <t>APLB01</t>
  </si>
  <si>
    <t>SAMN03267314</t>
  </si>
  <si>
    <t>Leptographium procerum</t>
  </si>
  <si>
    <t>PRJNA262457</t>
  </si>
  <si>
    <t>JRUC01</t>
  </si>
  <si>
    <t>University of Pretoria</t>
  </si>
  <si>
    <t>SAMN03083277</t>
  </si>
  <si>
    <t>Fopius arisanus</t>
  </si>
  <si>
    <t>PRJNA258104</t>
  </si>
  <si>
    <t>JRKH01</t>
  </si>
  <si>
    <t>USDA ARS</t>
  </si>
  <si>
    <t>SAMN03083650</t>
  </si>
  <si>
    <t>Trichophyton rubrum</t>
  </si>
  <si>
    <t>PRJNA253358</t>
  </si>
  <si>
    <t>JPGR01</t>
  </si>
  <si>
    <t>CSIR-Institute of Genomics and Integrative Biology, New Delhi</t>
  </si>
  <si>
    <t>SAMN02870199</t>
  </si>
  <si>
    <t>Bison bison bison</t>
  </si>
  <si>
    <t>PRJNA257088</t>
  </si>
  <si>
    <t>JPYT01</t>
  </si>
  <si>
    <t>SAMN02947321</t>
  </si>
  <si>
    <t>PRJNA257640</t>
  </si>
  <si>
    <t>SAMN02953537</t>
  </si>
  <si>
    <t>PRJNA257648</t>
  </si>
  <si>
    <t>SAMN02953542</t>
  </si>
  <si>
    <t>Aspergillus ustus</t>
  </si>
  <si>
    <t>PRJNA253260</t>
  </si>
  <si>
    <t>JOMC01</t>
  </si>
  <si>
    <t>SAMN02869649</t>
  </si>
  <si>
    <t>Scedosporium aurantiacum</t>
  </si>
  <si>
    <t>PRJNA261653</t>
  </si>
  <si>
    <t>JUDQ01</t>
  </si>
  <si>
    <t>Australian National University</t>
  </si>
  <si>
    <t>SAMN03075116</t>
  </si>
  <si>
    <t>Onygena corvina</t>
  </si>
  <si>
    <t>PRJNA270018</t>
  </si>
  <si>
    <t>JWPT01</t>
  </si>
  <si>
    <t>SAMN03262602</t>
  </si>
  <si>
    <t>Stagonosporopsis tanaceti</t>
  </si>
  <si>
    <t>PRJNA268685</t>
  </si>
  <si>
    <t>JUDZ01</t>
  </si>
  <si>
    <t>SAMN03223333</t>
  </si>
  <si>
    <t>Rutstroemia echinophila</t>
  </si>
  <si>
    <t>PRJNA254419</t>
  </si>
  <si>
    <t>JWJA01</t>
  </si>
  <si>
    <t>SAMN02903859</t>
  </si>
  <si>
    <t>Poculum sydowianum</t>
  </si>
  <si>
    <t>PRJNA254410</t>
  </si>
  <si>
    <t>JWJB01</t>
  </si>
  <si>
    <t>SAMN02903521</t>
  </si>
  <si>
    <t>Oesophagostomum dentatum</t>
  </si>
  <si>
    <t>PRJNA72579</t>
  </si>
  <si>
    <t>JOOK01</t>
  </si>
  <si>
    <t>SAMN02866218</t>
  </si>
  <si>
    <t>Acytostelium subglobosum LB1</t>
  </si>
  <si>
    <t>PRJNA280978</t>
  </si>
  <si>
    <t>BAUZ01</t>
  </si>
  <si>
    <t>SAMD00019534</t>
  </si>
  <si>
    <t>Coccomyxa sp. LA000219</t>
  </si>
  <si>
    <t>PRJNA269066</t>
  </si>
  <si>
    <t>JUGA01</t>
  </si>
  <si>
    <t>SAMN03248237</t>
  </si>
  <si>
    <t>Ceratocystis albifundus</t>
  </si>
  <si>
    <t>PRJNA263706</t>
  </si>
  <si>
    <t>JSSU01</t>
  </si>
  <si>
    <t>SAMN03105785</t>
  </si>
  <si>
    <t>Saccharomyces pastorianus</t>
  </si>
  <si>
    <t>PRJNA266750</t>
  </si>
  <si>
    <t>JTFI01</t>
  </si>
  <si>
    <t>Kluyver Centre for Genomics of Industrial Fermentation</t>
  </si>
  <si>
    <t>SAMN03174145</t>
  </si>
  <si>
    <t>Valsa mali var. pyri</t>
  </si>
  <si>
    <t>PRJNA268128</t>
  </si>
  <si>
    <t>JUIZ01</t>
  </si>
  <si>
    <t>Northwest A&amp;F University</t>
  </si>
  <si>
    <t>SAMN03203462</t>
  </si>
  <si>
    <t>Metarhizium anisopliae ARSEF 549</t>
  </si>
  <si>
    <t>PRJNA184754</t>
  </si>
  <si>
    <t>AZNF01</t>
  </si>
  <si>
    <t>Shanghai Insititutes for Biological Sciences, CAS</t>
  </si>
  <si>
    <t>SAMN03268434</t>
  </si>
  <si>
    <t>Metarhizium guizhouense ARSEF 977</t>
  </si>
  <si>
    <t>PRJNA184755</t>
  </si>
  <si>
    <t>AZNH01</t>
  </si>
  <si>
    <t>SAMN03268433</t>
  </si>
  <si>
    <t>Metarhizium brunneum ARSEF 3297</t>
  </si>
  <si>
    <t>PRJNA184756</t>
  </si>
  <si>
    <t>AZNG01</t>
  </si>
  <si>
    <t>SAMN03268432</t>
  </si>
  <si>
    <t>Mrakia frigida</t>
  </si>
  <si>
    <t>PRJNA268263</t>
  </si>
  <si>
    <t>JUBC01</t>
  </si>
  <si>
    <t>State Key Laboratory of Bioreactor Engineering</t>
  </si>
  <si>
    <t>SAMN03217647</t>
  </si>
  <si>
    <t>Penicillium chrysogenum KF-25</t>
  </si>
  <si>
    <t>PRJNA172002</t>
  </si>
  <si>
    <t>AZRB01</t>
  </si>
  <si>
    <t>Key Laboratory of Agricultural and Environmental Microbiology,Wuhan Institute of Virology, Chinese Academy of Sciences</t>
  </si>
  <si>
    <t>SAMN02147003</t>
  </si>
  <si>
    <t>Schizosaccharomyces japonicus yFS275</t>
  </si>
  <si>
    <t>PRJNA13640</t>
  </si>
  <si>
    <t>AATM02</t>
  </si>
  <si>
    <t>SAMN02953668</t>
  </si>
  <si>
    <t>PRJEB4137</t>
  </si>
  <si>
    <t>CBQP01</t>
  </si>
  <si>
    <t>NCGR</t>
  </si>
  <si>
    <t>SAMEA3158452</t>
  </si>
  <si>
    <t>Saprochaete clavata CNRMA 12.647</t>
  </si>
  <si>
    <t>PRJEB4367</t>
  </si>
  <si>
    <t>CBXB01</t>
  </si>
  <si>
    <t>INSTITUT PASTEUR</t>
  </si>
  <si>
    <t>SAMEA3158453</t>
  </si>
  <si>
    <t>Arachis ipaensis</t>
  </si>
  <si>
    <t>PRJNA258025</t>
  </si>
  <si>
    <t>JQIO01</t>
  </si>
  <si>
    <t>The International Peanut Genome Initiative</t>
  </si>
  <si>
    <t>SAMN02982874</t>
  </si>
  <si>
    <t>Curvularia papendorfii</t>
  </si>
  <si>
    <t>PRJNA271317</t>
  </si>
  <si>
    <t>JXCC01</t>
  </si>
  <si>
    <t>SAMN03273926</t>
  </si>
  <si>
    <t>Oryza glaberrima</t>
  </si>
  <si>
    <t>PRJNA13765</t>
  </si>
  <si>
    <t>ADWL01</t>
  </si>
  <si>
    <t>SAMN02981267</t>
  </si>
  <si>
    <t>PRJNA264749</t>
  </si>
  <si>
    <t>JSUF01</t>
  </si>
  <si>
    <t>University of California, Riverside</t>
  </si>
  <si>
    <t>SAMN02054479</t>
  </si>
  <si>
    <t>PRJNA265458</t>
  </si>
  <si>
    <t>JSUG01</t>
  </si>
  <si>
    <t>SAMN03151584</t>
  </si>
  <si>
    <t>Pythium vexans DAOM BR484</t>
  </si>
  <si>
    <t>PRJNA169057</t>
  </si>
  <si>
    <t>AKYC02</t>
  </si>
  <si>
    <t>SAMN02981435</t>
  </si>
  <si>
    <t>PRJNA261362</t>
  </si>
  <si>
    <t>JROL01</t>
  </si>
  <si>
    <t>International Wheat Genome Sequencing Consortium (IWGSC)</t>
  </si>
  <si>
    <t>SAMN03072813</t>
  </si>
  <si>
    <t>Glossina palpalis gambiensis</t>
  </si>
  <si>
    <t>PRJNA172847</t>
  </si>
  <si>
    <t>JXJN01</t>
  </si>
  <si>
    <t>SAMN01796024</t>
  </si>
  <si>
    <t>Schizochytrium sp. CCTCC M209059</t>
  </si>
  <si>
    <t>PRJNA267643</t>
  </si>
  <si>
    <t>JTFK01</t>
  </si>
  <si>
    <t>SAMN03198951</t>
  </si>
  <si>
    <t>Apis mellifera intermissa</t>
  </si>
  <si>
    <t>PRJNA230767</t>
  </si>
  <si>
    <t>JSUV01</t>
  </si>
  <si>
    <t>Bee Research Department : National Center for Agricultural Research and Extension</t>
  </si>
  <si>
    <t>SAMN02437452</t>
  </si>
  <si>
    <t>PRJNA243121</t>
  </si>
  <si>
    <t>JMCE01</t>
  </si>
  <si>
    <t>Vetmeduni</t>
  </si>
  <si>
    <t>SAMN02713493</t>
  </si>
  <si>
    <t>PRJNA252658</t>
  </si>
  <si>
    <t>SAMN02854351</t>
  </si>
  <si>
    <t>Trebouxia gelatinosa</t>
  </si>
  <si>
    <t>PRJNA263654</t>
  </si>
  <si>
    <t>JUBA01</t>
  </si>
  <si>
    <t>SAMN03104849</t>
  </si>
  <si>
    <t>Ustilago esculenta</t>
  </si>
  <si>
    <t>PRJNA263330</t>
  </si>
  <si>
    <t>JTLW01</t>
  </si>
  <si>
    <t>Zhejiang Provincial Key Laboratory of Biometrology and Inspection &amp; Quarantine</t>
  </si>
  <si>
    <t>SAMN03105777</t>
  </si>
  <si>
    <t>Sporothrix brasiliensis 5110</t>
  </si>
  <si>
    <t>PRJNA218075</t>
  </si>
  <si>
    <t>AWTV01</t>
  </si>
  <si>
    <t>SAMN03201250</t>
  </si>
  <si>
    <t>Fasciola hepatica</t>
  </si>
  <si>
    <t>PRJEB6687</t>
  </si>
  <si>
    <t>CDMT01</t>
  </si>
  <si>
    <t>LIV</t>
  </si>
  <si>
    <t>SAMEA2629804</t>
  </si>
  <si>
    <t>PRJEB7687</t>
  </si>
  <si>
    <t>CDFL01</t>
  </si>
  <si>
    <t>UOL_CGR</t>
  </si>
  <si>
    <t>SAMEA3111758</t>
  </si>
  <si>
    <t>Rhizopus microsporus</t>
  </si>
  <si>
    <t>PRJEB7409</t>
  </si>
  <si>
    <t>CDGI01</t>
  </si>
  <si>
    <t>SAMEA2796351</t>
  </si>
  <si>
    <t>CCXL01</t>
  </si>
  <si>
    <t>SAMEA2735474</t>
  </si>
  <si>
    <t>Valsa mali</t>
  </si>
  <si>
    <t>PRJNA268126</t>
  </si>
  <si>
    <t>JUIY01</t>
  </si>
  <si>
    <t>SAMN03203459</t>
  </si>
  <si>
    <t>Kluyveromyces dobzhanskii CBS 2104</t>
  </si>
  <si>
    <t>PRJEB4949</t>
  </si>
  <si>
    <t>CCBQ01</t>
  </si>
  <si>
    <t>SAMEA3158500</t>
  </si>
  <si>
    <t>Babesia divergens</t>
  </si>
  <si>
    <t>PRJEB6536</t>
  </si>
  <si>
    <t>CCLB01</t>
  </si>
  <si>
    <t>Spanish National Center for Microbiology</t>
  </si>
  <si>
    <t>SAMEA2612614</t>
  </si>
  <si>
    <t>Torrubiella hemipterigena</t>
  </si>
  <si>
    <t>PRJEB7402</t>
  </si>
  <si>
    <t>CDHN01</t>
  </si>
  <si>
    <t>SAMEA2794686</t>
  </si>
  <si>
    <t>Acanthamoeba astronyxis</t>
  </si>
  <si>
    <t>CDFH01</t>
  </si>
  <si>
    <t>SAMEA3111746</t>
  </si>
  <si>
    <t>Acanthamoeba culbertsoni</t>
  </si>
  <si>
    <t>CDFF01</t>
  </si>
  <si>
    <t>SAMEA3111747</t>
  </si>
  <si>
    <t>Acanthamoeba lenticulata</t>
  </si>
  <si>
    <t>CDFG01</t>
  </si>
  <si>
    <t>SAMEA3111748</t>
  </si>
  <si>
    <t>Acanthamoeba healyi</t>
  </si>
  <si>
    <t>CDFA01</t>
  </si>
  <si>
    <t>SAMEA3111749</t>
  </si>
  <si>
    <t>Acanthamoeba palestinensis</t>
  </si>
  <si>
    <t>CDFD01</t>
  </si>
  <si>
    <t>SAMEA3111750</t>
  </si>
  <si>
    <t>Acanthamoeba polyphaga</t>
  </si>
  <si>
    <t>CDFK01</t>
  </si>
  <si>
    <t>SAMEA3111751</t>
  </si>
  <si>
    <t>Acanthamoeba royreba</t>
  </si>
  <si>
    <t>CDEZ01</t>
  </si>
  <si>
    <t>SAMEA3111752</t>
  </si>
  <si>
    <t>Acanthamoeba rhysodes</t>
  </si>
  <si>
    <t>CDFC01</t>
  </si>
  <si>
    <t>SAMEA3111753</t>
  </si>
  <si>
    <t>Acanthamoeba divionensis</t>
  </si>
  <si>
    <t>CDFI01</t>
  </si>
  <si>
    <t>SAMEA3111754</t>
  </si>
  <si>
    <t>Acanthamoeba lugdunensis</t>
  </si>
  <si>
    <t>CDFB01</t>
  </si>
  <si>
    <t>SAMEA3111755</t>
  </si>
  <si>
    <t>Acanthamoeba quina</t>
  </si>
  <si>
    <t>CDFN01</t>
  </si>
  <si>
    <t>SAMEA3111756</t>
  </si>
  <si>
    <t>Acanthamoeba mauritaniensis</t>
  </si>
  <si>
    <t>CDFE01</t>
  </si>
  <si>
    <t>SAMEA3111757</t>
  </si>
  <si>
    <t>Acanthamoeba pearcei</t>
  </si>
  <si>
    <t>CDFJ01</t>
  </si>
  <si>
    <t>SAMEA3111759</t>
  </si>
  <si>
    <t>PRJNA253496</t>
  </si>
  <si>
    <t>JSAF02</t>
  </si>
  <si>
    <t>SAMN02743421</t>
  </si>
  <si>
    <t>Ancylostoma duodenale</t>
  </si>
  <si>
    <t>PRJNA72581</t>
  </si>
  <si>
    <t>JHON01</t>
  </si>
  <si>
    <t>SAMN03277212</t>
  </si>
  <si>
    <t>Fundulus heteroclitus</t>
  </si>
  <si>
    <t>PRJNA286680</t>
  </si>
  <si>
    <t>JXMV01</t>
  </si>
  <si>
    <t>SAMN03277211</t>
  </si>
  <si>
    <t>Arachis duranensis</t>
  </si>
  <si>
    <t>PRJNA258023</t>
  </si>
  <si>
    <t>JQIN01</t>
  </si>
  <si>
    <t>SAMN02982871</t>
  </si>
  <si>
    <t>Basidioascus undulatus</t>
  </si>
  <si>
    <t>PRJNA247992</t>
  </si>
  <si>
    <t>JTLS01</t>
  </si>
  <si>
    <t>SAMN02782299</t>
  </si>
  <si>
    <t>Eimeria nieschulzi</t>
  </si>
  <si>
    <t>PRJNA258495</t>
  </si>
  <si>
    <t>JRZD01</t>
  </si>
  <si>
    <t>Technische Universitaet Dresden</t>
  </si>
  <si>
    <t>SAMN03102450</t>
  </si>
  <si>
    <t>Pleosporales sp. UM 1110</t>
  </si>
  <si>
    <t>PRJNA89471</t>
  </si>
  <si>
    <t>AJMS01</t>
  </si>
  <si>
    <t>SAMN02981413</t>
  </si>
  <si>
    <t>Thelohanellus kitauei</t>
  </si>
  <si>
    <t>PRJNA193083</t>
  </si>
  <si>
    <t>JWZT01</t>
  </si>
  <si>
    <t>Chinese Academy of Agricultural Sciences (CAAS)</t>
  </si>
  <si>
    <t>SAMN01940900</t>
  </si>
  <si>
    <t>Paxillus involutus ATCC 200175</t>
  </si>
  <si>
    <t>PRJNA60449</t>
  </si>
  <si>
    <t>JOMD01</t>
  </si>
  <si>
    <t>SAMN00723000</t>
  </si>
  <si>
    <t>Pisolithus microcarpus 441</t>
  </si>
  <si>
    <t>PRJNA60815</t>
  </si>
  <si>
    <t>JMDM01</t>
  </si>
  <si>
    <t>SAMN00139516</t>
  </si>
  <si>
    <t>Gymnopus luxurians FD-317 M1</t>
  </si>
  <si>
    <t>PRJNA68535</t>
  </si>
  <si>
    <t>JJNP01</t>
  </si>
  <si>
    <t>DOE JGI</t>
  </si>
  <si>
    <t>SAMN00631608</t>
  </si>
  <si>
    <t>Laccaria amethystina LaAM-08-1</t>
  </si>
  <si>
    <t>PRJNA196025</t>
  </si>
  <si>
    <t>JMSL01</t>
  </si>
  <si>
    <t>SAMN00794413</t>
  </si>
  <si>
    <t>Plicaturopsis crispa FD-325 SS-3</t>
  </si>
  <si>
    <t>PRJNA207847</t>
  </si>
  <si>
    <t>JOMB01</t>
  </si>
  <si>
    <t>SAMN02744101</t>
  </si>
  <si>
    <t>Sphaerobolus stellatus SS14</t>
  </si>
  <si>
    <t>PRJNA207858</t>
  </si>
  <si>
    <t>JOMA01</t>
  </si>
  <si>
    <t>SAMN00794633</t>
  </si>
  <si>
    <t>Hydnomerulius pinastri MD-312</t>
  </si>
  <si>
    <t>PRJNA207871</t>
  </si>
  <si>
    <t>JMSK01</t>
  </si>
  <si>
    <t>SAMN02746004</t>
  </si>
  <si>
    <t>Suillus luteus UH-Slu-Lm8-n1</t>
  </si>
  <si>
    <t>PRJNA242126</t>
  </si>
  <si>
    <t>JMSM01</t>
  </si>
  <si>
    <t>SAMN00794629</t>
  </si>
  <si>
    <t>Paxillus rubicundulus Ve08.2h10</t>
  </si>
  <si>
    <t>PRJNA243391</t>
  </si>
  <si>
    <t>JMDR01</t>
  </si>
  <si>
    <t>SAMN02716172</t>
  </si>
  <si>
    <t>Ailuropoda melanoleuca</t>
  </si>
  <si>
    <t>PRJNA38683</t>
  </si>
  <si>
    <t>ACTA01</t>
  </si>
  <si>
    <t>SAMN00008160</t>
  </si>
  <si>
    <t>Bactrocera dorsalis</t>
  </si>
  <si>
    <t>PRJNA208413</t>
  </si>
  <si>
    <t>JFBF01</t>
  </si>
  <si>
    <t>SAMN02203716</t>
  </si>
  <si>
    <t>Talaromyces cellulolyticus</t>
  </si>
  <si>
    <t>PRJDB3250</t>
  </si>
  <si>
    <t>BBPS01</t>
  </si>
  <si>
    <t>SAMD00021031</t>
  </si>
  <si>
    <t>Bactrocera cucurbitae</t>
  </si>
  <si>
    <t>PRJNA259565</t>
  </si>
  <si>
    <t>JRNW01</t>
  </si>
  <si>
    <t>SAMN03083541</t>
  </si>
  <si>
    <t>Piloderma croceum F 1598</t>
  </si>
  <si>
    <t>PRJNA61203</t>
  </si>
  <si>
    <t>JMDN01</t>
  </si>
  <si>
    <t>SAMN00738176</t>
  </si>
  <si>
    <t>Oidiodendron maius Zn</t>
  </si>
  <si>
    <t>PRJNA74727</t>
  </si>
  <si>
    <t>JMDP01</t>
  </si>
  <si>
    <t>SAMN00743162</t>
  </si>
  <si>
    <t>Humulus lupulus var. cordifolius</t>
  </si>
  <si>
    <t>PRJDB3233</t>
  </si>
  <si>
    <t>BBPB01</t>
  </si>
  <si>
    <t>SAMD00021059</t>
  </si>
  <si>
    <t>Serendipita vermifera MAFF 305830</t>
  </si>
  <si>
    <t>PRJNA207844</t>
  </si>
  <si>
    <t>JMDS01</t>
  </si>
  <si>
    <t>SAMN00794400</t>
  </si>
  <si>
    <t>Hebeloma cylindrosporum h7</t>
  </si>
  <si>
    <t>PRJNA207849</t>
  </si>
  <si>
    <t>JMDQ01</t>
  </si>
  <si>
    <t>SAMN00114963</t>
  </si>
  <si>
    <t>Scleroderma citrinum Foug A</t>
  </si>
  <si>
    <t>PRJNA207859</t>
  </si>
  <si>
    <t>JMDU01</t>
  </si>
  <si>
    <t>SAMN02746100</t>
  </si>
  <si>
    <t>Amanita muscaria Koide BX008</t>
  </si>
  <si>
    <t>PRJNA207684</t>
  </si>
  <si>
    <t>JMDV01</t>
  </si>
  <si>
    <t>SAMN02746075</t>
  </si>
  <si>
    <t>Cephus cinctus</t>
  </si>
  <si>
    <t>PRJNA168335</t>
  </si>
  <si>
    <t>AMWH01</t>
  </si>
  <si>
    <t>SAMN02905554</t>
  </si>
  <si>
    <t>Humulus lupulus var. lupulus</t>
  </si>
  <si>
    <t>BBPC01</t>
  </si>
  <si>
    <t>SAMD00021060</t>
  </si>
  <si>
    <t>Pisolithus tinctorius Marx 270</t>
  </si>
  <si>
    <t>PRJNA207840</t>
  </si>
  <si>
    <t>JMDO01</t>
  </si>
  <si>
    <t>SAMN00769597</t>
  </si>
  <si>
    <t>Tulasnella calospora MUT 4182</t>
  </si>
  <si>
    <t>PRJNA207843</t>
  </si>
  <si>
    <t>JMDT01</t>
  </si>
  <si>
    <t>SAMN00794623</t>
  </si>
  <si>
    <t>Cryptosporidium sp. chipmunk LX-2015</t>
  </si>
  <si>
    <t>PRJNA272389</t>
  </si>
  <si>
    <t>JXRN01</t>
  </si>
  <si>
    <t>Centers for Disease Control and Prevention</t>
  </si>
  <si>
    <t>SAMN03281121</t>
  </si>
  <si>
    <t>Magnaporthe oryzae B157</t>
  </si>
  <si>
    <t>PRJNA209290</t>
  </si>
  <si>
    <t>AXDJ01</t>
  </si>
  <si>
    <t>Centre for Cellular and Molecular Plateforms</t>
  </si>
  <si>
    <t>SAMN03329169</t>
  </si>
  <si>
    <t>Falciphora oryzae</t>
  </si>
  <si>
    <t>PRJNA252809</t>
  </si>
  <si>
    <t>JNVV01</t>
  </si>
  <si>
    <t>Institute of Biotechnology</t>
  </si>
  <si>
    <t>SAMN02863111</t>
  </si>
  <si>
    <t>PRJNA246742</t>
  </si>
  <si>
    <t>JRUL01</t>
  </si>
  <si>
    <t>UN-NHPGC</t>
  </si>
  <si>
    <t>SAMN02770241</t>
  </si>
  <si>
    <t>PRJEB7257</t>
  </si>
  <si>
    <t>CDGK01</t>
  </si>
  <si>
    <t>SAMEA2810501</t>
  </si>
  <si>
    <t>PRJNA186497</t>
  </si>
  <si>
    <t>AORO01</t>
  </si>
  <si>
    <t>SAMN01894235</t>
  </si>
  <si>
    <t>Capsaspora owczarzaki ATCC 30864</t>
  </si>
  <si>
    <t>PRJNA20341</t>
  </si>
  <si>
    <t>ACFS02</t>
  </si>
  <si>
    <t>SAMN02953747</t>
  </si>
  <si>
    <t>Ziziphus jujuba</t>
  </si>
  <si>
    <t>PRJNA251714</t>
  </si>
  <si>
    <t>JREP01</t>
  </si>
  <si>
    <t>Agricultural University of Hebei</t>
  </si>
  <si>
    <t>SAMN02918186</t>
  </si>
  <si>
    <t>Phlebiopsis gigantea 11061_1 CR5-6</t>
  </si>
  <si>
    <t>PRJNA207860</t>
  </si>
  <si>
    <t>AZAG01</t>
  </si>
  <si>
    <t>SAMN02746081</t>
  </si>
  <si>
    <t>Dactylopius coccus</t>
  </si>
  <si>
    <t>PRJNA244295</t>
  </si>
  <si>
    <t>JMCM01</t>
  </si>
  <si>
    <t>Harvard University</t>
  </si>
  <si>
    <t>SAMN02726234</t>
  </si>
  <si>
    <t>Huntiella omanensis</t>
  </si>
  <si>
    <t>PRJNA263445</t>
  </si>
  <si>
    <t>JSUI01</t>
  </si>
  <si>
    <t>FABI</t>
  </si>
  <si>
    <t>SAMN03102404</t>
  </si>
  <si>
    <t>Sarcoptes scabiei</t>
  </si>
  <si>
    <t>PRJNA268368</t>
  </si>
  <si>
    <t>JXLN01</t>
  </si>
  <si>
    <t>Wright State University</t>
  </si>
  <si>
    <t>SAMN03218485</t>
  </si>
  <si>
    <t>JSAD01</t>
  </si>
  <si>
    <t>SAMN02724977</t>
  </si>
  <si>
    <t>PRJNA16726</t>
  </si>
  <si>
    <t>AANG03</t>
  </si>
  <si>
    <t>International Cat Genome Sequencing Consortium</t>
  </si>
  <si>
    <t>SAMN02953640</t>
  </si>
  <si>
    <t>Vicugna pacos huacaya</t>
  </si>
  <si>
    <t>PRJNA233565</t>
  </si>
  <si>
    <t>JEMW01</t>
  </si>
  <si>
    <t>SAMN02996813</t>
  </si>
  <si>
    <t>Taphrina deformans JCM 22205</t>
  </si>
  <si>
    <t>PRJDB1590</t>
  </si>
  <si>
    <t>BAVV01</t>
  </si>
  <si>
    <t>University of Miyazaki</t>
  </si>
  <si>
    <t>SAMD00009753</t>
  </si>
  <si>
    <t>Papilio xuthus</t>
  </si>
  <si>
    <t>PRJDB2956</t>
  </si>
  <si>
    <t>BBJE01</t>
  </si>
  <si>
    <t>SAMD00018698</t>
  </si>
  <si>
    <t>Papilio polytes</t>
  </si>
  <si>
    <t>PRJNA291535</t>
  </si>
  <si>
    <t>BBJD01</t>
  </si>
  <si>
    <t>SAMD00018697</t>
  </si>
  <si>
    <t>Taphrina wiesneri JCM 22204</t>
  </si>
  <si>
    <t>PRJDB1589</t>
  </si>
  <si>
    <t>BAVU01</t>
  </si>
  <si>
    <t>SAMD00003602</t>
  </si>
  <si>
    <t>Taphrina flavorubra JCM 22207</t>
  </si>
  <si>
    <t>PRJDB1591</t>
  </si>
  <si>
    <t>BAVW01</t>
  </si>
  <si>
    <t>SAMD00012240</t>
  </si>
  <si>
    <t>Taphrina populina JCM 22190</t>
  </si>
  <si>
    <t>PRJDB1592</t>
  </si>
  <si>
    <t>BAVX01</t>
  </si>
  <si>
    <t>SAMD00003393</t>
  </si>
  <si>
    <t>fungal sp. No.11243</t>
  </si>
  <si>
    <t>PRJDB3453</t>
  </si>
  <si>
    <t>BBSH01</t>
  </si>
  <si>
    <t>SAMD00024929</t>
  </si>
  <si>
    <t>Cryptococcus gattii EJB2</t>
  </si>
  <si>
    <t>PRJNA191325</t>
  </si>
  <si>
    <t>ATAL01</t>
  </si>
  <si>
    <t>SAMN01932840</t>
  </si>
  <si>
    <t>Cryptococcus gattii IND107</t>
  </si>
  <si>
    <t>PRJNA191327</t>
  </si>
  <si>
    <t>ATAM01</t>
  </si>
  <si>
    <t>SAMN01932842</t>
  </si>
  <si>
    <t>Cryptococcus gattii CBS 10090</t>
  </si>
  <si>
    <t>PRJNA191323</t>
  </si>
  <si>
    <t>AVEY01</t>
  </si>
  <si>
    <t>SAMN01932838</t>
  </si>
  <si>
    <t>Cryptococcus gattii 2001/935-1</t>
  </si>
  <si>
    <t>PRJNA203282</t>
  </si>
  <si>
    <t>AVEX01</t>
  </si>
  <si>
    <t>SAMN02146424</t>
  </si>
  <si>
    <t>Cryptococcus gattii LA55</t>
  </si>
  <si>
    <t>PRJNA191328</t>
  </si>
  <si>
    <t>AZGW01</t>
  </si>
  <si>
    <t>SAMN01932843</t>
  </si>
  <si>
    <t>Cryptococcus gattii CA1280</t>
  </si>
  <si>
    <t>PRJNA191331</t>
  </si>
  <si>
    <t>ASCN01</t>
  </si>
  <si>
    <t>SAMN01932846</t>
  </si>
  <si>
    <t>Cryptococcus gattii Ru294</t>
  </si>
  <si>
    <t>PRJNA191334</t>
  </si>
  <si>
    <t>ASCO01</t>
  </si>
  <si>
    <t>SAMN01932849</t>
  </si>
  <si>
    <t>Cryptococcus gattii Ram5</t>
  </si>
  <si>
    <t>PRJNA191332</t>
  </si>
  <si>
    <t>ASCM01</t>
  </si>
  <si>
    <t>SAMN01932847</t>
  </si>
  <si>
    <t>Cryptococcus gattii CA1873</t>
  </si>
  <si>
    <t>PRJNA191333</t>
  </si>
  <si>
    <t>ASCQ01</t>
  </si>
  <si>
    <t>SAMN01932848</t>
  </si>
  <si>
    <t>Cryptococcus gattii CA1014</t>
  </si>
  <si>
    <t>PRJNA191329</t>
  </si>
  <si>
    <t>ASCS01</t>
  </si>
  <si>
    <t>SAMN01932844</t>
  </si>
  <si>
    <t>Cryptococcus gattii MMRL2647</t>
  </si>
  <si>
    <t>PRJNA191372</t>
  </si>
  <si>
    <t>ATAN01</t>
  </si>
  <si>
    <t>SAMN01932886</t>
  </si>
  <si>
    <t>PRJNA252030</t>
  </si>
  <si>
    <t>JXWP01</t>
  </si>
  <si>
    <t>SAMN02933926</t>
  </si>
  <si>
    <t>Fusarium circinatum</t>
  </si>
  <si>
    <t>PRJNA257130</t>
  </si>
  <si>
    <t>JRVE01</t>
  </si>
  <si>
    <t>Forestry and Agriculture Biotechnology Institute University of Pretoria</t>
  </si>
  <si>
    <t>SAMN02950949</t>
  </si>
  <si>
    <t>Picochlorum sp. SENEW3</t>
  </si>
  <si>
    <t>PRJNA245752</t>
  </si>
  <si>
    <t>JPID01</t>
  </si>
  <si>
    <t>Rutgers, The State University</t>
  </si>
  <si>
    <t>SAMN02739349</t>
  </si>
  <si>
    <t>Epichloe amarillans E4668</t>
  </si>
  <si>
    <t>PRJNA222148</t>
  </si>
  <si>
    <t>JFGZ01</t>
  </si>
  <si>
    <t>SAMN02911896</t>
  </si>
  <si>
    <t>PRJNA221357</t>
  </si>
  <si>
    <t>JNBZ01</t>
  </si>
  <si>
    <t>SAMN02750843</t>
  </si>
  <si>
    <t>PRJEB5099</t>
  </si>
  <si>
    <t>CBXY01</t>
  </si>
  <si>
    <t>MPI-PZ</t>
  </si>
  <si>
    <t>SAMEA3271076</t>
  </si>
  <si>
    <t>Ustilago maydis 521</t>
  </si>
  <si>
    <t>PRJNA1446</t>
  </si>
  <si>
    <t>AACP02</t>
  </si>
  <si>
    <t>SAMN02900459</t>
  </si>
  <si>
    <t>Gossypium arboreum</t>
  </si>
  <si>
    <t>PRJNA181159</t>
  </si>
  <si>
    <t>JRRC01</t>
  </si>
  <si>
    <t>SAMN02441868</t>
  </si>
  <si>
    <t>Amborella trichopoda</t>
  </si>
  <si>
    <t>PRJNA212863</t>
  </si>
  <si>
    <t>AWHE01</t>
  </si>
  <si>
    <t>Amborella Genome Sequencing Project</t>
  </si>
  <si>
    <t>SAMN02313977</t>
  </si>
  <si>
    <t>Phlebopus portentosus</t>
  </si>
  <si>
    <t>PRJNA260232</t>
  </si>
  <si>
    <t>JROP02</t>
  </si>
  <si>
    <t>Yunnan University</t>
  </si>
  <si>
    <t>SAMN03018689</t>
  </si>
  <si>
    <t>Hypoxylon sp. E7406B</t>
  </si>
  <si>
    <t>PRJNA244689</t>
  </si>
  <si>
    <t>JYCQ01</t>
  </si>
  <si>
    <t>SAMN03333109</t>
  </si>
  <si>
    <t>Papilio glaucus</t>
  </si>
  <si>
    <t>PRJNA270125</t>
  </si>
  <si>
    <t>JWHW01</t>
  </si>
  <si>
    <t>UT Southwestern Medical Center</t>
  </si>
  <si>
    <t>SAMN03263079</t>
  </si>
  <si>
    <t>Rhodotorula mucilaginosa</t>
  </si>
  <si>
    <t>PRJNA270792</t>
  </si>
  <si>
    <t>JWTJ01</t>
  </si>
  <si>
    <t>Porto Conte Ricerche Srl</t>
  </si>
  <si>
    <t>SAMN03268882</t>
  </si>
  <si>
    <t>Diaporthe longicolla MSPL 10-6</t>
  </si>
  <si>
    <t>AYRD02</t>
  </si>
  <si>
    <t>SAMN01162173</t>
  </si>
  <si>
    <t>PRJNA76691</t>
  </si>
  <si>
    <t>JYBW01</t>
  </si>
  <si>
    <t>SAMN03176949</t>
  </si>
  <si>
    <t>JYBZ01</t>
  </si>
  <si>
    <t>SAMN03176946</t>
  </si>
  <si>
    <t>JYCB01</t>
  </si>
  <si>
    <t>SAMN03176944</t>
  </si>
  <si>
    <t>Exophiala sideris</t>
  </si>
  <si>
    <t>JYBR01</t>
  </si>
  <si>
    <t>SAMN03176950</t>
  </si>
  <si>
    <t>Fonsecaea pedrosoi CBS 271.37</t>
  </si>
  <si>
    <t>PRJNA233314</t>
  </si>
  <si>
    <t>JYBS01</t>
  </si>
  <si>
    <t>SAMN02567656</t>
  </si>
  <si>
    <t>Exophiala spinifera</t>
  </si>
  <si>
    <t>JYBY01</t>
  </si>
  <si>
    <t>SAMN03176947</t>
  </si>
  <si>
    <t>Verruconis gallopava</t>
  </si>
  <si>
    <t>JYBX01</t>
  </si>
  <si>
    <t>SAMN03176948</t>
  </si>
  <si>
    <t>Cladophialophora bantiana CBS 173.52</t>
  </si>
  <si>
    <t>PRJNA233316</t>
  </si>
  <si>
    <t>JYBT01</t>
  </si>
  <si>
    <t>SAMN02567658</t>
  </si>
  <si>
    <t>Exophiala oligosperma</t>
  </si>
  <si>
    <t>JYCA01</t>
  </si>
  <si>
    <t>SAMN03176945</t>
  </si>
  <si>
    <t>Rhinocladiella mackenziei CBS 650.93</t>
  </si>
  <si>
    <t>PRJNA233315</t>
  </si>
  <si>
    <t>JYBU01</t>
  </si>
  <si>
    <t>SAMN02567657</t>
  </si>
  <si>
    <t>Capronia semiimmersa</t>
  </si>
  <si>
    <t>JYCC01</t>
  </si>
  <si>
    <t>SAMN03176943</t>
  </si>
  <si>
    <t>Fonsecaea multimorphosa CBS 102226</t>
  </si>
  <si>
    <t>PRJNA233317</t>
  </si>
  <si>
    <t>JYBV01</t>
  </si>
  <si>
    <t>SAMN02567659</t>
  </si>
  <si>
    <t>Epichloe gansuensis E7080</t>
  </si>
  <si>
    <t>PRJNA67299</t>
  </si>
  <si>
    <t>AFRE01</t>
  </si>
  <si>
    <t>SAMN02981344</t>
  </si>
  <si>
    <t>Epichloe gansuensis var. inebrians E818</t>
  </si>
  <si>
    <t>PRJNA174039</t>
  </si>
  <si>
    <t>AMDK01</t>
  </si>
  <si>
    <t>SAMN02981458</t>
  </si>
  <si>
    <t>Cryptococcus gattii 99/473</t>
  </si>
  <si>
    <t>PRJNA191326</t>
  </si>
  <si>
    <t>ASCP01</t>
  </si>
  <si>
    <t>SAMN01932841</t>
  </si>
  <si>
    <t>Cryptococcus gattii E566</t>
  </si>
  <si>
    <t>PRJNA191324</t>
  </si>
  <si>
    <t>ASCT01</t>
  </si>
  <si>
    <t>SAMN01932839</t>
  </si>
  <si>
    <t>Metarhizium robertsii ARSEF 23</t>
  </si>
  <si>
    <t>PRJNA245140</t>
  </si>
  <si>
    <t>ADNJ02</t>
  </si>
  <si>
    <t>SAMN02981260</t>
  </si>
  <si>
    <t>Fistulina hepatica ATCC 64428</t>
  </si>
  <si>
    <t>PRJNA196028</t>
  </si>
  <si>
    <t>JYFI01</t>
  </si>
  <si>
    <t>SAMN02746049</t>
  </si>
  <si>
    <t>Cylindrobasidium torrendii FP15055 ss-10</t>
  </si>
  <si>
    <t>PRJNA196018</t>
  </si>
  <si>
    <t>JYFH01</t>
  </si>
  <si>
    <t>SAMN02744996</t>
  </si>
  <si>
    <t>Oscheius sp. MCB</t>
  </si>
  <si>
    <t>PRJNA275059</t>
  </si>
  <si>
    <t>JYHL01</t>
  </si>
  <si>
    <t>University of the Witwatersrand</t>
  </si>
  <si>
    <t>SAMN03339017</t>
  </si>
  <si>
    <t>Parastichopus parvimensis</t>
  </si>
  <si>
    <t>PRJNA182998</t>
  </si>
  <si>
    <t>JXUT01</t>
  </si>
  <si>
    <t>Sea Urchin Genome Sequencing and Analysis Consortium</t>
  </si>
  <si>
    <t>SAMN03108597</t>
  </si>
  <si>
    <t>Catajapyx aquilonaris</t>
  </si>
  <si>
    <t>PRJNA203301</t>
  </si>
  <si>
    <t>JYFJ01</t>
  </si>
  <si>
    <t>SAMN02646748</t>
  </si>
  <si>
    <t>Monoraphidium neglectum</t>
  </si>
  <si>
    <t>PRJNA221625</t>
  </si>
  <si>
    <t>AYTC01</t>
  </si>
  <si>
    <t>Bielefeld University</t>
  </si>
  <si>
    <t>SAMN02981574</t>
  </si>
  <si>
    <t>Hypholoma sublateritium FD-334 SS-4</t>
  </si>
  <si>
    <t>PRJNA70685</t>
  </si>
  <si>
    <t>JMSJ01</t>
  </si>
  <si>
    <t>SAMN00771374</t>
  </si>
  <si>
    <t>ABRM01</t>
  </si>
  <si>
    <t>Penicillium oxalicum JU-A10-T</t>
  </si>
  <si>
    <t>PRJNA60881</t>
  </si>
  <si>
    <t>AGII01</t>
  </si>
  <si>
    <t>SAMN02981375</t>
  </si>
  <si>
    <t>Tolypocladium sp. Salcha MEA-2</t>
  </si>
  <si>
    <t>PRJNA254396</t>
  </si>
  <si>
    <t>JPIJ02</t>
  </si>
  <si>
    <t>INPART</t>
  </si>
  <si>
    <t>SAMN02903337</t>
  </si>
  <si>
    <t>Dactylonectria macrodidyma</t>
  </si>
  <si>
    <t>PRJNA274176</t>
  </si>
  <si>
    <t>JYGD01</t>
  </si>
  <si>
    <t>SAMN03323356</t>
  </si>
  <si>
    <t>Nanorana parkeri</t>
  </si>
  <si>
    <t>PRJNA243398</t>
  </si>
  <si>
    <t>JYOU01</t>
  </si>
  <si>
    <t>SAMN02720813</t>
  </si>
  <si>
    <t>Parasitella parasitica</t>
  </si>
  <si>
    <t>PRJEB7124</t>
  </si>
  <si>
    <t>CCXP01</t>
  </si>
  <si>
    <t>FRIEDRICH SCHILLER UNIVERSITY JENA</t>
  </si>
  <si>
    <t>SAMEA2780554</t>
  </si>
  <si>
    <t>Lasallia pustulata</t>
  </si>
  <si>
    <t>PRJNA275184</t>
  </si>
  <si>
    <t>JYIL01</t>
  </si>
  <si>
    <t>Senckenberg Biodiversity and Climate Research Centre (BIK-F)</t>
  </si>
  <si>
    <t>SAMN03339881</t>
  </si>
  <si>
    <t>Lachancea lanzarotensis</t>
  </si>
  <si>
    <t>PRJEB7950</t>
  </si>
  <si>
    <t>CDLU01</t>
  </si>
  <si>
    <t>INRA UMR 1319</t>
  </si>
  <si>
    <t>SAMEA3170909</t>
  </si>
  <si>
    <t>Neurospora crassa OR74A</t>
  </si>
  <si>
    <t>PRJNA132</t>
  </si>
  <si>
    <t>AABX03</t>
  </si>
  <si>
    <t>SAMN02953583</t>
  </si>
  <si>
    <t>CCMX01</t>
  </si>
  <si>
    <t>Penicillium capsulatum</t>
  </si>
  <si>
    <t>PRJNA255347</t>
  </si>
  <si>
    <t>JPLR01</t>
  </si>
  <si>
    <t>Shanghai Key Laboratory of Molecular Medical Mycology, Department of  Dermatology, Shanghai Changzheng Hospital; Academy of Military Medical Sciences</t>
  </si>
  <si>
    <t>SAMN02912204</t>
  </si>
  <si>
    <t>PRJNA255345</t>
  </si>
  <si>
    <t>JPLQ01</t>
  </si>
  <si>
    <t>SAMN02912202</t>
  </si>
  <si>
    <t>Marmota marmota marmota</t>
  </si>
  <si>
    <t>Hordeum vulgare</t>
  </si>
  <si>
    <t>PRJEB5860</t>
  </si>
  <si>
    <t>CEGH01</t>
  </si>
  <si>
    <t>DUNDEE</t>
  </si>
  <si>
    <t>SAMEA3257439</t>
  </si>
  <si>
    <t>Aedes aegypti</t>
  </si>
  <si>
    <t>PRJNA12434</t>
  </si>
  <si>
    <t>AAGE02</t>
  </si>
  <si>
    <t>SAMN02953616</t>
  </si>
  <si>
    <t>Cryptococcus gattii NT-10</t>
  </si>
  <si>
    <t>PRJNA191330</t>
  </si>
  <si>
    <t>AZGX01</t>
  </si>
  <si>
    <t>SAMN01932845</t>
  </si>
  <si>
    <t>Hirsutella thompsonii MTCC6686</t>
  </si>
  <si>
    <t>PRJNA192878</t>
  </si>
  <si>
    <t>APKU01</t>
  </si>
  <si>
    <t>SAMN02981516</t>
  </si>
  <si>
    <t>Catharanthus roseus</t>
  </si>
  <si>
    <t>PRJNA252611</t>
  </si>
  <si>
    <t>JQHZ01</t>
  </si>
  <si>
    <t>SAMN02989763</t>
  </si>
  <si>
    <t>Vollenhovia emeryi</t>
  </si>
  <si>
    <t>PRJNA278668</t>
  </si>
  <si>
    <t>BBUO01</t>
  </si>
  <si>
    <t>SAMD00026325</t>
  </si>
  <si>
    <t>Acanthaster planci</t>
  </si>
  <si>
    <t>PRJDB3175</t>
  </si>
  <si>
    <t>BBNW01</t>
  </si>
  <si>
    <t>SAMD00020546</t>
  </si>
  <si>
    <t>PRJNA186921</t>
  </si>
  <si>
    <t>ASJU01</t>
  </si>
  <si>
    <t>SAMN01906946</t>
  </si>
  <si>
    <t>Mucor ambiguus</t>
  </si>
  <si>
    <t>PRJDB3023</t>
  </si>
  <si>
    <t>BBKB01</t>
  </si>
  <si>
    <t>SAMD00019078</t>
  </si>
  <si>
    <t>Mrakia blollopis</t>
  </si>
  <si>
    <t>PRJDB3253</t>
  </si>
  <si>
    <t>BBPU01</t>
  </si>
  <si>
    <t>SAMD00023315</t>
  </si>
  <si>
    <t>Starmerella bombicola</t>
  </si>
  <si>
    <t>PRJDB2962</t>
  </si>
  <si>
    <t>BBSW01</t>
  </si>
  <si>
    <t>SAMD00018606</t>
  </si>
  <si>
    <t>Lytechinus variegatus</t>
  </si>
  <si>
    <t>PRJNA62399</t>
  </si>
  <si>
    <t>AGCV02</t>
  </si>
  <si>
    <t>SAMN00205415</t>
  </si>
  <si>
    <t>Mandrillus leucophaeus</t>
  </si>
  <si>
    <t>PRJNA279492</t>
  </si>
  <si>
    <t>JYKQ01</t>
  </si>
  <si>
    <t>SAMN03121813</t>
  </si>
  <si>
    <t>Colobus angolensis palliatus</t>
  </si>
  <si>
    <t>PRJNA279495</t>
  </si>
  <si>
    <t>JYKR01</t>
  </si>
  <si>
    <t>SAMN03121814</t>
  </si>
  <si>
    <t>Aspergillus flavus AF70</t>
  </si>
  <si>
    <t>PRJNA217045</t>
  </si>
  <si>
    <t>JZDT01</t>
  </si>
  <si>
    <t>SAMN03255771</t>
  </si>
  <si>
    <t>Dictyocaulus viviparus</t>
  </si>
  <si>
    <t>PRJNA72587</t>
  </si>
  <si>
    <t>AZAF01</t>
  </si>
  <si>
    <t>SAMN02873952</t>
  </si>
  <si>
    <t>PRJNA276625</t>
  </si>
  <si>
    <t>Penicillium solitum</t>
  </si>
  <si>
    <t>PRJNA225689</t>
  </si>
  <si>
    <t>JYNM01</t>
  </si>
  <si>
    <t>SAMN03255773</t>
  </si>
  <si>
    <t>Aotus nancymaae</t>
  </si>
  <si>
    <t>PRJNA282745</t>
  </si>
  <si>
    <t>JYKP01</t>
  </si>
  <si>
    <t>SAMN03121886</t>
  </si>
  <si>
    <t>Capsicum annuum var. glabriusculum</t>
  </si>
  <si>
    <t>PRJNA193661</t>
  </si>
  <si>
    <t>ASJV01</t>
  </si>
  <si>
    <t>SAMN01906552</t>
  </si>
  <si>
    <t>Lotmaria passim</t>
  </si>
  <si>
    <t>PRJNA78249</t>
  </si>
  <si>
    <t>AHIJ01</t>
  </si>
  <si>
    <t>DeRisi Lab - UCSF</t>
  </si>
  <si>
    <t>SAMN02731756</t>
  </si>
  <si>
    <t>PRJNA144099</t>
  </si>
  <si>
    <t>AJKK01</t>
  </si>
  <si>
    <t>SAMN02953814</t>
  </si>
  <si>
    <t>Metarhizium anisopliae BRIP 53293</t>
  </si>
  <si>
    <t>PRJNA188933</t>
  </si>
  <si>
    <t>APNB01</t>
  </si>
  <si>
    <t>EH Graham Centre for Agricultural Innovation, School of Agricultural and Wine Sciences, Charles Sturt University</t>
  </si>
  <si>
    <t>SAMN02981521</t>
  </si>
  <si>
    <t>Metarhizium anisopliae BRIP 53284</t>
  </si>
  <si>
    <t>PRJNA188935</t>
  </si>
  <si>
    <t>APNC01</t>
  </si>
  <si>
    <t>SAMN02981522</t>
  </si>
  <si>
    <t>Cotesia vestalis</t>
  </si>
  <si>
    <t>PRJNA271135</t>
  </si>
  <si>
    <t>JZSA01</t>
  </si>
  <si>
    <t>Andong National University</t>
  </si>
  <si>
    <t>SAMN03273265</t>
  </si>
  <si>
    <t>PRJNA219623</t>
  </si>
  <si>
    <t>JZEE01</t>
  </si>
  <si>
    <t>SAMN03255772</t>
  </si>
  <si>
    <t>PRJNA72583</t>
  </si>
  <si>
    <t>ASSL01</t>
  </si>
  <si>
    <t>SAMN03421310</t>
  </si>
  <si>
    <t>PRJNA248827</t>
  </si>
  <si>
    <t>JXXC01</t>
  </si>
  <si>
    <t>Cleveland Clinic Foundation</t>
  </si>
  <si>
    <t>SAMN02803810</t>
  </si>
  <si>
    <t>Macaca nemestrina</t>
  </si>
  <si>
    <t>PRJNA279145</t>
  </si>
  <si>
    <t>JZLF01</t>
  </si>
  <si>
    <t>SAMN03121842</t>
  </si>
  <si>
    <t>Cercocebus atys</t>
  </si>
  <si>
    <t>PRJNA279144</t>
  </si>
  <si>
    <t>JZLG01</t>
  </si>
  <si>
    <t>SAMN03379531</t>
  </si>
  <si>
    <t>Thlaspi arvense</t>
  </si>
  <si>
    <t>PRJNA222676</t>
  </si>
  <si>
    <t>AZNP01</t>
  </si>
  <si>
    <t>SAMN02374852</t>
  </si>
  <si>
    <t>Anopheles farauti No. 4</t>
  </si>
  <si>
    <t>JXWZ01</t>
  </si>
  <si>
    <t>SAMN02803812</t>
  </si>
  <si>
    <t>Wasmannia auropunctata</t>
  </si>
  <si>
    <t>PRJNA279179</t>
  </si>
  <si>
    <t>BBSV01</t>
  </si>
  <si>
    <t>SAMD00024919</t>
  </si>
  <si>
    <t>Anopheles punctulatus</t>
  </si>
  <si>
    <t>JXXA01</t>
  </si>
  <si>
    <t>SAMN02803809</t>
  </si>
  <si>
    <t>Anopheles koliensis</t>
  </si>
  <si>
    <t>JXXB01</t>
  </si>
  <si>
    <t>SAMN02803811</t>
  </si>
  <si>
    <t>Plasmodium fragile</t>
  </si>
  <si>
    <t>PRJNA282950</t>
  </si>
  <si>
    <t>JOOM01</t>
  </si>
  <si>
    <t>SAMN00013493</t>
  </si>
  <si>
    <t>Propithecus coquereli</t>
  </si>
  <si>
    <t>PRJNA281642</t>
  </si>
  <si>
    <t>JZKE01</t>
  </si>
  <si>
    <t>SAMN03121823</t>
  </si>
  <si>
    <t>Strongylocentrotus purpuratus</t>
  </si>
  <si>
    <t>PRJNA56067</t>
  </si>
  <si>
    <t>AAGJ05</t>
  </si>
  <si>
    <t>SAMN00829422</t>
  </si>
  <si>
    <t>Athelia rolfsii</t>
  </si>
  <si>
    <t>PRJNA259929</t>
  </si>
  <si>
    <t>JZWR01</t>
  </si>
  <si>
    <t>Junagadh Agricultural University</t>
  </si>
  <si>
    <t>SAMN03388249</t>
  </si>
  <si>
    <t>Sporothrix schenckii 1099-18</t>
  </si>
  <si>
    <t>PRJNA218070</t>
  </si>
  <si>
    <t>AXCR01</t>
  </si>
  <si>
    <t>SAMN03199974</t>
  </si>
  <si>
    <t>PRJNA275653</t>
  </si>
  <si>
    <t>JZXB01</t>
  </si>
  <si>
    <t>The Sainsbury Laboratory</t>
  </si>
  <si>
    <t>SAMN03352093</t>
  </si>
  <si>
    <t>Blastocystis sp. subtype 2</t>
  </si>
  <si>
    <t>PRJNA275573</t>
  </si>
  <si>
    <t>JZRJ01</t>
  </si>
  <si>
    <t>Statens Serum Institut</t>
  </si>
  <si>
    <t>SAMN03350146</t>
  </si>
  <si>
    <t>Blastocystis sp. subtype 3</t>
  </si>
  <si>
    <t>PRJNA275575</t>
  </si>
  <si>
    <t>JZRK01</t>
  </si>
  <si>
    <t>SAMN03350147</t>
  </si>
  <si>
    <t>Blastocystis sp. subtype 4</t>
  </si>
  <si>
    <t>PRJNA275577</t>
  </si>
  <si>
    <t>JZRL01</t>
  </si>
  <si>
    <t>SAMN03350148</t>
  </si>
  <si>
    <t>Blastocystis sp. subtype 6</t>
  </si>
  <si>
    <t>PRJNA275578</t>
  </si>
  <si>
    <t>JZRM01</t>
  </si>
  <si>
    <t>SAMN03350149</t>
  </si>
  <si>
    <t>Blastocystis sp. subtype 8</t>
  </si>
  <si>
    <t>PRJNA275580</t>
  </si>
  <si>
    <t>JZRN01</t>
  </si>
  <si>
    <t>SAMN03350150</t>
  </si>
  <si>
    <t>Blastocystis sp. subtype 9</t>
  </si>
  <si>
    <t>PRJNA275581</t>
  </si>
  <si>
    <t>JZRO01</t>
  </si>
  <si>
    <t>SAMN03350151</t>
  </si>
  <si>
    <t>Caenorhabditis tropicalis</t>
  </si>
  <si>
    <t>PRJNA53597</t>
  </si>
  <si>
    <t>AEKS01</t>
  </si>
  <si>
    <t>The Genome Center,  Washington University School of Medicine, St Louis, MO</t>
  </si>
  <si>
    <t>SAMN02953784</t>
  </si>
  <si>
    <t>Trichoderma atroviride</t>
  </si>
  <si>
    <t>PRJNA274764</t>
  </si>
  <si>
    <t>JZUQ01</t>
  </si>
  <si>
    <t>Wageningen UR</t>
  </si>
  <si>
    <t>SAMN03349548</t>
  </si>
  <si>
    <t>Aspergillus oryzae RIB40</t>
  </si>
  <si>
    <t>PRJNA277168</t>
  </si>
  <si>
    <t>JZJM01</t>
  </si>
  <si>
    <t>National Institute of Advanced Industrial Science and Technology, AIST</t>
  </si>
  <si>
    <t>SAMN03379015</t>
  </si>
  <si>
    <t>PRJNA182750</t>
  </si>
  <si>
    <t>ACHR02</t>
  </si>
  <si>
    <t>SAMN02953750</t>
  </si>
  <si>
    <t>PRJDB3318</t>
  </si>
  <si>
    <t>BBTG01</t>
  </si>
  <si>
    <t>Computational Biology Research Center (CBRC), National Institute of Advanced Industrial Science and Technology (AIST)</t>
  </si>
  <si>
    <t>SAMD00024747</t>
  </si>
  <si>
    <t>Clupea harengus</t>
  </si>
  <si>
    <t>PRJNA286317</t>
  </si>
  <si>
    <t>JZKK01</t>
  </si>
  <si>
    <t>SAMN03154066</t>
  </si>
  <si>
    <t>PRJNA274567</t>
  </si>
  <si>
    <t>LAJZ01</t>
  </si>
  <si>
    <t>Agriculture &amp; Agri-Food Canada</t>
  </si>
  <si>
    <t>SAMN03329223</t>
  </si>
  <si>
    <t>LAKA01</t>
  </si>
  <si>
    <t>SAMN03329222</t>
  </si>
  <si>
    <t>Picea glauca</t>
  </si>
  <si>
    <t>PRJNA242552</t>
  </si>
  <si>
    <t>JZKD01</t>
  </si>
  <si>
    <t>SMarTForests Consortium</t>
  </si>
  <si>
    <t>SAMN02736787</t>
  </si>
  <si>
    <t>Zymoseptoria brevis</t>
  </si>
  <si>
    <t>PRJNA273516</t>
  </si>
  <si>
    <t>LAFY01</t>
  </si>
  <si>
    <t>Christian-Albrechts University of Kiel</t>
  </si>
  <si>
    <t>SAMN03294124</t>
  </si>
  <si>
    <t>Fusarium sp. JS626</t>
  </si>
  <si>
    <t>PRJNA269534</t>
  </si>
  <si>
    <t>JWIV01</t>
  </si>
  <si>
    <t>SAMN03253721</t>
  </si>
  <si>
    <t>Fusarium sp. JS1030</t>
  </si>
  <si>
    <t>PRJNA269535</t>
  </si>
  <si>
    <t>JWIW01</t>
  </si>
  <si>
    <t>SAMN03253722</t>
  </si>
  <si>
    <t>Xylaria sp. JS573</t>
  </si>
  <si>
    <t>PRJNA269533</t>
  </si>
  <si>
    <t>JWIU01</t>
  </si>
  <si>
    <t>SAMN03253720</t>
  </si>
  <si>
    <t>Hirsutella minnesotensis 3608</t>
  </si>
  <si>
    <t>PRJNA67943</t>
  </si>
  <si>
    <t>JPUM01</t>
  </si>
  <si>
    <t>SAMN02777955</t>
  </si>
  <si>
    <t>Hanseniaspora uvarum DSM 2768</t>
  </si>
  <si>
    <t>PRJNA178141</t>
  </si>
  <si>
    <t>APLS01</t>
  </si>
  <si>
    <t>SAMN01885404</t>
  </si>
  <si>
    <t>Eremothecium gossypii FDAG1</t>
  </si>
  <si>
    <t>PRJNA39549</t>
  </si>
  <si>
    <t>Pristionchus pacificus</t>
  </si>
  <si>
    <t>PRJNA12644</t>
  </si>
  <si>
    <t>ABKE02</t>
  </si>
  <si>
    <t>SAMN02953718</t>
  </si>
  <si>
    <t>Rasamsonia emersonii CBS 393.64</t>
  </si>
  <si>
    <t>PRJNA222976</t>
  </si>
  <si>
    <t>LASV01</t>
  </si>
  <si>
    <t>SAMN03453569</t>
  </si>
  <si>
    <t>Thielaviopsis punctulata</t>
  </si>
  <si>
    <t>PRJNA273322</t>
  </si>
  <si>
    <t>LAEV01</t>
  </si>
  <si>
    <t>SAMN03290661</t>
  </si>
  <si>
    <t>Magnaporthe oryzae MG01</t>
  </si>
  <si>
    <t>PRJNA227170</t>
  </si>
  <si>
    <t>AYPX01</t>
  </si>
  <si>
    <t>SAMN02397294</t>
  </si>
  <si>
    <t>Ophiothrix spiculata</t>
  </si>
  <si>
    <t>PRJNA182997</t>
  </si>
  <si>
    <t>JXSR01</t>
  </si>
  <si>
    <t>SAMN03108599</t>
  </si>
  <si>
    <t>PRJEB121</t>
  </si>
  <si>
    <t>CBLN01</t>
  </si>
  <si>
    <t>SAMEA2272538</t>
  </si>
  <si>
    <t>Penicillium verrucosum</t>
  </si>
  <si>
    <t>PRJNA276626</t>
  </si>
  <si>
    <t>LAKW01</t>
  </si>
  <si>
    <t>Max Rubner-Institut</t>
  </si>
  <si>
    <t>SAMN03380771</t>
  </si>
  <si>
    <t>PRJNA11777</t>
  </si>
  <si>
    <t>Universidad de Zaragoza</t>
  </si>
  <si>
    <t>Rhodnius prolixus</t>
  </si>
  <si>
    <t>PRJNA13648</t>
  </si>
  <si>
    <t>ACPB03</t>
  </si>
  <si>
    <t>SAMN02953759</t>
  </si>
  <si>
    <t>Kluyveromyces marxianus var. marxianus KCTC 17555</t>
  </si>
  <si>
    <t>PRJNA89605</t>
  </si>
  <si>
    <t>AKFM02</t>
  </si>
  <si>
    <t>KRIBB</t>
  </si>
  <si>
    <t>SAMN02981417</t>
  </si>
  <si>
    <t>Eragrostis tef</t>
  </si>
  <si>
    <t>PRJNA253673</t>
  </si>
  <si>
    <t>LAPY01</t>
  </si>
  <si>
    <t>Tef Genome Sequencing Initiative Webpage</t>
  </si>
  <si>
    <t>SAMN02872936</t>
  </si>
  <si>
    <t>Anser cygnoides domesticus</t>
  </si>
  <si>
    <t>PRJNA290577</t>
  </si>
  <si>
    <t>AOGC01</t>
  </si>
  <si>
    <t>SAMN01830643</t>
  </si>
  <si>
    <t>PRJNA264284</t>
  </si>
  <si>
    <t>SAMN03120630</t>
  </si>
  <si>
    <t>Ixodes ricinus</t>
  </si>
  <si>
    <t>PRJNA270959</t>
  </si>
  <si>
    <t>JXMZ01</t>
  </si>
  <si>
    <t>Luxembourg Institute of Health</t>
  </si>
  <si>
    <t>SAMN03271898</t>
  </si>
  <si>
    <t>PRJNA245366</t>
  </si>
  <si>
    <t>JRPU01</t>
  </si>
  <si>
    <t>SAMN03092871</t>
  </si>
  <si>
    <t>Fusarium pseudograminearum</t>
  </si>
  <si>
    <t>PRJNA267062</t>
  </si>
  <si>
    <t>JTGB01</t>
  </si>
  <si>
    <t>SAMN03177499</t>
  </si>
  <si>
    <t>Clonostachys rosea</t>
  </si>
  <si>
    <t>PRJNA275071</t>
  </si>
  <si>
    <t>JYFM02</t>
  </si>
  <si>
    <t>Chinese Academy of Agricultural Sciences</t>
  </si>
  <si>
    <t>SAMN03339152</t>
  </si>
  <si>
    <t>Saccharomyces cerevisiae YJM195</t>
  </si>
  <si>
    <t>PRJNA189849</t>
  </si>
  <si>
    <t>SAMN01923115</t>
  </si>
  <si>
    <t>Saccharomyces cerevisiae YJM244</t>
  </si>
  <si>
    <t>PRJNA189850</t>
  </si>
  <si>
    <t>SAMN01923116</t>
  </si>
  <si>
    <t>Saccharomyces cerevisiae YJM1078</t>
  </si>
  <si>
    <t>PRJNA183131</t>
  </si>
  <si>
    <t>SAMN01823494</t>
  </si>
  <si>
    <t>Saccharomyces cerevisiae YJM1083</t>
  </si>
  <si>
    <t>PRJNA188959</t>
  </si>
  <si>
    <t>SAMN01915326</t>
  </si>
  <si>
    <t>Saccharomyces cerevisiae YJM1129</t>
  </si>
  <si>
    <t>PRJNA189300</t>
  </si>
  <si>
    <t>SAMN01919312</t>
  </si>
  <si>
    <t>Saccharomyces cerevisiae YJM189</t>
  </si>
  <si>
    <t>PRJNA189847</t>
  </si>
  <si>
    <t>SAMN01923113</t>
  </si>
  <si>
    <t>Saccharomyces cerevisiae YJM193</t>
  </si>
  <si>
    <t>PRJNA189848</t>
  </si>
  <si>
    <t>SAMN01923114</t>
  </si>
  <si>
    <t>Saccharomyces cerevisiae YJM248</t>
  </si>
  <si>
    <t>PRJNA189851</t>
  </si>
  <si>
    <t>SAMN01923117</t>
  </si>
  <si>
    <t>Saccharomyces cerevisiae YJM270</t>
  </si>
  <si>
    <t>PRJNA189852</t>
  </si>
  <si>
    <t>SAMN01923118</t>
  </si>
  <si>
    <t>Saccharomyces cerevisiae YJM271</t>
  </si>
  <si>
    <t>PRJNA189853</t>
  </si>
  <si>
    <t>SAMN01923119</t>
  </si>
  <si>
    <t>Saccharomyces cerevisiae YJM320</t>
  </si>
  <si>
    <t>PRJNA189854</t>
  </si>
  <si>
    <t>SAMN01923120</t>
  </si>
  <si>
    <t>Saccharomyces cerevisiae YJM326</t>
  </si>
  <si>
    <t>PRJNA189855</t>
  </si>
  <si>
    <t>SAMN01923121</t>
  </si>
  <si>
    <t>Saccharomyces cerevisiae YJM428</t>
  </si>
  <si>
    <t>PRJNA189856</t>
  </si>
  <si>
    <t>SAMN01923122</t>
  </si>
  <si>
    <t>Saccharomyces cerevisiae YJM450</t>
  </si>
  <si>
    <t>PRJNA189857</t>
  </si>
  <si>
    <t>SAMN01923123</t>
  </si>
  <si>
    <t>Saccharomyces cerevisiae YJM451</t>
  </si>
  <si>
    <t>PRJNA189858</t>
  </si>
  <si>
    <t>SAMN01923124</t>
  </si>
  <si>
    <t>Saccharomyces cerevisiae YJM453</t>
  </si>
  <si>
    <t>PRJNA189859</t>
  </si>
  <si>
    <t>SAMN01923125</t>
  </si>
  <si>
    <t>Saccharomyces cerevisiae YJM456</t>
  </si>
  <si>
    <t>PRJNA189860</t>
  </si>
  <si>
    <t>SAMN01923126</t>
  </si>
  <si>
    <t>Saccharomyces cerevisiae YJM470</t>
  </si>
  <si>
    <t>PRJNA189861</t>
  </si>
  <si>
    <t>SAMN01923127</t>
  </si>
  <si>
    <t>Saccharomyces cerevisiae YJM541</t>
  </si>
  <si>
    <t>PRJNA189862</t>
  </si>
  <si>
    <t>SAMN01923128</t>
  </si>
  <si>
    <t>Saccharomyces cerevisiae YJM554</t>
  </si>
  <si>
    <t>PRJNA189863</t>
  </si>
  <si>
    <t>SAMN01923129</t>
  </si>
  <si>
    <t>Saccharomyces cerevisiae YJM555</t>
  </si>
  <si>
    <t>PRJNA189864</t>
  </si>
  <si>
    <t>SAMN01923130</t>
  </si>
  <si>
    <t>Saccharomyces cerevisiae YJM627</t>
  </si>
  <si>
    <t>PRJNA189865</t>
  </si>
  <si>
    <t>SAMN01923131</t>
  </si>
  <si>
    <t>Saccharomyces cerevisiae YJM681</t>
  </si>
  <si>
    <t>PRJNA189866</t>
  </si>
  <si>
    <t>SAMN01923132</t>
  </si>
  <si>
    <t>Saccharomyces cerevisiae YJM682</t>
  </si>
  <si>
    <t>PRJNA189867</t>
  </si>
  <si>
    <t>SAMN01923133</t>
  </si>
  <si>
    <t>Saccharomyces cerevisiae YJM683</t>
  </si>
  <si>
    <t>PRJNA189868</t>
  </si>
  <si>
    <t>SAMN01923134</t>
  </si>
  <si>
    <t>Saccharomyces cerevisiae YJM689</t>
  </si>
  <si>
    <t>PRJNA189869</t>
  </si>
  <si>
    <t>SAMN01923135</t>
  </si>
  <si>
    <t>Saccharomyces cerevisiae YJM693</t>
  </si>
  <si>
    <t>PRJNA189870</t>
  </si>
  <si>
    <t>SAMN01923136</t>
  </si>
  <si>
    <t>Saccharomyces cerevisiae YJM969</t>
  </si>
  <si>
    <t>PRJNA189871</t>
  </si>
  <si>
    <t>SAMN01923137</t>
  </si>
  <si>
    <t>Saccharomyces cerevisiae YJM972</t>
  </si>
  <si>
    <t>PRJNA189872</t>
  </si>
  <si>
    <t>SAMN01923138</t>
  </si>
  <si>
    <t>Saccharomyces cerevisiae YJM975</t>
  </si>
  <si>
    <t>PRJNA189873</t>
  </si>
  <si>
    <t>SAMN01923139</t>
  </si>
  <si>
    <t>Saccharomyces cerevisiae YJM978</t>
  </si>
  <si>
    <t>PRJNA189874</t>
  </si>
  <si>
    <t>SAMN01923140</t>
  </si>
  <si>
    <t>Saccharomyces cerevisiae YJM981</t>
  </si>
  <si>
    <t>PRJNA189875</t>
  </si>
  <si>
    <t>SAMN01923141</t>
  </si>
  <si>
    <t>Saccharomyces cerevisiae YJM984</t>
  </si>
  <si>
    <t>PRJNA189876</t>
  </si>
  <si>
    <t>SAMN01923142</t>
  </si>
  <si>
    <t>Saccharomyces cerevisiae YJM987</t>
  </si>
  <si>
    <t>PRJNA189877</t>
  </si>
  <si>
    <t>SAMN01923143</t>
  </si>
  <si>
    <t>Saccharomyces cerevisiae YJM990</t>
  </si>
  <si>
    <t>PRJNA189878</t>
  </si>
  <si>
    <t>SAMN01923144</t>
  </si>
  <si>
    <t>Saccharomyces cerevisiae YJM996</t>
  </si>
  <si>
    <t>PRJNA189880</t>
  </si>
  <si>
    <t>SAMN01923146</t>
  </si>
  <si>
    <t>Saccharomyces cerevisiae YJM1133</t>
  </si>
  <si>
    <t>PRJNA189881</t>
  </si>
  <si>
    <t>SAMN01923147</t>
  </si>
  <si>
    <t>Saccharomyces cerevisiae YJM1190</t>
  </si>
  <si>
    <t>PRJNA189882</t>
  </si>
  <si>
    <t>SAMN01923148</t>
  </si>
  <si>
    <t>Saccharomyces cerevisiae YJM1199</t>
  </si>
  <si>
    <t>PRJNA189883</t>
  </si>
  <si>
    <t>SAMN01923149</t>
  </si>
  <si>
    <t>Saccharomyces cerevisiae YJM1202</t>
  </si>
  <si>
    <t>PRJNA189884</t>
  </si>
  <si>
    <t>SAMN01923150</t>
  </si>
  <si>
    <t>Saccharomyces cerevisiae YJM1208</t>
  </si>
  <si>
    <t>PRJNA189885</t>
  </si>
  <si>
    <t>SAMN01923151</t>
  </si>
  <si>
    <t>Saccharomyces cerevisiae YJM1242</t>
  </si>
  <si>
    <t>PRJNA189886</t>
  </si>
  <si>
    <t>SAMN01923152</t>
  </si>
  <si>
    <t>Saccharomyces cerevisiae YJM1244</t>
  </si>
  <si>
    <t>PRJNA189887</t>
  </si>
  <si>
    <t>SAMN01923153</t>
  </si>
  <si>
    <t>Saccharomyces cerevisiae YJM1248</t>
  </si>
  <si>
    <t>PRJNA189888</t>
  </si>
  <si>
    <t>SAMN01923154</t>
  </si>
  <si>
    <t>Saccharomyces cerevisiae YJM1250</t>
  </si>
  <si>
    <t>PRJNA189889</t>
  </si>
  <si>
    <t>SAMN01923155</t>
  </si>
  <si>
    <t>Saccharomyces cerevisiae YJM1252</t>
  </si>
  <si>
    <t>PRJNA189890</t>
  </si>
  <si>
    <t>SAMN01923156</t>
  </si>
  <si>
    <t>Saccharomyces cerevisiae YJM1273</t>
  </si>
  <si>
    <t>PRJNA189891</t>
  </si>
  <si>
    <t>SAMN01923157</t>
  </si>
  <si>
    <t>Saccharomyces cerevisiae YJM1304</t>
  </si>
  <si>
    <t>PRJNA189892</t>
  </si>
  <si>
    <t>SAMN01923158</t>
  </si>
  <si>
    <t>Saccharomyces cerevisiae YJM1418</t>
  </si>
  <si>
    <t>PRJNA189916</t>
  </si>
  <si>
    <t>SAMN01923182</t>
  </si>
  <si>
    <t>Saccharomyces cerevisiae YJM1443</t>
  </si>
  <si>
    <t>PRJNA189921</t>
  </si>
  <si>
    <t>SAMN01923187</t>
  </si>
  <si>
    <t>Saccharomyces cerevisiae YJM1444</t>
  </si>
  <si>
    <t>PRJNA189922</t>
  </si>
  <si>
    <t>SAMN01923188</t>
  </si>
  <si>
    <t>Saccharomyces cerevisiae YJM1447</t>
  </si>
  <si>
    <t>PRJNA189923</t>
  </si>
  <si>
    <t>SAMN01923189</t>
  </si>
  <si>
    <t>Saccharomyces cerevisiae YJM1463</t>
  </si>
  <si>
    <t>PRJNA189926</t>
  </si>
  <si>
    <t>SAMN01923192</t>
  </si>
  <si>
    <t>Saccharomyces cerevisiae YJM1477</t>
  </si>
  <si>
    <t>PRJNA189927</t>
  </si>
  <si>
    <t>SAMN01923193</t>
  </si>
  <si>
    <t>Saccharomyces cerevisiae YJM1478</t>
  </si>
  <si>
    <t>PRJNA189928</t>
  </si>
  <si>
    <t>SAMN01923194</t>
  </si>
  <si>
    <t>Saccharomyces cerevisiae YJM1479</t>
  </si>
  <si>
    <t>PRJNA189929</t>
  </si>
  <si>
    <t>SAMN01923195</t>
  </si>
  <si>
    <t>Saccharomyces cerevisiae YJM1526</t>
  </si>
  <si>
    <t>PRJNA189930</t>
  </si>
  <si>
    <t>SAMN01923196</t>
  </si>
  <si>
    <t>Saccharomyces cerevisiae YJM1527</t>
  </si>
  <si>
    <t>PRJNA189931</t>
  </si>
  <si>
    <t>SAMN01923197</t>
  </si>
  <si>
    <t>Saccharomyces cerevisiae YJM1549</t>
  </si>
  <si>
    <t>PRJNA189932</t>
  </si>
  <si>
    <t>SAMN01923198</t>
  </si>
  <si>
    <t>Saccharomyces cerevisiae YJM1573</t>
  </si>
  <si>
    <t>PRJNA189933</t>
  </si>
  <si>
    <t>SAMN01923199</t>
  </si>
  <si>
    <t>Saccharomyces cerevisiae YJM1574</t>
  </si>
  <si>
    <t>PRJNA189934</t>
  </si>
  <si>
    <t>SAMN01923200</t>
  </si>
  <si>
    <t>Saccharomyces cerevisiae YJM1592</t>
  </si>
  <si>
    <t>PRJNA189935</t>
  </si>
  <si>
    <t>SAMN01923201</t>
  </si>
  <si>
    <t>Saccharomyces cerevisiae YJM1615</t>
  </si>
  <si>
    <t>PRJNA189936</t>
  </si>
  <si>
    <t>SAMN01923202</t>
  </si>
  <si>
    <t>PRJNA219369</t>
  </si>
  <si>
    <t>JPLX01</t>
  </si>
  <si>
    <t>National Bureau of Plant Genetic Resources</t>
  </si>
  <si>
    <t>SAMN02357081</t>
  </si>
  <si>
    <t>Saccharina japonica</t>
  </si>
  <si>
    <t>PRJNA272647</t>
  </si>
  <si>
    <t>JXRI01</t>
  </si>
  <si>
    <t>Beijing Institutes of Life Science, Chinese Academy of Sciences</t>
  </si>
  <si>
    <t>SAMN03284653</t>
  </si>
  <si>
    <t>Ipomoea trifida</t>
  </si>
  <si>
    <t>PRJDB3230</t>
  </si>
  <si>
    <t>BBOG01</t>
  </si>
  <si>
    <t>SAMD00020908</t>
  </si>
  <si>
    <t>Saccharomyces cerevisiae YJM1307</t>
  </si>
  <si>
    <t>PRJNA189893</t>
  </si>
  <si>
    <t>SAMN01923159</t>
  </si>
  <si>
    <t>Saccharomyces cerevisiae YJM1311</t>
  </si>
  <si>
    <t>PRJNA189894</t>
  </si>
  <si>
    <t>SAMN01923160</t>
  </si>
  <si>
    <t>Saccharomyces cerevisiae YJM1326</t>
  </si>
  <si>
    <t>PRJNA189895</t>
  </si>
  <si>
    <t>SAMN01923161</t>
  </si>
  <si>
    <t>Saccharomyces cerevisiae YJM1332</t>
  </si>
  <si>
    <t>PRJNA189896</t>
  </si>
  <si>
    <t>SAMN01923162</t>
  </si>
  <si>
    <t>Saccharomyces cerevisiae YJM1336</t>
  </si>
  <si>
    <t>PRJNA189897</t>
  </si>
  <si>
    <t>SAMN01923163</t>
  </si>
  <si>
    <t>Saccharomyces cerevisiae YJM1338</t>
  </si>
  <si>
    <t>PRJNA189898</t>
  </si>
  <si>
    <t>SAMN01923164</t>
  </si>
  <si>
    <t>Saccharomyces cerevisiae YJM1341</t>
  </si>
  <si>
    <t>PRJNA189899</t>
  </si>
  <si>
    <t>SAMN01923165</t>
  </si>
  <si>
    <t>Saccharomyces cerevisiae YJM1342</t>
  </si>
  <si>
    <t>PRJNA189900</t>
  </si>
  <si>
    <t>SAMN01923166</t>
  </si>
  <si>
    <t>Saccharomyces cerevisiae YJM1355</t>
  </si>
  <si>
    <t>PRJNA189901</t>
  </si>
  <si>
    <t>SAMN01923167</t>
  </si>
  <si>
    <t>Saccharomyces cerevisiae YJM1356</t>
  </si>
  <si>
    <t>PRJNA189902</t>
  </si>
  <si>
    <t>SAMN01923168</t>
  </si>
  <si>
    <t>Saccharomyces cerevisiae YJM1381</t>
  </si>
  <si>
    <t>PRJNA189903</t>
  </si>
  <si>
    <t>SAMN01923169</t>
  </si>
  <si>
    <t>Saccharomyces cerevisiae YJM1383</t>
  </si>
  <si>
    <t>PRJNA189904</t>
  </si>
  <si>
    <t>SAMN01923170</t>
  </si>
  <si>
    <t>Saccharomyces cerevisiae YJM1385</t>
  </si>
  <si>
    <t>PRJNA189905</t>
  </si>
  <si>
    <t>SAMN01923171</t>
  </si>
  <si>
    <t>Saccharomyces cerevisiae YJM1386</t>
  </si>
  <si>
    <t>PRJNA189906</t>
  </si>
  <si>
    <t>SAMN01923172</t>
  </si>
  <si>
    <t>Saccharomyces cerevisiae YJM1387</t>
  </si>
  <si>
    <t>PRJNA189907</t>
  </si>
  <si>
    <t>SAMN01923173</t>
  </si>
  <si>
    <t>Saccharomyces cerevisiae YJM1388</t>
  </si>
  <si>
    <t>PRJNA189908</t>
  </si>
  <si>
    <t>SAMN01923174</t>
  </si>
  <si>
    <t>Saccharomyces cerevisiae YJM1389</t>
  </si>
  <si>
    <t>PRJNA189909</t>
  </si>
  <si>
    <t>SAMN01923175</t>
  </si>
  <si>
    <t>Saccharomyces cerevisiae YJM1399</t>
  </si>
  <si>
    <t>PRJNA189910</t>
  </si>
  <si>
    <t>SAMN01923176</t>
  </si>
  <si>
    <t>Saccharomyces cerevisiae YJM1400</t>
  </si>
  <si>
    <t>PRJNA189911</t>
  </si>
  <si>
    <t>SAMN01923177</t>
  </si>
  <si>
    <t>Saccharomyces cerevisiae YJM1401</t>
  </si>
  <si>
    <t>PRJNA189912</t>
  </si>
  <si>
    <t>SAMN01923178</t>
  </si>
  <si>
    <t>Saccharomyces cerevisiae YJM1402</t>
  </si>
  <si>
    <t>PRJNA189913</t>
  </si>
  <si>
    <t>SAMN01923179</t>
  </si>
  <si>
    <t>Saccharomyces cerevisiae YJM1415</t>
  </si>
  <si>
    <t>PRJNA189914</t>
  </si>
  <si>
    <t>SAMN01923180</t>
  </si>
  <si>
    <t>Saccharomyces cerevisiae YJM1417</t>
  </si>
  <si>
    <t>PRJNA189915</t>
  </si>
  <si>
    <t>SAMN01923181</t>
  </si>
  <si>
    <t>Saccharomyces cerevisiae YJM1419</t>
  </si>
  <si>
    <t>PRJNA189917</t>
  </si>
  <si>
    <t>SAMN01923183</t>
  </si>
  <si>
    <t>Saccharomyces cerevisiae YJM1433</t>
  </si>
  <si>
    <t>PRJNA189918</t>
  </si>
  <si>
    <t>SAMN01923184</t>
  </si>
  <si>
    <t>Saccharomyces cerevisiae YJM1434</t>
  </si>
  <si>
    <t>PRJNA189919</t>
  </si>
  <si>
    <t>SAMN01923185</t>
  </si>
  <si>
    <t>Saccharomyces cerevisiae YJM1439</t>
  </si>
  <si>
    <t>PRJNA189920</t>
  </si>
  <si>
    <t>SAMN01923186</t>
  </si>
  <si>
    <t>Saccharomyces cerevisiae YJM1450</t>
  </si>
  <si>
    <t>PRJNA189924</t>
  </si>
  <si>
    <t>SAMN01923190</t>
  </si>
  <si>
    <t>Saccharomyces cerevisiae YJM1460</t>
  </si>
  <si>
    <t>PRJNA189925</t>
  </si>
  <si>
    <t>SAMN01923191</t>
  </si>
  <si>
    <t>Caenorhabditis briggsae</t>
  </si>
  <si>
    <t>PRJNA10731</t>
  </si>
  <si>
    <t>CAAC03</t>
  </si>
  <si>
    <t>SAMEA3138181</t>
  </si>
  <si>
    <t>Balaenoptera bonaerensis</t>
  </si>
  <si>
    <t>PRJDB1465</t>
  </si>
  <si>
    <t>BAUQ01</t>
  </si>
  <si>
    <t>Division of Biological Science, Graduate School of Science, Kyoto University</t>
  </si>
  <si>
    <t>SAMD00016608</t>
  </si>
  <si>
    <t>Ceratocystis platani</t>
  </si>
  <si>
    <t>PRJNA278456</t>
  </si>
  <si>
    <t>LBBL01</t>
  </si>
  <si>
    <t>University of Neuchatel</t>
  </si>
  <si>
    <t>SAMN03418558</t>
  </si>
  <si>
    <t>PRJNA261263</t>
  </si>
  <si>
    <t>JXYW01</t>
  </si>
  <si>
    <t>SAMN03282421</t>
  </si>
  <si>
    <t>Trypanosoma brucei brucei TREU927</t>
  </si>
  <si>
    <t>PRJNA11756</t>
  </si>
  <si>
    <t>Trypanosoma brucei consortium</t>
  </si>
  <si>
    <t>SAMN02953625</t>
  </si>
  <si>
    <t>PRJNA269593</t>
  </si>
  <si>
    <t>The Genome Institute at Washington University School of Medicine</t>
  </si>
  <si>
    <t>SAMN03255769</t>
  </si>
  <si>
    <t>LBLP01</t>
  </si>
  <si>
    <t>LBLQ01</t>
  </si>
  <si>
    <t>Coccidioides immitis RS</t>
  </si>
  <si>
    <t>PRJNA12883</t>
  </si>
  <si>
    <t>AAEC03</t>
  </si>
  <si>
    <t>SAMN02953601</t>
  </si>
  <si>
    <t>Candida parapsilosis</t>
  </si>
  <si>
    <t>PRJEB1685</t>
  </si>
  <si>
    <t>CBZX02</t>
  </si>
  <si>
    <t>SAMEA3146298</t>
  </si>
  <si>
    <t>PRJEB5471</t>
  </si>
  <si>
    <t>CBZQ02</t>
  </si>
  <si>
    <t>SAMEA3146268</t>
  </si>
  <si>
    <t>Triops cancriformis</t>
  </si>
  <si>
    <t>PRJDB1662</t>
  </si>
  <si>
    <t>BAYF01</t>
  </si>
  <si>
    <t>Institute for Advanced Biosciences, Keio University</t>
  </si>
  <si>
    <t>SAMD00000484</t>
  </si>
  <si>
    <t>Saitoella complicata NRRL Y-17804</t>
  </si>
  <si>
    <t>PRJDA63243</t>
  </si>
  <si>
    <t>BACD03</t>
  </si>
  <si>
    <t>Saitoella complicata genome sequencing consortium</t>
  </si>
  <si>
    <t>SAMD00025740</t>
  </si>
  <si>
    <t>SAMEA819968</t>
  </si>
  <si>
    <t>Zymoseptoria pseudotritici</t>
  </si>
  <si>
    <t>PRJNA274679</t>
  </si>
  <si>
    <t>JYJD01</t>
  </si>
  <si>
    <t>Max Planck Institute for Evolutionary Biology</t>
  </si>
  <si>
    <t>SAMN03333222</t>
  </si>
  <si>
    <t>Zymoseptoria ardabiliae</t>
  </si>
  <si>
    <t>JYJC01</t>
  </si>
  <si>
    <t>SAMN03333221</t>
  </si>
  <si>
    <t>Phytomonas sp. isolate Hart1</t>
  </si>
  <si>
    <t>PRJEB1539</t>
  </si>
  <si>
    <t>CAVR02</t>
  </si>
  <si>
    <t>SAMEA3146253</t>
  </si>
  <si>
    <t>JYJE01</t>
  </si>
  <si>
    <t>SAMN03333223</t>
  </si>
  <si>
    <t>BBOH01</t>
  </si>
  <si>
    <t>SAMD00020907</t>
  </si>
  <si>
    <t>Subanguina moxae</t>
  </si>
  <si>
    <t>PRJDB3461</t>
  </si>
  <si>
    <t>BBSZ01</t>
  </si>
  <si>
    <t>Faculty of medicine, University of Miyazaki</t>
  </si>
  <si>
    <t>SAMD00025064</t>
  </si>
  <si>
    <t>Talaromyces islandicus</t>
  </si>
  <si>
    <t>PRJEB8788</t>
  </si>
  <si>
    <t>CVMT01</t>
  </si>
  <si>
    <t>SAMEA3344808</t>
  </si>
  <si>
    <t>Aspergillus rambellii</t>
  </si>
  <si>
    <t>PRJNA275129</t>
  </si>
  <si>
    <t>JZBS01</t>
  </si>
  <si>
    <t>USDA-ARS-SRRC</t>
  </si>
  <si>
    <t>SAMN03339590</t>
  </si>
  <si>
    <t>Aspergillus ochraceoroseus</t>
  </si>
  <si>
    <t>PRJNA275128</t>
  </si>
  <si>
    <t>JYKN01</t>
  </si>
  <si>
    <t>SAMN03339586</t>
  </si>
  <si>
    <t>Microcebus murinus</t>
  </si>
  <si>
    <t>ABDC02</t>
  </si>
  <si>
    <t>SAMN03121888</t>
  </si>
  <si>
    <t>Tremella fuciformis</t>
  </si>
  <si>
    <t>PRJNA281519</t>
  </si>
  <si>
    <t>LBGW01</t>
  </si>
  <si>
    <t>SAMN03491248</t>
  </si>
  <si>
    <t>Metarhizium majus ARSEF 297</t>
  </si>
  <si>
    <t>PRJNA184757</t>
  </si>
  <si>
    <t>AZNE01</t>
  </si>
  <si>
    <t>SAMN03268436</t>
  </si>
  <si>
    <t>Nosema ceranae</t>
  </si>
  <si>
    <t>PRJNA209464</t>
  </si>
  <si>
    <t>JPQZ01</t>
  </si>
  <si>
    <t>SAMN02213592</t>
  </si>
  <si>
    <t>Gossypium hirsutum</t>
  </si>
  <si>
    <t>PRJNA259930</t>
  </si>
  <si>
    <t>LBLM01</t>
  </si>
  <si>
    <t>SAMN03342414</t>
  </si>
  <si>
    <t>PRJNA252551</t>
  </si>
  <si>
    <t>JOKZ01</t>
  </si>
  <si>
    <t>University of Pisa</t>
  </si>
  <si>
    <t>SAMN02851310</t>
  </si>
  <si>
    <t>Steganacarus magnus</t>
  </si>
  <si>
    <t>PRJNA280488</t>
  </si>
  <si>
    <t>LBFN01</t>
  </si>
  <si>
    <t>University of Lausanne</t>
  </si>
  <si>
    <t>SAMN03463192</t>
  </si>
  <si>
    <t>Rhodosporidium toruloides</t>
  </si>
  <si>
    <t>PRJNA282567</t>
  </si>
  <si>
    <t>LCTU01</t>
  </si>
  <si>
    <t>SAMN03573787</t>
  </si>
  <si>
    <t>PRJNA282568</t>
  </si>
  <si>
    <t>LCTV01</t>
  </si>
  <si>
    <t>SAMN03573786</t>
  </si>
  <si>
    <t>Achipteria coleoptrata</t>
  </si>
  <si>
    <t>LBFM01</t>
  </si>
  <si>
    <t>SAMN03463190</t>
  </si>
  <si>
    <t>Hypochthonius rufulus</t>
  </si>
  <si>
    <t>LBFL01</t>
  </si>
  <si>
    <t>SAMN03463187</t>
  </si>
  <si>
    <t>Platynothrus peltifer</t>
  </si>
  <si>
    <t>LBFO01</t>
  </si>
  <si>
    <t>SAMN03463191</t>
  </si>
  <si>
    <t>PRJNA275000</t>
  </si>
  <si>
    <t>JZEW01</t>
  </si>
  <si>
    <t>University of Washington</t>
  </si>
  <si>
    <t>SAMN03334911</t>
  </si>
  <si>
    <t>PRJNA280127</t>
  </si>
  <si>
    <t>LBBX01</t>
  </si>
  <si>
    <t>SAMN03457014</t>
  </si>
  <si>
    <t>LBBW01</t>
  </si>
  <si>
    <t>SAMN03457013</t>
  </si>
  <si>
    <t>Lacazia loboi</t>
  </si>
  <si>
    <t>PRJNA282657</t>
  </si>
  <si>
    <t>LBNG01</t>
  </si>
  <si>
    <t>Universidade Federal do Para</t>
  </si>
  <si>
    <t>SAMN03573713</t>
  </si>
  <si>
    <t>Caligus rogercresseyi</t>
  </si>
  <si>
    <t>PRJNA280098</t>
  </si>
  <si>
    <t>LBBU01</t>
  </si>
  <si>
    <t>SAMN03453212</t>
  </si>
  <si>
    <t>LBBV01</t>
  </si>
  <si>
    <t>SAMN03453213</t>
  </si>
  <si>
    <t>Candida apicola</t>
  </si>
  <si>
    <t>PRJNA278776</t>
  </si>
  <si>
    <t>LBNK01</t>
  </si>
  <si>
    <t>CIATEJ-IBT UNAM</t>
  </si>
  <si>
    <t>SAMN03431278</t>
  </si>
  <si>
    <t>Brettanomyces anomalus</t>
  </si>
  <si>
    <t>PRJNA281311</t>
  </si>
  <si>
    <t>LCTY01</t>
  </si>
  <si>
    <t>KU Leuven</t>
  </si>
  <si>
    <t>SAMN03486993</t>
  </si>
  <si>
    <t>Scleropages formosus</t>
  </si>
  <si>
    <t>PRJNA232741</t>
  </si>
  <si>
    <t>Monash University Malaysia</t>
  </si>
  <si>
    <t>SAMN02592717</t>
  </si>
  <si>
    <t>Botrytis paeoniae</t>
  </si>
  <si>
    <t>PRJNA281662</t>
  </si>
  <si>
    <t>LBGX01</t>
  </si>
  <si>
    <t>Washington State University</t>
  </si>
  <si>
    <t>SAMN03492799</t>
  </si>
  <si>
    <t>PRJNA282535</t>
  </si>
  <si>
    <t>LCTD01</t>
  </si>
  <si>
    <t>SAMN03571200</t>
  </si>
  <si>
    <t>Phaeomoniella chlamydospora</t>
  </si>
  <si>
    <t>PRJNA261774</t>
  </si>
  <si>
    <t>LCWF01</t>
  </si>
  <si>
    <t>SAMN03077702</t>
  </si>
  <si>
    <t>Diplodia seriata</t>
  </si>
  <si>
    <t>PRJNA261773</t>
  </si>
  <si>
    <t>LAQI01</t>
  </si>
  <si>
    <t>SAMN03078467</t>
  </si>
  <si>
    <t>Diaporthe ampelina</t>
  </si>
  <si>
    <t>PRJNA261766</t>
  </si>
  <si>
    <t>LCUC01</t>
  </si>
  <si>
    <t>SAMN03078469</t>
  </si>
  <si>
    <t>Biatriospora mackinnonii</t>
  </si>
  <si>
    <t>PRJNA187080</t>
  </si>
  <si>
    <t>JGVQ01</t>
  </si>
  <si>
    <t>SAMN02691924</t>
  </si>
  <si>
    <t>LCYE01</t>
  </si>
  <si>
    <t>Penicillium expansum T01</t>
  </si>
  <si>
    <t>PRJNA222879</t>
  </si>
  <si>
    <t>AYHP01</t>
  </si>
  <si>
    <t>Institute of Botany, Chinese Academy of Sciences, Beijing, China</t>
  </si>
  <si>
    <t>SAMN02385220</t>
  </si>
  <si>
    <t>Emmonsia crescens UAMH 3008</t>
  </si>
  <si>
    <t>PRJNA178252</t>
  </si>
  <si>
    <t>LCZI01</t>
  </si>
  <si>
    <t>SAMN03354190</t>
  </si>
  <si>
    <t>Epichloe bromicola</t>
  </si>
  <si>
    <t>PRJNA274994</t>
  </si>
  <si>
    <t>LBNI01</t>
  </si>
  <si>
    <t>SAMN03576568</t>
  </si>
  <si>
    <t>PRJNA274992</t>
  </si>
  <si>
    <t>LBNH01</t>
  </si>
  <si>
    <t>SAMN03576546</t>
  </si>
  <si>
    <t>PRJNA238601</t>
  </si>
  <si>
    <t>JMDK01</t>
  </si>
  <si>
    <t>Institute of Botany, Chinese Academy of Sciences</t>
  </si>
  <si>
    <t>SAMN02645566</t>
  </si>
  <si>
    <t>Atkinsonella texensis</t>
  </si>
  <si>
    <t>PRJNA274998</t>
  </si>
  <si>
    <t>LBNC01</t>
  </si>
  <si>
    <t>SAMN03572219</t>
  </si>
  <si>
    <t>PRJNA275006</t>
  </si>
  <si>
    <t>LBND01</t>
  </si>
  <si>
    <t>SAMN03573219</t>
  </si>
  <si>
    <t>Epichloe sylvatica</t>
  </si>
  <si>
    <t>PRJNA275112</t>
  </si>
  <si>
    <t>LCTT01</t>
  </si>
  <si>
    <t>SAMN03576799</t>
  </si>
  <si>
    <t>PRJNA275631</t>
  </si>
  <si>
    <t>University of Sao Paulo</t>
  </si>
  <si>
    <t>SAMN03351821</t>
  </si>
  <si>
    <t>Gerris buenoi</t>
  </si>
  <si>
    <t>PRJNA203045</t>
  </si>
  <si>
    <t>JHBY01</t>
  </si>
  <si>
    <t>SAMN02800617</t>
  </si>
  <si>
    <t>Hypothenemus hampei</t>
  </si>
  <si>
    <t>PRJNA279497</t>
  </si>
  <si>
    <t>LBGY01</t>
  </si>
  <si>
    <t>NYU School of Medicine</t>
  </si>
  <si>
    <t>SAMN03448479</t>
  </si>
  <si>
    <t>Puccinia arachidis</t>
  </si>
  <si>
    <t>PRJNA280565</t>
  </si>
  <si>
    <t>LBLN01</t>
  </si>
  <si>
    <t>SAMN03465110</t>
  </si>
  <si>
    <t>PRJNA268391</t>
  </si>
  <si>
    <t>JXPU01</t>
  </si>
  <si>
    <t>UC Berkeley</t>
  </si>
  <si>
    <t>SAMN03284760</t>
  </si>
  <si>
    <t>Anopheles gambiae</t>
  </si>
  <si>
    <t>JXPR01</t>
  </si>
  <si>
    <t>SAMN03283209</t>
  </si>
  <si>
    <t>JXOZ01</t>
  </si>
  <si>
    <t>SAMN03277605</t>
  </si>
  <si>
    <t>Glossina morsitans</t>
  </si>
  <si>
    <t>JXPS01</t>
  </si>
  <si>
    <t>SAMN03283231</t>
  </si>
  <si>
    <t>Drosophila pseudoobscura</t>
  </si>
  <si>
    <t>JXPY01</t>
  </si>
  <si>
    <t>SAMN03287996</t>
  </si>
  <si>
    <t>JXPD01</t>
  </si>
  <si>
    <t>SAMN03280977</t>
  </si>
  <si>
    <t>Chironomus riparius</t>
  </si>
  <si>
    <t>JXPV01</t>
  </si>
  <si>
    <t>SAMN03284762</t>
  </si>
  <si>
    <t>Lucilia sericata</t>
  </si>
  <si>
    <t>JXPF01</t>
  </si>
  <si>
    <t>SAMN03280979</t>
  </si>
  <si>
    <t>JXPA01</t>
  </si>
  <si>
    <t>SAMN03277610</t>
  </si>
  <si>
    <t>Emmonsia parva UAMH 139</t>
  </si>
  <si>
    <t>PRJNA178178</t>
  </si>
  <si>
    <t>LDEV01</t>
  </si>
  <si>
    <t>SAMN03354191</t>
  </si>
  <si>
    <t>Bactrocera oleae</t>
  </si>
  <si>
    <t>JXPT01</t>
  </si>
  <si>
    <t>SAMN03283234</t>
  </si>
  <si>
    <t>Coboldia fuscipes</t>
  </si>
  <si>
    <t>JXOR01</t>
  </si>
  <si>
    <t>SAMN03276535</t>
  </si>
  <si>
    <t>Drosophila busckii</t>
  </si>
  <si>
    <t>JXOY01</t>
  </si>
  <si>
    <t>SAMN03277225</t>
  </si>
  <si>
    <t>Phortica variegata</t>
  </si>
  <si>
    <t>JXPM01</t>
  </si>
  <si>
    <t>SAMN03282482</t>
  </si>
  <si>
    <t>Trichoceridae sp. BV-2014</t>
  </si>
  <si>
    <t>JXPK01</t>
  </si>
  <si>
    <t>SAMN03282441</t>
  </si>
  <si>
    <t>Scaptodrosophila lebanonensis</t>
  </si>
  <si>
    <t>JXPJ01</t>
  </si>
  <si>
    <t>SAMN03282438</t>
  </si>
  <si>
    <t>Themira minor</t>
  </si>
  <si>
    <t>JXPZ01</t>
  </si>
  <si>
    <t>SAMN03283205</t>
  </si>
  <si>
    <t>Ephydra gracilis</t>
  </si>
  <si>
    <t>JXPQ01</t>
  </si>
  <si>
    <t>SAMN03283202</t>
  </si>
  <si>
    <t>Trupanea jonesi</t>
  </si>
  <si>
    <t>JXQA01</t>
  </si>
  <si>
    <t>SAMN03283206</t>
  </si>
  <si>
    <t>Chaoborus trivitattus</t>
  </si>
  <si>
    <t>JXOU01</t>
  </si>
  <si>
    <t>SAMN03277052</t>
  </si>
  <si>
    <t>Mochlonyx cinctipes</t>
  </si>
  <si>
    <t>JXPH01</t>
  </si>
  <si>
    <t>SAMN03281030</t>
  </si>
  <si>
    <t>Condylostylus patibulatus</t>
  </si>
  <si>
    <t>JXOW01</t>
  </si>
  <si>
    <t>SAMN03277208</t>
  </si>
  <si>
    <t>Hermetia illucens</t>
  </si>
  <si>
    <t>JXPW01</t>
  </si>
  <si>
    <t>SAMN03285036</t>
  </si>
  <si>
    <t>PRJNA253696</t>
  </si>
  <si>
    <t>LAZQ01</t>
  </si>
  <si>
    <t>Icahn School of Medicine at Mount Sinai</t>
  </si>
  <si>
    <t>SAMN02902633</t>
  </si>
  <si>
    <t>JXOX01</t>
  </si>
  <si>
    <t>SAMN03277213</t>
  </si>
  <si>
    <t>Stomoxys calcitrans</t>
  </si>
  <si>
    <t>PRJNA288986</t>
  </si>
  <si>
    <t>LDNW01</t>
  </si>
  <si>
    <t>SAMN03486548</t>
  </si>
  <si>
    <t>Liriomyza trifolii</t>
  </si>
  <si>
    <t>JXHJ01</t>
  </si>
  <si>
    <t>SAMN03274827</t>
  </si>
  <si>
    <t>Monomorium pharaonis</t>
  </si>
  <si>
    <t>PRJNA285339</t>
  </si>
  <si>
    <t>BBSX02</t>
  </si>
  <si>
    <t>SAMD00020277</t>
  </si>
  <si>
    <t>Clogmia albipunctata</t>
  </si>
  <si>
    <t>JXOV01</t>
  </si>
  <si>
    <t>SAMN03277118</t>
  </si>
  <si>
    <t>Ephydra hians</t>
  </si>
  <si>
    <t>JXOS01</t>
  </si>
  <si>
    <t>SAMN03276937</t>
  </si>
  <si>
    <t>Eutreta diana</t>
  </si>
  <si>
    <t>JXPB01</t>
  </si>
  <si>
    <t>SAMN03278126</t>
  </si>
  <si>
    <t>Eristalis dimidiata</t>
  </si>
  <si>
    <t>JXPC01</t>
  </si>
  <si>
    <t>SAMN03278632</t>
  </si>
  <si>
    <t>Megaselia abdita</t>
  </si>
  <si>
    <t>JXPG01</t>
  </si>
  <si>
    <t>SAMN03280980</t>
  </si>
  <si>
    <t>Holcocephala fusca</t>
  </si>
  <si>
    <t>JXPE01</t>
  </si>
  <si>
    <t>SAMN03280978</t>
  </si>
  <si>
    <t>Sphyracephala brevicornis</t>
  </si>
  <si>
    <t>JXPL01</t>
  </si>
  <si>
    <t>SAMN03282443</t>
  </si>
  <si>
    <t>PRJNA13838</t>
  </si>
  <si>
    <t>SAMEA3138293</t>
  </si>
  <si>
    <t>LDNV01</t>
  </si>
  <si>
    <t>Teleopsis dalmanni</t>
  </si>
  <si>
    <t>JXPO01</t>
  </si>
  <si>
    <t>SAMN03283143</t>
  </si>
  <si>
    <t>Neobellieria bullata</t>
  </si>
  <si>
    <t>JXPI01</t>
  </si>
  <si>
    <t>SAMN03282437</t>
  </si>
  <si>
    <t>PRJNA169008</t>
  </si>
  <si>
    <t>ATMG01</t>
  </si>
  <si>
    <t>SAMN02953856</t>
  </si>
  <si>
    <t>Calliphora vicina</t>
  </si>
  <si>
    <t>JXOT01</t>
  </si>
  <si>
    <t>SAMN03276989</t>
  </si>
  <si>
    <t>Tephritis californica</t>
  </si>
  <si>
    <t>JXPN01</t>
  </si>
  <si>
    <t>SAMN03282621</t>
  </si>
  <si>
    <t>Tipula oleracea</t>
  </si>
  <si>
    <t>JXPP01</t>
  </si>
  <si>
    <t>SAMN03283201</t>
  </si>
  <si>
    <t>Chlorella vulgaris</t>
  </si>
  <si>
    <t>PRJNA278897</t>
  </si>
  <si>
    <t>LDKB01</t>
  </si>
  <si>
    <t>National Renewable Energy Laboratory</t>
  </si>
  <si>
    <t>SAMN03453227</t>
  </si>
  <si>
    <t>Tursiops truncatus</t>
  </si>
  <si>
    <t>PRJNA20367</t>
  </si>
  <si>
    <t>ABRN02</t>
  </si>
  <si>
    <t>SAMN00000070</t>
  </si>
  <si>
    <t>Mortierella alpina</t>
  </si>
  <si>
    <t>PRJNA284099</t>
  </si>
  <si>
    <t>LDAW01</t>
  </si>
  <si>
    <t>SAMN03658567</t>
  </si>
  <si>
    <t>Rotylenchulus reniformis</t>
  </si>
  <si>
    <t>PRJNA214681</t>
  </si>
  <si>
    <t>LDKF01</t>
  </si>
  <si>
    <t>Mississippi State University</t>
  </si>
  <si>
    <t>SAMN03702720</t>
  </si>
  <si>
    <t>Fusarium fujikuroi</t>
  </si>
  <si>
    <t>PRJNA231623</t>
  </si>
  <si>
    <t>JRVG01</t>
  </si>
  <si>
    <t>University of Milan</t>
  </si>
  <si>
    <t>SAMN03075940</t>
  </si>
  <si>
    <t>JRVF01</t>
  </si>
  <si>
    <t>SAMN03075939</t>
  </si>
  <si>
    <t>JRVH01</t>
  </si>
  <si>
    <t>SAMN03075941</t>
  </si>
  <si>
    <t>Stachybotrys chartarum</t>
  </si>
  <si>
    <t>PRJNA283613</t>
  </si>
  <si>
    <t>LDEE01</t>
  </si>
  <si>
    <t>US Environmental Protection Agency</t>
  </si>
  <si>
    <t>SAMN03653474</t>
  </si>
  <si>
    <t>Leishmania sp. AIIMS/LM/SS/PKDL/LD-974</t>
  </si>
  <si>
    <t>PRJNA280137</t>
  </si>
  <si>
    <t>LBGS02</t>
  </si>
  <si>
    <t>All India Institute Of Medical Science</t>
  </si>
  <si>
    <t>SAMN03457191</t>
  </si>
  <si>
    <t>Tilletia horrida</t>
  </si>
  <si>
    <t>PRJNA280382</t>
  </si>
  <si>
    <t>LAXH01</t>
  </si>
  <si>
    <t>Sichuan Agricultural University</t>
  </si>
  <si>
    <t>SAMN03460186</t>
  </si>
  <si>
    <t>Selaginella kraussiana</t>
  </si>
  <si>
    <t>PRJNA284650</t>
  </si>
  <si>
    <t>LDJE01</t>
  </si>
  <si>
    <t>SAMN03704959</t>
  </si>
  <si>
    <t>Schizopora paradoxa</t>
  </si>
  <si>
    <t>PRJNA239088</t>
  </si>
  <si>
    <t>LBNM01</t>
  </si>
  <si>
    <t>SAMN02744842</t>
  </si>
  <si>
    <t>Cryptococcus curvatus</t>
  </si>
  <si>
    <t>PRJNA281029</t>
  </si>
  <si>
    <t>LDEP01</t>
  </si>
  <si>
    <t>Ernst-Moritz-Arndt University</t>
  </si>
  <si>
    <t>SAMN03481599</t>
  </si>
  <si>
    <t>Trichosporon oleaginosus</t>
  </si>
  <si>
    <t>PRJNA239490</t>
  </si>
  <si>
    <t>JZUH01</t>
  </si>
  <si>
    <t>SAMN02744832</t>
  </si>
  <si>
    <t>PRJNA284829</t>
  </si>
  <si>
    <t>OSMANIA UNIVERSITY</t>
  </si>
  <si>
    <t>SAMN03733457</t>
  </si>
  <si>
    <t>PRJNA278774</t>
  </si>
  <si>
    <t>SAMN03431275</t>
  </si>
  <si>
    <t>PRJDB3817</t>
  </si>
  <si>
    <t>BBXB01</t>
  </si>
  <si>
    <t>King Mongkut's University of Technology Thonburi</t>
  </si>
  <si>
    <t>SAMD00028776</t>
  </si>
  <si>
    <t>PRJNA284803</t>
  </si>
  <si>
    <t>LDOE01</t>
  </si>
  <si>
    <t>SAMN03733270</t>
  </si>
  <si>
    <t>Azadirachta indica</t>
  </si>
  <si>
    <t>PRJNA176672</t>
  </si>
  <si>
    <t>AMWY02</t>
  </si>
  <si>
    <t>SAMN02715695</t>
  </si>
  <si>
    <t>Aspergillus fumigatus Z5</t>
  </si>
  <si>
    <t>PRJNA231983</t>
  </si>
  <si>
    <t>AZZA01</t>
  </si>
  <si>
    <t>College of Resources &amp; Environmental Science, Nanjing Agricultural University, Nanjing, China</t>
  </si>
  <si>
    <t>SAMN02570146</t>
  </si>
  <si>
    <t>Lingula anatina</t>
  </si>
  <si>
    <t>PRJNA286275</t>
  </si>
  <si>
    <t>LFEI01</t>
  </si>
  <si>
    <t>Okinawa Institute of Science and Technology Graduate University (OIST)</t>
  </si>
  <si>
    <t>SAMN03770811</t>
  </si>
  <si>
    <t>Ovis canadensis canadensis</t>
  </si>
  <si>
    <t>PRJNA272435</t>
  </si>
  <si>
    <t>University of Alberta</t>
  </si>
  <si>
    <t>SAMN03282167</t>
  </si>
  <si>
    <t>Nakaseomyces delphensis CBS 2170</t>
  </si>
  <si>
    <t>PRJEB150</t>
  </si>
  <si>
    <t>CAPT01</t>
  </si>
  <si>
    <t>LabRI</t>
  </si>
  <si>
    <t>SAMEA3146334</t>
  </si>
  <si>
    <t>Romanomermis culicivorax</t>
  </si>
  <si>
    <t>PRJEB1358</t>
  </si>
  <si>
    <t>CAQS01</t>
  </si>
  <si>
    <t>UZK</t>
  </si>
  <si>
    <t>SAMEA3146285</t>
  </si>
  <si>
    <t>Strongyloides ratti</t>
  </si>
  <si>
    <t>PRJEB125</t>
  </si>
  <si>
    <t>SAMEA1682816</t>
  </si>
  <si>
    <t>Pyronema omphalodes CBS 100304</t>
  </si>
  <si>
    <t>PRJNA65573</t>
  </si>
  <si>
    <t>CATG01</t>
  </si>
  <si>
    <t>Department of General and Molecular Botany, Ruhr-University Bochum</t>
  </si>
  <si>
    <t>SAMEA3146335</t>
  </si>
  <si>
    <t>Epichloe uncinata</t>
  </si>
  <si>
    <t>PRJNA275109</t>
  </si>
  <si>
    <t>LELE01</t>
  </si>
  <si>
    <t>SAMN03653338</t>
  </si>
  <si>
    <t>Aspergillus sp. Z5</t>
  </si>
  <si>
    <t>PRJNA285783</t>
  </si>
  <si>
    <t>LDZW01</t>
  </si>
  <si>
    <t>SAMN03759630</t>
  </si>
  <si>
    <t>Lasius niger</t>
  </si>
  <si>
    <t>PRJNA269328</t>
  </si>
  <si>
    <t>LBMM01</t>
  </si>
  <si>
    <t>Lomonosov Moscow State University</t>
  </si>
  <si>
    <t>SAMN03253098</t>
  </si>
  <si>
    <t>PRJDB707</t>
  </si>
  <si>
    <t>BAOO01</t>
  </si>
  <si>
    <t>SAMD00011068</t>
  </si>
  <si>
    <t>Candida castellii CBS 4332</t>
  </si>
  <si>
    <t>PRJEB147</t>
  </si>
  <si>
    <t>CAPW01</t>
  </si>
  <si>
    <t>SAMEA3146276</t>
  </si>
  <si>
    <t>Nakaseomyces bacillisporus CBS 7720</t>
  </si>
  <si>
    <t>PRJEB149</t>
  </si>
  <si>
    <t>CAPX01</t>
  </si>
  <si>
    <t>SAMEA3146303</t>
  </si>
  <si>
    <t>Candida nivariensis CBS 9983</t>
  </si>
  <si>
    <t>PRJEB148</t>
  </si>
  <si>
    <t>CAPV01</t>
  </si>
  <si>
    <t>SAMEA3146320</t>
  </si>
  <si>
    <t>Penicillium brasilianum</t>
  </si>
  <si>
    <t>PRJEB7514</t>
  </si>
  <si>
    <t>CDHK01</t>
  </si>
  <si>
    <t>SAMEA2820536</t>
  </si>
  <si>
    <t>Plasmodiophora brassicae</t>
  </si>
  <si>
    <t>PRJEB8376</t>
  </si>
  <si>
    <t>CDSF01</t>
  </si>
  <si>
    <t>SLU</t>
  </si>
  <si>
    <t>SAMEA3232990</t>
  </si>
  <si>
    <t>Candida auris</t>
  </si>
  <si>
    <t>PRJEB9463</t>
  </si>
  <si>
    <t>CVRJ01</t>
  </si>
  <si>
    <t>Vallabhbhai Patel Chest Institute</t>
  </si>
  <si>
    <t>SAMEA3428689</t>
  </si>
  <si>
    <t>Trichoderma parareesei</t>
  </si>
  <si>
    <t>PRJNA287603</t>
  </si>
  <si>
    <t>LFMI01</t>
  </si>
  <si>
    <t>Vienna University of Technology</t>
  </si>
  <si>
    <t>SAMN03784587</t>
  </si>
  <si>
    <t>PRJNA30763</t>
  </si>
  <si>
    <t>CBLZ01</t>
  </si>
  <si>
    <t>International Barley Genome Sequencing Consortium (IBSC)</t>
  </si>
  <si>
    <t>SAMEA3146287</t>
  </si>
  <si>
    <t>PRJEB4376</t>
  </si>
  <si>
    <t>CBUC01</t>
  </si>
  <si>
    <t>INRA</t>
  </si>
  <si>
    <t>SAMEA3146289</t>
  </si>
  <si>
    <t>PRJNA282006</t>
  </si>
  <si>
    <t>NIEHS</t>
  </si>
  <si>
    <t>SAMN03565668</t>
  </si>
  <si>
    <t>Glossina morsitans morsitans</t>
  </si>
  <si>
    <t>PRJEA59499</t>
  </si>
  <si>
    <t>CCAG01</t>
  </si>
  <si>
    <t>International Glossina Genomics Initiative</t>
  </si>
  <si>
    <t>SAMEA3146294</t>
  </si>
  <si>
    <t>Yarrowia lipolytica</t>
  </si>
  <si>
    <t>PRJNA267549</t>
  </si>
  <si>
    <t>JWFM01</t>
  </si>
  <si>
    <t>SAMN03196996</t>
  </si>
  <si>
    <t>Dirofilaria immitis</t>
  </si>
  <si>
    <t>PRJEB1797</t>
  </si>
  <si>
    <t>CAWD01</t>
  </si>
  <si>
    <t>EDINBURGH</t>
  </si>
  <si>
    <t>SAMEA3146305</t>
  </si>
  <si>
    <t>Naumovozyma dairenensis</t>
  </si>
  <si>
    <t>JUTY01</t>
  </si>
  <si>
    <t>SAMN03197972</t>
  </si>
  <si>
    <t>Macrophomina phaseolina</t>
  </si>
  <si>
    <t>PRJNA271369</t>
  </si>
  <si>
    <t>LFIX01</t>
  </si>
  <si>
    <t>Junagadh Agricultural University, Junagadh</t>
  </si>
  <si>
    <t>SAMN03274156</t>
  </si>
  <si>
    <t>Megaselia scalaris</t>
  </si>
  <si>
    <t>PRJEB1273</t>
  </si>
  <si>
    <t>CAQQ02</t>
  </si>
  <si>
    <t>SAMEA2272308</t>
  </si>
  <si>
    <t>Candida bracarensis CBS 10154</t>
  </si>
  <si>
    <t>PRJEB145</t>
  </si>
  <si>
    <t>CAPU01</t>
  </si>
  <si>
    <t>SAMEA3146302</t>
  </si>
  <si>
    <t>Onchocerca ochengi</t>
  </si>
  <si>
    <t>PRJEB1809</t>
  </si>
  <si>
    <t>CAWC01</t>
  </si>
  <si>
    <t>SAMEA3146265</t>
  </si>
  <si>
    <t>Esox lucius</t>
  </si>
  <si>
    <t>PRJNA221548</t>
  </si>
  <si>
    <t>AZJR02</t>
  </si>
  <si>
    <t>SAMN02439989</t>
  </si>
  <si>
    <t>Tolypocladium sp. Sup5 PDA-1</t>
  </si>
  <si>
    <t>JPHH03</t>
  </si>
  <si>
    <t>SAMN02903338</t>
  </si>
  <si>
    <t>CCSG01</t>
  </si>
  <si>
    <t>Aspergillus nomius</t>
  </si>
  <si>
    <t>PRJEB5179</t>
  </si>
  <si>
    <t>CBWY01</t>
  </si>
  <si>
    <t>SVSB</t>
  </si>
  <si>
    <t>SAMEA3138898</t>
  </si>
  <si>
    <t>Chrysoporthe austroafricana</t>
  </si>
  <si>
    <t>PRJNA263707</t>
  </si>
  <si>
    <t>JYIP01</t>
  </si>
  <si>
    <t>Forestry and Agricultural Biotechnology Institute (FABI), University of Pretoria</t>
  </si>
  <si>
    <t>SAMN03105788</t>
  </si>
  <si>
    <t>Primula vulgaris</t>
  </si>
  <si>
    <t>PRJEB7311</t>
  </si>
  <si>
    <t>CDJJ02</t>
  </si>
  <si>
    <t>TGAC</t>
  </si>
  <si>
    <t>SAMEA2802728</t>
  </si>
  <si>
    <t>PRJNA270468</t>
  </si>
  <si>
    <t>LBNP01</t>
  </si>
  <si>
    <t>NEMO for biothenol</t>
  </si>
  <si>
    <t>SAMN03576367</t>
  </si>
  <si>
    <t>JWJK01</t>
  </si>
  <si>
    <t>SAMN03266447</t>
  </si>
  <si>
    <t>Encephalitozoon cuniculi EcunIII-L</t>
  </si>
  <si>
    <t>PRJNA210874</t>
  </si>
  <si>
    <t>LFTZ01</t>
  </si>
  <si>
    <t>SAMN02230182</t>
  </si>
  <si>
    <t>Lates calcarifer</t>
  </si>
  <si>
    <t>PRJNA280691</t>
  </si>
  <si>
    <t>LBLR01</t>
  </si>
  <si>
    <t>James Cook University</t>
  </si>
  <si>
    <t>SAMN03466679</t>
  </si>
  <si>
    <t>PRJEB32</t>
  </si>
  <si>
    <t>CAIX01</t>
  </si>
  <si>
    <t>SAMEA3146300</t>
  </si>
  <si>
    <t>Neosartorya udagawae</t>
  </si>
  <si>
    <t>PRJDB3949</t>
  </si>
  <si>
    <t>BBXM01</t>
  </si>
  <si>
    <t>Medical Mycology Research Center</t>
  </si>
  <si>
    <t>SAMD00031778</t>
  </si>
  <si>
    <t>Plasmodium vivax India VII</t>
  </si>
  <si>
    <t>PRJNA65119</t>
  </si>
  <si>
    <t>AFBK01</t>
  </si>
  <si>
    <t>SAMN00710644</t>
  </si>
  <si>
    <t>Plasmodium vivax Brazil I</t>
  </si>
  <si>
    <t>PRJNA67065</t>
  </si>
  <si>
    <t>AFMK01</t>
  </si>
  <si>
    <t>SAMN00710434</t>
  </si>
  <si>
    <t>Plasmodium vivax Mauritania I</t>
  </si>
  <si>
    <t>PRJNA67237</t>
  </si>
  <si>
    <t>AFNI01</t>
  </si>
  <si>
    <t>SAMN00710347</t>
  </si>
  <si>
    <t>Plasmodium vivax North Korean</t>
  </si>
  <si>
    <t>PRJNA67239</t>
  </si>
  <si>
    <t>AFNJ01</t>
  </si>
  <si>
    <t>SAMN00710542</t>
  </si>
  <si>
    <t>Zostera marina</t>
  </si>
  <si>
    <t>PRJNA41721</t>
  </si>
  <si>
    <t>LFYR01</t>
  </si>
  <si>
    <t>SAMN00991190</t>
  </si>
  <si>
    <t>Vitrella brassicaformis CCMP3155</t>
  </si>
  <si>
    <t>PRJEB7564</t>
  </si>
  <si>
    <t>CDMY01</t>
  </si>
  <si>
    <t>KAUST</t>
  </si>
  <si>
    <t>SAMEA2627691</t>
  </si>
  <si>
    <t>Baeospora myosura</t>
  </si>
  <si>
    <t>PRJEB8570</t>
  </si>
  <si>
    <t>CEMG01</t>
  </si>
  <si>
    <t>Royal Botanic Gardens, Kew</t>
  </si>
  <si>
    <t>SAMEA3267761</t>
  </si>
  <si>
    <t>Macrocystidia cucumis</t>
  </si>
  <si>
    <t>CEMH01</t>
  </si>
  <si>
    <t>SAMEA3267765</t>
  </si>
  <si>
    <t>Clavaria fumosa</t>
  </si>
  <si>
    <t>CVRD01</t>
  </si>
  <si>
    <t>SAMEA3267766</t>
  </si>
  <si>
    <t>Crepidotus sp. BD-2015</t>
  </si>
  <si>
    <t>CVRE01</t>
  </si>
  <si>
    <t>SAMEA3267772</t>
  </si>
  <si>
    <t>Oropetium thomaeum</t>
  </si>
  <si>
    <t>PRJNA286116</t>
  </si>
  <si>
    <t>LFJQ01</t>
  </si>
  <si>
    <t>Donald Danforth Plant Science Center</t>
  </si>
  <si>
    <t>SAMN03765142</t>
  </si>
  <si>
    <t>Balamuthia mandrillaris</t>
  </si>
  <si>
    <t>PRJNA286069</t>
  </si>
  <si>
    <t>LFUI01</t>
  </si>
  <si>
    <t>Robert Koch Institute</t>
  </si>
  <si>
    <t>SAMN03764508</t>
  </si>
  <si>
    <t>Amyelois transitella</t>
  </si>
  <si>
    <t>PRJNA254820</t>
  </si>
  <si>
    <t>LACK01</t>
  </si>
  <si>
    <t>SAMN03009087</t>
  </si>
  <si>
    <t>Spinacia oleracea</t>
  </si>
  <si>
    <t>AYZV02</t>
  </si>
  <si>
    <t>SAMN02182572</t>
  </si>
  <si>
    <t>Diuraphis noxia</t>
  </si>
  <si>
    <t>PRJNA233413</t>
  </si>
  <si>
    <t>JOTR01</t>
  </si>
  <si>
    <t>USDA-ARS, Stillwater, Oklahoma</t>
  </si>
  <si>
    <t>SAMN02693874</t>
  </si>
  <si>
    <t>uncultured Bathycoccus</t>
  </si>
  <si>
    <t>PRJNA68167</t>
  </si>
  <si>
    <t>AFUW01</t>
  </si>
  <si>
    <t>Monterey Bay Aquarium Research Institue</t>
  </si>
  <si>
    <t>SAMN02981353</t>
  </si>
  <si>
    <t>Plasmodium falciparum RAJ116</t>
  </si>
  <si>
    <t>PRJNA33065</t>
  </si>
  <si>
    <t>ACBR01</t>
  </si>
  <si>
    <t>SAMN02953739</t>
  </si>
  <si>
    <t>PRJNA248412</t>
  </si>
  <si>
    <t>JRES01</t>
  </si>
  <si>
    <t>SAMN02798242</t>
  </si>
  <si>
    <t>Plasmodium falciparum IGH-CR14</t>
  </si>
  <si>
    <t>PRJNA33119</t>
  </si>
  <si>
    <t>ACBS01</t>
  </si>
  <si>
    <t>SAMN02953740</t>
  </si>
  <si>
    <t>Spizellomyces punctatus DAOM BR117</t>
  </si>
  <si>
    <t>PRJNA37881</t>
  </si>
  <si>
    <t>ACOE01</t>
  </si>
  <si>
    <t>SAMN00716787</t>
  </si>
  <si>
    <t>Eucidaris tribuloides</t>
  </si>
  <si>
    <t>PRJNA63057</t>
  </si>
  <si>
    <t>JZLH01</t>
  </si>
  <si>
    <t>Human Genome Sequencing Center at Baylor College of Medicine</t>
  </si>
  <si>
    <t>SAMN00717266</t>
  </si>
  <si>
    <t>Sphaeroforma arctica JP610</t>
  </si>
  <si>
    <t>PRJNA20463</t>
  </si>
  <si>
    <t>AEOD01</t>
  </si>
  <si>
    <t>SAMN02953786</t>
  </si>
  <si>
    <t>Tolypocladium ophioglossoides CBS 100239</t>
  </si>
  <si>
    <t>PRJNA91059</t>
  </si>
  <si>
    <t>LFRF01</t>
  </si>
  <si>
    <t>SAMN03782320</t>
  </si>
  <si>
    <t>Loxosceles reclusa</t>
  </si>
  <si>
    <t>PRJNA167404</t>
  </si>
  <si>
    <t>JJRW01</t>
  </si>
  <si>
    <t>SAMN02641903</t>
  </si>
  <si>
    <t>PRJNA267757</t>
  </si>
  <si>
    <t>LGST01</t>
  </si>
  <si>
    <t>Indian Institute of Science (IISc)</t>
  </si>
  <si>
    <t>SAMN03200169</t>
  </si>
  <si>
    <t>Macrostomum lignano</t>
  </si>
  <si>
    <t>PRJNA284736</t>
  </si>
  <si>
    <t>LFJF01</t>
  </si>
  <si>
    <t>SAMN03776880</t>
  </si>
  <si>
    <t>Puccinia striiformis f. sp. tritici PST-78</t>
  </si>
  <si>
    <t>PRJNA41279</t>
  </si>
  <si>
    <t>AJIL01</t>
  </si>
  <si>
    <t>SAMN03897338</t>
  </si>
  <si>
    <t>PRJEB7910</t>
  </si>
  <si>
    <t>CDLV01</t>
  </si>
  <si>
    <t>SAMEA3166469</t>
  </si>
  <si>
    <t>Drosophila americana</t>
  </si>
  <si>
    <t>PRJEB9848</t>
  </si>
  <si>
    <t>CWKC01</t>
  </si>
  <si>
    <t>IBMC</t>
  </si>
  <si>
    <t>SAMEA3481914</t>
  </si>
  <si>
    <t>CWKB01</t>
  </si>
  <si>
    <t>SAMEA3481913</t>
  </si>
  <si>
    <t>Vigna angularis</t>
  </si>
  <si>
    <t>PRJNA261643</t>
  </si>
  <si>
    <t>JZJH01</t>
  </si>
  <si>
    <t>Beijing University of Agriculture</t>
  </si>
  <si>
    <t>SAMN03074979</t>
  </si>
  <si>
    <t>Edhazardia aedis USNM 41457</t>
  </si>
  <si>
    <t>PRJNA65125</t>
  </si>
  <si>
    <t>AFBI03</t>
  </si>
  <si>
    <t>SAMN02981318</t>
  </si>
  <si>
    <t>PRJEB9845</t>
  </si>
  <si>
    <t>CWKI01</t>
  </si>
  <si>
    <t>UCB</t>
  </si>
  <si>
    <t>SAMEA3481609</t>
  </si>
  <si>
    <t>Cyberlindnera jadinii</t>
  </si>
  <si>
    <t>PRJEB7977</t>
  </si>
  <si>
    <t>CDQK01</t>
  </si>
  <si>
    <t>JUSTUS LIEBIG UNIVERSITAT</t>
  </si>
  <si>
    <t>SAMEA3174301</t>
  </si>
  <si>
    <t>PRJEB5169</t>
  </si>
  <si>
    <t>CCFA01</t>
  </si>
  <si>
    <t>SAMEA2591050</t>
  </si>
  <si>
    <t>Coccomyxa sp. SUA001</t>
  </si>
  <si>
    <t>PRJNA285941</t>
  </si>
  <si>
    <t>LHAR01</t>
  </si>
  <si>
    <t>SaurashtraUniversity</t>
  </si>
  <si>
    <t>SAMN03761152</t>
  </si>
  <si>
    <t>Aspergillus nomius NRRL 13137</t>
  </si>
  <si>
    <t>PRJNA246595</t>
  </si>
  <si>
    <t>JNOM01</t>
  </si>
  <si>
    <t>SAMN02768702</t>
  </si>
  <si>
    <t>Aspergillus sclerotiorum</t>
  </si>
  <si>
    <t>PRJEB5180</t>
  </si>
  <si>
    <t>CBWZ01</t>
  </si>
  <si>
    <t>SAMEA3138882</t>
  </si>
  <si>
    <t>Stemphylium lycopersici</t>
  </si>
  <si>
    <t>PRJNA274742</t>
  </si>
  <si>
    <t>LGLR01</t>
  </si>
  <si>
    <t>CIDEFI</t>
  </si>
  <si>
    <t>SAMN03332054</t>
  </si>
  <si>
    <t>Perkinsela sp. CCAP 1560/4</t>
  </si>
  <si>
    <t>PRJNA194468</t>
  </si>
  <si>
    <t>LFNC01</t>
  </si>
  <si>
    <t>Dalhousie University</t>
  </si>
  <si>
    <t>SAMN03490754</t>
  </si>
  <si>
    <t>Solanum commersonii</t>
  </si>
  <si>
    <t>PRJNA269007</t>
  </si>
  <si>
    <t>JXZD01</t>
  </si>
  <si>
    <t>SAMN03247563</t>
  </si>
  <si>
    <t>Ciborinia camelliae</t>
  </si>
  <si>
    <t>PRJNA289037</t>
  </si>
  <si>
    <t>LGKQ01</t>
  </si>
  <si>
    <t>SAMN03840770</t>
  </si>
  <si>
    <t>Cymbomonas tetramitiformis</t>
  </si>
  <si>
    <t>PRJNA286761</t>
  </si>
  <si>
    <t>LGRX01</t>
  </si>
  <si>
    <t>American Museum of Natural History</t>
  </si>
  <si>
    <t>SAMN03799721</t>
  </si>
  <si>
    <t>Cryptococcus gattii R265</t>
  </si>
  <si>
    <t>PRJNA13691</t>
  </si>
  <si>
    <t>AAFP02</t>
  </si>
  <si>
    <t>SAMN02953610</t>
  </si>
  <si>
    <t>PRJNA286157</t>
  </si>
  <si>
    <t>LEOU01</t>
  </si>
  <si>
    <t>SAMN03765664</t>
  </si>
  <si>
    <t>Fusarium nygamai</t>
  </si>
  <si>
    <t>PRJNA281294</t>
  </si>
  <si>
    <t>LBNR01</t>
  </si>
  <si>
    <t>SAMN03486947</t>
  </si>
  <si>
    <t>Eulemur macaco</t>
  </si>
  <si>
    <t>PRJNA284191</t>
  </si>
  <si>
    <t>LGHX01</t>
  </si>
  <si>
    <t>University of Chicago</t>
  </si>
  <si>
    <t>SAMN03699689</t>
  </si>
  <si>
    <t>Eulemur flavifrons</t>
  </si>
  <si>
    <t>LGHW01</t>
  </si>
  <si>
    <t>SAMN03699688</t>
  </si>
  <si>
    <t>Puccinia sorghi</t>
  </si>
  <si>
    <t>PRJNA277993</t>
  </si>
  <si>
    <t>LAVV01</t>
  </si>
  <si>
    <t>BIA - FCEN - UBA</t>
  </si>
  <si>
    <t>SAMN03401052</t>
  </si>
  <si>
    <t>PRJEB513</t>
  </si>
  <si>
    <t>CBVM02</t>
  </si>
  <si>
    <t>SAMEA3138812</t>
  </si>
  <si>
    <t>Phalaenopsis equestris</t>
  </si>
  <si>
    <t>PRJNA192198</t>
  </si>
  <si>
    <t>APLD01</t>
  </si>
  <si>
    <t>BGI-SZ</t>
  </si>
  <si>
    <t>SAMN02046388</t>
  </si>
  <si>
    <t>Termitomyces sp. J132</t>
  </si>
  <si>
    <t>PRJNA193471</t>
  </si>
  <si>
    <t>JDCH01</t>
  </si>
  <si>
    <t>SAMN03959805</t>
  </si>
  <si>
    <t>Neodiprion lecontei</t>
  </si>
  <si>
    <t>PRJNA280451</t>
  </si>
  <si>
    <t>LGIB01</t>
  </si>
  <si>
    <t>SAMN03462046</t>
  </si>
  <si>
    <t>Plasmodium falciparum HB3</t>
  </si>
  <si>
    <t>PRJNA16340</t>
  </si>
  <si>
    <t>AANS01</t>
  </si>
  <si>
    <t>SAMN02953642</t>
  </si>
  <si>
    <t>Malassezia globosa</t>
  </si>
  <si>
    <t>PRJNA286710</t>
  </si>
  <si>
    <t>LFGE01</t>
  </si>
  <si>
    <t>Genome Institute of Singapore</t>
  </si>
  <si>
    <t>SAMN03774895</t>
  </si>
  <si>
    <t>LFGF01</t>
  </si>
  <si>
    <t>SAMN03774896</t>
  </si>
  <si>
    <t>LFDC01</t>
  </si>
  <si>
    <t>SAMN03774897</t>
  </si>
  <si>
    <t>Malassezia restricta</t>
  </si>
  <si>
    <t>LFCZ01</t>
  </si>
  <si>
    <t>SAMN03774878</t>
  </si>
  <si>
    <t>LFDA01</t>
  </si>
  <si>
    <t>SAMN03774880</t>
  </si>
  <si>
    <t>Thamnophis sirtalis</t>
  </si>
  <si>
    <t>PRJNA189551</t>
  </si>
  <si>
    <t>LFLD01</t>
  </si>
  <si>
    <t>The Genome Institute at Washington University School of Medicine (WUGSC)</t>
  </si>
  <si>
    <t>SAMN03759628</t>
  </si>
  <si>
    <t>Malassezia sympodialis</t>
  </si>
  <si>
    <t>LFGA01</t>
  </si>
  <si>
    <t>SAMN03774874</t>
  </si>
  <si>
    <t>LFCY01</t>
  </si>
  <si>
    <t>SAMN03774875</t>
  </si>
  <si>
    <t>LFFZ01</t>
  </si>
  <si>
    <t>SAMN03774872</t>
  </si>
  <si>
    <t>Malassezia cuniculi</t>
  </si>
  <si>
    <t>LFFW01</t>
  </si>
  <si>
    <t>SAMN03774860</t>
  </si>
  <si>
    <t>Malassezia caprae</t>
  </si>
  <si>
    <t>LFFV01</t>
  </si>
  <si>
    <t>SAMN03774846</t>
  </si>
  <si>
    <t>Malassezia dermatis</t>
  </si>
  <si>
    <t>LFFX01</t>
  </si>
  <si>
    <t>SAMN03774868</t>
  </si>
  <si>
    <t>Malassezia equina</t>
  </si>
  <si>
    <t>LFFY01</t>
  </si>
  <si>
    <t>SAMN03774869</t>
  </si>
  <si>
    <t>Malassezia japonica</t>
  </si>
  <si>
    <t>LFDB01</t>
  </si>
  <si>
    <t>SAMN03774894</t>
  </si>
  <si>
    <t>Malassezia yamatoensis</t>
  </si>
  <si>
    <t>LFCX01</t>
  </si>
  <si>
    <t>SAMN03774871</t>
  </si>
  <si>
    <t>Malassezia furfur</t>
  </si>
  <si>
    <t>LFGL01</t>
  </si>
  <si>
    <t>SAMN03774898</t>
  </si>
  <si>
    <t>LFDD01</t>
  </si>
  <si>
    <t>SAMN03774899</t>
  </si>
  <si>
    <t>LFGG01</t>
  </si>
  <si>
    <t>SAMN03774900</t>
  </si>
  <si>
    <t>LFGH01</t>
  </si>
  <si>
    <t>SAMN03774901</t>
  </si>
  <si>
    <t>LFGI01</t>
  </si>
  <si>
    <t>SAMN03774903</t>
  </si>
  <si>
    <t>LFGJ01</t>
  </si>
  <si>
    <t>SAMN03774904</t>
  </si>
  <si>
    <t>Malassezia slooffiae</t>
  </si>
  <si>
    <t>LFGK01</t>
  </si>
  <si>
    <t>SAMN03774877</t>
  </si>
  <si>
    <t>Malassezia nana</t>
  </si>
  <si>
    <t>LFGD01</t>
  </si>
  <si>
    <t>SAMN03774893</t>
  </si>
  <si>
    <t>Malassezia pachydermatis</t>
  </si>
  <si>
    <t>LFGB01</t>
  </si>
  <si>
    <t>SAMN03774881</t>
  </si>
  <si>
    <t>Malassezia obtusa</t>
  </si>
  <si>
    <t>LFGC01</t>
  </si>
  <si>
    <t>SAMN03774892</t>
  </si>
  <si>
    <t>Operophtera brumata</t>
  </si>
  <si>
    <t>PRJNA263715</t>
  </si>
  <si>
    <t>JTDY01</t>
  </si>
  <si>
    <t>SAMN03121611</t>
  </si>
  <si>
    <t>Austrofundulus limnaeus</t>
  </si>
  <si>
    <t>PRJNA280995</t>
  </si>
  <si>
    <t>LDAR01</t>
  </si>
  <si>
    <t>The Genome Institute - Washington University School of Medicine</t>
  </si>
  <si>
    <t>SAMN03490872</t>
  </si>
  <si>
    <t>Habropoda laboriosa</t>
  </si>
  <si>
    <t>PRJNA279436</t>
  </si>
  <si>
    <t>LHQN01</t>
  </si>
  <si>
    <t>SAMN03462987</t>
  </si>
  <si>
    <t>Verticillium longisporum</t>
  </si>
  <si>
    <t>PRJEB9342</t>
  </si>
  <si>
    <t>CVQH01</t>
  </si>
  <si>
    <t>SAMEA3436397</t>
  </si>
  <si>
    <t>PRJEB9355</t>
  </si>
  <si>
    <t>CVQI01</t>
  </si>
  <si>
    <t>SAMEA3436396</t>
  </si>
  <si>
    <t>PRJDB2966</t>
  </si>
  <si>
    <t>BBNX02</t>
  </si>
  <si>
    <t>SAMD00018961</t>
  </si>
  <si>
    <t>PRJDB3965</t>
  </si>
  <si>
    <t>BBXK01</t>
  </si>
  <si>
    <t>Department of Biosciences and Informatics, Keio University</t>
  </si>
  <si>
    <t>SAMD00031689</t>
  </si>
  <si>
    <t>Cyprinus carpio</t>
  </si>
  <si>
    <t>PRJNA73579</t>
  </si>
  <si>
    <t>LHQP01</t>
  </si>
  <si>
    <t>SAMN03856486</t>
  </si>
  <si>
    <t>Pinus taeda</t>
  </si>
  <si>
    <t>PRJNA174450</t>
  </si>
  <si>
    <t>APFE02</t>
  </si>
  <si>
    <t>SAMN02981512</t>
  </si>
  <si>
    <t>PRJNA288990</t>
  </si>
  <si>
    <t>LGAM01</t>
  </si>
  <si>
    <t>SAMN03840585</t>
  </si>
  <si>
    <t>Amorphotheca resinae</t>
  </si>
  <si>
    <t>PRJNA272649</t>
  </si>
  <si>
    <t>JZSE01</t>
  </si>
  <si>
    <t>East China University of Science and Technology</t>
  </si>
  <si>
    <t>SAMN03284724</t>
  </si>
  <si>
    <t>Talaromyces purpureogenus</t>
  </si>
  <si>
    <t>PRJNA276974</t>
  </si>
  <si>
    <t>LIAB01</t>
  </si>
  <si>
    <t>Mathomics</t>
  </si>
  <si>
    <t>SAMN03382940</t>
  </si>
  <si>
    <t>PRJNA253406</t>
  </si>
  <si>
    <t>SAMN03857103</t>
  </si>
  <si>
    <t>Crithidia fasciculata</t>
  </si>
  <si>
    <t>PRJNA165885</t>
  </si>
  <si>
    <t>AODS02</t>
  </si>
  <si>
    <t>SAMN02953828</t>
  </si>
  <si>
    <t>Sterkiella histriomuscorum</t>
  </si>
  <si>
    <t>PRJNA274292</t>
  </si>
  <si>
    <t>LAST01</t>
  </si>
  <si>
    <t>HHMI JRC</t>
  </si>
  <si>
    <t>SAMN03325312</t>
  </si>
  <si>
    <t>Fusarium oxysporum f. sp. lycopersici 4287</t>
  </si>
  <si>
    <t>PRJNA18813</t>
  </si>
  <si>
    <t>AAXH01</t>
  </si>
  <si>
    <t>SAMN02953675</t>
  </si>
  <si>
    <t>Stylonychia lemnae 2x8/2</t>
  </si>
  <si>
    <t>PRJNA47415</t>
  </si>
  <si>
    <t>ADNZ02</t>
  </si>
  <si>
    <t>HHMI JFRC</t>
  </si>
  <si>
    <t>SAMN03317015</t>
  </si>
  <si>
    <t>Dufourea novaeangliae</t>
  </si>
  <si>
    <t>PRJNA279825</t>
  </si>
  <si>
    <t>LGHO01</t>
  </si>
  <si>
    <t>SAMN03837760</t>
  </si>
  <si>
    <t>Ophiocordyceps unilateralis</t>
  </si>
  <si>
    <t>PRJNA280567</t>
  </si>
  <si>
    <t>LAZP01</t>
  </si>
  <si>
    <t>Utrecht University</t>
  </si>
  <si>
    <t>SAMN03465111</t>
  </si>
  <si>
    <t>Urostyla sp. PUJRC_G1</t>
  </si>
  <si>
    <t>PRJNA274288</t>
  </si>
  <si>
    <t>LASQ01</t>
  </si>
  <si>
    <t>SAMN03325310</t>
  </si>
  <si>
    <t>Laurentiella sp. PUJRC_G5</t>
  </si>
  <si>
    <t>PRJNA274293</t>
  </si>
  <si>
    <t>LASS01</t>
  </si>
  <si>
    <t>SAMN03325317</t>
  </si>
  <si>
    <t>Paraurostyla sp. PUJRC_G6</t>
  </si>
  <si>
    <t>PRJNA274287</t>
  </si>
  <si>
    <t>LASR01</t>
  </si>
  <si>
    <t>SAMN03325311</t>
  </si>
  <si>
    <t>Tetmemena sp. SeJ-2015</t>
  </si>
  <si>
    <t>PRJNA274296</t>
  </si>
  <si>
    <t>LASU01</t>
  </si>
  <si>
    <t>SAMN03325339</t>
  </si>
  <si>
    <t>Medicago truncatula</t>
  </si>
  <si>
    <t>PRJNA10791</t>
  </si>
  <si>
    <t>APNO01</t>
  </si>
  <si>
    <t>International Medicago Genome Annotation Group</t>
  </si>
  <si>
    <t>SAMN02299339</t>
  </si>
  <si>
    <t>Chrysochromulina sp. CCMP291</t>
  </si>
  <si>
    <t>PRJNA263501</t>
  </si>
  <si>
    <t>JWZX01</t>
  </si>
  <si>
    <t>SAMN03102970</t>
  </si>
  <si>
    <t>Mucor circinelloides</t>
  </si>
  <si>
    <t>PRJNA290220</t>
  </si>
  <si>
    <t>LGTF01</t>
  </si>
  <si>
    <t>SAMN03877393</t>
  </si>
  <si>
    <t>Madurella mycetomatis</t>
  </si>
  <si>
    <t>PRJNA267680</t>
  </si>
  <si>
    <t>LCTW01</t>
  </si>
  <si>
    <t>ErasmusMC</t>
  </si>
  <si>
    <t>SAMN03252690</t>
  </si>
  <si>
    <t>Wallemia mellicola CBS 633.66</t>
  </si>
  <si>
    <t>PRJNA64975</t>
  </si>
  <si>
    <t>AFQX01</t>
  </si>
  <si>
    <t>SAMN02769629</t>
  </si>
  <si>
    <t>PRJNA291990</t>
  </si>
  <si>
    <t>LHTS01</t>
  </si>
  <si>
    <t>SAMN03959777</t>
  </si>
  <si>
    <t>PRJNA291992</t>
  </si>
  <si>
    <t>LHTT01</t>
  </si>
  <si>
    <t>SAMN03959803</t>
  </si>
  <si>
    <t>PRJNA291995</t>
  </si>
  <si>
    <t>LHTU01</t>
  </si>
  <si>
    <t>SAMN03959804</t>
  </si>
  <si>
    <t>PRJNA291989</t>
  </si>
  <si>
    <t>LHTR01</t>
  </si>
  <si>
    <t>SAMN03959776</t>
  </si>
  <si>
    <t>PRJNA291998</t>
  </si>
  <si>
    <t>LHTV01</t>
  </si>
  <si>
    <t>SAMN03959812</t>
  </si>
  <si>
    <t>PRJNA292010</t>
  </si>
  <si>
    <t>LHTX01</t>
  </si>
  <si>
    <t>SAMN03959819</t>
  </si>
  <si>
    <t>PRJNA292002</t>
  </si>
  <si>
    <t>LHTW01</t>
  </si>
  <si>
    <t>SAMN03959813</t>
  </si>
  <si>
    <t>PRJNA274996</t>
  </si>
  <si>
    <t>SAMN03339664</t>
  </si>
  <si>
    <t>PRJNA288787</t>
  </si>
  <si>
    <t>LGAV01</t>
  </si>
  <si>
    <t>University of Utrecht</t>
  </si>
  <si>
    <t>SAMN03838212</t>
  </si>
  <si>
    <t>Lerema accius</t>
  </si>
  <si>
    <t>PRJNA283224</t>
  </si>
  <si>
    <t>LGAG01</t>
  </si>
  <si>
    <t>SAMN03610455</t>
  </si>
  <si>
    <t>Ocimum tenuiflorum</t>
  </si>
  <si>
    <t>PRJNA223343</t>
  </si>
  <si>
    <t>AYJT01</t>
  </si>
  <si>
    <t>SAMN02378864</t>
  </si>
  <si>
    <t>Escovopsis weberi</t>
  </si>
  <si>
    <t>PRJNA278786</t>
  </si>
  <si>
    <t>LGSR01</t>
  </si>
  <si>
    <t>Emory University</t>
  </si>
  <si>
    <t>SAMN03431439</t>
  </si>
  <si>
    <t>PRJNA277835</t>
  </si>
  <si>
    <t>LHQQ01</t>
  </si>
  <si>
    <t>Agriculture and Agri-Food Canada</t>
  </si>
  <si>
    <t>SAMN03776871</t>
  </si>
  <si>
    <t>Melipona quadrifasciata</t>
  </si>
  <si>
    <t>PRJNA279820</t>
  </si>
  <si>
    <t>LIRP01</t>
  </si>
  <si>
    <t>SAMN03837634</t>
  </si>
  <si>
    <t>Brugia pahangi</t>
  </si>
  <si>
    <t>PRJNA263436</t>
  </si>
  <si>
    <t>JRWH01</t>
  </si>
  <si>
    <t>SAMN03100407</t>
  </si>
  <si>
    <t>Saccharomyces cerevisiae NRRL Y-12632</t>
  </si>
  <si>
    <t>PRJNA201005</t>
  </si>
  <si>
    <t>LJDH01</t>
  </si>
  <si>
    <t>Qingdao Institute of BioEnergy and Bioprocess Technology, Chinese Academy of Sciences</t>
  </si>
  <si>
    <t>SAMN04038423</t>
  </si>
  <si>
    <t>PRJEB9818</t>
  </si>
  <si>
    <t>CYGL01</t>
  </si>
  <si>
    <t>WUSL</t>
  </si>
  <si>
    <t>SAMEA3497897</t>
  </si>
  <si>
    <t>Rhizoctonia solani</t>
  </si>
  <si>
    <t>PRJEB9381</t>
  </si>
  <si>
    <t>CYGV01</t>
  </si>
  <si>
    <t>SAMEA3490189</t>
  </si>
  <si>
    <t>PRJEB7256</t>
  </si>
  <si>
    <t>CCXB01</t>
  </si>
  <si>
    <t>SAMEA2766079</t>
  </si>
  <si>
    <t>CCXA01</t>
  </si>
  <si>
    <t>SAMEA2766080</t>
  </si>
  <si>
    <t>Zosterops lateralis melanops</t>
  </si>
  <si>
    <t>PRJNA277310</t>
  </si>
  <si>
    <t>LAII01</t>
  </si>
  <si>
    <t>Imperial College London</t>
  </si>
  <si>
    <t>SAMN03389315</t>
  </si>
  <si>
    <t>Chrysoporthe cubensis</t>
  </si>
  <si>
    <t>PRJNA264999</t>
  </si>
  <si>
    <t>LJCY01</t>
  </si>
  <si>
    <t>SAMN04018869</t>
  </si>
  <si>
    <t>Vitis cinerea x Vitis riparia</t>
  </si>
  <si>
    <t>PRJEB5934</t>
  </si>
  <si>
    <t>CCJE01</t>
  </si>
  <si>
    <t>RWTH Aachen</t>
  </si>
  <si>
    <t>SAMEA2532534</t>
  </si>
  <si>
    <t>PRJNA291011</t>
  </si>
  <si>
    <t>LIDP01</t>
  </si>
  <si>
    <t>SAMN03938573</t>
  </si>
  <si>
    <t>Hemiselmis andersenii</t>
  </si>
  <si>
    <t>PRJNA27761</t>
  </si>
  <si>
    <t>Dalhousie University, Canada</t>
  </si>
  <si>
    <t>Bigelowiella natans</t>
  </si>
  <si>
    <t>PRJNA27935</t>
  </si>
  <si>
    <t>University of Melbourne, Australia</t>
  </si>
  <si>
    <t>Cryptomonas paramecium</t>
  </si>
  <si>
    <t>Fusarium langsethiae</t>
  </si>
  <si>
    <t>PRJNA271560</t>
  </si>
  <si>
    <t>JXCE01</t>
  </si>
  <si>
    <t>Bioforsk</t>
  </si>
  <si>
    <t>SAMN03274931</t>
  </si>
  <si>
    <t>PRJNA203659</t>
  </si>
  <si>
    <t>SAMN00009513</t>
  </si>
  <si>
    <t>Leptomonas pyrrhocoris</t>
  </si>
  <si>
    <t>PRJNA284491</t>
  </si>
  <si>
    <t>LGTL01</t>
  </si>
  <si>
    <t>University of Ostrava</t>
  </si>
  <si>
    <t>SAMN03702862</t>
  </si>
  <si>
    <t>Lotus japonicus</t>
  </si>
  <si>
    <t>PRJDA28941</t>
  </si>
  <si>
    <t>BABK02</t>
  </si>
  <si>
    <t>SAMD00011082</t>
  </si>
  <si>
    <t>PRJNA214746</t>
  </si>
  <si>
    <t>Baylor College of Medicine Genome Sequencing Center</t>
  </si>
  <si>
    <t>PRJNA246220</t>
  </si>
  <si>
    <t>LJII01</t>
  </si>
  <si>
    <t>SAMN02744161</t>
  </si>
  <si>
    <t>Salmo salar</t>
  </si>
  <si>
    <t>PRJNA72713</t>
  </si>
  <si>
    <t>AGKD04</t>
  </si>
  <si>
    <t>International Cooperation to Sequence the Atlantic Salmon Genome</t>
  </si>
  <si>
    <t>SAMN02749551</t>
  </si>
  <si>
    <t>LAEC01</t>
  </si>
  <si>
    <t>SAMN03406692</t>
  </si>
  <si>
    <t>Mycosphaerella arachidis</t>
  </si>
  <si>
    <t>PRJNA291633</t>
  </si>
  <si>
    <t>LIHB01</t>
  </si>
  <si>
    <t>USDA</t>
  </si>
  <si>
    <t>SAMN03952734</t>
  </si>
  <si>
    <t>Baudoinia panamericana UAMH 10762</t>
  </si>
  <si>
    <t>PRJNA53579</t>
  </si>
  <si>
    <t>AEIF01</t>
  </si>
  <si>
    <t>SAMN02981283</t>
  </si>
  <si>
    <t>PRJNA259301</t>
  </si>
  <si>
    <t>LIIL01</t>
  </si>
  <si>
    <t>SAMN03785625</t>
  </si>
  <si>
    <t>Phialophora attae</t>
  </si>
  <si>
    <t>PRJNA286118</t>
  </si>
  <si>
    <t>LFJN01</t>
  </si>
  <si>
    <t>CBS-KNAW Fungal Biodiversity Centre</t>
  </si>
  <si>
    <t>SAMN03765150</t>
  </si>
  <si>
    <t>Leptomonas seymouri</t>
  </si>
  <si>
    <t>PRJNA285179</t>
  </si>
  <si>
    <t>LJSK01</t>
  </si>
  <si>
    <t>SAMN03741797</t>
  </si>
  <si>
    <t>PRJNA203683</t>
  </si>
  <si>
    <t>AYOE01</t>
  </si>
  <si>
    <t>SAMN02981570</t>
  </si>
  <si>
    <t>PRJNA270384</t>
  </si>
  <si>
    <t>LADI01</t>
  </si>
  <si>
    <t>SAMN03290671</t>
  </si>
  <si>
    <t>Papilio machaon</t>
  </si>
  <si>
    <t>PRJNA270386</t>
  </si>
  <si>
    <t>LADJ01</t>
  </si>
  <si>
    <t>SAMN03290678</t>
  </si>
  <si>
    <t>Trametes hirsuta</t>
  </si>
  <si>
    <t>PRJNA271118</t>
  </si>
  <si>
    <t>LIYB01</t>
  </si>
  <si>
    <t>SAMN04009657</t>
  </si>
  <si>
    <t>PRJNA239785</t>
  </si>
  <si>
    <t>JRUI02</t>
  </si>
  <si>
    <t>Myongji University</t>
  </si>
  <si>
    <t>SAMN03084390</t>
  </si>
  <si>
    <t>Pan paniscus</t>
  </si>
  <si>
    <t>PRJNA49285</t>
  </si>
  <si>
    <t>AJFE02</t>
  </si>
  <si>
    <t>Max-Planck Institute for Evolutionary Anthropology</t>
  </si>
  <si>
    <t>SAMEA1029457</t>
  </si>
  <si>
    <t>Trametes sp. AH28-2</t>
  </si>
  <si>
    <t>PRJNA294859</t>
  </si>
  <si>
    <t>LJJJ01</t>
  </si>
  <si>
    <t>Anhui University</t>
  </si>
  <si>
    <t>SAMN04038070</t>
  </si>
  <si>
    <t>PRJNA285384</t>
  </si>
  <si>
    <t>SAMN03751782</t>
  </si>
  <si>
    <t>PRJNA253848</t>
  </si>
  <si>
    <t>LKCJ01</t>
  </si>
  <si>
    <t>Public Health Wales (Microbiology)</t>
  </si>
  <si>
    <t>SAMN04103911</t>
  </si>
  <si>
    <t>PRJNA253843</t>
  </si>
  <si>
    <t>LKHM01</t>
  </si>
  <si>
    <t>SAMN04088925</t>
  </si>
  <si>
    <t>PRJNA253845</t>
  </si>
  <si>
    <t>LKHN01</t>
  </si>
  <si>
    <t>SAMN04088926</t>
  </si>
  <si>
    <t>PRJNA253836</t>
  </si>
  <si>
    <t>LKHK01</t>
  </si>
  <si>
    <t>SAMN04088909</t>
  </si>
  <si>
    <t>PRJNA253840</t>
  </si>
  <si>
    <t>LKHL01</t>
  </si>
  <si>
    <t>SAMN04088916</t>
  </si>
  <si>
    <t>PRJNA253838</t>
  </si>
  <si>
    <t>LKHI01</t>
  </si>
  <si>
    <t>SAMN04088903</t>
  </si>
  <si>
    <t>PRJNA253839</t>
  </si>
  <si>
    <t>LKHJ01</t>
  </si>
  <si>
    <t>SAMN04088905</t>
  </si>
  <si>
    <t>Talaromyces verruculosus</t>
  </si>
  <si>
    <t>PRJNA291496</t>
  </si>
  <si>
    <t>LHCL01</t>
  </si>
  <si>
    <t>Penicillium verruculosum</t>
  </si>
  <si>
    <t>SAMN03944927</t>
  </si>
  <si>
    <t>Neonectria ditissima</t>
  </si>
  <si>
    <t>PRJNA285413</t>
  </si>
  <si>
    <t>LDPK01</t>
  </si>
  <si>
    <t>The New Zealand Institute for Plant &amp; Food Research Ltd</t>
  </si>
  <si>
    <t>SAMN03753646</t>
  </si>
  <si>
    <t>LDPL01</t>
  </si>
  <si>
    <t>SAMN03753650</t>
  </si>
  <si>
    <t>PRJNA31257</t>
  </si>
  <si>
    <t>Sarcophagidae sp. BV-2014</t>
  </si>
  <si>
    <t>JXPX01</t>
  </si>
  <si>
    <t>SAMN03285074</t>
  </si>
  <si>
    <t>Pantherophis guttatus</t>
  </si>
  <si>
    <t>PRJNA268069</t>
  </si>
  <si>
    <t>JTLQ01</t>
  </si>
  <si>
    <t>University of Geneva</t>
  </si>
  <si>
    <t>SAMN03202658</t>
  </si>
  <si>
    <t>Conus tribblei</t>
  </si>
  <si>
    <t>PRJNA285711</t>
  </si>
  <si>
    <t>LFLW01</t>
  </si>
  <si>
    <t>Marine Science Institute, University of the Philippines-Diliman</t>
  </si>
  <si>
    <t>SAMN03959933</t>
  </si>
  <si>
    <t>PRJNA291031</t>
  </si>
  <si>
    <t>LGTM01</t>
  </si>
  <si>
    <t>SAMN03938704</t>
  </si>
  <si>
    <t>PRJNA291032</t>
  </si>
  <si>
    <t>LGTN01</t>
  </si>
  <si>
    <t>SAMN03938710</t>
  </si>
  <si>
    <t>PRJNA292426</t>
  </si>
  <si>
    <t>LKCW01</t>
  </si>
  <si>
    <t>EMR Apple Breeding Consortium</t>
  </si>
  <si>
    <t>SAMN03975979</t>
  </si>
  <si>
    <t>Blastomyces gilchristii SLH14081</t>
  </si>
  <si>
    <t>PRJNA29173</t>
  </si>
  <si>
    <t>ACBU01</t>
  </si>
  <si>
    <t>SAMN02953742</t>
  </si>
  <si>
    <t>Aspergillus westerdijkiae</t>
  </si>
  <si>
    <t>PRJNA296723</t>
  </si>
  <si>
    <t>LKBE01</t>
  </si>
  <si>
    <t>Nanyang Technological University</t>
  </si>
  <si>
    <t>SAMN04102812</t>
  </si>
  <si>
    <t>PRJNA253834</t>
  </si>
  <si>
    <t>LJRW01</t>
  </si>
  <si>
    <t>SAMN04038495</t>
  </si>
  <si>
    <t>PRJNA291857</t>
  </si>
  <si>
    <t>LHTN01</t>
  </si>
  <si>
    <t>SAMN03956192</t>
  </si>
  <si>
    <t>PRJNA291855</t>
  </si>
  <si>
    <t>LHTM01</t>
  </si>
  <si>
    <t>SAMN03956191</t>
  </si>
  <si>
    <t>PRJNA291860</t>
  </si>
  <si>
    <t>LHTP01</t>
  </si>
  <si>
    <t>SAMN03956206</t>
  </si>
  <si>
    <t>PRJNA291859</t>
  </si>
  <si>
    <t>LHTO01</t>
  </si>
  <si>
    <t>SAMN03956205</t>
  </si>
  <si>
    <t>PRJNA291861</t>
  </si>
  <si>
    <t>LHTQ01</t>
  </si>
  <si>
    <t>SAMN03956207</t>
  </si>
  <si>
    <t>Penicillium digitatum PDC 102</t>
  </si>
  <si>
    <t>PRJNA176878</t>
  </si>
  <si>
    <t>LHSL01</t>
  </si>
  <si>
    <t>SAMN01797238</t>
  </si>
  <si>
    <t>Общий итог</t>
  </si>
  <si>
    <t>Названия строк</t>
  </si>
  <si>
    <t>Количество по полю Status</t>
  </si>
  <si>
    <t>Названия столбцов</t>
  </si>
  <si>
    <t>4 + 18 = 22</t>
  </si>
  <si>
    <t>Pinus lambertiana, Plants, Land Plants</t>
  </si>
  <si>
    <t>У какого вида самый большой геном среди секвенированных и какой его размер (Mb):</t>
  </si>
  <si>
    <t>GCA_000372725,1</t>
  </si>
  <si>
    <t>GCA_000001735,1</t>
  </si>
  <si>
    <t>GCA_000222325,1</t>
  </si>
  <si>
    <t>GCA_000222345,1</t>
  </si>
  <si>
    <t>GCA_000222365,1</t>
  </si>
  <si>
    <t>GCA_000222385,1</t>
  </si>
  <si>
    <t>GCA_000211275,1</t>
  </si>
  <si>
    <t>GCA_000181095,1</t>
  </si>
  <si>
    <t>GCA_000325825,1</t>
  </si>
  <si>
    <t>Hordeum vulgare subsp, vulgare</t>
  </si>
  <si>
    <t>GCA_000326085,1</t>
  </si>
  <si>
    <t>GCA_000227425,1</t>
  </si>
  <si>
    <t>GCA_000326125,1</t>
  </si>
  <si>
    <t>GCA_000005425,2</t>
  </si>
  <si>
    <t>GCA_000004655,2</t>
  </si>
  <si>
    <t>GCA_000149285,1</t>
  </si>
  <si>
    <t>GCA_000164945,1</t>
  </si>
  <si>
    <t>GCA_000321445,1</t>
  </si>
  <si>
    <t>GCA_000210335,1</t>
  </si>
  <si>
    <t>GCA_000188135,1</t>
  </si>
  <si>
    <t>GCA_000334095,1</t>
  </si>
  <si>
    <t>GCA_000334135,1</t>
  </si>
  <si>
    <t>GCA_000005005,5</t>
  </si>
  <si>
    <t>GCA_000223545,1</t>
  </si>
  <si>
    <t>Laboratorio Nacional de Genómica para la Biodiversidad (LANGEBIO) CINVESTAV Irapuato</t>
  </si>
  <si>
    <t>GCA_000275765,1</t>
  </si>
  <si>
    <t>GCA_000002945,2</t>
  </si>
  <si>
    <t>S, pombe European Sequencing Consortium (EUPOM)</t>
  </si>
  <si>
    <t>GCA_000146045,2</t>
  </si>
  <si>
    <t>GCA_000151485,1</t>
  </si>
  <si>
    <t>GCA_000190195,1</t>
  </si>
  <si>
    <t>GCA_000190215,1</t>
  </si>
  <si>
    <t>GCA_000190235,1</t>
  </si>
  <si>
    <t>GCA_000190255,1</t>
  </si>
  <si>
    <t>Saccharomyces cerevisiae CEN,PK113-7D</t>
  </si>
  <si>
    <t>GCA_000269885,1</t>
  </si>
  <si>
    <t>GCA_000292815,1</t>
  </si>
  <si>
    <t>Saccharomyces cerevisiae Kyokai no, 7</t>
  </si>
  <si>
    <t>GCA_000260735,1</t>
  </si>
  <si>
    <t>GCA_000325965,1</t>
  </si>
  <si>
    <t>GCA_000149365,1</t>
  </si>
  <si>
    <t>GCA_000192375,1</t>
  </si>
  <si>
    <t>GCA_000192455,1</t>
  </si>
  <si>
    <t>GCA_000192495,1</t>
  </si>
  <si>
    <t>GCA_000192515,1</t>
  </si>
  <si>
    <t>GCA_000192535,1</t>
  </si>
  <si>
    <t>GCA_000192555,1</t>
  </si>
  <si>
    <t>GCA_000209265,1</t>
  </si>
  <si>
    <t>GCA_000209285,1</t>
  </si>
  <si>
    <t>GCA_000209305,1</t>
  </si>
  <si>
    <t>GCA_000209345,1</t>
  </si>
  <si>
    <t>GCA_000209365,1</t>
  </si>
  <si>
    <t>GCA_000234495,1</t>
  </si>
  <si>
    <t>GCA_000365045,1</t>
  </si>
  <si>
    <t>GCA_000365065,1</t>
  </si>
  <si>
    <t>GCA_000365085,1</t>
  </si>
  <si>
    <t>GCA_000365105,1</t>
  </si>
  <si>
    <t>GCA_000365125,1</t>
  </si>
  <si>
    <t>GCA_000181435,1</t>
  </si>
  <si>
    <t>GCA_000182075,1</t>
  </si>
  <si>
    <t>GCA_000182095,1</t>
  </si>
  <si>
    <t>GCA_000182175,1</t>
  </si>
  <si>
    <t>GCA_000182315,2</t>
  </si>
  <si>
    <t>GCA_000308935,1</t>
  </si>
  <si>
    <t>GCA_000326005,1</t>
  </si>
  <si>
    <t>GCA_000416405,1</t>
  </si>
  <si>
    <t>GCA_000149205,1</t>
  </si>
  <si>
    <t>GCA_000011425,1</t>
  </si>
  <si>
    <t>GCA_000002655,1</t>
  </si>
  <si>
    <t>J, Craig Venter Institute</t>
  </si>
  <si>
    <t>GCA_000150145,1</t>
  </si>
  <si>
    <t>GCA_000225625,2</t>
  </si>
  <si>
    <t>GCA_000225645,2</t>
  </si>
  <si>
    <t>GCA_000167175,1</t>
  </si>
  <si>
    <t>GCA_000182965,2</t>
  </si>
  <si>
    <t>GCA_000149445,2</t>
  </si>
  <si>
    <t>GCA_000447455,1</t>
  </si>
  <si>
    <t>GCA_000447475,1</t>
  </si>
  <si>
    <t>GCA_000447495,1</t>
  </si>
  <si>
    <t>GCA_000447515,1</t>
  </si>
  <si>
    <t>GCA_000447535,1</t>
  </si>
  <si>
    <t>GCA_000447555,1</t>
  </si>
  <si>
    <t>GCA_000447575,1</t>
  </si>
  <si>
    <t>GCA_000447595,1</t>
  </si>
  <si>
    <t>GCA_000447615,1</t>
  </si>
  <si>
    <t>GCA_000447635,1</t>
  </si>
  <si>
    <t>GCA_000002725,2</t>
  </si>
  <si>
    <t>Leishmania major strain SD 75,1</t>
  </si>
  <si>
    <t>GCA_000250755,2</t>
  </si>
  <si>
    <t>GCA_000331345,1</t>
  </si>
  <si>
    <t>GCA_000210295,1</t>
  </si>
  <si>
    <t>GCA_000209065,1</t>
  </si>
  <si>
    <t>GCA_000327425,1</t>
  </si>
  <si>
    <t>Trypanosoma cruzi JR cl, 4</t>
  </si>
  <si>
    <t>GCA_000331405,1</t>
  </si>
  <si>
    <t>GCA_000365225,1</t>
  </si>
  <si>
    <t>GCA_000300495,1</t>
  </si>
  <si>
    <t>GCA_000188675,2</t>
  </si>
  <si>
    <t>GCA_000002435,1</t>
  </si>
  <si>
    <t>GCA_000182405,1</t>
  </si>
  <si>
    <t>GCA_000182665,1</t>
  </si>
  <si>
    <t>GCA_000208925,2</t>
  </si>
  <si>
    <t>J, Craig Venter Institute (TIGR)</t>
  </si>
  <si>
    <t>GCA_000338855,1</t>
  </si>
  <si>
    <t>GCA_000344925,1</t>
  </si>
  <si>
    <t>GCA_000346345,1</t>
  </si>
  <si>
    <t>GCA_000365475,1</t>
  </si>
  <si>
    <t>GCA_000002835,1</t>
  </si>
  <si>
    <t>GCA_000165345,1</t>
  </si>
  <si>
    <t>Univ, Minnesota</t>
  </si>
  <si>
    <t>GCA_000209695,1</t>
  </si>
  <si>
    <t>GCA_000006565,1</t>
  </si>
  <si>
    <t>GCA_000149715,2</t>
  </si>
  <si>
    <t>GCA_000224825,1</t>
  </si>
  <si>
    <t>GCA_000259835,1</t>
  </si>
  <si>
    <t>GCA_000278365,1</t>
  </si>
  <si>
    <t>GCA_000338675,1</t>
  </si>
  <si>
    <t>GCA_000250965,1</t>
  </si>
  <si>
    <t>GCA_000256705,1</t>
  </si>
  <si>
    <t>GCA_000256725,1</t>
  </si>
  <si>
    <t>GCA_000005395,1</t>
  </si>
  <si>
    <t>GCA_000003075,2</t>
  </si>
  <si>
    <t>GCA_000002765,1</t>
  </si>
  <si>
    <t>GCA_000149795,1</t>
  </si>
  <si>
    <t>GCA_000150295,1</t>
  </si>
  <si>
    <t>Plasmodium falciparum Senegal_V34,04</t>
  </si>
  <si>
    <t>GCA_000150315,1</t>
  </si>
  <si>
    <t>GCA_000150335,1</t>
  </si>
  <si>
    <t>GCA_000150355,1</t>
  </si>
  <si>
    <t>GCA_000150375,1</t>
  </si>
  <si>
    <t>GCA_000150395,1</t>
  </si>
  <si>
    <t>GCA_000150415,1</t>
  </si>
  <si>
    <t>GCA_000006355,1</t>
  </si>
  <si>
    <t>GCA_000002415,2</t>
  </si>
  <si>
    <t>GCA_000165395,1</t>
  </si>
  <si>
    <t>The J, Craig Venter Institute</t>
  </si>
  <si>
    <t>GCA_000003225,1</t>
  </si>
  <si>
    <t>GCA_000165365,1</t>
  </si>
  <si>
    <t>GCA_000091225,1</t>
  </si>
  <si>
    <t>GCA_000221245,2</t>
  </si>
  <si>
    <t>GCA_000221265,2</t>
  </si>
  <si>
    <t>GCA_000221285,2</t>
  </si>
  <si>
    <t>Anopheles gambiae str, PEST</t>
  </si>
  <si>
    <t>GCA_000005575,1</t>
  </si>
  <si>
    <t>GCA_000150765,1</t>
  </si>
  <si>
    <t>GCA_000150785,1</t>
  </si>
  <si>
    <t>GCA_000002195,1</t>
  </si>
  <si>
    <t>GCA_000002115,2</t>
  </si>
  <si>
    <t>GCA_000002125,2</t>
  </si>
  <si>
    <t>GCA_000212995,1</t>
  </si>
  <si>
    <t>GCA_000306695,2</t>
  </si>
  <si>
    <t>GCA_000365445,1</t>
  </si>
  <si>
    <t>GCA_000004845,2</t>
  </si>
  <si>
    <t>GCA_000005465,1</t>
  </si>
  <si>
    <t>GCA_000185165,1</t>
  </si>
  <si>
    <t>GCA_000442295,1</t>
  </si>
  <si>
    <t>GCA_000181135,1</t>
  </si>
  <si>
    <t>GCF_000002165,2</t>
  </si>
  <si>
    <t>GCA_000185105,2</t>
  </si>
  <si>
    <t>GCA_000185125,1</t>
  </si>
  <si>
    <t>GCA_000181195,1</t>
  </si>
  <si>
    <t>GCA_000389885,1</t>
  </si>
  <si>
    <t>SAMD00039117</t>
  </si>
  <si>
    <t>GCA_000149615,1</t>
  </si>
  <si>
    <t>GCA_000166915,1</t>
  </si>
  <si>
    <t>GCA_000149405,2</t>
  </si>
  <si>
    <t>GCA_000004695,1</t>
  </si>
  <si>
    <t>GCA_000315625,1</t>
  </si>
  <si>
    <t>GCA_000240135,1</t>
  </si>
  <si>
    <t>GCA_000167035,1</t>
  </si>
  <si>
    <t>GCA_000166975,1</t>
  </si>
  <si>
    <t>GCA_000167055,1</t>
  </si>
  <si>
    <t>Cryptococcus neoformans var, neoformans JEC21</t>
  </si>
  <si>
    <t>GCA_000091045,1</t>
  </si>
  <si>
    <t>Cryptococcus neoformans var, neoformans B-3501A</t>
  </si>
  <si>
    <t>GCA_000149385,1</t>
  </si>
  <si>
    <t>GCA_000002495,2</t>
  </si>
  <si>
    <t>GCA_000292585,1</t>
  </si>
  <si>
    <t>GCA_000292605,1</t>
  </si>
  <si>
    <t>GCA_000376765,1</t>
  </si>
  <si>
    <t>GCA_000475075,1</t>
  </si>
  <si>
    <t>GCA_000180615,2</t>
  </si>
  <si>
    <t>GCA_000149265,1</t>
  </si>
  <si>
    <t>GCA_000003085,2</t>
  </si>
  <si>
    <t>GCA_000166955,1</t>
  </si>
  <si>
    <t>GCA_000256765,1</t>
  </si>
  <si>
    <t>GCA_000167075,2</t>
  </si>
  <si>
    <t>GCA_000256055,1</t>
  </si>
  <si>
    <t>GCA_000256745,1</t>
  </si>
  <si>
    <t>GCA_000256785,1</t>
  </si>
  <si>
    <t>GCA_000256805,1</t>
  </si>
  <si>
    <t>GCA_000256825,1</t>
  </si>
  <si>
    <t>GCA_000256845,1</t>
  </si>
  <si>
    <t>GCA_000256865,1</t>
  </si>
  <si>
    <t>GCA_000256885,1</t>
  </si>
  <si>
    <t>GCA_000256905,1</t>
  </si>
  <si>
    <t>GCA_000256925,1</t>
  </si>
  <si>
    <t>GCA_000256965,1</t>
  </si>
  <si>
    <t>GCA_000256985,1</t>
  </si>
  <si>
    <t>GCA_000257005,1</t>
  </si>
  <si>
    <t>GCA_000257025,1</t>
  </si>
  <si>
    <t>GCA_000257045,1</t>
  </si>
  <si>
    <t>GCA_000257065,1</t>
  </si>
  <si>
    <t>GCA_000257085,1</t>
  </si>
  <si>
    <t>GCA_000257105,1</t>
  </si>
  <si>
    <t>GCA_000237345,1</t>
  </si>
  <si>
    <t>GCA_000167015,1</t>
  </si>
  <si>
    <t>GCA_000149225,1</t>
  </si>
  <si>
    <t>GCA_000182895,1</t>
  </si>
  <si>
    <t>GCF_000002265,2</t>
  </si>
  <si>
    <t>GCA_000180715,1</t>
  </si>
  <si>
    <t>GCA_000180775,1</t>
  </si>
  <si>
    <t>GCA_000180795,1</t>
  </si>
  <si>
    <t>GCA_000181015,1</t>
  </si>
  <si>
    <t>GCA_000181035,1</t>
  </si>
  <si>
    <t>GCA_000091025,4</t>
  </si>
  <si>
    <t>GCA_000003815,1</t>
  </si>
  <si>
    <t>GCA_000151625,1</t>
  </si>
  <si>
    <t>GCA_000151715,1</t>
  </si>
  <si>
    <t>GCA_000181175,1</t>
  </si>
  <si>
    <t>GCA_000325555,1</t>
  </si>
  <si>
    <t>GCA_000003115,1</t>
  </si>
  <si>
    <t>GCA_000091205,1</t>
  </si>
  <si>
    <t>GCA_000004195,2</t>
  </si>
  <si>
    <t>GCA_000003205,4</t>
  </si>
  <si>
    <t>GCA_000298735,1</t>
  </si>
  <si>
    <t>GCA_000005525,1</t>
  </si>
  <si>
    <t>GCA_000003025,4</t>
  </si>
  <si>
    <t>GCA_000331475,1</t>
  </si>
  <si>
    <t>GCA_000002285,2</t>
  </si>
  <si>
    <t>GCA_000181415,1</t>
  </si>
  <si>
    <t>GCA_000331495,1</t>
  </si>
  <si>
    <t>GCA_000167115,1</t>
  </si>
  <si>
    <t>GCA_000151335,1</t>
  </si>
  <si>
    <t>TIGR-J, Craig Venter Institute</t>
  </si>
  <si>
    <t>GCA_000150055,1</t>
  </si>
  <si>
    <t>GCA_000150185,1</t>
  </si>
  <si>
    <t>GCA_000150215,1</t>
  </si>
  <si>
    <t>GCA_000150245,1</t>
  </si>
  <si>
    <t>GCA_000150555,1</t>
  </si>
  <si>
    <t>GCA_000150585,1</t>
  </si>
  <si>
    <t>GCA_000150615,1</t>
  </si>
  <si>
    <t>GCA_000150645,1</t>
  </si>
  <si>
    <t>Coccidioides posadasii str, Silveira</t>
  </si>
  <si>
    <t>GCA_000170175,2</t>
  </si>
  <si>
    <t>GCA_000003195,1</t>
  </si>
  <si>
    <t>GCA_000236725,2</t>
  </si>
  <si>
    <t>GCA_000236745,2</t>
  </si>
  <si>
    <t>GCA_000236765,2</t>
  </si>
  <si>
    <t>GCF_000002275,2</t>
  </si>
  <si>
    <t>GCA_000002315,2</t>
  </si>
  <si>
    <t>GCA_000337955,1</t>
  </si>
  <si>
    <t>GCA_000002305,1</t>
  </si>
  <si>
    <t>GCA_000180675,1</t>
  </si>
  <si>
    <t>GCA_000002595,2</t>
  </si>
  <si>
    <t>GCA_000005975,1</t>
  </si>
  <si>
    <t>GCA_000180735,1</t>
  </si>
  <si>
    <t>GCA_000002545,2</t>
  </si>
  <si>
    <t>GCA_000002515,1</t>
  </si>
  <si>
    <t>GCA_000002525,1</t>
  </si>
  <si>
    <t>Debaryomyces hansenii var, hansenii MTCC 234</t>
  </si>
  <si>
    <t>GCA_000239015,2</t>
  </si>
  <si>
    <t>GCA_000188235,2</t>
  </si>
  <si>
    <t>GCA_000259055,1</t>
  </si>
  <si>
    <t>GCA_000259045,1</t>
  </si>
  <si>
    <t>GCA_000180855,1</t>
  </si>
  <si>
    <t>GCA_000180875,1</t>
  </si>
  <si>
    <t>GCA_000180915,1</t>
  </si>
  <si>
    <t>GCA_000180935,1</t>
  </si>
  <si>
    <t>GCA_000180955,1</t>
  </si>
  <si>
    <t>GCA_000180975,1</t>
  </si>
  <si>
    <t>GCA_000002175,2</t>
  </si>
  <si>
    <t>GCA_000325845,1</t>
  </si>
  <si>
    <t>GCA_000090855,1</t>
  </si>
  <si>
    <t>GCA_000026365,1</t>
  </si>
  <si>
    <t>GCA_000142805,1</t>
  </si>
  <si>
    <t>Génolevures Consortium</t>
  </si>
  <si>
    <t>GCA_000315895,1</t>
  </si>
  <si>
    <t>GCA_000006335,2</t>
  </si>
  <si>
    <t>GCA_000230795,1</t>
  </si>
  <si>
    <t>GCA_000167555,2</t>
  </si>
  <si>
    <t>GCA_000001765,2</t>
  </si>
  <si>
    <t>GCA_000149495,1</t>
  </si>
  <si>
    <t>GCF_000002295,2</t>
  </si>
  <si>
    <t>Beta vulgaris subsp, vulgaris</t>
  </si>
  <si>
    <t>GCA_000397105,1</t>
  </si>
  <si>
    <t>GCA_000189635,1</t>
  </si>
  <si>
    <t>GCA_000261185,1</t>
  </si>
  <si>
    <t>GCA_000149755,2</t>
  </si>
  <si>
    <t>GCA_000001905,1</t>
  </si>
  <si>
    <t>GCA_000149735,1</t>
  </si>
  <si>
    <t>GCA_000340395,1</t>
  </si>
  <si>
    <t>GCA_000181275,2</t>
  </si>
  <si>
    <t>GCA_000296755,1</t>
  </si>
  <si>
    <t>GCA_000181395,1</t>
  </si>
  <si>
    <t>GCA_000309985,1</t>
  </si>
  <si>
    <t>GCA_000209225,1</t>
  </si>
  <si>
    <t>GCA_000151735,1</t>
  </si>
  <si>
    <t>GCA_000181075,1</t>
  </si>
  <si>
    <t>GCA_000004035,1</t>
  </si>
  <si>
    <t>GCA_000313985,1</t>
  </si>
  <si>
    <t>GCA_000208655,2</t>
  </si>
  <si>
    <t>GCA_000237925,2</t>
  </si>
  <si>
    <t>GCA_000151775,1</t>
  </si>
  <si>
    <t>GCA_000181795,2</t>
  </si>
  <si>
    <t>GCA_000149585,1</t>
  </si>
  <si>
    <t>GCA_000150115,1</t>
  </si>
  <si>
    <t>GCA_000151005,2</t>
  </si>
  <si>
    <t>GCA_000151035,1</t>
  </si>
  <si>
    <t>GCA_000170615,1</t>
  </si>
  <si>
    <t>Histoplasma capsulatum var, capsulatum Tmu</t>
  </si>
  <si>
    <t>GCA_000313325,1</t>
  </si>
  <si>
    <t>GCA_000005115,1</t>
  </si>
  <si>
    <t>GCA_000208865,2</t>
  </si>
  <si>
    <t>GCA_000002875,2</t>
  </si>
  <si>
    <t>GCA_000005135,1</t>
  </si>
  <si>
    <t>GCA_000005925,1</t>
  </si>
  <si>
    <t>GCA_000147155,1</t>
  </si>
  <si>
    <t>GCA_000149515,1</t>
  </si>
  <si>
    <t>GCA_000143925,2</t>
  </si>
  <si>
    <t>GCA_000151595,1</t>
  </si>
  <si>
    <t>GCA_000166155,1</t>
  </si>
  <si>
    <t>GCA_000301155,1</t>
  </si>
  <si>
    <t>GCA_000005155,1</t>
  </si>
  <si>
    <t>GCA_000002825,1</t>
  </si>
  <si>
    <t>GCA_000005175,1</t>
  </si>
  <si>
    <t>GCA_000172435,1</t>
  </si>
  <si>
    <t>GCA_000005245,1</t>
  </si>
  <si>
    <t>GCA_000004125,1</t>
  </si>
  <si>
    <t>GCA_000004985,1</t>
  </si>
  <si>
    <t>GCA_000005195,1</t>
  </si>
  <si>
    <t>GCA_000005215,1</t>
  </si>
  <si>
    <t>GCA_000165425,1</t>
  </si>
  <si>
    <t>GCA_000149425,1</t>
  </si>
  <si>
    <t>GCA_000193105,1</t>
  </si>
  <si>
    <t>Acanthamoeba castellanii str, Neff</t>
  </si>
  <si>
    <t>GCA_000313135,1</t>
  </si>
  <si>
    <t>GCA_000006405,1</t>
  </si>
  <si>
    <t>GCA_000180415,1</t>
  </si>
  <si>
    <t>GCA_000003835,1</t>
  </si>
  <si>
    <t>GCA_000410855,1</t>
  </si>
  <si>
    <t>GCA_000148955,1</t>
  </si>
  <si>
    <t>GCA_000187875,1</t>
  </si>
  <si>
    <t>GCA_000142945,1</t>
  </si>
  <si>
    <t>GCA_000151665,1</t>
  </si>
  <si>
    <t>Chaetomium globosum CBS 148,51</t>
  </si>
  <si>
    <t>GCA_000143365,1</t>
  </si>
  <si>
    <t>Coccidioides immitis H538,4</t>
  </si>
  <si>
    <t>GCA_000149815,1</t>
  </si>
  <si>
    <t>GCA_000149895,1</t>
  </si>
  <si>
    <t>GCA_000150085,1</t>
  </si>
  <si>
    <t>GCA_000149685,1</t>
  </si>
  <si>
    <t>GCA_000167675,2</t>
  </si>
  <si>
    <t>GCA_000003515,2</t>
  </si>
  <si>
    <t>GCF_000001545,4</t>
  </si>
  <si>
    <t>GCA_000167535,2</t>
  </si>
  <si>
    <t>GCA_000151295,1</t>
  </si>
  <si>
    <t>GCA_000220395,1</t>
  </si>
  <si>
    <t>GCA_000209165,1</t>
  </si>
  <si>
    <t>GCA_000182785,1</t>
  </si>
  <si>
    <t>Puccinia graminis f, sp, tritici CRL 75-36-700-3</t>
  </si>
  <si>
    <t>GCA_000149925,1</t>
  </si>
  <si>
    <t>GCA_000287895,1</t>
  </si>
  <si>
    <t>GCA_000182115,1</t>
  </si>
  <si>
    <t>GCA_000143185,1</t>
  </si>
  <si>
    <t>GCA_000298755,1</t>
  </si>
  <si>
    <t>GCA_000331935,2</t>
  </si>
  <si>
    <t>GCA_000187025,2</t>
  </si>
  <si>
    <t>GCA_000227445,1</t>
  </si>
  <si>
    <t>GCA_000150275,1</t>
  </si>
  <si>
    <t>GCA_000004095,1</t>
  </si>
  <si>
    <t>GCA_000457365,1</t>
  </si>
  <si>
    <t>GCA_000148765,2</t>
  </si>
  <si>
    <t>GCA_000006275,2</t>
  </si>
  <si>
    <t>GCA_000185945,1</t>
  </si>
  <si>
    <t>GCA_000151805,2</t>
  </si>
  <si>
    <t>GCA_000209535,1</t>
  </si>
  <si>
    <t>GCA_000209555,1</t>
  </si>
  <si>
    <t>GCA_000209125,2</t>
  </si>
  <si>
    <t>GCA_000214015,1</t>
  </si>
  <si>
    <t>GCA_000330505,1</t>
  </si>
  <si>
    <t>GCA_000002425,1</t>
  </si>
  <si>
    <t>GCA_000346465,1</t>
  </si>
  <si>
    <t>GCA_000218175,1</t>
  </si>
  <si>
    <t>GCA_000218195,1</t>
  </si>
  <si>
    <t>GCA_000218215,1</t>
  </si>
  <si>
    <t>GCA_000209185,1</t>
  </si>
  <si>
    <t>GCA_000226075,1</t>
  </si>
  <si>
    <t>GCA_000341285,1</t>
  </si>
  <si>
    <t>GCA_000092065,1</t>
  </si>
  <si>
    <t>GCA_000143415,2</t>
  </si>
  <si>
    <t>Volvox carteri f, nagariensis</t>
  </si>
  <si>
    <t>GCA_000143455,1</t>
  </si>
  <si>
    <t>GCA_000150955,2</t>
  </si>
  <si>
    <t>GCA_000026945,1</t>
  </si>
  <si>
    <t>GCA_000006425,1</t>
  </si>
  <si>
    <t>GCA_000230395,2</t>
  </si>
  <si>
    <t>GCA_000186865,1</t>
  </si>
  <si>
    <t>GCA_000004665,1</t>
  </si>
  <si>
    <t>GCA_000002075,2</t>
  </si>
  <si>
    <t>GCA_000150505,2</t>
  </si>
  <si>
    <t>GCA_000149865,1</t>
  </si>
  <si>
    <t>GCA_000203795,1</t>
  </si>
  <si>
    <t>GCA_000142985,2</t>
  </si>
  <si>
    <t>GCA_000181295,3</t>
  </si>
  <si>
    <t>GCA_000219625,1</t>
  </si>
  <si>
    <t>GCA_000223625,2</t>
  </si>
  <si>
    <t>GCA_000223645,2</t>
  </si>
  <si>
    <t>Parastagonospora nodorum SN15</t>
  </si>
  <si>
    <t>GCA_000146915,2</t>
  </si>
  <si>
    <t>GCA_000236235,1</t>
  </si>
  <si>
    <t>GCA_000181315,1</t>
  </si>
  <si>
    <t>GCA_000181375,1</t>
  </si>
  <si>
    <t>GCA_000146795,3</t>
  </si>
  <si>
    <t>GCA_000223415,1</t>
  </si>
  <si>
    <t>GCA_000146945,1</t>
  </si>
  <si>
    <t>GCA_000149555,1</t>
  </si>
  <si>
    <t>Arabidopsis lyrata subsp, lyrata</t>
  </si>
  <si>
    <t>GCA_000004255,1</t>
  </si>
  <si>
    <t>Botrytis cinerea B05,10</t>
  </si>
  <si>
    <t>GCA_000143535,1</t>
  </si>
  <si>
    <t>Syngenta Biotechnology, Inc,</t>
  </si>
  <si>
    <t>GCA_000292645,1</t>
  </si>
  <si>
    <t>GCA_000349525,1</t>
  </si>
  <si>
    <t>GCA_000375325,1</t>
  </si>
  <si>
    <t>GCA_000002715,1</t>
  </si>
  <si>
    <t>GCA_000149645,2</t>
  </si>
  <si>
    <t>GCA_000340545,1</t>
  </si>
  <si>
    <t>GCA_000150535,1</t>
  </si>
  <si>
    <t>GCA_000006295,1</t>
  </si>
  <si>
    <t>GCA_000208615,1</t>
  </si>
  <si>
    <t>Aspergillus oryzae 3,042</t>
  </si>
  <si>
    <t>GCA_000269785,2</t>
  </si>
  <si>
    <t>Aspergillus oryzae AS 3,951</t>
  </si>
  <si>
    <t>GCA_000278405,1</t>
  </si>
  <si>
    <t>Aspergillus oryzae AS 3,863</t>
  </si>
  <si>
    <t>GCA_000278425,1</t>
  </si>
  <si>
    <t>GCA_000320905,1</t>
  </si>
  <si>
    <t>SAMD00036612</t>
  </si>
  <si>
    <t>GCA_000151355,1</t>
  </si>
  <si>
    <t>GCA_000313675,1</t>
  </si>
  <si>
    <t>GCA_000151825,1</t>
  </si>
  <si>
    <t>GCA_000403535,1</t>
  </si>
  <si>
    <t>GCA_000208745,1</t>
  </si>
  <si>
    <t>GCA_000147115,1</t>
  </si>
  <si>
    <t>GCA_000151685,2</t>
  </si>
  <si>
    <t>GCA_000149775,1</t>
  </si>
  <si>
    <t>GCA_000143565,1</t>
  </si>
  <si>
    <t>GCA_000180895,1</t>
  </si>
  <si>
    <t>GCA_000147415,1</t>
  </si>
  <si>
    <t>GCA_000181695,1</t>
  </si>
  <si>
    <t>GCA_000169275,1</t>
  </si>
  <si>
    <t>GCA_000149985,1</t>
  </si>
  <si>
    <t>GCA_000222805,1</t>
  </si>
  <si>
    <t>GCA_000090745,2</t>
  </si>
  <si>
    <t>GCA_000002865,1</t>
  </si>
  <si>
    <t>GCA_000002845,2</t>
  </si>
  <si>
    <t>GCA_000340355,1</t>
  </si>
  <si>
    <t>GCA_000150035,1</t>
  </si>
  <si>
    <t>GCA_000003125,1</t>
  </si>
  <si>
    <t>GCA_000001985,1</t>
  </si>
  <si>
    <t>GCA_000227055,2</t>
  </si>
  <si>
    <t>GCA_000006255,1</t>
  </si>
  <si>
    <t>GCA_000170995,2</t>
  </si>
  <si>
    <t>GCA_000171015,2</t>
  </si>
  <si>
    <t>GCA_000265325,1</t>
  </si>
  <si>
    <t>GCA_000004775,1</t>
  </si>
  <si>
    <t>GCA_000004795,1</t>
  </si>
  <si>
    <t>GCA_000164805,2</t>
  </si>
  <si>
    <t>GCA_000292845,1</t>
  </si>
  <si>
    <t>GCA_000164825,1</t>
  </si>
  <si>
    <t>GCA_000364345,1</t>
  </si>
  <si>
    <t>GCA_000222185,1</t>
  </si>
  <si>
    <t>F, Hoffmann-La Roche Ltd</t>
  </si>
  <si>
    <t>GCA_000230815,1</t>
  </si>
  <si>
    <t>GCA_000239455,1</t>
  </si>
  <si>
    <t>GCA_000471725,1</t>
  </si>
  <si>
    <t>GCA_000180995,2</t>
  </si>
  <si>
    <t>GCA_000151145,1</t>
  </si>
  <si>
    <t>Trichophyton equinum CBS 127,97</t>
  </si>
  <si>
    <t>GCA_000151175,1</t>
  </si>
  <si>
    <t>GCA_000151455,1</t>
  </si>
  <si>
    <t>GCA_000151425,1</t>
  </si>
  <si>
    <t>GCA_000150975,1</t>
  </si>
  <si>
    <t>GCA_000209485,1</t>
  </si>
  <si>
    <t>GCA_000172235,1</t>
  </si>
  <si>
    <t>GCA_000320545,1</t>
  </si>
  <si>
    <t>Blumeria graminis f, sp, hordei DH14</t>
  </si>
  <si>
    <t>GCA_000151065,3</t>
  </si>
  <si>
    <t>Blumeria graminis f, sp, tritici JIW2</t>
  </si>
  <si>
    <t>GCA_000417025,1</t>
  </si>
  <si>
    <t>Blumeria graminis f, sp, tritici 94202</t>
  </si>
  <si>
    <t>GCA_000417865,1</t>
  </si>
  <si>
    <t>Blumeria graminis f, sp, tritici 96224</t>
  </si>
  <si>
    <t>GCA_000418435,1</t>
  </si>
  <si>
    <t>Blumeria graminis f, sp, tritici Bgt#70</t>
  </si>
  <si>
    <t>GCA_000441875,1</t>
  </si>
  <si>
    <t>Blumeria graminis f, sp, hordei K1</t>
  </si>
  <si>
    <t>GCA_000401615,1</t>
  </si>
  <si>
    <t>Blumeria graminis f, sp, hordei A6</t>
  </si>
  <si>
    <t>GCA_000401675,1</t>
  </si>
  <si>
    <t>GCA_000006515,1</t>
  </si>
  <si>
    <t>GCA_000150805,1</t>
  </si>
  <si>
    <t>GCA_000183025,1</t>
  </si>
  <si>
    <t>Agaricus bisporus var, bisporus H97</t>
  </si>
  <si>
    <t>GCA_000300575,1</t>
  </si>
  <si>
    <t>Agaricus bisporus var, burnettii JB137-S8</t>
  </si>
  <si>
    <t>GCA_000300555,1</t>
  </si>
  <si>
    <t>GCA_000174375,1</t>
  </si>
  <si>
    <t>GCA_000475195,1</t>
  </si>
  <si>
    <t>GCA_000151125,2</t>
  </si>
  <si>
    <t>GCA_000164845,2</t>
  </si>
  <si>
    <t>GCA_000280675,1</t>
  </si>
  <si>
    <t>GCA_000208675,2</t>
  </si>
  <si>
    <t>Serpula lacrymans var, lacrymans S7,9</t>
  </si>
  <si>
    <t>GCA_000218685,1</t>
  </si>
  <si>
    <t>Serpula lacrymans var, lacrymans S7,3</t>
  </si>
  <si>
    <t>GCA_000218725,1</t>
  </si>
  <si>
    <t>GCA_000182765,1</t>
  </si>
  <si>
    <t>GCA_000182985,1</t>
  </si>
  <si>
    <t>GCA_000181155,1</t>
  </si>
  <si>
    <t>GCA_000223465,1</t>
  </si>
  <si>
    <t>GCA_000151525,1</t>
  </si>
  <si>
    <t>GCA_000224045,1</t>
  </si>
  <si>
    <t>Colletotrichum graminicola M1,001</t>
  </si>
  <si>
    <t>GCA_000149035,1</t>
  </si>
  <si>
    <t>GCA_000151905,1</t>
  </si>
  <si>
    <t>GCA_000167515,2</t>
  </si>
  <si>
    <t>GCA_000180655,1</t>
  </si>
  <si>
    <t>GCA_000151645,1</t>
  </si>
  <si>
    <t>GCA_000300595,1</t>
  </si>
  <si>
    <t>Gaeumannomyces graminis var, tritici R3-111a-1</t>
  </si>
  <si>
    <t>GCA_000145635,1</t>
  </si>
  <si>
    <t>GCA_000193285,1</t>
  </si>
  <si>
    <t>GCA_000180835,1</t>
  </si>
  <si>
    <t>GCA_000182805,1</t>
  </si>
  <si>
    <t>GCA_000184105,1</t>
  </si>
  <si>
    <t>GCA_000004155,2</t>
  </si>
  <si>
    <t>GCA_000151505,1</t>
  </si>
  <si>
    <t>GCA_000151265,1</t>
  </si>
  <si>
    <t>GCA_000143105,2</t>
  </si>
  <si>
    <t>GCA_000143125,1</t>
  </si>
  <si>
    <t>GCA_000187405,1</t>
  </si>
  <si>
    <t>Puccinia striiformis f, sp, tritici CY32</t>
  </si>
  <si>
    <t>GCA_000474995,1</t>
  </si>
  <si>
    <t>Puccinia striiformis f, sp, tritici PST-130</t>
  </si>
  <si>
    <t>GCA_000223505,1</t>
  </si>
  <si>
    <t>Puccinia striiformis f, sp, tritici PST43</t>
  </si>
  <si>
    <t>GCA_000342525,1</t>
  </si>
  <si>
    <t>Puccinia striiformis f, sp, tritici PST21</t>
  </si>
  <si>
    <t>GCA_000342545,1</t>
  </si>
  <si>
    <t>Puccinia striiformis f, sp, tritici 08/21</t>
  </si>
  <si>
    <t>GCA_000342565,1</t>
  </si>
  <si>
    <t>Puccinia striiformis f, sp, tritici 87/7</t>
  </si>
  <si>
    <t>GCA_000342625,1</t>
  </si>
  <si>
    <t>GCA_000226195,1</t>
  </si>
  <si>
    <t>GCA_000151575,2</t>
  </si>
  <si>
    <t>GCA_000150855,1</t>
  </si>
  <si>
    <t>GCA_000338975,1</t>
  </si>
  <si>
    <t>GCA_000354255,1</t>
  </si>
  <si>
    <t>GCA_000146465,1</t>
  </si>
  <si>
    <t>GCA_000203815,1</t>
  </si>
  <si>
    <t>GCA_000004825,1</t>
  </si>
  <si>
    <t>GCA_000180755,1</t>
  </si>
  <si>
    <t>GCA_000149185,1</t>
  </si>
  <si>
    <t>GCA_000173235,2</t>
  </si>
  <si>
    <t>GCA_000150875,1</t>
  </si>
  <si>
    <t>GCA_000150895,1</t>
  </si>
  <si>
    <t>GCA_000150915,1</t>
  </si>
  <si>
    <t>GCA_000150935,1</t>
  </si>
  <si>
    <t>GCA_000182035,1</t>
  </si>
  <si>
    <t>GCA_000182215,1</t>
  </si>
  <si>
    <t>GCA_000173855,1</t>
  </si>
  <si>
    <t>GCA_000236345,1</t>
  </si>
  <si>
    <t>GCA_000300775,2</t>
  </si>
  <si>
    <t>GCA_000349045,1</t>
  </si>
  <si>
    <t>GCA_000180815,1</t>
  </si>
  <si>
    <t>GCA_000231765,1</t>
  </si>
  <si>
    <t>GCA_000413155,1</t>
  </si>
  <si>
    <t>GCA_000181215,2</t>
  </si>
  <si>
    <t>GCA_000442705,1</t>
  </si>
  <si>
    <t>GCA_000183805,1</t>
  </si>
  <si>
    <t>GCA_000180695,1</t>
  </si>
  <si>
    <t>GCA_000258705,1</t>
  </si>
  <si>
    <t>GCA_000349085,1</t>
  </si>
  <si>
    <t>GCA_000090795,1</t>
  </si>
  <si>
    <t>GCA_000260875,1</t>
  </si>
  <si>
    <t>GCA_000310025,1</t>
  </si>
  <si>
    <t>GCA_000239435,1</t>
  </si>
  <si>
    <t>GCA_000298335,1</t>
  </si>
  <si>
    <t>GCA_000181255,2</t>
  </si>
  <si>
    <t>GCA_000187915,1</t>
  </si>
  <si>
    <t>GCA_000217595,1</t>
  </si>
  <si>
    <t>GCA_000214255,1</t>
  </si>
  <si>
    <t>GCA_000184785,1</t>
  </si>
  <si>
    <t>GCA_000277485,1</t>
  </si>
  <si>
    <t>GCA_000286055,1</t>
  </si>
  <si>
    <t>GCA_000277465,1</t>
  </si>
  <si>
    <t>GCA_000277445,1</t>
  </si>
  <si>
    <t>GCA_000223135,1</t>
  </si>
  <si>
    <t>GCA_000448345,1</t>
  </si>
  <si>
    <t>GCA_000419365,1</t>
  </si>
  <si>
    <t>GCA_000355885,1</t>
  </si>
  <si>
    <t>GCA_000181235,2</t>
  </si>
  <si>
    <t>GCA_000204055,1</t>
  </si>
  <si>
    <t>Mucor circinelloides f, circinelloides 1006PhL</t>
  </si>
  <si>
    <t>GCA_000401635,1</t>
  </si>
  <si>
    <t>Chaetomium thermophilum var, thermophilum DSM 1495</t>
  </si>
  <si>
    <t>GCA_000221225,1</t>
  </si>
  <si>
    <t>GCA_000211355,2</t>
  </si>
  <si>
    <t>GCA_000143395,2</t>
  </si>
  <si>
    <t>GCA_000230855,1</t>
  </si>
  <si>
    <t>GCA_000285935,1</t>
  </si>
  <si>
    <t>GCA_000188075,1</t>
  </si>
  <si>
    <t>Université de Lausanne</t>
  </si>
  <si>
    <t>GCA_000179355,1</t>
  </si>
  <si>
    <t>GCA_000230625,1</t>
  </si>
  <si>
    <t>GCA_000147195,1</t>
  </si>
  <si>
    <t>GCA_000147175,1</t>
  </si>
  <si>
    <t>GCA_000208805,1</t>
  </si>
  <si>
    <t>GCA_000214055,1</t>
  </si>
  <si>
    <t>GCA_000179415,1</t>
  </si>
  <si>
    <t>GCA_000331145,1</t>
  </si>
  <si>
    <t>Pyrenophora teres f, teres 0-1</t>
  </si>
  <si>
    <t>GCA_000166005,1</t>
  </si>
  <si>
    <t>GCA_000223175,2</t>
  </si>
  <si>
    <t>GCA_000142905,1</t>
  </si>
  <si>
    <t>GCA_000320565,2</t>
  </si>
  <si>
    <t>GCA_000250985,1</t>
  </si>
  <si>
    <t>GCA_000190615,1</t>
  </si>
  <si>
    <t>GCA_000189315,1</t>
  </si>
  <si>
    <t>GCA_000219685,1</t>
  </si>
  <si>
    <t>GCA_000147375,2</t>
  </si>
  <si>
    <t>GCA_000264995,1</t>
  </si>
  <si>
    <t>GCA_000165025,1</t>
  </si>
  <si>
    <t>GCA_000220195,1</t>
  </si>
  <si>
    <t>GCA_000264905,1</t>
  </si>
  <si>
    <t>GCA_000344655,2</t>
  </si>
  <si>
    <t>GCA_000344635,1</t>
  </si>
  <si>
    <t>GCA_000241205,2</t>
  </si>
  <si>
    <t>GCA_000223485,1</t>
  </si>
  <si>
    <t>GCA_000338995,1</t>
  </si>
  <si>
    <t>GCA_000327365,1</t>
  </si>
  <si>
    <t>GCA_000331045,1</t>
  </si>
  <si>
    <t>GCA_000271625,1</t>
  </si>
  <si>
    <t>GCA_000271585,1</t>
  </si>
  <si>
    <t>GCA_000271605,1</t>
  </si>
  <si>
    <t>GCA_000225785,1</t>
  </si>
  <si>
    <t>GCA_000190715,1</t>
  </si>
  <si>
    <t>GCA_000215625,1</t>
  </si>
  <si>
    <t>GCA_000239315,1</t>
  </si>
  <si>
    <t>Fragaria vesca subsp, vesca</t>
  </si>
  <si>
    <t>GCA_000184155,1</t>
  </si>
  <si>
    <t>GCA_000239415,1</t>
  </si>
  <si>
    <t>GCA_000239395,1</t>
  </si>
  <si>
    <t>GCA_000239375,1</t>
  </si>
  <si>
    <t>Gelatoporia subvermispora B</t>
  </si>
  <si>
    <t>GCA_000320605,2</t>
  </si>
  <si>
    <t>GCA_000188095,2</t>
  </si>
  <si>
    <t>GCA_000296195,2</t>
  </si>
  <si>
    <t>Vavraia culicis subsp, floridensis</t>
  </si>
  <si>
    <t>GCA_000192795,1</t>
  </si>
  <si>
    <t>GCA_000255335,1</t>
  </si>
  <si>
    <t>GCA_000236285,2</t>
  </si>
  <si>
    <t>GCA_000224195,2</t>
  </si>
  <si>
    <t>GCA_000220665,2</t>
  </si>
  <si>
    <t>GCA_000224215,2</t>
  </si>
  <si>
    <t>GCA_000224235,2</t>
  </si>
  <si>
    <t>GCA_000233415,2</t>
  </si>
  <si>
    <t>GCA_000227135,2</t>
  </si>
  <si>
    <t>GCA_000283395,1</t>
  </si>
  <si>
    <t>GCA_000316305,1</t>
  </si>
  <si>
    <t>GCA_000333875,1</t>
  </si>
  <si>
    <t>GCA_000470725,1</t>
  </si>
  <si>
    <t>GCA_000204515,1</t>
  </si>
  <si>
    <t>GCA_000223825,2</t>
  </si>
  <si>
    <t>GCA_000191625,1</t>
  </si>
  <si>
    <t>GCA_000191605,1</t>
  </si>
  <si>
    <t>GCA_000218505,1</t>
  </si>
  <si>
    <t>GCA_000344685,1</t>
  </si>
  <si>
    <t>GCA_000213175,1</t>
  </si>
  <si>
    <t>GCA_000213195,1</t>
  </si>
  <si>
    <t>GCA_000220905,1</t>
  </si>
  <si>
    <t>GCA_000225285,2</t>
  </si>
  <si>
    <t>GCA_000222935,2</t>
  </si>
  <si>
    <t>GCA_000223055,1</t>
  </si>
  <si>
    <t>GCA_000222915,1</t>
  </si>
  <si>
    <t>GCA_000223075,2</t>
  </si>
  <si>
    <t>GCA_000222875,2</t>
  </si>
  <si>
    <t>GCA_000236305,2</t>
  </si>
  <si>
    <t>GCA_000236325,2</t>
  </si>
  <si>
    <t>GCA_000235385,1</t>
  </si>
  <si>
    <t>GCA_000224295,1</t>
  </si>
  <si>
    <t>GCA_000247695,1</t>
  </si>
  <si>
    <t>GCA_000230445,1</t>
  </si>
  <si>
    <t>GCA_000308955,1</t>
  </si>
  <si>
    <t>GCA_000222955,2</t>
  </si>
  <si>
    <t>GCA_000455745,1</t>
  </si>
  <si>
    <t>GCA_000313505,1</t>
  </si>
  <si>
    <t>Technical University of Denmark, Dept, of Systems Biology</t>
  </si>
  <si>
    <t>GCA_000466325,1</t>
  </si>
  <si>
    <t>GCA_000276665,1</t>
  </si>
  <si>
    <t>GCA_000349705,1</t>
  </si>
  <si>
    <t>GCA_000222465,1</t>
  </si>
  <si>
    <t>SAMD00004206</t>
  </si>
  <si>
    <t>GCA_000242695,1</t>
  </si>
  <si>
    <t>GCA_000225545,1</t>
  </si>
  <si>
    <t>Laboratory for Conservation and Utilization of Bio-resources, Yunnan University, Kunming 650091, P, R, China</t>
  </si>
  <si>
    <t>GCA_000225605,1</t>
  </si>
  <si>
    <t>GCA_000226095,1</t>
  </si>
  <si>
    <t>GCA_000226115,1</t>
  </si>
  <si>
    <t>GCA_000313045,1</t>
  </si>
  <si>
    <t>GCA_000317415,1</t>
  </si>
  <si>
    <t>GCA_000337935,1</t>
  </si>
  <si>
    <t>GCA_000317765,1</t>
  </si>
  <si>
    <t>GCA_000231845,2</t>
  </si>
  <si>
    <t>GCA_000297895,1</t>
  </si>
  <si>
    <t>GCA_000400835,1</t>
  </si>
  <si>
    <t>GCA_000241075,1</t>
  </si>
  <si>
    <t>The Genome Institute,  Washington University at St, Louis</t>
  </si>
  <si>
    <t>GCA_000238935,1</t>
  </si>
  <si>
    <t>GCA_000280705,1</t>
  </si>
  <si>
    <t>GCA_000238415,1</t>
  </si>
  <si>
    <t>GCA_000493695,1</t>
  </si>
  <si>
    <t>GCA_000464555,1</t>
  </si>
  <si>
    <t>GCA_000488995,1</t>
  </si>
  <si>
    <t>GCA_000313835,2</t>
  </si>
  <si>
    <t>GCA_000326025,1</t>
  </si>
  <si>
    <t>GCA_000260095,1</t>
  </si>
  <si>
    <t>GCA_000231825,2</t>
  </si>
  <si>
    <t>GCA_000317375,1</t>
  </si>
  <si>
    <t>GCA_000260355,1</t>
  </si>
  <si>
    <t>GCA_000226655,1</t>
  </si>
  <si>
    <t>GCA_000231095,2</t>
  </si>
  <si>
    <t>GCA_000227395,2</t>
  </si>
  <si>
    <t>GCA_000227375,1</t>
  </si>
  <si>
    <t>GCA_000230245,1</t>
  </si>
  <si>
    <t>GCA_000269505,2</t>
  </si>
  <si>
    <t>GCA_000238235,1</t>
  </si>
  <si>
    <t>GCA_000465495,1</t>
  </si>
  <si>
    <t>GCA_000340215,1</t>
  </si>
  <si>
    <t>GCA_000347335,1</t>
  </si>
  <si>
    <t>Musa acuminata subsp, malaccensis</t>
  </si>
  <si>
    <t>GCA_000313855,1</t>
  </si>
  <si>
    <t>GCA_000492115,1</t>
  </si>
  <si>
    <t>GCA_000262795,1</t>
  </si>
  <si>
    <t>GCA_000333975,2</t>
  </si>
  <si>
    <t>GCA_000349005,1</t>
  </si>
  <si>
    <t>GCA_000338175,1</t>
  </si>
  <si>
    <t>GCA_000383075,1</t>
  </si>
  <si>
    <t>GCA_000271645,1</t>
  </si>
  <si>
    <t>Vigna angularis var, angularis</t>
  </si>
  <si>
    <t>GCA_000465365,1</t>
  </si>
  <si>
    <t>Theileria equi strain WA</t>
  </si>
  <si>
    <t>GCA_000342415,1</t>
  </si>
  <si>
    <t>Claviceps purpurea 20,1</t>
  </si>
  <si>
    <t>GCA_000347355,1</t>
  </si>
  <si>
    <t>GCA_000240685,2</t>
  </si>
  <si>
    <t>School of Food Science and Technology, Jiangnan University, P,R, China</t>
  </si>
  <si>
    <t>Ganoderma lucidum G,260125-1</t>
  </si>
  <si>
    <t>GCA_000271565,1</t>
  </si>
  <si>
    <t>Ganoderma lucidum Xiangnong No,1</t>
  </si>
  <si>
    <t>GCA_000262775,1</t>
  </si>
  <si>
    <t>GCA_000355655,1</t>
  </si>
  <si>
    <t>GCA_000143045,1</t>
  </si>
  <si>
    <t>Pythium ultimum var, sporangiiferum BR650</t>
  </si>
  <si>
    <t>GCA_000387525,2</t>
  </si>
  <si>
    <t>GCA_000230315,1</t>
  </si>
  <si>
    <t>GCA_000325645,2</t>
  </si>
  <si>
    <t>GCA_000313795,2</t>
  </si>
  <si>
    <t>GCA_000277815,3</t>
  </si>
  <si>
    <t>GCA_000448365,1</t>
  </si>
  <si>
    <t>GCA_000235365,1</t>
  </si>
  <si>
    <t>GCA_000475215,1</t>
  </si>
  <si>
    <t>GCA_000389695,2</t>
  </si>
  <si>
    <t>GCA_000349185,1</t>
  </si>
  <si>
    <t>GCA_000349065,1</t>
  </si>
  <si>
    <t>GCA_000349105,1</t>
  </si>
  <si>
    <t>GCA_000349165,1</t>
  </si>
  <si>
    <t>GCA_000473185,1</t>
  </si>
  <si>
    <t>GCA_000349025,1</t>
  </si>
  <si>
    <t>GCA_000473375,1</t>
  </si>
  <si>
    <t>GCA_000349145,1</t>
  </si>
  <si>
    <t>GCA_000473505,1</t>
  </si>
  <si>
    <t>GCA_000349125,1</t>
  </si>
  <si>
    <t>GCA_000330985,1</t>
  </si>
  <si>
    <t>GCA_000325945,1</t>
  </si>
  <si>
    <t>SAMD00004058</t>
  </si>
  <si>
    <t>GCA_000350255,1</t>
  </si>
  <si>
    <t>GCA_000230575,1</t>
  </si>
  <si>
    <t>GCA_000240725,1</t>
  </si>
  <si>
    <t>GCA_000257125,1</t>
  </si>
  <si>
    <t>GCA_000235995,1</t>
  </si>
  <si>
    <t>GCA_000308155,1</t>
  </si>
  <si>
    <t>GCA_000238015,2</t>
  </si>
  <si>
    <t>GCA_000365505,1</t>
  </si>
  <si>
    <t>GCA_000365525,1</t>
  </si>
  <si>
    <t>GCA_000365545,1</t>
  </si>
  <si>
    <t>GCA_000367145,1</t>
  </si>
  <si>
    <t>GCA_000421905,1</t>
  </si>
  <si>
    <t>GCA_000430065,1</t>
  </si>
  <si>
    <t>GCA_000326105,1</t>
  </si>
  <si>
    <t>GCA_000231135,1</t>
  </si>
  <si>
    <t>GCA_000281835,1</t>
  </si>
  <si>
    <t>GCA_000298275,1</t>
  </si>
  <si>
    <t>GCA_000296735,1</t>
  </si>
  <si>
    <t>GCA_000299155,1</t>
  </si>
  <si>
    <t>GCA_000312925,2</t>
  </si>
  <si>
    <t>Faculdade de Ciências e Tecnologia, Universidade Nova de Lisboa</t>
  </si>
  <si>
    <t>GCA_000260255,1</t>
  </si>
  <si>
    <t>GCA_000340195,1</t>
  </si>
  <si>
    <t>GCA_000241425,1</t>
  </si>
  <si>
    <t>GCA_000247815,2</t>
  </si>
  <si>
    <t>GCA_000340765,1</t>
  </si>
  <si>
    <t>GCA_000259595,1</t>
  </si>
  <si>
    <t>GCA_000313545,1</t>
  </si>
  <si>
    <t>Institute of Bioinformatics and Systems Biology, Helmholtz Zentrum München, Neuherberg, Germany</t>
  </si>
  <si>
    <t>GCA_000311805,2</t>
  </si>
  <si>
    <t>GCA_000235945,1</t>
  </si>
  <si>
    <t>GCA_000349665,1</t>
  </si>
  <si>
    <t>GCA_000239835,2</t>
  </si>
  <si>
    <t>fungal sp, EF0021</t>
  </si>
  <si>
    <t>GCA_000292665,1</t>
  </si>
  <si>
    <t>GCA_000262585,1</t>
  </si>
  <si>
    <t>GCA_000325575,1</t>
  </si>
  <si>
    <t>GCA_000256225,1</t>
  </si>
  <si>
    <t>GCA_000227115,2</t>
  </si>
  <si>
    <t>GCA_000350225,2</t>
  </si>
  <si>
    <t>GCA_000302655,1</t>
  </si>
  <si>
    <t>GCA_000236905,1</t>
  </si>
  <si>
    <t>GCA_000390325,1</t>
  </si>
  <si>
    <t>Omphalotus olearius VT 653,13</t>
  </si>
  <si>
    <t>GCA_000296255,1</t>
  </si>
  <si>
    <t>GCA_000243375,1</t>
  </si>
  <si>
    <t>GCA_000252605,1</t>
  </si>
  <si>
    <t>GCA_000325905,2</t>
  </si>
  <si>
    <t>GCA_000478725,1</t>
  </si>
  <si>
    <t>GCA_000447165,1</t>
  </si>
  <si>
    <t>GCA_000331125,1</t>
  </si>
  <si>
    <t>GCA_000315915,1</t>
  </si>
  <si>
    <t>GCA_000304475,1</t>
  </si>
  <si>
    <t>GCA_000348985,1</t>
  </si>
  <si>
    <t>GCA_000313525,1</t>
  </si>
  <si>
    <t>GCA_000260855,1</t>
  </si>
  <si>
    <t>SAMD00010821</t>
  </si>
  <si>
    <t>GCA_000315875,1</t>
  </si>
  <si>
    <t>GCA_000304155,1</t>
  </si>
  <si>
    <t>GCA_000442015,1</t>
  </si>
  <si>
    <t>GCA_000467715,1</t>
  </si>
  <si>
    <t>Rhytidhysteron rufulum CBS 306,38</t>
  </si>
  <si>
    <t>GCA_000467735,1</t>
  </si>
  <si>
    <t>Sphaerulina populicola P02,02b</t>
  </si>
  <si>
    <t>GCA_000291705,1</t>
  </si>
  <si>
    <t>GCA_000359705,1</t>
  </si>
  <si>
    <t>GCA_000315295,1</t>
  </si>
  <si>
    <t>GCA_000261445,1</t>
  </si>
  <si>
    <t>GCA_000313815,1</t>
  </si>
  <si>
    <t>Laboratoire Microorganismes : Génome et Environnement</t>
  </si>
  <si>
    <t>GCA_000301015,1</t>
  </si>
  <si>
    <t>GCA_000334495,1</t>
  </si>
  <si>
    <t>GCA_000410955,1</t>
  </si>
  <si>
    <t>GCA_000315935,1</t>
  </si>
  <si>
    <t>GCA_000472045,1</t>
  </si>
  <si>
    <t>GCA_000485575,1</t>
  </si>
  <si>
    <t>GCA_000372685,1</t>
  </si>
  <si>
    <t>GCA_000292725,1</t>
  </si>
  <si>
    <t>GCA_000328965,1</t>
  </si>
  <si>
    <t>GCA_000393655,1</t>
  </si>
  <si>
    <t>GCA_000315255,1</t>
  </si>
  <si>
    <t>GCA_000226695,1</t>
  </si>
  <si>
    <t>GCA_000438535,1</t>
  </si>
  <si>
    <t>GCA_000365465,1</t>
  </si>
  <si>
    <t>GCA_000320785,2</t>
  </si>
  <si>
    <t>GCA_000258745,1</t>
  </si>
  <si>
    <t>GCA_000277835,1</t>
  </si>
  <si>
    <t>GCA_000344595,1</t>
  </si>
  <si>
    <t>GCA_000418415,1</t>
  </si>
  <si>
    <t>SAMD00036584</t>
  </si>
  <si>
    <t>GCA_000281105,1</t>
  </si>
  <si>
    <t>GCA_000315665,1</t>
  </si>
  <si>
    <t>GCA_000315645,2</t>
  </si>
  <si>
    <t>GCA_000485865,1</t>
  </si>
  <si>
    <t>GCA_000295675,1</t>
  </si>
  <si>
    <t>GCA_000294735,1</t>
  </si>
  <si>
    <t>GCA_000281005,1</t>
  </si>
  <si>
    <t>GCA_000280035,2</t>
  </si>
  <si>
    <t>GCA_000280985,1</t>
  </si>
  <si>
    <t>GCA_000280965,1</t>
  </si>
  <si>
    <t>GCA_000281025,1</t>
  </si>
  <si>
    <t>GCA_000002985,3</t>
  </si>
  <si>
    <t>C, elegans Sequencing Consortium</t>
  </si>
  <si>
    <t>GCA_000346735,1</t>
  </si>
  <si>
    <t>GCA_000333855,1</t>
  </si>
  <si>
    <t>GCA_000340495,1</t>
  </si>
  <si>
    <t>GCA_000328385,1</t>
  </si>
  <si>
    <t>KIRIN Holdings Company, Ltd,</t>
  </si>
  <si>
    <t>GCA_000280825,1</t>
  </si>
  <si>
    <t>GCA_000344095,1</t>
  </si>
  <si>
    <t>GCA_000321225,1</t>
  </si>
  <si>
    <t>GCA_000390285,1</t>
  </si>
  <si>
    <t>GCA_000275845,1</t>
  </si>
  <si>
    <t>GCA_000286035,1</t>
  </si>
  <si>
    <t>GCA_000321355,1</t>
  </si>
  <si>
    <t>Osaka Univ,</t>
  </si>
  <si>
    <t>GCA_000337975,1</t>
  </si>
  <si>
    <t>GCA_000281045,1</t>
  </si>
  <si>
    <t>GCA_000400755,1</t>
  </si>
  <si>
    <t>GCA_000317355,1</t>
  </si>
  <si>
    <t>GCA_000482225,1</t>
  </si>
  <si>
    <t>GCA_000387445,2</t>
  </si>
  <si>
    <t>GCA_000387505,2</t>
  </si>
  <si>
    <t>GCA_000387425,2</t>
  </si>
  <si>
    <t>GCA_000387465,2</t>
  </si>
  <si>
    <t>GCA_000444285,1</t>
  </si>
  <si>
    <t>GCA_000313485,1</t>
  </si>
  <si>
    <t>GCA_000303195,1</t>
  </si>
  <si>
    <t>GCA_000371365,1</t>
  </si>
  <si>
    <t>GCA_000234665,4</t>
  </si>
  <si>
    <t>GCA_000447185,1</t>
  </si>
  <si>
    <t>GCA_000349905,1</t>
  </si>
  <si>
    <t>GCA_000355865,1</t>
  </si>
  <si>
    <t>Trichosporon asahii var, asahii CBS 8904</t>
  </si>
  <si>
    <t>GCA_000299215,2</t>
  </si>
  <si>
    <t>Trichosporon asahii var, asahii CBS 2479</t>
  </si>
  <si>
    <t>GCA_000293215,1</t>
  </si>
  <si>
    <t>GCA_000231115,1</t>
  </si>
  <si>
    <t>GCA_000325885,1</t>
  </si>
  <si>
    <t>GCA_000482145,1</t>
  </si>
  <si>
    <t>GCA_000442495,1</t>
  </si>
  <si>
    <t>GCA_000286515,1</t>
  </si>
  <si>
    <t>GCA_000475235,1</t>
  </si>
  <si>
    <t>GCA_000484575,1</t>
  </si>
  <si>
    <t>GCA_000230535,1</t>
  </si>
  <si>
    <t>P, sinensis genome project consortium</t>
  </si>
  <si>
    <t>GCA_000327345,1</t>
  </si>
  <si>
    <t>Marssonina brunnea f, sp, 'multigermtubi' MB_m1</t>
  </si>
  <si>
    <t>GCA_000298775,1</t>
  </si>
  <si>
    <t>Ophiostoma novo-ulmi subsp, novo-ulmi H327</t>
  </si>
  <si>
    <t>GCA_000317715,1</t>
  </si>
  <si>
    <t>Zymoseptoria pseudotritici STIR04_4,3,1</t>
  </si>
  <si>
    <t>GCA_000223685,2</t>
  </si>
  <si>
    <t>Zymoseptoria pseudotritici STIR04_2,2,1</t>
  </si>
  <si>
    <t>GCA_000223665,2</t>
  </si>
  <si>
    <t>Zymoseptoria pseudotritici STIR04_5,3</t>
  </si>
  <si>
    <t>GCA_000223705,2</t>
  </si>
  <si>
    <t>Zymoseptoria pseudotritici STIR04_5,9,1</t>
  </si>
  <si>
    <t>GCA_000223725,2</t>
  </si>
  <si>
    <t>Zymoseptoria pseudotritici STIR04_3,11,1</t>
  </si>
  <si>
    <t>GCA_000226675,2</t>
  </si>
  <si>
    <t>Zymoseptoria ardabiliae STIR04_1,1,2</t>
  </si>
  <si>
    <t>GCA_000223765,2</t>
  </si>
  <si>
    <t>Zymoseptoria ardabiliae STIR04_1,1,1</t>
  </si>
  <si>
    <t>GCA_000223745,2</t>
  </si>
  <si>
    <t>Zymoseptoria ardabiliae STIR04_3,13,1</t>
  </si>
  <si>
    <t>GCA_000223785,2</t>
  </si>
  <si>
    <t>Zymoseptoria ardabiliae STIR04_3,3,2</t>
  </si>
  <si>
    <t>GCA_000223805,2</t>
  </si>
  <si>
    <t>GCA_000315335,1</t>
  </si>
  <si>
    <t>GCA_000442215,1</t>
  </si>
  <si>
    <t>GCA_000281935,1</t>
  </si>
  <si>
    <t>GCA_000469605,1</t>
  </si>
  <si>
    <t>GCA_000326865,1</t>
  </si>
  <si>
    <t>GCA_000327385,1</t>
  </si>
  <si>
    <t>GCA_000331425,1</t>
  </si>
  <si>
    <t>GCA_000328365,1</t>
  </si>
  <si>
    <t>GCA_000332375,1</t>
  </si>
  <si>
    <t>GCA_000385615,1</t>
  </si>
  <si>
    <t>GCA_000344705,1</t>
  </si>
  <si>
    <t>GCA_000350065,1</t>
  </si>
  <si>
    <t>GCA_000150705,1</t>
  </si>
  <si>
    <t>GCA_000382605,1</t>
  </si>
  <si>
    <t>GCA_000316135,1</t>
  </si>
  <si>
    <t>GCA_000347735,1</t>
  </si>
  <si>
    <t>GCA_000448265,1</t>
  </si>
  <si>
    <t>Rhizopus microsporus var, chinensis CCTCC M201021</t>
  </si>
  <si>
    <t>GCA_000325505,1</t>
  </si>
  <si>
    <t>GCA_000442785,1</t>
  </si>
  <si>
    <t>GCA_000341325,1</t>
  </si>
  <si>
    <t>GCA_000334475,1</t>
  </si>
  <si>
    <t>GCA_000334115,1</t>
  </si>
  <si>
    <t>GCA_000467755,1</t>
  </si>
  <si>
    <t>GCA_000347475,1</t>
  </si>
  <si>
    <t>GCA_000349385,1</t>
  </si>
  <si>
    <t>GCA_000385595,1</t>
  </si>
  <si>
    <t>Phaeoacremonium minimum UCRPA7</t>
  </si>
  <si>
    <t>GCA_000392275,1</t>
  </si>
  <si>
    <t>GCA_000397085,1</t>
  </si>
  <si>
    <t>GCA_000347455,1</t>
  </si>
  <si>
    <t>Phytophthora alni subsp, alni</t>
  </si>
  <si>
    <t>GCA_000439335,1</t>
  </si>
  <si>
    <t>GCA_000443045,1</t>
  </si>
  <si>
    <t>GCA_000468175,1</t>
  </si>
  <si>
    <t>GCA_000464975,1</t>
  </si>
  <si>
    <t>GCA_000466285,1</t>
  </si>
  <si>
    <t>GCA_000465215,1</t>
  </si>
  <si>
    <t>GCA_000472145,1</t>
  </si>
  <si>
    <t>GCA_000469685,1</t>
  </si>
  <si>
    <t>GCA_000442195,1</t>
  </si>
  <si>
    <t>GCA_000376725,1</t>
  </si>
  <si>
    <t>GCA_000400465,1</t>
  </si>
  <si>
    <t>Dactylellina haptotyla CBS 200,50</t>
  </si>
  <si>
    <t>GCA_000441935,1</t>
  </si>
  <si>
    <t>GCA_000411055,1</t>
  </si>
  <si>
    <t>GCA_000385455,1</t>
  </si>
  <si>
    <t>GCA_000439205,1</t>
  </si>
  <si>
    <t>Phyllosticta citricarpa CGMCC3,14348</t>
  </si>
  <si>
    <t>GCA_000382785,1</t>
  </si>
  <si>
    <t>GCA_000463585,1</t>
  </si>
  <si>
    <t>GCA_000414095,2</t>
  </si>
  <si>
    <t>GCA_000411075,1</t>
  </si>
  <si>
    <t>GCA_000411095,1</t>
  </si>
  <si>
    <t>GCA_000319635,1</t>
  </si>
  <si>
    <t>GCA_000446055,1</t>
  </si>
  <si>
    <t>GCA_000403515,1</t>
  </si>
  <si>
    <t>GCA_000400695,1</t>
  </si>
  <si>
    <t>GCA_000400545,1</t>
  </si>
  <si>
    <t>GCA_000482185,1</t>
  </si>
  <si>
    <t>GCA_000444245,1</t>
  </si>
  <si>
    <t>GCA_000149305,1</t>
  </si>
  <si>
    <t>GCA_000439145,2</t>
  </si>
  <si>
    <t>GCA_000412655,1</t>
  </si>
  <si>
    <t>GCA_000472105,1</t>
  </si>
  <si>
    <t>GCA_000326985,1</t>
  </si>
  <si>
    <t>GCA_000327005,1</t>
  </si>
  <si>
    <t>Verticillium alfalfae VaMs,102</t>
  </si>
  <si>
    <t>GCA_000150825,1</t>
  </si>
  <si>
    <t>GCA_000346795,1</t>
  </si>
  <si>
    <t>GCA_000283155,1</t>
  </si>
  <si>
    <t>GCA_000243295,1</t>
  </si>
  <si>
    <t>GCA_000298355,1</t>
  </si>
  <si>
    <t>GCA_000417875,1</t>
  </si>
  <si>
    <t>Université Laval</t>
  </si>
  <si>
    <t>GCA_000418225,1</t>
  </si>
  <si>
    <t>GCA_000441515,1</t>
  </si>
  <si>
    <t>GCA_000441995,1</t>
  </si>
  <si>
    <t>GCA_000442125,1</t>
  </si>
  <si>
    <t>GCA_000444155,1</t>
  </si>
  <si>
    <t>GCA_000443025,1</t>
  </si>
  <si>
    <t>GCA_000441915,1</t>
  </si>
  <si>
    <t>GCA_000464535,1</t>
  </si>
  <si>
    <t>GCA_000469055,1</t>
  </si>
  <si>
    <t>GCA_000465405,1</t>
  </si>
  <si>
    <t>GCA_000465345,1</t>
  </si>
  <si>
    <t>GCA_000465285,1</t>
  </si>
  <si>
    <t>GCA_000482105,1</t>
  </si>
  <si>
    <t>GCA_000482125,1</t>
  </si>
  <si>
    <t>GCA_000482165,1</t>
  </si>
  <si>
    <t>GCA_000482205,1</t>
  </si>
  <si>
    <t>GCA_000226015,1</t>
  </si>
  <si>
    <t>GCA_000313105,1</t>
  </si>
  <si>
    <t>GCA_000326045,1</t>
  </si>
  <si>
    <t>GCA_000326065,1</t>
  </si>
  <si>
    <t>GCA_000327025,2</t>
  </si>
  <si>
    <t>GCA_000331205,1</t>
  </si>
  <si>
    <t>GCA_000372705,1</t>
  </si>
  <si>
    <t>Leishmania sp, MAR LEM2494</t>
  </si>
  <si>
    <t>GCA_000409445,1</t>
  </si>
  <si>
    <t>GCA_000410695,1</t>
  </si>
  <si>
    <t>GCA_000410715,1</t>
  </si>
  <si>
    <t>GCA_000410755,1</t>
  </si>
  <si>
    <t>GCA_000493195,1</t>
  </si>
  <si>
    <t>GCA_000496795,1</t>
  </si>
  <si>
    <t>GCA_000188695,1</t>
  </si>
  <si>
    <t>GCA_000497105,1</t>
  </si>
  <si>
    <t>GCA_000496955,1</t>
  </si>
  <si>
    <t>GCA_000497325,1</t>
  </si>
  <si>
    <t>GCA_000496875,1</t>
  </si>
  <si>
    <t>Byssochlamys spectabilis No, 5</t>
  </si>
  <si>
    <t>GCA_000497085,1</t>
  </si>
  <si>
    <t>GCA_000497225,1</t>
  </si>
  <si>
    <t>Pseudogymnoascus pannorum var, pannorum M1372</t>
  </si>
  <si>
    <t>GCA_000497305,1</t>
  </si>
  <si>
    <t>GCA_000498135,1</t>
  </si>
  <si>
    <t>GCA_000497125,1</t>
  </si>
  <si>
    <t>GCA_000186305,2</t>
  </si>
  <si>
    <t>Spathaspora arborariae UFMG-19,1A</t>
  </si>
  <si>
    <t>GCA_000497715,1</t>
  </si>
  <si>
    <t>Heterococcus sp, DN1</t>
  </si>
  <si>
    <t>GCA_000498555,1</t>
  </si>
  <si>
    <t>GCA_000498615,1</t>
  </si>
  <si>
    <t>GCA_000498715,1</t>
  </si>
  <si>
    <t>GCA_000498735,1</t>
  </si>
  <si>
    <t>GCA_000499545,1</t>
  </si>
  <si>
    <t>GCA_000499585,1</t>
  </si>
  <si>
    <t>GCA_000499845,1</t>
  </si>
  <si>
    <t>GCA_000222205,2</t>
  </si>
  <si>
    <t>GCA_000499045,1</t>
  </si>
  <si>
    <t>GCA_000499605,1</t>
  </si>
  <si>
    <t>GCA_000500325,1</t>
  </si>
  <si>
    <t>GCA_000499425,1</t>
  </si>
  <si>
    <t>GCA_000495115,1</t>
  </si>
  <si>
    <t>GCA_000500205,1</t>
  </si>
  <si>
    <t>GCA_000500225,1</t>
  </si>
  <si>
    <t>GCA_000500245,1</t>
  </si>
  <si>
    <t>GCA_000500795,1</t>
  </si>
  <si>
    <t>GCA_000499105,1</t>
  </si>
  <si>
    <t>GCA_000499385,1</t>
  </si>
  <si>
    <t>GCA_000499725,1</t>
  </si>
  <si>
    <t>GCA_000499745,1</t>
  </si>
  <si>
    <t>GCA_000499445,1</t>
  </si>
  <si>
    <t>GCA_000499685,1</t>
  </si>
  <si>
    <t>GCA_000503995,1</t>
  </si>
  <si>
    <t>GCA_000505035,1</t>
  </si>
  <si>
    <t>GCA_000504445,1</t>
  </si>
  <si>
    <t>GCA_000500345,1</t>
  </si>
  <si>
    <t>GCA_000504465,1</t>
  </si>
  <si>
    <t>GCA_000503235,1</t>
  </si>
  <si>
    <t>Mycosphaerella laricina CBS 326,52</t>
  </si>
  <si>
    <t>GCA_000504385,1</t>
  </si>
  <si>
    <t>GCA_000504365,1</t>
  </si>
  <si>
    <t>Lecanosticta acicola CBS 871,95</t>
  </si>
  <si>
    <t>GCA_000504345,1</t>
  </si>
  <si>
    <t>GCA_000165045,2</t>
  </si>
  <si>
    <t>GCA_000507065,1</t>
  </si>
  <si>
    <t>GCA_000507165,1</t>
  </si>
  <si>
    <t>GCA_000365145,2</t>
  </si>
  <si>
    <t>Cladophialophora carrionii CBS 160,54</t>
  </si>
  <si>
    <t>GCA_000365165,2</t>
  </si>
  <si>
    <t>GCA_000505645,1</t>
  </si>
  <si>
    <t>GCA_000507345,1</t>
  </si>
  <si>
    <t>Symbiodinium minutum Mf 1,05b,01</t>
  </si>
  <si>
    <t>GCA_000507305,1</t>
  </si>
  <si>
    <t>GCA_000508805,1</t>
  </si>
  <si>
    <t>GCA_000508825,1</t>
  </si>
  <si>
    <t>GCA_000510365,1</t>
  </si>
  <si>
    <t>GCA_000510465,1</t>
  </si>
  <si>
    <t>GCA_000510485,1</t>
  </si>
  <si>
    <t>GCA_000510875,1</t>
  </si>
  <si>
    <t>GCA_000507405,2</t>
  </si>
  <si>
    <t>GCA_000507425,2</t>
  </si>
  <si>
    <t>GCA_000511605,1</t>
  </si>
  <si>
    <t>GCA_000507365,1</t>
  </si>
  <si>
    <t>GCA_000211455,3</t>
  </si>
  <si>
    <t>GCA_000511695,1</t>
  </si>
  <si>
    <t>GCA_000511835,1</t>
  </si>
  <si>
    <t>GCA_000511025,1</t>
  </si>
  <si>
    <t>GCA_000510975,1</t>
  </si>
  <si>
    <t>GCA_000512255,1</t>
  </si>
  <si>
    <t>GCA_000512085,1</t>
  </si>
  <si>
    <t>GCA_000247585,2</t>
  </si>
  <si>
    <t>GCA_000509465,1</t>
  </si>
  <si>
    <t>GCA_000509485,1</t>
  </si>
  <si>
    <t>GCA_000509505,1</t>
  </si>
  <si>
    <t>GCA_000509525,1</t>
  </si>
  <si>
    <t>GCA_000187245,3</t>
  </si>
  <si>
    <t>GCA_000512335,1</t>
  </si>
  <si>
    <t>SAMD00012316</t>
  </si>
  <si>
    <t>GCA_000507485,2</t>
  </si>
  <si>
    <t>GCA_000507465,2</t>
  </si>
  <si>
    <t>GCA_000507885,1</t>
  </si>
  <si>
    <t>GCA_000511975,1</t>
  </si>
  <si>
    <t>SAMD00010918</t>
  </si>
  <si>
    <t>GCA_000511995,1</t>
  </si>
  <si>
    <t>SAMD00010927</t>
  </si>
  <si>
    <t>GCA_000512025,1</t>
  </si>
  <si>
    <t>SAMD00010925</t>
  </si>
  <si>
    <t>GCA_000512975,1</t>
  </si>
  <si>
    <t>GCA_000512605,1</t>
  </si>
  <si>
    <t>GCA_000512585,1</t>
  </si>
  <si>
    <t>GCA_000512565,1</t>
  </si>
  <si>
    <t>GCA_000513175,1</t>
  </si>
  <si>
    <t>GCA_000513255,1</t>
  </si>
  <si>
    <t>GCA_000513335,1</t>
  </si>
  <si>
    <t>GCA_000513815,1</t>
  </si>
  <si>
    <t>GCA_000516895,1</t>
  </si>
  <si>
    <t>GCA_000516915,1</t>
  </si>
  <si>
    <t>GCA_000517285,1</t>
  </si>
  <si>
    <t>SAMD00010919</t>
  </si>
  <si>
    <t>GCA_000517465,1</t>
  </si>
  <si>
    <t>GCA_000517525,1</t>
  </si>
  <si>
    <t>GCA_000516985,1</t>
  </si>
  <si>
    <t>GCA_000520075,1</t>
  </si>
  <si>
    <t>GCA_000520115,1</t>
  </si>
  <si>
    <t>GCA_000401695,2</t>
  </si>
  <si>
    <t>Plasmodium falciparum UGT5,1</t>
  </si>
  <si>
    <t>GCA_000401715,2</t>
  </si>
  <si>
    <t>GCA_000521015,1</t>
  </si>
  <si>
    <t>GCA_000521035,1</t>
  </si>
  <si>
    <t>GCA_000521055,1</t>
  </si>
  <si>
    <t>Plasmodium falciparum NF135/5,C10</t>
  </si>
  <si>
    <t>GCA_000521075,1</t>
  </si>
  <si>
    <t>GCA_000521095,1</t>
  </si>
  <si>
    <t>GCA_000521115,1</t>
  </si>
  <si>
    <t>GCA_000521155,1</t>
  </si>
  <si>
    <t>GCA_000473845,2</t>
  </si>
  <si>
    <t>GCA_000473445,2</t>
  </si>
  <si>
    <t>GCA_000472065,2</t>
  </si>
  <si>
    <t>Arabidopsis halleri subsp, gemmifera</t>
  </si>
  <si>
    <t>GCA_000523005,1</t>
  </si>
  <si>
    <t>GCA_000150435,3</t>
  </si>
  <si>
    <t>GCA_000150455,3</t>
  </si>
  <si>
    <t>GCA_000525065,1</t>
  </si>
  <si>
    <t>GCA_000525085,1</t>
  </si>
  <si>
    <t>Arabidopsis lyrata subsp, petraea</t>
  </si>
  <si>
    <t>GCA_000524985,1</t>
  </si>
  <si>
    <t>Verticillium dahliae VdLs,17</t>
  </si>
  <si>
    <t>GCA_000150675,2</t>
  </si>
  <si>
    <t>Micromonas sp, RCC299</t>
  </si>
  <si>
    <t>GCA_000090985,2</t>
  </si>
  <si>
    <t>GCA_000530735,1</t>
  </si>
  <si>
    <t>GCA_000524195,1</t>
  </si>
  <si>
    <t>GCA_000534875,1</t>
  </si>
  <si>
    <t>GCA_000473525,2</t>
  </si>
  <si>
    <t>GCA_000524645,1</t>
  </si>
  <si>
    <t>GCA_000523025,1</t>
  </si>
  <si>
    <t>GCA_000523455,1</t>
  </si>
  <si>
    <t>GCA_000523435,1</t>
  </si>
  <si>
    <t>GCA_000527765,1</t>
  </si>
  <si>
    <t>GCA_000524515,1</t>
  </si>
  <si>
    <t>GCA_000524495,1</t>
  </si>
  <si>
    <t>GCA_000534915,1</t>
  </si>
  <si>
    <t>GCA_000003525,2</t>
  </si>
  <si>
    <t>GCA_000006445,2</t>
  </si>
  <si>
    <t>GCA_000271705,2</t>
  </si>
  <si>
    <t>GCA_000271745,2</t>
  </si>
  <si>
    <t>Cryptococcus neoformans var, grubii H99</t>
  </si>
  <si>
    <t>GCA_000149245,3</t>
  </si>
  <si>
    <t>GCA_000568295,1</t>
  </si>
  <si>
    <t>GCA_000572305,1</t>
  </si>
  <si>
    <t>GCA_000003605,1</t>
  </si>
  <si>
    <t>GCA_000576065,1</t>
  </si>
  <si>
    <t>GCA_000573905,1</t>
  </si>
  <si>
    <t>GCA_000583005,1</t>
  </si>
  <si>
    <t>GCA_000576495,1</t>
  </si>
  <si>
    <t>GCA_000338895,2</t>
  </si>
  <si>
    <t>GCA_000569095,1</t>
  </si>
  <si>
    <t>GCA_000585135,1</t>
  </si>
  <si>
    <t>GCA_000582985,1</t>
  </si>
  <si>
    <t>GCA_000576695,1</t>
  </si>
  <si>
    <t>GCA_000576715,1</t>
  </si>
  <si>
    <t>Penicillium fuscoglaucum FM041</t>
  </si>
  <si>
    <t>PRJEB5119</t>
  </si>
  <si>
    <t>GCA_000576735,1</t>
  </si>
  <si>
    <t>CBXP01</t>
  </si>
  <si>
    <t>SAMEA3138922</t>
  </si>
  <si>
    <t>GCA_000576895,1</t>
  </si>
  <si>
    <t>Penicillium nalgiovense FM193</t>
  </si>
  <si>
    <t>PRJEB5120</t>
  </si>
  <si>
    <t>GCA_000577395,1</t>
  </si>
  <si>
    <t>CBXQ01</t>
  </si>
  <si>
    <t>SAMEA3138929</t>
  </si>
  <si>
    <t>Penicillium carneum LCP05634</t>
  </si>
  <si>
    <t>PRJEB5124</t>
  </si>
  <si>
    <t>GCA_000577495,1</t>
  </si>
  <si>
    <t>CBXS01</t>
  </si>
  <si>
    <t>SAMEA3138930</t>
  </si>
  <si>
    <t>GCA_000577655,1</t>
  </si>
  <si>
    <t>Penicillium paneum FM227</t>
  </si>
  <si>
    <t>PRJEB5117</t>
  </si>
  <si>
    <t>GCA_000577715,1</t>
  </si>
  <si>
    <t>CBXN01</t>
  </si>
  <si>
    <t>SAMEA3138936</t>
  </si>
  <si>
    <t>Penicillium biforme FM169</t>
  </si>
  <si>
    <t>PRJEB5118</t>
  </si>
  <si>
    <t>GCA_000577785,1</t>
  </si>
  <si>
    <t>CBXO01</t>
  </si>
  <si>
    <t>SAMEA3138938</t>
  </si>
  <si>
    <t>GCA_000577875,1</t>
  </si>
  <si>
    <t>GCA_000582825,1</t>
  </si>
  <si>
    <t>GCA_000585705,1</t>
  </si>
  <si>
    <t>Capronia coronata CBS 617,96</t>
  </si>
  <si>
    <t>GCA_000585585,1</t>
  </si>
  <si>
    <t>Capronia epimyces CBS 606,96</t>
  </si>
  <si>
    <t>GCA_000585565,1</t>
  </si>
  <si>
    <t>GCA_000585515,1</t>
  </si>
  <si>
    <t>GCA_000585535,1</t>
  </si>
  <si>
    <t>GCA_000586395,1</t>
  </si>
  <si>
    <t>GCA_000275665,1</t>
  </si>
  <si>
    <t>GCA_000586535,1</t>
  </si>
  <si>
    <t>GCA_000587855,1</t>
  </si>
  <si>
    <t>GCA_000590965,1</t>
  </si>
  <si>
    <t>GCA_000599465,1</t>
  </si>
  <si>
    <t>GCA_000599485,1</t>
  </si>
  <si>
    <t>GCA_000591435,1</t>
  </si>
  <si>
    <t>U,S, Department of Agriculture</t>
  </si>
  <si>
    <t>GCA_000470695,1</t>
  </si>
  <si>
    <t>ZF-screens B,V,</t>
  </si>
  <si>
    <t>GCA_000597565,1</t>
  </si>
  <si>
    <t>GCA_000597585,1</t>
  </si>
  <si>
    <t>GCA_000597605,1</t>
  </si>
  <si>
    <t>GCA_000597625,1</t>
  </si>
  <si>
    <t>GCA_000597645,1</t>
  </si>
  <si>
    <t>GCA_000597665,1</t>
  </si>
  <si>
    <t>GCA_000597685,1</t>
  </si>
  <si>
    <t>GCA_000599445,1</t>
  </si>
  <si>
    <t>GCA_000409795,2</t>
  </si>
  <si>
    <t>GCA_000325765,3</t>
  </si>
  <si>
    <t>GCA_000604445,1</t>
  </si>
  <si>
    <t>Brassica oleracea var, capitata</t>
  </si>
  <si>
    <t>GCA_000604025,1</t>
  </si>
  <si>
    <t>GCA_000611695,1</t>
  </si>
  <si>
    <t>GCA_000241765,2</t>
  </si>
  <si>
    <t>GCA_000601435,1</t>
  </si>
  <si>
    <t>GCA_000591075,1</t>
  </si>
  <si>
    <t>GCA_000332775,1</t>
  </si>
  <si>
    <t>GCA_000603925,1</t>
  </si>
  <si>
    <t>GCA_000604205,2</t>
  </si>
  <si>
    <t>GCA_000604225,2</t>
  </si>
  <si>
    <t>GCA_000604185,2</t>
  </si>
  <si>
    <t>GCA_000604245,2</t>
  </si>
  <si>
    <t>GCA_000611715,1</t>
  </si>
  <si>
    <t>GCA_000613145,1</t>
  </si>
  <si>
    <t>GCA_000504015,1</t>
  </si>
  <si>
    <t>GCA_000622995,1</t>
  </si>
  <si>
    <t>GCA_000325985,2</t>
  </si>
  <si>
    <t>SAMD00041835</t>
  </si>
  <si>
    <t>GCA_000613005,1</t>
  </si>
  <si>
    <t>GCA_000331955,2</t>
  </si>
  <si>
    <t>GCA_000612105,1</t>
  </si>
  <si>
    <t>GCA_000622975,1</t>
  </si>
  <si>
    <t>GCA_000612745,1</t>
  </si>
  <si>
    <t>GCA_000612945,1</t>
  </si>
  <si>
    <t>GCA_000611755,1</t>
  </si>
  <si>
    <t>GCA_000497045,1</t>
  </si>
  <si>
    <t>GCA_000611775,1</t>
  </si>
  <si>
    <t>GCA_000612645,1</t>
  </si>
  <si>
    <t>GCA_000611835,1</t>
  </si>
  <si>
    <t>GCA_000612985,1</t>
  </si>
  <si>
    <t>GCA_000600275,1</t>
  </si>
  <si>
    <t>GCA_000616805,1</t>
  </si>
  <si>
    <t>Trichophyton rubrum CBS 288,86</t>
  </si>
  <si>
    <t>GCA_000616825,1</t>
  </si>
  <si>
    <t>Trichophyton rubrum CBS 289,86</t>
  </si>
  <si>
    <t>GCA_000616845,1</t>
  </si>
  <si>
    <t>GCA_000616905,1</t>
  </si>
  <si>
    <t>GCA_000616945,1</t>
  </si>
  <si>
    <t>Trichophyton rubrum CBS 735,88</t>
  </si>
  <si>
    <t>GCA_000616965,1</t>
  </si>
  <si>
    <t>Trichophyton rubrum CBS 202,88</t>
  </si>
  <si>
    <t>GCA_000616985,1</t>
  </si>
  <si>
    <t>GCA_000223845,4</t>
  </si>
  <si>
    <t>Trichophyton soudanense CBS 452,61</t>
  </si>
  <si>
    <t>GCA_000616865,1</t>
  </si>
  <si>
    <t>GCA_000633045,1</t>
  </si>
  <si>
    <t>GCA_000376685,2</t>
  </si>
  <si>
    <t>GCA_000647555,1</t>
  </si>
  <si>
    <t>GCA_000647575,1</t>
  </si>
  <si>
    <t>GCA_000632695,1</t>
  </si>
  <si>
    <t>GCA_000633895,1</t>
  </si>
  <si>
    <t>GCA_000636095,1</t>
  </si>
  <si>
    <t>GCA_000568005,1</t>
  </si>
  <si>
    <t>GCA_000568055,1</t>
  </si>
  <si>
    <t>GCA_000662435,1</t>
  </si>
  <si>
    <t>GCA_000150015,2</t>
  </si>
  <si>
    <t>GCA_000633855,1</t>
  </si>
  <si>
    <t>GCA_000616765,1</t>
  </si>
  <si>
    <t>GCA_000612305,1</t>
  </si>
  <si>
    <t>GCA_000523475,1</t>
  </si>
  <si>
    <t>GCA_000346045,2</t>
  </si>
  <si>
    <t>GCA_000648675,1</t>
  </si>
  <si>
    <t>GCA_000525045,1</t>
  </si>
  <si>
    <t>GCA_000411695,1</t>
  </si>
  <si>
    <t>GCA_000409485,1</t>
  </si>
  <si>
    <t>GCA_000648655,1</t>
  </si>
  <si>
    <t>GCA_000648695,1</t>
  </si>
  <si>
    <t>GCA_000388065,2</t>
  </si>
  <si>
    <t>GCA_000320585,2</t>
  </si>
  <si>
    <t>GCA_000633955,1</t>
  </si>
  <si>
    <t>GCA_000365185,2</t>
  </si>
  <si>
    <t>GCA_000616785,1</t>
  </si>
  <si>
    <t>GCA_000633125,1</t>
  </si>
  <si>
    <t>GCA_000648945,1</t>
  </si>
  <si>
    <t>GCA_000410735,1</t>
  </si>
  <si>
    <t>GCA_000474925,1</t>
  </si>
  <si>
    <t>GCA_000482085,2</t>
  </si>
  <si>
    <t>GCA_000671355,1</t>
  </si>
  <si>
    <t>GCA_000002995,2</t>
  </si>
  <si>
    <t>GCA_000688135,1</t>
  </si>
  <si>
    <t>GCA_000688595,1</t>
  </si>
  <si>
    <t>GCA_000385855,2</t>
  </si>
  <si>
    <t>GCA_000385875,2</t>
  </si>
  <si>
    <t>GCA_000633615,2</t>
  </si>
  <si>
    <t>GCA_000585475,2</t>
  </si>
  <si>
    <t>GCA_000687205,1</t>
  </si>
  <si>
    <t>GCA_000687265,1</t>
  </si>
  <si>
    <t>GCA_000687285,1</t>
  </si>
  <si>
    <t>GCA_000687305,1</t>
  </si>
  <si>
    <t>GCA_000687375,1</t>
  </si>
  <si>
    <t>GCA_000687475,1</t>
  </si>
  <si>
    <t>GCA_000688575,1</t>
  </si>
  <si>
    <t>GCA_000688875,1</t>
  </si>
  <si>
    <t>GCA_000687225,1</t>
  </si>
  <si>
    <t>GCA_000690535,1</t>
  </si>
  <si>
    <t>GCA_000690875,1</t>
  </si>
  <si>
    <t>Helicosporidium sp, ATCC 50920</t>
  </si>
  <si>
    <t>GCA_000690575,1</t>
  </si>
  <si>
    <t>GCA_000671735,1</t>
  </si>
  <si>
    <t>GCA_000671755,1</t>
  </si>
  <si>
    <t>GCA_000690715,1</t>
  </si>
  <si>
    <t>GCA_000690775,1</t>
  </si>
  <si>
    <t>GCA_000690835,1</t>
  </si>
  <si>
    <t>GCA_000691765,1</t>
  </si>
  <si>
    <t>GCA_000686985,1</t>
  </si>
  <si>
    <t>GCA_000691885,1</t>
  </si>
  <si>
    <t>GCA_000691945,1</t>
  </si>
  <si>
    <t>GCA_000690725,1</t>
  </si>
  <si>
    <t>GCA_000691245,1</t>
  </si>
  <si>
    <t>GCA_000691405,1</t>
  </si>
  <si>
    <t>GCA_000691845,1</t>
  </si>
  <si>
    <t>GCA_000338035,1</t>
  </si>
  <si>
    <t>GCA_000692075,1</t>
  </si>
  <si>
    <t>GCA_000695075,1</t>
  </si>
  <si>
    <t>GCA_000695325,1</t>
  </si>
  <si>
    <t>GCA_000695345,1</t>
  </si>
  <si>
    <t>GCA_000695385,1</t>
  </si>
  <si>
    <t>GCA_000002335,2</t>
  </si>
  <si>
    <t>Brassica oleracea var, oleracea</t>
  </si>
  <si>
    <t>GCA_000695525,1</t>
  </si>
  <si>
    <t>GCA_000695645,1</t>
  </si>
  <si>
    <t>GCA_000688715,1</t>
  </si>
  <si>
    <t>GCA_000688735,1</t>
  </si>
  <si>
    <t>GCA_000687185,1</t>
  </si>
  <si>
    <t>GCA_000691785,1</t>
  </si>
  <si>
    <t>GCA_000695815,1</t>
  </si>
  <si>
    <t>GCA_000696135,1</t>
  </si>
  <si>
    <t>Saprolegnia parasitica CBS 223,65</t>
  </si>
  <si>
    <t>GCA_000151545,2</t>
  </si>
  <si>
    <t>GCA_000691995,1</t>
  </si>
  <si>
    <t>GCA_000182155,3</t>
  </si>
  <si>
    <t>GCA_000695605,1</t>
  </si>
  <si>
    <t>GCA_000696205,1</t>
  </si>
  <si>
    <t>GCA_000696035,1</t>
  </si>
  <si>
    <t>GCA_000183065,1</t>
  </si>
  <si>
    <t>GCA_000002135,3</t>
  </si>
  <si>
    <t>GCA_000590845,2</t>
  </si>
  <si>
    <t>GCA_000697605,1</t>
  </si>
  <si>
    <t>GCA_000696915,1</t>
  </si>
  <si>
    <t>GCA_000697075,1</t>
  </si>
  <si>
    <t>GCA_000697095,1</t>
  </si>
  <si>
    <t>GCA_000697115,1</t>
  </si>
  <si>
    <t>GCA_000697135,1</t>
  </si>
  <si>
    <t>GCA_000697155,1</t>
  </si>
  <si>
    <t>GCA_000696525,1</t>
  </si>
  <si>
    <t>GCA_000696935,1</t>
  </si>
  <si>
    <t>GCA_000696795,1</t>
  </si>
  <si>
    <t>GCA_000697945,1</t>
  </si>
  <si>
    <t>GCA_000697275,1</t>
  </si>
  <si>
    <t>GCA_000696895,1</t>
  </si>
  <si>
    <t>GCA_000696955,1</t>
  </si>
  <si>
    <t>GCA_000697475,1</t>
  </si>
  <si>
    <t>GCA_000697175,1</t>
  </si>
  <si>
    <t>GCA_000697395,1</t>
  </si>
  <si>
    <t>GCA_000696975,1</t>
  </si>
  <si>
    <t>GCA_000696995,1</t>
  </si>
  <si>
    <t>GCA_000697015,1</t>
  </si>
  <si>
    <t>GCA_000697035,1</t>
  </si>
  <si>
    <t>GCA_000697055,1</t>
  </si>
  <si>
    <t>GCA_000697195,1</t>
  </si>
  <si>
    <t>GCA_000697215,1</t>
  </si>
  <si>
    <t>GCA_000697315,1</t>
  </si>
  <si>
    <t>GCA_000349305,2</t>
  </si>
  <si>
    <t>GCA_000697375,1</t>
  </si>
  <si>
    <t>GCA_000697455,1</t>
  </si>
  <si>
    <t>GCA_000697985,1</t>
  </si>
  <si>
    <t>GCA_000697415,1</t>
  </si>
  <si>
    <t>GCA_000696445,1</t>
  </si>
  <si>
    <t>GCA_000695765,1</t>
  </si>
  <si>
    <t>GCA_000691975,1</t>
  </si>
  <si>
    <t>GCA_000697235,1</t>
  </si>
  <si>
    <t>GCA_000697255,1</t>
  </si>
  <si>
    <t>GCA_000697295,1</t>
  </si>
  <si>
    <t>GCA_000697335,1</t>
  </si>
  <si>
    <t>GCA_000697355,1</t>
  </si>
  <si>
    <t>GCA_000697435,1</t>
  </si>
  <si>
    <t>GCA_000697495,1</t>
  </si>
  <si>
    <t>Fusarium oxysporum f, sp, lycopersici MN25</t>
  </si>
  <si>
    <t>GCA_000259975,2</t>
  </si>
  <si>
    <t>Fusarium oxysporum f, sp, pisi HDV247</t>
  </si>
  <si>
    <t>GCA_000260075,2</t>
  </si>
  <si>
    <t>Fusarium oxysporum f, sp, radicis-lycopersici 26381</t>
  </si>
  <si>
    <t>GCA_000260155,3</t>
  </si>
  <si>
    <t>Fusarium oxysporum f, sp, vasinfectum 25433</t>
  </si>
  <si>
    <t>GCA_000260175,2</t>
  </si>
  <si>
    <t>Fusarium oxysporum f, sp, cubense tropical race 4 54006</t>
  </si>
  <si>
    <t>GCA_000260195,2</t>
  </si>
  <si>
    <t>Fusarium oxysporum f, sp, conglutinans race 2 54008</t>
  </si>
  <si>
    <t>GCA_000260215,2</t>
  </si>
  <si>
    <t>Fusarium oxysporum f, sp, raphani 54005</t>
  </si>
  <si>
    <t>GCA_000260235,2</t>
  </si>
  <si>
    <t>Fusarium oxysporum f, sp, melonis 26406</t>
  </si>
  <si>
    <t>GCA_000260495,2</t>
  </si>
  <si>
    <t>Fusarium oxysporum f, sp, cubense race 1</t>
  </si>
  <si>
    <t>GCA_000350345,1</t>
  </si>
  <si>
    <t>Fusarium oxysporum f, sp, cubense race 4</t>
  </si>
  <si>
    <t>GCA_000350365,1</t>
  </si>
  <si>
    <t>Cronartium quercuum f, sp, banksianae CqE3WM</t>
  </si>
  <si>
    <t>GCA_000500775,1</t>
  </si>
  <si>
    <t>GCA_000568365,1</t>
  </si>
  <si>
    <t>GCA_000698965,1</t>
  </si>
  <si>
    <t>GCA_000696655,1</t>
  </si>
  <si>
    <t>GCA_000697725,1</t>
  </si>
  <si>
    <t>GCA_000696425,1</t>
  </si>
  <si>
    <t>GCA_000697685,1</t>
  </si>
  <si>
    <t>GCA_000697705,1</t>
  </si>
  <si>
    <t>GCA_000622305,1</t>
  </si>
  <si>
    <t>GCA_000697925,1</t>
  </si>
  <si>
    <t>GCA_000464645,1</t>
  </si>
  <si>
    <t>GCA_000699105,1</t>
  </si>
  <si>
    <t>GCA_000696155,1</t>
  </si>
  <si>
    <t>GCA_000697665,1</t>
  </si>
  <si>
    <t>GCA_000696695,1</t>
  </si>
  <si>
    <t>Galerina marginata CBS 339,88</t>
  </si>
  <si>
    <t>GCA_000697645,1</t>
  </si>
  <si>
    <t>GCA_000699005,1</t>
  </si>
  <si>
    <t>GCA_000699085,1</t>
  </si>
  <si>
    <t>GCA_000699145,1</t>
  </si>
  <si>
    <t>GCA_000699445,1</t>
  </si>
  <si>
    <t>GCA_000699245,1</t>
  </si>
  <si>
    <t>GCA_000002325,2</t>
  </si>
  <si>
    <t>GCA_000700825,1</t>
  </si>
  <si>
    <t>GCA_000700745,1</t>
  </si>
  <si>
    <t>GCA_000705575,1</t>
  </si>
  <si>
    <t>GCA_000700045,1</t>
  </si>
  <si>
    <t>GCA_000699065,1</t>
  </si>
  <si>
    <t>GCA_000699045,1</t>
  </si>
  <si>
    <t>GCA_000700965,1</t>
  </si>
  <si>
    <t>GCA_000708225,1</t>
  </si>
  <si>
    <t>GCA_000696855,1</t>
  </si>
  <si>
    <t>GCA_000709005,1</t>
  </si>
  <si>
    <t>GCA_000709125,1</t>
  </si>
  <si>
    <t>GCA_000708835,1</t>
  </si>
  <si>
    <t>GCA_000709145,1</t>
  </si>
  <si>
    <t>GCA_000703405,1</t>
  </si>
  <si>
    <t>GCA_000709325,1</t>
  </si>
  <si>
    <t>GCA_000708925,1</t>
  </si>
  <si>
    <t>GCA_000710315,1</t>
  </si>
  <si>
    <t>GCA_000003625,1</t>
  </si>
  <si>
    <t>GCA_000710705,1</t>
  </si>
  <si>
    <t>GCA_000708205,1</t>
  </si>
  <si>
    <t>GCA_000710275,1</t>
  </si>
  <si>
    <t>GCA_000711695,1</t>
  </si>
  <si>
    <t>GCA_000671375,1</t>
  </si>
  <si>
    <t>GCA_000711775,1</t>
  </si>
  <si>
    <t>GCA_000709365,1</t>
  </si>
  <si>
    <t>GCA_000712455,1</t>
  </si>
  <si>
    <t>GCA_000715075,1</t>
  </si>
  <si>
    <t>GCA_000715095,1</t>
  </si>
  <si>
    <t>GCA_000715135,1</t>
  </si>
  <si>
    <t>GCA_000715275,1</t>
  </si>
  <si>
    <t>GCA_000715385,1</t>
  </si>
  <si>
    <t>GCA_000715055,1</t>
  </si>
  <si>
    <t>GCA_000715115,1</t>
  </si>
  <si>
    <t>GCA_000715435,1</t>
  </si>
  <si>
    <t>GCA_000413255,3</t>
  </si>
  <si>
    <t>GCA_000710535,1</t>
  </si>
  <si>
    <t>GCA_000710545,1</t>
  </si>
  <si>
    <t>GCA_000710525,1</t>
  </si>
  <si>
    <t>GCA_000258005,2</t>
  </si>
  <si>
    <t>GCA_000715565,1</t>
  </si>
  <si>
    <t>GCA_000001895,4</t>
  </si>
  <si>
    <t>GCA_000710305,1</t>
  </si>
  <si>
    <t>GCA_000717455,1</t>
  </si>
  <si>
    <t>GCA_000723645,1</t>
  </si>
  <si>
    <t>GCA_000723685,1</t>
  </si>
  <si>
    <t>GCA_000723945,1</t>
  </si>
  <si>
    <t>GCA_000721785,1</t>
  </si>
  <si>
    <t>GCA_000723445,1</t>
  </si>
  <si>
    <t>GCA_000723665,1</t>
  </si>
  <si>
    <t>GCA_000721775,1</t>
  </si>
  <si>
    <t>Aureobasidium namibiae CBS 147,97</t>
  </si>
  <si>
    <t>GCA_000721765,1</t>
  </si>
  <si>
    <t>GCA_000721755,1</t>
  </si>
  <si>
    <t>GCA_000724045,1</t>
  </si>
  <si>
    <t>GCA_000716385,1</t>
  </si>
  <si>
    <t>GCA_000715545,1</t>
  </si>
  <si>
    <t>GCA_000725085,1</t>
  </si>
  <si>
    <t>GCA_000727475,1</t>
  </si>
  <si>
    <t>GCA_000729835,1</t>
  </si>
  <si>
    <t>GCA_000729855,1</t>
  </si>
  <si>
    <t>GCA_000729845,1</t>
  </si>
  <si>
    <t>GCA_000729905,1</t>
  </si>
  <si>
    <t>GCA_000729925,1</t>
  </si>
  <si>
    <t>GCA_000729945,1</t>
  </si>
  <si>
    <t>Aspergillus fumigatus var, RP-2014</t>
  </si>
  <si>
    <t>GCA_000731615,1</t>
  </si>
  <si>
    <t>GCA_000731695,1</t>
  </si>
  <si>
    <t>GCA_000730325,1</t>
  </si>
  <si>
    <t>GCA_000732305,1</t>
  </si>
  <si>
    <t>GCA_000731825,1</t>
  </si>
  <si>
    <t>GCA_000725905,1</t>
  </si>
  <si>
    <t>GCA_000732125,1</t>
  </si>
  <si>
    <t>GCA_000732205,1</t>
  </si>
  <si>
    <t>GCA_000261425,2</t>
  </si>
  <si>
    <t>GCA_000732505,1</t>
  </si>
  <si>
    <t>GCA_000732565,1</t>
  </si>
  <si>
    <t>GCA_000733445,1</t>
  </si>
  <si>
    <t>GCA_000441895,2</t>
  </si>
  <si>
    <t>GCA_000733375,1</t>
  </si>
  <si>
    <t>GCA_000733385,1</t>
  </si>
  <si>
    <t>GCA_000733625,1</t>
  </si>
  <si>
    <t>GCA_000734075,1</t>
  </si>
  <si>
    <t>GCA_000734085,1</t>
  </si>
  <si>
    <t>GCA_000734095,1</t>
  </si>
  <si>
    <t>GCA_000734105,1</t>
  </si>
  <si>
    <t>GCA_000734155,1</t>
  </si>
  <si>
    <t>GCA_000734165,1</t>
  </si>
  <si>
    <t>GCA_000734185,1</t>
  </si>
  <si>
    <t>GCA_000734215,1</t>
  </si>
  <si>
    <t>GCA_000734235,1</t>
  </si>
  <si>
    <t>GCA_000734245,1</t>
  </si>
  <si>
    <t>GCA_000734265,1</t>
  </si>
  <si>
    <t>GCA_000734275,1</t>
  </si>
  <si>
    <t>GCA_000734315,1</t>
  </si>
  <si>
    <t>GCA_000734325,1</t>
  </si>
  <si>
    <t>GCA_000734335,1</t>
  </si>
  <si>
    <t>GCA_000734345,1</t>
  </si>
  <si>
    <t>GCA_000734395,1</t>
  </si>
  <si>
    <t>GCA_000734405,1</t>
  </si>
  <si>
    <t>GCA_000734425,1</t>
  </si>
  <si>
    <t>GCA_000734455,1</t>
  </si>
  <si>
    <t>GCA_000734495,1</t>
  </si>
  <si>
    <t>GCA_000734515,1</t>
  </si>
  <si>
    <t>GCA_000734525,1</t>
  </si>
  <si>
    <t>GCA_000734555,1</t>
  </si>
  <si>
    <t>GCA_000734575,1</t>
  </si>
  <si>
    <t>GCA_000734595,1</t>
  </si>
  <si>
    <t>GCA_000734605,1</t>
  </si>
  <si>
    <t>GCA_000734635,1</t>
  </si>
  <si>
    <t>GCA_000734655,1</t>
  </si>
  <si>
    <t>GCA_000734675,1</t>
  </si>
  <si>
    <t>GCA_000734685,1</t>
  </si>
  <si>
    <t>GCA_000734705,1</t>
  </si>
  <si>
    <t>GCA_000734735,1</t>
  </si>
  <si>
    <t>GCA_000734755,1</t>
  </si>
  <si>
    <t>GCA_000734785,1</t>
  </si>
  <si>
    <t>GCA_000735185,1</t>
  </si>
  <si>
    <t>Manihot esculenta subsp, flabellifolia</t>
  </si>
  <si>
    <t>GCA_000737105,1</t>
  </si>
  <si>
    <t>GCA_000737115,1</t>
  </si>
  <si>
    <t>GCA_000732765,1</t>
  </si>
  <si>
    <t>GCA_000732775,1</t>
  </si>
  <si>
    <t>GCA_000733215,1</t>
  </si>
  <si>
    <t>GCA_000692015,2</t>
  </si>
  <si>
    <t>GCA_000737285,1</t>
  </si>
  <si>
    <t>GCA_000737435,1</t>
  </si>
  <si>
    <t>GCA_000737425,1</t>
  </si>
  <si>
    <t>GCA_000737465,1</t>
  </si>
  <si>
    <t>GCA_000708025,2</t>
  </si>
  <si>
    <t>GCA_000705375,2</t>
  </si>
  <si>
    <t>GCA_000442335,2</t>
  </si>
  <si>
    <t>Saccharomyces sp, EDRL</t>
  </si>
  <si>
    <t>GCA_000442675,1</t>
  </si>
  <si>
    <t>GCA_000738565,1</t>
  </si>
  <si>
    <t>GCA_000738585,1</t>
  </si>
  <si>
    <t>GCA_000738595,1</t>
  </si>
  <si>
    <t>GCA_000738605,1</t>
  </si>
  <si>
    <t>GCA_000738555,1</t>
  </si>
  <si>
    <t>GCA_000738655,1</t>
  </si>
  <si>
    <t>GCA_000001215,4</t>
  </si>
  <si>
    <t>GCA_000738825,1</t>
  </si>
  <si>
    <t>GCA_000739145,1</t>
  </si>
  <si>
    <t>GCA_000738955,1</t>
  </si>
  <si>
    <t>GCA_000733195,1</t>
  </si>
  <si>
    <t>GCA_000224805,2</t>
  </si>
  <si>
    <t>GCA_000224885,2</t>
  </si>
  <si>
    <t>GCA_000224905,2</t>
  </si>
  <si>
    <t>GCA_000325525,2</t>
  </si>
  <si>
    <t>GCA_000738735,1</t>
  </si>
  <si>
    <t>GCA_000224845,2</t>
  </si>
  <si>
    <t>http://www,jcvi,org</t>
  </si>
  <si>
    <t>GCA_000224865,2</t>
  </si>
  <si>
    <t>GCA_000739165,1</t>
  </si>
  <si>
    <t>GCA_000740895,1</t>
  </si>
  <si>
    <t>GCA_000742935,1</t>
  </si>
  <si>
    <t>GCA_000743335,1</t>
  </si>
  <si>
    <t>GCA_000743315,1</t>
  </si>
  <si>
    <t>GCA_000699945,1</t>
  </si>
  <si>
    <t>GCA_000611955,2</t>
  </si>
  <si>
    <t>GCA_000701005,1</t>
  </si>
  <si>
    <t>GCA_000701025,1</t>
  </si>
  <si>
    <t>Shiraia sp, slf14</t>
  </si>
  <si>
    <t>GCA_000498155,1</t>
  </si>
  <si>
    <t>Mycosphaerella sp, Ston1</t>
  </si>
  <si>
    <t>GCA_000504405,1</t>
  </si>
  <si>
    <t>Saccharomycetaceae sp, 'Ashbya aceri'</t>
  </si>
  <si>
    <t>GCA_000412225,2</t>
  </si>
  <si>
    <t>Epichloe sp, AL9924</t>
  </si>
  <si>
    <t>GCA_000729825,1</t>
  </si>
  <si>
    <t>GCA_000733645,1</t>
  </si>
  <si>
    <t>Nematocida sp, 1 ERTm6</t>
  </si>
  <si>
    <t>GCA_000738915,1</t>
  </si>
  <si>
    <t>Nematocida sp, 1 ERTm2</t>
  </si>
  <si>
    <t>GCA_000250695,1</t>
  </si>
  <si>
    <t>Dacryopinax sp, DJM-731 SS1</t>
  </si>
  <si>
    <t>GCA_000292625,1</t>
  </si>
  <si>
    <t>Herpotrichiellaceae sp, UM238</t>
  </si>
  <si>
    <t>GCA_000315175,1</t>
  </si>
  <si>
    <t>Pyrenochaeta sp, UM 256</t>
  </si>
  <si>
    <t>GCA_000359685,1</t>
  </si>
  <si>
    <t>Orpinomyces sp, C1A</t>
  </si>
  <si>
    <t>GCA_000412615,1</t>
  </si>
  <si>
    <t>GCA_000696875,1</t>
  </si>
  <si>
    <t>GCA_000002775,2</t>
  </si>
  <si>
    <t>GCA_000400815,2</t>
  </si>
  <si>
    <t>GCA_000699545,1</t>
  </si>
  <si>
    <t>GCA_000747785,1</t>
  </si>
  <si>
    <t>GCA_000747765,1</t>
  </si>
  <si>
    <t>GCA_000743615,1</t>
  </si>
  <si>
    <t>GCA_000747805,1</t>
  </si>
  <si>
    <t>Millerozyma farinosa</t>
  </si>
  <si>
    <t>PRJNA40561</t>
  </si>
  <si>
    <t>GCA_000750115,1</t>
  </si>
  <si>
    <t>GCA_000751015,1</t>
  </si>
  <si>
    <t>GCA_000751375,1</t>
  </si>
  <si>
    <t>GCA_000751175,1</t>
  </si>
  <si>
    <t>GCA_000751575,1</t>
  </si>
  <si>
    <t>GCA_000751415,1</t>
  </si>
  <si>
    <t>GCA_000751095,1</t>
  </si>
  <si>
    <t>GCA_000751395,1</t>
  </si>
  <si>
    <t>GCA_000751915,1</t>
  </si>
  <si>
    <t>GCA_000753965,1</t>
  </si>
  <si>
    <t>GCA_000755165,1</t>
  </si>
  <si>
    <t>GCA_000755205,1</t>
  </si>
  <si>
    <t>GCA_000756235,1</t>
  </si>
  <si>
    <t>GCA_000756245,1</t>
  </si>
  <si>
    <t>GCA_000754195,2</t>
  </si>
  <si>
    <t>Phytomonas sp, isolate EM1</t>
  </si>
  <si>
    <t>GCA_000582765,1</t>
  </si>
  <si>
    <t>GCA_000264685,1</t>
  </si>
  <si>
    <t>GCA_000757645,1</t>
  </si>
  <si>
    <t>GCA_000757685,1</t>
  </si>
  <si>
    <t>GCA_000757705,1</t>
  </si>
  <si>
    <t>GCA_000757745,1</t>
  </si>
  <si>
    <t>GCA_000757755,1</t>
  </si>
  <si>
    <t>Blastocystis sp, ST4</t>
  </si>
  <si>
    <t>GCA_000743755,1</t>
  </si>
  <si>
    <t>GCA_000758425,1</t>
  </si>
  <si>
    <t>GCA_000760515,1</t>
  </si>
  <si>
    <t>GCA_000164785,2</t>
  </si>
  <si>
    <t>GCA_000762945,1</t>
  </si>
  <si>
    <t>GCA_000763605,1</t>
  </si>
  <si>
    <t>GCA_000764305,1</t>
  </si>
  <si>
    <t>GCA_000764265,1</t>
  </si>
  <si>
    <t>GCA_000002035,3</t>
  </si>
  <si>
    <t>GCA_000764455,1</t>
  </si>
  <si>
    <t>GCA_000765115,1</t>
  </si>
  <si>
    <t>GCA_000765095,1</t>
  </si>
  <si>
    <t>GCA_000765035,1</t>
  </si>
  <si>
    <t>GCA_000765075,1</t>
  </si>
  <si>
    <t>GCA_000766835,1</t>
  </si>
  <si>
    <t>GCA_000188115,2</t>
  </si>
  <si>
    <t>GCA_000001515,4</t>
  </si>
  <si>
    <t>GCA_000767015,1</t>
  </si>
  <si>
    <t>GCA_000766995,1</t>
  </si>
  <si>
    <t>GCA_000767325,1</t>
  </si>
  <si>
    <t>GCA_000767585,1</t>
  </si>
  <si>
    <t>GCA_000766165,2</t>
  </si>
  <si>
    <t>GCA_000766175,2</t>
  </si>
  <si>
    <t>GCA_000766185,2</t>
  </si>
  <si>
    <t>GCA_000766195,2</t>
  </si>
  <si>
    <t>GCA_000766245,2</t>
  </si>
  <si>
    <t>GCA_000766265,2</t>
  </si>
  <si>
    <t>GCA_000766275,2</t>
  </si>
  <si>
    <t>GCA_000766305,2</t>
  </si>
  <si>
    <t>GCA_000766315,2</t>
  </si>
  <si>
    <t>GCA_000766375,2</t>
  </si>
  <si>
    <t>GCA_000766395,2</t>
  </si>
  <si>
    <t>GCA_000766415,2</t>
  </si>
  <si>
    <t>GCA_000766435,2</t>
  </si>
  <si>
    <t>GCA_000766455,2</t>
  </si>
  <si>
    <t>GCA_000766475,2</t>
  </si>
  <si>
    <t>GCA_000766495,2</t>
  </si>
  <si>
    <t>GCA_000766515,2</t>
  </si>
  <si>
    <t>GCA_000766535,2</t>
  </si>
  <si>
    <t>GCA_000766555,2</t>
  </si>
  <si>
    <t>GCA_000766575,2</t>
  </si>
  <si>
    <t>GCA_000766595,2</t>
  </si>
  <si>
    <t>GCA_000766615,2</t>
  </si>
  <si>
    <t>GCA_000766635,2</t>
  </si>
  <si>
    <t>GCA_000767965,1</t>
  </si>
  <si>
    <t>GCA_000768095,1</t>
  </si>
  <si>
    <t>GCA_000767855,1</t>
  </si>
  <si>
    <t>Inner Mongolia Agricultural University, P,R,China</t>
  </si>
  <si>
    <t>GCA_000768395,1</t>
  </si>
  <si>
    <t>GCA_000769265,1</t>
  </si>
  <si>
    <t>GCA_000769155,1</t>
  </si>
  <si>
    <t>GCA_000769295,1</t>
  </si>
  <si>
    <t>Collaboration between Erik Lysøe (Department of Plant Health and Plant Protection, Bioforsk - Norwegian Institute of Agricultural and Environmental Research) and Linda Harris (Eastern Cereal &amp; Oilseed Research Centre, Agriculture &amp; Agri-Food Canada),</t>
  </si>
  <si>
    <t>GCA_000769215,1</t>
  </si>
  <si>
    <t>GCA_000769305,1</t>
  </si>
  <si>
    <t>GCA_000224145,2</t>
  </si>
  <si>
    <t>GCA_000769185,1</t>
  </si>
  <si>
    <t>GCA_000769735,1</t>
  </si>
  <si>
    <t>GCA_000769745,1</t>
  </si>
  <si>
    <t>GCA_000769755,1</t>
  </si>
  <si>
    <t>GCA_000166995,1</t>
  </si>
  <si>
    <t>Saccharomyces sp, 'boulardii'</t>
  </si>
  <si>
    <t>GCA_000769245,1</t>
  </si>
  <si>
    <t>GCA_000709895,1</t>
  </si>
  <si>
    <t>GCA_000695195,1</t>
  </si>
  <si>
    <t>GCA_000769765,1</t>
  </si>
  <si>
    <t>Raphanus raphanistrum subsp, raphanistrum</t>
  </si>
  <si>
    <t>GCA_000769845,1</t>
  </si>
  <si>
    <t>GCA_000770705,1</t>
  </si>
  <si>
    <t>GCA_000150735,2</t>
  </si>
  <si>
    <t>GCA_000743665,1</t>
  </si>
  <si>
    <t>GCA_000772675,1</t>
  </si>
  <si>
    <t>Key Lab of Sugarcane Biology and Genetic Breeding, Ministry of Agriculture, P,R,China</t>
  </si>
  <si>
    <t>GCA_000773925,1</t>
  </si>
  <si>
    <t>GCA_000773725,1</t>
  </si>
  <si>
    <t>GCA_000773735,1</t>
  </si>
  <si>
    <t>GCA_000773745,1</t>
  </si>
  <si>
    <t>GCA_000773755,1</t>
  </si>
  <si>
    <t>GCA_000773805,1</t>
  </si>
  <si>
    <t>GCA_000773825,1</t>
  </si>
  <si>
    <t>GCA_000773845,1</t>
  </si>
  <si>
    <t>GCA_000774085,1</t>
  </si>
  <si>
    <t>GCA_000775335,1</t>
  </si>
  <si>
    <t>GCA_000775305,1</t>
  </si>
  <si>
    <t>GCA_000775265,1</t>
  </si>
  <si>
    <t>GCA_000774125,1</t>
  </si>
  <si>
    <t>GCA_000775555,1</t>
  </si>
  <si>
    <t>GCA_000775445,1</t>
  </si>
  <si>
    <t>GCA_000775455,1</t>
  </si>
  <si>
    <t>GCA_000775465,1</t>
  </si>
  <si>
    <t>GCA_000775505,1</t>
  </si>
  <si>
    <t>GCA_000775525,1</t>
  </si>
  <si>
    <t>GCA_000772465,1</t>
  </si>
  <si>
    <t>GCA_000778455,1</t>
  </si>
  <si>
    <t>GCA_000775935,1</t>
  </si>
  <si>
    <t>GCA_000776015,1</t>
  </si>
  <si>
    <t>GCA_000784495,1</t>
  </si>
  <si>
    <t>GCA_000784505,1</t>
  </si>
  <si>
    <t>GCA_000784515,1</t>
  </si>
  <si>
    <t>GCA_000784525,1</t>
  </si>
  <si>
    <t>GCA_000784575,1</t>
  </si>
  <si>
    <t>GCA_000784595,1</t>
  </si>
  <si>
    <t>GCA_000784615,1</t>
  </si>
  <si>
    <t>GCA_000784635,1</t>
  </si>
  <si>
    <t>GCA_000784655,1</t>
  </si>
  <si>
    <t>GCA_000784695,1</t>
  </si>
  <si>
    <t>GCA_000775435,1</t>
  </si>
  <si>
    <t>GCA_000785215,1</t>
  </si>
  <si>
    <t>GCA_000785585,1</t>
  </si>
  <si>
    <t>GCA_000785685,1</t>
  </si>
  <si>
    <t>GCA_000786065,1</t>
  </si>
  <si>
    <t>GCA_000150475,2</t>
  </si>
  <si>
    <t>GCA_000786445,1</t>
  </si>
  <si>
    <t>GCA_000753635,2</t>
  </si>
  <si>
    <t>GCA_000786525,1</t>
  </si>
  <si>
    <t>GCA_000786625,1</t>
  </si>
  <si>
    <t>GCA_000002255,2</t>
  </si>
  <si>
    <t>GCA_000787515,1</t>
  </si>
  <si>
    <t>GCA_000787475,1</t>
  </si>
  <si>
    <t>GCA_000787455,1</t>
  </si>
  <si>
    <t>GCA_000787465,1</t>
  </si>
  <si>
    <t>GCA_000787875,1</t>
  </si>
  <si>
    <t>GCA_000787595,1</t>
  </si>
  <si>
    <t>GCA_000787615,1</t>
  </si>
  <si>
    <t>GCA_000787555,1</t>
  </si>
  <si>
    <t>GCA_000788275,1</t>
  </si>
  <si>
    <t>GCA_000787155,1</t>
  </si>
  <si>
    <t>GCA_000787105,1</t>
  </si>
  <si>
    <t>GCA_000787095,1</t>
  </si>
  <si>
    <t>GCA_000788445,1</t>
  </si>
  <si>
    <t>GCA_000151845,2</t>
  </si>
  <si>
    <t>GCA_000712465,1</t>
  </si>
  <si>
    <t>GCA_000003745,2</t>
  </si>
  <si>
    <t>GCA_000733235,3</t>
  </si>
  <si>
    <t>GCA_000800515,1</t>
  </si>
  <si>
    <t>GCA_000789195,1</t>
  </si>
  <si>
    <t>GCA_000797535,1</t>
  </si>
  <si>
    <t>GCA_000800605,1</t>
  </si>
  <si>
    <t>GCA_000734875,3</t>
  </si>
  <si>
    <t>GCA_000798735,1</t>
  </si>
  <si>
    <t>GCA_000798795,1</t>
  </si>
  <si>
    <t>GCA_000798715,1</t>
  </si>
  <si>
    <t>GCA_000798755,1</t>
  </si>
  <si>
    <t>GCA_000798775,1</t>
  </si>
  <si>
    <t>GCA_000798695,1</t>
  </si>
  <si>
    <t>GCA_000800745,1</t>
  </si>
  <si>
    <t>GCA_000151885,2</t>
  </si>
  <si>
    <t>GCA_000152225,2</t>
  </si>
  <si>
    <t>GCA_000247795,2</t>
  </si>
  <si>
    <t>GCA_000801355,1</t>
  </si>
  <si>
    <t>GCA_000803125,1</t>
  </si>
  <si>
    <t>GCA_000803265,1</t>
  </si>
  <si>
    <t>GCA_000804495,1</t>
  </si>
  <si>
    <t>GCA_000803305,1</t>
  </si>
  <si>
    <t>GCA_000804445,1</t>
  </si>
  <si>
    <t>GCA_000722935,2</t>
  </si>
  <si>
    <t>GCA_000686205,3</t>
  </si>
  <si>
    <t>GCA_000805855,1</t>
  </si>
  <si>
    <t>GCA_000003055,5</t>
  </si>
  <si>
    <t>GCA_000586595,1</t>
  </si>
  <si>
    <t>GCA_000146605,3</t>
  </si>
  <si>
    <t>GCA_000806325,1</t>
  </si>
  <si>
    <t>GCA_000805495,1</t>
  </si>
  <si>
    <t>GCA_000806385,1</t>
  </si>
  <si>
    <t>GCA_000806365,1</t>
  </si>
  <si>
    <t>GCA_000812105,1</t>
  </si>
  <si>
    <t>GCA_000754665,1</t>
  </si>
  <si>
    <t>GCA_000812125,1</t>
  </si>
  <si>
    <t>GCA_000812075,1</t>
  </si>
  <si>
    <t>GCA_000812245,1</t>
  </si>
  <si>
    <t>GCA_000812845,1</t>
  </si>
  <si>
    <t>GCA_000812885,1</t>
  </si>
  <si>
    <t>GCA_000812895,1</t>
  </si>
  <si>
    <t>GCA_000797555,1</t>
  </si>
  <si>
    <t>GCA_000787575,2</t>
  </si>
  <si>
    <t>Coccomyxa sp, LA000219</t>
  </si>
  <si>
    <t>GCA_000812005,1</t>
  </si>
  <si>
    <t>GCA_000813685,1</t>
  </si>
  <si>
    <t>GCA_000805465,1</t>
  </si>
  <si>
    <t>Valsa mali var, pyri</t>
  </si>
  <si>
    <t>GCA_000813385,1</t>
  </si>
  <si>
    <t>GCA_000814975,1</t>
  </si>
  <si>
    <t>GCA_000814955,1</t>
  </si>
  <si>
    <t>GCA_000814965,1</t>
  </si>
  <si>
    <t>GCA_000815965,1</t>
  </si>
  <si>
    <t>GCA_000816005,1</t>
  </si>
  <si>
    <t>GCA_000149845,2</t>
  </si>
  <si>
    <t>GCA_000817225,1</t>
  </si>
  <si>
    <t>Saprochaete clavata CNRMA 12,647</t>
  </si>
  <si>
    <t>GCA_000817185,1</t>
  </si>
  <si>
    <t>GCA_000816755,1</t>
  </si>
  <si>
    <t>GCA_000817285,1</t>
  </si>
  <si>
    <t>GCA_000147395,2</t>
  </si>
  <si>
    <t>GCA_000817615,1</t>
  </si>
  <si>
    <t>GCA_000817635,1</t>
  </si>
  <si>
    <t>GCA_000387545,2</t>
  </si>
  <si>
    <t>GCA_000818885,1</t>
  </si>
  <si>
    <t>GCA_000818775,1</t>
  </si>
  <si>
    <t>Schizochytrium sp, CCTCC M209059</t>
  </si>
  <si>
    <t>GCA_000818945,1</t>
  </si>
  <si>
    <t>GCA_000819425,1</t>
  </si>
  <si>
    <t>GCA_000820565,1</t>
  </si>
  <si>
    <t>GCA_000818905,1</t>
  </si>
  <si>
    <t>GCA_000819925,1</t>
  </si>
  <si>
    <t>GCA_000820605,1</t>
  </si>
  <si>
    <t>GCA_000824725,1</t>
  </si>
  <si>
    <t>GCA_000826485,1</t>
  </si>
  <si>
    <t>GCA_000825725,1</t>
  </si>
  <si>
    <t>GCA_000820945,1</t>
  </si>
  <si>
    <t>GCA_000818155,1</t>
  </si>
  <si>
    <t>GCA_000820885,1</t>
  </si>
  <si>
    <t>GCA_000821345,1</t>
  </si>
  <si>
    <t>GCA_000825705,1</t>
  </si>
  <si>
    <t>GCA_000826245,1</t>
  </si>
  <si>
    <t>GCA_000826265,1</t>
  </si>
  <si>
    <t>GCA_000826285,1</t>
  </si>
  <si>
    <t>GCA_000826305,1</t>
  </si>
  <si>
    <t>GCA_000826325,1</t>
  </si>
  <si>
    <t>GCA_000826345,1</t>
  </si>
  <si>
    <t>GCA_000826365,1</t>
  </si>
  <si>
    <t>GCA_000826385,1</t>
  </si>
  <si>
    <t>GCA_000826405,1</t>
  </si>
  <si>
    <t>GCA_000826425,1</t>
  </si>
  <si>
    <t>GCA_000826445,1</t>
  </si>
  <si>
    <t>GCA_000826465,1</t>
  </si>
  <si>
    <t>GCA_000826505,1</t>
  </si>
  <si>
    <t>GCA_000772585,3</t>
  </si>
  <si>
    <t>GCA_000816745,1</t>
  </si>
  <si>
    <t>GCA_000826765,1</t>
  </si>
  <si>
    <t>GCA_000817695,1</t>
  </si>
  <si>
    <t>GCA_000826855,1</t>
  </si>
  <si>
    <t>GCA_000826945,1</t>
  </si>
  <si>
    <t>Pleosporales sp, UM 1110</t>
  </si>
  <si>
    <t>GCA_000263175,2</t>
  </si>
  <si>
    <t>GCA_000827895,1</t>
  </si>
  <si>
    <t>GCA_000827475,1</t>
  </si>
  <si>
    <t>GCA_000827275,1</t>
  </si>
  <si>
    <t>GCA_000827265,1</t>
  </si>
  <si>
    <t>GCA_000827195,1</t>
  </si>
  <si>
    <t>GCA_000827205,1</t>
  </si>
  <si>
    <t>GCA_000827215,1</t>
  </si>
  <si>
    <t>GCA_000827185,1</t>
  </si>
  <si>
    <t>GCA_000827255,1</t>
  </si>
  <si>
    <t>Paxillus rubicundulus Ve08,2h10</t>
  </si>
  <si>
    <t>GCA_000827395,1</t>
  </si>
  <si>
    <t>GCA_000004335,1</t>
  </si>
  <si>
    <t>GCA_000789215,2</t>
  </si>
  <si>
    <t>GCA_000829775,1</t>
  </si>
  <si>
    <t>GCA_000806345,1</t>
  </si>
  <si>
    <t>GCA_000827315,1</t>
  </si>
  <si>
    <t>GCA_000827325,1</t>
  </si>
  <si>
    <t>Humulus lupulus var, cordifolius</t>
  </si>
  <si>
    <t>GCA_000830395,1</t>
  </si>
  <si>
    <t>GCA_000827415,1</t>
  </si>
  <si>
    <t>GCA_000827355,1</t>
  </si>
  <si>
    <t>GCA_000827425,1</t>
  </si>
  <si>
    <t>GCA_000827485,1</t>
  </si>
  <si>
    <t>GCA_000341935,1</t>
  </si>
  <si>
    <t>Humulus lupulus var, lupulus</t>
  </si>
  <si>
    <t>GCA_000831365,1</t>
  </si>
  <si>
    <t>GCA_000827335,1</t>
  </si>
  <si>
    <t>GCA_000827465,1</t>
  </si>
  <si>
    <t>Cryptosporidium sp, chipmunk LX-2015</t>
  </si>
  <si>
    <t>GCA_000831705,1</t>
  </si>
  <si>
    <t>GCA_000832285,1</t>
  </si>
  <si>
    <t>GCA_000733355,1</t>
  </si>
  <si>
    <t>GCA_000832365,1</t>
  </si>
  <si>
    <t>GCA_000832345,1</t>
  </si>
  <si>
    <t>GCA_000472085,1</t>
  </si>
  <si>
    <t>GCA_000151315,2</t>
  </si>
  <si>
    <t>GCA_000826755,1</t>
  </si>
  <si>
    <t>GCA_000832265,1</t>
  </si>
  <si>
    <t>GCA_000833685,1</t>
  </si>
  <si>
    <t>GCA_000833645,1</t>
  </si>
  <si>
    <t>GCA_000828355,1</t>
  </si>
  <si>
    <t>GCA_000835945,1</t>
  </si>
  <si>
    <t>GCA_000181335,3</t>
  </si>
  <si>
    <t>GCA_000767525,1</t>
  </si>
  <si>
    <t>GCA_000836155,1</t>
  </si>
  <si>
    <t>GCA_000836235,1</t>
  </si>
  <si>
    <t>GCA_000836215,1</t>
  </si>
  <si>
    <t>GCA_000836135,1</t>
  </si>
  <si>
    <t>GCA_000836175,1</t>
  </si>
  <si>
    <t>GCA_000836195,1</t>
  </si>
  <si>
    <t>fungal sp, No,11243</t>
  </si>
  <si>
    <t>GCA_000836255,1</t>
  </si>
  <si>
    <t>Tsukuba Biotechnology Research Center, Astellas Pharma Inc,,</t>
  </si>
  <si>
    <t>GCA_000835745,1</t>
  </si>
  <si>
    <t>GCA_000835755,1</t>
  </si>
  <si>
    <t>GCA_000835765,1</t>
  </si>
  <si>
    <t>GCA_000835815,1</t>
  </si>
  <si>
    <t>GCA_000836315,1</t>
  </si>
  <si>
    <t>GCA_000836335,1</t>
  </si>
  <si>
    <t>GCA_000836355,1</t>
  </si>
  <si>
    <t>GCA_000836375,1</t>
  </si>
  <si>
    <t>GCA_000855695,1</t>
  </si>
  <si>
    <t>GCA_000875795,1</t>
  </si>
  <si>
    <t>GCA_000875855,1</t>
  </si>
  <si>
    <t>GCA_000875885,1</t>
  </si>
  <si>
    <t>GCA_000876485,1</t>
  </si>
  <si>
    <t>Picochlorum sp, SENEW3</t>
  </si>
  <si>
    <t>GCA_000876415,1</t>
  </si>
  <si>
    <t>GCA_000877375,1</t>
  </si>
  <si>
    <t>GCA_000878545,1</t>
  </si>
  <si>
    <t>GCA_000689215,1</t>
  </si>
  <si>
    <t>GCA_000328475,2</t>
  </si>
  <si>
    <t>GCA_000787975,1</t>
  </si>
  <si>
    <t>GCA_000471905,1</t>
  </si>
  <si>
    <t>GCA_000766925,2</t>
  </si>
  <si>
    <t>Hypoxylon sp, E7406B</t>
  </si>
  <si>
    <t>GCA_000931505,1</t>
  </si>
  <si>
    <t>GCA_000931545,1</t>
  </si>
  <si>
    <t>GCA_000931965,1</t>
  </si>
  <si>
    <t>GCA_000498855,2</t>
  </si>
  <si>
    <t>GCA_000836275,1</t>
  </si>
  <si>
    <t>GCA_000835495,1</t>
  </si>
  <si>
    <t>GCA_000835505,1</t>
  </si>
  <si>
    <t>GCA_000835395,1</t>
  </si>
  <si>
    <t>Fonsecaea pedrosoi CBS 271,37</t>
  </si>
  <si>
    <t>GCA_000835455,1</t>
  </si>
  <si>
    <t>GCA_000836115,1</t>
  </si>
  <si>
    <t>GCA_000836295,1</t>
  </si>
  <si>
    <t>Cladophialophora bantiana CBS 173,52</t>
  </si>
  <si>
    <t>GCA_000835475,1</t>
  </si>
  <si>
    <t>GCA_000835515,1</t>
  </si>
  <si>
    <t>Rhinocladiella mackenziei CBS 650,93</t>
  </si>
  <si>
    <t>GCA_000835555,1</t>
  </si>
  <si>
    <t>GCA_000835435,1</t>
  </si>
  <si>
    <t>GCA_000836435,1</t>
  </si>
  <si>
    <t>GCA_000222895,2</t>
  </si>
  <si>
    <t>Epichloe gansuensis var, inebrians E818</t>
  </si>
  <si>
    <t>GCA_000309355,1</t>
  </si>
  <si>
    <t>GCA_000836455,1</t>
  </si>
  <si>
    <t>GCA_000875815,1</t>
  </si>
  <si>
    <t>GCA_000187425,2</t>
  </si>
  <si>
    <t>GCA_000934395,1</t>
  </si>
  <si>
    <t>GCA_000934385,1</t>
  </si>
  <si>
    <t>Oscheius sp, MCB</t>
  </si>
  <si>
    <t>GCA_000934875,1</t>
  </si>
  <si>
    <t>GCA_000934455,1</t>
  </si>
  <si>
    <t>GCA_000934665,1</t>
  </si>
  <si>
    <t>GCA_000611645,1</t>
  </si>
  <si>
    <t>GCA_000827495,1</t>
  </si>
  <si>
    <t>GCA_000219015,1</t>
  </si>
  <si>
    <t>GCA_000383025,1</t>
  </si>
  <si>
    <t>Tolypocladium sp, Salcha MEA-2</t>
  </si>
  <si>
    <t>GCA_000750145,2</t>
  </si>
  <si>
    <t>GCA_000935225,1</t>
  </si>
  <si>
    <t>GCA_000935625,1</t>
  </si>
  <si>
    <t>GCA_000938895,1</t>
  </si>
  <si>
    <t>GCA_000938525,1</t>
  </si>
  <si>
    <t>GCA_000938715,1</t>
  </si>
  <si>
    <t>GCA_000182925,2</t>
  </si>
  <si>
    <t>GCA_000947175,1</t>
  </si>
  <si>
    <t>GCA_000943775,1</t>
  </si>
  <si>
    <t>GCA_000943765,1</t>
  </si>
  <si>
    <t>GCA_000947855,1</t>
  </si>
  <si>
    <t>GCA_000004015,2</t>
  </si>
  <si>
    <t>GCA_000935105,1</t>
  </si>
  <si>
    <t>GCA_000472125,2</t>
  </si>
  <si>
    <t>GCA_000949345,1</t>
  </si>
  <si>
    <t>GCA_000949405,1</t>
  </si>
  <si>
    <t>GCA_000950615,1</t>
  </si>
  <si>
    <t>GCA_000710875,1</t>
  </si>
  <si>
    <t>GCA_000950595,1</t>
  </si>
  <si>
    <t>GCA_000950635,1</t>
  </si>
  <si>
    <t>GCA_000950655,1</t>
  </si>
  <si>
    <t>GCA_000239495,2</t>
  </si>
  <si>
    <t>GCA_000951045,1</t>
  </si>
  <si>
    <t>GCA_000951035,1</t>
  </si>
  <si>
    <t>GCA_000952835,1</t>
  </si>
  <si>
    <t>GCA_000816705,1</t>
  </si>
  <si>
    <t>GCA_000952015,1</t>
  </si>
  <si>
    <t>GCA_000952775,1</t>
  </si>
  <si>
    <t>GCA_000952055,1</t>
  </si>
  <si>
    <t>Capsicum annuum var, glabriusculum</t>
  </si>
  <si>
    <t>GCA_000950795,1</t>
  </si>
  <si>
    <t>GCA_000635995,1</t>
  </si>
  <si>
    <t>GCA_000325925,2</t>
  </si>
  <si>
    <t>GCA_000426965,1</t>
  </si>
  <si>
    <t>GCA_000426985,1</t>
  </si>
  <si>
    <t>GCA_000956155,1</t>
  </si>
  <si>
    <t>GCA_000956085,1</t>
  </si>
  <si>
    <t>GCA_000402015,1</t>
  </si>
  <si>
    <t>GCA_000956265,1</t>
  </si>
  <si>
    <t>GCA_000956065,1</t>
  </si>
  <si>
    <t>GCA_000955945,1</t>
  </si>
  <si>
    <t>GCA_000956625,1</t>
  </si>
  <si>
    <t>Anopheles farauti No, 4</t>
  </si>
  <si>
    <t>GCA_000956215,1</t>
  </si>
  <si>
    <t>GCA_000956235,1</t>
  </si>
  <si>
    <t>GCA_000956255,1</t>
  </si>
  <si>
    <t>GCA_000956275,1</t>
  </si>
  <si>
    <t>GCA_000956335,1</t>
  </si>
  <si>
    <t>GCA_000956105,1</t>
  </si>
  <si>
    <t>GCA_000002235,3</t>
  </si>
  <si>
    <t>GCA_000961905,1</t>
  </si>
  <si>
    <t>GCA_000961545,1</t>
  </si>
  <si>
    <t>GCA_000961115,1</t>
  </si>
  <si>
    <t>Blastocystis sp, subtype 2</t>
  </si>
  <si>
    <t>GCA_000963365,1</t>
  </si>
  <si>
    <t>Blastocystis sp, subtype 3</t>
  </si>
  <si>
    <t>GCA_000963385,1</t>
  </si>
  <si>
    <t>Blastocystis sp, subtype 4</t>
  </si>
  <si>
    <t>GCA_000963395,1</t>
  </si>
  <si>
    <t>Blastocystis sp, subtype 6</t>
  </si>
  <si>
    <t>GCA_000963415,1</t>
  </si>
  <si>
    <t>Blastocystis sp, subtype 8</t>
  </si>
  <si>
    <t>GCA_000963455,1</t>
  </si>
  <si>
    <t>Blastocystis sp, subtype 9</t>
  </si>
  <si>
    <t>GCA_000963465,1</t>
  </si>
  <si>
    <t>GCA_000186765,1</t>
  </si>
  <si>
    <t>GCA_000963795,1</t>
  </si>
  <si>
    <t>GCA_000965245,1</t>
  </si>
  <si>
    <t>GCA_000004075,2</t>
  </si>
  <si>
    <t>GCA_000965225,1</t>
  </si>
  <si>
    <t>GCA_000966335,1</t>
  </si>
  <si>
    <t>GCA_000966635,1</t>
  </si>
  <si>
    <t>GCA_000966645,1</t>
  </si>
  <si>
    <t>GCA_000966675,1</t>
  </si>
  <si>
    <t>GCA_000966595,1</t>
  </si>
  <si>
    <t>Fusarium sp, JS626</t>
  </si>
  <si>
    <t>GCA_000966865,1</t>
  </si>
  <si>
    <t>Fusarium sp, JS1030</t>
  </si>
  <si>
    <t>GCA_000966855,1</t>
  </si>
  <si>
    <t>Xylaria sp, JS573</t>
  </si>
  <si>
    <t>GCA_000966885,1</t>
  </si>
  <si>
    <t>GCA_000956045,1</t>
  </si>
  <si>
    <t>GCA_000968475,1</t>
  </si>
  <si>
    <t>University of Osnabrück</t>
  </si>
  <si>
    <t>GCA_000968835,1</t>
  </si>
  <si>
    <t>GCA_000180635,2</t>
  </si>
  <si>
    <t>Rasamsonia emersonii CBS 393,64</t>
  </si>
  <si>
    <t>GCA_000968595,1</t>
  </si>
  <si>
    <t>DSM Bio-based Products &amp; Services B,V,</t>
  </si>
  <si>
    <t>GCA_000968615,1</t>
  </si>
  <si>
    <t>GCA_000969745,1</t>
  </si>
  <si>
    <t>GCA_000969725,1</t>
  </si>
  <si>
    <t>GCA_000469785,1</t>
  </si>
  <si>
    <t>GCA_000970515,1</t>
  </si>
  <si>
    <t>GCA_000001635,6</t>
  </si>
  <si>
    <t>GCA_000181055,3</t>
  </si>
  <si>
    <t>Kluyveromyces marxianus var, marxianus KCTC 17555</t>
  </si>
  <si>
    <t>GCA_000299195,2</t>
  </si>
  <si>
    <t>GCA_000970635,1</t>
  </si>
  <si>
    <t>GCA_000971095,1</t>
  </si>
  <si>
    <t>GCA_000832945,1</t>
  </si>
  <si>
    <t>GCA_000973045,1</t>
  </si>
  <si>
    <t>GCA_000972845,1</t>
  </si>
  <si>
    <t>GCA_000974265,1</t>
  </si>
  <si>
    <t>GCA_000963775,2</t>
  </si>
  <si>
    <t>GCA_000975585,1</t>
  </si>
  <si>
    <t>GCA_000975615,1</t>
  </si>
  <si>
    <t>GCA_000975645,1</t>
  </si>
  <si>
    <t>GCA_000975675,1</t>
  </si>
  <si>
    <t>GCA_000975705,1</t>
  </si>
  <si>
    <t>GCA_000975735,1</t>
  </si>
  <si>
    <t>GCA_000975765,1</t>
  </si>
  <si>
    <t>GCA_000975795,1</t>
  </si>
  <si>
    <t>GCA_000975825,1</t>
  </si>
  <si>
    <t>GCA_000975855,1</t>
  </si>
  <si>
    <t>GCA_000975885,1</t>
  </si>
  <si>
    <t>GCA_000975915,1</t>
  </si>
  <si>
    <t>GCA_000975945,1</t>
  </si>
  <si>
    <t>GCA_000975975,1</t>
  </si>
  <si>
    <t>GCA_000976005,1</t>
  </si>
  <si>
    <t>GCA_000976035,1</t>
  </si>
  <si>
    <t>GCA_000976065,1</t>
  </si>
  <si>
    <t>GCA_000976095,1</t>
  </si>
  <si>
    <t>GCA_000976125,1</t>
  </si>
  <si>
    <t>GCA_000976155,1</t>
  </si>
  <si>
    <t>GCA_000976185,1</t>
  </si>
  <si>
    <t>GCA_000976215,1</t>
  </si>
  <si>
    <t>GCA_000976245,1</t>
  </si>
  <si>
    <t>GCA_000976275,1</t>
  </si>
  <si>
    <t>GCA_000976305,1</t>
  </si>
  <si>
    <t>GCA_000976335,1</t>
  </si>
  <si>
    <t>GCA_000976365,1</t>
  </si>
  <si>
    <t>GCA_000976395,1</t>
  </si>
  <si>
    <t>GCA_000976425,1</t>
  </si>
  <si>
    <t>GCA_000976455,1</t>
  </si>
  <si>
    <t>GCA_000976485,1</t>
  </si>
  <si>
    <t>GCA_000976515,1</t>
  </si>
  <si>
    <t>GCA_000976545,1</t>
  </si>
  <si>
    <t>GCA_000976575,1</t>
  </si>
  <si>
    <t>GCA_000976605,1</t>
  </si>
  <si>
    <t>GCA_000976665,1</t>
  </si>
  <si>
    <t>GCA_000976695,1</t>
  </si>
  <si>
    <t>GCA_000976725,1</t>
  </si>
  <si>
    <t>GCA_000976755,1</t>
  </si>
  <si>
    <t>GCA_000976785,1</t>
  </si>
  <si>
    <t>GCA_000976815,1</t>
  </si>
  <si>
    <t>GCA_000976845,1</t>
  </si>
  <si>
    <t>GCA_000976875,1</t>
  </si>
  <si>
    <t>GCA_000976905,1</t>
  </si>
  <si>
    <t>GCA_000976935,1</t>
  </si>
  <si>
    <t>GCA_000976965,1</t>
  </si>
  <si>
    <t>GCA_000976995,1</t>
  </si>
  <si>
    <t>GCA_000977025,1</t>
  </si>
  <si>
    <t>GCA_000977745,1</t>
  </si>
  <si>
    <t>GCA_000977895,1</t>
  </si>
  <si>
    <t>GCA_000977925,1</t>
  </si>
  <si>
    <t>GCA_000977955,1</t>
  </si>
  <si>
    <t>GCA_000978045,1</t>
  </si>
  <si>
    <t>GCA_000978075,1</t>
  </si>
  <si>
    <t>GCA_000978105,1</t>
  </si>
  <si>
    <t>GCA_000978135,1</t>
  </si>
  <si>
    <t>GCA_000978165,1</t>
  </si>
  <si>
    <t>GCA_000978195,1</t>
  </si>
  <si>
    <t>GCA_000978225,1</t>
  </si>
  <si>
    <t>GCA_000978255,1</t>
  </si>
  <si>
    <t>GCA_000978285,1</t>
  </si>
  <si>
    <t>GCA_000978315,1</t>
  </si>
  <si>
    <t>GCA_000978345,1</t>
  </si>
  <si>
    <t>GCA_000975565,1</t>
  </si>
  <si>
    <t>GCA_000978595,1</t>
  </si>
  <si>
    <t>GCA_000978395,1</t>
  </si>
  <si>
    <t>GCA_000977055,1</t>
  </si>
  <si>
    <t>GCA_000977085,1</t>
  </si>
  <si>
    <t>GCA_000977115,1</t>
  </si>
  <si>
    <t>GCA_000977145,1</t>
  </si>
  <si>
    <t>GCA_000977175,1</t>
  </si>
  <si>
    <t>GCA_000977205,1</t>
  </si>
  <si>
    <t>GCA_000977235,1</t>
  </si>
  <si>
    <t>GCA_000977265,1</t>
  </si>
  <si>
    <t>GCA_000977295,1</t>
  </si>
  <si>
    <t>GCA_000977325,1</t>
  </si>
  <si>
    <t>GCA_000977355,1</t>
  </si>
  <si>
    <t>GCA_000977385,1</t>
  </si>
  <si>
    <t>GCA_000977415,1</t>
  </si>
  <si>
    <t>GCA_000977445,1</t>
  </si>
  <si>
    <t>GCA_000977475,1</t>
  </si>
  <si>
    <t>GCA_000977505,1</t>
  </si>
  <si>
    <t>GCA_000977535,1</t>
  </si>
  <si>
    <t>GCA_000977565,1</t>
  </si>
  <si>
    <t>GCA_000977595,1</t>
  </si>
  <si>
    <t>GCA_000977625,1</t>
  </si>
  <si>
    <t>GCA_000977655,1</t>
  </si>
  <si>
    <t>GCA_000977685,1</t>
  </si>
  <si>
    <t>GCA_000977715,1</t>
  </si>
  <si>
    <t>GCA_000977775,1</t>
  </si>
  <si>
    <t>GCA_000977805,1</t>
  </si>
  <si>
    <t>GCA_000977835,1</t>
  </si>
  <si>
    <t>GCA_000977865,1</t>
  </si>
  <si>
    <t>GCA_000977985,1</t>
  </si>
  <si>
    <t>GCA_000978015,1</t>
  </si>
  <si>
    <t>GCA_000004555,3</t>
  </si>
  <si>
    <t>The C,briggsae Sequencing Consortium</t>
  </si>
  <si>
    <t>GCA_000978805,1</t>
  </si>
  <si>
    <t>GCA_000978885,1</t>
  </si>
  <si>
    <t>GCA_000978405,1</t>
  </si>
  <si>
    <t>GCA_000002445,1</t>
  </si>
  <si>
    <t>GCA_000983465,1</t>
  </si>
  <si>
    <t>GCA_000983475,1</t>
  </si>
  <si>
    <t>GCA_000149335,2</t>
  </si>
  <si>
    <t>GCA_000982675,1</t>
  </si>
  <si>
    <t>GCA_000982555,1</t>
  </si>
  <si>
    <t>GCA_000981345,1</t>
  </si>
  <si>
    <t>GCA_000227095,3</t>
  </si>
  <si>
    <t>GCA_000981445,1</t>
  </si>
  <si>
    <t>GCA_000983605,1</t>
  </si>
  <si>
    <t>GCA_000983525,1</t>
  </si>
  <si>
    <t>Phytomonas sp, isolate Hart1</t>
  </si>
  <si>
    <t>GCA_000982615,1</t>
  </si>
  <si>
    <t>GCA_000983655,1</t>
  </si>
  <si>
    <t>GCA_000981105,1</t>
  </si>
  <si>
    <t>GCA_000981365,1</t>
  </si>
  <si>
    <t>GCA_000985935,1</t>
  </si>
  <si>
    <t>GCA_000986645,1</t>
  </si>
  <si>
    <t>GCA_000986665,1</t>
  </si>
  <si>
    <t>PRJNA285159</t>
  </si>
  <si>
    <t>GCA_000165445,2</t>
  </si>
  <si>
    <t>GCA_000987905,1</t>
  </si>
  <si>
    <t>GCA_000814945,1</t>
  </si>
  <si>
    <t>GCA_000988165,1</t>
  </si>
  <si>
    <t>GCA_000987745,1</t>
  </si>
  <si>
    <t>GCA_000988865,1</t>
  </si>
  <si>
    <t>GCA_000988885,1</t>
  </si>
  <si>
    <t>GCA_000988805,1</t>
  </si>
  <si>
    <t>GCA_000988875,1</t>
  </si>
  <si>
    <t>GCA_000988765,1</t>
  </si>
  <si>
    <t>GCA_000988845,1</t>
  </si>
  <si>
    <t>GCA_000988905,1</t>
  </si>
  <si>
    <t>GCA_000975215,1</t>
  </si>
  <si>
    <t>GCA_001005205,1</t>
  </si>
  <si>
    <t>GCA_001005235,1</t>
  </si>
  <si>
    <t>GCA_001005125,1</t>
  </si>
  <si>
    <t>GCA_001005385,1</t>
  </si>
  <si>
    <t>GCA_001005415,1</t>
  </si>
  <si>
    <t>GCA_001005505,1</t>
  </si>
  <si>
    <t>GCA_001005785,1</t>
  </si>
  <si>
    <t>GCA_001006245,1</t>
  </si>
  <si>
    <t>GCA_001006345,1</t>
  </si>
  <si>
    <t>GCA_001006355,1</t>
  </si>
  <si>
    <t>GCA_001006365,1</t>
  </si>
  <si>
    <t>GCA_001007845,1</t>
  </si>
  <si>
    <t>GCA_001007805,1</t>
  </si>
  <si>
    <t>GCA_001008385,1</t>
  </si>
  <si>
    <t>GCA_001008285,1</t>
  </si>
  <si>
    <t>GCA_001008065,1</t>
  </si>
  <si>
    <t>GCA_001008055,1</t>
  </si>
  <si>
    <t>GCA_001008395,1</t>
  </si>
  <si>
    <t>GCA_001008035,1</t>
  </si>
  <si>
    <t>GCA_001008105,1</t>
  </si>
  <si>
    <t>GCA_001008265,1</t>
  </si>
  <si>
    <t>GCA_001010845,1</t>
  </si>
  <si>
    <t>GCA_001010745,1</t>
  </si>
  <si>
    <t>GCA_001012855,1</t>
  </si>
  <si>
    <t>GCA_001013415,1</t>
  </si>
  <si>
    <t>GCA_001014885,1</t>
  </si>
  <si>
    <t>GCA_001014525,1</t>
  </si>
  <si>
    <t>GCA_001014345,1</t>
  </si>
  <si>
    <t>GCA_001014515,1</t>
  </si>
  <si>
    <t>GCA_001014495,1</t>
  </si>
  <si>
    <t>GCA_001014435,1</t>
  </si>
  <si>
    <t>GCA_001014505,1</t>
  </si>
  <si>
    <t>GCA_001014835,1</t>
  </si>
  <si>
    <t>GCA_001014365,1</t>
  </si>
  <si>
    <t>GCA_001014755,1</t>
  </si>
  <si>
    <t>GCA_001014625,1</t>
  </si>
  <si>
    <t>GCA_001014335,1</t>
  </si>
  <si>
    <t>GCA_001014355,1</t>
  </si>
  <si>
    <t>GCA_001014415,1</t>
  </si>
  <si>
    <t>Trichoceridae sp, BV-2014</t>
  </si>
  <si>
    <t>GCA_001014425,1</t>
  </si>
  <si>
    <t>GCA_001014445,1</t>
  </si>
  <si>
    <t>GCA_001014575,1</t>
  </si>
  <si>
    <t>GCA_001014675,1</t>
  </si>
  <si>
    <t>GCA_001014665,1</t>
  </si>
  <si>
    <t>GCA_001014815,1</t>
  </si>
  <si>
    <t>GCA_001014845,1</t>
  </si>
  <si>
    <t>GCA_001014875,1</t>
  </si>
  <si>
    <t>GCA_001014895,1</t>
  </si>
  <si>
    <t>GCA_001013985,1</t>
  </si>
  <si>
    <t>GCA_001014995,1</t>
  </si>
  <si>
    <t>GCA_001015335,1</t>
  </si>
  <si>
    <t>GCA_001014935,1</t>
  </si>
  <si>
    <t>GCA_000980195,3</t>
  </si>
  <si>
    <t>GCA_001014945,1</t>
  </si>
  <si>
    <t>GCA_001015075,1</t>
  </si>
  <si>
    <t>GCA_001015115,1</t>
  </si>
  <si>
    <t>GCA_001015145,1</t>
  </si>
  <si>
    <t>GCA_001015175,1</t>
  </si>
  <si>
    <t>GCA_001015215,1</t>
  </si>
  <si>
    <t>GCA_001015235,1</t>
  </si>
  <si>
    <t>GCA_000091065,2</t>
  </si>
  <si>
    <t>GCA_001015355,1</t>
  </si>
  <si>
    <t>GCA_001017525,1</t>
  </si>
  <si>
    <t>GCA_001017455,1</t>
  </si>
  <si>
    <t>GCA_000442575,2</t>
  </si>
  <si>
    <t>GCA_001017275,1</t>
  </si>
  <si>
    <t>GCA_001017515,1</t>
  </si>
  <si>
    <t>GCA_001017535,1</t>
  </si>
  <si>
    <t>GCA_001021125,1</t>
  </si>
  <si>
    <t>GCA_000151865,3</t>
  </si>
  <si>
    <t>GCA_001021685,1</t>
  </si>
  <si>
    <t>GCA_001026735,1</t>
  </si>
  <si>
    <t>GCA_001023035,1</t>
  </si>
  <si>
    <t>GCA_001023045,1</t>
  </si>
  <si>
    <t>GCA_001023065,1</t>
  </si>
  <si>
    <t>GCA_001021365,1</t>
  </si>
  <si>
    <t>Leishmania sp, AIIMS/LM/SS/PKDL/LD-974</t>
  </si>
  <si>
    <t>GCA_000981925,2</t>
  </si>
  <si>
    <t>GCA_001006505,1</t>
  </si>
  <si>
    <t>GCA_001021135,1</t>
  </si>
  <si>
    <t>GCA_001020605,1</t>
  </si>
  <si>
    <t>GCA_001028165,1</t>
  </si>
  <si>
    <t>GCA_001027345,1</t>
  </si>
  <si>
    <t>GCA_001029075,1</t>
  </si>
  <si>
    <t>GCA_001029055,1</t>
  </si>
  <si>
    <t>GCA_001029375,1</t>
  </si>
  <si>
    <t>GCA_001029995,1</t>
  </si>
  <si>
    <t>GCA_000439995,3</t>
  </si>
  <si>
    <t>GCA_001029325,1</t>
  </si>
  <si>
    <t>GCA_001039355,1</t>
  </si>
  <si>
    <t>GCA_001039535,1</t>
  </si>
  <si>
    <t>GCA_001039675,1</t>
  </si>
  <si>
    <t>GCA_001039655,1</t>
  </si>
  <si>
    <t>GCA_001040885,1</t>
  </si>
  <si>
    <t>GCA_000981605,1</t>
  </si>
  <si>
    <t>GCA_001043855,1</t>
  </si>
  <si>
    <t>Aspergillus sp, Z5</t>
  </si>
  <si>
    <t>GCA_001044295,1</t>
  </si>
  <si>
    <t>GCA_001045655,1</t>
  </si>
  <si>
    <t>GCA_001047155,1</t>
  </si>
  <si>
    <t>GCA_001046935,1</t>
  </si>
  <si>
    <t>GCA_001046975,1</t>
  </si>
  <si>
    <t>GCA_001046915,1</t>
  </si>
  <si>
    <t>GCA_001048715,1</t>
  </si>
  <si>
    <t>GCA_001049375,1</t>
  </si>
  <si>
    <t>GCA_001049995,1</t>
  </si>
  <si>
    <t>GCA_001050175,1</t>
  </si>
  <si>
    <t>GCA_001077415,1</t>
  </si>
  <si>
    <t>GCA_001077335,1</t>
  </si>
  <si>
    <t>GCA_001051215,1</t>
  </si>
  <si>
    <t>GCA_001077435,1</t>
  </si>
  <si>
    <t>GCA_001069125,1</t>
  </si>
  <si>
    <t>GCA_001077395,1</t>
  </si>
  <si>
    <t>GCA_001074275,1</t>
  </si>
  <si>
    <t>GCA_001051165,1</t>
  </si>
  <si>
    <t>GCA_000341915,2</t>
  </si>
  <si>
    <t>GCA_001077315,1</t>
  </si>
  <si>
    <t>GCA_001077375,1</t>
  </si>
  <si>
    <t>GCA_000721915,2</t>
  </si>
  <si>
    <t>Tolypocladium sp, Sup5 PDA-1</t>
  </si>
  <si>
    <t>GCA_000750105,3</t>
  </si>
  <si>
    <t>GCA_001077455,1</t>
  </si>
  <si>
    <t>GCA_000531055,1</t>
  </si>
  <si>
    <t>GCA_001051155,1</t>
  </si>
  <si>
    <t>GCA_001077355,1</t>
  </si>
  <si>
    <t>GCA_001078085,1</t>
  </si>
  <si>
    <t>GCA_001078105,1</t>
  </si>
  <si>
    <t>GCA_001078035,1</t>
  </si>
  <si>
    <t>GCA_001010145,1</t>
  </si>
  <si>
    <t>GCA_001078535,1</t>
  </si>
  <si>
    <t>GCA_001078395,1</t>
  </si>
  <si>
    <t>GCA_000320625,2</t>
  </si>
  <si>
    <t>GCA_000320645,2</t>
  </si>
  <si>
    <t>GCA_000320665,2</t>
  </si>
  <si>
    <t>GCA_000320685,2</t>
  </si>
  <si>
    <t>GCA_001185155,1</t>
  </si>
  <si>
    <t>GCA_001179505,1</t>
  </si>
  <si>
    <t>GCA_001179705,1</t>
  </si>
  <si>
    <t>GCA_001179725,1</t>
  </si>
  <si>
    <t>GCA_001179745,1</t>
  </si>
  <si>
    <t>Crepidotus sp, BD-2015</t>
  </si>
  <si>
    <t>GCA_001179765,1</t>
  </si>
  <si>
    <t>GCA_001182835,1</t>
  </si>
  <si>
    <t>GCA_001185145,1</t>
  </si>
  <si>
    <t>GCA_001186105,1</t>
  </si>
  <si>
    <t>GCA_000510995,2</t>
  </si>
  <si>
    <t>GCA_001186385,1</t>
  </si>
  <si>
    <t>GCA_000259855,1</t>
  </si>
  <si>
    <t>GCA_000186025,2</t>
  </si>
  <si>
    <t>GCA_001187945,1</t>
  </si>
  <si>
    <t>GCA_000186055,2</t>
  </si>
  <si>
    <t>GCA_000182565,2</t>
  </si>
  <si>
    <t>GCA_001188425,1</t>
  </si>
  <si>
    <t>GCA_001186125,1</t>
  </si>
  <si>
    <t>GCA_001189435,1</t>
  </si>
  <si>
    <t>GCA_001188405,1</t>
  </si>
  <si>
    <t>GCA_001189475,1</t>
  </si>
  <si>
    <t>GCA_001188465,1</t>
  </si>
  <si>
    <t>Puccinia striiformis f, sp, tritici PST-78</t>
  </si>
  <si>
    <t>GCA_001191645,1</t>
  </si>
  <si>
    <t>GCA_001245305,1</t>
  </si>
  <si>
    <t>GCA_001245395,1</t>
  </si>
  <si>
    <t>GCA_001190045,1</t>
  </si>
  <si>
    <t>GCA_000230595,3</t>
  </si>
  <si>
    <t>GCA_001255795,1</t>
  </si>
  <si>
    <t>GCA_001245095,1</t>
  </si>
  <si>
    <t>GCA_001243155,1</t>
  </si>
  <si>
    <t>Coccomyxa sp, SUA001</t>
  </si>
  <si>
    <t>GCA_001244535,1</t>
  </si>
  <si>
    <t>GCA_001204775,1</t>
  </si>
  <si>
    <t>GCA_000530345,1</t>
  </si>
  <si>
    <t>GCA_001191545,1</t>
  </si>
  <si>
    <t>Perkinsela sp, CCAP 1560/4</t>
  </si>
  <si>
    <t>GCA_001235845,1</t>
  </si>
  <si>
    <t>GCA_001239805,1</t>
  </si>
  <si>
    <t>GCA_001247705,1</t>
  </si>
  <si>
    <t>GCA_001247695,1</t>
  </si>
  <si>
    <t>GCA_000149475,3</t>
  </si>
  <si>
    <t>GCA_001262475,1</t>
  </si>
  <si>
    <t>GCA_001262555,1</t>
  </si>
  <si>
    <t>GCA_001262655,1</t>
  </si>
  <si>
    <t>GCA_001262665,1</t>
  </si>
  <si>
    <t>GCA_001263375,1</t>
  </si>
  <si>
    <t>GCA_000499405,2</t>
  </si>
  <si>
    <t>GCA_001263595,1</t>
  </si>
  <si>
    <t>Termitomyces sp, J132</t>
  </si>
  <si>
    <t>GCA_001263195,1</t>
  </si>
  <si>
    <t>GCA_001263575,1</t>
  </si>
  <si>
    <t>GCA_000149665,2</t>
  </si>
  <si>
    <t>GCA_001264795,1</t>
  </si>
  <si>
    <t>GCA_001264805,1</t>
  </si>
  <si>
    <t>GCA_001264815,1</t>
  </si>
  <si>
    <t>GCA_001264725,1</t>
  </si>
  <si>
    <t>GCA_001264765,1</t>
  </si>
  <si>
    <t>GCA_001077635,2</t>
  </si>
  <si>
    <t>GCA_001264705,1</t>
  </si>
  <si>
    <t>GCA_001264715,1</t>
  </si>
  <si>
    <t>GCA_001264925,1</t>
  </si>
  <si>
    <t>GCA_001264635,1</t>
  </si>
  <si>
    <t>GCA_001264625,1</t>
  </si>
  <si>
    <t>GCA_001264665,1</t>
  </si>
  <si>
    <t>GCA_001264685,1</t>
  </si>
  <si>
    <t>GCA_001264785,1</t>
  </si>
  <si>
    <t>GCA_001264885,1</t>
  </si>
  <si>
    <t>GCA_001265045,1</t>
  </si>
  <si>
    <t>GCA_001264865,1</t>
  </si>
  <si>
    <t>GCA_001264875,1</t>
  </si>
  <si>
    <t>GCA_001264895,1</t>
  </si>
  <si>
    <t>GCA_001265055,1</t>
  </si>
  <si>
    <t>GCA_001265065,1</t>
  </si>
  <si>
    <t>GCA_001264965,1</t>
  </si>
  <si>
    <t>GCA_001265015,1</t>
  </si>
  <si>
    <t>GCA_001264975,1</t>
  </si>
  <si>
    <t>GCA_001264985,1</t>
  </si>
  <si>
    <t>GCA_001266575,1</t>
  </si>
  <si>
    <t>GCA_001266775,1</t>
  </si>
  <si>
    <t>GCA_001263275,1</t>
  </si>
  <si>
    <t>GCA_001268145,1</t>
  </si>
  <si>
    <t>GCA_001268165,1</t>
  </si>
  <si>
    <t>GCA_001269945,2</t>
  </si>
  <si>
    <t>GCA_001269965,1</t>
  </si>
  <si>
    <t>GCA_001270105,1</t>
  </si>
  <si>
    <t>GCA_000404065,2</t>
  </si>
  <si>
    <t>GCA_001188975,2</t>
  </si>
  <si>
    <t>GCA_001270345,1</t>
  </si>
  <si>
    <t>GCA_001270325,1</t>
  </si>
  <si>
    <t>GCA_001270425,1</t>
  </si>
  <si>
    <t>GCA_000331325,2</t>
  </si>
  <si>
    <t>GCA_001273305,1</t>
  </si>
  <si>
    <t>Fusarium oxysporum f, sp, lycopersici 4287</t>
  </si>
  <si>
    <t>GCA_000149955,2</t>
  </si>
  <si>
    <t>GCA_000325865,2</t>
  </si>
  <si>
    <t>GCA_001272555,1</t>
  </si>
  <si>
    <t>GCA_001272575,1</t>
  </si>
  <si>
    <t>Urostyla sp, PUJRC_G1</t>
  </si>
  <si>
    <t>GCA_001272955,1</t>
  </si>
  <si>
    <t>Laurentiella sp, PUJRC_G5</t>
  </si>
  <si>
    <t>GCA_001272975,1</t>
  </si>
  <si>
    <t>Paraurostyla sp, PUJRC_G6</t>
  </si>
  <si>
    <t>GCA_001272965,1</t>
  </si>
  <si>
    <t>Tetmemena sp, SeJ-2015</t>
  </si>
  <si>
    <t>GCA_001273295,1</t>
  </si>
  <si>
    <t>GCA_000219495,2</t>
  </si>
  <si>
    <t>Chrysochromulina sp, CCMP291</t>
  </si>
  <si>
    <t>GCA_001275005,1</t>
  </si>
  <si>
    <t>GCA_001276145,1</t>
  </si>
  <si>
    <t>GCA_001275765,1</t>
  </si>
  <si>
    <t>Wallemia mellicola CBS 633,66</t>
  </si>
  <si>
    <t>GCA_000263375,1</t>
  </si>
  <si>
    <t>GCA_001278135,1</t>
  </si>
  <si>
    <t>GCA_001278145,1</t>
  </si>
  <si>
    <t>GCA_001278155,1</t>
  </si>
  <si>
    <t>GCA_001278165,1</t>
  </si>
  <si>
    <t>GCA_001278215,1</t>
  </si>
  <si>
    <t>GCA_001278225,1</t>
  </si>
  <si>
    <t>GCA_001278235,1</t>
  </si>
  <si>
    <t>GCA_001277935,1</t>
  </si>
  <si>
    <t>GCA_001278385,1</t>
  </si>
  <si>
    <t>GCA_001278395,1</t>
  </si>
  <si>
    <t>GCA_001278415,1</t>
  </si>
  <si>
    <t>GCA_001278495,1</t>
  </si>
  <si>
    <t>GCA_001278595,1</t>
  </si>
  <si>
    <t>GCA_001276565,1</t>
  </si>
  <si>
    <t>GCA_001280985,1</t>
  </si>
  <si>
    <t>GCA_001282415,1</t>
  </si>
  <si>
    <t>GCA_001292545,1</t>
  </si>
  <si>
    <t>GCA_001286725,1</t>
  </si>
  <si>
    <t>GCA_001292525,1</t>
  </si>
  <si>
    <t>GCA_001292565,1</t>
  </si>
  <si>
    <t>GCA_001281735,1</t>
  </si>
  <si>
    <t>GCA_001282315,1</t>
  </si>
  <si>
    <t>GCA_001282645,1</t>
  </si>
  <si>
    <t>GCA_001292865,1</t>
  </si>
  <si>
    <t>F, Hoffmann - La Roche AG</t>
  </si>
  <si>
    <t>GCA_001292635,1</t>
  </si>
  <si>
    <t>GCA_001293395,1</t>
  </si>
  <si>
    <t>GCA_000181115,2</t>
  </si>
  <si>
    <t>GCA_001297185,1</t>
  </si>
  <si>
    <t>NBACC</t>
  </si>
  <si>
    <t>GCA_000233375,4</t>
  </si>
  <si>
    <t>GCA_001297925,1</t>
  </si>
  <si>
    <t>GCA_001297265,1</t>
  </si>
  <si>
    <t>GCA_000338955,1</t>
  </si>
  <si>
    <t>GCA_001299255,1</t>
  </si>
  <si>
    <t>GCA_001299535,1</t>
  </si>
  <si>
    <t>GCA_000612285,2</t>
  </si>
  <si>
    <t>GCA_001298345,1</t>
  </si>
  <si>
    <t>GCA_001298355,1</t>
  </si>
  <si>
    <t>GCA_001302255,1</t>
  </si>
  <si>
    <t>A,N, Bach Institute of Biochemistry</t>
  </si>
  <si>
    <t>GCA_000801105,2</t>
  </si>
  <si>
    <t>GCA_000258655,2</t>
  </si>
  <si>
    <t>Trametes sp, AH28-2</t>
  </si>
  <si>
    <t>GCA_001304625,1</t>
  </si>
  <si>
    <t>GCA_001305255,1</t>
  </si>
  <si>
    <t>GCA_001305335,1</t>
  </si>
  <si>
    <t>GCA_001305415,1</t>
  </si>
  <si>
    <t>GCA_001305435,1</t>
  </si>
  <si>
    <t>GCA_001305455,1</t>
  </si>
  <si>
    <t>GCA_001305475,1</t>
  </si>
  <si>
    <t>GCA_001305325,1</t>
  </si>
  <si>
    <t>GCA_001305395,1</t>
  </si>
  <si>
    <t>GCA_001305275,1</t>
  </si>
  <si>
    <t>GCA_001305495,1</t>
  </si>
  <si>
    <t>GCA_001305505,1</t>
  </si>
  <si>
    <t>PRJNA277741</t>
  </si>
  <si>
    <t>GCA_001305865,1</t>
  </si>
  <si>
    <t>LIUU01</t>
  </si>
  <si>
    <t>SAMN03396203</t>
  </si>
  <si>
    <t>PRJNA253846</t>
  </si>
  <si>
    <t>GCA_001306235,1</t>
  </si>
  <si>
    <t>LKCK01</t>
  </si>
  <si>
    <t>SAMN04103918</t>
  </si>
  <si>
    <t>PRJNA253847</t>
  </si>
  <si>
    <t>GCA_001306245,1</t>
  </si>
  <si>
    <t>LKCL01</t>
  </si>
  <si>
    <t>SAMN04103919</t>
  </si>
  <si>
    <t>GCA_000001405,20</t>
  </si>
  <si>
    <t>Equus asinus</t>
  </si>
  <si>
    <t>PRJNA259598</t>
  </si>
  <si>
    <t>GCA_001305755,1</t>
  </si>
  <si>
    <t>JREZ01</t>
  </si>
  <si>
    <t>Inner Mongolian Agricultural University</t>
  </si>
  <si>
    <t>SAMN03010633</t>
  </si>
  <si>
    <t>Myodes glareolus</t>
  </si>
  <si>
    <t>PRJNA290429</t>
  </si>
  <si>
    <t>GCA_001305785,1</t>
  </si>
  <si>
    <t>LIPI01</t>
  </si>
  <si>
    <t>University of Liverpool</t>
  </si>
  <si>
    <t>SAMN03863713</t>
  </si>
  <si>
    <t>PRJNA292682</t>
  </si>
  <si>
    <t>GCA_001305735,1</t>
  </si>
  <si>
    <t>LIGJ01</t>
  </si>
  <si>
    <t>SAMN03983352</t>
  </si>
  <si>
    <t>Sarcophagidae sp, BV-2014</t>
  </si>
  <si>
    <t>GCA_001047195,1</t>
  </si>
  <si>
    <t>GCA_001185365,1</t>
  </si>
  <si>
    <t>GCA_001262575,1</t>
  </si>
  <si>
    <t>Apodemus sylvaticus</t>
  </si>
  <si>
    <t>PRJNA290427</t>
  </si>
  <si>
    <t>GCA_001305905,1</t>
  </si>
  <si>
    <t>LIPJ01</t>
  </si>
  <si>
    <t>SAMN03863808</t>
  </si>
  <si>
    <t>Microtus agrestis</t>
  </si>
  <si>
    <t>PRJNA290426</t>
  </si>
  <si>
    <t>GCA_001305995,1</t>
  </si>
  <si>
    <t>LIQJ01</t>
  </si>
  <si>
    <t>SAMN03863806</t>
  </si>
  <si>
    <t>GCA_001306755,1</t>
  </si>
  <si>
    <t>GCA_001306775,1</t>
  </si>
  <si>
    <t>GCA_001306435,1</t>
  </si>
  <si>
    <t>GCA_000003855,2</t>
  </si>
  <si>
    <t>GCA_001307345,1</t>
  </si>
  <si>
    <t>GCA_001307845,1</t>
  </si>
  <si>
    <t>GCA_001307885,1</t>
  </si>
  <si>
    <t>GCA_001307925,1</t>
  </si>
  <si>
    <t>GCA_001307935,1</t>
  </si>
  <si>
    <t>GCA_001307945,1</t>
  </si>
  <si>
    <t>GCA_001307955,1</t>
  </si>
  <si>
    <t>GCA_001307865,1</t>
  </si>
  <si>
    <t>PRJNA271489</t>
  </si>
  <si>
    <t>GCA_001310045,1</t>
  </si>
  <si>
    <t>GCA_001005745,2</t>
  </si>
  <si>
    <t>JARO02</t>
  </si>
  <si>
    <t>Polistes canadensis</t>
  </si>
  <si>
    <t>PRJNA253269</t>
  </si>
  <si>
    <t>GCA_001313835,1</t>
  </si>
  <si>
    <t>JPHQ01</t>
  </si>
  <si>
    <t>CRG-Centre for Genomic Regulation</t>
  </si>
  <si>
    <t>SAMN02869711</t>
  </si>
  <si>
    <t>Dinoponera quadriceps</t>
  </si>
  <si>
    <t>PRJNA253275</t>
  </si>
  <si>
    <t>GCA_001313825,1</t>
  </si>
  <si>
    <t>JPHR01</t>
  </si>
  <si>
    <t>SAMN02869781</t>
  </si>
  <si>
    <t>Phytophthora cinnamomi</t>
  </si>
  <si>
    <t>PRJNA290836</t>
  </si>
  <si>
    <t>GCA_001314365,1</t>
  </si>
  <si>
    <t>LGSJ01</t>
  </si>
  <si>
    <t>SAMN03921829</t>
  </si>
  <si>
    <t>PRJNA290837</t>
  </si>
  <si>
    <t>GCA_001314505,1</t>
  </si>
  <si>
    <t>LGSK01</t>
  </si>
  <si>
    <t>SAMN03921830</t>
  </si>
  <si>
    <t>Phytophthora multivora</t>
  </si>
  <si>
    <t>PRJNA290840</t>
  </si>
  <si>
    <t>GCA_001314345,1</t>
  </si>
  <si>
    <t>LGSM01</t>
  </si>
  <si>
    <t>SAMN03921836</t>
  </si>
  <si>
    <t>PRJNA290838</t>
  </si>
  <si>
    <t>GCA_001314355,1</t>
  </si>
  <si>
    <t>LGSL01</t>
  </si>
  <si>
    <t>SAMN03921831</t>
  </si>
  <si>
    <t>Phytophthora taxon totara</t>
  </si>
  <si>
    <t>PRJNA290788</t>
  </si>
  <si>
    <t>GCA_001314375,1</t>
  </si>
  <si>
    <t>LGSN01</t>
  </si>
  <si>
    <t>SAMN03897384</t>
  </si>
  <si>
    <t>PRJNA290833</t>
  </si>
  <si>
    <t>GCA_001314925,1</t>
  </si>
  <si>
    <t>LGSO01</t>
  </si>
  <si>
    <t>SAMN03921827</t>
  </si>
  <si>
    <t>Phytophthora pluvialis</t>
  </si>
  <si>
    <t>PRJNA290686</t>
  </si>
  <si>
    <t>GCA_001314425,1</t>
  </si>
  <si>
    <t>LGTU01</t>
  </si>
  <si>
    <t>SAMN03895999</t>
  </si>
  <si>
    <t>PRJNA290685</t>
  </si>
  <si>
    <t>GCA_001314455,1</t>
  </si>
  <si>
    <t>LGTT01</t>
  </si>
  <si>
    <t>SAMN03895997</t>
  </si>
  <si>
    <t>Phytophthora agathidicida</t>
  </si>
  <si>
    <t>PRJNA290658</t>
  </si>
  <si>
    <t>GCA_001314435,1</t>
  </si>
  <si>
    <t>LGTR01</t>
  </si>
  <si>
    <t>SAMN03894431</t>
  </si>
  <si>
    <t>PRJNA290659</t>
  </si>
  <si>
    <t>GCA_001314445,1</t>
  </si>
  <si>
    <t>LGTS01</t>
  </si>
  <si>
    <t>SAMN03894432</t>
  </si>
  <si>
    <t>GCA_000733055,2</t>
  </si>
  <si>
    <t>GCA_000733085,2</t>
  </si>
  <si>
    <t>GCA_000737485,2</t>
  </si>
  <si>
    <t>GCA_000733025,2</t>
  </si>
  <si>
    <t>GCA_001307015,1</t>
  </si>
  <si>
    <t>LKHY01</t>
  </si>
  <si>
    <t>GCA_001307025,1</t>
  </si>
  <si>
    <t>LKHW01</t>
  </si>
  <si>
    <t>GCA_001307125,1</t>
  </si>
  <si>
    <t>LKHX01</t>
  </si>
  <si>
    <t>GCA_000238955,3</t>
  </si>
  <si>
    <t>AGTA03</t>
  </si>
  <si>
    <t>SAMN03892560</t>
  </si>
  <si>
    <t>Vicia faba</t>
  </si>
  <si>
    <t>PRJEB8906</t>
  </si>
  <si>
    <t>GCA_001375635,1</t>
  </si>
  <si>
    <t>CSVX01</t>
  </si>
  <si>
    <t>IPK GATERSLEBEN</t>
  </si>
  <si>
    <t>SAMEA3311348</t>
  </si>
  <si>
    <t>Lasioglossum albipes</t>
  </si>
  <si>
    <t>PRJNA174755</t>
  </si>
  <si>
    <t>GCA_000346575,1</t>
  </si>
  <si>
    <t>ANOB01</t>
  </si>
  <si>
    <t>bgi</t>
  </si>
  <si>
    <t>Rotaria magnacalcarata</t>
  </si>
  <si>
    <t>PRJNA295611</t>
  </si>
  <si>
    <t>GCA_001317505,1</t>
  </si>
  <si>
    <t>LJPC01</t>
  </si>
  <si>
    <t>SAMN04076332</t>
  </si>
  <si>
    <t>Sporidiobolus salmonicolor</t>
  </si>
  <si>
    <t>PRJEB8362</t>
  </si>
  <si>
    <t>GCA_001373355,1</t>
  </si>
  <si>
    <t>CENE01</t>
  </si>
  <si>
    <t>UCIBIO</t>
  </si>
  <si>
    <t>SAMEA3271082</t>
  </si>
  <si>
    <t>GCA_000572035,2</t>
  </si>
  <si>
    <t>AZMT02</t>
  </si>
  <si>
    <t>GCA_000599845,2</t>
  </si>
  <si>
    <t>Penicillium citrinum</t>
  </si>
  <si>
    <t>PRJNA298119</t>
  </si>
  <si>
    <t>GCA_001399475,1</t>
  </si>
  <si>
    <t>LKUP01</t>
  </si>
  <si>
    <t>SAMN04147011</t>
  </si>
  <si>
    <t>Hymenoscyphus scutula</t>
  </si>
  <si>
    <t>PRJNA297978</t>
  </si>
  <si>
    <t>GCA_001399465,1</t>
  </si>
  <si>
    <t>LKTO01</t>
  </si>
  <si>
    <t>SAMN04151791</t>
  </si>
  <si>
    <t>Synchytrium endobioticum</t>
  </si>
  <si>
    <t>PRJNA280048</t>
  </si>
  <si>
    <t>GCA_001399855,1</t>
  </si>
  <si>
    <t>LDOR01</t>
  </si>
  <si>
    <t>DiRK</t>
  </si>
  <si>
    <t>SAMN03455191</t>
  </si>
  <si>
    <t>Rhodotorula graminis WP1</t>
  </si>
  <si>
    <t>PRJNA32711</t>
  </si>
  <si>
    <t>GCA_001329695,1</t>
  </si>
  <si>
    <t>JTAO01</t>
  </si>
  <si>
    <t>SAMN00138171</t>
  </si>
  <si>
    <t>Juglans regia</t>
  </si>
  <si>
    <t>PRJNA291087</t>
  </si>
  <si>
    <t>GCA_001411555,1</t>
  </si>
  <si>
    <t>LIHL01</t>
  </si>
  <si>
    <t>Johns Hopkins University</t>
  </si>
  <si>
    <t>SAMN03704235</t>
  </si>
  <si>
    <t>PRJEB5752</t>
  </si>
  <si>
    <t>GCA_001402995,1</t>
  </si>
  <si>
    <t>CCBN01</t>
  </si>
  <si>
    <t>INRA-MICALIS</t>
  </si>
  <si>
    <t>SAMEA3158493</t>
  </si>
  <si>
    <t>GCA_001403715,1</t>
  </si>
  <si>
    <t>CYSU01</t>
  </si>
  <si>
    <t>Kudoa iwatai</t>
  </si>
  <si>
    <t>PRJNA261052</t>
  </si>
  <si>
    <t>GCA_001407235,1</t>
  </si>
  <si>
    <t>JRUX01</t>
  </si>
  <si>
    <t>Tel-Aviv University</t>
  </si>
  <si>
    <t>SAMN03068681</t>
  </si>
  <si>
    <t>PRJNA261422</t>
  </si>
  <si>
    <t>GCA_001407335,1</t>
  </si>
  <si>
    <t>JRUY01</t>
  </si>
  <si>
    <t>Squalius pyrenaicus</t>
  </si>
  <si>
    <t>PRJEB9465</t>
  </si>
  <si>
    <t>GCA_001403095,1</t>
  </si>
  <si>
    <t>CVRK01</t>
  </si>
  <si>
    <t>Centre for Ecology, Evolution and Environmental Changes (cE3c)</t>
  </si>
  <si>
    <t>SAMEA3416743</t>
  </si>
  <si>
    <t>Leishmania peruviana</t>
  </si>
  <si>
    <t>PRJEB7263</t>
  </si>
  <si>
    <t>GCA_001403675,1</t>
  </si>
  <si>
    <t>SAMEA2767111</t>
  </si>
  <si>
    <t>GCA_001403695,1</t>
  </si>
  <si>
    <t>SAMEA2767110</t>
  </si>
  <si>
    <t>Nasutitermes exitiosus</t>
  </si>
  <si>
    <t>PRJEB8629</t>
  </si>
  <si>
    <t>GCA_001404035,1</t>
  </si>
  <si>
    <t>CEME01</t>
  </si>
  <si>
    <t>SAMEA3267259</t>
  </si>
  <si>
    <t>Silene latifolia subsp, alba</t>
  </si>
  <si>
    <t>PRJNA289891</t>
  </si>
  <si>
    <t>GCA_001412135,1</t>
  </si>
  <si>
    <t>LHUT01</t>
  </si>
  <si>
    <t>University of Oxford</t>
  </si>
  <si>
    <t>SAMN03858036</t>
  </si>
  <si>
    <t>GCA_000785735,2</t>
  </si>
  <si>
    <t>JPWV02</t>
  </si>
  <si>
    <t>GCA_000785725,2</t>
  </si>
  <si>
    <t>JPWU02</t>
  </si>
  <si>
    <t>Nicrophorus vespilloides</t>
  </si>
  <si>
    <t>PRJNA284849</t>
  </si>
  <si>
    <t>GCA_001412225,1</t>
  </si>
  <si>
    <t>LJCH01</t>
  </si>
  <si>
    <t>University of Georgia</t>
  </si>
  <si>
    <t>SAMN03733533</t>
  </si>
  <si>
    <t>GCA_000336535,2</t>
  </si>
  <si>
    <t>AOBL02</t>
  </si>
  <si>
    <t>Hyaloperonospora arabidopsidis</t>
  </si>
  <si>
    <t>PRJNA297499</t>
  </si>
  <si>
    <t>GCA_001414265,1</t>
  </si>
  <si>
    <t>LKIA01</t>
  </si>
  <si>
    <t>SAMN04124420</t>
  </si>
  <si>
    <t>PRJNA298674</t>
  </si>
  <si>
    <t>GCA_001414525,1</t>
  </si>
  <si>
    <t>LLKM01</t>
  </si>
  <si>
    <t>SAMN04161522</t>
  </si>
  <si>
    <t>GCA_000318465,2</t>
  </si>
  <si>
    <t>AMZP02</t>
  </si>
  <si>
    <t>GCA_000333055,2</t>
  </si>
  <si>
    <t>AOFH02</t>
  </si>
  <si>
    <t>GCA_000338795,2</t>
  </si>
  <si>
    <t>ANHN02</t>
  </si>
  <si>
    <t>GCA_000338815,2</t>
  </si>
  <si>
    <t>ANHO02</t>
  </si>
  <si>
    <t>GCA_000331835,2</t>
  </si>
  <si>
    <t>ANCB02</t>
  </si>
  <si>
    <t>GCA_000333075,2</t>
  </si>
  <si>
    <t>AOFI02</t>
  </si>
  <si>
    <t>GCA_000333095,2</t>
  </si>
  <si>
    <t>AOFJ02</t>
  </si>
  <si>
    <t>GCA_000333115,2</t>
  </si>
  <si>
    <t>AOFK02</t>
  </si>
  <si>
    <t>Diachasma alloeum</t>
  </si>
  <si>
    <t>PRJNA284396</t>
  </si>
  <si>
    <t>GCA_001412515,1</t>
  </si>
  <si>
    <t>LDKA01</t>
  </si>
  <si>
    <t>SAMN03701895</t>
  </si>
  <si>
    <t>Hymenoscyphus laetus</t>
  </si>
  <si>
    <t>PRJNA297728</t>
  </si>
  <si>
    <t>GCA_001414375,1</t>
  </si>
  <si>
    <t>LLCA01</t>
  </si>
  <si>
    <t>SAMN04145361</t>
  </si>
  <si>
    <t>Hymenoscyphus infarciens</t>
  </si>
  <si>
    <t>PRJNA297733</t>
  </si>
  <si>
    <t>GCA_001414345,1</t>
  </si>
  <si>
    <t>LLCB01</t>
  </si>
  <si>
    <t>SAMN04145410</t>
  </si>
  <si>
    <t>Hymenoscyphus fraxineus</t>
  </si>
  <si>
    <t>PRJNA297734</t>
  </si>
  <si>
    <t>GCA_001414365,1</t>
  </si>
  <si>
    <t>LLCC01</t>
  </si>
  <si>
    <t>SAMN04145411</t>
  </si>
  <si>
    <t>Hymenoscyphus repandus</t>
  </si>
  <si>
    <t>PRJNA297738</t>
  </si>
  <si>
    <t>GCA_001414415,1</t>
  </si>
  <si>
    <t>LLCE01</t>
  </si>
  <si>
    <t>SAMN04145415</t>
  </si>
  <si>
    <t>Hymenoscyphus varicosporoides</t>
  </si>
  <si>
    <t>PRJNA297739</t>
  </si>
  <si>
    <t>GCA_001414435,1</t>
  </si>
  <si>
    <t>LLCF01</t>
  </si>
  <si>
    <t>SAMN04145416</t>
  </si>
  <si>
    <t>Hymenoscyphus fructigenus</t>
  </si>
  <si>
    <t>PRJNA298282</t>
  </si>
  <si>
    <t>GCA_001414455,1</t>
  </si>
  <si>
    <t>LKUV01</t>
  </si>
  <si>
    <t>SAMN04157984</t>
  </si>
  <si>
    <t>Hymenoscyphus salicellus</t>
  </si>
  <si>
    <t>PRJNA297737</t>
  </si>
  <si>
    <t>GCA_001414355,1</t>
  </si>
  <si>
    <t>LLCD01</t>
  </si>
  <si>
    <t>SAMN04145413</t>
  </si>
  <si>
    <t>Calycina herbarum</t>
  </si>
  <si>
    <t>PRJNA298390</t>
  </si>
  <si>
    <t>GCA_001414485,1</t>
  </si>
  <si>
    <t>LLEY01</t>
  </si>
  <si>
    <t>SAMN04158973</t>
  </si>
  <si>
    <t>PRJDB2891</t>
  </si>
  <si>
    <t>GCA_001417835,1</t>
  </si>
  <si>
    <t>Organization of Advanced Science and Technology, Kobe University</t>
  </si>
  <si>
    <t>SAMD00017339</t>
  </si>
  <si>
    <t>Kluyveromyces marxianus DMKU3-1042</t>
  </si>
  <si>
    <t>PRJDA65233</t>
  </si>
  <si>
    <t>GCA_001417885,1</t>
  </si>
  <si>
    <t>Yamaguchi University</t>
  </si>
  <si>
    <t>Exaiptasia pallida</t>
  </si>
  <si>
    <t>PRJNA261862</t>
  </si>
  <si>
    <t>GCA_001417965,1</t>
  </si>
  <si>
    <t>LJWW01</t>
  </si>
  <si>
    <t>SAMN03839803</t>
  </si>
  <si>
    <t>Komagataella phaffii GS115</t>
  </si>
  <si>
    <t>GCA_000027005,1</t>
  </si>
  <si>
    <t>Komagataella phaffii CBS 7435</t>
  </si>
  <si>
    <t>GCA_000223565,1</t>
  </si>
  <si>
    <t>Auricularia subglabra TFB-10046 SS5</t>
  </si>
  <si>
    <t>GCA_000265015,1</t>
  </si>
  <si>
    <t>Amazona aestiva</t>
  </si>
  <si>
    <t>PRJNA294082</t>
  </si>
  <si>
    <t>GCA_001420675,1</t>
  </si>
  <si>
    <t>LMAW01</t>
  </si>
  <si>
    <t>SAMN04014659</t>
  </si>
  <si>
    <t>GCA_001420745,1</t>
  </si>
  <si>
    <t>LMBD01</t>
  </si>
  <si>
    <t>GCA_001420755,1</t>
  </si>
  <si>
    <t>LMBA01</t>
  </si>
  <si>
    <t>GCA_001420765,1</t>
  </si>
  <si>
    <t>LMBB01</t>
  </si>
  <si>
    <t>GCA_001421375,1</t>
  </si>
  <si>
    <t>LMBC01</t>
  </si>
  <si>
    <t>Vigna radiata var, radiata</t>
  </si>
  <si>
    <t>GCA_000741045,2</t>
  </si>
  <si>
    <t>GCA_001298375,2</t>
  </si>
  <si>
    <t>PRJNA285730</t>
  </si>
  <si>
    <t>GCA_001413975,1</t>
  </si>
  <si>
    <t>LIOO01</t>
  </si>
  <si>
    <t>SAMN03758404</t>
  </si>
  <si>
    <t>Micromonas sp, ASP10-01a</t>
  </si>
  <si>
    <t>PRJNA276743</t>
  </si>
  <si>
    <t>GCA_001430725,1</t>
  </si>
  <si>
    <t>LAQG01</t>
  </si>
  <si>
    <t>SAMN03380213</t>
  </si>
  <si>
    <t>GCA_000347755,2</t>
  </si>
  <si>
    <t>Chlorella pyrenoidosa</t>
  </si>
  <si>
    <t>PRJNA171991</t>
  </si>
  <si>
    <t>GCA_001430745,1</t>
  </si>
  <si>
    <t>ANZC01</t>
  </si>
  <si>
    <t xml:space="preserve">East China University of  Science &amp; Technology </t>
  </si>
  <si>
    <t>SAMN02954480</t>
  </si>
  <si>
    <t>Microbotryum lychnidis-dioicae p1A1 Lamole</t>
  </si>
  <si>
    <t>GCA_001244265,1</t>
  </si>
  <si>
    <t>GCA_000166175,1</t>
  </si>
  <si>
    <t>Chrysosporium queenslandicum</t>
  </si>
  <si>
    <t>PRJNA284880</t>
  </si>
  <si>
    <t>GCA_001430955,1</t>
  </si>
  <si>
    <t>LJPI01</t>
  </si>
  <si>
    <t>SAMN03741938</t>
  </si>
  <si>
    <t>Amauroascus mutatus</t>
  </si>
  <si>
    <t>GCA_001430935,1</t>
  </si>
  <si>
    <t>LJPJ01</t>
  </si>
  <si>
    <t>SAMN03741935</t>
  </si>
  <si>
    <t>Amauroascus niger</t>
  </si>
  <si>
    <t>GCA_001430945,1</t>
  </si>
  <si>
    <t>LJPK01</t>
  </si>
  <si>
    <t>SAMN03741936</t>
  </si>
  <si>
    <t>Byssoonygena ceratinophila</t>
  </si>
  <si>
    <t>GCA_001430925,1</t>
  </si>
  <si>
    <t>LJPH01</t>
  </si>
  <si>
    <t>SAMN03741937</t>
  </si>
  <si>
    <t>Saccharomyces eubayanus</t>
  </si>
  <si>
    <t>PRJNA243390</t>
  </si>
  <si>
    <t>GCA_001298625,1</t>
  </si>
  <si>
    <t>JMCK01</t>
  </si>
  <si>
    <t>SAMN02716114</t>
  </si>
  <si>
    <t>Calidris pugnax</t>
  </si>
  <si>
    <t>PRJNA281024</t>
  </si>
  <si>
    <t>GCA_001431845,1</t>
  </si>
  <si>
    <t>LDEH01</t>
  </si>
  <si>
    <t>SAMN03491621</t>
  </si>
  <si>
    <t>Pseudoloma neurophilia</t>
  </si>
  <si>
    <t>PRJNA206217</t>
  </si>
  <si>
    <t>GCA_001432165,1</t>
  </si>
  <si>
    <t>LGUB01</t>
  </si>
  <si>
    <t>SAMN02213404</t>
  </si>
  <si>
    <t>PRJDB1747</t>
  </si>
  <si>
    <t>GCA_001433935,1</t>
  </si>
  <si>
    <t>SAMD00000397</t>
  </si>
  <si>
    <t>Octopus bimaculoides</t>
  </si>
  <si>
    <t>PRJNA270931</t>
  </si>
  <si>
    <t>GCA_001194135,1</t>
  </si>
  <si>
    <t>LGKD01</t>
  </si>
  <si>
    <t>SAMN03271701</t>
  </si>
  <si>
    <t>GCA_000281125,3</t>
  </si>
  <si>
    <t>AKHW02</t>
  </si>
  <si>
    <t>GCA_001292825,2</t>
  </si>
  <si>
    <t>LIQK02</t>
  </si>
  <si>
    <t>Candida sojae</t>
  </si>
  <si>
    <t>PRJNA299010</t>
  </si>
  <si>
    <t>GCA_001442715,1</t>
  </si>
  <si>
    <t>LMTL01</t>
  </si>
  <si>
    <t>University of Campinas</t>
  </si>
  <si>
    <t>SAMN04192112</t>
  </si>
  <si>
    <t>Apis cerana</t>
  </si>
  <si>
    <t>PRJNA235974</t>
  </si>
  <si>
    <t>GCA_001442555,1</t>
  </si>
  <si>
    <t>JANR01</t>
  </si>
  <si>
    <t>SAMN02592885</t>
  </si>
  <si>
    <t>GCA_000331365,2</t>
  </si>
  <si>
    <t>AMZH02</t>
  </si>
  <si>
    <t>Candida boidinii</t>
  </si>
  <si>
    <t>PRJNA299882</t>
  </si>
  <si>
    <t>GCA_001442605,1</t>
  </si>
  <si>
    <t>LMZO01</t>
  </si>
  <si>
    <t>SAMN04216991</t>
  </si>
  <si>
    <t>Alternaria alternata</t>
  </si>
  <si>
    <t>PRJNA300540</t>
  </si>
  <si>
    <t>GCA_001443195,1</t>
  </si>
  <si>
    <t>LMXP01</t>
  </si>
  <si>
    <t>SAMN04225789</t>
  </si>
  <si>
    <t>Acinonyx jubatus</t>
  </si>
  <si>
    <t>PRJNA297632</t>
  </si>
  <si>
    <t>GCA_001443585,1</t>
  </si>
  <si>
    <t>LLWD01</t>
  </si>
  <si>
    <t>Saint Petersburg State University</t>
  </si>
  <si>
    <t>SAMN04127588</t>
  </si>
  <si>
    <t>Poecilia mexicana</t>
  </si>
  <si>
    <t>PRJNA196869</t>
  </si>
  <si>
    <t>GCA_001443325,1</t>
  </si>
  <si>
    <t>LMXC01</t>
  </si>
  <si>
    <t>SAMN02048972</t>
  </si>
  <si>
    <t>Xiphophorus hellerii</t>
  </si>
  <si>
    <t>PRJNA290782</t>
  </si>
  <si>
    <t>GCA_001443345,1</t>
  </si>
  <si>
    <t>LNCB01</t>
  </si>
  <si>
    <t>McDonnell Genome Institute - Washington University School of Medicine</t>
  </si>
  <si>
    <t>SAMN03968850</t>
  </si>
  <si>
    <t>Poecilia latipinna</t>
  </si>
  <si>
    <t>PRJNA196862</t>
  </si>
  <si>
    <t>GCA_001443285,1</t>
  </si>
  <si>
    <t>LMXD01</t>
  </si>
  <si>
    <t>SAMN02048973</t>
  </si>
  <si>
    <t>Puccinia psidii</t>
  </si>
  <si>
    <t>PRJNA295407</t>
  </si>
  <si>
    <t>GCA_001443065,1</t>
  </si>
  <si>
    <t>LKHF01</t>
  </si>
  <si>
    <t>University of Sydney</t>
  </si>
  <si>
    <t>SAMN04053797</t>
  </si>
  <si>
    <t>Oryctes borbonicus</t>
  </si>
  <si>
    <t>PRJNA293509</t>
  </si>
  <si>
    <t>GCA_001443705,1</t>
  </si>
  <si>
    <t>LJIG01</t>
  </si>
  <si>
    <t>SAMN04005096</t>
  </si>
  <si>
    <t>Aedes albopictus</t>
  </si>
  <si>
    <t>PRJNA270274</t>
  </si>
  <si>
    <t>GCA_001444175,1</t>
  </si>
  <si>
    <t>JXUM01</t>
  </si>
  <si>
    <t>SAMN03265380</t>
  </si>
  <si>
    <t>Xiphophorus couchianus</t>
  </si>
  <si>
    <t>PRJNA290781</t>
  </si>
  <si>
    <t>GCA_001444195,1</t>
  </si>
  <si>
    <t>LNCC01</t>
  </si>
  <si>
    <t>SAMN03922721</t>
  </si>
  <si>
    <t>Cryptococcus albidus var, albidus</t>
  </si>
  <si>
    <t>PRJNA291988</t>
  </si>
  <si>
    <t>GCA_001444555,1</t>
  </si>
  <si>
    <t>LKPZ01</t>
  </si>
  <si>
    <t>Columbia University</t>
  </si>
  <si>
    <t>SAMN03956186</t>
  </si>
  <si>
    <t>Rosellinia necatrix</t>
  </si>
  <si>
    <t>PRJDB3312</t>
  </si>
  <si>
    <t>GCA_001445595,1</t>
  </si>
  <si>
    <t>BBSO01</t>
  </si>
  <si>
    <t>NARO Institute of Fruit Tree Science</t>
  </si>
  <si>
    <t>SAMD00023353</t>
  </si>
  <si>
    <t>Aspergillus lentulus</t>
  </si>
  <si>
    <t>PRJDB4311</t>
  </si>
  <si>
    <t>GCA_001445615,1</t>
  </si>
  <si>
    <t>BCLY01</t>
  </si>
  <si>
    <t>SAMD00042548</t>
  </si>
  <si>
    <t>PRJNA303167</t>
  </si>
  <si>
    <t>GCA_000485595,2</t>
  </si>
  <si>
    <t>AXZU02</t>
  </si>
  <si>
    <t>GCA_000983455,2</t>
  </si>
  <si>
    <t>LBHZ02</t>
  </si>
  <si>
    <t>GCA_001015385,3</t>
  </si>
  <si>
    <t>LDOC03</t>
  </si>
  <si>
    <t>Diaporthe aspalathi</t>
  </si>
  <si>
    <t>PRJNA295230</t>
  </si>
  <si>
    <t>GCA_001447215,1</t>
  </si>
  <si>
    <t>LJJS01</t>
  </si>
  <si>
    <t>Beltsville Agricultural Research Center</t>
  </si>
  <si>
    <t>SAMN04044447</t>
  </si>
  <si>
    <t>Sturnus vulgaris</t>
  </si>
  <si>
    <t>PRJNA304638</t>
  </si>
  <si>
    <t>GCA_001447265,1</t>
  </si>
  <si>
    <t>LNCF01</t>
  </si>
  <si>
    <t>SAMN04029017</t>
  </si>
  <si>
    <t>GCA_000818735,2</t>
  </si>
  <si>
    <t>JTFG02</t>
  </si>
  <si>
    <t>Candida sp, LDI48194</t>
  </si>
  <si>
    <t>GCA_001005365,1</t>
  </si>
  <si>
    <t>PRJNA257433</t>
  </si>
  <si>
    <t>GCA_001447595,1</t>
  </si>
  <si>
    <t>JYDH01</t>
  </si>
  <si>
    <t>SAMN02949466</t>
  </si>
  <si>
    <t>Trichinella pseudospiralis</t>
  </si>
  <si>
    <t>GCA_001447445,1</t>
  </si>
  <si>
    <t>JYDU01</t>
  </si>
  <si>
    <t>SAMN02949470</t>
  </si>
  <si>
    <t>GCA_001447575,1</t>
  </si>
  <si>
    <t>JYDT01</t>
  </si>
  <si>
    <t>SAMN02949478</t>
  </si>
  <si>
    <t>GCA_001447645,1</t>
  </si>
  <si>
    <t>JYDV01</t>
  </si>
  <si>
    <t>SAMN02949477</t>
  </si>
  <si>
    <t>GCA_001447675,1</t>
  </si>
  <si>
    <t>JYDR01</t>
  </si>
  <si>
    <t>SAMN02949476</t>
  </si>
  <si>
    <t>GCA_001447725,1</t>
  </si>
  <si>
    <t>JYDS01</t>
  </si>
  <si>
    <t>SAMN02949479</t>
  </si>
  <si>
    <t>Trichinella nelsoni</t>
  </si>
  <si>
    <t>GCA_001447455,1</t>
  </si>
  <si>
    <t>JYDL01</t>
  </si>
  <si>
    <t>SAMN02949482</t>
  </si>
  <si>
    <t>Trichinella nativa</t>
  </si>
  <si>
    <t>GCA_001447565,1</t>
  </si>
  <si>
    <t>JYDW01</t>
  </si>
  <si>
    <t>SAMN02949468</t>
  </si>
  <si>
    <t>Trichinella britovi</t>
  </si>
  <si>
    <t>GCA_001447585,1</t>
  </si>
  <si>
    <t>JYDI01</t>
  </si>
  <si>
    <t>SAMN02949469</t>
  </si>
  <si>
    <t>Trichinella zimbabwensis</t>
  </si>
  <si>
    <t>GCA_001447665,1</t>
  </si>
  <si>
    <t>JYDP01</t>
  </si>
  <si>
    <t>SAMN02949506</t>
  </si>
  <si>
    <t>Trichinella papuae</t>
  </si>
  <si>
    <t>GCA_001447755,1</t>
  </si>
  <si>
    <t>JYDO01</t>
  </si>
  <si>
    <t>SAMN02949504</t>
  </si>
  <si>
    <t>Trichinella murrelli</t>
  </si>
  <si>
    <t>GCA_001447425,1</t>
  </si>
  <si>
    <t>JYDJ01</t>
  </si>
  <si>
    <t>SAMN02949480</t>
  </si>
  <si>
    <t>Trichinella sp, T6</t>
  </si>
  <si>
    <t>GCA_001447435,1</t>
  </si>
  <si>
    <t>JYDK01</t>
  </si>
  <si>
    <t>SAMN02949481</t>
  </si>
  <si>
    <t>Trichinella sp, T9</t>
  </si>
  <si>
    <t>GCA_001447505,1</t>
  </si>
  <si>
    <t>JYDN01</t>
  </si>
  <si>
    <t>SAMN02949488</t>
  </si>
  <si>
    <t>Trichinella sp, T8</t>
  </si>
  <si>
    <t>GCA_001447745,1</t>
  </si>
  <si>
    <t>JYDM01</t>
  </si>
  <si>
    <t>SAMN02949483</t>
  </si>
  <si>
    <t>Pseudocohnilembus persalinus</t>
  </si>
  <si>
    <t>PRJNA275811</t>
  </si>
  <si>
    <t>GCA_001447515,1</t>
  </si>
  <si>
    <t>LDAU01</t>
  </si>
  <si>
    <t>Institute of hydrobiology</t>
  </si>
  <si>
    <t>SAMN03353580</t>
  </si>
  <si>
    <t>Trichinella patagoniensis</t>
  </si>
  <si>
    <t>GCA_001447655,1</t>
  </si>
  <si>
    <t>JYDQ01</t>
  </si>
  <si>
    <t>SAMN02949507</t>
  </si>
  <si>
    <t>GCA_000004515,3</t>
  </si>
  <si>
    <t>ACUP02</t>
  </si>
  <si>
    <t>Gekko japonicus</t>
  </si>
  <si>
    <t>PRJNA298277</t>
  </si>
  <si>
    <t>GCA_001447785,1</t>
  </si>
  <si>
    <t>LNDG01</t>
  </si>
  <si>
    <t>Nantong University</t>
  </si>
  <si>
    <t>SAMN04157958</t>
  </si>
  <si>
    <t>Debaryomyces fabryi</t>
  </si>
  <si>
    <t>PRJNA288902</t>
  </si>
  <si>
    <t>GCA_001447935,1</t>
  </si>
  <si>
    <t>LMYN01</t>
  </si>
  <si>
    <t>SAMN03794732</t>
  </si>
  <si>
    <t>GCA_000263155,2</t>
  </si>
  <si>
    <t>AGNK02</t>
  </si>
  <si>
    <t>Penicillium expansum NRRL 62431</t>
  </si>
  <si>
    <t>GCA_000584915,1</t>
  </si>
  <si>
    <t>GCA_000772875,3</t>
  </si>
  <si>
    <t>JSUE03</t>
  </si>
  <si>
    <t>Hypsibius dujardini</t>
  </si>
  <si>
    <t>PRJNA298443</t>
  </si>
  <si>
    <t>GCA_001455005,1</t>
  </si>
  <si>
    <t>LMYF01</t>
  </si>
  <si>
    <t>University of Utah</t>
  </si>
  <si>
    <t>SAMN04120640</t>
  </si>
  <si>
    <t>Pseudogymnoascus sp, VKM F-3775</t>
  </si>
  <si>
    <t>GCA_000750715,1</t>
  </si>
  <si>
    <t>Pseudogymnoascus sp, VKM F-3808</t>
  </si>
  <si>
    <t>GCA_000750675,1</t>
  </si>
  <si>
    <t>Pseudogymnoascus sp, VKM F-3557</t>
  </si>
  <si>
    <t>GCA_000750665,1</t>
  </si>
  <si>
    <t>Pseudogymnoascus sp, VKM F-4513 (FW-928)</t>
  </si>
  <si>
    <t>GCA_000750755,1</t>
  </si>
  <si>
    <t>Pseudogymnoascus sp, VKM F-4246</t>
  </si>
  <si>
    <t>GCA_000750735,1</t>
  </si>
  <si>
    <t>Pseudogymnoascus sp, VKM F-4281 (FW-2241)</t>
  </si>
  <si>
    <t>GCA_000750745,1</t>
  </si>
  <si>
    <t>Pseudogymnoascus sp, VKM F-4516 (FW-969)</t>
  </si>
  <si>
    <t>GCA_000750815,1</t>
  </si>
  <si>
    <t>Pseudogymnoascus sp, VKM F-4515 (FW-2607)</t>
  </si>
  <si>
    <t>GCA_000750805,1</t>
  </si>
  <si>
    <t>Pseudogymnoascus sp, VKM F-4517 (FW-2822)</t>
  </si>
  <si>
    <t>GCA_000750875,1</t>
  </si>
  <si>
    <t>Pseudogymnoascus sp, VKM F-4514 (FW-929)</t>
  </si>
  <si>
    <t>GCA_000750795,1</t>
  </si>
  <si>
    <t>Pseudogymnoascus sp, VKM F-103</t>
  </si>
  <si>
    <t>GCA_000750895,1</t>
  </si>
  <si>
    <t>Pseudogymnoascus sp, VKM F-4520 (FW-2644)</t>
  </si>
  <si>
    <t>GCA_000750995,1</t>
  </si>
  <si>
    <t>Pseudogymnoascus sp, VKM F-4519 (FW-2642)</t>
  </si>
  <si>
    <t>GCA_000750935,1</t>
  </si>
  <si>
    <t>Pseudogymnoascus sp, VKM F-4518 (FW-2643)</t>
  </si>
  <si>
    <t>GCA_000750925,1</t>
  </si>
  <si>
    <t>Pinus lambertiana</t>
  </si>
  <si>
    <t>GCA_001447015,2</t>
  </si>
  <si>
    <t>LMTP01</t>
  </si>
  <si>
    <t>SAMN03354659</t>
  </si>
  <si>
    <t>PRJNA297267</t>
  </si>
  <si>
    <t>GCA_001456015,1</t>
  </si>
  <si>
    <t>LKER01</t>
  </si>
  <si>
    <t>SAMN04121055</t>
  </si>
  <si>
    <t>Paecilomyces hepiali</t>
  </si>
  <si>
    <t>PRJNA301665</t>
  </si>
  <si>
    <t>GCA_001455915,1</t>
  </si>
  <si>
    <t>LNDK01</t>
  </si>
  <si>
    <t>Beijing Normal University</t>
  </si>
  <si>
    <t>SAMN04253750</t>
  </si>
  <si>
    <t>PRJNA256387</t>
  </si>
  <si>
    <t>GCA_001406875,2</t>
  </si>
  <si>
    <t>SAMEA3283146</t>
  </si>
  <si>
    <t>Sphaeromyxa zaharoni</t>
  </si>
  <si>
    <t>PRJNA284326</t>
  </si>
  <si>
    <t>GCA_001455285,1</t>
  </si>
  <si>
    <t>LDMZ01</t>
  </si>
  <si>
    <t>SAMN03701400</t>
  </si>
  <si>
    <t>Enteromyxum leei</t>
  </si>
  <si>
    <t>PRJNA284325</t>
  </si>
  <si>
    <t>GCA_001455295,1</t>
  </si>
  <si>
    <t>LDNA01</t>
  </si>
  <si>
    <t>SAMN03701405</t>
  </si>
  <si>
    <t>Leptographium lundbergii</t>
  </si>
  <si>
    <t>PRJNA284246</t>
  </si>
  <si>
    <t>GCA_001455505,1</t>
  </si>
  <si>
    <t>LDEF01</t>
  </si>
  <si>
    <t>SAMN03700049</t>
  </si>
  <si>
    <t>Cottus rhenanus</t>
  </si>
  <si>
    <t>PRJNA297779</t>
  </si>
  <si>
    <t>GCA_001455555,1</t>
  </si>
  <si>
    <t>LKTN01</t>
  </si>
  <si>
    <t>SAMN04145896</t>
  </si>
  <si>
    <t>Diplodia scrobiculata</t>
  </si>
  <si>
    <t>PRJNA278001</t>
  </si>
  <si>
    <t>GCA_001455585,1</t>
  </si>
  <si>
    <t>LAEG01</t>
  </si>
  <si>
    <t>SAMN03401175</t>
  </si>
  <si>
    <t>GCA_000005505,2</t>
  </si>
  <si>
    <t>ADDN02</t>
  </si>
  <si>
    <t>GCA_000347275,2</t>
  </si>
  <si>
    <t>AHII02</t>
  </si>
  <si>
    <t>SAMN03105794</t>
  </si>
  <si>
    <t>Aurantiochytrium sp, T66</t>
  </si>
  <si>
    <t>PRJNA301203</t>
  </si>
  <si>
    <t>GCA_001462505,1</t>
  </si>
  <si>
    <t>LNGJ01</t>
  </si>
  <si>
    <t>ThraustoEng</t>
  </si>
  <si>
    <t>SAMN04231178</t>
  </si>
  <si>
    <t>Ptychodera flava</t>
  </si>
  <si>
    <t>PRJDB3182</t>
  </si>
  <si>
    <t>GCA_001465055,1</t>
  </si>
  <si>
    <t>BCFJ01</t>
  </si>
  <si>
    <t>SAMD00023482</t>
  </si>
  <si>
    <t>PRJNA297263</t>
  </si>
  <si>
    <t>GCA_001466525,1</t>
  </si>
  <si>
    <t>LLWO01</t>
  </si>
  <si>
    <t>Oslo University Hospital, Rikshopitalet</t>
  </si>
  <si>
    <t>SAMN04121073</t>
  </si>
  <si>
    <t>GCA_001466535,1</t>
  </si>
  <si>
    <t>LMAA01</t>
  </si>
  <si>
    <t>SAMN04121074</t>
  </si>
  <si>
    <t>GCA_001466565,1</t>
  </si>
  <si>
    <t>LMAB01</t>
  </si>
  <si>
    <t>SAMN04121078</t>
  </si>
  <si>
    <t>GCA_001466575,1</t>
  </si>
  <si>
    <t>LLZY01</t>
  </si>
  <si>
    <t>SAMN04121076</t>
  </si>
  <si>
    <t>GCA_001466635,1</t>
  </si>
  <si>
    <t>LLZZ01</t>
  </si>
  <si>
    <t>SAMN04121075</t>
  </si>
  <si>
    <t>GCA_001466685,1</t>
  </si>
  <si>
    <t>LMAY01</t>
  </si>
  <si>
    <t>SAMN04121077</t>
  </si>
  <si>
    <t>PRJEB5837</t>
  </si>
  <si>
    <t>GCA_001465895,1</t>
  </si>
  <si>
    <t>CCSH01</t>
  </si>
  <si>
    <t>LEIBNIZ INSTITUTE FOR AGE RESEARCH - FRITZ LIPMANN</t>
  </si>
  <si>
    <t>SAMEA2698544</t>
  </si>
  <si>
    <t>Rousettus aegyptiacus</t>
  </si>
  <si>
    <t>PRJNA303181</t>
  </si>
  <si>
    <t>GCA_001466805,1</t>
  </si>
  <si>
    <t>LOCP01</t>
  </si>
  <si>
    <t>Boston University School of Medicine</t>
  </si>
  <si>
    <t>SAMN04287759</t>
  </si>
  <si>
    <t>Moniliophthora roreri</t>
  </si>
  <si>
    <t>GCA_001466705,1</t>
  </si>
  <si>
    <t>LATX01</t>
  </si>
  <si>
    <t>SAMN03437778</t>
  </si>
  <si>
    <t>Sclerotinia homoeocarpa</t>
  </si>
  <si>
    <t>PRJNA302176</t>
  </si>
  <si>
    <t>GCA_001465935,1</t>
  </si>
  <si>
    <t>LNKV01</t>
  </si>
  <si>
    <t>UMass Amherst</t>
  </si>
  <si>
    <t>SAMN04267405</t>
  </si>
  <si>
    <t>GCA_001465945,1</t>
  </si>
  <si>
    <t>LNGN01</t>
  </si>
  <si>
    <t>SAMN04267404</t>
  </si>
  <si>
    <t>GCA_000469725,3</t>
  </si>
  <si>
    <t>CBLO02</t>
  </si>
  <si>
    <t>PRJNA297165</t>
  </si>
  <si>
    <t>GCA_001465515,1</t>
  </si>
  <si>
    <t>LMYM01</t>
  </si>
  <si>
    <t>University of Stellenbosch</t>
  </si>
  <si>
    <t>SAMN04115940</t>
  </si>
  <si>
    <t>GCA_000469805,2</t>
  </si>
  <si>
    <t>CBLW02</t>
  </si>
  <si>
    <t>Polistes dominula</t>
  </si>
  <si>
    <t>PRJNA234105</t>
  </si>
  <si>
    <t>GCA_001465965,1</t>
  </si>
  <si>
    <t>LMBU01</t>
  </si>
  <si>
    <t>Toth lab</t>
  </si>
  <si>
    <t>SAMN02584905</t>
  </si>
  <si>
    <t>Kluyveromyces sp, IIPE453</t>
  </si>
  <si>
    <t>PRJNA172247</t>
  </si>
  <si>
    <t>GCA_001466335,1</t>
  </si>
  <si>
    <t>LDJA01</t>
  </si>
  <si>
    <t>Indian Institute of Petroleum</t>
  </si>
  <si>
    <t>SAMN01103505</t>
  </si>
  <si>
    <t>У какого вида самый низкий GC состав и у какого - самый высокий в %:</t>
  </si>
  <si>
    <r>
      <t>Самый высокий у</t>
    </r>
    <r>
      <rPr>
        <b/>
        <sz val="11"/>
        <color theme="1"/>
        <rFont val="Calibri"/>
        <family val="2"/>
        <charset val="204"/>
        <scheme val="minor"/>
      </rPr>
      <t xml:space="preserve"> Rhodotorula graminis WP1, Fungi, Bazidiomycetes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</si>
</sst>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333333"/>
      <name val="Arial"/>
      <family val="2"/>
      <charset val="204"/>
    </font>
    <font>
      <sz val="10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FE2F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0" fontId="6" fillId="0" borderId="0" applyNumberFormat="0" applyFill="0" applyBorder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7" applyNumberFormat="0" applyAlignment="0" applyProtection="0"/>
    <xf numFmtId="0" fontId="14" fillId="7" borderId="8" applyNumberFormat="0" applyAlignment="0" applyProtection="0"/>
    <xf numFmtId="0" fontId="15" fillId="7" borderId="7" applyNumberFormat="0" applyAlignment="0" applyProtection="0"/>
    <xf numFmtId="0" fontId="16" fillId="0" borderId="9" applyNumberFormat="0" applyFill="0" applyAlignment="0" applyProtection="0"/>
    <xf numFmtId="0" fontId="17" fillId="8" borderId="10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2" applyNumberFormat="0" applyFill="0" applyAlignment="0" applyProtection="0"/>
    <xf numFmtId="0" fontId="2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33" borderId="0" applyNumberFormat="0" applyBorder="0" applyAlignment="0" applyProtection="0"/>
    <xf numFmtId="0" fontId="1" fillId="0" borderId="0"/>
    <xf numFmtId="0" fontId="1" fillId="9" borderId="11" applyNumberFormat="0" applyFont="0" applyAlignment="0" applyProtection="0"/>
  </cellStyleXfs>
  <cellXfs count="38">
    <xf numFmtId="0" fontId="0" fillId="0" borderId="0" xfId="0"/>
    <xf numFmtId="0" fontId="2" fillId="2" borderId="1" xfId="0" applyFont="1" applyFill="1" applyBorder="1" applyAlignment="1"/>
    <xf numFmtId="0" fontId="3" fillId="2" borderId="1" xfId="0" applyFont="1" applyFill="1" applyBorder="1" applyAlignment="1"/>
    <xf numFmtId="0" fontId="2" fillId="0" borderId="1" xfId="0" applyFont="1" applyBorder="1" applyAlignment="1"/>
    <xf numFmtId="0" fontId="4" fillId="0" borderId="1" xfId="0" applyFont="1" applyBorder="1" applyAlignment="1"/>
    <xf numFmtId="0" fontId="5" fillId="2" borderId="1" xfId="0" applyFont="1" applyFill="1" applyBorder="1" applyAlignment="1"/>
    <xf numFmtId="0" fontId="5" fillId="2" borderId="1" xfId="0" applyFont="1" applyFill="1" applyBorder="1" applyAlignment="1">
      <alignment horizontal="right"/>
    </xf>
    <xf numFmtId="0" fontId="2" fillId="2" borderId="2" xfId="0" applyFont="1" applyFill="1" applyBorder="1" applyAlignment="1"/>
    <xf numFmtId="0" fontId="2" fillId="2" borderId="2" xfId="0" applyFont="1" applyFill="1" applyBorder="1" applyAlignment="1">
      <alignment horizontal="right"/>
    </xf>
    <xf numFmtId="0" fontId="2" fillId="0" borderId="2" xfId="0" applyFont="1" applyBorder="1" applyAlignment="1"/>
    <xf numFmtId="0" fontId="2" fillId="2" borderId="3" xfId="0" applyFont="1" applyFill="1" applyBorder="1" applyAlignment="1"/>
    <xf numFmtId="0" fontId="2" fillId="2" borderId="3" xfId="0" applyFont="1" applyFill="1" applyBorder="1" applyAlignment="1">
      <alignment horizontal="right"/>
    </xf>
    <xf numFmtId="0" fontId="2" fillId="0" borderId="3" xfId="0" applyFont="1" applyBorder="1" applyAlignment="1"/>
    <xf numFmtId="0" fontId="4" fillId="2" borderId="3" xfId="0" applyFont="1" applyFill="1" applyBorder="1" applyAlignment="1"/>
    <xf numFmtId="0" fontId="4" fillId="0" borderId="3" xfId="0" applyFont="1" applyBorder="1" applyAlignment="1"/>
    <xf numFmtId="0" fontId="2" fillId="0" borderId="3" xfId="0" applyFont="1" applyBorder="1" applyAlignment="1">
      <alignment horizontal="right"/>
    </xf>
    <xf numFmtId="0" fontId="4" fillId="0" borderId="3" xfId="0" applyFont="1" applyBorder="1" applyAlignment="1">
      <alignment horizontal="right"/>
    </xf>
    <xf numFmtId="14" fontId="0" fillId="0" borderId="0" xfId="0" applyNumberFormat="1"/>
    <xf numFmtId="0" fontId="0" fillId="0" borderId="0" xfId="0" applyAlignment="1">
      <alignment horizontal="left"/>
    </xf>
    <xf numFmtId="0" fontId="0" fillId="0" borderId="0" xfId="0" pivotButton="1"/>
    <xf numFmtId="0" fontId="1" fillId="0" borderId="0" xfId="41"/>
    <xf numFmtId="0" fontId="20" fillId="0" borderId="0" xfId="41" applyFont="1"/>
    <xf numFmtId="0" fontId="1" fillId="0" borderId="0" xfId="41" applyAlignment="1">
      <alignment horizontal="left"/>
    </xf>
    <xf numFmtId="0" fontId="23" fillId="0" borderId="0" xfId="41" applyFont="1" applyAlignment="1">
      <alignment horizontal="left" indent="1"/>
    </xf>
    <xf numFmtId="0" fontId="22" fillId="0" borderId="13" xfId="41" applyFont="1" applyBorder="1"/>
    <xf numFmtId="0" fontId="22" fillId="0" borderId="16" xfId="41" applyFont="1" applyBorder="1" applyAlignment="1">
      <alignment horizontal="left" indent="1"/>
    </xf>
    <xf numFmtId="0" fontId="1" fillId="0" borderId="0" xfId="41" applyBorder="1" applyAlignment="1">
      <alignment horizontal="left"/>
    </xf>
    <xf numFmtId="0" fontId="1" fillId="0" borderId="17" xfId="41" applyBorder="1"/>
    <xf numFmtId="0" fontId="1" fillId="0" borderId="18" xfId="41" applyBorder="1"/>
    <xf numFmtId="0" fontId="1" fillId="0" borderId="19" xfId="41" applyBorder="1" applyAlignment="1">
      <alignment horizontal="left"/>
    </xf>
    <xf numFmtId="0" fontId="1" fillId="0" borderId="20" xfId="41" applyBorder="1"/>
    <xf numFmtId="0" fontId="23" fillId="0" borderId="13" xfId="41" applyFont="1" applyBorder="1" applyAlignment="1">
      <alignment horizontal="left" indent="1"/>
    </xf>
    <xf numFmtId="0" fontId="1" fillId="0" borderId="15" xfId="41" applyBorder="1" applyAlignment="1">
      <alignment horizontal="left"/>
    </xf>
    <xf numFmtId="0" fontId="23" fillId="0" borderId="18" xfId="41" applyFont="1" applyBorder="1" applyAlignment="1">
      <alignment horizontal="left" indent="1"/>
    </xf>
    <xf numFmtId="0" fontId="1" fillId="0" borderId="20" xfId="41" applyBorder="1" applyAlignment="1">
      <alignment horizontal="left"/>
    </xf>
    <xf numFmtId="2" fontId="1" fillId="0" borderId="15" xfId="41" applyNumberFormat="1" applyBorder="1"/>
    <xf numFmtId="0" fontId="0" fillId="0" borderId="0" xfId="0" applyNumberFormat="1"/>
    <xf numFmtId="0" fontId="20" fillId="0" borderId="14" xfId="41" applyFont="1" applyBorder="1" applyAlignment="1">
      <alignment horizontal="left"/>
    </xf>
  </cellXfs>
  <cellStyles count="43">
    <cellStyle name="20% - Акцент1" xfId="18" builtinId="30" customBuiltin="1"/>
    <cellStyle name="20% - Акцент2" xfId="22" builtinId="34" customBuiltin="1"/>
    <cellStyle name="20% - Акцент3" xfId="26" builtinId="38" customBuiltin="1"/>
    <cellStyle name="20% - Акцент4" xfId="30" builtinId="42" customBuiltin="1"/>
    <cellStyle name="20% - Акцент5" xfId="34" builtinId="46" customBuiltin="1"/>
    <cellStyle name="20% - Акцент6" xfId="38" builtinId="50" customBuiltin="1"/>
    <cellStyle name="40% - Акцент1" xfId="19" builtinId="31" customBuiltin="1"/>
    <cellStyle name="40% - Акцент2" xfId="23" builtinId="35" customBuiltin="1"/>
    <cellStyle name="40% - Акцент3" xfId="27" builtinId="39" customBuiltin="1"/>
    <cellStyle name="40% - Акцент4" xfId="31" builtinId="43" customBuiltin="1"/>
    <cellStyle name="40% - Акцент5" xfId="35" builtinId="47" customBuiltin="1"/>
    <cellStyle name="40% - Акцент6" xfId="39" builtinId="51" customBuiltin="1"/>
    <cellStyle name="60% - Акцент1" xfId="20" builtinId="32" customBuiltin="1"/>
    <cellStyle name="60% - Акцент2" xfId="24" builtinId="36" customBuiltin="1"/>
    <cellStyle name="60% - Акцент3" xfId="28" builtinId="40" customBuiltin="1"/>
    <cellStyle name="60% - Акцент4" xfId="32" builtinId="44" customBuiltin="1"/>
    <cellStyle name="60% - Акцент5" xfId="36" builtinId="48" customBuiltin="1"/>
    <cellStyle name="60% - Акцент6" xfId="40" builtinId="52" customBuiltin="1"/>
    <cellStyle name="Акцент1" xfId="17" builtinId="29" customBuiltin="1"/>
    <cellStyle name="Акцент2" xfId="21" builtinId="33" customBuiltin="1"/>
    <cellStyle name="Акцент3" xfId="25" builtinId="37" customBuiltin="1"/>
    <cellStyle name="Акцент4" xfId="29" builtinId="41" customBuiltin="1"/>
    <cellStyle name="Акцент5" xfId="33" builtinId="45" customBuiltin="1"/>
    <cellStyle name="Акцент6" xfId="37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6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1"/>
    <cellStyle name="Плохой" xfId="7" builtinId="27" customBuiltin="1"/>
    <cellStyle name="Пояснение" xfId="15" builtinId="53" customBuiltin="1"/>
    <cellStyle name="Примечание 2" xfId="42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'ex1'!$B$1</c:f>
              <c:strCache>
                <c:ptCount val="1"/>
                <c:pt idx="0">
                  <c:v>y</c:v>
                </c:pt>
              </c:strCache>
            </c:strRef>
          </c:tx>
          <c:marker>
            <c:symbol val="none"/>
          </c:marker>
          <c:cat>
            <c:numRef>
              <c:f>'ex1'!$A$2:$A$1002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  <c:pt idx="501">
                  <c:v>5.0099999999999376</c:v>
                </c:pt>
                <c:pt idx="502">
                  <c:v>5.0199999999999374</c:v>
                </c:pt>
                <c:pt idx="503">
                  <c:v>5.0299999999999372</c:v>
                </c:pt>
                <c:pt idx="504">
                  <c:v>5.039999999999937</c:v>
                </c:pt>
                <c:pt idx="505">
                  <c:v>5.0499999999999368</c:v>
                </c:pt>
                <c:pt idx="506">
                  <c:v>5.0599999999999365</c:v>
                </c:pt>
                <c:pt idx="507">
                  <c:v>5.0699999999999363</c:v>
                </c:pt>
                <c:pt idx="508">
                  <c:v>5.0799999999999361</c:v>
                </c:pt>
                <c:pt idx="509">
                  <c:v>5.0899999999999359</c:v>
                </c:pt>
                <c:pt idx="510">
                  <c:v>5.0999999999999357</c:v>
                </c:pt>
                <c:pt idx="511">
                  <c:v>5.1099999999999355</c:v>
                </c:pt>
                <c:pt idx="512">
                  <c:v>5.1199999999999353</c:v>
                </c:pt>
                <c:pt idx="513">
                  <c:v>5.1299999999999351</c:v>
                </c:pt>
                <c:pt idx="514">
                  <c:v>5.1399999999999348</c:v>
                </c:pt>
                <c:pt idx="515">
                  <c:v>5.1499999999999346</c:v>
                </c:pt>
                <c:pt idx="516">
                  <c:v>5.1599999999999344</c:v>
                </c:pt>
                <c:pt idx="517">
                  <c:v>5.1699999999999342</c:v>
                </c:pt>
                <c:pt idx="518">
                  <c:v>5.179999999999934</c:v>
                </c:pt>
                <c:pt idx="519">
                  <c:v>5.1899999999999338</c:v>
                </c:pt>
                <c:pt idx="520">
                  <c:v>5.1999999999999336</c:v>
                </c:pt>
                <c:pt idx="521">
                  <c:v>5.2099999999999334</c:v>
                </c:pt>
                <c:pt idx="522">
                  <c:v>5.2199999999999331</c:v>
                </c:pt>
                <c:pt idx="523">
                  <c:v>5.2299999999999329</c:v>
                </c:pt>
                <c:pt idx="524">
                  <c:v>5.2399999999999327</c:v>
                </c:pt>
                <c:pt idx="525">
                  <c:v>5.2499999999999325</c:v>
                </c:pt>
                <c:pt idx="526">
                  <c:v>5.2599999999999323</c:v>
                </c:pt>
                <c:pt idx="527">
                  <c:v>5.2699999999999321</c:v>
                </c:pt>
                <c:pt idx="528">
                  <c:v>5.2799999999999319</c:v>
                </c:pt>
                <c:pt idx="529">
                  <c:v>5.2899999999999316</c:v>
                </c:pt>
                <c:pt idx="530">
                  <c:v>5.2999999999999314</c:v>
                </c:pt>
                <c:pt idx="531">
                  <c:v>5.3099999999999312</c:v>
                </c:pt>
                <c:pt idx="532">
                  <c:v>5.319999999999931</c:v>
                </c:pt>
                <c:pt idx="533">
                  <c:v>5.3299999999999308</c:v>
                </c:pt>
                <c:pt idx="534">
                  <c:v>5.3399999999999306</c:v>
                </c:pt>
                <c:pt idx="535">
                  <c:v>5.3499999999999304</c:v>
                </c:pt>
                <c:pt idx="536">
                  <c:v>5.3599999999999302</c:v>
                </c:pt>
                <c:pt idx="537">
                  <c:v>5.3699999999999299</c:v>
                </c:pt>
                <c:pt idx="538">
                  <c:v>5.3799999999999297</c:v>
                </c:pt>
                <c:pt idx="539">
                  <c:v>5.3899999999999295</c:v>
                </c:pt>
                <c:pt idx="540">
                  <c:v>5.3999999999999293</c:v>
                </c:pt>
                <c:pt idx="541">
                  <c:v>5.4099999999999291</c:v>
                </c:pt>
                <c:pt idx="542">
                  <c:v>5.4199999999999289</c:v>
                </c:pt>
                <c:pt idx="543">
                  <c:v>5.4299999999999287</c:v>
                </c:pt>
                <c:pt idx="544">
                  <c:v>5.4399999999999284</c:v>
                </c:pt>
                <c:pt idx="545">
                  <c:v>5.4499999999999282</c:v>
                </c:pt>
                <c:pt idx="546">
                  <c:v>5.459999999999928</c:v>
                </c:pt>
                <c:pt idx="547">
                  <c:v>5.4699999999999278</c:v>
                </c:pt>
                <c:pt idx="548">
                  <c:v>5.4799999999999276</c:v>
                </c:pt>
                <c:pt idx="549">
                  <c:v>5.4899999999999274</c:v>
                </c:pt>
                <c:pt idx="550">
                  <c:v>5.4999999999999272</c:v>
                </c:pt>
                <c:pt idx="551">
                  <c:v>5.509999999999927</c:v>
                </c:pt>
                <c:pt idx="552">
                  <c:v>5.5199999999999267</c:v>
                </c:pt>
                <c:pt idx="553">
                  <c:v>5.5299999999999265</c:v>
                </c:pt>
                <c:pt idx="554">
                  <c:v>5.5399999999999263</c:v>
                </c:pt>
                <c:pt idx="555">
                  <c:v>5.5499999999999261</c:v>
                </c:pt>
                <c:pt idx="556">
                  <c:v>5.5599999999999259</c:v>
                </c:pt>
                <c:pt idx="557">
                  <c:v>5.5699999999999257</c:v>
                </c:pt>
                <c:pt idx="558">
                  <c:v>5.5799999999999255</c:v>
                </c:pt>
                <c:pt idx="559">
                  <c:v>5.5899999999999253</c:v>
                </c:pt>
                <c:pt idx="560">
                  <c:v>5.599999999999925</c:v>
                </c:pt>
                <c:pt idx="561">
                  <c:v>5.6099999999999248</c:v>
                </c:pt>
                <c:pt idx="562">
                  <c:v>5.6199999999999246</c:v>
                </c:pt>
                <c:pt idx="563">
                  <c:v>5.6299999999999244</c:v>
                </c:pt>
                <c:pt idx="564">
                  <c:v>5.6399999999999242</c:v>
                </c:pt>
                <c:pt idx="565">
                  <c:v>5.649999999999924</c:v>
                </c:pt>
                <c:pt idx="566">
                  <c:v>5.6599999999999238</c:v>
                </c:pt>
                <c:pt idx="567">
                  <c:v>5.6699999999999235</c:v>
                </c:pt>
                <c:pt idx="568">
                  <c:v>5.6799999999999233</c:v>
                </c:pt>
                <c:pt idx="569">
                  <c:v>5.6899999999999231</c:v>
                </c:pt>
                <c:pt idx="570">
                  <c:v>5.6999999999999229</c:v>
                </c:pt>
                <c:pt idx="571">
                  <c:v>5.7099999999999227</c:v>
                </c:pt>
                <c:pt idx="572">
                  <c:v>5.7199999999999225</c:v>
                </c:pt>
                <c:pt idx="573">
                  <c:v>5.7299999999999223</c:v>
                </c:pt>
                <c:pt idx="574">
                  <c:v>5.7399999999999221</c:v>
                </c:pt>
                <c:pt idx="575">
                  <c:v>5.7499999999999218</c:v>
                </c:pt>
                <c:pt idx="576">
                  <c:v>5.7599999999999216</c:v>
                </c:pt>
                <c:pt idx="577">
                  <c:v>5.7699999999999214</c:v>
                </c:pt>
                <c:pt idx="578">
                  <c:v>5.7799999999999212</c:v>
                </c:pt>
                <c:pt idx="579">
                  <c:v>5.789999999999921</c:v>
                </c:pt>
                <c:pt idx="580">
                  <c:v>5.7999999999999208</c:v>
                </c:pt>
                <c:pt idx="581">
                  <c:v>5.8099999999999206</c:v>
                </c:pt>
                <c:pt idx="582">
                  <c:v>5.8199999999999203</c:v>
                </c:pt>
                <c:pt idx="583">
                  <c:v>5.8299999999999201</c:v>
                </c:pt>
                <c:pt idx="584">
                  <c:v>5.8399999999999199</c:v>
                </c:pt>
                <c:pt idx="585">
                  <c:v>5.8499999999999197</c:v>
                </c:pt>
                <c:pt idx="586">
                  <c:v>5.8599999999999195</c:v>
                </c:pt>
                <c:pt idx="587">
                  <c:v>5.8699999999999193</c:v>
                </c:pt>
                <c:pt idx="588">
                  <c:v>5.8799999999999191</c:v>
                </c:pt>
                <c:pt idx="589">
                  <c:v>5.8899999999999189</c:v>
                </c:pt>
                <c:pt idx="590">
                  <c:v>5.8999999999999186</c:v>
                </c:pt>
                <c:pt idx="591">
                  <c:v>5.9099999999999184</c:v>
                </c:pt>
                <c:pt idx="592">
                  <c:v>5.9199999999999182</c:v>
                </c:pt>
                <c:pt idx="593">
                  <c:v>5.929999999999918</c:v>
                </c:pt>
                <c:pt idx="594">
                  <c:v>5.9399999999999178</c:v>
                </c:pt>
                <c:pt idx="595">
                  <c:v>5.9499999999999176</c:v>
                </c:pt>
                <c:pt idx="596">
                  <c:v>5.9599999999999174</c:v>
                </c:pt>
                <c:pt idx="597">
                  <c:v>5.9699999999999172</c:v>
                </c:pt>
                <c:pt idx="598">
                  <c:v>5.9799999999999169</c:v>
                </c:pt>
                <c:pt idx="599">
                  <c:v>5.9899999999999167</c:v>
                </c:pt>
                <c:pt idx="600">
                  <c:v>5.9999999999999165</c:v>
                </c:pt>
                <c:pt idx="601">
                  <c:v>6.0099999999999163</c:v>
                </c:pt>
                <c:pt idx="602">
                  <c:v>6.0199999999999161</c:v>
                </c:pt>
                <c:pt idx="603">
                  <c:v>6.0299999999999159</c:v>
                </c:pt>
                <c:pt idx="604">
                  <c:v>6.0399999999999157</c:v>
                </c:pt>
                <c:pt idx="605">
                  <c:v>6.0499999999999154</c:v>
                </c:pt>
                <c:pt idx="606">
                  <c:v>6.0599999999999152</c:v>
                </c:pt>
                <c:pt idx="607">
                  <c:v>6.069999999999915</c:v>
                </c:pt>
                <c:pt idx="608">
                  <c:v>6.0799999999999148</c:v>
                </c:pt>
                <c:pt idx="609">
                  <c:v>6.0899999999999146</c:v>
                </c:pt>
                <c:pt idx="610">
                  <c:v>6.0999999999999144</c:v>
                </c:pt>
                <c:pt idx="611">
                  <c:v>6.1099999999999142</c:v>
                </c:pt>
                <c:pt idx="612">
                  <c:v>6.119999999999914</c:v>
                </c:pt>
                <c:pt idx="613">
                  <c:v>6.1299999999999137</c:v>
                </c:pt>
                <c:pt idx="614">
                  <c:v>6.1399999999999135</c:v>
                </c:pt>
                <c:pt idx="615">
                  <c:v>6.1499999999999133</c:v>
                </c:pt>
                <c:pt idx="616">
                  <c:v>6.1599999999999131</c:v>
                </c:pt>
                <c:pt idx="617">
                  <c:v>6.1699999999999129</c:v>
                </c:pt>
                <c:pt idx="618">
                  <c:v>6.1799999999999127</c:v>
                </c:pt>
                <c:pt idx="619">
                  <c:v>6.1899999999999125</c:v>
                </c:pt>
                <c:pt idx="620">
                  <c:v>6.1999999999999122</c:v>
                </c:pt>
                <c:pt idx="621">
                  <c:v>6.209999999999912</c:v>
                </c:pt>
                <c:pt idx="622">
                  <c:v>6.2199999999999118</c:v>
                </c:pt>
                <c:pt idx="623">
                  <c:v>6.2299999999999116</c:v>
                </c:pt>
                <c:pt idx="624">
                  <c:v>6.2399999999999114</c:v>
                </c:pt>
                <c:pt idx="625">
                  <c:v>6.2499999999999112</c:v>
                </c:pt>
                <c:pt idx="626">
                  <c:v>6.259999999999911</c:v>
                </c:pt>
                <c:pt idx="627">
                  <c:v>6.2699999999999108</c:v>
                </c:pt>
                <c:pt idx="628">
                  <c:v>6.2799999999999105</c:v>
                </c:pt>
                <c:pt idx="629">
                  <c:v>6.2899999999999103</c:v>
                </c:pt>
                <c:pt idx="630">
                  <c:v>6.2999999999999101</c:v>
                </c:pt>
                <c:pt idx="631">
                  <c:v>6.3099999999999099</c:v>
                </c:pt>
                <c:pt idx="632">
                  <c:v>6.3199999999999097</c:v>
                </c:pt>
                <c:pt idx="633">
                  <c:v>6.3299999999999095</c:v>
                </c:pt>
                <c:pt idx="634">
                  <c:v>6.3399999999999093</c:v>
                </c:pt>
                <c:pt idx="635">
                  <c:v>6.3499999999999091</c:v>
                </c:pt>
                <c:pt idx="636">
                  <c:v>6.3599999999999088</c:v>
                </c:pt>
                <c:pt idx="637">
                  <c:v>6.3699999999999086</c:v>
                </c:pt>
                <c:pt idx="638">
                  <c:v>6.3799999999999084</c:v>
                </c:pt>
                <c:pt idx="639">
                  <c:v>6.3899999999999082</c:v>
                </c:pt>
                <c:pt idx="640">
                  <c:v>6.399999999999908</c:v>
                </c:pt>
                <c:pt idx="641">
                  <c:v>6.4099999999999078</c:v>
                </c:pt>
                <c:pt idx="642">
                  <c:v>6.4199999999999076</c:v>
                </c:pt>
                <c:pt idx="643">
                  <c:v>6.4299999999999073</c:v>
                </c:pt>
                <c:pt idx="644">
                  <c:v>6.4399999999999071</c:v>
                </c:pt>
                <c:pt idx="645">
                  <c:v>6.4499999999999069</c:v>
                </c:pt>
                <c:pt idx="646">
                  <c:v>6.4599999999999067</c:v>
                </c:pt>
                <c:pt idx="647">
                  <c:v>6.4699999999999065</c:v>
                </c:pt>
                <c:pt idx="648">
                  <c:v>6.4799999999999063</c:v>
                </c:pt>
                <c:pt idx="649">
                  <c:v>6.4899999999999061</c:v>
                </c:pt>
                <c:pt idx="650">
                  <c:v>6.4999999999999059</c:v>
                </c:pt>
                <c:pt idx="651">
                  <c:v>6.5099999999999056</c:v>
                </c:pt>
                <c:pt idx="652">
                  <c:v>6.5199999999999054</c:v>
                </c:pt>
                <c:pt idx="653">
                  <c:v>6.5299999999999052</c:v>
                </c:pt>
                <c:pt idx="654">
                  <c:v>6.539999999999905</c:v>
                </c:pt>
                <c:pt idx="655">
                  <c:v>6.5499999999999048</c:v>
                </c:pt>
                <c:pt idx="656">
                  <c:v>6.5599999999999046</c:v>
                </c:pt>
                <c:pt idx="657">
                  <c:v>6.5699999999999044</c:v>
                </c:pt>
                <c:pt idx="658">
                  <c:v>6.5799999999999041</c:v>
                </c:pt>
                <c:pt idx="659">
                  <c:v>6.5899999999999039</c:v>
                </c:pt>
                <c:pt idx="660">
                  <c:v>6.5999999999999037</c:v>
                </c:pt>
                <c:pt idx="661">
                  <c:v>6.6099999999999035</c:v>
                </c:pt>
                <c:pt idx="662">
                  <c:v>6.6199999999999033</c:v>
                </c:pt>
                <c:pt idx="663">
                  <c:v>6.6299999999999031</c:v>
                </c:pt>
                <c:pt idx="664">
                  <c:v>6.6399999999999029</c:v>
                </c:pt>
                <c:pt idx="665">
                  <c:v>6.6499999999999027</c:v>
                </c:pt>
                <c:pt idx="666">
                  <c:v>6.6599999999999024</c:v>
                </c:pt>
                <c:pt idx="667">
                  <c:v>6.6699999999999022</c:v>
                </c:pt>
                <c:pt idx="668">
                  <c:v>6.679999999999902</c:v>
                </c:pt>
                <c:pt idx="669">
                  <c:v>6.6899999999999018</c:v>
                </c:pt>
                <c:pt idx="670">
                  <c:v>6.6999999999999016</c:v>
                </c:pt>
                <c:pt idx="671">
                  <c:v>6.7099999999999014</c:v>
                </c:pt>
                <c:pt idx="672">
                  <c:v>6.7199999999999012</c:v>
                </c:pt>
                <c:pt idx="673">
                  <c:v>6.729999999999901</c:v>
                </c:pt>
                <c:pt idx="674">
                  <c:v>6.7399999999999007</c:v>
                </c:pt>
                <c:pt idx="675">
                  <c:v>6.7499999999999005</c:v>
                </c:pt>
                <c:pt idx="676">
                  <c:v>6.7599999999999003</c:v>
                </c:pt>
                <c:pt idx="677">
                  <c:v>6.7699999999999001</c:v>
                </c:pt>
                <c:pt idx="678">
                  <c:v>6.7799999999998999</c:v>
                </c:pt>
                <c:pt idx="679">
                  <c:v>6.7899999999998997</c:v>
                </c:pt>
                <c:pt idx="680">
                  <c:v>6.7999999999998995</c:v>
                </c:pt>
                <c:pt idx="681">
                  <c:v>6.8099999999998992</c:v>
                </c:pt>
                <c:pt idx="682">
                  <c:v>6.819999999999899</c:v>
                </c:pt>
                <c:pt idx="683">
                  <c:v>6.8299999999998988</c:v>
                </c:pt>
                <c:pt idx="684">
                  <c:v>6.8399999999998986</c:v>
                </c:pt>
                <c:pt idx="685">
                  <c:v>6.8499999999998984</c:v>
                </c:pt>
                <c:pt idx="686">
                  <c:v>6.8599999999998982</c:v>
                </c:pt>
                <c:pt idx="687">
                  <c:v>6.869999999999898</c:v>
                </c:pt>
                <c:pt idx="688">
                  <c:v>6.8799999999998978</c:v>
                </c:pt>
                <c:pt idx="689">
                  <c:v>6.8899999999998975</c:v>
                </c:pt>
                <c:pt idx="690">
                  <c:v>6.8999999999998973</c:v>
                </c:pt>
                <c:pt idx="691">
                  <c:v>6.9099999999998971</c:v>
                </c:pt>
                <c:pt idx="692">
                  <c:v>6.9199999999998969</c:v>
                </c:pt>
                <c:pt idx="693">
                  <c:v>6.9299999999998967</c:v>
                </c:pt>
                <c:pt idx="694">
                  <c:v>6.9399999999998965</c:v>
                </c:pt>
                <c:pt idx="695">
                  <c:v>6.9499999999998963</c:v>
                </c:pt>
                <c:pt idx="696">
                  <c:v>6.959999999999896</c:v>
                </c:pt>
                <c:pt idx="697">
                  <c:v>6.9699999999998958</c:v>
                </c:pt>
                <c:pt idx="698">
                  <c:v>6.9799999999998956</c:v>
                </c:pt>
                <c:pt idx="699">
                  <c:v>6.9899999999998954</c:v>
                </c:pt>
                <c:pt idx="700">
                  <c:v>6.9999999999998952</c:v>
                </c:pt>
                <c:pt idx="701">
                  <c:v>7.009999999999895</c:v>
                </c:pt>
                <c:pt idx="702">
                  <c:v>7.0199999999998948</c:v>
                </c:pt>
                <c:pt idx="703">
                  <c:v>7.0299999999998946</c:v>
                </c:pt>
                <c:pt idx="704">
                  <c:v>7.0399999999998943</c:v>
                </c:pt>
                <c:pt idx="705">
                  <c:v>7.0499999999998941</c:v>
                </c:pt>
                <c:pt idx="706">
                  <c:v>7.0599999999998939</c:v>
                </c:pt>
                <c:pt idx="707">
                  <c:v>7.0699999999998937</c:v>
                </c:pt>
                <c:pt idx="708">
                  <c:v>7.0799999999998935</c:v>
                </c:pt>
                <c:pt idx="709">
                  <c:v>7.0899999999998933</c:v>
                </c:pt>
                <c:pt idx="710">
                  <c:v>7.0999999999998931</c:v>
                </c:pt>
                <c:pt idx="711">
                  <c:v>7.1099999999998929</c:v>
                </c:pt>
                <c:pt idx="712">
                  <c:v>7.1199999999998926</c:v>
                </c:pt>
                <c:pt idx="713">
                  <c:v>7.1299999999998924</c:v>
                </c:pt>
                <c:pt idx="714">
                  <c:v>7.1399999999998922</c:v>
                </c:pt>
                <c:pt idx="715">
                  <c:v>7.149999999999892</c:v>
                </c:pt>
                <c:pt idx="716">
                  <c:v>7.1599999999998918</c:v>
                </c:pt>
                <c:pt idx="717">
                  <c:v>7.1699999999998916</c:v>
                </c:pt>
                <c:pt idx="718">
                  <c:v>7.1799999999998914</c:v>
                </c:pt>
                <c:pt idx="719">
                  <c:v>7.1899999999998911</c:v>
                </c:pt>
                <c:pt idx="720">
                  <c:v>7.1999999999998909</c:v>
                </c:pt>
                <c:pt idx="721">
                  <c:v>7.2099999999998907</c:v>
                </c:pt>
                <c:pt idx="722">
                  <c:v>7.2199999999998905</c:v>
                </c:pt>
                <c:pt idx="723">
                  <c:v>7.2299999999998903</c:v>
                </c:pt>
                <c:pt idx="724">
                  <c:v>7.2399999999998901</c:v>
                </c:pt>
                <c:pt idx="725">
                  <c:v>7.2499999999998899</c:v>
                </c:pt>
                <c:pt idx="726">
                  <c:v>7.2599999999998897</c:v>
                </c:pt>
                <c:pt idx="727">
                  <c:v>7.2699999999998894</c:v>
                </c:pt>
                <c:pt idx="728">
                  <c:v>7.2799999999998892</c:v>
                </c:pt>
                <c:pt idx="729">
                  <c:v>7.289999999999889</c:v>
                </c:pt>
                <c:pt idx="730">
                  <c:v>7.2999999999998888</c:v>
                </c:pt>
                <c:pt idx="731">
                  <c:v>7.3099999999998886</c:v>
                </c:pt>
                <c:pt idx="732">
                  <c:v>7.3199999999998884</c:v>
                </c:pt>
                <c:pt idx="733">
                  <c:v>7.3299999999998882</c:v>
                </c:pt>
                <c:pt idx="734">
                  <c:v>7.3399999999998879</c:v>
                </c:pt>
                <c:pt idx="735">
                  <c:v>7.3499999999998877</c:v>
                </c:pt>
                <c:pt idx="736">
                  <c:v>7.3599999999998875</c:v>
                </c:pt>
                <c:pt idx="737">
                  <c:v>7.3699999999998873</c:v>
                </c:pt>
                <c:pt idx="738">
                  <c:v>7.3799999999998871</c:v>
                </c:pt>
                <c:pt idx="739">
                  <c:v>7.3899999999998869</c:v>
                </c:pt>
                <c:pt idx="740">
                  <c:v>7.3999999999998867</c:v>
                </c:pt>
                <c:pt idx="741">
                  <c:v>7.4099999999998865</c:v>
                </c:pt>
                <c:pt idx="742">
                  <c:v>7.4199999999998862</c:v>
                </c:pt>
                <c:pt idx="743">
                  <c:v>7.429999999999886</c:v>
                </c:pt>
                <c:pt idx="744">
                  <c:v>7.4399999999998858</c:v>
                </c:pt>
                <c:pt idx="745">
                  <c:v>7.4499999999998856</c:v>
                </c:pt>
                <c:pt idx="746">
                  <c:v>7.4599999999998854</c:v>
                </c:pt>
                <c:pt idx="747">
                  <c:v>7.4699999999998852</c:v>
                </c:pt>
                <c:pt idx="748">
                  <c:v>7.479999999999885</c:v>
                </c:pt>
                <c:pt idx="749">
                  <c:v>7.4899999999998847</c:v>
                </c:pt>
                <c:pt idx="750">
                  <c:v>7.4999999999998845</c:v>
                </c:pt>
                <c:pt idx="751">
                  <c:v>7.5099999999998843</c:v>
                </c:pt>
                <c:pt idx="752">
                  <c:v>7.5199999999998841</c:v>
                </c:pt>
                <c:pt idx="753">
                  <c:v>7.5299999999998839</c:v>
                </c:pt>
                <c:pt idx="754">
                  <c:v>7.5399999999998837</c:v>
                </c:pt>
                <c:pt idx="755">
                  <c:v>7.5499999999998835</c:v>
                </c:pt>
                <c:pt idx="756">
                  <c:v>7.5599999999998833</c:v>
                </c:pt>
                <c:pt idx="757">
                  <c:v>7.569999999999883</c:v>
                </c:pt>
                <c:pt idx="758">
                  <c:v>7.5799999999998828</c:v>
                </c:pt>
                <c:pt idx="759">
                  <c:v>7.5899999999998826</c:v>
                </c:pt>
                <c:pt idx="760">
                  <c:v>7.5999999999998824</c:v>
                </c:pt>
                <c:pt idx="761">
                  <c:v>7.6099999999998822</c:v>
                </c:pt>
                <c:pt idx="762">
                  <c:v>7.619999999999882</c:v>
                </c:pt>
                <c:pt idx="763">
                  <c:v>7.6299999999998818</c:v>
                </c:pt>
                <c:pt idx="764">
                  <c:v>7.6399999999998816</c:v>
                </c:pt>
                <c:pt idx="765">
                  <c:v>7.6499999999998813</c:v>
                </c:pt>
                <c:pt idx="766">
                  <c:v>7.6599999999998811</c:v>
                </c:pt>
                <c:pt idx="767">
                  <c:v>7.6699999999998809</c:v>
                </c:pt>
                <c:pt idx="768">
                  <c:v>7.6799999999998807</c:v>
                </c:pt>
                <c:pt idx="769">
                  <c:v>7.6899999999998805</c:v>
                </c:pt>
                <c:pt idx="770">
                  <c:v>7.6999999999998803</c:v>
                </c:pt>
                <c:pt idx="771">
                  <c:v>7.7099999999998801</c:v>
                </c:pt>
                <c:pt idx="772">
                  <c:v>7.7199999999998798</c:v>
                </c:pt>
                <c:pt idx="773">
                  <c:v>7.7299999999998796</c:v>
                </c:pt>
                <c:pt idx="774">
                  <c:v>7.7399999999998794</c:v>
                </c:pt>
                <c:pt idx="775">
                  <c:v>7.7499999999998792</c:v>
                </c:pt>
                <c:pt idx="776">
                  <c:v>7.759999999999879</c:v>
                </c:pt>
                <c:pt idx="777">
                  <c:v>7.7699999999998788</c:v>
                </c:pt>
                <c:pt idx="778">
                  <c:v>7.7799999999998786</c:v>
                </c:pt>
                <c:pt idx="779">
                  <c:v>7.7899999999998784</c:v>
                </c:pt>
                <c:pt idx="780">
                  <c:v>7.7999999999998781</c:v>
                </c:pt>
                <c:pt idx="781">
                  <c:v>7.8099999999998779</c:v>
                </c:pt>
                <c:pt idx="782">
                  <c:v>7.8199999999998777</c:v>
                </c:pt>
                <c:pt idx="783">
                  <c:v>7.8299999999998775</c:v>
                </c:pt>
                <c:pt idx="784">
                  <c:v>7.8399999999998773</c:v>
                </c:pt>
                <c:pt idx="785">
                  <c:v>7.8499999999998771</c:v>
                </c:pt>
                <c:pt idx="786">
                  <c:v>7.8599999999998769</c:v>
                </c:pt>
                <c:pt idx="787">
                  <c:v>7.8699999999998766</c:v>
                </c:pt>
                <c:pt idx="788">
                  <c:v>7.8799999999998764</c:v>
                </c:pt>
                <c:pt idx="789">
                  <c:v>7.8899999999998762</c:v>
                </c:pt>
                <c:pt idx="790">
                  <c:v>7.899999999999876</c:v>
                </c:pt>
                <c:pt idx="791">
                  <c:v>7.9099999999998758</c:v>
                </c:pt>
                <c:pt idx="792">
                  <c:v>7.9199999999998756</c:v>
                </c:pt>
                <c:pt idx="793">
                  <c:v>7.9299999999998754</c:v>
                </c:pt>
                <c:pt idx="794">
                  <c:v>7.9399999999998752</c:v>
                </c:pt>
                <c:pt idx="795">
                  <c:v>7.9499999999998749</c:v>
                </c:pt>
                <c:pt idx="796">
                  <c:v>7.9599999999998747</c:v>
                </c:pt>
                <c:pt idx="797">
                  <c:v>7.9699999999998745</c:v>
                </c:pt>
                <c:pt idx="798">
                  <c:v>7.9799999999998743</c:v>
                </c:pt>
                <c:pt idx="799">
                  <c:v>7.9899999999998741</c:v>
                </c:pt>
                <c:pt idx="800">
                  <c:v>7.9999999999998739</c:v>
                </c:pt>
                <c:pt idx="801">
                  <c:v>8.0099999999998737</c:v>
                </c:pt>
                <c:pt idx="802">
                  <c:v>8.0199999999998735</c:v>
                </c:pt>
                <c:pt idx="803">
                  <c:v>8.0299999999998732</c:v>
                </c:pt>
                <c:pt idx="804">
                  <c:v>8.039999999999873</c:v>
                </c:pt>
                <c:pt idx="805">
                  <c:v>8.0499999999998728</c:v>
                </c:pt>
                <c:pt idx="806">
                  <c:v>8.0599999999998726</c:v>
                </c:pt>
                <c:pt idx="807">
                  <c:v>8.0699999999998724</c:v>
                </c:pt>
                <c:pt idx="808">
                  <c:v>8.0799999999998722</c:v>
                </c:pt>
                <c:pt idx="809">
                  <c:v>8.089999999999872</c:v>
                </c:pt>
                <c:pt idx="810">
                  <c:v>8.0999999999998717</c:v>
                </c:pt>
                <c:pt idx="811">
                  <c:v>8.1099999999998715</c:v>
                </c:pt>
                <c:pt idx="812">
                  <c:v>8.1199999999998713</c:v>
                </c:pt>
                <c:pt idx="813">
                  <c:v>8.1299999999998711</c:v>
                </c:pt>
                <c:pt idx="814">
                  <c:v>8.1399999999998709</c:v>
                </c:pt>
                <c:pt idx="815">
                  <c:v>8.1499999999998707</c:v>
                </c:pt>
                <c:pt idx="816">
                  <c:v>8.1599999999998705</c:v>
                </c:pt>
                <c:pt idx="817">
                  <c:v>8.1699999999998703</c:v>
                </c:pt>
                <c:pt idx="818">
                  <c:v>8.17999999999987</c:v>
                </c:pt>
                <c:pt idx="819">
                  <c:v>8.1899999999998698</c:v>
                </c:pt>
                <c:pt idx="820">
                  <c:v>8.1999999999998696</c:v>
                </c:pt>
                <c:pt idx="821">
                  <c:v>8.2099999999998694</c:v>
                </c:pt>
                <c:pt idx="822">
                  <c:v>8.2199999999998692</c:v>
                </c:pt>
                <c:pt idx="823">
                  <c:v>8.229999999999869</c:v>
                </c:pt>
                <c:pt idx="824">
                  <c:v>8.2399999999998688</c:v>
                </c:pt>
                <c:pt idx="825">
                  <c:v>8.2499999999998685</c:v>
                </c:pt>
                <c:pt idx="826">
                  <c:v>8.2599999999998683</c:v>
                </c:pt>
                <c:pt idx="827">
                  <c:v>8.2699999999998681</c:v>
                </c:pt>
                <c:pt idx="828">
                  <c:v>8.2799999999998679</c:v>
                </c:pt>
                <c:pt idx="829">
                  <c:v>8.2899999999998677</c:v>
                </c:pt>
                <c:pt idx="830">
                  <c:v>8.2999999999998675</c:v>
                </c:pt>
                <c:pt idx="831">
                  <c:v>8.3099999999998673</c:v>
                </c:pt>
                <c:pt idx="832">
                  <c:v>8.3199999999998671</c:v>
                </c:pt>
                <c:pt idx="833">
                  <c:v>8.3299999999998668</c:v>
                </c:pt>
                <c:pt idx="834">
                  <c:v>8.3399999999998666</c:v>
                </c:pt>
                <c:pt idx="835">
                  <c:v>8.3499999999998664</c:v>
                </c:pt>
                <c:pt idx="836">
                  <c:v>8.3599999999998662</c:v>
                </c:pt>
                <c:pt idx="837">
                  <c:v>8.369999999999866</c:v>
                </c:pt>
                <c:pt idx="838">
                  <c:v>8.3799999999998658</c:v>
                </c:pt>
                <c:pt idx="839">
                  <c:v>8.3899999999998656</c:v>
                </c:pt>
                <c:pt idx="840">
                  <c:v>8.3999999999998654</c:v>
                </c:pt>
                <c:pt idx="841">
                  <c:v>8.4099999999998651</c:v>
                </c:pt>
                <c:pt idx="842">
                  <c:v>8.4199999999998649</c:v>
                </c:pt>
                <c:pt idx="843">
                  <c:v>8.4299999999998647</c:v>
                </c:pt>
                <c:pt idx="844">
                  <c:v>8.4399999999998645</c:v>
                </c:pt>
                <c:pt idx="845">
                  <c:v>8.4499999999998643</c:v>
                </c:pt>
                <c:pt idx="846">
                  <c:v>8.4599999999998641</c:v>
                </c:pt>
                <c:pt idx="847">
                  <c:v>8.4699999999998639</c:v>
                </c:pt>
                <c:pt idx="848">
                  <c:v>8.4799999999998636</c:v>
                </c:pt>
                <c:pt idx="849">
                  <c:v>8.4899999999998634</c:v>
                </c:pt>
                <c:pt idx="850">
                  <c:v>8.4999999999998632</c:v>
                </c:pt>
                <c:pt idx="851">
                  <c:v>8.509999999999863</c:v>
                </c:pt>
                <c:pt idx="852">
                  <c:v>8.5199999999998628</c:v>
                </c:pt>
                <c:pt idx="853">
                  <c:v>8.5299999999998626</c:v>
                </c:pt>
                <c:pt idx="854">
                  <c:v>8.5399999999998624</c:v>
                </c:pt>
                <c:pt idx="855">
                  <c:v>8.5499999999998622</c:v>
                </c:pt>
                <c:pt idx="856">
                  <c:v>8.5599999999998619</c:v>
                </c:pt>
                <c:pt idx="857">
                  <c:v>8.5699999999998617</c:v>
                </c:pt>
                <c:pt idx="858">
                  <c:v>8.5799999999998615</c:v>
                </c:pt>
                <c:pt idx="859">
                  <c:v>8.5899999999998613</c:v>
                </c:pt>
                <c:pt idx="860">
                  <c:v>8.5999999999998611</c:v>
                </c:pt>
                <c:pt idx="861">
                  <c:v>8.6099999999998609</c:v>
                </c:pt>
                <c:pt idx="862">
                  <c:v>8.6199999999998607</c:v>
                </c:pt>
                <c:pt idx="863">
                  <c:v>8.6299999999998604</c:v>
                </c:pt>
                <c:pt idx="864">
                  <c:v>8.6399999999998602</c:v>
                </c:pt>
                <c:pt idx="865">
                  <c:v>8.64999999999986</c:v>
                </c:pt>
                <c:pt idx="866">
                  <c:v>8.6599999999998598</c:v>
                </c:pt>
                <c:pt idx="867">
                  <c:v>8.6699999999998596</c:v>
                </c:pt>
                <c:pt idx="868">
                  <c:v>8.6799999999998594</c:v>
                </c:pt>
                <c:pt idx="869">
                  <c:v>8.6899999999998592</c:v>
                </c:pt>
                <c:pt idx="870">
                  <c:v>8.699999999999859</c:v>
                </c:pt>
                <c:pt idx="871">
                  <c:v>8.7099999999998587</c:v>
                </c:pt>
                <c:pt idx="872">
                  <c:v>8.7199999999998585</c:v>
                </c:pt>
                <c:pt idx="873">
                  <c:v>8.7299999999998583</c:v>
                </c:pt>
                <c:pt idx="874">
                  <c:v>8.7399999999998581</c:v>
                </c:pt>
                <c:pt idx="875">
                  <c:v>8.7499999999998579</c:v>
                </c:pt>
                <c:pt idx="876">
                  <c:v>8.7599999999998577</c:v>
                </c:pt>
                <c:pt idx="877">
                  <c:v>8.7699999999998575</c:v>
                </c:pt>
                <c:pt idx="878">
                  <c:v>8.7799999999998573</c:v>
                </c:pt>
                <c:pt idx="879">
                  <c:v>8.789999999999857</c:v>
                </c:pt>
                <c:pt idx="880">
                  <c:v>8.7999999999998568</c:v>
                </c:pt>
                <c:pt idx="881">
                  <c:v>8.8099999999998566</c:v>
                </c:pt>
                <c:pt idx="882">
                  <c:v>8.8199999999998564</c:v>
                </c:pt>
                <c:pt idx="883">
                  <c:v>8.8299999999998562</c:v>
                </c:pt>
                <c:pt idx="884">
                  <c:v>8.839999999999856</c:v>
                </c:pt>
                <c:pt idx="885">
                  <c:v>8.8499999999998558</c:v>
                </c:pt>
                <c:pt idx="886">
                  <c:v>8.8599999999998555</c:v>
                </c:pt>
                <c:pt idx="887">
                  <c:v>8.8699999999998553</c:v>
                </c:pt>
                <c:pt idx="888">
                  <c:v>8.8799999999998551</c:v>
                </c:pt>
                <c:pt idx="889">
                  <c:v>8.8899999999998549</c:v>
                </c:pt>
                <c:pt idx="890">
                  <c:v>8.8999999999998547</c:v>
                </c:pt>
                <c:pt idx="891">
                  <c:v>8.9099999999998545</c:v>
                </c:pt>
                <c:pt idx="892">
                  <c:v>8.9199999999998543</c:v>
                </c:pt>
                <c:pt idx="893">
                  <c:v>8.9299999999998541</c:v>
                </c:pt>
                <c:pt idx="894">
                  <c:v>8.9399999999998538</c:v>
                </c:pt>
                <c:pt idx="895">
                  <c:v>8.9499999999998536</c:v>
                </c:pt>
                <c:pt idx="896">
                  <c:v>8.9599999999998534</c:v>
                </c:pt>
                <c:pt idx="897">
                  <c:v>8.9699999999998532</c:v>
                </c:pt>
                <c:pt idx="898">
                  <c:v>8.979999999999853</c:v>
                </c:pt>
                <c:pt idx="899">
                  <c:v>8.9899999999998528</c:v>
                </c:pt>
                <c:pt idx="900">
                  <c:v>8.9999999999998526</c:v>
                </c:pt>
                <c:pt idx="901">
                  <c:v>9.0099999999998523</c:v>
                </c:pt>
                <c:pt idx="902">
                  <c:v>9.0199999999998521</c:v>
                </c:pt>
                <c:pt idx="903">
                  <c:v>9.0299999999998519</c:v>
                </c:pt>
                <c:pt idx="904">
                  <c:v>9.0399999999998517</c:v>
                </c:pt>
                <c:pt idx="905">
                  <c:v>9.0499999999998515</c:v>
                </c:pt>
                <c:pt idx="906">
                  <c:v>9.0599999999998513</c:v>
                </c:pt>
                <c:pt idx="907">
                  <c:v>9.0699999999998511</c:v>
                </c:pt>
                <c:pt idx="908">
                  <c:v>9.0799999999998509</c:v>
                </c:pt>
                <c:pt idx="909">
                  <c:v>9.0899999999998506</c:v>
                </c:pt>
                <c:pt idx="910">
                  <c:v>9.0999999999998504</c:v>
                </c:pt>
                <c:pt idx="911">
                  <c:v>9.1099999999998502</c:v>
                </c:pt>
                <c:pt idx="912">
                  <c:v>9.11999999999985</c:v>
                </c:pt>
                <c:pt idx="913">
                  <c:v>9.1299999999998498</c:v>
                </c:pt>
                <c:pt idx="914">
                  <c:v>9.1399999999998496</c:v>
                </c:pt>
                <c:pt idx="915">
                  <c:v>9.1499999999998494</c:v>
                </c:pt>
                <c:pt idx="916">
                  <c:v>9.1599999999998492</c:v>
                </c:pt>
                <c:pt idx="917">
                  <c:v>9.1699999999998489</c:v>
                </c:pt>
                <c:pt idx="918">
                  <c:v>9.1799999999998487</c:v>
                </c:pt>
                <c:pt idx="919">
                  <c:v>9.1899999999998485</c:v>
                </c:pt>
                <c:pt idx="920">
                  <c:v>9.1999999999998483</c:v>
                </c:pt>
                <c:pt idx="921">
                  <c:v>9.2099999999998481</c:v>
                </c:pt>
                <c:pt idx="922">
                  <c:v>9.2199999999998479</c:v>
                </c:pt>
                <c:pt idx="923">
                  <c:v>9.2299999999998477</c:v>
                </c:pt>
                <c:pt idx="924">
                  <c:v>9.2399999999998474</c:v>
                </c:pt>
                <c:pt idx="925">
                  <c:v>9.2499999999998472</c:v>
                </c:pt>
                <c:pt idx="926">
                  <c:v>9.259999999999847</c:v>
                </c:pt>
                <c:pt idx="927">
                  <c:v>9.2699999999998468</c:v>
                </c:pt>
                <c:pt idx="928">
                  <c:v>9.2799999999998466</c:v>
                </c:pt>
                <c:pt idx="929">
                  <c:v>9.2899999999998464</c:v>
                </c:pt>
                <c:pt idx="930">
                  <c:v>9.2999999999998462</c:v>
                </c:pt>
                <c:pt idx="931">
                  <c:v>9.309999999999846</c:v>
                </c:pt>
                <c:pt idx="932">
                  <c:v>9.3199999999998457</c:v>
                </c:pt>
                <c:pt idx="933">
                  <c:v>9.3299999999998455</c:v>
                </c:pt>
                <c:pt idx="934">
                  <c:v>9.3399999999998453</c:v>
                </c:pt>
                <c:pt idx="935">
                  <c:v>9.3499999999998451</c:v>
                </c:pt>
                <c:pt idx="936">
                  <c:v>9.3599999999998449</c:v>
                </c:pt>
                <c:pt idx="937">
                  <c:v>9.3699999999998447</c:v>
                </c:pt>
                <c:pt idx="938">
                  <c:v>9.3799999999998445</c:v>
                </c:pt>
                <c:pt idx="939">
                  <c:v>9.3899999999998442</c:v>
                </c:pt>
                <c:pt idx="940">
                  <c:v>9.399999999999844</c:v>
                </c:pt>
                <c:pt idx="941">
                  <c:v>9.4099999999998438</c:v>
                </c:pt>
                <c:pt idx="942">
                  <c:v>9.4199999999998436</c:v>
                </c:pt>
                <c:pt idx="943">
                  <c:v>9.4299999999998434</c:v>
                </c:pt>
                <c:pt idx="944">
                  <c:v>9.4399999999998432</c:v>
                </c:pt>
                <c:pt idx="945">
                  <c:v>9.449999999999843</c:v>
                </c:pt>
                <c:pt idx="946">
                  <c:v>9.4599999999998428</c:v>
                </c:pt>
                <c:pt idx="947">
                  <c:v>9.4699999999998425</c:v>
                </c:pt>
                <c:pt idx="948">
                  <c:v>9.4799999999998423</c:v>
                </c:pt>
                <c:pt idx="949">
                  <c:v>9.4899999999998421</c:v>
                </c:pt>
                <c:pt idx="950">
                  <c:v>9.4999999999998419</c:v>
                </c:pt>
                <c:pt idx="951">
                  <c:v>9.5099999999998417</c:v>
                </c:pt>
                <c:pt idx="952">
                  <c:v>9.5199999999998415</c:v>
                </c:pt>
                <c:pt idx="953">
                  <c:v>9.5299999999998413</c:v>
                </c:pt>
                <c:pt idx="954">
                  <c:v>9.5399999999998411</c:v>
                </c:pt>
                <c:pt idx="955">
                  <c:v>9.5499999999998408</c:v>
                </c:pt>
                <c:pt idx="956">
                  <c:v>9.5599999999998406</c:v>
                </c:pt>
                <c:pt idx="957">
                  <c:v>9.5699999999998404</c:v>
                </c:pt>
                <c:pt idx="958">
                  <c:v>9.5799999999998402</c:v>
                </c:pt>
                <c:pt idx="959">
                  <c:v>9.58999999999984</c:v>
                </c:pt>
                <c:pt idx="960">
                  <c:v>9.5999999999998398</c:v>
                </c:pt>
                <c:pt idx="961">
                  <c:v>9.6099999999998396</c:v>
                </c:pt>
                <c:pt idx="962">
                  <c:v>9.6199999999998393</c:v>
                </c:pt>
                <c:pt idx="963">
                  <c:v>9.6299999999998391</c:v>
                </c:pt>
                <c:pt idx="964">
                  <c:v>9.6399999999998389</c:v>
                </c:pt>
                <c:pt idx="965">
                  <c:v>9.6499999999998387</c:v>
                </c:pt>
                <c:pt idx="966">
                  <c:v>9.6599999999998385</c:v>
                </c:pt>
                <c:pt idx="967">
                  <c:v>9.6699999999998383</c:v>
                </c:pt>
                <c:pt idx="968">
                  <c:v>9.6799999999998381</c:v>
                </c:pt>
                <c:pt idx="969">
                  <c:v>9.6899999999998379</c:v>
                </c:pt>
                <c:pt idx="970">
                  <c:v>9.6999999999998376</c:v>
                </c:pt>
                <c:pt idx="971">
                  <c:v>9.7099999999998374</c:v>
                </c:pt>
                <c:pt idx="972">
                  <c:v>9.7199999999998372</c:v>
                </c:pt>
                <c:pt idx="973">
                  <c:v>9.729999999999837</c:v>
                </c:pt>
                <c:pt idx="974">
                  <c:v>9.7399999999998368</c:v>
                </c:pt>
                <c:pt idx="975">
                  <c:v>9.7499999999998366</c:v>
                </c:pt>
                <c:pt idx="976">
                  <c:v>9.7599999999998364</c:v>
                </c:pt>
                <c:pt idx="977">
                  <c:v>9.7699999999998361</c:v>
                </c:pt>
                <c:pt idx="978">
                  <c:v>9.7799999999998359</c:v>
                </c:pt>
                <c:pt idx="979">
                  <c:v>9.7899999999998357</c:v>
                </c:pt>
                <c:pt idx="980">
                  <c:v>9.7999999999998355</c:v>
                </c:pt>
                <c:pt idx="981">
                  <c:v>9.8099999999998353</c:v>
                </c:pt>
                <c:pt idx="982">
                  <c:v>9.8199999999998351</c:v>
                </c:pt>
                <c:pt idx="983">
                  <c:v>9.8299999999998349</c:v>
                </c:pt>
                <c:pt idx="984">
                  <c:v>9.8399999999998347</c:v>
                </c:pt>
                <c:pt idx="985">
                  <c:v>9.8499999999998344</c:v>
                </c:pt>
                <c:pt idx="986">
                  <c:v>9.8599999999998342</c:v>
                </c:pt>
                <c:pt idx="987">
                  <c:v>9.869999999999834</c:v>
                </c:pt>
                <c:pt idx="988">
                  <c:v>9.8799999999998338</c:v>
                </c:pt>
                <c:pt idx="989">
                  <c:v>9.8899999999998336</c:v>
                </c:pt>
                <c:pt idx="990">
                  <c:v>9.8999999999998334</c:v>
                </c:pt>
                <c:pt idx="991">
                  <c:v>9.9099999999998332</c:v>
                </c:pt>
                <c:pt idx="992">
                  <c:v>9.919999999999833</c:v>
                </c:pt>
                <c:pt idx="993">
                  <c:v>9.9299999999998327</c:v>
                </c:pt>
                <c:pt idx="994">
                  <c:v>9.9399999999998325</c:v>
                </c:pt>
                <c:pt idx="995">
                  <c:v>9.9499999999998323</c:v>
                </c:pt>
                <c:pt idx="996">
                  <c:v>9.9599999999998321</c:v>
                </c:pt>
                <c:pt idx="997">
                  <c:v>9.9699999999998319</c:v>
                </c:pt>
                <c:pt idx="998">
                  <c:v>9.9799999999998317</c:v>
                </c:pt>
                <c:pt idx="999">
                  <c:v>9.9899999999998315</c:v>
                </c:pt>
                <c:pt idx="1000">
                  <c:v>9.9999999999998312</c:v>
                </c:pt>
              </c:numCache>
            </c:numRef>
          </c:cat>
          <c:val>
            <c:numRef>
              <c:f>'ex1'!$B$2:$B$1002</c:f>
              <c:numCache>
                <c:formatCode>General</c:formatCode>
                <c:ptCount val="1001"/>
                <c:pt idx="0">
                  <c:v>1</c:v>
                </c:pt>
                <c:pt idx="1">
                  <c:v>0.99802672842827156</c:v>
                </c:pt>
                <c:pt idx="2">
                  <c:v>0.99211470131447788</c:v>
                </c:pt>
                <c:pt idx="3">
                  <c:v>0.98228725072868872</c:v>
                </c:pt>
                <c:pt idx="4">
                  <c:v>0.96858316112863108</c:v>
                </c:pt>
                <c:pt idx="5">
                  <c:v>0.95105651629515353</c:v>
                </c:pt>
                <c:pt idx="6">
                  <c:v>0.92977648588825135</c:v>
                </c:pt>
                <c:pt idx="7">
                  <c:v>0.90482705246601947</c:v>
                </c:pt>
                <c:pt idx="8">
                  <c:v>0.87630668004386358</c:v>
                </c:pt>
                <c:pt idx="9">
                  <c:v>0.84432792550201508</c:v>
                </c:pt>
                <c:pt idx="10">
                  <c:v>0.80901699437494745</c:v>
                </c:pt>
                <c:pt idx="11">
                  <c:v>0.77051324277578936</c:v>
                </c:pt>
                <c:pt idx="12">
                  <c:v>0.72896862742141166</c:v>
                </c:pt>
                <c:pt idx="13">
                  <c:v>0.68454710592868884</c:v>
                </c:pt>
                <c:pt idx="14">
                  <c:v>0.63742398974868986</c:v>
                </c:pt>
                <c:pt idx="15">
                  <c:v>0.58778525229247314</c:v>
                </c:pt>
                <c:pt idx="16">
                  <c:v>0.53582679497899655</c:v>
                </c:pt>
                <c:pt idx="17">
                  <c:v>0.48175367410171516</c:v>
                </c:pt>
                <c:pt idx="18">
                  <c:v>0.42577929156507266</c:v>
                </c:pt>
                <c:pt idx="19">
                  <c:v>0.36812455268467786</c:v>
                </c:pt>
                <c:pt idx="20">
                  <c:v>0.30901699437494728</c:v>
                </c:pt>
                <c:pt idx="21">
                  <c:v>0.24868988716485455</c:v>
                </c:pt>
                <c:pt idx="22">
                  <c:v>0.1873813145857243</c:v>
                </c:pt>
                <c:pt idx="23">
                  <c:v>0.12533323356430381</c:v>
                </c:pt>
                <c:pt idx="24">
                  <c:v>6.279051952931286E-2</c:v>
                </c:pt>
                <c:pt idx="25">
                  <c:v>-3.8283178710463162E-16</c:v>
                </c:pt>
                <c:pt idx="26">
                  <c:v>-6.2790519529313624E-2</c:v>
                </c:pt>
                <c:pt idx="27">
                  <c:v>-0.12533323356430456</c:v>
                </c:pt>
                <c:pt idx="28">
                  <c:v>-0.18738131458572505</c:v>
                </c:pt>
                <c:pt idx="29">
                  <c:v>-0.24868988716485527</c:v>
                </c:pt>
                <c:pt idx="30">
                  <c:v>-0.30901699437494801</c:v>
                </c:pt>
                <c:pt idx="31">
                  <c:v>-0.36812455268467859</c:v>
                </c:pt>
                <c:pt idx="32">
                  <c:v>-0.42577929156507316</c:v>
                </c:pt>
                <c:pt idx="33">
                  <c:v>-0.48175367410171582</c:v>
                </c:pt>
                <c:pt idx="34">
                  <c:v>-0.53582679497899721</c:v>
                </c:pt>
                <c:pt idx="35">
                  <c:v>-0.5877852522924738</c:v>
                </c:pt>
                <c:pt idx="36">
                  <c:v>-0.63742398974869041</c:v>
                </c:pt>
                <c:pt idx="37">
                  <c:v>-0.68454710592868939</c:v>
                </c:pt>
                <c:pt idx="38">
                  <c:v>-0.72896862742141222</c:v>
                </c:pt>
                <c:pt idx="39">
                  <c:v>-0.77051324277578992</c:v>
                </c:pt>
                <c:pt idx="40">
                  <c:v>-0.80901699437494812</c:v>
                </c:pt>
                <c:pt idx="41">
                  <c:v>-0.84432792550201574</c:v>
                </c:pt>
                <c:pt idx="42">
                  <c:v>-0.87630668004386425</c:v>
                </c:pt>
                <c:pt idx="43">
                  <c:v>-0.90482705246602002</c:v>
                </c:pt>
                <c:pt idx="44">
                  <c:v>-0.92977648588825179</c:v>
                </c:pt>
                <c:pt idx="45">
                  <c:v>-0.95105651629515398</c:v>
                </c:pt>
                <c:pt idx="46">
                  <c:v>-0.96858316112863141</c:v>
                </c:pt>
                <c:pt idx="47">
                  <c:v>-0.98228725072868894</c:v>
                </c:pt>
                <c:pt idx="48">
                  <c:v>-0.99211470131447799</c:v>
                </c:pt>
                <c:pt idx="49">
                  <c:v>-0.99802672842827167</c:v>
                </c:pt>
                <c:pt idx="50">
                  <c:v>-1</c:v>
                </c:pt>
                <c:pt idx="51">
                  <c:v>-0.99802672842827145</c:v>
                </c:pt>
                <c:pt idx="52">
                  <c:v>-0.99211470131447765</c:v>
                </c:pt>
                <c:pt idx="53">
                  <c:v>-0.98228725072868839</c:v>
                </c:pt>
                <c:pt idx="54">
                  <c:v>-0.96858316112863074</c:v>
                </c:pt>
                <c:pt idx="55">
                  <c:v>-0.95105651629515309</c:v>
                </c:pt>
                <c:pt idx="56">
                  <c:v>-0.92977648588825079</c:v>
                </c:pt>
                <c:pt idx="57">
                  <c:v>-0.9048270524660188</c:v>
                </c:pt>
                <c:pt idx="58">
                  <c:v>-0.8763066800438627</c:v>
                </c:pt>
                <c:pt idx="59">
                  <c:v>-0.8443279255020143</c:v>
                </c:pt>
                <c:pt idx="60">
                  <c:v>-0.80901699437494645</c:v>
                </c:pt>
                <c:pt idx="61">
                  <c:v>-0.77051324277578814</c:v>
                </c:pt>
                <c:pt idx="62">
                  <c:v>-0.72896862742141033</c:v>
                </c:pt>
                <c:pt idx="63">
                  <c:v>-0.68454710592868728</c:v>
                </c:pt>
                <c:pt idx="64">
                  <c:v>-0.63742398974868819</c:v>
                </c:pt>
                <c:pt idx="65">
                  <c:v>-0.58778525229247114</c:v>
                </c:pt>
                <c:pt idx="66">
                  <c:v>-0.53582679497899477</c:v>
                </c:pt>
                <c:pt idx="67">
                  <c:v>-0.48175367410171371</c:v>
                </c:pt>
                <c:pt idx="68">
                  <c:v>-0.42577929156507055</c:v>
                </c:pt>
                <c:pt idx="69">
                  <c:v>-0.36812455268467614</c:v>
                </c:pt>
                <c:pt idx="70">
                  <c:v>-0.30901699437494506</c:v>
                </c:pt>
                <c:pt idx="71">
                  <c:v>-0.24868988716485271</c:v>
                </c:pt>
                <c:pt idx="72">
                  <c:v>-0.18738131458572202</c:v>
                </c:pt>
                <c:pt idx="73">
                  <c:v>-0.12533323356430195</c:v>
                </c:pt>
                <c:pt idx="74">
                  <c:v>-6.2790519529310543E-2</c:v>
                </c:pt>
                <c:pt idx="75">
                  <c:v>2.4807629908640827E-15</c:v>
                </c:pt>
                <c:pt idx="76">
                  <c:v>6.2790519529316385E-2</c:v>
                </c:pt>
                <c:pt idx="77">
                  <c:v>0.12533323356430687</c:v>
                </c:pt>
                <c:pt idx="78">
                  <c:v>0.18738131458572777</c:v>
                </c:pt>
                <c:pt idx="79">
                  <c:v>0.24868988716485751</c:v>
                </c:pt>
                <c:pt idx="80">
                  <c:v>0.30901699437494978</c:v>
                </c:pt>
                <c:pt idx="81">
                  <c:v>0.36812455268468075</c:v>
                </c:pt>
                <c:pt idx="82">
                  <c:v>0.42577929156507505</c:v>
                </c:pt>
                <c:pt idx="83">
                  <c:v>0.48175367410171804</c:v>
                </c:pt>
                <c:pt idx="84">
                  <c:v>0.53582679497899899</c:v>
                </c:pt>
                <c:pt idx="85">
                  <c:v>0.5877852522924758</c:v>
                </c:pt>
                <c:pt idx="86">
                  <c:v>0.63742398974869197</c:v>
                </c:pt>
                <c:pt idx="87">
                  <c:v>0.68454710592869128</c:v>
                </c:pt>
                <c:pt idx="88">
                  <c:v>0.72896862742141366</c:v>
                </c:pt>
                <c:pt idx="89">
                  <c:v>0.77051324277579158</c:v>
                </c:pt>
                <c:pt idx="90">
                  <c:v>0.80901699437494934</c:v>
                </c:pt>
                <c:pt idx="91">
                  <c:v>0.84432792550201718</c:v>
                </c:pt>
                <c:pt idx="92">
                  <c:v>0.87630668004386525</c:v>
                </c:pt>
                <c:pt idx="93">
                  <c:v>0.90482705246602091</c:v>
                </c:pt>
                <c:pt idx="94">
                  <c:v>0.92977648588825279</c:v>
                </c:pt>
                <c:pt idx="95">
                  <c:v>0.95105651629515464</c:v>
                </c:pt>
                <c:pt idx="96">
                  <c:v>0.96858316112863208</c:v>
                </c:pt>
                <c:pt idx="97">
                  <c:v>0.98228725072868939</c:v>
                </c:pt>
                <c:pt idx="98">
                  <c:v>0.99211470131447832</c:v>
                </c:pt>
                <c:pt idx="99">
                  <c:v>0.99802672842827178</c:v>
                </c:pt>
                <c:pt idx="100">
                  <c:v>1</c:v>
                </c:pt>
                <c:pt idx="101">
                  <c:v>0.99802672842827134</c:v>
                </c:pt>
                <c:pt idx="102">
                  <c:v>0.99211470131447732</c:v>
                </c:pt>
                <c:pt idx="103">
                  <c:v>0.98228725072868794</c:v>
                </c:pt>
                <c:pt idx="104">
                  <c:v>0.96858316112862997</c:v>
                </c:pt>
                <c:pt idx="105">
                  <c:v>0.95105651629515231</c:v>
                </c:pt>
                <c:pt idx="106">
                  <c:v>0.92977648588825001</c:v>
                </c:pt>
                <c:pt idx="107">
                  <c:v>0.90482705246601769</c:v>
                </c:pt>
                <c:pt idx="108">
                  <c:v>0.8763066800438617</c:v>
                </c:pt>
                <c:pt idx="109">
                  <c:v>0.84432792550201263</c:v>
                </c:pt>
                <c:pt idx="110">
                  <c:v>0.80901699437494501</c:v>
                </c:pt>
                <c:pt idx="111">
                  <c:v>0.77051324277578626</c:v>
                </c:pt>
                <c:pt idx="112">
                  <c:v>0.72896862742140855</c:v>
                </c:pt>
                <c:pt idx="113">
                  <c:v>0.68454710592868517</c:v>
                </c:pt>
                <c:pt idx="114">
                  <c:v>0.63742398974868619</c:v>
                </c:pt>
                <c:pt idx="115">
                  <c:v>0.58778525229246903</c:v>
                </c:pt>
                <c:pt idx="116">
                  <c:v>0.53582679497899266</c:v>
                </c:pt>
                <c:pt idx="117">
                  <c:v>0.48175367410171072</c:v>
                </c:pt>
                <c:pt idx="118">
                  <c:v>0.42577929156506827</c:v>
                </c:pt>
                <c:pt idx="119">
                  <c:v>0.36812455268467292</c:v>
                </c:pt>
                <c:pt idx="120">
                  <c:v>0.30901699437494262</c:v>
                </c:pt>
                <c:pt idx="121">
                  <c:v>0.24868988716485027</c:v>
                </c:pt>
                <c:pt idx="122">
                  <c:v>0.18738131458571952</c:v>
                </c:pt>
                <c:pt idx="123">
                  <c:v>0.12533323356429943</c:v>
                </c:pt>
                <c:pt idx="124">
                  <c:v>6.2790519529308003E-2</c:v>
                </c:pt>
                <c:pt idx="125">
                  <c:v>-5.0227834044735964E-15</c:v>
                </c:pt>
                <c:pt idx="126">
                  <c:v>-6.2790519529318925E-2</c:v>
                </c:pt>
                <c:pt idx="127">
                  <c:v>-0.12533323356430939</c:v>
                </c:pt>
                <c:pt idx="128">
                  <c:v>-0.18738131458573026</c:v>
                </c:pt>
                <c:pt idx="129">
                  <c:v>-0.24868988716485999</c:v>
                </c:pt>
                <c:pt idx="130">
                  <c:v>-0.30901699437495217</c:v>
                </c:pt>
                <c:pt idx="131">
                  <c:v>-0.36812455268468391</c:v>
                </c:pt>
                <c:pt idx="132">
                  <c:v>-0.42577929156507816</c:v>
                </c:pt>
                <c:pt idx="133">
                  <c:v>-0.48175367410172026</c:v>
                </c:pt>
                <c:pt idx="134">
                  <c:v>-0.5358267949790011</c:v>
                </c:pt>
                <c:pt idx="135">
                  <c:v>-0.58778525229247713</c:v>
                </c:pt>
                <c:pt idx="136">
                  <c:v>-0.63742398974869463</c:v>
                </c:pt>
                <c:pt idx="137">
                  <c:v>-0.68454710592869306</c:v>
                </c:pt>
                <c:pt idx="138">
                  <c:v>-0.72896862742141544</c:v>
                </c:pt>
                <c:pt idx="139">
                  <c:v>-0.77051324277579258</c:v>
                </c:pt>
                <c:pt idx="140">
                  <c:v>-0.80901699437495145</c:v>
                </c:pt>
                <c:pt idx="141">
                  <c:v>-0.84432792550201852</c:v>
                </c:pt>
                <c:pt idx="142">
                  <c:v>-0.87630668004386647</c:v>
                </c:pt>
                <c:pt idx="143">
                  <c:v>-0.90482705246602191</c:v>
                </c:pt>
                <c:pt idx="144">
                  <c:v>-0.92977648588825401</c:v>
                </c:pt>
                <c:pt idx="145">
                  <c:v>-0.95105651629515564</c:v>
                </c:pt>
                <c:pt idx="146">
                  <c:v>-0.96858316112863274</c:v>
                </c:pt>
                <c:pt idx="147">
                  <c:v>-0.98228725072868983</c:v>
                </c:pt>
                <c:pt idx="148">
                  <c:v>-0.99211470131447854</c:v>
                </c:pt>
                <c:pt idx="149">
                  <c:v>-0.998026728428272</c:v>
                </c:pt>
                <c:pt idx="150">
                  <c:v>-1</c:v>
                </c:pt>
                <c:pt idx="151">
                  <c:v>-0.99802672842827111</c:v>
                </c:pt>
                <c:pt idx="152">
                  <c:v>-0.9921147013144771</c:v>
                </c:pt>
                <c:pt idx="153">
                  <c:v>-0.98228725072868728</c:v>
                </c:pt>
                <c:pt idx="154">
                  <c:v>-0.96858316112862941</c:v>
                </c:pt>
                <c:pt idx="155">
                  <c:v>-0.95105651629515153</c:v>
                </c:pt>
                <c:pt idx="156">
                  <c:v>-0.92977648588824902</c:v>
                </c:pt>
                <c:pt idx="157">
                  <c:v>-0.90482705246601625</c:v>
                </c:pt>
                <c:pt idx="158">
                  <c:v>-0.87630668004386003</c:v>
                </c:pt>
                <c:pt idx="159">
                  <c:v>-0.8443279255020113</c:v>
                </c:pt>
                <c:pt idx="160">
                  <c:v>-0.80901699437494345</c:v>
                </c:pt>
                <c:pt idx="161">
                  <c:v>-0.77051324277578515</c:v>
                </c:pt>
                <c:pt idx="162">
                  <c:v>-0.72896862742140622</c:v>
                </c:pt>
                <c:pt idx="163">
                  <c:v>-0.68454710592868329</c:v>
                </c:pt>
                <c:pt idx="164">
                  <c:v>-0.63742398974868431</c:v>
                </c:pt>
                <c:pt idx="165">
                  <c:v>-0.5877852522924677</c:v>
                </c:pt>
                <c:pt idx="166">
                  <c:v>-0.53582679497898977</c:v>
                </c:pt>
                <c:pt idx="167">
                  <c:v>-0.4817536741017085</c:v>
                </c:pt>
                <c:pt idx="168">
                  <c:v>-0.42577929156506594</c:v>
                </c:pt>
                <c:pt idx="169">
                  <c:v>-0.36812455268467142</c:v>
                </c:pt>
                <c:pt idx="170">
                  <c:v>-0.30901699437493935</c:v>
                </c:pt>
                <c:pt idx="171">
                  <c:v>-0.24868988716484694</c:v>
                </c:pt>
                <c:pt idx="172">
                  <c:v>-0.18738131458571702</c:v>
                </c:pt>
                <c:pt idx="173">
                  <c:v>-0.1253332335642969</c:v>
                </c:pt>
                <c:pt idx="174">
                  <c:v>-6.2790519529306352E-2</c:v>
                </c:pt>
                <c:pt idx="175">
                  <c:v>8.4529822377832353E-15</c:v>
                </c:pt>
                <c:pt idx="176">
                  <c:v>6.2790519529321451E-2</c:v>
                </c:pt>
                <c:pt idx="177">
                  <c:v>0.12533323356431192</c:v>
                </c:pt>
                <c:pt idx="178">
                  <c:v>0.18738131458573187</c:v>
                </c:pt>
                <c:pt idx="179">
                  <c:v>0.24868988716486332</c:v>
                </c:pt>
                <c:pt idx="180">
                  <c:v>0.30901699437495544</c:v>
                </c:pt>
                <c:pt idx="181">
                  <c:v>0.36812455268468547</c:v>
                </c:pt>
                <c:pt idx="182">
                  <c:v>0.42577929156507965</c:v>
                </c:pt>
                <c:pt idx="183">
                  <c:v>0.48175367410172326</c:v>
                </c:pt>
                <c:pt idx="184">
                  <c:v>0.53582679497900398</c:v>
                </c:pt>
                <c:pt idx="185">
                  <c:v>0.58778525229247991</c:v>
                </c:pt>
                <c:pt idx="186">
                  <c:v>0.63742398974869596</c:v>
                </c:pt>
                <c:pt idx="187">
                  <c:v>0.68454710592869428</c:v>
                </c:pt>
                <c:pt idx="188">
                  <c:v>0.72896862742141777</c:v>
                </c:pt>
                <c:pt idx="189">
                  <c:v>0.7705132427757948</c:v>
                </c:pt>
                <c:pt idx="190">
                  <c:v>0.80901699437495234</c:v>
                </c:pt>
                <c:pt idx="191">
                  <c:v>0.84432792550201941</c:v>
                </c:pt>
                <c:pt idx="192">
                  <c:v>0.87630668004386814</c:v>
                </c:pt>
                <c:pt idx="193">
                  <c:v>0.90482705246602346</c:v>
                </c:pt>
                <c:pt idx="194">
                  <c:v>0.92977648588825468</c:v>
                </c:pt>
                <c:pt idx="195">
                  <c:v>0.9510565162951562</c:v>
                </c:pt>
                <c:pt idx="196">
                  <c:v>0.96858316112863352</c:v>
                </c:pt>
                <c:pt idx="197">
                  <c:v>0.9822872507286905</c:v>
                </c:pt>
                <c:pt idx="198">
                  <c:v>0.99211470131447899</c:v>
                </c:pt>
                <c:pt idx="199">
                  <c:v>0.99802672842827211</c:v>
                </c:pt>
                <c:pt idx="200">
                  <c:v>1</c:v>
                </c:pt>
                <c:pt idx="201">
                  <c:v>0.99802672842827111</c:v>
                </c:pt>
                <c:pt idx="202">
                  <c:v>0.9921147013144771</c:v>
                </c:pt>
                <c:pt idx="203">
                  <c:v>0.98228725072868794</c:v>
                </c:pt>
                <c:pt idx="204">
                  <c:v>0.96858316112863074</c:v>
                </c:pt>
                <c:pt idx="205">
                  <c:v>0.9510565162951532</c:v>
                </c:pt>
                <c:pt idx="206">
                  <c:v>0.92977648588825168</c:v>
                </c:pt>
                <c:pt idx="207">
                  <c:v>0.90482705246602002</c:v>
                </c:pt>
                <c:pt idx="208">
                  <c:v>0.87630668004386525</c:v>
                </c:pt>
                <c:pt idx="209">
                  <c:v>0.84432792550201707</c:v>
                </c:pt>
                <c:pt idx="210">
                  <c:v>0.80901699437495089</c:v>
                </c:pt>
                <c:pt idx="211">
                  <c:v>0.77051324277579314</c:v>
                </c:pt>
                <c:pt idx="212">
                  <c:v>0.72896862742141721</c:v>
                </c:pt>
                <c:pt idx="213">
                  <c:v>0.68454710592869505</c:v>
                </c:pt>
                <c:pt idx="214">
                  <c:v>0.63742398974869807</c:v>
                </c:pt>
                <c:pt idx="215">
                  <c:v>0.58778525229248357</c:v>
                </c:pt>
                <c:pt idx="216">
                  <c:v>0.53582679497900787</c:v>
                </c:pt>
                <c:pt idx="217">
                  <c:v>0.48175367410172881</c:v>
                </c:pt>
                <c:pt idx="218">
                  <c:v>0.42577929156508698</c:v>
                </c:pt>
                <c:pt idx="219">
                  <c:v>0.36812455268469463</c:v>
                </c:pt>
                <c:pt idx="220">
                  <c:v>0.30901699437496483</c:v>
                </c:pt>
                <c:pt idx="221">
                  <c:v>0.24868988716487458</c:v>
                </c:pt>
                <c:pt idx="222">
                  <c:v>0.18738131458574506</c:v>
                </c:pt>
                <c:pt idx="223">
                  <c:v>0.12533323356432699</c:v>
                </c:pt>
                <c:pt idx="224">
                  <c:v>6.2790519529338396E-2</c:v>
                </c:pt>
                <c:pt idx="225">
                  <c:v>2.5420312556312386E-14</c:v>
                </c:pt>
                <c:pt idx="226">
                  <c:v>-6.2790519529285882E-2</c:v>
                </c:pt>
                <c:pt idx="227">
                  <c:v>-0.12533323356427656</c:v>
                </c:pt>
                <c:pt idx="228">
                  <c:v>-0.18738131458569512</c:v>
                </c:pt>
                <c:pt idx="229">
                  <c:v>-0.24868988716482535</c:v>
                </c:pt>
                <c:pt idx="230">
                  <c:v>-0.30901699437491648</c:v>
                </c:pt>
                <c:pt idx="231">
                  <c:v>-0.36812455268464739</c:v>
                </c:pt>
                <c:pt idx="232">
                  <c:v>-0.42577929156504096</c:v>
                </c:pt>
                <c:pt idx="233">
                  <c:v>-0.48175367410168268</c:v>
                </c:pt>
                <c:pt idx="234">
                  <c:v>-0.5358267949789649</c:v>
                </c:pt>
                <c:pt idx="235">
                  <c:v>-0.58778525229244105</c:v>
                </c:pt>
                <c:pt idx="236">
                  <c:v>-0.63742398974865888</c:v>
                </c:pt>
                <c:pt idx="237">
                  <c:v>-0.68454710592865797</c:v>
                </c:pt>
                <c:pt idx="238">
                  <c:v>-0.72896862742138246</c:v>
                </c:pt>
                <c:pt idx="239">
                  <c:v>-0.77051324277576083</c:v>
                </c:pt>
                <c:pt idx="240">
                  <c:v>-0.80901699437492103</c:v>
                </c:pt>
                <c:pt idx="241">
                  <c:v>-0.84432792550198987</c:v>
                </c:pt>
                <c:pt idx="242">
                  <c:v>-0.87630668004383983</c:v>
                </c:pt>
                <c:pt idx="243">
                  <c:v>-0.90482705246599837</c:v>
                </c:pt>
                <c:pt idx="244">
                  <c:v>-0.92977648588823236</c:v>
                </c:pt>
                <c:pt idx="245">
                  <c:v>-0.95105651629513743</c:v>
                </c:pt>
                <c:pt idx="246">
                  <c:v>-0.96858316112861764</c:v>
                </c:pt>
                <c:pt idx="247">
                  <c:v>-0.9822872507286784</c:v>
                </c:pt>
                <c:pt idx="248">
                  <c:v>-0.99211470131447077</c:v>
                </c:pt>
                <c:pt idx="249">
                  <c:v>-0.99802672842826801</c:v>
                </c:pt>
                <c:pt idx="250">
                  <c:v>-1</c:v>
                </c:pt>
                <c:pt idx="251">
                  <c:v>-0.99802672842827544</c:v>
                </c:pt>
                <c:pt idx="252">
                  <c:v>-0.99211470131448554</c:v>
                </c:pt>
                <c:pt idx="253">
                  <c:v>-0.9822872507287006</c:v>
                </c:pt>
                <c:pt idx="254">
                  <c:v>-0.96858316112864706</c:v>
                </c:pt>
                <c:pt idx="255">
                  <c:v>-0.95105651629517407</c:v>
                </c:pt>
                <c:pt idx="256">
                  <c:v>-0.92977648588827599</c:v>
                </c:pt>
                <c:pt idx="257">
                  <c:v>-0.90482705246604811</c:v>
                </c:pt>
                <c:pt idx="258">
                  <c:v>-0.87630668004389778</c:v>
                </c:pt>
                <c:pt idx="259">
                  <c:v>-0.84432792550205327</c:v>
                </c:pt>
                <c:pt idx="260">
                  <c:v>-0.80901699437498953</c:v>
                </c:pt>
                <c:pt idx="261">
                  <c:v>-0.77051324277583744</c:v>
                </c:pt>
                <c:pt idx="262">
                  <c:v>-0.72896862742146351</c:v>
                </c:pt>
                <c:pt idx="263">
                  <c:v>-0.68454710592874435</c:v>
                </c:pt>
                <c:pt idx="264">
                  <c:v>-0.63742398974874881</c:v>
                </c:pt>
                <c:pt idx="265">
                  <c:v>-0.58778525229253831</c:v>
                </c:pt>
                <c:pt idx="266">
                  <c:v>-0.53582679497906494</c:v>
                </c:pt>
                <c:pt idx="267">
                  <c:v>-0.48175367410178654</c:v>
                </c:pt>
                <c:pt idx="268">
                  <c:v>-0.42577929156514654</c:v>
                </c:pt>
                <c:pt idx="269">
                  <c:v>-0.36812455268475752</c:v>
                </c:pt>
                <c:pt idx="270">
                  <c:v>-0.30901699437502916</c:v>
                </c:pt>
                <c:pt idx="271">
                  <c:v>-0.24868988716493837</c:v>
                </c:pt>
                <c:pt idx="272">
                  <c:v>-0.18738131458581322</c:v>
                </c:pt>
                <c:pt idx="273">
                  <c:v>-0.12533323356439408</c:v>
                </c:pt>
                <c:pt idx="274">
                  <c:v>-6.2790519529404107E-2</c:v>
                </c:pt>
                <c:pt idx="275">
                  <c:v>-9.1268030459612515E-14</c:v>
                </c:pt>
                <c:pt idx="276">
                  <c:v>6.279051952921838E-2</c:v>
                </c:pt>
                <c:pt idx="277">
                  <c:v>0.12533323356420947</c:v>
                </c:pt>
                <c:pt idx="278">
                  <c:v>0.18738131458563043</c:v>
                </c:pt>
                <c:pt idx="279">
                  <c:v>0.24868988716475812</c:v>
                </c:pt>
                <c:pt idx="280">
                  <c:v>0.30901699437485214</c:v>
                </c:pt>
                <c:pt idx="281">
                  <c:v>0.36812455268458449</c:v>
                </c:pt>
                <c:pt idx="282">
                  <c:v>0.4257792915649814</c:v>
                </c:pt>
                <c:pt idx="283">
                  <c:v>0.48175367410162345</c:v>
                </c:pt>
                <c:pt idx="284">
                  <c:v>0.53582679497890784</c:v>
                </c:pt>
                <c:pt idx="285">
                  <c:v>0.58778525229238776</c:v>
                </c:pt>
                <c:pt idx="286">
                  <c:v>0.63742398974860814</c:v>
                </c:pt>
                <c:pt idx="287">
                  <c:v>0.68454710592860868</c:v>
                </c:pt>
                <c:pt idx="288">
                  <c:v>0.72896862742133617</c:v>
                </c:pt>
                <c:pt idx="289">
                  <c:v>0.77051324277571875</c:v>
                </c:pt>
                <c:pt idx="290">
                  <c:v>0.80901699437488017</c:v>
                </c:pt>
                <c:pt idx="291">
                  <c:v>0.84432792550195357</c:v>
                </c:pt>
                <c:pt idx="292">
                  <c:v>0.87630668004380818</c:v>
                </c:pt>
                <c:pt idx="293">
                  <c:v>0.90482705246597039</c:v>
                </c:pt>
                <c:pt idx="294">
                  <c:v>0.92977648588820749</c:v>
                </c:pt>
                <c:pt idx="295">
                  <c:v>0.95105651629511656</c:v>
                </c:pt>
                <c:pt idx="296">
                  <c:v>0.96858316112860121</c:v>
                </c:pt>
                <c:pt idx="297">
                  <c:v>0.98228725072866541</c:v>
                </c:pt>
                <c:pt idx="298">
                  <c:v>0.99211470131446222</c:v>
                </c:pt>
                <c:pt idx="299">
                  <c:v>0.99802672842826368</c:v>
                </c:pt>
                <c:pt idx="300">
                  <c:v>1</c:v>
                </c:pt>
                <c:pt idx="301">
                  <c:v>0.99802672842827966</c:v>
                </c:pt>
                <c:pt idx="302">
                  <c:v>0.99211470131449409</c:v>
                </c:pt>
                <c:pt idx="303">
                  <c:v>0.98228725072871304</c:v>
                </c:pt>
                <c:pt idx="304">
                  <c:v>0.96858316112866349</c:v>
                </c:pt>
                <c:pt idx="305">
                  <c:v>0.95105651629519494</c:v>
                </c:pt>
                <c:pt idx="306">
                  <c:v>0.92977648588830086</c:v>
                </c:pt>
                <c:pt idx="307">
                  <c:v>0.90482705246607686</c:v>
                </c:pt>
                <c:pt idx="308">
                  <c:v>0.87630668004393031</c:v>
                </c:pt>
                <c:pt idx="309">
                  <c:v>0.84432792550208957</c:v>
                </c:pt>
                <c:pt idx="310">
                  <c:v>0.80901699437502927</c:v>
                </c:pt>
                <c:pt idx="311">
                  <c:v>0.77051324277587829</c:v>
                </c:pt>
                <c:pt idx="312">
                  <c:v>0.72896862742150981</c:v>
                </c:pt>
                <c:pt idx="313">
                  <c:v>0.68454710592879364</c:v>
                </c:pt>
                <c:pt idx="314">
                  <c:v>0.63742398974880088</c:v>
                </c:pt>
                <c:pt idx="315">
                  <c:v>0.58778525229259015</c:v>
                </c:pt>
                <c:pt idx="316">
                  <c:v>0.53582679497912211</c:v>
                </c:pt>
                <c:pt idx="317">
                  <c:v>0.48175367410184577</c:v>
                </c:pt>
                <c:pt idx="318">
                  <c:v>0.42577929156520772</c:v>
                </c:pt>
                <c:pt idx="319">
                  <c:v>0.36812455268482042</c:v>
                </c:pt>
                <c:pt idx="320">
                  <c:v>0.30901699437509345</c:v>
                </c:pt>
                <c:pt idx="321">
                  <c:v>0.24868988716500387</c:v>
                </c:pt>
                <c:pt idx="322">
                  <c:v>0.18738131458587617</c:v>
                </c:pt>
                <c:pt idx="323">
                  <c:v>0.12533323356446119</c:v>
                </c:pt>
                <c:pt idx="324">
                  <c:v>6.2790519529471595E-2</c:v>
                </c:pt>
                <c:pt idx="325">
                  <c:v>1.5889210520231289E-13</c:v>
                </c:pt>
                <c:pt idx="326">
                  <c:v>-6.2790519529150893E-2</c:v>
                </c:pt>
                <c:pt idx="327">
                  <c:v>-0.12533323356414236</c:v>
                </c:pt>
                <c:pt idx="328">
                  <c:v>-0.18738131458556401</c:v>
                </c:pt>
                <c:pt idx="329">
                  <c:v>-0.24868988716469606</c:v>
                </c:pt>
                <c:pt idx="330">
                  <c:v>-0.30901699437478786</c:v>
                </c:pt>
                <c:pt idx="331">
                  <c:v>-0.3681245526845216</c:v>
                </c:pt>
                <c:pt idx="332">
                  <c:v>-0.42577929156492017</c:v>
                </c:pt>
                <c:pt idx="333">
                  <c:v>-0.48175367410156728</c:v>
                </c:pt>
                <c:pt idx="334">
                  <c:v>-0.53582679497885077</c:v>
                </c:pt>
                <c:pt idx="335">
                  <c:v>-0.58778525229233303</c:v>
                </c:pt>
                <c:pt idx="336">
                  <c:v>-0.63742398974855607</c:v>
                </c:pt>
                <c:pt idx="337">
                  <c:v>-0.68454710592855939</c:v>
                </c:pt>
                <c:pt idx="338">
                  <c:v>-0.72896862742128987</c:v>
                </c:pt>
                <c:pt idx="339">
                  <c:v>-0.77051324277567568</c:v>
                </c:pt>
                <c:pt idx="340">
                  <c:v>-0.80901699437484254</c:v>
                </c:pt>
                <c:pt idx="341">
                  <c:v>-0.84432792550191738</c:v>
                </c:pt>
                <c:pt idx="342">
                  <c:v>-0.87630668004377554</c:v>
                </c:pt>
                <c:pt idx="343">
                  <c:v>-0.90482705246594153</c:v>
                </c:pt>
                <c:pt idx="344">
                  <c:v>-0.92977648588818251</c:v>
                </c:pt>
                <c:pt idx="345">
                  <c:v>-0.95105651629509569</c:v>
                </c:pt>
                <c:pt idx="346">
                  <c:v>-0.96858316112858445</c:v>
                </c:pt>
                <c:pt idx="347">
                  <c:v>-0.98228725072865342</c:v>
                </c:pt>
                <c:pt idx="348">
                  <c:v>-0.99211470131445378</c:v>
                </c:pt>
                <c:pt idx="349">
                  <c:v>-0.99802672842825946</c:v>
                </c:pt>
                <c:pt idx="350">
                  <c:v>-1</c:v>
                </c:pt>
                <c:pt idx="351">
                  <c:v>-0.99802672842828366</c:v>
                </c:pt>
                <c:pt idx="352">
                  <c:v>-0.99211470131450252</c:v>
                </c:pt>
                <c:pt idx="353">
                  <c:v>-0.98228725072872569</c:v>
                </c:pt>
                <c:pt idx="354">
                  <c:v>-0.96858316112868026</c:v>
                </c:pt>
                <c:pt idx="355">
                  <c:v>-0.95105651629521581</c:v>
                </c:pt>
                <c:pt idx="356">
                  <c:v>-0.92977648588832573</c:v>
                </c:pt>
                <c:pt idx="357">
                  <c:v>-0.90482705246610562</c:v>
                </c:pt>
                <c:pt idx="358">
                  <c:v>-0.87630668004396117</c:v>
                </c:pt>
                <c:pt idx="359">
                  <c:v>-0.84432792550212576</c:v>
                </c:pt>
                <c:pt idx="360">
                  <c:v>-0.80901699437506902</c:v>
                </c:pt>
                <c:pt idx="361">
                  <c:v>-0.77051324277592137</c:v>
                </c:pt>
                <c:pt idx="362">
                  <c:v>-0.7289686274215561</c:v>
                </c:pt>
                <c:pt idx="363">
                  <c:v>-0.68454710592884294</c:v>
                </c:pt>
                <c:pt idx="364">
                  <c:v>-0.63742398974885295</c:v>
                </c:pt>
                <c:pt idx="365">
                  <c:v>-0.58778525229264489</c:v>
                </c:pt>
                <c:pt idx="366">
                  <c:v>-0.53582679497917918</c:v>
                </c:pt>
                <c:pt idx="367">
                  <c:v>-0.48175367410190506</c:v>
                </c:pt>
                <c:pt idx="368">
                  <c:v>-0.42577929156526889</c:v>
                </c:pt>
                <c:pt idx="369">
                  <c:v>-0.36812455268487998</c:v>
                </c:pt>
                <c:pt idx="370">
                  <c:v>-0.30901699437515778</c:v>
                </c:pt>
                <c:pt idx="371">
                  <c:v>-0.24868988716506937</c:v>
                </c:pt>
                <c:pt idx="372">
                  <c:v>-0.18738131458594259</c:v>
                </c:pt>
                <c:pt idx="373">
                  <c:v>-0.12533323356452827</c:v>
                </c:pt>
                <c:pt idx="374">
                  <c:v>-6.2790519529539082E-2</c:v>
                </c:pt>
                <c:pt idx="375">
                  <c:v>-2.2651617994501327E-13</c:v>
                </c:pt>
                <c:pt idx="376">
                  <c:v>6.2790519529086944E-2</c:v>
                </c:pt>
                <c:pt idx="377">
                  <c:v>0.12533323356407527</c:v>
                </c:pt>
                <c:pt idx="378">
                  <c:v>0.18738131458549759</c:v>
                </c:pt>
                <c:pt idx="379">
                  <c:v>0.24868988716463056</c:v>
                </c:pt>
                <c:pt idx="380">
                  <c:v>0.30901699437472352</c:v>
                </c:pt>
                <c:pt idx="381">
                  <c:v>0.36812455268445876</c:v>
                </c:pt>
                <c:pt idx="382">
                  <c:v>0.425779291564859</c:v>
                </c:pt>
                <c:pt idx="383">
                  <c:v>0.48175367410150804</c:v>
                </c:pt>
                <c:pt idx="384">
                  <c:v>0.5358267949787936</c:v>
                </c:pt>
                <c:pt idx="385">
                  <c:v>0.5877852522922784</c:v>
                </c:pt>
                <c:pt idx="386">
                  <c:v>0.63742398974850389</c:v>
                </c:pt>
                <c:pt idx="387">
                  <c:v>0.68454710592851264</c:v>
                </c:pt>
                <c:pt idx="388">
                  <c:v>0.72896862742124358</c:v>
                </c:pt>
                <c:pt idx="389">
                  <c:v>0.7705132427756326</c:v>
                </c:pt>
                <c:pt idx="390">
                  <c:v>0.80901699437480279</c:v>
                </c:pt>
                <c:pt idx="391">
                  <c:v>0.84432792550188107</c:v>
                </c:pt>
                <c:pt idx="392">
                  <c:v>0.87630668004374301</c:v>
                </c:pt>
                <c:pt idx="393">
                  <c:v>0.90482705246591277</c:v>
                </c:pt>
                <c:pt idx="394">
                  <c:v>0.92977648588815898</c:v>
                </c:pt>
                <c:pt idx="395">
                  <c:v>0.95105651629507482</c:v>
                </c:pt>
                <c:pt idx="396">
                  <c:v>0.96858316112856757</c:v>
                </c:pt>
                <c:pt idx="397">
                  <c:v>0.98228725072864076</c:v>
                </c:pt>
                <c:pt idx="398">
                  <c:v>0.99211470131444579</c:v>
                </c:pt>
                <c:pt idx="399">
                  <c:v>0.99802672842825524</c:v>
                </c:pt>
                <c:pt idx="400">
                  <c:v>1</c:v>
                </c:pt>
                <c:pt idx="401">
                  <c:v>0.99802672842828788</c:v>
                </c:pt>
                <c:pt idx="402">
                  <c:v>0.99211470131451052</c:v>
                </c:pt>
                <c:pt idx="403">
                  <c:v>0.98228725072873768</c:v>
                </c:pt>
                <c:pt idx="404">
                  <c:v>0.96858316112869625</c:v>
                </c:pt>
                <c:pt idx="405">
                  <c:v>0.95105651629523569</c:v>
                </c:pt>
                <c:pt idx="406">
                  <c:v>0.92977648588834938</c:v>
                </c:pt>
                <c:pt idx="407">
                  <c:v>0.90482705246613293</c:v>
                </c:pt>
                <c:pt idx="408">
                  <c:v>0.87630668004399204</c:v>
                </c:pt>
                <c:pt idx="409">
                  <c:v>0.84432792550216007</c:v>
                </c:pt>
                <c:pt idx="410">
                  <c:v>0.80901699437510677</c:v>
                </c:pt>
                <c:pt idx="411">
                  <c:v>0.77051324277596223</c:v>
                </c:pt>
                <c:pt idx="412">
                  <c:v>0.72896862742159996</c:v>
                </c:pt>
                <c:pt idx="413">
                  <c:v>0.68454710592888957</c:v>
                </c:pt>
                <c:pt idx="414">
                  <c:v>0.63742398974890235</c:v>
                </c:pt>
                <c:pt idx="415">
                  <c:v>0.58778525229269674</c:v>
                </c:pt>
                <c:pt idx="416">
                  <c:v>0.53582679497923325</c:v>
                </c:pt>
                <c:pt idx="417">
                  <c:v>0.48175367410196118</c:v>
                </c:pt>
                <c:pt idx="418">
                  <c:v>0.4257792915653269</c:v>
                </c:pt>
                <c:pt idx="419">
                  <c:v>0.36812455268494282</c:v>
                </c:pt>
                <c:pt idx="420">
                  <c:v>0.30901699437521873</c:v>
                </c:pt>
                <c:pt idx="421">
                  <c:v>0.24868988716513141</c:v>
                </c:pt>
                <c:pt idx="422">
                  <c:v>0.18738131458600552</c:v>
                </c:pt>
                <c:pt idx="423">
                  <c:v>0.12533323356459183</c:v>
                </c:pt>
                <c:pt idx="424">
                  <c:v>6.2790519529603031E-2</c:v>
                </c:pt>
                <c:pt idx="425">
                  <c:v>2.9058754100891315E-13</c:v>
                </c:pt>
                <c:pt idx="426">
                  <c:v>-6.2790519529023009E-2</c:v>
                </c:pt>
                <c:pt idx="427">
                  <c:v>-0.12533323356401171</c:v>
                </c:pt>
                <c:pt idx="428">
                  <c:v>-0.18738131458543464</c:v>
                </c:pt>
                <c:pt idx="429">
                  <c:v>-0.2486898871645685</c:v>
                </c:pt>
                <c:pt idx="430">
                  <c:v>-0.30901699437466262</c:v>
                </c:pt>
                <c:pt idx="431">
                  <c:v>-0.3681245526843992</c:v>
                </c:pt>
                <c:pt idx="432">
                  <c:v>-0.42577929156480104</c:v>
                </c:pt>
                <c:pt idx="433">
                  <c:v>-0.48175367410145192</c:v>
                </c:pt>
                <c:pt idx="434">
                  <c:v>-0.53582679497873953</c:v>
                </c:pt>
                <c:pt idx="435">
                  <c:v>-0.58778525229222656</c:v>
                </c:pt>
                <c:pt idx="436">
                  <c:v>-0.6374239897484546</c:v>
                </c:pt>
                <c:pt idx="437">
                  <c:v>-0.68454710592846335</c:v>
                </c:pt>
                <c:pt idx="438">
                  <c:v>-0.72896862742119972</c:v>
                </c:pt>
                <c:pt idx="439">
                  <c:v>-0.77051324277559174</c:v>
                </c:pt>
                <c:pt idx="440">
                  <c:v>-0.80901699437476515</c:v>
                </c:pt>
                <c:pt idx="441">
                  <c:v>-0.84432792550184677</c:v>
                </c:pt>
                <c:pt idx="442">
                  <c:v>-0.87630668004371215</c:v>
                </c:pt>
                <c:pt idx="443">
                  <c:v>-0.90482705246588546</c:v>
                </c:pt>
                <c:pt idx="444">
                  <c:v>-0.92977648588813544</c:v>
                </c:pt>
                <c:pt idx="445">
                  <c:v>-0.95105651629505494</c:v>
                </c:pt>
                <c:pt idx="446">
                  <c:v>-0.9685831611285517</c:v>
                </c:pt>
                <c:pt idx="447">
                  <c:v>-0.98228725072862877</c:v>
                </c:pt>
                <c:pt idx="448">
                  <c:v>-0.99211470131443724</c:v>
                </c:pt>
                <c:pt idx="449">
                  <c:v>-0.99802672842825124</c:v>
                </c:pt>
                <c:pt idx="450">
                  <c:v>-1</c:v>
                </c:pt>
                <c:pt idx="451">
                  <c:v>-0.99802672842829199</c:v>
                </c:pt>
                <c:pt idx="452">
                  <c:v>-0.99211470131451907</c:v>
                </c:pt>
                <c:pt idx="453">
                  <c:v>-0.98228725072875034</c:v>
                </c:pt>
                <c:pt idx="454">
                  <c:v>-0.96858316112871301</c:v>
                </c:pt>
                <c:pt idx="455">
                  <c:v>-0.95105651629525545</c:v>
                </c:pt>
                <c:pt idx="456">
                  <c:v>-0.92977648588837425</c:v>
                </c:pt>
                <c:pt idx="457">
                  <c:v>-0.9048270524661618</c:v>
                </c:pt>
                <c:pt idx="458">
                  <c:v>-0.87630668004402468</c:v>
                </c:pt>
                <c:pt idx="459">
                  <c:v>-0.84432792550219637</c:v>
                </c:pt>
                <c:pt idx="460">
                  <c:v>-0.80901699437514651</c:v>
                </c:pt>
                <c:pt idx="461">
                  <c:v>-0.7705132427760053</c:v>
                </c:pt>
                <c:pt idx="462">
                  <c:v>-0.72896862742164381</c:v>
                </c:pt>
                <c:pt idx="463">
                  <c:v>-0.68454710592893886</c:v>
                </c:pt>
                <c:pt idx="464">
                  <c:v>-0.63742398974895442</c:v>
                </c:pt>
                <c:pt idx="465">
                  <c:v>-0.58778525229275136</c:v>
                </c:pt>
                <c:pt idx="466">
                  <c:v>-0.53582679497929031</c:v>
                </c:pt>
                <c:pt idx="467">
                  <c:v>-0.48175367410202047</c:v>
                </c:pt>
                <c:pt idx="468">
                  <c:v>-0.42577929156538807</c:v>
                </c:pt>
                <c:pt idx="469">
                  <c:v>-0.36812455268500244</c:v>
                </c:pt>
                <c:pt idx="470">
                  <c:v>-0.30901699437528302</c:v>
                </c:pt>
                <c:pt idx="471">
                  <c:v>-0.24868988716519691</c:v>
                </c:pt>
                <c:pt idx="472">
                  <c:v>-0.18738131458607196</c:v>
                </c:pt>
                <c:pt idx="473">
                  <c:v>-0.12533323356465539</c:v>
                </c:pt>
                <c:pt idx="474">
                  <c:v>-6.2790519529670519E-2</c:v>
                </c:pt>
                <c:pt idx="475">
                  <c:v>-3.5821161575161353E-13</c:v>
                </c:pt>
                <c:pt idx="476">
                  <c:v>6.2790519528955507E-2</c:v>
                </c:pt>
                <c:pt idx="477">
                  <c:v>0.12533323356394463</c:v>
                </c:pt>
                <c:pt idx="478">
                  <c:v>0.18738131458536822</c:v>
                </c:pt>
                <c:pt idx="479">
                  <c:v>0.24868988716450299</c:v>
                </c:pt>
                <c:pt idx="480">
                  <c:v>0.30901699437460167</c:v>
                </c:pt>
                <c:pt idx="481">
                  <c:v>0.3681245526843363</c:v>
                </c:pt>
                <c:pt idx="482">
                  <c:v>0.42577929156473981</c:v>
                </c:pt>
                <c:pt idx="483">
                  <c:v>0.48175367410139264</c:v>
                </c:pt>
                <c:pt idx="484">
                  <c:v>0.53582679497868246</c:v>
                </c:pt>
                <c:pt idx="485">
                  <c:v>0.58778525229217182</c:v>
                </c:pt>
                <c:pt idx="486">
                  <c:v>0.63742398974840242</c:v>
                </c:pt>
                <c:pt idx="487">
                  <c:v>0.68454710592841661</c:v>
                </c:pt>
                <c:pt idx="488">
                  <c:v>0.72896862742115343</c:v>
                </c:pt>
                <c:pt idx="489">
                  <c:v>0.77051324277554867</c:v>
                </c:pt>
                <c:pt idx="490">
                  <c:v>0.80901699437472541</c:v>
                </c:pt>
                <c:pt idx="491">
                  <c:v>0.84432792550181246</c:v>
                </c:pt>
                <c:pt idx="492">
                  <c:v>0.87630668004367951</c:v>
                </c:pt>
                <c:pt idx="493">
                  <c:v>0.90482705246585671</c:v>
                </c:pt>
                <c:pt idx="494">
                  <c:v>0.92977648588811046</c:v>
                </c:pt>
                <c:pt idx="495">
                  <c:v>0.95105651629503407</c:v>
                </c:pt>
                <c:pt idx="496">
                  <c:v>0.96858316112853482</c:v>
                </c:pt>
                <c:pt idx="497">
                  <c:v>0.98228725072861611</c:v>
                </c:pt>
                <c:pt idx="498">
                  <c:v>0.99211470131442925</c:v>
                </c:pt>
                <c:pt idx="499">
                  <c:v>0.99802672842824702</c:v>
                </c:pt>
                <c:pt idx="500">
                  <c:v>1</c:v>
                </c:pt>
                <c:pt idx="501">
                  <c:v>0.99802672842829621</c:v>
                </c:pt>
                <c:pt idx="502">
                  <c:v>0.9921147013145275</c:v>
                </c:pt>
                <c:pt idx="503">
                  <c:v>0.982287250728763</c:v>
                </c:pt>
                <c:pt idx="504">
                  <c:v>0.96858316112872989</c:v>
                </c:pt>
                <c:pt idx="505">
                  <c:v>0.95105651629527632</c:v>
                </c:pt>
                <c:pt idx="506">
                  <c:v>0.92977648588839912</c:v>
                </c:pt>
                <c:pt idx="507">
                  <c:v>0.90482705246619055</c:v>
                </c:pt>
                <c:pt idx="508">
                  <c:v>0.87630668004405721</c:v>
                </c:pt>
                <c:pt idx="509">
                  <c:v>0.84432792550223068</c:v>
                </c:pt>
                <c:pt idx="510">
                  <c:v>0.80901699437518415</c:v>
                </c:pt>
                <c:pt idx="511">
                  <c:v>0.77051324277604838</c:v>
                </c:pt>
                <c:pt idx="512">
                  <c:v>0.72896862742169255</c:v>
                </c:pt>
                <c:pt idx="513">
                  <c:v>0.6845471059289856</c:v>
                </c:pt>
                <c:pt idx="514">
                  <c:v>0.6374239897490066</c:v>
                </c:pt>
                <c:pt idx="515">
                  <c:v>0.58778525229280898</c:v>
                </c:pt>
                <c:pt idx="516">
                  <c:v>0.53582679497934449</c:v>
                </c:pt>
                <c:pt idx="517">
                  <c:v>0.4817536741020797</c:v>
                </c:pt>
                <c:pt idx="518">
                  <c:v>0.42577929156544603</c:v>
                </c:pt>
                <c:pt idx="519">
                  <c:v>0.36812455268506528</c:v>
                </c:pt>
                <c:pt idx="520">
                  <c:v>0.30901699437534735</c:v>
                </c:pt>
                <c:pt idx="521">
                  <c:v>0.24868988716525897</c:v>
                </c:pt>
                <c:pt idx="522">
                  <c:v>0.18738131458613838</c:v>
                </c:pt>
                <c:pt idx="523">
                  <c:v>0.125333233564726</c:v>
                </c:pt>
                <c:pt idx="524">
                  <c:v>6.2790519529734468E-2</c:v>
                </c:pt>
                <c:pt idx="525">
                  <c:v>4.2583569049431391E-13</c:v>
                </c:pt>
                <c:pt idx="526">
                  <c:v>-6.2790519528884481E-2</c:v>
                </c:pt>
                <c:pt idx="527">
                  <c:v>-0.12533323356388107</c:v>
                </c:pt>
                <c:pt idx="528">
                  <c:v>-0.1873813145853018</c:v>
                </c:pt>
                <c:pt idx="529">
                  <c:v>-0.24868988716444093</c:v>
                </c:pt>
                <c:pt idx="530">
                  <c:v>-0.30901699437453733</c:v>
                </c:pt>
                <c:pt idx="531">
                  <c:v>-0.36812455268427341</c:v>
                </c:pt>
                <c:pt idx="532">
                  <c:v>-0.42577929156468186</c:v>
                </c:pt>
                <c:pt idx="533">
                  <c:v>-0.48175367410133335</c:v>
                </c:pt>
                <c:pt idx="534">
                  <c:v>-0.5358267949786254</c:v>
                </c:pt>
                <c:pt idx="535">
                  <c:v>-0.58778525229211998</c:v>
                </c:pt>
                <c:pt idx="536">
                  <c:v>-0.63742398974835035</c:v>
                </c:pt>
                <c:pt idx="537">
                  <c:v>-0.68454710592836476</c:v>
                </c:pt>
                <c:pt idx="538">
                  <c:v>-0.72896862742110957</c:v>
                </c:pt>
                <c:pt idx="539">
                  <c:v>-0.77051324277550559</c:v>
                </c:pt>
                <c:pt idx="540">
                  <c:v>-0.80901699437468355</c:v>
                </c:pt>
                <c:pt idx="541">
                  <c:v>-0.84432792550177627</c:v>
                </c:pt>
                <c:pt idx="542">
                  <c:v>-0.87630668004364698</c:v>
                </c:pt>
                <c:pt idx="543">
                  <c:v>-0.9048270524658294</c:v>
                </c:pt>
                <c:pt idx="544">
                  <c:v>-0.92977648588808559</c:v>
                </c:pt>
                <c:pt idx="545">
                  <c:v>-0.9510565162950132</c:v>
                </c:pt>
                <c:pt idx="546">
                  <c:v>-0.96858316112851894</c:v>
                </c:pt>
                <c:pt idx="547">
                  <c:v>-0.98228725072860346</c:v>
                </c:pt>
                <c:pt idx="548">
                  <c:v>-0.99211470131442037</c:v>
                </c:pt>
                <c:pt idx="549">
                  <c:v>-0.99802672842824292</c:v>
                </c:pt>
                <c:pt idx="550">
                  <c:v>-1</c:v>
                </c:pt>
                <c:pt idx="551">
                  <c:v>-0.99802672842830065</c:v>
                </c:pt>
                <c:pt idx="552">
                  <c:v>-0.9921147013145355</c:v>
                </c:pt>
                <c:pt idx="553">
                  <c:v>-0.98228725072877565</c:v>
                </c:pt>
                <c:pt idx="554">
                  <c:v>-0.96858316112874576</c:v>
                </c:pt>
                <c:pt idx="555">
                  <c:v>-0.95105651629529731</c:v>
                </c:pt>
                <c:pt idx="556">
                  <c:v>-0.92977648588842399</c:v>
                </c:pt>
                <c:pt idx="557">
                  <c:v>-0.90482705246621786</c:v>
                </c:pt>
                <c:pt idx="558">
                  <c:v>-0.87630668004408985</c:v>
                </c:pt>
                <c:pt idx="559">
                  <c:v>-0.84432792550226876</c:v>
                </c:pt>
                <c:pt idx="560">
                  <c:v>-0.8090169943752239</c:v>
                </c:pt>
                <c:pt idx="561">
                  <c:v>-0.77051324277609157</c:v>
                </c:pt>
                <c:pt idx="562">
                  <c:v>-0.72896862742173885</c:v>
                </c:pt>
                <c:pt idx="563">
                  <c:v>-0.68454710592903489</c:v>
                </c:pt>
                <c:pt idx="564">
                  <c:v>-0.63742398974905867</c:v>
                </c:pt>
                <c:pt idx="565">
                  <c:v>-0.58778525229285794</c:v>
                </c:pt>
                <c:pt idx="566">
                  <c:v>-0.53582679497940155</c:v>
                </c:pt>
                <c:pt idx="567">
                  <c:v>-0.48175367410213898</c:v>
                </c:pt>
                <c:pt idx="568">
                  <c:v>-0.42577929156550726</c:v>
                </c:pt>
                <c:pt idx="569">
                  <c:v>-0.36812455268512817</c:v>
                </c:pt>
                <c:pt idx="570">
                  <c:v>-0.30901699437541164</c:v>
                </c:pt>
                <c:pt idx="571">
                  <c:v>-0.24868988716532447</c:v>
                </c:pt>
                <c:pt idx="572">
                  <c:v>-0.1873813145862048</c:v>
                </c:pt>
                <c:pt idx="573">
                  <c:v>-0.12533323356479312</c:v>
                </c:pt>
                <c:pt idx="574">
                  <c:v>-6.2790519529801955E-2</c:v>
                </c:pt>
                <c:pt idx="575">
                  <c:v>-4.9345976523701429E-13</c:v>
                </c:pt>
                <c:pt idx="576">
                  <c:v>6.2790519528816993E-2</c:v>
                </c:pt>
                <c:pt idx="577">
                  <c:v>0.12533323356381396</c:v>
                </c:pt>
                <c:pt idx="578">
                  <c:v>0.18738131458523538</c:v>
                </c:pt>
                <c:pt idx="579">
                  <c:v>0.24868988716437546</c:v>
                </c:pt>
                <c:pt idx="580">
                  <c:v>0.30901699437447305</c:v>
                </c:pt>
                <c:pt idx="581">
                  <c:v>0.36812455268421057</c:v>
                </c:pt>
                <c:pt idx="582">
                  <c:v>0.42577929156462069</c:v>
                </c:pt>
                <c:pt idx="583">
                  <c:v>0.48175367410127412</c:v>
                </c:pt>
                <c:pt idx="584">
                  <c:v>0.53582679497856822</c:v>
                </c:pt>
                <c:pt idx="585">
                  <c:v>0.58778525229206524</c:v>
                </c:pt>
                <c:pt idx="586">
                  <c:v>0.63742398974829828</c:v>
                </c:pt>
                <c:pt idx="587">
                  <c:v>0.68454710592831547</c:v>
                </c:pt>
                <c:pt idx="588">
                  <c:v>0.72896862742106328</c:v>
                </c:pt>
                <c:pt idx="589">
                  <c:v>0.7705132427754624</c:v>
                </c:pt>
                <c:pt idx="590">
                  <c:v>0.80901699437464791</c:v>
                </c:pt>
                <c:pt idx="591">
                  <c:v>0.84432792550173996</c:v>
                </c:pt>
                <c:pt idx="592">
                  <c:v>0.87630668004361434</c:v>
                </c:pt>
                <c:pt idx="593">
                  <c:v>0.90482705246580064</c:v>
                </c:pt>
                <c:pt idx="594">
                  <c:v>0.92977648588806072</c:v>
                </c:pt>
                <c:pt idx="595">
                  <c:v>0.95105651629499233</c:v>
                </c:pt>
                <c:pt idx="596">
                  <c:v>0.96858316112850207</c:v>
                </c:pt>
                <c:pt idx="597">
                  <c:v>0.9822872507285908</c:v>
                </c:pt>
                <c:pt idx="598">
                  <c:v>0.99211470131441182</c:v>
                </c:pt>
                <c:pt idx="599">
                  <c:v>0.9980267284282387</c:v>
                </c:pt>
                <c:pt idx="600">
                  <c:v>1</c:v>
                </c:pt>
                <c:pt idx="601">
                  <c:v>0.99802672842830442</c:v>
                </c:pt>
                <c:pt idx="602">
                  <c:v>0.99211470131454405</c:v>
                </c:pt>
                <c:pt idx="603">
                  <c:v>0.98228725072878831</c:v>
                </c:pt>
                <c:pt idx="604">
                  <c:v>0.96858316112876264</c:v>
                </c:pt>
                <c:pt idx="605">
                  <c:v>0.95105651629531818</c:v>
                </c:pt>
                <c:pt idx="606">
                  <c:v>0.92977648588844886</c:v>
                </c:pt>
                <c:pt idx="607">
                  <c:v>0.90482705246624662</c:v>
                </c:pt>
                <c:pt idx="608">
                  <c:v>0.87630668004412238</c:v>
                </c:pt>
                <c:pt idx="609">
                  <c:v>0.84432792550230507</c:v>
                </c:pt>
                <c:pt idx="610">
                  <c:v>0.80901699437526364</c:v>
                </c:pt>
                <c:pt idx="611">
                  <c:v>0.77051324277613464</c:v>
                </c:pt>
                <c:pt idx="612">
                  <c:v>0.72896862742178026</c:v>
                </c:pt>
                <c:pt idx="613">
                  <c:v>0.68454710592908419</c:v>
                </c:pt>
                <c:pt idx="614">
                  <c:v>0.63742398974911074</c:v>
                </c:pt>
                <c:pt idx="615">
                  <c:v>0.58778525229291267</c:v>
                </c:pt>
                <c:pt idx="616">
                  <c:v>0.53582679497945862</c:v>
                </c:pt>
                <c:pt idx="617">
                  <c:v>0.48175367410219821</c:v>
                </c:pt>
                <c:pt idx="618">
                  <c:v>0.42577929156556843</c:v>
                </c:pt>
                <c:pt idx="619">
                  <c:v>0.36812455268519106</c:v>
                </c:pt>
                <c:pt idx="620">
                  <c:v>0.30901699437547597</c:v>
                </c:pt>
                <c:pt idx="621">
                  <c:v>0.24868988716538998</c:v>
                </c:pt>
                <c:pt idx="622">
                  <c:v>0.18738131458627122</c:v>
                </c:pt>
                <c:pt idx="623">
                  <c:v>0.1253332335648602</c:v>
                </c:pt>
                <c:pt idx="624">
                  <c:v>6.2790519529869457E-2</c:v>
                </c:pt>
                <c:pt idx="625">
                  <c:v>5.6108383997971467E-13</c:v>
                </c:pt>
                <c:pt idx="626">
                  <c:v>-6.2790519528756583E-2</c:v>
                </c:pt>
                <c:pt idx="627">
                  <c:v>-0.12533323356374687</c:v>
                </c:pt>
                <c:pt idx="628">
                  <c:v>-0.18738131458516893</c:v>
                </c:pt>
                <c:pt idx="629">
                  <c:v>-0.24868988716430995</c:v>
                </c:pt>
                <c:pt idx="630">
                  <c:v>-0.30901699437440872</c:v>
                </c:pt>
                <c:pt idx="631">
                  <c:v>-0.36812455268414768</c:v>
                </c:pt>
                <c:pt idx="632">
                  <c:v>-0.42577929156455946</c:v>
                </c:pt>
                <c:pt idx="633">
                  <c:v>-0.48175367410121483</c:v>
                </c:pt>
                <c:pt idx="634">
                  <c:v>-0.53582679497851116</c:v>
                </c:pt>
                <c:pt idx="635">
                  <c:v>-0.58778525229201051</c:v>
                </c:pt>
                <c:pt idx="636">
                  <c:v>-0.6374239897482461</c:v>
                </c:pt>
                <c:pt idx="637">
                  <c:v>-0.68454710592827139</c:v>
                </c:pt>
                <c:pt idx="638">
                  <c:v>-0.72896862742101698</c:v>
                </c:pt>
                <c:pt idx="639">
                  <c:v>-0.77051324277541933</c:v>
                </c:pt>
                <c:pt idx="640">
                  <c:v>-0.80901699437460817</c:v>
                </c:pt>
                <c:pt idx="641">
                  <c:v>-0.84432792550170377</c:v>
                </c:pt>
                <c:pt idx="642">
                  <c:v>-0.87630668004358181</c:v>
                </c:pt>
                <c:pt idx="643">
                  <c:v>-0.90482705246577189</c:v>
                </c:pt>
                <c:pt idx="644">
                  <c:v>-0.92977648588803585</c:v>
                </c:pt>
                <c:pt idx="645">
                  <c:v>-0.95105651629497134</c:v>
                </c:pt>
                <c:pt idx="646">
                  <c:v>-0.9685831611284853</c:v>
                </c:pt>
                <c:pt idx="647">
                  <c:v>-0.98228725072857803</c:v>
                </c:pt>
                <c:pt idx="648">
                  <c:v>-0.99211470131440427</c:v>
                </c:pt>
                <c:pt idx="649">
                  <c:v>-0.99802672842823448</c:v>
                </c:pt>
                <c:pt idx="650">
                  <c:v>-1</c:v>
                </c:pt>
                <c:pt idx="651">
                  <c:v>-0.99802672842830875</c:v>
                </c:pt>
                <c:pt idx="652">
                  <c:v>-0.99211470131455248</c:v>
                </c:pt>
                <c:pt idx="653">
                  <c:v>-0.98228725072880108</c:v>
                </c:pt>
                <c:pt idx="654">
                  <c:v>-0.9685831611287794</c:v>
                </c:pt>
                <c:pt idx="655">
                  <c:v>-0.95105651629533905</c:v>
                </c:pt>
                <c:pt idx="656">
                  <c:v>-0.92977648588847384</c:v>
                </c:pt>
                <c:pt idx="657">
                  <c:v>-0.90482705246627537</c:v>
                </c:pt>
                <c:pt idx="658">
                  <c:v>-0.87630668004415502</c:v>
                </c:pt>
                <c:pt idx="659">
                  <c:v>-0.84432792550233748</c:v>
                </c:pt>
                <c:pt idx="660">
                  <c:v>-0.80901699437530339</c:v>
                </c:pt>
                <c:pt idx="661">
                  <c:v>-0.77051324277617772</c:v>
                </c:pt>
                <c:pt idx="662">
                  <c:v>-0.72896862742182655</c:v>
                </c:pt>
                <c:pt idx="663">
                  <c:v>-0.68454710592913348</c:v>
                </c:pt>
                <c:pt idx="664">
                  <c:v>-0.63742398974916292</c:v>
                </c:pt>
                <c:pt idx="665">
                  <c:v>-0.58778525229296741</c:v>
                </c:pt>
                <c:pt idx="666">
                  <c:v>-0.53582679497951569</c:v>
                </c:pt>
                <c:pt idx="667">
                  <c:v>-0.4817536741022575</c:v>
                </c:pt>
                <c:pt idx="668">
                  <c:v>-0.4257792915656296</c:v>
                </c:pt>
                <c:pt idx="669">
                  <c:v>-0.3681245526852539</c:v>
                </c:pt>
                <c:pt idx="670">
                  <c:v>-0.30901699437554025</c:v>
                </c:pt>
                <c:pt idx="671">
                  <c:v>-0.24868988716545548</c:v>
                </c:pt>
                <c:pt idx="672">
                  <c:v>-0.18738131458633767</c:v>
                </c:pt>
                <c:pt idx="673">
                  <c:v>-0.12533323356492024</c:v>
                </c:pt>
                <c:pt idx="674">
                  <c:v>-6.2790519529936945E-2</c:v>
                </c:pt>
                <c:pt idx="675">
                  <c:v>-6.2870791472241505E-13</c:v>
                </c:pt>
                <c:pt idx="676">
                  <c:v>6.2790519528689095E-2</c:v>
                </c:pt>
                <c:pt idx="677">
                  <c:v>0.12533323356367979</c:v>
                </c:pt>
                <c:pt idx="678">
                  <c:v>0.18738131458510252</c:v>
                </c:pt>
                <c:pt idx="679">
                  <c:v>0.24868988716424445</c:v>
                </c:pt>
                <c:pt idx="680">
                  <c:v>0.30901699437434443</c:v>
                </c:pt>
                <c:pt idx="681">
                  <c:v>0.36812455268408478</c:v>
                </c:pt>
                <c:pt idx="682">
                  <c:v>0.42577929156449829</c:v>
                </c:pt>
                <c:pt idx="683">
                  <c:v>0.4817536741011556</c:v>
                </c:pt>
                <c:pt idx="684">
                  <c:v>0.53582679497846009</c:v>
                </c:pt>
                <c:pt idx="685">
                  <c:v>0.58778525229195588</c:v>
                </c:pt>
                <c:pt idx="686">
                  <c:v>0.63742398974819403</c:v>
                </c:pt>
                <c:pt idx="687">
                  <c:v>0.6845471059282221</c:v>
                </c:pt>
                <c:pt idx="688">
                  <c:v>0.72896862742097068</c:v>
                </c:pt>
                <c:pt idx="689">
                  <c:v>0.77051324277537625</c:v>
                </c:pt>
                <c:pt idx="690">
                  <c:v>0.80901699437456842</c:v>
                </c:pt>
                <c:pt idx="691">
                  <c:v>0.84432792550166746</c:v>
                </c:pt>
                <c:pt idx="692">
                  <c:v>0.87630668004354917</c:v>
                </c:pt>
                <c:pt idx="693">
                  <c:v>0.90482705246574302</c:v>
                </c:pt>
                <c:pt idx="694">
                  <c:v>0.92977648588801087</c:v>
                </c:pt>
                <c:pt idx="695">
                  <c:v>0.95105651629495269</c:v>
                </c:pt>
                <c:pt idx="696">
                  <c:v>0.96858316112846843</c:v>
                </c:pt>
                <c:pt idx="697">
                  <c:v>0.98228725072856538</c:v>
                </c:pt>
                <c:pt idx="698">
                  <c:v>0.99211470131439583</c:v>
                </c:pt>
                <c:pt idx="699">
                  <c:v>0.99802672842823026</c:v>
                </c:pt>
                <c:pt idx="700">
                  <c:v>1</c:v>
                </c:pt>
                <c:pt idx="701">
                  <c:v>0.99802672842831297</c:v>
                </c:pt>
                <c:pt idx="702">
                  <c:v>0.99211470131456092</c:v>
                </c:pt>
                <c:pt idx="703">
                  <c:v>0.98228725072881373</c:v>
                </c:pt>
                <c:pt idx="704">
                  <c:v>0.96858316112879628</c:v>
                </c:pt>
                <c:pt idx="705">
                  <c:v>0.95105651629535992</c:v>
                </c:pt>
                <c:pt idx="706">
                  <c:v>0.9297764858884987</c:v>
                </c:pt>
                <c:pt idx="707">
                  <c:v>0.90482705246630424</c:v>
                </c:pt>
                <c:pt idx="708">
                  <c:v>0.87630668004418755</c:v>
                </c:pt>
                <c:pt idx="709">
                  <c:v>0.84432792550237368</c:v>
                </c:pt>
                <c:pt idx="710">
                  <c:v>0.80901699437534313</c:v>
                </c:pt>
                <c:pt idx="711">
                  <c:v>0.7705132427762208</c:v>
                </c:pt>
                <c:pt idx="712">
                  <c:v>0.72896862742187285</c:v>
                </c:pt>
                <c:pt idx="713">
                  <c:v>0.68454710592918278</c:v>
                </c:pt>
                <c:pt idx="714">
                  <c:v>0.63742398974921499</c:v>
                </c:pt>
                <c:pt idx="715">
                  <c:v>0.58778525229302203</c:v>
                </c:pt>
                <c:pt idx="716">
                  <c:v>0.53582679497957286</c:v>
                </c:pt>
                <c:pt idx="717">
                  <c:v>0.48175367410231673</c:v>
                </c:pt>
                <c:pt idx="718">
                  <c:v>0.42577929156569078</c:v>
                </c:pt>
                <c:pt idx="719">
                  <c:v>0.3681245526853168</c:v>
                </c:pt>
                <c:pt idx="720">
                  <c:v>0.30901699437559782</c:v>
                </c:pt>
                <c:pt idx="721">
                  <c:v>0.24868988716552098</c:v>
                </c:pt>
                <c:pt idx="722">
                  <c:v>0.18738131458640409</c:v>
                </c:pt>
                <c:pt idx="723">
                  <c:v>0.12533323356498732</c:v>
                </c:pt>
                <c:pt idx="724">
                  <c:v>6.2790519530004432E-2</c:v>
                </c:pt>
                <c:pt idx="725">
                  <c:v>6.9633198946511543E-13</c:v>
                </c:pt>
                <c:pt idx="726">
                  <c:v>-6.2790519528621608E-2</c:v>
                </c:pt>
                <c:pt idx="727">
                  <c:v>-0.1253332335636127</c:v>
                </c:pt>
                <c:pt idx="728">
                  <c:v>-0.1873813145850361</c:v>
                </c:pt>
                <c:pt idx="729">
                  <c:v>-0.24868988716417895</c:v>
                </c:pt>
                <c:pt idx="730">
                  <c:v>-0.3090169943742801</c:v>
                </c:pt>
                <c:pt idx="731">
                  <c:v>-0.36812455268402855</c:v>
                </c:pt>
                <c:pt idx="732">
                  <c:v>-0.42577929156443711</c:v>
                </c:pt>
                <c:pt idx="733">
                  <c:v>-0.48175367410109632</c:v>
                </c:pt>
                <c:pt idx="734">
                  <c:v>-0.53582679497840302</c:v>
                </c:pt>
                <c:pt idx="735">
                  <c:v>-0.58778525229190115</c:v>
                </c:pt>
                <c:pt idx="736">
                  <c:v>-0.63742398974814196</c:v>
                </c:pt>
                <c:pt idx="737">
                  <c:v>-0.68454710592817281</c:v>
                </c:pt>
                <c:pt idx="738">
                  <c:v>-0.72896862742092439</c:v>
                </c:pt>
                <c:pt idx="739">
                  <c:v>-0.77051324277533317</c:v>
                </c:pt>
                <c:pt idx="740">
                  <c:v>-0.80901699437452868</c:v>
                </c:pt>
                <c:pt idx="741">
                  <c:v>-0.84432792550163127</c:v>
                </c:pt>
                <c:pt idx="742">
                  <c:v>-0.87630668004352008</c:v>
                </c:pt>
                <c:pt idx="743">
                  <c:v>-0.90482705246571427</c:v>
                </c:pt>
                <c:pt idx="744">
                  <c:v>-0.929776485887986</c:v>
                </c:pt>
                <c:pt idx="745">
                  <c:v>-0.95105651629493182</c:v>
                </c:pt>
                <c:pt idx="746">
                  <c:v>-0.96858316112845166</c:v>
                </c:pt>
                <c:pt idx="747">
                  <c:v>-0.98228725072855272</c:v>
                </c:pt>
                <c:pt idx="748">
                  <c:v>-0.99211470131438728</c:v>
                </c:pt>
                <c:pt idx="749">
                  <c:v>-0.99802672842822593</c:v>
                </c:pt>
                <c:pt idx="750">
                  <c:v>-1</c:v>
                </c:pt>
                <c:pt idx="751">
                  <c:v>-0.99802672842831719</c:v>
                </c:pt>
                <c:pt idx="752">
                  <c:v>-0.99211470131456947</c:v>
                </c:pt>
                <c:pt idx="753">
                  <c:v>-0.98228725072882639</c:v>
                </c:pt>
                <c:pt idx="754">
                  <c:v>-0.96858316112881304</c:v>
                </c:pt>
                <c:pt idx="755">
                  <c:v>-0.9510565162953809</c:v>
                </c:pt>
                <c:pt idx="756">
                  <c:v>-0.92977648588852102</c:v>
                </c:pt>
                <c:pt idx="757">
                  <c:v>-0.90482705246633299</c:v>
                </c:pt>
                <c:pt idx="758">
                  <c:v>-0.87630668004422019</c:v>
                </c:pt>
                <c:pt idx="759">
                  <c:v>-0.84432792550240998</c:v>
                </c:pt>
                <c:pt idx="760">
                  <c:v>-0.80901699437538288</c:v>
                </c:pt>
                <c:pt idx="761">
                  <c:v>-0.77051324277626398</c:v>
                </c:pt>
                <c:pt idx="762">
                  <c:v>-0.72896862742191915</c:v>
                </c:pt>
                <c:pt idx="763">
                  <c:v>-0.68454710592923207</c:v>
                </c:pt>
                <c:pt idx="764">
                  <c:v>-0.63742398974926706</c:v>
                </c:pt>
                <c:pt idx="765">
                  <c:v>-0.58778525229307677</c:v>
                </c:pt>
                <c:pt idx="766">
                  <c:v>-0.53582679497962993</c:v>
                </c:pt>
                <c:pt idx="767">
                  <c:v>-0.4817536741023698</c:v>
                </c:pt>
                <c:pt idx="768">
                  <c:v>-0.425779291565752</c:v>
                </c:pt>
                <c:pt idx="769">
                  <c:v>-0.36812455268537969</c:v>
                </c:pt>
                <c:pt idx="770">
                  <c:v>-0.30901699437566216</c:v>
                </c:pt>
                <c:pt idx="771">
                  <c:v>-0.24868988716558649</c:v>
                </c:pt>
                <c:pt idx="772">
                  <c:v>-0.1873813145864705</c:v>
                </c:pt>
                <c:pt idx="773">
                  <c:v>-0.12533323356505441</c:v>
                </c:pt>
                <c:pt idx="774">
                  <c:v>-6.279051953007192E-2</c:v>
                </c:pt>
                <c:pt idx="775">
                  <c:v>-7.6395606420781581E-13</c:v>
                </c:pt>
                <c:pt idx="776">
                  <c:v>6.279051952855412E-2</c:v>
                </c:pt>
                <c:pt idx="777">
                  <c:v>0.12533323356354562</c:v>
                </c:pt>
                <c:pt idx="778">
                  <c:v>0.18738131458497664</c:v>
                </c:pt>
                <c:pt idx="779">
                  <c:v>0.24868988716411344</c:v>
                </c:pt>
                <c:pt idx="780">
                  <c:v>0.30901699437421576</c:v>
                </c:pt>
                <c:pt idx="781">
                  <c:v>0.36812455268396566</c:v>
                </c:pt>
                <c:pt idx="782">
                  <c:v>0.42577929156437594</c:v>
                </c:pt>
                <c:pt idx="783">
                  <c:v>0.48175367410103709</c:v>
                </c:pt>
                <c:pt idx="784">
                  <c:v>0.53582679497834584</c:v>
                </c:pt>
                <c:pt idx="785">
                  <c:v>0.58778525229184642</c:v>
                </c:pt>
                <c:pt idx="786">
                  <c:v>0.63742398974808978</c:v>
                </c:pt>
                <c:pt idx="787">
                  <c:v>0.68454710592812351</c:v>
                </c:pt>
                <c:pt idx="788">
                  <c:v>0.72896862742087809</c:v>
                </c:pt>
                <c:pt idx="789">
                  <c:v>0.77051324277528999</c:v>
                </c:pt>
                <c:pt idx="790">
                  <c:v>0.80901699437448893</c:v>
                </c:pt>
                <c:pt idx="791">
                  <c:v>0.84432792550159508</c:v>
                </c:pt>
                <c:pt idx="792">
                  <c:v>0.87630668004348744</c:v>
                </c:pt>
                <c:pt idx="793">
                  <c:v>0.90482705246568551</c:v>
                </c:pt>
                <c:pt idx="794">
                  <c:v>0.92977648588796113</c:v>
                </c:pt>
                <c:pt idx="795">
                  <c:v>0.95105651629491095</c:v>
                </c:pt>
                <c:pt idx="796">
                  <c:v>0.9685831611284349</c:v>
                </c:pt>
                <c:pt idx="797">
                  <c:v>0.98228725072854006</c:v>
                </c:pt>
                <c:pt idx="798">
                  <c:v>0.99211470131437884</c:v>
                </c:pt>
                <c:pt idx="799">
                  <c:v>0.99802672842822171</c:v>
                </c:pt>
                <c:pt idx="800">
                  <c:v>1</c:v>
                </c:pt>
                <c:pt idx="801">
                  <c:v>0.99802672842832141</c:v>
                </c:pt>
                <c:pt idx="802">
                  <c:v>0.99211470131457791</c:v>
                </c:pt>
                <c:pt idx="803">
                  <c:v>0.98228725072883771</c:v>
                </c:pt>
                <c:pt idx="804">
                  <c:v>0.96858316112882992</c:v>
                </c:pt>
                <c:pt idx="805">
                  <c:v>0.95105651629540178</c:v>
                </c:pt>
                <c:pt idx="806">
                  <c:v>0.92977648588854589</c:v>
                </c:pt>
                <c:pt idx="807">
                  <c:v>0.90482705246636175</c:v>
                </c:pt>
                <c:pt idx="808">
                  <c:v>0.87630668004425272</c:v>
                </c:pt>
                <c:pt idx="809">
                  <c:v>0.84432792550244617</c:v>
                </c:pt>
                <c:pt idx="810">
                  <c:v>0.80901699437542263</c:v>
                </c:pt>
                <c:pt idx="811">
                  <c:v>0.77051324277630706</c:v>
                </c:pt>
                <c:pt idx="812">
                  <c:v>0.72896862742196544</c:v>
                </c:pt>
                <c:pt idx="813">
                  <c:v>0.68454710592928136</c:v>
                </c:pt>
                <c:pt idx="814">
                  <c:v>0.63742398974931369</c:v>
                </c:pt>
                <c:pt idx="815">
                  <c:v>0.5877852522931315</c:v>
                </c:pt>
                <c:pt idx="816">
                  <c:v>0.53582679497968699</c:v>
                </c:pt>
                <c:pt idx="817">
                  <c:v>0.48175367410242903</c:v>
                </c:pt>
                <c:pt idx="818">
                  <c:v>0.42577929156581318</c:v>
                </c:pt>
                <c:pt idx="819">
                  <c:v>0.36812455268544253</c:v>
                </c:pt>
                <c:pt idx="820">
                  <c:v>0.30901699437572644</c:v>
                </c:pt>
                <c:pt idx="821">
                  <c:v>0.24868988716565196</c:v>
                </c:pt>
                <c:pt idx="822">
                  <c:v>0.18738131458653692</c:v>
                </c:pt>
                <c:pt idx="823">
                  <c:v>0.12533323356512152</c:v>
                </c:pt>
                <c:pt idx="824">
                  <c:v>6.2790519530139408E-2</c:v>
                </c:pt>
                <c:pt idx="825">
                  <c:v>8.2447471159291519E-13</c:v>
                </c:pt>
                <c:pt idx="826">
                  <c:v>-6.2790519528486632E-2</c:v>
                </c:pt>
                <c:pt idx="827">
                  <c:v>-0.1253332335634785</c:v>
                </c:pt>
                <c:pt idx="828">
                  <c:v>-0.18738131458491022</c:v>
                </c:pt>
                <c:pt idx="829">
                  <c:v>-0.24868988716404794</c:v>
                </c:pt>
                <c:pt idx="830">
                  <c:v>-0.30901699437415148</c:v>
                </c:pt>
                <c:pt idx="831">
                  <c:v>-0.36812455268390276</c:v>
                </c:pt>
                <c:pt idx="832">
                  <c:v>-0.42577929156431471</c:v>
                </c:pt>
                <c:pt idx="833">
                  <c:v>-0.4817536741009778</c:v>
                </c:pt>
                <c:pt idx="834">
                  <c:v>-0.53582679497828878</c:v>
                </c:pt>
                <c:pt idx="835">
                  <c:v>-0.58778525229179168</c:v>
                </c:pt>
                <c:pt idx="836">
                  <c:v>-0.63742398974803771</c:v>
                </c:pt>
                <c:pt idx="837">
                  <c:v>-0.68454710592807422</c:v>
                </c:pt>
                <c:pt idx="838">
                  <c:v>-0.72896862742083179</c:v>
                </c:pt>
                <c:pt idx="839">
                  <c:v>-0.77051324277525146</c:v>
                </c:pt>
                <c:pt idx="840">
                  <c:v>-0.80901699437444918</c:v>
                </c:pt>
                <c:pt idx="841">
                  <c:v>-0.84432792550155877</c:v>
                </c:pt>
                <c:pt idx="842">
                  <c:v>-0.87630668004345491</c:v>
                </c:pt>
                <c:pt idx="843">
                  <c:v>-0.90482705246565664</c:v>
                </c:pt>
                <c:pt idx="844">
                  <c:v>-0.92977648588793627</c:v>
                </c:pt>
                <c:pt idx="845">
                  <c:v>-0.95105651629488996</c:v>
                </c:pt>
                <c:pt idx="846">
                  <c:v>-0.96858316112841802</c:v>
                </c:pt>
                <c:pt idx="847">
                  <c:v>-0.98228725072852741</c:v>
                </c:pt>
                <c:pt idx="848">
                  <c:v>-0.9921147013143703</c:v>
                </c:pt>
                <c:pt idx="849">
                  <c:v>-0.99802672842821749</c:v>
                </c:pt>
                <c:pt idx="850">
                  <c:v>-1</c:v>
                </c:pt>
                <c:pt idx="851">
                  <c:v>-0.99802672842832574</c:v>
                </c:pt>
                <c:pt idx="852">
                  <c:v>-0.99211470131458634</c:v>
                </c:pt>
                <c:pt idx="853">
                  <c:v>-0.98228725072885037</c:v>
                </c:pt>
                <c:pt idx="854">
                  <c:v>-0.96858316112884668</c:v>
                </c:pt>
                <c:pt idx="855">
                  <c:v>-0.95105651629542265</c:v>
                </c:pt>
                <c:pt idx="856">
                  <c:v>-0.92977648588857076</c:v>
                </c:pt>
                <c:pt idx="857">
                  <c:v>-0.90482705246639061</c:v>
                </c:pt>
                <c:pt idx="858">
                  <c:v>-0.87630668004428525</c:v>
                </c:pt>
                <c:pt idx="859">
                  <c:v>-0.84432792550248237</c:v>
                </c:pt>
                <c:pt idx="860">
                  <c:v>-0.80901699437546237</c:v>
                </c:pt>
                <c:pt idx="861">
                  <c:v>-0.77051324277634559</c:v>
                </c:pt>
                <c:pt idx="862">
                  <c:v>-0.72896862742201174</c:v>
                </c:pt>
                <c:pt idx="863">
                  <c:v>-0.68454710592933066</c:v>
                </c:pt>
                <c:pt idx="864">
                  <c:v>-0.63742398974936587</c:v>
                </c:pt>
                <c:pt idx="865">
                  <c:v>-0.58778525229318623</c:v>
                </c:pt>
                <c:pt idx="866">
                  <c:v>-0.53582679497974417</c:v>
                </c:pt>
                <c:pt idx="867">
                  <c:v>-0.48175367410248832</c:v>
                </c:pt>
                <c:pt idx="868">
                  <c:v>-0.42577929156587435</c:v>
                </c:pt>
                <c:pt idx="869">
                  <c:v>-0.36812455268550542</c:v>
                </c:pt>
                <c:pt idx="870">
                  <c:v>-0.30901699437579078</c:v>
                </c:pt>
                <c:pt idx="871">
                  <c:v>-0.24868988716571747</c:v>
                </c:pt>
                <c:pt idx="872">
                  <c:v>-0.18738131458659638</c:v>
                </c:pt>
                <c:pt idx="873">
                  <c:v>-0.12533323356518861</c:v>
                </c:pt>
                <c:pt idx="874">
                  <c:v>-6.2790519530206909E-2</c:v>
                </c:pt>
                <c:pt idx="875">
                  <c:v>-8.9209878633561557E-13</c:v>
                </c:pt>
                <c:pt idx="876">
                  <c:v>6.2790519528419131E-2</c:v>
                </c:pt>
                <c:pt idx="877">
                  <c:v>0.12533323356341142</c:v>
                </c:pt>
                <c:pt idx="878">
                  <c:v>0.18738131458484378</c:v>
                </c:pt>
                <c:pt idx="879">
                  <c:v>0.24868988716398244</c:v>
                </c:pt>
                <c:pt idx="880">
                  <c:v>0.30901699437408714</c:v>
                </c:pt>
                <c:pt idx="881">
                  <c:v>0.36812455268383992</c:v>
                </c:pt>
                <c:pt idx="882">
                  <c:v>0.42577929156425354</c:v>
                </c:pt>
                <c:pt idx="883">
                  <c:v>0.48175367410091857</c:v>
                </c:pt>
                <c:pt idx="884">
                  <c:v>0.53582679497823171</c:v>
                </c:pt>
                <c:pt idx="885">
                  <c:v>0.58778525229173706</c:v>
                </c:pt>
                <c:pt idx="886">
                  <c:v>0.63742398974799108</c:v>
                </c:pt>
                <c:pt idx="887">
                  <c:v>0.68454710592802492</c:v>
                </c:pt>
                <c:pt idx="888">
                  <c:v>0.7289686274207855</c:v>
                </c:pt>
                <c:pt idx="889">
                  <c:v>0.77051324277520838</c:v>
                </c:pt>
                <c:pt idx="890">
                  <c:v>0.80901699437440944</c:v>
                </c:pt>
                <c:pt idx="891">
                  <c:v>0.84432792550152258</c:v>
                </c:pt>
                <c:pt idx="892">
                  <c:v>0.87630668004342238</c:v>
                </c:pt>
                <c:pt idx="893">
                  <c:v>0.90482705246562789</c:v>
                </c:pt>
                <c:pt idx="894">
                  <c:v>0.9297764858879114</c:v>
                </c:pt>
                <c:pt idx="895">
                  <c:v>0.95105651629486909</c:v>
                </c:pt>
                <c:pt idx="896">
                  <c:v>0.96858316112840126</c:v>
                </c:pt>
                <c:pt idx="897">
                  <c:v>0.98228725072851608</c:v>
                </c:pt>
                <c:pt idx="898">
                  <c:v>0.99211470131436186</c:v>
                </c:pt>
                <c:pt idx="899">
                  <c:v>0.99802672842821327</c:v>
                </c:pt>
                <c:pt idx="900">
                  <c:v>1</c:v>
                </c:pt>
                <c:pt idx="901">
                  <c:v>0.99802672842832996</c:v>
                </c:pt>
                <c:pt idx="902">
                  <c:v>0.99211470131459489</c:v>
                </c:pt>
                <c:pt idx="903">
                  <c:v>0.98228725072886303</c:v>
                </c:pt>
                <c:pt idx="904">
                  <c:v>0.96858316112886356</c:v>
                </c:pt>
                <c:pt idx="905">
                  <c:v>0.95105651629544352</c:v>
                </c:pt>
                <c:pt idx="906">
                  <c:v>0.92977648588859563</c:v>
                </c:pt>
                <c:pt idx="907">
                  <c:v>0.90482705246641937</c:v>
                </c:pt>
                <c:pt idx="908">
                  <c:v>0.87630668004431445</c:v>
                </c:pt>
                <c:pt idx="909">
                  <c:v>0.84432792550251867</c:v>
                </c:pt>
                <c:pt idx="910">
                  <c:v>0.80901699437550212</c:v>
                </c:pt>
                <c:pt idx="911">
                  <c:v>0.77051324277638877</c:v>
                </c:pt>
                <c:pt idx="912">
                  <c:v>0.72896862742205804</c:v>
                </c:pt>
                <c:pt idx="913">
                  <c:v>0.68454710592937995</c:v>
                </c:pt>
                <c:pt idx="914">
                  <c:v>0.63742398974941794</c:v>
                </c:pt>
                <c:pt idx="915">
                  <c:v>0.58778525229324097</c:v>
                </c:pt>
                <c:pt idx="916">
                  <c:v>0.53582679497980124</c:v>
                </c:pt>
                <c:pt idx="917">
                  <c:v>0.48175367410254755</c:v>
                </c:pt>
                <c:pt idx="918">
                  <c:v>0.42577929156593552</c:v>
                </c:pt>
                <c:pt idx="919">
                  <c:v>0.36812455268556832</c:v>
                </c:pt>
                <c:pt idx="920">
                  <c:v>0.30901699437585511</c:v>
                </c:pt>
                <c:pt idx="921">
                  <c:v>0.24868988716578297</c:v>
                </c:pt>
                <c:pt idx="922">
                  <c:v>0.18738131458666282</c:v>
                </c:pt>
                <c:pt idx="923">
                  <c:v>0.12533323356525569</c:v>
                </c:pt>
                <c:pt idx="924">
                  <c:v>6.2790519530274397E-2</c:v>
                </c:pt>
                <c:pt idx="925">
                  <c:v>9.5972286107831595E-13</c:v>
                </c:pt>
                <c:pt idx="926">
                  <c:v>-6.2790519528351643E-2</c:v>
                </c:pt>
                <c:pt idx="927">
                  <c:v>-0.12533323356334433</c:v>
                </c:pt>
                <c:pt idx="928">
                  <c:v>-0.18738131458477736</c:v>
                </c:pt>
                <c:pt idx="929">
                  <c:v>-0.24868988716391696</c:v>
                </c:pt>
                <c:pt idx="930">
                  <c:v>-0.30901699437402286</c:v>
                </c:pt>
                <c:pt idx="931">
                  <c:v>-0.36812455268377703</c:v>
                </c:pt>
                <c:pt idx="932">
                  <c:v>-0.42577929156419236</c:v>
                </c:pt>
                <c:pt idx="933">
                  <c:v>-0.4817536741008655</c:v>
                </c:pt>
                <c:pt idx="934">
                  <c:v>-0.53582679497817454</c:v>
                </c:pt>
                <c:pt idx="935">
                  <c:v>-0.58778525229168233</c:v>
                </c:pt>
                <c:pt idx="936">
                  <c:v>-0.63742398974793901</c:v>
                </c:pt>
                <c:pt idx="937">
                  <c:v>-0.68454710592797563</c:v>
                </c:pt>
                <c:pt idx="938">
                  <c:v>-0.7289686274207392</c:v>
                </c:pt>
                <c:pt idx="939">
                  <c:v>-0.7705132427751652</c:v>
                </c:pt>
                <c:pt idx="940">
                  <c:v>-0.80901699437436969</c:v>
                </c:pt>
                <c:pt idx="941">
                  <c:v>-0.84432792550148639</c:v>
                </c:pt>
                <c:pt idx="942">
                  <c:v>-0.87630668004338974</c:v>
                </c:pt>
                <c:pt idx="943">
                  <c:v>-0.90482705246559914</c:v>
                </c:pt>
                <c:pt idx="944">
                  <c:v>-0.92977648588788908</c:v>
                </c:pt>
                <c:pt idx="945">
                  <c:v>-0.95105651629484822</c:v>
                </c:pt>
                <c:pt idx="946">
                  <c:v>-0.96858316112838438</c:v>
                </c:pt>
                <c:pt idx="947">
                  <c:v>-0.98228725072850342</c:v>
                </c:pt>
                <c:pt idx="948">
                  <c:v>-0.99211470131435342</c:v>
                </c:pt>
                <c:pt idx="949">
                  <c:v>-0.99802672842820894</c:v>
                </c:pt>
                <c:pt idx="950">
                  <c:v>-1</c:v>
                </c:pt>
                <c:pt idx="951">
                  <c:v>-0.99802672842833418</c:v>
                </c:pt>
                <c:pt idx="952">
                  <c:v>-0.99211470131460333</c:v>
                </c:pt>
                <c:pt idx="953">
                  <c:v>-0.98228725072887568</c:v>
                </c:pt>
                <c:pt idx="954">
                  <c:v>-0.96858316112888032</c:v>
                </c:pt>
                <c:pt idx="955">
                  <c:v>-0.95105651629546228</c:v>
                </c:pt>
                <c:pt idx="956">
                  <c:v>-0.92977648588862061</c:v>
                </c:pt>
                <c:pt idx="957">
                  <c:v>-0.90482705246644812</c:v>
                </c:pt>
                <c:pt idx="958">
                  <c:v>-0.87630668004434698</c:v>
                </c:pt>
                <c:pt idx="959">
                  <c:v>-0.84432792550255487</c:v>
                </c:pt>
                <c:pt idx="960">
                  <c:v>-0.80901699437554186</c:v>
                </c:pt>
                <c:pt idx="961">
                  <c:v>-0.77051324277643185</c:v>
                </c:pt>
                <c:pt idx="962">
                  <c:v>-0.72896862742210433</c:v>
                </c:pt>
                <c:pt idx="963">
                  <c:v>-0.68454710592942924</c:v>
                </c:pt>
                <c:pt idx="964">
                  <c:v>-0.63742398974947001</c:v>
                </c:pt>
                <c:pt idx="965">
                  <c:v>-0.58778525229329559</c:v>
                </c:pt>
                <c:pt idx="966">
                  <c:v>-0.5358267949798583</c:v>
                </c:pt>
                <c:pt idx="967">
                  <c:v>-0.48175367410260683</c:v>
                </c:pt>
                <c:pt idx="968">
                  <c:v>-0.42577929156599675</c:v>
                </c:pt>
                <c:pt idx="969">
                  <c:v>-0.36812455268562455</c:v>
                </c:pt>
                <c:pt idx="970">
                  <c:v>-0.3090169943759194</c:v>
                </c:pt>
                <c:pt idx="971">
                  <c:v>-0.24868988716584847</c:v>
                </c:pt>
                <c:pt idx="972">
                  <c:v>-0.18738131458672924</c:v>
                </c:pt>
                <c:pt idx="973">
                  <c:v>-0.12533323356532278</c:v>
                </c:pt>
                <c:pt idx="974">
                  <c:v>-6.2790519530341884E-2</c:v>
                </c:pt>
                <c:pt idx="975">
                  <c:v>-1.0273469358210163E-12</c:v>
                </c:pt>
                <c:pt idx="976">
                  <c:v>6.2790519528284156E-2</c:v>
                </c:pt>
                <c:pt idx="977">
                  <c:v>0.12533323356327725</c:v>
                </c:pt>
                <c:pt idx="978">
                  <c:v>0.18738131458471094</c:v>
                </c:pt>
                <c:pt idx="979">
                  <c:v>0.24868988716385146</c:v>
                </c:pt>
                <c:pt idx="980">
                  <c:v>0.30901699437396529</c:v>
                </c:pt>
                <c:pt idx="981">
                  <c:v>0.36812455268371413</c:v>
                </c:pt>
                <c:pt idx="982">
                  <c:v>0.42577929156413119</c:v>
                </c:pt>
                <c:pt idx="983">
                  <c:v>0.48175367410080627</c:v>
                </c:pt>
                <c:pt idx="984">
                  <c:v>0.53582679497811747</c:v>
                </c:pt>
                <c:pt idx="985">
                  <c:v>0.58778525229162759</c:v>
                </c:pt>
                <c:pt idx="986">
                  <c:v>0.63742398974788683</c:v>
                </c:pt>
                <c:pt idx="987">
                  <c:v>0.68454710592792634</c:v>
                </c:pt>
                <c:pt idx="988">
                  <c:v>0.72896862742069291</c:v>
                </c:pt>
                <c:pt idx="989">
                  <c:v>0.77051324277512212</c:v>
                </c:pt>
                <c:pt idx="990">
                  <c:v>0.80901699437432995</c:v>
                </c:pt>
                <c:pt idx="991">
                  <c:v>0.84432792550145397</c:v>
                </c:pt>
                <c:pt idx="992">
                  <c:v>0.87630668004335721</c:v>
                </c:pt>
                <c:pt idx="993">
                  <c:v>0.90482705246557027</c:v>
                </c:pt>
                <c:pt idx="994">
                  <c:v>0.92977648588786421</c:v>
                </c:pt>
                <c:pt idx="995">
                  <c:v>0.95105651629482735</c:v>
                </c:pt>
                <c:pt idx="996">
                  <c:v>0.96858316112836762</c:v>
                </c:pt>
                <c:pt idx="997">
                  <c:v>0.98228725072849066</c:v>
                </c:pt>
                <c:pt idx="998">
                  <c:v>0.99211470131434487</c:v>
                </c:pt>
                <c:pt idx="999">
                  <c:v>0.99802672842820472</c:v>
                </c:pt>
                <c:pt idx="100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29280"/>
        <c:axId val="40535168"/>
      </c:lineChart>
      <c:catAx>
        <c:axId val="4052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535168"/>
        <c:crosses val="autoZero"/>
        <c:auto val="1"/>
        <c:lblAlgn val="ctr"/>
        <c:lblOffset val="100"/>
        <c:noMultiLvlLbl val="0"/>
      </c:catAx>
      <c:valAx>
        <c:axId val="40535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5292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358140</xdr:colOff>
      <xdr:row>811</xdr:row>
      <xdr:rowOff>60960</xdr:rowOff>
    </xdr:from>
    <xdr:to>
      <xdr:col>16</xdr:col>
      <xdr:colOff>228600</xdr:colOff>
      <xdr:row>827</xdr:row>
      <xdr:rowOff>118110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2358.514118634259" createdVersion="4" refreshedVersion="4" minRefreshableVersion="3" recordCount="2434">
  <cacheSource type="worksheet">
    <worksheetSource ref="A1:U2435" sheet="eukaryotes"/>
  </cacheSource>
  <cacheFields count="21">
    <cacheField name="#Organism/Name" numFmtId="0">
      <sharedItems count="2036">
        <s v="Emiliania huxleyi CCMP1516"/>
        <s v="Arabidopsis thaliana"/>
        <s v="Solanum lycopersicum"/>
        <s v="Hordeum vulgare subsp. vulgare"/>
        <s v="Oryza sativa Japonica Group"/>
        <s v="Oryza sativa Indica Group"/>
        <s v="Triticum aestivum"/>
        <s v="Zea mays"/>
        <s v="Schizosaccharomyces pombe"/>
        <s v="Saccharomyces cerevisiae S288c"/>
        <s v="Saccharomyces cerevisiae Sigma1278b"/>
        <s v="Saccharomyces cerevisiae AWRI796"/>
        <s v="Saccharomyces cerevisiae Vin13"/>
        <s v="Saccharomyces cerevisiae VL3"/>
        <s v="Saccharomyces cerevisiae FostersB"/>
        <s v="Saccharomyces cerevisiae CEN.PK113-7D"/>
        <s v="Saccharomyces cerevisiae W303"/>
        <s v="Saccharomyces cerevisiae Kyokai no. 7"/>
        <s v="Saccharomyces cerevisiae Lalvin QA23"/>
        <s v="Saccharomyces cerevisiae RM11-1a"/>
        <s v="Saccharomyces cerevisiae Y10"/>
        <s v="Saccharomyces cerevisiae CBS 7960"/>
        <s v="Saccharomyces cerevisiae CLIB324"/>
        <s v="Saccharomyces cerevisiae YJM269"/>
        <s v="Saccharomyces cerevisiae FL100"/>
        <s v="Saccharomyces cerevisiae CLIB215"/>
        <s v="Saccharomyces cerevisiae PW5"/>
        <s v="Saccharomyces cerevisiae UC5"/>
        <s v="Saccharomyces cerevisiae T73"/>
        <s v="Saccharomyces cerevisiae CLIB382"/>
        <s v="Saccharomyces cerevisiae T7"/>
        <s v="Saccharomyces cerevisiae EC9-8"/>
        <s v="Saccharomyces cerevisiae M3707"/>
        <s v="Saccharomyces cerevisiae M3836"/>
        <s v="Saccharomyces cerevisiae M3837"/>
        <s v="Saccharomyces cerevisiae M3838"/>
        <s v="Saccharomyces cerevisiae M3839"/>
        <s v="Saccharomyces cerevisiae YJM789"/>
        <s v="Saccharomyces cerevisiae M22"/>
        <s v="Saccharomyces cerevisiae YPS163"/>
        <s v="Saccharomyces cerevisiae AWRI1631"/>
        <s v="Saccharomyces cerevisiae JAY291"/>
        <s v="Saccharomyces cerevisiae ZTW1"/>
        <s v="Saccharomyces cerevisiae FostersO"/>
        <s v="Saccharomyces cerevisiae NY1308"/>
        <s v="Aspergillus nidulans FGSC A4"/>
        <s v="Aspergillus fumigatus Af293"/>
        <s v="Aspergillus fumigatus A1163"/>
        <s v="Aspergillus fumigatus Af10"/>
        <s v="Aspergillus fumigatus AF210"/>
        <s v="Phanerochaete chrysosporium RP-78"/>
        <s v="Candida albicans SC5314"/>
        <s v="Candida albicans WO-1"/>
        <s v="Candida albicans A123"/>
        <s v="Candida albicans A92"/>
        <s v="Candida albicans A203"/>
        <s v="Candida albicans A67"/>
        <s v="Candida albicans A48"/>
        <s v="Candida albicans CHN1"/>
        <s v="Candida albicans A20"/>
        <s v="Candida albicans 3153A"/>
        <s v="Candida albicans A155"/>
        <s v="Candida albicans A84"/>
        <s v="Leishmania major strain Friedlin"/>
        <s v="Leishmania major strain SD 75.1"/>
        <s v="Leishmania major strain LV39c5"/>
        <s v="Trypanosoma brucei gambiense DAL972"/>
        <s v="Trypanosoma cruzi"/>
        <s v="Trypanosoma cruzi strain Esmeraldo"/>
        <s v="Trypanosoma cruzi JR cl. 4"/>
        <s v="Trypanosoma cruzi Tula cl2"/>
        <s v="Trypanosoma cruzi marinkellei"/>
        <s v="Giardia lamblia ATCC 50803"/>
        <s v="Giardia intestinalis ATCC 50581"/>
        <s v="Giardia lamblia P15"/>
        <s v="Entamoeba histolytica HM-1:IMSS"/>
        <s v="Entamoeba histolytica KU27"/>
        <s v="Entamoeba histolytica HM-1:IMSS-B"/>
        <s v="Entamoeba histolytica HM-3:IMSS"/>
        <s v="Entamoeba histolytica HM-1:IMSS-A"/>
        <s v="Eimeria tenella"/>
        <s v="Cryptosporidium parvum Iowa II"/>
        <s v="Cryptosporidium parvum"/>
        <s v="Toxoplasma gondii ME49"/>
        <s v="Toxoplasma gondii GT1"/>
        <s v="Toxoplasma gondii TgCATBr9"/>
        <s v="Toxoplasma gondii TgCATBr5"/>
        <s v="Toxoplasma gondii CtCo5"/>
        <s v="Toxoplasma gondii COUG"/>
        <s v="Toxoplasma gondii"/>
        <s v="Plasmodium berghei"/>
        <s v="Plasmodium chabaudi chabaudi"/>
        <s v="Plasmodium falciparum 3D7"/>
        <s v="Plasmodium falciparum Dd2"/>
        <s v="Plasmodium falciparum VS/1"/>
        <s v="Plasmodium falciparum Senegal_V34.04"/>
        <s v="Plasmodium falciparum RO-33"/>
        <s v="Plasmodium falciparum K1"/>
        <s v="Plasmodium falciparum FCC-2/Hainan"/>
        <s v="Plasmodium falciparum D10"/>
        <s v="Plasmodium falciparum D6"/>
        <s v="Plasmodium knowlesi strain H"/>
        <s v="Plasmodium vivax"/>
        <s v="Babesia bovis"/>
        <s v="Theileria annulata"/>
        <s v="Theileria parva"/>
        <s v="Encephalitozoon cuniculi GB-M1"/>
        <s v="Encephalitozoon cuniculi EC3"/>
        <s v="Encephalitozoon cuniculi EC2"/>
        <s v="Encephalitozoon cuniculi EC1"/>
        <s v="Anopheles gambiae str. PEST"/>
        <s v="Anopheles gambiae M"/>
        <s v="Anopheles gambiae S"/>
        <s v="Apis mellifera"/>
        <s v="Homo sapiens"/>
        <s v="Mus musculus"/>
        <s v="Aspergillus terreus NIH2624"/>
        <s v="Aspergillus terreus ATCC 20542"/>
        <s v="Thalassiosira pseudonana CCMP1335"/>
        <s v="Dictyostelium discoideum AX4"/>
        <s v="Guillardia theta CCMP2712"/>
        <s v="Fusarium graminearum PH-1"/>
        <s v="Saccharomyces bayanus 623-6C"/>
        <s v="Saccharomyces mikatae IFO 1815"/>
        <s v="Cryptococcus neoformans var. neoformans JEC21"/>
        <s v="Cryptococcus neoformans var. neoformans B-3501A"/>
        <s v="Magnaporthe oryzae 70-15"/>
        <s v="Magnaporthe oryzae Y34"/>
        <s v="Magnaporthe oryzae P131"/>
        <s v="Magnaporthe oryzae 4091-5-8"/>
        <s v="Magnaporthe oryzae HN19311"/>
        <s v="Takifugu rubripes"/>
        <s v="Ciona savignyi"/>
        <s v="Plasmodium yoelii yoelii"/>
        <s v="Saccharomyces paradoxus NRRL Y-17217"/>
        <s v="Saccharomyces kudriavzevii FM1066"/>
        <s v="Saccharomyces kudriavzevii IFO 1802"/>
        <s v="Saccharomyces kudriavzevii FM1056"/>
        <s v="Saccharomyces kudriavzevii FM1057"/>
        <s v="Saccharomyces kudriavzevii FM1062"/>
        <s v="Saccharomyces kudriavzevii FM1073"/>
        <s v="Saccharomyces kudriavzevii FM1071"/>
        <s v="Saccharomyces kudriavzevii FM1072"/>
        <s v="Saccharomyces kudriavzevii FM1069"/>
        <s v="Saccharomyces kudriavzevii FM1076"/>
        <s v="Saccharomyces kudriavzevii FM1075"/>
        <s v="Saccharomyces kudriavzevii FM1074"/>
        <s v="Saccharomyces kudriavzevii FM1094"/>
        <s v="Saccharomyces kudriavzevii FM1077"/>
        <s v="Saccharomyces kudriavzevii FM1078"/>
        <s v="Saccharomyces kudriavzevii FM1079"/>
        <s v="Saccharomyces kudriavzevii ZP591"/>
        <s v="Saccharomyces kudriavzevii IFO1803"/>
        <s v="Saccharomyces kudriavzevii IFO10991"/>
        <s v="Saccharomyces kudriavzevii IFO10990"/>
        <s v="Naumovozyma castellii CBS 4309"/>
        <s v="Naumovozyma castellii NRRL Y-12630"/>
        <s v="Lachancea kluyveri NRRL Y-12651"/>
        <s v="Coprinopsis cinerea okayama7#130"/>
        <s v="Rattus norvegicus"/>
        <s v="Eremothecium gossypii ATCC 10895"/>
        <s v="Branchiostoma floridae"/>
        <s v="Bombyx mori"/>
        <s v="Felis catus"/>
        <s v="Cyanidioschyzon merolae strain 10D"/>
        <s v="Xenopus (Silurana) tropicalis"/>
        <s v="Bos taurus"/>
        <s v="Ovis aries"/>
        <s v="Sus scrofa"/>
        <s v="Canis lupus familiaris"/>
        <s v="Lachancea waltii NCYC 2644"/>
        <s v="Coccidioides posadasii C735 delta SOWgp"/>
        <s v="Coccidioides posadasii RMSCC 3488"/>
        <s v="Coccidioides posadasii RMSCC 2133"/>
        <s v="Coccidioides posadasii RMSCC 3700"/>
        <s v="Coccidioides posadasii CPA 0001"/>
        <s v="Coccidioides posadasii RMSCC 1037"/>
        <s v="Coccidioides posadasii RMSCC 1038"/>
        <s v="Coccidioides posadasii CPA 0020"/>
        <s v="Coccidioides posadasii CPA 0066"/>
        <s v="Coccidioides posadasii str. Silveira"/>
        <s v="Sorghum bicolor"/>
        <s v="Ornithorhynchus anatinus"/>
        <s v="Gallus gallus"/>
        <s v="Falco peregrinus"/>
        <s v="Equus caballus"/>
        <s v="Gasterosteus aculeatus"/>
        <s v="Chlamydomonas reinhardtii"/>
        <s v="Drosophila yakuba"/>
        <s v="Tetraodon nigroviridis"/>
        <s v="Candida glabrata"/>
        <s v="Kluyveromyces lactis"/>
        <s v="Yarrowia lipolytica CLIB122"/>
        <s v="Debaryomyces hansenii var. hansenii MTCC 234"/>
        <s v="Oreochromis niloticus"/>
        <s v="Drosophila simulans"/>
        <s v="Pan troglodytes verus"/>
        <s v="Pan troglodytes"/>
        <s v="Zygosaccharomyces rouxii"/>
        <s v="Lachancea thermotolerans CBS 6340"/>
        <s v="Millerozyma farinosa CBS 7064"/>
        <s v="Candida tropicalis MYA-3404"/>
        <s v="Macaca mulatta"/>
        <s v="Drosophila pseudoobscura pseudoobscura"/>
        <s v="Monodelphis domestica"/>
        <s v="Beta vulgaris subsp. vulgaris"/>
        <s v="Tetrahymena thermophila SB210"/>
        <s v="Phytophthora sojae"/>
        <s v="Loxodonta africana"/>
        <s v="Phytophthora ramorum"/>
        <s v="Sorex araneus"/>
        <s v="Erinaceus europaeus"/>
        <s v="Brassica rapa"/>
        <s v="Nematostella vectensis"/>
        <s v="Cavia porcellus"/>
        <s v="Schmidtea mediterranea"/>
        <s v="Macropus eugenii"/>
        <s v="Echinops telfairi"/>
        <s v="Dasypus novemcinctus"/>
        <s v="Schistosoma mansoni"/>
        <s v="Schistosoma japonicum"/>
        <s v="Trichinella spiralis"/>
        <s v="Histoplasma capsulatum NAm1"/>
        <s v="Histoplasma capsulatum G186AR"/>
        <s v="Histoplasma capsulatum H88"/>
        <s v="Histoplasma capsulatum H143"/>
        <s v="Histoplasma capsulatum G217B"/>
        <s v="Histoplasma capsulatum var. capsulatum Tmu"/>
        <s v="Drosophila ananassae"/>
        <s v="Neospora caninum Liverpool"/>
        <s v="Leishmania infantum JPCM5"/>
        <s v="Drosophila erecta"/>
        <s v="Drosophila willistoni"/>
        <s v="Caenorhabditis japonica"/>
        <s v="Caenorhabditis remanei"/>
        <s v="Caenorhabditis brenneri"/>
        <s v="Blastomyces dermatitidis ATCC 18188"/>
        <s v="Blastomyces dermatitidis ATCC 26199"/>
        <s v="Blastomyces dermatitidis ATCC 18187"/>
        <s v="Drosophila grimshawi"/>
        <s v="Trichomonas vaginalis G3"/>
        <s v="Drosophila mojavensis"/>
        <s v="Meloidogyne hapla"/>
        <s v="Drosophila virilis"/>
        <s v="Naegleria gruberi"/>
        <s v="Drosophila persimilis"/>
        <s v="Drosophila sechellia"/>
        <s v="Paramecium tetraurelia"/>
        <s v="Meyerozyma guilliermondii ATCC 6260"/>
        <s v="Acanthamoeba castellanii"/>
        <s v="Acanthamoeba castellanii str. Neff"/>
        <s v="Perkinsus marinus ATCC 50983"/>
        <s v="Meloidogyne incognita"/>
        <s v="Clavispora lusitaniae ATCC 42720"/>
        <s v="Clavispora lusitaniae MTCC 1001"/>
        <s v="Petromyzon marinus"/>
        <s v="Daphnia pulex"/>
        <s v="Phytophthora infestans T30-4"/>
        <s v="Blastocystis hominis"/>
        <s v="Chaetomium globosum CBS 148.51"/>
        <s v="Coccidioides immitis H538.4"/>
        <s v="Coccidioides immitis RMSCC 2394"/>
        <s v="Coccidioides immitis RMSCC 3703"/>
        <s v="Lodderomyces elongisporus NRRL YB-4239"/>
        <s v="Trichoderma reesei QM6a"/>
        <s v="Uncinocarpus reesii 1704"/>
        <s v="Pongo abelii"/>
        <s v="Allomyces macrogynus ATCC 38327"/>
        <s v="Ichthyophthirius multifiliis"/>
        <s v="Scheffersomyces stipitis CBS 6054"/>
        <s v="Komagataella pastoris GS115"/>
        <s v="Komagataella pastoris CBS 7435"/>
        <s v="Komagataella pastoris DSMZ 70382"/>
        <s v="Puccinia graminis f. sp. tritici CRL 75-36-700-3"/>
        <s v="Saccharomyces pastorianus CCY48 - 91"/>
        <s v="Saccharomyces pastorianus Weihenstephan 34/70"/>
        <s v="Schizophyllum commune H4-8"/>
        <s v="Ascaris suum"/>
        <s v="Lactuca sativa"/>
        <s v="Trichoplax adhaerens"/>
        <s v="Hydra vulgaris"/>
        <s v="Biomphalaria glabrata"/>
        <s v="Malus domestica"/>
        <s v="Aspergillus flavus NRRL3357"/>
        <s v="Cryptococcus gattii WM276"/>
        <s v="Taeniopygia guttata"/>
        <s v="Oikopleura dioica"/>
        <s v="Entamoeba dispar SAW760"/>
        <s v="Ostreococcus tauri"/>
        <s v="Entamoeba invadens IP1"/>
        <s v="Physcomitrella patens"/>
        <s v="Prunus persica"/>
        <s v="Culex quinquefasciatus"/>
        <s v="Solanum tuberosum"/>
        <s v="Galdieria sulphuraria"/>
        <s v="Ostreococcus lucimarinus CCE9901"/>
        <s v="Selaginella moellendorffii"/>
        <s v="Volvox carteri f. nagariensis"/>
        <s v="Phaeodactylum tricornutum CCAP 1055/1"/>
        <s v="Candida dubliniensis CD36"/>
        <s v="Cryptosporidium hominis"/>
        <s v="Aspergillus niger ATCC 1015"/>
        <s v="Aureococcus anophagefferens"/>
        <s v="Callithrix jacchus"/>
        <s v="Aplysia californica"/>
        <s v="Schizosaccharomyces octosporus yFS286"/>
        <s v="Batrachochytrium dendrobatidis JEL423"/>
        <s v="Batrachochytrium dendrobatidis JAM81"/>
        <s v="Acyrthosiphon pisum"/>
        <s v="Otolemur garnettii"/>
        <s v="Zymoseptoria tritici IPO323"/>
        <s v="Zymoseptoria tritici STIR04 A48b"/>
        <s v="Zymoseptoria tritici STIR04_A26b"/>
        <s v="Phaeosphaeria nodorum SN15"/>
        <s v="Ictidomys tridecemlineatus"/>
        <s v="Tupaia belangeri"/>
        <s v="Nomascus leucogenys"/>
        <s v="Heterorhabditis bacteriophora"/>
        <s v="Sclerotinia sclerotiorum 1980 UF-70"/>
        <s v="Fusarium verticillioides 7600"/>
        <s v="Arabidopsis lyrata subsp. lyrata"/>
        <s v="Botrytis cinerea B05.10"/>
        <s v="Botrytis cinerea T4"/>
        <s v="Botrytis cinerea BcDW1"/>
        <s v="Capsella rubella"/>
        <s v="Aspergillus clavatus NRRL 1"/>
        <s v="Neosartorya fischeri NRRL 181"/>
        <s v="Hevea brasiliensis"/>
        <s v="Carica papaya"/>
        <s v="Pediculus humanus corporis"/>
        <s v="Ixodes scapularis"/>
        <s v="Aspergillus oryzae 3.042"/>
        <s v="Aspergillus oryzae AS 3.951"/>
        <s v="Aspergillus oryzae AS 3.863"/>
        <s v="Aspergillus oryzae RIB326"/>
        <s v="Nectria haematococca mpVI 77-13-4"/>
        <s v="Oryzias latipes"/>
        <s v="Theobroma cacao"/>
        <s v="Myotis lucifugus"/>
        <s v="Ricinus communis"/>
        <s v="Ascosphaera apis ARSEF 7405"/>
        <s v="Laccaria bicolor S238N-H82"/>
        <s v="Vigna radiata"/>
        <s v="Chlorella variabilis"/>
        <s v="Brachypodium distachyon"/>
        <s v="Malassezia globosa CBS 7966"/>
        <s v="Malassezia restricta CBS 7877"/>
        <s v="Pyrenophora tritici-repentis Pt-1C-BFP"/>
        <s v="Fusarium oxysporum Fo5176"/>
        <s v="Anolis carolinensis"/>
        <s v="Monosiga brevicollis MX1"/>
        <s v="Leishmania braziliensis MHOM/BR/75/M2904"/>
        <s v="Leishmania braziliensis MHOM/BR/75/M2903"/>
        <s v="Vanderwaltozyma polyspora DSM 70294"/>
        <s v="Talaromyces stipitatus ATCC 10500"/>
        <s v="Talaromyces marneffei ATCC 18224"/>
        <s v="Talaromyces marneffei PM1"/>
        <s v="Postia placenta Mad-698-R"/>
        <s v="Trichoderma virens Gv29-8"/>
        <s v="Trichoderma atroviride IMI 206040"/>
        <s v="Lutzomyia longipalpis"/>
        <s v="Nasonia giraulti"/>
        <s v="Nasonia longicornis"/>
        <s v="Tarsius syrichta"/>
        <s v="Ochotona princeps"/>
        <s v="Macaca fascicularis"/>
        <s v="Priapulus caudatus"/>
        <s v="Strigamia maritima"/>
        <s v="Bubalus bubalis"/>
        <s v="Arthroderma otae CBS 113480"/>
        <s v="Trichophyton equinum CBS 127.97"/>
        <s v="Trichophyton tonsurans CBS 112818"/>
        <s v="Trichophyton rubrum CBS 118892"/>
        <s v="Microsporum gypseum CBS 118893"/>
        <s v="Enterocytozoon bieneusi H348"/>
        <s v="Ascogregarina taiwanensis"/>
        <s v="Bigelowiella natans CCMP2755"/>
        <s v="Blumeria graminis f. sp. hordei DH14"/>
        <s v="Blumeria graminis f. sp. tritici JIW2"/>
        <s v="Blumeria graminis f. sp. tritici 94202"/>
        <s v="Blumeria graminis f. sp. tritici 96224"/>
        <s v="Blumeria graminis f. sp. tritici Bgt#70"/>
        <s v="Blumeria graminis f. sp. hordei K1"/>
        <s v="Blumeria graminis f. sp. hordei A6"/>
        <s v="Cryptosporidium muris RN66"/>
        <s v="Heterodera glycines"/>
        <s v="Moniliophthora perniciosa FA553"/>
        <s v="Agaricus bisporus var. bisporus H97"/>
        <s v="Agaricus bisporus var. burnettii JB137-S8"/>
        <s v="Alternaria brassicicola ATCC 96836"/>
        <s v="Diaphorina citri"/>
        <s v="Arthroderma benhamiae CBS 112371"/>
        <s v="Vicugna pacos"/>
        <s v="Beauveria bassiana ARSEF 2860"/>
        <s v="Jatropha curcas"/>
        <s v="Serpula lacrymans var. lacrymans S7.9"/>
        <s v="Serpula lacrymans var. lacrymans S7.3"/>
        <s v="Candida parapsilosis CDC317"/>
        <s v="Nosema ceranae BRL01"/>
        <s v="Varroa destructor"/>
        <s v="Candida tenuis ATCC 10573"/>
        <s v="Puccinia triticina 1-1 BBBD Race 1"/>
        <s v="Cucumis sativus"/>
        <s v="Colletotrichum graminicola M1.001"/>
        <s v="Gorilla gorilla gorilla"/>
        <s v="Gorilla gorilla"/>
        <s v="Amaranthus tuberculatus"/>
        <s v="Tuber melanosporum"/>
        <s v="Phanerochaete carnosa HHB-10118-sp"/>
        <s v="Gaeumannomyces graminis var. tritici R3-111a-1"/>
        <s v="Magnaporthiopsis poae ATCC 64411"/>
        <s v="Hamiltosporidium tvaerminnensis OER-3-3"/>
        <s v="Sordaria macrospora"/>
        <s v="Pseudogymnoascus destructans 20631-21"/>
        <s v="Schizosaccharomyces cryophilus OY26"/>
        <s v="Trichophyton verrucosum HKI 0517"/>
        <s v="Micromonas pusilla CCMP1545"/>
        <s v="Grosmannia clavigera kw1407"/>
        <s v="Metarhizium acridum CQMa 102"/>
        <s v="Puccinia striiformis f. sp. tritici CY32"/>
        <s v="Puccinia striiformis f. sp. tritici PST-130"/>
        <s v="Puccinia striiformis f. sp. tritici PST43"/>
        <s v="Puccinia striiformis f. sp. tritici PST21"/>
        <s v="Puccinia striiformis f. sp. tritici 08/21"/>
        <s v="Puccinia striiformis f. sp. tritici 87/7"/>
        <s v="Microbotryum violaceum p1A1 Lamole"/>
        <s v="Epichloe festucae Fl1"/>
        <s v="Epichloe festucae E2368"/>
        <s v="Mchenga conophoros"/>
        <s v="Bipolaris maydis C5"/>
        <s v="Bipolaris maydis ATCC 48331"/>
        <s v="Encephalitozoon intestinalis ATCC 50506"/>
        <s v="Dictyostelium fasciculatum"/>
        <s v="Polysphondylium pallidum PN500"/>
        <s v="Wuchereria bancrofti"/>
        <s v="Mayetiola destructor"/>
        <s v="Hyaloperonospora arabidopsidis Emoy2"/>
        <s v="Labeotropheus fuelleborni"/>
        <s v="Melanochromis auratus"/>
        <s v="Maylandia zebra"/>
        <s v="Rhamphochromis esox"/>
        <s v="Nothobranchius furzeri"/>
        <s v="Nothobranchius kuhntae"/>
        <s v="Clonorchis sinensis"/>
        <s v="Anopheles stephensi"/>
        <s v="Dicentrarchus labrax"/>
        <s v="Gadus morhua"/>
        <s v="Phoenix dactylifera"/>
        <s v="Elaeis guineensis"/>
        <s v="Loa loa"/>
        <s v="Onchocerca volvulus"/>
        <s v="Coccomyxa subellipsoidea C-169"/>
        <s v="Anopheles funestus"/>
        <s v="Amphimedon queenslandica"/>
        <s v="Alatina moseri"/>
        <s v="Ectocarpus siliculosus"/>
        <s v="Tetranychus urticae"/>
        <s v="Drosophila albomicans"/>
        <s v="Lepeophtheirus salmonis"/>
        <s v="Pogonomyrmex barbatus"/>
        <s v="Linepithema humile"/>
        <s v="Ceratitis capitata"/>
        <s v="Bombus terrestris"/>
        <s v="Apis florea"/>
        <s v="Dictyostelium firmibasis"/>
        <s v="Dictyostelium citrinum"/>
        <s v="Dictyostelium intermedium"/>
        <s v="Polysphondylium violaceum"/>
        <s v="Cricetulus griseus"/>
        <s v="Anas platyrhynchos"/>
        <s v="Rhipicephalus microplus"/>
        <s v="Melampsora larici-populina 98AG31"/>
        <s v="Mucor circinelloides f. circinelloides 1006PhL"/>
        <s v="Chaetomium thermophilum var. thermophilum DSM 1495"/>
        <s v="Astrammina rara"/>
        <s v="Atta cephalotes"/>
        <s v="Cajanus cajan"/>
        <s v="Patiria miniata"/>
        <s v="Solenopsis invicta"/>
        <s v="Kluyveromyces aestuarii ATCC 18862"/>
        <s v="Exophiala dermatitidis NIH/UT8656"/>
        <s v="Harpegnathos saltator"/>
        <s v="Camponotus floridanus"/>
        <s v="Erysiphe pisi"/>
        <s v="Kluyveromyces wickerhamii UCD 54-210"/>
        <s v="Cicer arietinum"/>
        <s v="Pyrenophora teres f. teres 0-1"/>
        <s v="Claviceps paspali RRC 1481"/>
        <s v="Thecamonas trahens ATCC 50062"/>
        <s v="Sphaerulina musiva SO2202"/>
        <s v="Nematocida parisii ERTm1"/>
        <s v="Nematocida parisii ERTm3"/>
        <s v="Sarcophilus harrisii"/>
        <s v="Wickerhamomyces anomalus NRRL Y-366"/>
        <s v="Punctularia strigosozonata HHB-11173 SS5"/>
        <s v="Caenorhabditis angaria"/>
        <s v="Ophiognomonia clavigignenti-juglandacearum"/>
        <s v="Stereum hirsutum FP-91666 SS1"/>
        <s v="Fomitopsis pinicola FP-58527 SS1"/>
        <s v="Wolfiporia cocos MD-104 SS10"/>
        <s v="Mixia osmundae IAM 14324"/>
        <s v="Spathaspora passalidarum NRRL Y-27907"/>
        <s v="Bipolaris sorokiniana ND90Pr"/>
        <s v="Gossypium raimondii"/>
        <s v="Coniophora puteana RWD-64-598 SS2"/>
        <s v="Trametes versicolor FP-101664 SS1"/>
        <s v="Fomitiporia mediterranea MF3/22"/>
        <s v="Latimeria chalumnae"/>
        <s v="Dictyostelium purpureum"/>
        <s v="Mustela putorius furo"/>
        <s v="Fragaria vesca subsp. vesca"/>
        <s v="Haplochromis burtoni"/>
        <s v="Neolamprologus brichardi"/>
        <s v="Pundamilia nyererei"/>
        <s v="Ceriporiopsis subvermispora B"/>
        <s v="Auricularia delicata TFB-10046 SS5"/>
        <s v="Bombus impatiens"/>
        <s v="Thalassiosira oceanica"/>
        <s v="Vavraia culicis subsp. floridensis"/>
        <s v="Metaseiulus occidentalis"/>
        <s v="Drosophila bipectinata"/>
        <s v="Drosophila elegans"/>
        <s v="Drosophila ficusphila"/>
        <s v="Drosophila kikkawai"/>
        <s v="Drosophila takahashii"/>
        <s v="Drosophila biarmipes"/>
        <s v="Leishmania donovani"/>
        <s v="Leishmania donovani Ld 2001"/>
        <s v="Leishmania donovani Ld 39"/>
        <s v="Leishmania donovani BHU 1095"/>
        <s v="Acromyrmex echinatior"/>
        <s v="Zymoseptoria passerinii SP63"/>
        <s v="Odocoileus virginianus"/>
        <s v="Schrenkiella parvula"/>
        <s v="Gloeophyllum trabeum ATCC 11539"/>
        <s v="Neurospora tetrasperma FGSC 2508"/>
        <s v="Neurospora tetrasperma FGSC 2509"/>
        <s v="Megachile rotundata"/>
        <s v="Epichloe glyceriae E277"/>
        <s v="Aciculosporium take MAFF-241224"/>
        <s v="Claviceps fusiformis PRL 1980"/>
        <s v="Epichloe brachyelytri E4804"/>
        <s v="Epichloe amarillans E57"/>
        <s v="Periglandula ipomoeae IasaF13"/>
        <s v="Drosophila rhopaloa"/>
        <s v="Drosophila eugracilis"/>
        <s v="Saimiri boliviensis boliviensis"/>
        <s v="Linum usitatissimum"/>
        <s v="Heterocephalus glaber"/>
        <s v="Epichloe typhina E8"/>
        <s v="Epichloe typhina E5819"/>
        <s v="Alligator sinensis"/>
        <s v="Pachysolen tannophilus NRRL Y-2460"/>
        <s v="Lagenaria siceraria"/>
        <s v="Chinchilla lanigera"/>
        <s v="Leptonychotes weddellii"/>
        <s v="Acropora digitifera"/>
        <s v="Lepisosteus oculatus"/>
        <s v="Arthrobotrys oligospora ATCC 24927"/>
        <s v="Cordyceps militaris CM01"/>
        <s v="Myceliophthora thermophila ATCC 42464"/>
        <s v="Thielavia terrestris NRRL 8126"/>
        <s v="Cucumis melo"/>
        <s v="Citrus sinensis"/>
        <s v="Columba livia"/>
        <s v="Capra hircus"/>
        <s v="Tetrahymena malaccensis 436"/>
        <s v="Crassostrea gigas"/>
        <s v="Pantholops hodgsonii"/>
        <s v="Xiphophorus maculatus"/>
        <s v="Melopsittacus undulatus"/>
        <s v="Jaculus jaculus"/>
        <s v="Citrullus lanatus"/>
        <s v="Balaenoptera acutorostrata scammoni"/>
        <s v="Panthera tigris altaica"/>
        <s v="Moniliophthora roreri MCA 2997"/>
        <s v="Heliconius melpomene melpomene"/>
        <s v="Tetrahymena borealis"/>
        <s v="Tetrahymena elliotti 4EA"/>
        <s v="Microtus ochrogaster"/>
        <s v="Condylura cristata"/>
        <s v="Aspergillus sojae NBRC 4239"/>
        <s v="Oryza brachyantha"/>
        <s v="Trypanosoma congolense IL3000"/>
        <s v="Trypanosoma vivax Y486"/>
        <s v="Sporisorium reilianum SRZ2"/>
        <s v="Drosophila miranda"/>
        <s v="Leucoraja erinacea"/>
        <s v="Rhinolophus ferrumequinum"/>
        <s v="Pseudocercospora fijiensis CIRAD86"/>
        <s v="Aegilops tauschii"/>
        <s v="Musa acuminata subsp. malaccensis"/>
        <s v="Setaria italica"/>
        <s v="Trypanosoma rangeli SC58"/>
        <s v="Phlebotomus papatasi"/>
        <s v="Pneumocystis jirovecii"/>
        <s v="Pneumocystis murina B123"/>
        <s v="Lupinus angustifolius"/>
        <s v="Nosema bombycis CQ1"/>
        <s v="Tremella mesenterica DSM 1558"/>
        <s v="Vigna angularis var. angularis"/>
        <s v="Babesia equi strain WA"/>
        <s v="Claviceps purpurea 20.1"/>
        <s v="Mortierella alpina ATCC 32222"/>
        <s v="Ganoderma lucidum G.260125-1"/>
        <s v="Ganoderma lucidum Xiangnong No.1"/>
        <s v="Dendroctonus ponderosae"/>
        <s v="Pythium ultimum DAOM BR144"/>
        <s v="Pythium ultimum var. sporangiiferum BR650"/>
        <s v="Solanum pimpinellifolium"/>
        <s v="Oryza granulata"/>
        <s v="Colletotrichum higginsianum"/>
        <s v="Encephalitozoon hellem ATCC 50504"/>
        <s v="Ophiocordyceps sinensis CO18"/>
        <s v="Eremothecium cymbalariae DBVPG#7215"/>
        <s v="Sebastes rubrivinctus"/>
        <s v="Ceratocystis fimbriata CBS 114723"/>
        <s v="Anopheles arabiensis"/>
        <s v="Anopheles quadriannulatus"/>
        <s v="Anopheles epiroticus"/>
        <s v="Anopheles christyi"/>
        <s v="Anopheles maculatus"/>
        <s v="Anopheles minimus"/>
        <s v="Anopheles culicifacies"/>
        <s v="Anopheles dirus"/>
        <s v="Anopheles atroparvus"/>
        <s v="Anopheles albimanus"/>
        <s v="Plutella xylostella"/>
        <s v="Rhizoctonia solani AG-1 IB"/>
        <s v="Cannabis sativa"/>
        <s v="Nannochloropsis gaditana CCMP526"/>
        <s v="Entamoeba nuttalli P19"/>
        <s v="Danaus plexippus"/>
        <s v="Eptesicus fuscus"/>
        <s v="Glarea lozoyensis 74030"/>
        <s v="Phytophthora parasitica P1569"/>
        <s v="Phytophthora parasitica P1976"/>
        <s v="Phytophthora parasitica CJ01A1"/>
        <s v="Phytophthora parasitica P10297"/>
        <s v="Tolypocladium inflatum NRRL8044"/>
        <s v="Spraguea lophii 42_110"/>
        <s v="Saccharomyces cerevisiae x Saccharomyces kudriavzevii VIN7"/>
        <s v="Bursaphelenchus xylophilus"/>
        <s v="Priacma serrata"/>
        <s v="Orycteropus afer afer"/>
        <s v="Chrysochloris asiatica"/>
        <s v="Elephantulus edwardii"/>
        <s v="Taphrina deformans PYCC 5710"/>
        <s v="Octodon degus"/>
        <s v="Dothistroma septosporum NZE10"/>
        <s v="Daubentonia madagascariensis"/>
        <s v="Ficedula albicollis"/>
        <s v="Brettanomyces bruxellensis CBS 2499"/>
        <s v="Brettanomyces bruxellensis AWRI1499"/>
        <s v="Piriformospora indica DSM 11827"/>
        <s v="Camelus ferus"/>
        <s v="Homoloaphlyctis polyrhiza JEL 142"/>
        <s v="Mesocricetus auratus"/>
        <s v="Aspergillus kawachii IFO 4308"/>
        <s v="fungal sp. EF0021"/>
        <s v="Manduca sexta"/>
        <s v="Pteropus alecto"/>
        <s v="Alternaria arborescens EGS 39-128"/>
        <s v="Naumovozyma dairenensis CBS 421"/>
        <s v="Chondrus crispus"/>
        <s v="Macrophomina phaseolina MS6"/>
        <s v="Tetrapisispora phaffii CBS 4417"/>
        <s v="Nicotiana tomentosiformis"/>
        <s v="Omphalotus olearius VT 653.13"/>
        <s v="Torulaspora delbrueckii"/>
        <s v="Pseudoperonospora cubensis"/>
        <s v="Eutrema salsugineum"/>
        <s v="Hammondia hammondi"/>
        <s v="Phytomonas serpens 9T"/>
        <s v="Tetrapisispora blattae CBS 6284"/>
        <s v="Kazachstania africana CBS 2517"/>
        <s v="Kazachstania naganishii CBS 8797"/>
        <s v="Fibroporia radiculosa"/>
        <s v="Eucalyptus camaldulensis"/>
        <s v="Candida orthopsilosis Co 90-125"/>
        <s v="Candida orthopsilosis AY2"/>
        <s v="Rozella allomycis CSF55"/>
        <s v="Hysterium pulicare CBS 123377"/>
        <s v="Rhytidhysteron rufulum CBS 306.38"/>
        <s v="Sphaerulina populicola P02.02b"/>
        <s v="Setosphaeria turcica Et28A"/>
        <s v="Pyrus x bretschneideri"/>
        <s v="Daldinia eschscholzii UM1020"/>
        <s v="Anncaliia algerae"/>
        <s v="Passalora fulva CBS 131901"/>
        <s v="Tupaia chinensis"/>
        <s v="Hortaea werneckii EXF-2000"/>
        <s v="Thermomyces lanuginosus SSBP"/>
        <s v="Physeter catodon"/>
        <s v="Poecilia formosa"/>
        <s v="Astyanax mexicanus"/>
        <s v="Saccharomyces arboricola H-6"/>
        <s v="Ascocoryne sarcoides NRRL 50072"/>
        <s v="Nicotiana sylvestris"/>
        <s v="Fusarium fujikuroi B14"/>
        <s v="Nannochloropsis oceanica"/>
        <s v="Leishmania amazonensis"/>
        <s v="Parasteatoda tepidariorum"/>
        <s v="Rhodosporidium toruloides NP11"/>
        <s v="Rhodosporidium toruloides MTCC 457"/>
        <s v="Geospiza fortis"/>
        <s v="Chelonia mydas"/>
        <s v="Thunnus orientalis"/>
        <s v="Coniosporium apollinis CBS 100218"/>
        <s v="Penicillium digitatum PHI26"/>
        <s v="Penicillium digitatum Pd1"/>
        <s v="Penicillium digitatum Pd01-ZJU"/>
        <s v="Alligator mississippiensis"/>
        <s v="Oxytricha trifallax"/>
        <s v="Aureobasidium pullulans AY4"/>
        <s v="Penstemon cyananthus"/>
        <s v="Encephalitozoon romaleae SJ-2008"/>
        <s v="Penstemon davidsonii"/>
        <s v="Penstemon dissectus"/>
        <s v="Penstemon fruticosus"/>
        <s v="Caenorhabditis elegans"/>
        <s v="Prunus mume"/>
        <s v="Endotrypanum monterogeii"/>
        <s v="Leishmania panamensis MHOM/COL/81/L13"/>
        <s v="Cyberlindnera jadinii NBRC 0988"/>
        <s v="Sclerotinia homoeocarpa LT30"/>
        <s v="Athalia rosae"/>
        <s v="Odobenus rosmarus divergens"/>
        <s v="Anoplophora glabripennis"/>
        <s v="Dichomitus squalens LYAD-421 SS1"/>
        <s v="Ustilago hordei"/>
        <s v="Plasmodium cynomolgi strain B"/>
        <s v="Falco cherrug"/>
        <s v="Saprolegnia diclina VS20"/>
        <s v="Takifugu flavidus"/>
        <s v="Metschnikowia fructicola 277"/>
        <s v="Angomonas deanei"/>
        <s v="Pythium aphanidermatum DAOM BR444"/>
        <s v="Pythium arrhenomanes ATCC 12531"/>
        <s v="Pythium irregulare DAOM BR486"/>
        <s v="Pythium iwayamai DAOM BR242034"/>
        <s v="Leishmania aethiopica L147"/>
        <s v="Wickerhamomyces ciferrii"/>
        <s v="Fusarium pseudograminearum CS3096"/>
        <s v="Musca domestica"/>
        <s v="Ensete ventricosum"/>
        <s v="Leishmania mexicana MHOM/GT/2001/U1103"/>
        <s v="Nosema apis BRL 01"/>
        <s v="Volvariella volvacea V23"/>
        <s v="Volvariella volvacea PYd21"/>
        <s v="Trichosporon asahii var. asahii CBS 8904"/>
        <s v="Trichosporon asahii var. asahii CBS 2479"/>
        <s v="Vittaforma corneae ATCC 50505"/>
        <s v="Phytophthora capsici LT1534"/>
        <s v="Strigomonas culicis"/>
        <s v="Pichia kudriavzevii M12"/>
        <s v="Sebastes nigrocinctus"/>
        <s v="Mesobuthus martensii"/>
        <s v="Pelodiscus sinensis"/>
        <s v="Myotis davidii"/>
        <s v="Marssonina brunnea f. sp. 'multigermtubi' MB_m1"/>
        <s v="Ophiostoma novo-ulmi subsp. novo-ulmi H327"/>
        <s v="Zymoseptoria pseudotritici STIR04_4.3.1"/>
        <s v="Zymoseptoria pseudotritici STIR04_2.2.1"/>
        <s v="Zymoseptoria pseudotritici STIR04_5.3"/>
        <s v="Zymoseptoria pseudotritici STIR04_5.9.1"/>
        <s v="Zymoseptoria pseudotritici STIR04_3.11.1"/>
        <s v="Zymoseptoria ardabiliae STIR04_1.1.2"/>
        <s v="Zymoseptoria ardabiliae STIR04_1.1.1"/>
        <s v="Zymoseptoria ardabiliae STIR04_3.13.1"/>
        <s v="Zymoseptoria ardabiliae STIR04_3.3.2"/>
        <s v="Epichloe elymi E56"/>
        <s v="Lipotes vexillifer"/>
        <s v="Mengenilla moldrzyki"/>
        <s v="Apis dorsata"/>
        <s v="Helobdella robusta"/>
        <s v="Lottia gigantea"/>
        <s v="Pseudopodoces humilis"/>
        <s v="Capitella teleta"/>
        <s v="Amazona vittata"/>
        <s v="Phytophthora lateralis MPF4"/>
        <s v="Phytophthora lateralis MPF6"/>
        <s v="Phytophthora lateralis SMST21"/>
        <s v="Phytophthora lateralis"/>
        <s v="Apalone spinifera"/>
        <s v="Candida maltosa Xu316"/>
        <s v="Colletotrichum orbiculare MAFF 240422"/>
        <s v="Trichoderma hamatum GD12"/>
        <s v="Paracoccidioides lutzii Pb01"/>
        <s v="Leucoagaricus gongylophorus Ac12"/>
        <s v="Trachipleistophora hominis"/>
        <s v="Cercospora canescens BHU"/>
        <s v="Phytophthora kernoviae 00238/432"/>
        <s v="Phytophthora kernoviae 00629/1"/>
        <s v="Phytophthora kernoviae 00844/4"/>
        <s v="Phytophthora kernoviae"/>
        <s v="Rhizopus microsporus var. chinensis CCTCC M201021"/>
        <s v="Cryptococcus flavescens NRRL Y-50378"/>
        <s v="Panagrellus redivivus"/>
        <s v="Pseudozyma antarctica T-34"/>
        <s v="Rhizoctonia solani AG-1 IA"/>
        <s v="Actinidia chinensis"/>
        <s v="Penicillium paxilli ATCC 26601"/>
        <s v="Eutypa lata UCREL1"/>
        <s v="Neofusicoccum parvum UCRNP2"/>
        <s v="Togninia minima UCRPA7"/>
        <s v="Porphyridium purpureum"/>
        <s v="Triticum urartu"/>
        <s v="Phytophthora alni subsp. alni"/>
        <s v="Phytophthora cambivora"/>
        <s v="Phytophthora cryptogea"/>
        <s v="Cronartium comandrae C4"/>
        <s v="Lethenteron camtschaticum"/>
        <s v="Pyrenophora seminiperda CCB06"/>
        <s v="Hirsutella thompsonii MTCC3556"/>
        <s v="Haemonchus contortus"/>
        <s v="Ladona fulva"/>
        <s v="Wallemia ichthyophaga EXF-994"/>
        <s v="Dactylellina haptotyla CBS 200.50"/>
        <s v="Leavenworthia alabamica"/>
        <s v="Zonotrichia albicollis"/>
        <s v="Anopheles nili"/>
        <s v="Phyllosticta citricarpa CGMCC3.14348"/>
        <s v="Tarenaya hassleriana"/>
        <s v="Morus notabilis"/>
        <s v="Sisymbrium irio"/>
        <s v="Aethionema arabicum"/>
        <s v="Colletotrichum gloeosporioides Nara gc5"/>
        <s v="Colletotrichum gloeosporioides Cg-14"/>
        <s v="Pseudozyma hubeiensis SY62"/>
        <s v="Ara macao"/>
        <s v="Angomonas desouzai"/>
        <s v="Botryllus schlosseri"/>
        <s v="Rhizopus delemar RA 99-880"/>
        <s v="Rhizophagus irregularis DAOM 181602"/>
        <s v="Myotis brandtii"/>
        <s v="Drosophila suzukii"/>
        <s v="Betula nana"/>
        <s v="Verticillium alfalfae VaMs.102"/>
        <s v="Penicillium oxalicum 114-2"/>
        <s v="Ceratotherium simum simum"/>
        <s v="Trichechus manatus latirostris"/>
        <s v="Bos mutus"/>
        <s v="Anthracocystis flocculosa PF-1"/>
        <s v="Zizania latifolia"/>
        <s v="Elaeis oleifera"/>
        <s v="Leishmania turanica"/>
        <s v="Gyalolechia flavorubescens KoLRI002931"/>
        <s v="Cladonia macilenta KoLRI003786"/>
        <s v="Leishmania gerbilli"/>
        <s v="Genlisea aurea"/>
        <s v="Endocarpon pusillum Z07020"/>
        <s v="Puccinia psidii MF-1"/>
        <s v="Pteronotus parnellii"/>
        <s v="Megaderma lyra"/>
        <s v="Eidolon helvum"/>
        <s v="Hymenolepis microstoma"/>
        <s v="Crithidia acanthocephali"/>
        <s v="Strigomonas galati"/>
        <s v="Strigomonas oncopelti"/>
        <s v="Herpetomonas muscarum"/>
        <s v="Mnemiopsis leidyi"/>
        <s v="Albugo candida"/>
        <s v="Hyphochytrium catenoides"/>
        <s v="Angiostrongylus cantonensis"/>
        <s v="Cerataphis brasiliensis yeast-like symbiont"/>
        <s v="Leishmania sp. MAR LEM2494"/>
        <s v="Leishmania arabica"/>
        <s v="Leishmania tropica L590"/>
        <s v="Leishmania enriettii"/>
        <s v="Citrus clementina"/>
        <s v="Trypanosoma cruzi Dm28c"/>
        <s v="Salpingoeca rosetta"/>
        <s v="Candida glabrata CCTCC M202019"/>
        <s v="Pseudogymnoascus destructans M1379"/>
        <s v="Fusarium circinata FSP 34"/>
        <s v="Camelina sativa"/>
        <s v="Byssochlamys spectabilis No. 5"/>
        <s v="Amanita jacksonii TRTC168611"/>
        <s v="Pseudogymnoascus pannorum var. pannorum M1372"/>
        <s v="Magnaporthe oryzae FJ81278"/>
        <s v="Spironucleus salmonicida"/>
        <s v="Python bivittatus"/>
        <s v="Spathaspora arborariae UFMG-19.1A"/>
        <s v="Heterococcus sp. DN1"/>
        <s v="Helminthosporium solani B-AC-16A"/>
        <s v="Giardia intestinalis"/>
        <s v="Cryptococcus gattii CBS 7750"/>
        <s v="Phaseolus vulgaris"/>
        <s v="Rhodotorula glutinis ATCC 204091"/>
        <s v="Anoplopoma fimbria"/>
        <s v="Eimeria maxima"/>
        <s v="Leptinotarsa decemlineata"/>
        <s v="Eimeria acervulina"/>
        <s v="Populus euphratica"/>
        <s v="Phytophthora pinifolia"/>
        <s v="Cronartium ribicola 11-2"/>
        <s v="Endocronartium harknessii PhW48OC"/>
        <s v="Naegleria fowleri"/>
        <s v="Eimeria necatrix"/>
        <s v="Eimeria brunetti"/>
        <s v="Eimeria mitis"/>
        <s v="Eimeria praecox"/>
        <s v="Elaeophora elaphi"/>
        <s v="Ceratosolen solmsi marchali"/>
        <s v="Plasmodium yoelii 17X"/>
        <s v="Spirodela polyrhiza"/>
        <s v="Peromyscus maniculatus bairdii"/>
        <s v="Cryomyces antarcticus CCFEE 534"/>
        <s v="Sclerotinia borealis F-4157"/>
        <s v="Mycosphaerella laricina CBS 326.52"/>
        <s v="Pseudocercospora pini-densiflorae CBS 125139"/>
        <s v="Lecanosticta acicola CBS 871.95"/>
        <s v="Callorhinchus milii"/>
        <s v="Mortierella alpina B6842"/>
        <s v="Ephemera danica"/>
        <s v="Cyphellophora europaea CBS 101466"/>
        <s v="Cladophialophora carrionii CBS 160.54"/>
        <s v="Steinernema monticolum"/>
        <s v="Phellinus noxius OVT-YTM/97"/>
        <s v="Symbiodinium minutum Mf 1.05b.01"/>
        <s v="Glycine max"/>
        <s v="Saccharomyces cerevisiae NAM34-4C"/>
        <s v="Saccharomyces cerevisiae IR-2"/>
        <s v="Kwoniella heveanensis BCC8398"/>
        <s v="Kwoniella heveanensis CBS 569"/>
        <s v="Coturnix japonica"/>
        <s v="Necator americanus"/>
        <s v="Anopheles darlingi"/>
        <s v="Fragaria x ananassa"/>
        <s v="Capsicum annuum"/>
        <s v="Reticulomyxa filosa"/>
        <s v="Phytophthora parasitica INRA-310"/>
        <s v="Phytophthora parasitica"/>
        <s v="Ogataea parapolymorpha DL-1"/>
        <s v="Dianthus caryophyllus"/>
        <s v="Kwoniella mangroviensis CBS 8886"/>
        <s v="Kwoniella mangroviensis CBS 8507"/>
        <s v="Kwoniella mangroviensis CBS 10435"/>
        <s v="Fragaria iinumae"/>
        <s v="Fragaria nubicola"/>
        <s v="Fragaria nipponica"/>
        <s v="Sesamum indicum"/>
        <s v="Cryptococcus pinus CBS 10737"/>
        <s v="Cryptococcus bestiolae CBS 10118"/>
        <s v="Cryptococcus dejecticola CBS 10117"/>
        <s v="Adineta vaga"/>
        <s v="Penicillium roqueforti FM164"/>
        <s v="Penicillium camemberti FM 013"/>
        <s v="Trichoderma reesei RUT C-30"/>
        <s v="Locusta migratoria"/>
        <s v="Ophiophagus hannah"/>
        <s v="Fragaria orientalis"/>
        <s v="Pseudozyma aphidis DSM 70725"/>
        <s v="Limulus polyphemus"/>
        <s v="Pestalotiopsis fici W106-1"/>
        <s v="Aphanomyces astaci"/>
        <s v="Aphanomyces invadans"/>
        <s v="Plasmodium falciparum NF54"/>
        <s v="Plasmodium falciparum UGT5.1"/>
        <s v="Plasmodium falciparum Vietnam Oak-Knoll (FVO)"/>
        <s v="Plasmodium falciparum MaliPS096_E11"/>
        <s v="Plasmodium falciparum Tanzania (2000708)"/>
        <s v="Plasmodium falciparum NF135/5.C10"/>
        <s v="Plasmodium falciparum Palo Alto/Uganda"/>
        <s v="Plasmodium falciparum CAMP/Malaysia"/>
        <s v="Plasmodium falciparum FCH/4"/>
        <s v="Anopheles merus"/>
        <s v="Anopheles farauti"/>
        <s v="Anopheles sinensis"/>
        <s v="Arabidopsis halleri subsp. gemmifera"/>
        <s v="Plasmodium falciparum 7G8"/>
        <s v="Plasmodium falciparum Santa Lucia"/>
        <s v="Arabidopsis lyrata subsp. petraea"/>
        <s v="Verticillium dahliae VdLs.17"/>
        <s v="Micromonas sp. RCC299"/>
        <s v="Zygosaccharomyces bailii ISA1307"/>
        <s v="Echinococcus granulosus"/>
        <s v="Serinus canaria"/>
        <s v="Anopheles melas"/>
        <s v="Rhizoctonia solani AG-3 Rhs1AP"/>
        <s v="Cynoglossus semilaevis"/>
        <s v="Bipolaris oryzae ATCC 44560"/>
        <s v="Bipolaris zeicola 26-R-13"/>
        <s v="Bipolaris victoriae FI3"/>
        <s v="Plasmodium vinckei petteri"/>
        <s v="Plasmodium inui San Antonio 1"/>
        <s v="Umbelopsis isabellina NBRC 7884"/>
        <s v="Blastomyces dermatitidis ER-3"/>
        <s v="Debaryomyces hansenii CBS767"/>
        <s v="Fusarium oxysporum Fo47"/>
        <s v="Fusarium oxysporum FOSC 3-a"/>
        <s v="Cryptococcus neoformans var. grubii H99"/>
        <s v="Saccharomyces cerevisiae P283"/>
        <s v="Saccoglossus kowalevskii"/>
        <s v="Oryza nivara"/>
        <s v="Oryza punctata"/>
        <s v="Trifolium pratense"/>
        <s v="Oryza glumipatula"/>
        <s v="Oryza meridionalis"/>
        <s v="Nannochloropsis gaditana"/>
        <s v="Chromera velia"/>
        <s v="Penicillium aurantiogriseum NRRL 62431"/>
        <s v="Colletotrichum fioriniae PJ7"/>
        <s v="Kuraishia capsulata CBS 1993"/>
        <s v="Plasmodium gaboni"/>
        <s v="Fraxinus excelsior"/>
        <s v="Solanum habrochaites"/>
        <s v="Solanum pennellii"/>
        <s v="Hordeum pubiflorum"/>
        <s v="Fusarium virguliforme Mont-1"/>
        <s v="Capronia coronata CBS 617.96"/>
        <s v="Capronia epimyces CBS 606.96"/>
        <s v="Cladophialophora yegresii CBS 114405"/>
        <s v="Cladophialophora psammophila CBS 110553"/>
        <s v="Lyrurus tetrix tetrix"/>
        <s v="Saccharomyces cerevisiae YJSH1"/>
        <s v="Mucor irregularis B50"/>
        <s v="Phaeomoniella chlamydospora RR-HG1"/>
        <s v="Colinus virginianus"/>
        <s v="Metarhizium robertsii"/>
        <s v="Anguilla japonica"/>
        <s v="Rhizophagus irregularis DAOM 197198w"/>
        <s v="Fusarium graminearum"/>
        <s v="Chlorocebus sabaeus"/>
        <s v="Leersia perrieri"/>
        <s v="Trichogramma pretiosum"/>
        <s v="Camelus bactrianus"/>
        <s v="Brassica oleracea var. capitata"/>
        <s v="Rhizomucor miehei CAU432"/>
        <s v="Chrysemys picta bellii"/>
        <s v="Pyrenochaeta lycopersici CRA-PAV_ER 1211"/>
        <s v="Eurytemora affinis"/>
        <s v="Trichoderma longibrachiatum SMF2"/>
        <s v="Corynespora cassiicola UM 591"/>
        <s v="Neurospora africana FGSC 1740"/>
        <s v="Neurospora pannonica FGSC 7221"/>
        <s v="Neurospora sublineolata FGSC 5508"/>
        <s v="Neurospora terricola FGSC 1889"/>
        <s v="Ochroconis constricta UM 578"/>
        <s v="Yarrowia lipolytica WSH-Z06"/>
        <s v="Erythranthe guttata"/>
        <s v="Trichophyton rubrum D6"/>
        <s v="Microplitis demolitor"/>
        <s v="Trichuris trichiura"/>
        <s v="Orcinus orca"/>
        <s v="Orussus abietinus"/>
        <s v="Trichophyton interdigitale MR816"/>
        <s v="Arabis alpina"/>
        <s v="Ursus arctos"/>
        <s v="Endocarpon pusillum"/>
        <s v="Pseudozyma brasiliensis GHG001"/>
        <s v="Umbilicaria muehlenbergii"/>
        <s v="Trichuris muris"/>
        <s v="Cerapachys biroi"/>
        <s v="Solanum arcanum"/>
        <s v="Aspergillus ruber CBS 135680"/>
        <s v="Trichophyton rubrum CBS 100081"/>
        <s v="Trichophyton rubrum CBS 288.86"/>
        <s v="Trichophyton rubrum CBS 289.86"/>
        <s v="Trichophyton rubrum MR1448"/>
        <s v="Trichophyton rubrum MR1459"/>
        <s v="Trichophyton rubrum CBS 735.88"/>
        <s v="Trichophyton rubrum CBS 202.88"/>
        <s v="Gregarina niphandrodes"/>
        <s v="Trichophyton soudanense CBS 452.61"/>
        <s v="Aspergillus niger SH-2"/>
        <s v="Magnaporthe oryzae KJ201"/>
        <s v="Candida dubliniensis"/>
        <s v="Oryza minuta"/>
        <s v="Heterobasidion annosum 03012"/>
        <s v="Chilo suppressalis"/>
        <s v="Saccharomyces cerevisiae R008"/>
        <s v="Saccharomyces cerevisiae P301"/>
        <s v="Saccharomyces cerevisiae YJM993"/>
        <s v="Toxoplasma gondii VEG"/>
        <s v="Candida tropicalis"/>
        <s v="Trichophyton rubrum MR850"/>
        <s v="Eucalyptus grandis"/>
        <s v="Penicillium chrysogenum NCPC10086"/>
        <s v="Cimex lectularius"/>
        <s v="Drechslerella stenobrocha 248"/>
        <s v="Pochonia chlamydosporia 123"/>
        <s v="Glarea lozoyensis ATCC 20868"/>
        <s v="Copidosoma floridanum"/>
        <s v="Onthophagus taurus"/>
        <s v="Fonticula alba"/>
        <s v="Heterobasidion irregulare TC 32-1"/>
        <s v="Nelumbo nucifera"/>
        <s v="Trichophyton interdigitale H6"/>
        <s v="Flammulina velutipes KACC42780"/>
        <s v="Limnephilus lunatus"/>
        <s v="Ophiostoma piceae UAMH 11346"/>
        <s v="Sporothrix schenckii ATCC 58251"/>
        <s v="Cladonia metacorallifera KoLRI002260"/>
        <s v="Diplodia pinea CMW190"/>
        <s v="Brugia malayi"/>
        <s v="Ancylostoma ceylanicum"/>
        <s v="Brettanomyces bruxellensis LAMAP2480"/>
        <s v="Anncaliia algerae PRA109"/>
        <s v="Anncaliia algerae PRA339"/>
        <s v="Poecilia reticulata"/>
        <s v="Hanseniaspora vineae"/>
        <s v="Tyto alba"/>
        <s v="Phoenicopterus ruber ruber"/>
        <s v="Phaethon lepturus"/>
        <s v="Phytophthora rubi"/>
        <s v="Pelecanus crispus"/>
        <s v="Ustilaginoidea virens"/>
        <s v="Cavia aperea"/>
        <s v="Penicillium expansum"/>
        <s v="Ursus maritimus"/>
        <s v="Cariama cristata"/>
        <s v="Gavia stellata"/>
        <s v="Helicosporidium sp. ATCC 50920"/>
        <s v="Glossina fuscipes fuscipes"/>
        <s v="Glossina brevipalpis"/>
        <s v="Colius striatus"/>
        <s v="Eurypyga helias"/>
        <s v="Fulmarus glacialis"/>
        <s v="Candida albicans Ca529L"/>
        <s v="Brassica napus"/>
        <s v="Aspergillus oryzae 100-8"/>
        <s v="Babesia microti strain RI"/>
        <s v="Stegastes partitus"/>
        <s v="Trypanosoma grayi"/>
        <s v="Haliaeetus albicilla"/>
        <s v="Merops nubicus"/>
        <s v="Ganoderma lucidum BCRC 37177"/>
        <s v="Opisthocomus hoazin"/>
        <s v="Anguilla anguilla"/>
        <s v="Pleurobrachia bachei"/>
        <s v="Bactrocera tryoni"/>
        <s v="Rhizoctonia solani AG-8 WAC10335"/>
        <s v="Tribolium castaneum"/>
        <s v="Brassica oleracea var. oleracea"/>
        <s v="Pachypsylla venusta"/>
        <s v="Glossina pallidipes"/>
        <s v="Glossina austeni"/>
        <s v="Egretta garzetta"/>
        <s v="Leptosomus discolor"/>
        <s v="Acanthisitta chloris"/>
        <s v="Colletotrichum sublineola"/>
        <s v="Saprolegnia parasitica CBS 223.65"/>
        <s v="Oryza barthii"/>
        <s v="Oncopeltus fasciatus"/>
        <s v="Aquila chrysaetos canadensis"/>
        <s v="Ciona intestinalis"/>
        <s v="Yarrowia lipolytica PO1f"/>
        <s v="Rhizopus oryzae HUMC 02"/>
        <s v="Rhizopus oryzae B7407"/>
        <s v="Rhizopus oryzae Type I NRRL 13440"/>
        <s v="Rhizopus oryzae Type I NRRL 18148"/>
        <s v="Rhizopus oryzae Type I NRRL 21396"/>
        <s v="Rhizopus oryzae 99-133"/>
        <s v="Rhizopus oryzae Type I NRRL 21789"/>
        <s v="Mucor circinelloides B8987"/>
        <s v="Halyomorpha halys"/>
        <s v="Frankliniella occidentalis"/>
        <s v="Rhizopus microsporus B9738"/>
        <s v="Mucor velutinosus B5328"/>
        <s v="Syncephalastrum racemosum B6101"/>
        <s v="Lichtheimia corymbifera B2541"/>
        <s v="Lichtheimia corymbifera 008-049"/>
        <s v="Lichtheimia corymbifera B5792"/>
        <s v="Apophysomyces trapeziformis B9324"/>
        <s v="Apophysomyces elegans B7760"/>
        <s v="Cunninghamella elegans B9769"/>
        <s v="Rhizopus stolonifer B9770"/>
        <s v="Saksenaea vasiformis B4078"/>
        <s v="Mucor ramosissimus 97-1192"/>
        <s v="Cunninghamella bertholletiae 175"/>
        <s v="Cunninghamella bertholletiae B7461"/>
        <s v="Malassezia sympodialis ATCC 42132"/>
        <s v="Basidiobolus meristosporus B9252"/>
        <s v="Basidiobolus heterosporus B8920"/>
        <s v="Pampus argenteus"/>
        <s v="Umbelopsis isabellina B7317"/>
        <s v="Aquilaria agallochum"/>
        <s v="Mesitornis unicolor"/>
        <s v="Corvus brachyrhynchos"/>
        <s v="Cokeromyces recurvatus B5483"/>
        <s v="Mucor racemosus B9645"/>
        <s v="Mucor indicus B7402"/>
        <s v="Conidiobolus incongruus B7586"/>
        <s v="Syncephalastrum monosporum B8922"/>
        <s v="Rhizomucor variabilis B7584"/>
        <s v="Saksenae oblongispora B3353"/>
        <s v="Fusarium oxysporum f. sp. lycopersici MN25"/>
        <s v="Fusarium oxysporum f. sp. pisi HDV247"/>
        <s v="Fusarium oxysporum f. sp. radicis-lycopersici 26381"/>
        <s v="Fusarium oxysporum f. sp. vasinfectum 25433"/>
        <s v="Fusarium oxysporum f. sp. cubense tropical race 4 54006"/>
        <s v="Fusarium oxysporum f. sp. conglutinans race 2 54008"/>
        <s v="Fusarium oxysporum f. sp. raphani 54005"/>
        <s v="Fusarium oxysporum f. sp. melonis 26406"/>
        <s v="Fusarium oxysporum f. sp. cubense race 1"/>
        <s v="Fusarium oxysporum f. sp. cubense race 4"/>
        <s v="Cronartium quercuum f. sp. banksianae CqE3WM"/>
        <s v="Saccharomyces cerevisiae R103"/>
        <s v="Struthio camelus australis"/>
        <s v="Rhizopus oryzae 99-892"/>
        <s v="Galeopterus variegatus"/>
        <s v="Pleurotus ostreatus PC15"/>
        <s v="Botryobasidium botryosum FD-172 SS1"/>
        <s v="Nannospalax galili"/>
        <s v="Latrodectus hesperus"/>
        <s v="Melampsora pinitorqua Mpini7"/>
        <s v="Pygoscelis adeliae"/>
        <s v="Zootermopsis nevadensis"/>
        <s v="Jaapia argillacea MUCL 33604"/>
        <s v="Equus przewalskii"/>
        <s v="Galerina marginata CBS 339.88"/>
        <s v="Picoides pubescens"/>
        <s v="Calypte anna"/>
        <s v="Aptenodytes forsteri"/>
        <s v="Schistosoma haematobium"/>
        <s v="Pterocles gutturalis"/>
        <s v="Nasonia vitripennis"/>
        <s v="Pimephales promelas"/>
        <s v="Caprimulgus carolinensis"/>
        <s v="Drosophila melanogaster"/>
        <s v="Oryza rufipogon"/>
        <s v="Lucilia cuprina"/>
        <s v="Agrilus planipennis"/>
        <s v="Nipponia nippon"/>
        <s v="Homalodisca vitripennis"/>
        <s v="Plasmodium vinckei vinckei"/>
        <s v="Exophiala aquamarina CBS 119918"/>
        <s v="Klebsormidium flaccidum"/>
        <s v="Balansia obtecta B249"/>
        <s v="Apaloderma vittatum"/>
        <s v="Cuculus canorus"/>
        <s v="Phalacrocorax carbo"/>
        <s v="Eremothecium coryli CBS 5749"/>
        <s v="Oryctolagus cuniculus"/>
        <s v="Sporothrix pallida"/>
        <s v="Penicillium chrysogenum"/>
        <s v="Tilletiaria anomala UBC 951"/>
        <s v="Centruroides exilicauda"/>
        <s v="Tauraco erythrolophus"/>
        <s v="Ceratocystis manginecans"/>
        <s v="Nicotiana tabacum"/>
        <s v="Gyrodactylus salaris"/>
        <s v="Rhizoctonia solani 123E"/>
        <s v="Mytilus galloprovincialis"/>
        <s v="Nicotiana otophora"/>
        <s v="Paramecium caudatum"/>
        <s v="Physarum polycephalum"/>
        <s v="Raphanus sativus"/>
        <s v="Buceros rhinoceros silvestris"/>
        <s v="Oryza officinalis"/>
        <s v="Saccharomyces cerevisiae N85"/>
        <s v="Plasmodium reichenowi"/>
        <s v="Nicotiana benthamiana"/>
        <s v="Aureobasidium pullulans EXF-150"/>
        <s v="Babesia bigemina"/>
        <s v="Lichtheimia corymbifera JMRC:FSU:9682"/>
        <s v="Aureobasidium melanogenum CBS 110374"/>
        <s v="Aureobasidium namibiae CBS 147.97"/>
        <s v="Aureobasidium subglaciale EXF-2481"/>
        <s v="Globodera pallida"/>
        <s v="Melitaea cinxia"/>
        <s v="Opisthorchis viverrini"/>
        <s v="Sarcocystis neurona"/>
        <s v="Atkinsonella hypoxylon"/>
        <s v="Epichloe aotearoae"/>
        <s v="Epichloe baconii ATCC 200745"/>
        <s v="Epichloe bromicola ATCC 200750"/>
        <s v="Diplodia pinea"/>
        <s v="Aspergillus fumigatus var. RP-2014"/>
        <s v="Aspergillus parasiticus SU-1"/>
        <s v="Stachybotrys chartarum IBT 7711"/>
        <s v="Saccharomyces uvarum"/>
        <s v="Hypocrella siamensis"/>
        <s v="Plasmodium coatneyi"/>
        <s v="Scedosporium apiospermum"/>
        <s v="Verticillium tricorpus MUCL 9792"/>
        <s v="Cladosporium sphaerospermum UM 843"/>
        <s v="Cyprinodon variegatus"/>
        <s v="Stachybotrys chartarum IBT 40293"/>
        <s v="Fusarium oxysporum"/>
        <s v="Trichoderma harzianum"/>
        <s v="Penicillium nordicum"/>
        <s v="Paramecium sexaurelia"/>
        <s v="Paramecium biaurelia"/>
        <s v="Isaria farinosa"/>
        <s v="Magnaporthe oryzae"/>
        <s v="Notothenia coriiceps"/>
        <s v="Manihot esculenta subsp. flabellifolia"/>
        <s v="Manihot esculenta"/>
        <s v="Stachybotrys chartarum IBT 40288"/>
        <s v="Stachybotrys chlorohalonata IBT 40285"/>
        <s v="Auxenochlorella protothecoides"/>
        <s v="Manacus vitellinus"/>
        <s v="Crotalus mitchellii pyrrhus"/>
        <s v="Penicillium roqueforti"/>
        <s v="Penstemon centranthifolius"/>
        <s v="Penstemon grinnellii"/>
        <s v="Haliaeetus leucocephalus"/>
        <s v="Charadrius vociferus"/>
        <s v="Tinamus guttatus"/>
        <s v="Saccharomyces sp. EDRL"/>
        <s v="Rhizopus microsporus var rhizopodiformus B7455"/>
        <s v="Rhizopus delemar Type II NRRL 21477"/>
        <s v="Rhizopus delemar Type II NRRL 21447"/>
        <s v="Rhizopus delemar Type II NRRL 21446"/>
        <s v="Lichtheimia ramosa B5399"/>
        <s v="Venturia pyrina ICMP 11032"/>
        <s v="Cryptococcus laurentii RY1"/>
        <s v="Metarhizium anisopliae"/>
        <s v="Manis pentadactyla"/>
        <s v="Toxoplasma gondii RUB"/>
        <s v="Toxoplasma gondii p89"/>
        <s v="Toxoplasma gondii FOU"/>
        <s v="Toxoplasma gondii GAB2-2007-GAL-DOM2"/>
        <s v="Corvus cornix cornix"/>
        <s v="Toxoplasma gondii VAND"/>
        <s v="Toxoplasma gondii MAS"/>
        <s v="Vigna radiata var. radiata"/>
        <s v="Mortierella verticillata NRRL 6337"/>
        <s v="Theileria orientalis strain Shintoku"/>
        <s v="Larimichthys crocea"/>
        <s v="Curvularia lunata CX-3"/>
        <s v="Lignosus rhinocerotis TM02"/>
        <s v="Cathartes aura"/>
        <s v="Stegodyphus mimosarum"/>
        <s v="Trichuris suis"/>
        <s v="Shiraia sp. slf14"/>
        <s v="Mycosphaerella sp. Ston1"/>
        <s v="Saccharomycetaceae sp. 'Ashbya aceri'"/>
        <s v="Epichloe sp. AL9924"/>
        <s v="Beauveria rudraprayagi"/>
        <s v="Nematocida sp. 1 ERTm6"/>
        <s v="Nematocida sp. 1 ERTm2"/>
        <s v="Dacryopinax sp. DJM-731 SS1"/>
        <s v="Herpotrichiellaceae sp. UM238"/>
        <s v="Pyrenochaeta sp. UM 256"/>
        <s v="Orpinomyces sp. C1A"/>
        <s v="Nestor notabilis"/>
        <s v="Populus trichocarpa"/>
        <s v="Verticillium dahliae JR2"/>
        <s v="Podiceps cristatus"/>
        <s v="Kluyveromyces marxianus"/>
        <s v="Pseudozyma antarctica"/>
        <s v="Fukomys damarensis"/>
        <s v="Chaetura pelagica"/>
        <s v="Guillardia theta"/>
        <s v="Daldinia eschscholtzii"/>
        <s v="Stylonychia lemnae"/>
        <s v="Capreolus capreolus"/>
        <s v="Pseudogymnoascus pannorum VKM F-3557"/>
        <s v="Pseudogymnoascus pannorum VKM F-3808"/>
        <s v="Pseudogymnoascus pannorum VKM F-3775"/>
        <s v="Pseudogymnoascus pannorum VKM F-4246"/>
        <s v="Pseudogymnoascus pannorum VKM F-4281 (FW-2241)"/>
        <s v="Pseudogymnoascus pannorum VKM F-4513 (FW-928)"/>
        <s v="Pseudogymnoascus pannorum VKM F-4514 (FW-929)"/>
        <s v="Pseudogymnoascus pannorum VKM F-4515 (FW-2607)"/>
        <s v="Pseudogymnoascus pannorum VKM F-4516 (FW-969)"/>
        <s v="Pseudogymnoascus pannorum VKM F-4517 (FW-2822)"/>
        <s v="Pseudogymnoascus pannorum VKM F-103"/>
        <s v="Pseudogymnoascus pannorum VKM F-4518 (FW-2643)"/>
        <s v="Pseudogymnoascus pannorum VKM F-4519 (FW-2642)"/>
        <s v="Pseudogymnoascus pannorum VKM F-4520 (FW-2644)"/>
        <s v="Amphilophus citrinellus"/>
        <s v="Pseudodiploria strigosa"/>
        <s v="Phytophthora pisi"/>
        <s v="Meloidogyne floridensis"/>
        <s v="Amaranthus hypochondriacus"/>
        <s v="Leishmania panamensis"/>
        <s v="Meyerozyma caribbica MG20W"/>
        <s v="Saccharomyces cerevisiae"/>
        <s v="Saccharomyces cerevisiae M5"/>
        <s v="Phytomonas sp. isolate EM1"/>
        <s v="Papio anubis"/>
        <s v="Steinernema carpocapsae"/>
        <s v="Nilaparvata lugens"/>
        <s v="Steinernema feltiae"/>
        <s v="Steinernema scapterisci"/>
        <s v="Steinernema glaseri"/>
        <s v="Blastocystis sp. ST4"/>
        <s v="Nilaparvata lugens yeast-like symbiont"/>
        <s v="Mitosporidium daphniae"/>
        <s v="Choloepus hoffmanni"/>
        <s v="Blattella germanica"/>
        <s v="Castanea mollissima"/>
        <s v="Hyalella azteca"/>
        <s v="Pythium insidiosum"/>
        <s v="Danio rerio"/>
        <s v="Pichia kudriavzevii"/>
        <s v="Ovis aries musimon"/>
        <s v="Mastigamoeba balamuthi ATTC 30984"/>
        <s v="Trametes cinnabarina"/>
        <s v="Capra aegagrus"/>
        <s v="Dermatophagoides farinae"/>
        <s v="Echinococcus multilocularis"/>
        <s v="Taiwanofungus camphoratus"/>
        <s v="Camelus dromedarius"/>
        <s v="Crocodylus porosus"/>
        <s v="Acremonium chrysogenum ATCC 11550"/>
        <s v="Cyclospora cayetanensis"/>
        <s v="Fusarium avenaceum"/>
        <s v="Rhinopithecus roxellana"/>
        <s v="Saccharomyces uvarum MCYC 623"/>
        <s v="Saccharomyces sp. 'boulardii'"/>
        <s v="Balearica regulorum gibbericeps"/>
        <s v="Chlamydotis macqueenii"/>
        <s v="Penicillium italicum"/>
        <s v="Raphanus raphanistrum subsp. raphanistrum"/>
        <s v="Beauveria bassiana D1-5"/>
        <s v="Paracoccidioides brasiliensis Pb18"/>
        <s v="Geotrichum candidum"/>
        <s v="Sporisorium scitamineum"/>
        <s v="Candida albicans P78048"/>
        <s v="Candida albicans GC75"/>
        <s v="Candida albicans P37005"/>
        <s v="Candida albicans P94015"/>
        <s v="Candida albicans P57072"/>
        <s v="Candida albicans P37037"/>
        <s v="Candida albicans 12C"/>
        <s v="Candida albicans P87"/>
        <s v="Vaccinium macrocarpon"/>
        <s v="Belgica antarctica"/>
        <s v="Hanseniaspora uvarum"/>
        <s v="Diospyros lotus"/>
        <s v="Candida albicans 19F"/>
        <s v="Candida albicans L26"/>
        <s v="Candida albicans P34048"/>
        <s v="Candida albicans P57055"/>
        <s v="Candida albicans P75063"/>
        <s v="Nasalis larvatus"/>
        <s v="Conyza canadensis"/>
        <s v="Cyprinodon nevadensis pectoralis"/>
        <s v="Candida albicans P76067"/>
        <s v="Candida albicans P76055"/>
        <s v="Candida albicans P37039"/>
        <s v="Candida albicans P60002"/>
        <s v="Candida albicans P75010"/>
        <s v="Candida albicans P75016"/>
        <s v="Candida albicans P78042"/>
        <s v="Candida albicans Ca6"/>
        <s v="Gavialis gangeticus"/>
        <s v="Exophiala mesophila"/>
        <s v="Cladophialophora immunda"/>
        <s v="Uromyces viciae-fabae"/>
        <s v="Piezodorus guildinii"/>
        <s v="Paracoccidioides brasiliensis Pb03"/>
        <s v="Cryptococcus gattii"/>
        <s v="Spodoptera frugiperda"/>
        <s v="Chironomus tentans"/>
        <s v="Neurospora crassa"/>
        <s v="Lentinus polychrous"/>
        <s v="Talaromyces leycettanus"/>
        <s v="Thermomucor indicae-seudaticae"/>
        <s v="Solanum melongena"/>
        <s v="Ogataea polymorpha"/>
        <s v="Pseudopleuronectes yokohamae"/>
        <s v="Boleophthalmus pectinirostris"/>
        <s v="Scartelaos histophorus"/>
        <s v="Periophthalmus magnuspinnatus"/>
        <s v="Periophthalmodon schlosseri"/>
        <s v="Primula veris"/>
        <s v="Pteropus vampyrus"/>
        <s v="Huntiella moniliformis"/>
        <s v="Vitis vinifera"/>
        <s v="Saccharomyces cerevisiae UFMG A-905"/>
        <s v="Trichoderma virens FT-333"/>
        <s v="Oryza longistaminata"/>
        <s v="Vipera berus berus"/>
        <s v="Erysiphe necator"/>
        <s v="Exophiala xenobiotica"/>
        <s v="Diaporthe longicolla"/>
        <s v="Dipodomys ordii"/>
        <s v="Procavia capensis"/>
        <s v="Bos indicus"/>
        <s v="Ordospora colligata OC4"/>
        <s v="Toxocara canis"/>
        <s v="Metarhizium album ARSEF 1941"/>
        <s v="Glycine soja"/>
        <s v="Phytophthora fragariae"/>
        <s v="Saccharomyces pastorianus CBS 1513"/>
        <s v="Meleagris gallopavo"/>
        <s v="Dreissena polymorpha"/>
        <s v="Leptographium procerum"/>
        <s v="Fopius arisanus"/>
        <s v="Trichophyton rubrum"/>
        <s v="Bison bison bison"/>
        <s v="Aspergillus ustus"/>
        <s v="Scedosporium aurantiacum"/>
        <s v="Onygena corvina"/>
        <s v="Stagonosporopsis tanaceti"/>
        <s v="Rutstroemia echinophila"/>
        <s v="Poculum sydowianum"/>
        <s v="Oesophagostomum dentatum"/>
        <s v="Acytostelium subglobosum LB1"/>
        <s v="Coccomyxa sp. LA000219"/>
        <s v="Ceratocystis albifundus"/>
        <s v="Saccharomyces pastorianus"/>
        <s v="Valsa mali var. pyri"/>
        <s v="Metarhizium anisopliae ARSEF 549"/>
        <s v="Metarhizium guizhouense ARSEF 977"/>
        <s v="Metarhizium brunneum ARSEF 3297"/>
        <s v="Mrakia frigida"/>
        <s v="Penicillium chrysogenum KF-25"/>
        <s v="Schizosaccharomyces japonicus yFS275"/>
        <s v="Saprochaete clavata CNRMA 12.647"/>
        <s v="Arachis ipaensis"/>
        <s v="Curvularia papendorfii"/>
        <s v="Oryza glaberrima"/>
        <s v="Pythium vexans DAOM BR484"/>
        <s v="Glossina palpalis gambiensis"/>
        <s v="Schizochytrium sp. CCTCC M209059"/>
        <s v="Apis mellifera intermissa"/>
        <s v="Trebouxia gelatinosa"/>
        <s v="Ustilago esculenta"/>
        <s v="Sporothrix brasiliensis 5110"/>
        <s v="Fasciola hepatica"/>
        <s v="Rhizopus microsporus"/>
        <s v="Valsa mali"/>
        <s v="Kluyveromyces dobzhanskii CBS 2104"/>
        <s v="Babesia divergens"/>
        <s v="Torrubiella hemipterigena"/>
        <s v="Acanthamoeba astronyxis"/>
        <s v="Acanthamoeba culbertsoni"/>
        <s v="Acanthamoeba lenticulata"/>
        <s v="Acanthamoeba healyi"/>
        <s v="Acanthamoeba palestinensis"/>
        <s v="Acanthamoeba polyphaga"/>
        <s v="Acanthamoeba royreba"/>
        <s v="Acanthamoeba rhysodes"/>
        <s v="Acanthamoeba divionensis"/>
        <s v="Acanthamoeba lugdunensis"/>
        <s v="Acanthamoeba quina"/>
        <s v="Acanthamoeba mauritaniensis"/>
        <s v="Acanthamoeba pearcei"/>
        <s v="Ancylostoma duodenale"/>
        <s v="Fundulus heteroclitus"/>
        <s v="Arachis duranensis"/>
        <s v="Basidioascus undulatus"/>
        <s v="Eimeria nieschulzi"/>
        <s v="Pleosporales sp. UM 1110"/>
        <s v="Thelohanellus kitauei"/>
        <s v="Paxillus involutus ATCC 200175"/>
        <s v="Pisolithus microcarpus 441"/>
        <s v="Gymnopus luxurians FD-317 M1"/>
        <s v="Laccaria amethystina LaAM-08-1"/>
        <s v="Plicaturopsis crispa FD-325 SS-3"/>
        <s v="Sphaerobolus stellatus SS14"/>
        <s v="Hydnomerulius pinastri MD-312"/>
        <s v="Suillus luteus UH-Slu-Lm8-n1"/>
        <s v="Paxillus rubicundulus Ve08.2h10"/>
        <s v="Ailuropoda melanoleuca"/>
        <s v="Bactrocera dorsalis"/>
        <s v="Talaromyces cellulolyticus"/>
        <s v="Bactrocera cucurbitae"/>
        <s v="Piloderma croceum F 1598"/>
        <s v="Oidiodendron maius Zn"/>
        <s v="Humulus lupulus var. cordifolius"/>
        <s v="Serendipita vermifera MAFF 305830"/>
        <s v="Hebeloma cylindrosporum h7"/>
        <s v="Scleroderma citrinum Foug A"/>
        <s v="Amanita muscaria Koide BX008"/>
        <s v="Cephus cinctus"/>
        <s v="Humulus lupulus var. lupulus"/>
        <s v="Pisolithus tinctorius Marx 270"/>
        <s v="Tulasnella calospora MUT 4182"/>
        <s v="Cryptosporidium sp. chipmunk LX-2015"/>
        <s v="Magnaporthe oryzae B157"/>
        <s v="Falciphora oryzae"/>
        <s v="Capsaspora owczarzaki ATCC 30864"/>
        <s v="Ziziphus jujuba"/>
        <s v="Phlebiopsis gigantea 11061_1 CR5-6"/>
        <s v="Dactylopius coccus"/>
        <s v="Huntiella omanensis"/>
        <s v="Sarcoptes scabiei"/>
        <s v="Vicugna pacos huacaya"/>
        <s v="Taphrina deformans JCM 22205"/>
        <s v="Papilio xuthus"/>
        <s v="Papilio polytes"/>
        <s v="Taphrina wiesneri JCM 22204"/>
        <s v="Taphrina flavorubra JCM 22207"/>
        <s v="Taphrina populina JCM 22190"/>
        <s v="fungal sp. No.11243"/>
        <s v="Cryptococcus gattii EJB2"/>
        <s v="Cryptococcus gattii IND107"/>
        <s v="Cryptococcus gattii CBS 10090"/>
        <s v="Cryptococcus gattii 2001/935-1"/>
        <s v="Cryptococcus gattii LA55"/>
        <s v="Cryptococcus gattii CA1280"/>
        <s v="Cryptococcus gattii Ru294"/>
        <s v="Cryptococcus gattii Ram5"/>
        <s v="Cryptococcus gattii CA1873"/>
        <s v="Cryptococcus gattii CA1014"/>
        <s v="Cryptococcus gattii MMRL2647"/>
        <s v="Fusarium circinatum"/>
        <s v="Picochlorum sp. SENEW3"/>
        <s v="Epichloe amarillans E4668"/>
        <s v="Ustilago maydis 521"/>
        <s v="Gossypium arboreum"/>
        <s v="Amborella trichopoda"/>
        <s v="Phlebopus portentosus"/>
        <s v="Hypoxylon sp. E7406B"/>
        <s v="Papilio glaucus"/>
        <s v="Rhodotorula mucilaginosa"/>
        <s v="Diaporthe longicolla MSPL 10-6"/>
        <s v="Exophiala sideris"/>
        <s v="Fonsecaea pedrosoi CBS 271.37"/>
        <s v="Exophiala spinifera"/>
        <s v="Verruconis gallopava"/>
        <s v="Cladophialophora bantiana CBS 173.52"/>
        <s v="Exophiala oligosperma"/>
        <s v="Rhinocladiella mackenziei CBS 650.93"/>
        <s v="Capronia semiimmersa"/>
        <s v="Fonsecaea multimorphosa CBS 102226"/>
        <s v="Epichloe gansuensis E7080"/>
        <s v="Epichloe gansuensis var. inebrians E818"/>
        <s v="Cryptococcus gattii 99/473"/>
        <s v="Cryptococcus gattii E566"/>
        <s v="Metarhizium robertsii ARSEF 23"/>
        <s v="Fistulina hepatica ATCC 64428"/>
        <s v="Cylindrobasidium torrendii FP15055 ss-10"/>
        <s v="Oscheius sp. MCB"/>
        <s v="Parastichopus parvimensis"/>
        <s v="Catajapyx aquilonaris"/>
        <s v="Monoraphidium neglectum"/>
        <s v="Hypholoma sublateritium FD-334 SS-4"/>
        <s v="Penicillium oxalicum JU-A10-T"/>
        <s v="Tolypocladium sp. Salcha MEA-2"/>
        <s v="Dactylonectria macrodidyma"/>
        <s v="Nanorana parkeri"/>
        <s v="Parasitella parasitica"/>
        <s v="Lasallia pustulata"/>
        <s v="Lachancea lanzarotensis"/>
        <s v="Neurospora crassa OR74A"/>
        <s v="Penicillium capsulatum"/>
        <s v="Marmota marmota marmota"/>
        <s v="Hordeum vulgare"/>
        <s v="Aedes aegypti"/>
        <s v="Cryptococcus gattii NT-10"/>
        <s v="Hirsutella thompsonii MTCC6686"/>
        <s v="Catharanthus roseus"/>
        <s v="Vollenhovia emeryi"/>
        <s v="Acanthaster planci"/>
        <s v="Mucor ambiguus"/>
        <s v="Mrakia blollopis"/>
        <s v="Starmerella bombicola"/>
        <s v="Lytechinus variegatus"/>
        <s v="Mandrillus leucophaeus"/>
        <s v="Colobus angolensis palliatus"/>
        <s v="Aspergillus flavus AF70"/>
        <s v="Dictyocaulus viviparus"/>
        <s v="Penicillium solitum"/>
        <s v="Aotus nancymaae"/>
        <s v="Capsicum annuum var. glabriusculum"/>
        <s v="Lotmaria passim"/>
        <s v="Metarhizium anisopliae BRIP 53293"/>
        <s v="Metarhizium anisopliae BRIP 53284"/>
        <s v="Cotesia vestalis"/>
        <s v="Macaca nemestrina"/>
        <s v="Cercocebus atys"/>
        <s v="Thlaspi arvense"/>
        <s v="Anopheles farauti No. 4"/>
        <s v="Wasmannia auropunctata"/>
        <s v="Anopheles punctulatus"/>
        <s v="Anopheles koliensis"/>
        <s v="Plasmodium fragile"/>
        <s v="Propithecus coquereli"/>
        <s v="Strongylocentrotus purpuratus"/>
        <s v="Athelia rolfsii"/>
        <s v="Sporothrix schenckii 1099-18"/>
        <s v="Blastocystis sp. subtype 2"/>
        <s v="Blastocystis sp. subtype 3"/>
        <s v="Blastocystis sp. subtype 4"/>
        <s v="Blastocystis sp. subtype 6"/>
        <s v="Blastocystis sp. subtype 8"/>
        <s v="Blastocystis sp. subtype 9"/>
        <s v="Caenorhabditis tropicalis"/>
        <s v="Trichoderma atroviride"/>
        <s v="Aspergillus oryzae RIB40"/>
        <s v="Clupea harengus"/>
        <s v="Picea glauca"/>
        <s v="Zymoseptoria brevis"/>
        <s v="Fusarium sp. JS626"/>
        <s v="Fusarium sp. JS1030"/>
        <s v="Xylaria sp. JS573"/>
        <s v="Hirsutella minnesotensis 3608"/>
        <s v="Hanseniaspora uvarum DSM 2768"/>
        <s v="Eremothecium gossypii FDAG1"/>
        <s v="Pristionchus pacificus"/>
        <s v="Rasamsonia emersonii CBS 393.64"/>
        <s v="Thielaviopsis punctulata"/>
        <s v="Magnaporthe oryzae MG01"/>
        <s v="Ophiothrix spiculata"/>
        <s v="Penicillium verrucosum"/>
        <s v="Rhodnius prolixus"/>
        <s v="Kluyveromyces marxianus var. marxianus KCTC 17555"/>
        <s v="Eragrostis tef"/>
        <s v="Anser cygnoides domesticus"/>
        <s v="Ixodes ricinus"/>
        <s v="Fusarium pseudograminearum"/>
        <s v="Clonostachys rosea"/>
        <s v="Saccharomyces cerevisiae YJM195"/>
        <s v="Saccharomyces cerevisiae YJM244"/>
        <s v="Saccharomyces cerevisiae YJM1078"/>
        <s v="Saccharomyces cerevisiae YJM1083"/>
        <s v="Saccharomyces cerevisiae YJM1129"/>
        <s v="Saccharomyces cerevisiae YJM189"/>
        <s v="Saccharomyces cerevisiae YJM193"/>
        <s v="Saccharomyces cerevisiae YJM248"/>
        <s v="Saccharomyces cerevisiae YJM270"/>
        <s v="Saccharomyces cerevisiae YJM271"/>
        <s v="Saccharomyces cerevisiae YJM320"/>
        <s v="Saccharomyces cerevisiae YJM326"/>
        <s v="Saccharomyces cerevisiae YJM428"/>
        <s v="Saccharomyces cerevisiae YJM450"/>
        <s v="Saccharomyces cerevisiae YJM451"/>
        <s v="Saccharomyces cerevisiae YJM453"/>
        <s v="Saccharomyces cerevisiae YJM456"/>
        <s v="Saccharomyces cerevisiae YJM470"/>
        <s v="Saccharomyces cerevisiae YJM541"/>
        <s v="Saccharomyces cerevisiae YJM554"/>
        <s v="Saccharomyces cerevisiae YJM555"/>
        <s v="Saccharomyces cerevisiae YJM627"/>
        <s v="Saccharomyces cerevisiae YJM681"/>
        <s v="Saccharomyces cerevisiae YJM682"/>
        <s v="Saccharomyces cerevisiae YJM683"/>
        <s v="Saccharomyces cerevisiae YJM689"/>
        <s v="Saccharomyces cerevisiae YJM693"/>
        <s v="Saccharomyces cerevisiae YJM969"/>
        <s v="Saccharomyces cerevisiae YJM972"/>
        <s v="Saccharomyces cerevisiae YJM975"/>
        <s v="Saccharomyces cerevisiae YJM978"/>
        <s v="Saccharomyces cerevisiae YJM981"/>
        <s v="Saccharomyces cerevisiae YJM984"/>
        <s v="Saccharomyces cerevisiae YJM987"/>
        <s v="Saccharomyces cerevisiae YJM990"/>
        <s v="Saccharomyces cerevisiae YJM996"/>
        <s v="Saccharomyces cerevisiae YJM1133"/>
        <s v="Saccharomyces cerevisiae YJM1190"/>
        <s v="Saccharomyces cerevisiae YJM1199"/>
        <s v="Saccharomyces cerevisiae YJM1202"/>
        <s v="Saccharomyces cerevisiae YJM1208"/>
        <s v="Saccharomyces cerevisiae YJM1242"/>
        <s v="Saccharomyces cerevisiae YJM1244"/>
        <s v="Saccharomyces cerevisiae YJM1248"/>
        <s v="Saccharomyces cerevisiae YJM1250"/>
        <s v="Saccharomyces cerevisiae YJM1252"/>
        <s v="Saccharomyces cerevisiae YJM1273"/>
        <s v="Saccharomyces cerevisiae YJM1304"/>
        <s v="Saccharomyces cerevisiae YJM1418"/>
        <s v="Saccharomyces cerevisiae YJM1443"/>
        <s v="Saccharomyces cerevisiae YJM1444"/>
        <s v="Saccharomyces cerevisiae YJM1447"/>
        <s v="Saccharomyces cerevisiae YJM1463"/>
        <s v="Saccharomyces cerevisiae YJM1477"/>
        <s v="Saccharomyces cerevisiae YJM1478"/>
        <s v="Saccharomyces cerevisiae YJM1479"/>
        <s v="Saccharomyces cerevisiae YJM1526"/>
        <s v="Saccharomyces cerevisiae YJM1527"/>
        <s v="Saccharomyces cerevisiae YJM1549"/>
        <s v="Saccharomyces cerevisiae YJM1573"/>
        <s v="Saccharomyces cerevisiae YJM1574"/>
        <s v="Saccharomyces cerevisiae YJM1592"/>
        <s v="Saccharomyces cerevisiae YJM1615"/>
        <s v="Saccharina japonica"/>
        <s v="Ipomoea trifida"/>
        <s v="Saccharomyces cerevisiae YJM1307"/>
        <s v="Saccharomyces cerevisiae YJM1311"/>
        <s v="Saccharomyces cerevisiae YJM1326"/>
        <s v="Saccharomyces cerevisiae YJM1332"/>
        <s v="Saccharomyces cerevisiae YJM1336"/>
        <s v="Saccharomyces cerevisiae YJM1338"/>
        <s v="Saccharomyces cerevisiae YJM1341"/>
        <s v="Saccharomyces cerevisiae YJM1342"/>
        <s v="Saccharomyces cerevisiae YJM1355"/>
        <s v="Saccharomyces cerevisiae YJM1356"/>
        <s v="Saccharomyces cerevisiae YJM1381"/>
        <s v="Saccharomyces cerevisiae YJM1383"/>
        <s v="Saccharomyces cerevisiae YJM1385"/>
        <s v="Saccharomyces cerevisiae YJM1386"/>
        <s v="Saccharomyces cerevisiae YJM1387"/>
        <s v="Saccharomyces cerevisiae YJM1388"/>
        <s v="Saccharomyces cerevisiae YJM1389"/>
        <s v="Saccharomyces cerevisiae YJM1399"/>
        <s v="Saccharomyces cerevisiae YJM1400"/>
        <s v="Saccharomyces cerevisiae YJM1401"/>
        <s v="Saccharomyces cerevisiae YJM1402"/>
        <s v="Saccharomyces cerevisiae YJM1415"/>
        <s v="Saccharomyces cerevisiae YJM1417"/>
        <s v="Saccharomyces cerevisiae YJM1419"/>
        <s v="Saccharomyces cerevisiae YJM1433"/>
        <s v="Saccharomyces cerevisiae YJM1434"/>
        <s v="Saccharomyces cerevisiae YJM1439"/>
        <s v="Saccharomyces cerevisiae YJM1450"/>
        <s v="Saccharomyces cerevisiae YJM1460"/>
        <s v="Caenorhabditis briggsae"/>
        <s v="Balaenoptera bonaerensis"/>
        <s v="Ceratocystis platani"/>
        <s v="Trypanosoma brucei brucei TREU927"/>
        <s v="Coccidioides immitis RS"/>
        <s v="Candida parapsilosis"/>
        <s v="Triops cancriformis"/>
        <s v="Saitoella complicata NRRL Y-17804"/>
        <s v="Zymoseptoria pseudotritici"/>
        <s v="Zymoseptoria ardabiliae"/>
        <s v="Phytomonas sp. isolate Hart1"/>
        <s v="Subanguina moxae"/>
        <s v="Talaromyces islandicus"/>
        <s v="Aspergillus rambellii"/>
        <s v="Aspergillus ochraceoroseus"/>
        <s v="Microcebus murinus"/>
        <s v="Tremella fuciformis"/>
        <s v="Metarhizium majus ARSEF 297"/>
        <s v="Nosema ceranae"/>
        <s v="Gossypium hirsutum"/>
        <s v="Steganacarus magnus"/>
        <s v="Rhodosporidium toruloides"/>
        <s v="Achipteria coleoptrata"/>
        <s v="Hypochthonius rufulus"/>
        <s v="Platynothrus peltifer"/>
        <s v="Lacazia loboi"/>
        <s v="Caligus rogercresseyi"/>
        <s v="Candida apicola"/>
        <s v="Brettanomyces anomalus"/>
        <s v="Scleropages formosus"/>
        <s v="Botrytis paeoniae"/>
        <s v="Phaeomoniella chlamydospora"/>
        <s v="Diplodia seriata"/>
        <s v="Diaporthe ampelina"/>
        <s v="Biatriospora mackinnonii"/>
        <s v="Penicillium expansum T01"/>
        <s v="Emmonsia crescens UAMH 3008"/>
        <s v="Epichloe bromicola"/>
        <s v="Atkinsonella texensis"/>
        <s v="Epichloe sylvatica"/>
        <s v="Gerris buenoi"/>
        <s v="Hypothenemus hampei"/>
        <s v="Puccinia arachidis"/>
        <s v="Anopheles gambiae"/>
        <s v="Glossina morsitans"/>
        <s v="Drosophila pseudoobscura"/>
        <s v="Chironomus riparius"/>
        <s v="Lucilia sericata"/>
        <s v="Emmonsia parva UAMH 139"/>
        <s v="Bactrocera oleae"/>
        <s v="Coboldia fuscipes"/>
        <s v="Drosophila busckii"/>
        <s v="Phortica variegata"/>
        <s v="Trichoceridae sp. BV-2014"/>
        <s v="Scaptodrosophila lebanonensis"/>
        <s v="Themira minor"/>
        <s v="Ephydra gracilis"/>
        <s v="Trupanea jonesi"/>
        <s v="Chaoborus trivitattus"/>
        <s v="Mochlonyx cinctipes"/>
        <s v="Condylostylus patibulatus"/>
        <s v="Hermetia illucens"/>
        <s v="Stomoxys calcitrans"/>
        <s v="Liriomyza trifolii"/>
        <s v="Monomorium pharaonis"/>
        <s v="Clogmia albipunctata"/>
        <s v="Ephydra hians"/>
        <s v="Eutreta diana"/>
        <s v="Eristalis dimidiata"/>
        <s v="Megaselia abdita"/>
        <s v="Holcocephala fusca"/>
        <s v="Sphyracephala brevicornis"/>
        <s v="Teleopsis dalmanni"/>
        <s v="Neobellieria bullata"/>
        <s v="Calliphora vicina"/>
        <s v="Tephritis californica"/>
        <s v="Tipula oleracea"/>
        <s v="Chlorella vulgaris"/>
        <s v="Tursiops truncatus"/>
        <s v="Mortierella alpina"/>
        <s v="Rotylenchulus reniformis"/>
        <s v="Fusarium fujikuroi"/>
        <s v="Stachybotrys chartarum"/>
        <s v="Leishmania sp. AIIMS/LM/SS/PKDL/LD-974"/>
        <s v="Tilletia horrida"/>
        <s v="Selaginella kraussiana"/>
        <s v="Schizopora paradoxa"/>
        <s v="Cryptococcus curvatus"/>
        <s v="Trichosporon oleaginosus"/>
        <s v="Azadirachta indica"/>
        <s v="Aspergillus fumigatus Z5"/>
        <s v="Lingula anatina"/>
        <s v="Ovis canadensis canadensis"/>
        <s v="Nakaseomyces delphensis CBS 2170"/>
        <s v="Romanomermis culicivorax"/>
        <s v="Strongyloides ratti"/>
        <s v="Pyronema omphalodes CBS 100304"/>
        <s v="Epichloe uncinata"/>
        <s v="Aspergillus sp. Z5"/>
        <s v="Lasius niger"/>
        <s v="Candida castellii CBS 4332"/>
        <s v="Nakaseomyces bacillisporus CBS 7720"/>
        <s v="Candida nivariensis CBS 9983"/>
        <s v="Penicillium brasilianum"/>
        <s v="Plasmodiophora brassicae"/>
        <s v="Candida auris"/>
        <s v="Trichoderma parareesei"/>
        <s v="Glossina morsitans morsitans"/>
        <s v="Yarrowia lipolytica"/>
        <s v="Dirofilaria immitis"/>
        <s v="Naumovozyma dairenensis"/>
        <s v="Macrophomina phaseolina"/>
        <s v="Megaselia scalaris"/>
        <s v="Candida bracarensis CBS 10154"/>
        <s v="Onchocerca ochengi"/>
        <s v="Esox lucius"/>
        <s v="Tolypocladium sp. Sup5 PDA-1"/>
        <s v="Aspergillus nomius"/>
        <s v="Chrysoporthe austroafricana"/>
        <s v="Primula vulgaris"/>
        <s v="Encephalitozoon cuniculi EcunIII-L"/>
        <s v="Lates calcarifer"/>
        <s v="Neosartorya udagawae"/>
        <s v="Plasmodium vivax India VII"/>
        <s v="Plasmodium vivax Brazil I"/>
        <s v="Plasmodium vivax Mauritania I"/>
        <s v="Plasmodium vivax North Korean"/>
        <s v="Zostera marina"/>
        <s v="Vitrella brassicaformis CCMP3155"/>
        <s v="Baeospora myosura"/>
        <s v="Macrocystidia cucumis"/>
        <s v="Clavaria fumosa"/>
        <s v="Crepidotus sp. BD-2015"/>
        <s v="Oropetium thomaeum"/>
        <s v="Balamuthia mandrillaris"/>
        <s v="Amyelois transitella"/>
        <s v="Spinacia oleracea"/>
        <s v="Diuraphis noxia"/>
        <s v="uncultured Bathycoccus"/>
        <s v="Plasmodium falciparum RAJ116"/>
        <s v="Plasmodium falciparum IGH-CR14"/>
        <s v="Spizellomyces punctatus DAOM BR117"/>
        <s v="Eucidaris tribuloides"/>
        <s v="Sphaeroforma arctica JP610"/>
        <s v="Tolypocladium ophioglossoides CBS 100239"/>
        <s v="Loxosceles reclusa"/>
        <s v="Macrostomum lignano"/>
        <s v="Puccinia striiformis f. sp. tritici PST-78"/>
        <s v="Drosophila americana"/>
        <s v="Vigna angularis"/>
        <s v="Edhazardia aedis USNM 41457"/>
        <s v="Cyberlindnera jadinii"/>
        <s v="Coccomyxa sp. SUA001"/>
        <s v="Aspergillus nomius NRRL 13137"/>
        <s v="Aspergillus sclerotiorum"/>
        <s v="Stemphylium lycopersici"/>
        <s v="Perkinsela sp. CCAP 1560/4"/>
        <s v="Solanum commersonii"/>
        <s v="Ciborinia camelliae"/>
        <s v="Cymbomonas tetramitiformis"/>
        <s v="Cryptococcus gattii R265"/>
        <s v="Fusarium nygamai"/>
        <s v="Eulemur macaco"/>
        <s v="Eulemur flavifrons"/>
        <s v="Puccinia sorghi"/>
        <s v="Phalaenopsis equestris"/>
        <s v="Termitomyces sp. J132"/>
        <s v="Neodiprion lecontei"/>
        <s v="Plasmodium falciparum HB3"/>
        <s v="Malassezia globosa"/>
        <s v="Malassezia restricta"/>
        <s v="Thamnophis sirtalis"/>
        <s v="Malassezia sympodialis"/>
        <s v="Malassezia cuniculi"/>
        <s v="Malassezia caprae"/>
        <s v="Malassezia dermatis"/>
        <s v="Malassezia equina"/>
        <s v="Malassezia japonica"/>
        <s v="Malassezia yamatoensis"/>
        <s v="Malassezia furfur"/>
        <s v="Malassezia slooffiae"/>
        <s v="Malassezia nana"/>
        <s v="Malassezia pachydermatis"/>
        <s v="Malassezia obtusa"/>
        <s v="Operophtera brumata"/>
        <s v="Austrofundulus limnaeus"/>
        <s v="Habropoda laboriosa"/>
        <s v="Verticillium longisporum"/>
        <s v="Cyprinus carpio"/>
        <s v="Pinus taeda"/>
        <s v="Amorphotheca resinae"/>
        <s v="Talaromyces purpureogenus"/>
        <s v="Crithidia fasciculata"/>
        <s v="Sterkiella histriomuscorum"/>
        <s v="Fusarium oxysporum f. sp. lycopersici 4287"/>
        <s v="Stylonychia lemnae 2x8/2"/>
        <s v="Dufourea novaeangliae"/>
        <s v="Ophiocordyceps unilateralis"/>
        <s v="Urostyla sp. PUJRC_G1"/>
        <s v="Laurentiella sp. PUJRC_G5"/>
        <s v="Paraurostyla sp. PUJRC_G6"/>
        <s v="Tetmemena sp. SeJ-2015"/>
        <s v="Medicago truncatula"/>
        <s v="Chrysochromulina sp. CCMP291"/>
        <s v="Mucor circinelloides"/>
        <s v="Madurella mycetomatis"/>
        <s v="Wallemia mellicola CBS 633.66"/>
        <s v="Lerema accius"/>
        <s v="Ocimum tenuiflorum"/>
        <s v="Escovopsis weberi"/>
        <s v="Melipona quadrifasciata"/>
        <s v="Brugia pahangi"/>
        <s v="Saccharomyces cerevisiae NRRL Y-12632"/>
        <s v="Rhizoctonia solani"/>
        <s v="Zosterops lateralis melanops"/>
        <s v="Chrysoporthe cubensis"/>
        <s v="Vitis cinerea x Vitis riparia"/>
        <s v="Hemiselmis andersenii"/>
        <s v="Bigelowiella natans"/>
        <s v="Cryptomonas paramecium"/>
        <s v="Fusarium langsethiae"/>
        <s v="Leptomonas pyrrhocoris"/>
        <s v="Lotus japonicus"/>
        <s v="Salmo salar"/>
        <s v="Mycosphaerella arachidis"/>
        <s v="Baudoinia panamericana UAMH 10762"/>
        <s v="Phialophora attae"/>
        <s v="Leptomonas seymouri"/>
        <s v="Papilio machaon"/>
        <s v="Trametes hirsuta"/>
        <s v="Pan paniscus"/>
        <s v="Trametes sp. AH28-2"/>
        <s v="Talaromyces verruculosus"/>
        <s v="Neonectria ditissima"/>
        <s v="Sarcophagidae sp. BV-2014"/>
        <s v="Pantherophis guttatus"/>
        <s v="Conus tribblei"/>
        <s v="Blastomyces gilchristii SLH14081"/>
        <s v="Aspergillus westerdijkiae"/>
        <s v="Penicillium digitatum PDC 102"/>
      </sharedItems>
    </cacheField>
    <cacheField name="TaxID" numFmtId="0">
      <sharedItems containsSemiMixedTypes="0" containsString="0" containsNumber="1" containsInteger="1" minValue="2711" maxValue="1667192"/>
    </cacheField>
    <cacheField name="BioProject Accession" numFmtId="0">
      <sharedItems/>
    </cacheField>
    <cacheField name="BioProject ID" numFmtId="0">
      <sharedItems containsSemiMixedTypes="0" containsString="0" containsNumber="1" containsInteger="1" minValue="119" maxValue="296723"/>
    </cacheField>
    <cacheField name="Group" numFmtId="0">
      <sharedItems/>
    </cacheField>
    <cacheField name="SubGroup" numFmtId="0">
      <sharedItems/>
    </cacheField>
    <cacheField name="Size (Mb)" numFmtId="0">
      <sharedItems containsDate="1" containsMixedTypes="1" minDate="1931-11-01T00:00:00" maxDate="1996-11-02T00:00:00"/>
    </cacheField>
    <cacheField name="GC%" numFmtId="0">
      <sharedItems containsDate="1" containsMixedTypes="1" minDate="1899-12-31T00:56:04" maxDate="2015-04-01T00:00:00"/>
    </cacheField>
    <cacheField name="Assembly Accession" numFmtId="0">
      <sharedItems/>
    </cacheField>
    <cacheField name="Chromosomes" numFmtId="0">
      <sharedItems containsMixedTypes="1" containsNumber="1" containsInteger="1" minValue="1" maxValue="54" count="41">
        <s v="-"/>
        <n v="5"/>
        <n v="6"/>
        <n v="12"/>
        <n v="1"/>
        <n v="20"/>
        <n v="3"/>
        <n v="16"/>
        <n v="8"/>
        <n v="36"/>
        <n v="11"/>
        <n v="14"/>
        <n v="2"/>
        <n v="24"/>
        <n v="23"/>
        <n v="21"/>
        <n v="7"/>
        <n v="22"/>
        <n v="10"/>
        <n v="19"/>
        <n v="31"/>
        <n v="54"/>
        <n v="27"/>
        <n v="39"/>
        <n v="33"/>
        <n v="32"/>
        <n v="13"/>
        <n v="9"/>
        <n v="4"/>
        <n v="17"/>
        <n v="35"/>
        <n v="26"/>
        <n v="34"/>
        <n v="18"/>
        <n v="29"/>
        <n v="30"/>
        <n v="28"/>
        <n v="40"/>
        <n v="38"/>
        <n v="25"/>
        <n v="15"/>
      </sharedItems>
    </cacheField>
    <cacheField name="Organelles" numFmtId="0">
      <sharedItems containsMixedTypes="1" containsNumber="1" containsInteger="1" minValue="1" maxValue="4"/>
    </cacheField>
    <cacheField name="Plasmids" numFmtId="0">
      <sharedItems containsMixedTypes="1" containsNumber="1" containsInteger="1" minValue="1" maxValue="1"/>
    </cacheField>
    <cacheField name="WGS" numFmtId="0">
      <sharedItems/>
    </cacheField>
    <cacheField name="Scaffolds" numFmtId="0">
      <sharedItems containsMixedTypes="1" containsNumber="1" containsInteger="1" minValue="1" maxValue="3353683" count="1449">
        <n v="7795"/>
        <n v="7"/>
        <n v="2143"/>
        <n v="1740"/>
        <n v="1261"/>
        <n v="2408"/>
        <n v="6"/>
        <s v="-"/>
        <n v="195"/>
        <n v="15"/>
        <n v="10627"/>
        <n v="7777"/>
        <n v="12"/>
        <n v="1"/>
        <n v="523"/>
        <n v="1844"/>
        <n v="4"/>
        <n v="17"/>
        <n v="16"/>
        <n v="89"/>
        <n v="107"/>
        <n v="84"/>
        <n v="90"/>
        <n v="70"/>
        <n v="18"/>
        <n v="522"/>
        <n v="185"/>
        <n v="1157"/>
        <n v="1402"/>
        <n v="998"/>
        <n v="451"/>
        <n v="926"/>
        <n v="583"/>
        <n v="461"/>
        <n v="506"/>
        <n v="2689"/>
        <n v="10262"/>
        <n v="212"/>
        <n v="96"/>
        <n v="42"/>
        <n v="52"/>
        <n v="45"/>
        <n v="34"/>
        <n v="44"/>
        <n v="258"/>
        <n v="6145"/>
        <n v="4725"/>
        <n v="2484"/>
        <n v="453"/>
        <n v="33"/>
        <n v="222"/>
        <n v="35"/>
        <n v="8"/>
        <n v="55"/>
        <n v="1129"/>
        <n v="447"/>
        <n v="1323"/>
        <n v="413"/>
        <n v="75"/>
        <n v="54"/>
        <n v="50"/>
        <n v="64"/>
        <n v="87"/>
        <n v="71"/>
        <n v="100"/>
        <n v="86"/>
        <n v="36"/>
        <n v="849"/>
        <n v="11"/>
        <n v="29495"/>
        <n v="15803"/>
        <n v="15312"/>
        <n v="45711"/>
        <n v="92"/>
        <n v="2931"/>
        <n v="820"/>
        <n v="1529"/>
        <n v="1796"/>
        <n v="1938"/>
        <n v="1880"/>
        <n v="1685"/>
        <n v="2"/>
        <n v="381"/>
        <n v="1616"/>
        <n v="7479"/>
        <n v="10690"/>
        <n v="2837"/>
        <n v="5856"/>
        <n v="4329"/>
        <n v="4991"/>
        <n v="4772"/>
        <n v="4956"/>
        <n v="4471"/>
        <n v="5011"/>
        <n v="14"/>
        <n v="2748"/>
        <n v="9"/>
        <n v="60"/>
        <n v="8145"/>
        <n v="10521"/>
        <n v="13042"/>
        <n v="5645"/>
        <n v="4940"/>
        <n v="4530"/>
        <n v="187643"/>
        <n v="163"/>
        <n v="54061"/>
        <n v="125643"/>
        <n v="314786"/>
        <n v="11393"/>
        <n v="170"/>
        <n v="13033"/>
        <n v="2314"/>
        <n v="41268"/>
        <n v="9129"/>
        <n v="1237600"/>
        <n v="27"/>
        <n v="175"/>
        <n v="41"/>
        <n v="669"/>
        <n v="586"/>
        <n v="1648"/>
        <n v="2808"/>
        <n v="53"/>
        <n v="1198"/>
        <n v="1822"/>
        <n v="2998"/>
        <n v="7091"/>
        <n v="34009"/>
        <n v="5687"/>
        <n v="832"/>
        <n v="1633"/>
        <n v="2054"/>
        <n v="1780"/>
        <n v="1717"/>
        <n v="1673"/>
        <n v="1706"/>
        <n v="1785"/>
        <n v="1781"/>
        <n v="1806"/>
        <n v="1778"/>
        <n v="1735"/>
        <n v="1739"/>
        <n v="1605"/>
        <n v="1803"/>
        <n v="1794"/>
        <n v="1757"/>
        <n v="1814"/>
        <n v="1798"/>
        <n v="1818"/>
        <n v="1817"/>
        <n v="10"/>
        <n v="570"/>
        <n v="32"/>
        <n v="68"/>
        <n v="7271"/>
        <n v="398"/>
        <n v="43463"/>
        <n v="23156"/>
        <n v="479"/>
        <n v="104434"/>
        <n v="20"/>
        <n v="7728"/>
        <n v="13387"/>
        <n v="5698"/>
        <n v="1331"/>
        <n v="9906"/>
        <n v="3310"/>
        <n v="713"/>
        <n v="243"/>
        <n v="256"/>
        <n v="635"/>
        <n v="554"/>
        <n v="624"/>
        <n v="475"/>
        <n v="3316"/>
        <n v="200283"/>
        <n v="16847"/>
        <n v="7021"/>
        <n v="9688"/>
        <n v="1558"/>
        <n v="8123"/>
        <n v="541"/>
        <n v="5910"/>
        <n v="10601"/>
        <n v="11605"/>
        <n v="3"/>
        <n v="24"/>
        <n v="38224"/>
        <n v="2715"/>
        <n v="4790"/>
        <n v="2664"/>
        <n v="5223"/>
        <n v="260142"/>
        <n v="1158"/>
        <n v="1464"/>
        <n v="82"/>
        <n v="2352"/>
        <n v="2576"/>
        <n v="3450"/>
        <n v="2445"/>
        <n v="12845"/>
        <n v="5803"/>
        <n v="40432"/>
        <n v="10804"/>
        <n v="3144"/>
        <n v="277711"/>
        <n v="8402"/>
        <n v="46559"/>
        <n v="885"/>
        <n v="25048"/>
        <n v="6863"/>
        <n v="280"/>
        <n v="88"/>
        <n v="49"/>
        <n v="266"/>
        <n v="13749"/>
        <n v="76"/>
        <n v="5124"/>
        <n v="14838"/>
        <n v="18817"/>
        <n v="3670"/>
        <n v="3305"/>
        <n v="4160"/>
        <n v="3282"/>
        <n v="29569"/>
        <n v="17440"/>
        <n v="64769"/>
        <n v="6841"/>
        <n v="13530"/>
        <n v="784"/>
        <n v="12838"/>
        <n v="14731"/>
        <n v="697"/>
        <n v="1521"/>
        <n v="384"/>
        <n v="17897"/>
        <n v="9538"/>
        <n v="25005"/>
        <n v="5186"/>
        <n v="4921"/>
        <n v="37"/>
        <n v="556"/>
        <n v="31"/>
        <n v="289"/>
        <n v="28"/>
        <n v="77"/>
        <n v="79342"/>
        <n v="3773"/>
        <n v="101"/>
        <n v="2017"/>
        <n v="5"/>
        <n v="326"/>
        <n v="393"/>
        <n v="2425"/>
        <n v="3566"/>
        <n v="12988"/>
        <n v="15482"/>
        <n v="1414"/>
        <n v="20916"/>
        <n v="331401"/>
        <n v="1667"/>
        <n v="331"/>
        <n v="37422"/>
        <n v="1260"/>
        <n v="4196"/>
        <n v="12258"/>
        <n v="22"/>
        <n v="1144"/>
        <n v="1990"/>
        <n v="202"/>
        <n v="30834"/>
        <n v="35219"/>
        <n v="43890"/>
        <n v="3171"/>
        <n v="14854"/>
        <n v="433"/>
        <n v="21"/>
        <n v="758"/>
        <n v="1251"/>
        <n v="1422"/>
        <n v="1185"/>
        <n v="16399"/>
        <n v="4332"/>
        <n v="127"/>
        <n v="23925"/>
        <n v="7793"/>
        <n v="940"/>
        <n v="1154"/>
        <n v="108"/>
        <n v="12483"/>
        <n v="17524"/>
        <n v="1240"/>
        <n v="39"/>
        <n v="695"/>
        <n v="589"/>
        <n v="56"/>
        <n v="454"/>
        <n v="773"/>
        <n v="143"/>
        <n v="438"/>
        <n v="1150326"/>
        <n v="17764"/>
        <n v="1882"/>
        <n v="369492"/>
        <n v="226"/>
        <n v="969"/>
        <n v="962"/>
        <n v="200"/>
        <n v="209"/>
        <n v="7307"/>
        <n v="82496"/>
        <n v="814"/>
        <n v="4792"/>
        <n v="11654"/>
        <n v="25763"/>
        <n v="665"/>
        <n v="414"/>
        <n v="67"/>
        <n v="3812"/>
        <n v="48"/>
        <n v="6646"/>
        <n v="219"/>
        <n v="138"/>
        <n v="747"/>
        <n v="281"/>
        <n v="452"/>
        <n v="2780"/>
        <n v="1242"/>
        <n v="93"/>
        <n v="29"/>
        <n v="11532"/>
        <n v="4912"/>
        <n v="5214"/>
        <n v="337189"/>
        <n v="10421"/>
        <n v="187558"/>
        <n v="7625"/>
        <n v="45468"/>
        <n v="92007"/>
        <n v="14739"/>
        <n v="366983"/>
        <n v="125"/>
        <n v="111"/>
        <n v="19"/>
        <n v="1733"/>
        <n v="5379"/>
        <n v="3736"/>
        <n v="6843"/>
        <n v="84806"/>
        <n v="91192"/>
        <n v="1867"/>
        <n v="90458"/>
        <n v="34708"/>
        <n v="25056"/>
        <n v="2016"/>
        <n v="3280"/>
        <n v="161988"/>
        <n v="276726"/>
        <n v="237"/>
        <n v="39277"/>
        <n v="46"/>
        <n v="2120"/>
        <n v="5465"/>
        <n v="25"/>
        <n v="24423"/>
        <n v="13113"/>
        <n v="654"/>
        <n v="57197"/>
        <n v="4856"/>
        <n v="1137"/>
        <n v="517"/>
        <n v="206"/>
        <n v="4783"/>
        <n v="1847"/>
        <n v="30"/>
        <n v="1443"/>
        <n v="241"/>
        <n v="4279"/>
        <n v="1231"/>
        <n v="799"/>
        <n v="1398"/>
        <n v="61923"/>
        <n v="207"/>
        <n v="43"/>
        <n v="24475"/>
        <n v="3108"/>
        <n v="58245"/>
        <n v="63297"/>
        <n v="3725"/>
        <n v="65094"/>
        <n v="55751"/>
        <n v="5299"/>
        <n v="5617"/>
        <n v="5934"/>
        <n v="4348"/>
        <n v="23371"/>
        <n v="1110"/>
        <n v="427427"/>
        <n v="80317"/>
        <n v="57277"/>
        <n v="40349"/>
        <n v="14334"/>
        <n v="1392"/>
        <n v="13398"/>
        <n v="1561"/>
        <n v="640"/>
        <n v="26354"/>
        <n v="4645"/>
        <n v="3030"/>
        <n v="1824"/>
        <n v="5678"/>
        <n v="7945"/>
        <n v="997"/>
        <n v="1772"/>
        <n v="3111"/>
        <n v="1228"/>
        <n v="109152"/>
        <n v="28749"/>
        <n v="52710"/>
        <n v="78488"/>
        <n v="462"/>
        <n v="470"/>
        <n v="3231"/>
        <n v="2835"/>
        <n v="60183"/>
        <n v="69511"/>
        <n v="336"/>
        <n v="8893"/>
        <n v="10791"/>
        <n v="35300"/>
        <n v="510"/>
        <n v="7545"/>
        <n v="6412"/>
        <n v="2304"/>
        <n v="131"/>
        <n v="72"/>
        <n v="65"/>
        <n v="35974"/>
        <n v="148774"/>
        <n v="1932"/>
        <n v="33559"/>
        <n v="159"/>
        <n v="504"/>
        <n v="348"/>
        <n v="283"/>
        <n v="154"/>
        <n v="1034"/>
        <n v="4699"/>
        <n v="210"/>
        <n v="1412"/>
        <n v="22819"/>
        <n v="7783"/>
        <n v="4245"/>
        <n v="3048"/>
        <n v="8001"/>
        <n v="9099"/>
        <n v="7236"/>
        <n v="740"/>
        <n v="1531"/>
        <n v="5559"/>
        <n v="379"/>
        <n v="2211"/>
        <n v="5500"/>
        <n v="5429"/>
        <n v="5754"/>
        <n v="5141"/>
        <n v="5733"/>
        <n v="5523"/>
        <n v="4339"/>
        <n v="1517"/>
        <n v="1463"/>
        <n v="442"/>
        <n v="81"/>
        <n v="303"/>
        <n v="6266"/>
        <n v="3076"/>
        <n v="3298"/>
        <n v="2180"/>
        <n v="864"/>
        <n v="4946"/>
        <n v="2686"/>
        <n v="4229"/>
        <n v="39266"/>
        <n v="2744"/>
        <n v="2556"/>
        <n v="9317"/>
        <n v="267"/>
        <n v="305112"/>
        <n v="2839"/>
        <n v="16711"/>
        <n v="2106"/>
        <n v="215"/>
        <n v="31464"/>
        <n v="4995"/>
        <n v="14923"/>
        <n v="77432"/>
        <n v="7659"/>
        <n v="15059"/>
        <n v="20632"/>
        <n v="25212"/>
        <n v="10898"/>
        <n v="10776"/>
        <n v="1479"/>
        <n v="4309"/>
        <n v="325"/>
        <n v="6450"/>
        <n v="2040"/>
        <n v="542"/>
        <n v="2491"/>
        <n v="2824"/>
        <n v="160500"/>
        <n v="429891"/>
        <n v="7513"/>
        <n v="106826"/>
        <n v="358"/>
        <n v="71995"/>
        <n v="1607"/>
        <n v="14501"/>
        <n v="191"/>
        <n v="1099"/>
        <n v="634"/>
        <n v="8188"/>
        <n v="975"/>
        <n v="5482"/>
        <n v="10603"/>
        <n v="68206"/>
        <n v="1214"/>
        <n v="2823"/>
        <n v="2673"/>
        <n v="30369"/>
        <n v="47797"/>
        <n v="678"/>
        <n v="16162"/>
        <n v="1266"/>
        <n v="1371"/>
        <n v="204"/>
        <n v="135164"/>
        <n v="1883"/>
        <n v="5233"/>
        <n v="13318"/>
        <n v="6789"/>
        <n v="581"/>
        <n v="194"/>
        <n v="419"/>
        <n v="2934"/>
        <n v="22509"/>
        <n v="20500"/>
        <n v="8768"/>
        <n v="403"/>
        <n v="7135"/>
        <n v="21836"/>
        <n v="63"/>
        <n v="324"/>
        <n v="1885"/>
        <n v="13334"/>
        <n v="11986"/>
        <n v="21484"/>
        <n v="1163"/>
        <n v="2051"/>
        <n v="20871"/>
        <n v="65598"/>
        <n v="1506"/>
        <n v="159549"/>
        <n v="802"/>
        <n v="2663"/>
        <n v="638"/>
        <n v="13"/>
        <n v="861"/>
        <n v="28672"/>
        <n v="1059"/>
        <n v="1091"/>
        <n v="3976"/>
        <n v="502"/>
        <n v="407"/>
        <n v="2182"/>
        <n v="4864"/>
        <n v="50750"/>
        <n v="11193"/>
        <n v="311"/>
        <n v="11711"/>
        <n v="3985"/>
        <n v="10735"/>
        <n v="253918"/>
        <n v="333"/>
        <n v="2627"/>
        <n v="31445"/>
        <n v="94"/>
        <n v="27239"/>
        <n v="140023"/>
        <n v="169"/>
        <n v="1816"/>
        <n v="14645"/>
        <n v="515"/>
        <n v="8626"/>
        <n v="1991"/>
        <n v="952"/>
        <n v="1002"/>
        <n v="3893"/>
        <n v="10473"/>
        <n v="1663"/>
        <n v="5863"/>
        <n v="390"/>
        <n v="34332"/>
        <n v="1774"/>
        <n v="10972"/>
        <n v="5887"/>
        <n v="11541"/>
        <n v="472"/>
        <n v="364"/>
        <n v="685"/>
        <n v="20487"/>
        <n v="14787"/>
        <n v="588"/>
        <n v="62"/>
        <n v="78"/>
        <n v="220"/>
        <n v="3002"/>
        <n v="621"/>
        <n v="138020"/>
        <n v="19904"/>
        <n v="101769"/>
        <n v="1069"/>
        <n v="978"/>
        <n v="1146"/>
        <n v="1150"/>
        <n v="705"/>
        <n v="769"/>
        <n v="1045"/>
        <n v="1175"/>
        <n v="30713"/>
        <n v="4040"/>
        <n v="4469"/>
        <n v="5406"/>
        <n v="20803"/>
        <n v="182974"/>
        <n v="6372"/>
        <n v="3777"/>
        <n v="3221"/>
        <n v="5628"/>
        <n v="286620"/>
        <n v="2947"/>
        <n v="3370"/>
        <n v="2770"/>
        <n v="114"/>
        <n v="310"/>
        <n v="1805"/>
        <n v="2542"/>
        <n v="2538"/>
        <n v="2521"/>
        <n v="3431"/>
        <n v="712"/>
        <n v="2648"/>
        <n v="420"/>
        <n v="2334"/>
        <n v="1297"/>
        <n v="3014"/>
        <n v="499221"/>
        <n v="118474"/>
        <n v="72332"/>
        <n v="20849"/>
        <n v="35717"/>
        <n v="86125"/>
        <n v="12915"/>
        <n v="14388"/>
        <n v="10166"/>
        <n v="1279"/>
        <n v="11715"/>
        <n v="6018"/>
        <n v="12249"/>
        <n v="31301"/>
        <n v="21357"/>
        <n v="18312"/>
        <n v="1241"/>
        <n v="74"/>
        <n v="192790"/>
        <n v="120139"/>
        <n v="83"/>
        <n v="28039"/>
        <n v="169750"/>
        <n v="8680"/>
        <n v="3087"/>
        <n v="6323"/>
        <n v="41192"/>
        <n v="4522"/>
        <n v="26756"/>
        <n v="240"/>
        <n v="492"/>
        <n v="10684"/>
        <n v="908"/>
        <n v="295"/>
        <n v="177401"/>
        <n v="192872"/>
        <n v="133538"/>
        <n v="378"/>
        <n v="5100"/>
        <n v="1181"/>
        <n v="337"/>
        <n v="448"/>
        <n v="648"/>
        <n v="1210"/>
        <n v="97"/>
        <n v="1053"/>
        <n v="4516"/>
        <n v="971"/>
        <n v="3518"/>
        <n v="233"/>
        <n v="39113"/>
        <n v="239"/>
        <n v="543"/>
        <n v="4664"/>
        <n v="26"/>
        <n v="708"/>
        <n v="3564"/>
        <n v="24393"/>
        <n v="3415"/>
        <n v="9615"/>
        <n v="7648"/>
        <n v="29393"/>
        <n v="41096"/>
        <n v="25178"/>
        <n v="574"/>
        <n v="3707"/>
        <n v="8575"/>
        <n v="10336"/>
        <n v="21348"/>
        <n v="2457"/>
        <n v="130"/>
        <n v="30921"/>
        <n v="642"/>
        <n v="5537"/>
        <n v="2052"/>
        <n v="21204"/>
        <n v="1183"/>
        <n v="9036"/>
        <n v="14252"/>
        <n v="1434"/>
        <n v="21899"/>
        <n v="1147"/>
        <n v="322"/>
        <n v="35771"/>
        <n v="84234"/>
        <n v="48733"/>
        <n v="47405"/>
        <n v="242"/>
        <n v="5876"/>
        <n v="11864"/>
        <n v="2220"/>
        <n v="211588"/>
        <n v="625966"/>
        <n v="40429"/>
        <n v="43635"/>
        <n v="37989"/>
        <n v="6489"/>
        <n v="6813"/>
        <n v="6724"/>
        <n v="6791"/>
        <n v="45088"/>
        <n v="117822"/>
        <n v="210780"/>
        <n v="215024"/>
        <n v="16369"/>
        <n v="36167"/>
        <n v="180"/>
        <n v="177"/>
        <n v="323163"/>
        <n v="286793"/>
        <n v="835"/>
        <n v="481"/>
        <n v="371"/>
        <n v="545"/>
        <n v="547"/>
        <n v="988"/>
        <n v="234"/>
        <n v="218"/>
        <n v="405"/>
        <n v="2027"/>
        <n v="10448"/>
        <n v="277"/>
        <n v="247"/>
        <n v="2565"/>
        <n v="957"/>
        <n v="304400"/>
        <n v="20229"/>
        <n v="31181"/>
        <n v="619"/>
        <n v="844"/>
        <n v="676"/>
        <n v="66"/>
        <n v="323"/>
        <n v="124"/>
        <n v="168"/>
        <n v="15046"/>
        <n v="54120"/>
        <n v="684"/>
        <n v="1096"/>
        <n v="89285"/>
        <n v="3098"/>
        <n v="123"/>
        <n v="1358"/>
        <n v="882"/>
        <n v="355"/>
        <n v="367"/>
        <n v="323740"/>
        <n v="12854"/>
        <n v="199"/>
        <n v="2022"/>
        <n v="357"/>
        <n v="870"/>
        <n v="78631"/>
        <n v="7018"/>
        <n v="6899"/>
        <n v="1941"/>
        <n v="1978"/>
        <n v="3551"/>
        <n v="2917"/>
        <n v="6008"/>
        <n v="544"/>
        <n v="2212"/>
        <n v="37861"/>
        <n v="5174"/>
        <n v="4156"/>
        <n v="1668"/>
        <n v="936"/>
        <n v="956"/>
        <n v="40"/>
        <n v="1683"/>
        <n v="4579"/>
        <n v="110"/>
        <n v="550"/>
        <n v="539"/>
        <n v="521"/>
        <n v="572"/>
        <n v="486"/>
        <n v="342"/>
        <n v="533"/>
        <n v="469"/>
        <n v="349"/>
        <n v="778"/>
        <n v="892"/>
        <n v="2415"/>
        <n v="1359"/>
        <n v="150"/>
        <n v="535"/>
        <n v="4951"/>
        <n v="6520"/>
        <n v="5445"/>
        <n v="7077"/>
        <n v="214"/>
        <n v="37212"/>
        <n v="3603"/>
        <n v="2831"/>
        <n v="68834"/>
        <n v="2048"/>
        <n v="24286"/>
        <n v="1736"/>
        <n v="7113"/>
        <n v="431"/>
        <n v="3029"/>
        <n v="305"/>
        <n v="62122"/>
        <n v="76189"/>
        <n v="66785"/>
        <n v="63982"/>
        <n v="449"/>
        <n v="3131"/>
        <n v="23819"/>
        <n v="53474"/>
        <n v="61831"/>
        <n v="2395"/>
        <n v="1651"/>
        <n v="70188"/>
        <n v="62699"/>
        <n v="57389"/>
        <n v="1376"/>
        <n v="5818"/>
        <n v="2871"/>
        <n v="50905"/>
        <n v="53499"/>
        <n v="3275"/>
        <n v="10256"/>
        <n v="501148"/>
        <n v="857"/>
        <n v="2322"/>
        <n v="32886"/>
        <n v="23085"/>
        <n v="1726"/>
        <n v="2205"/>
        <n v="11791"/>
        <n v="57160"/>
        <n v="53875"/>
        <n v="1625"/>
        <n v="12782"/>
        <n v="12573"/>
        <n v="17222"/>
        <n v="42881"/>
        <n v="2501"/>
        <n v="2313"/>
        <n v="3921"/>
        <n v="6024"/>
        <n v="2210"/>
        <n v="12167"/>
        <n v="6263"/>
        <n v="2411"/>
        <n v="1035"/>
        <n v="1176"/>
        <n v="1626"/>
        <n v="3694"/>
        <n v="1400"/>
        <n v="1528"/>
        <n v="1380"/>
        <n v="2417"/>
        <n v="883"/>
        <n v="880"/>
        <n v="58"/>
        <n v="27769"/>
        <n v="67520"/>
        <n v="10547"/>
        <n v="2637"/>
        <n v="3117"/>
        <n v="1284"/>
        <n v="967"/>
        <n v="1702"/>
        <n v="388"/>
        <n v="418"/>
        <n v="985"/>
        <n v="2552"/>
        <n v="1218"/>
        <n v="1341"/>
        <n v="840"/>
        <n v="17127"/>
        <n v="73"/>
        <n v="6915"/>
        <n v="119776"/>
        <n v="1168"/>
        <n v="179514"/>
        <n v="334"/>
        <n v="154976"/>
        <n v="151814"/>
        <n v="12325"/>
        <n v="19265"/>
        <n v="31662"/>
        <n v="53097"/>
        <n v="31254"/>
        <n v="54736"/>
        <n v="10672"/>
        <n v="29834"/>
        <n v="58607"/>
        <n v="6169"/>
        <n v="70122"/>
        <n v="4625"/>
        <n v="3987"/>
        <n v="59555"/>
        <n v="61370"/>
        <n v="151"/>
        <n v="1552"/>
        <n v="54728"/>
        <n v="14930"/>
        <n v="64312"/>
        <n v="3318"/>
        <n v="3392"/>
        <n v="156"/>
        <n v="10457"/>
        <n v="59587"/>
        <n v="980"/>
        <n v="582565"/>
        <n v="643545"/>
        <n v="351737"/>
        <n v="6075"/>
        <n v="2684"/>
        <n v="929607"/>
        <n v="777"/>
        <n v="69687"/>
        <n v="14861"/>
        <n v="76592"/>
        <n v="1395"/>
        <n v="62257"/>
        <n v="372"/>
        <n v="186"/>
        <n v="483"/>
        <n v="47"/>
        <n v="6873"/>
        <n v="8261"/>
        <n v="42216"/>
        <n v="871"/>
        <n v="688"/>
        <n v="2094"/>
        <n v="1287"/>
        <n v="1889"/>
        <n v="671"/>
        <n v="2290"/>
        <n v="2034"/>
        <n v="158"/>
        <n v="176"/>
        <n v="155"/>
        <n v="9258"/>
        <n v="2342"/>
        <n v="1166"/>
        <n v="1439"/>
        <n v="915"/>
        <n v="2250"/>
        <n v="9592"/>
        <n v="2346"/>
        <n v="1314"/>
        <n v="38657"/>
        <n v="54016"/>
        <n v="65771"/>
        <n v="2351"/>
        <n v="2802"/>
        <n v="374"/>
        <n v="92755"/>
        <n v="428"/>
        <n v="1023"/>
        <n v="15167"/>
        <n v="82514"/>
        <n v="146"/>
        <n v="1808"/>
        <n v="1177"/>
        <n v="1156"/>
        <n v="3968"/>
        <n v="1870"/>
        <n v="1152"/>
        <n v="366"/>
        <n v="92772"/>
        <n v="27779"/>
        <n v="2431"/>
        <n v="2153"/>
        <n v="2511"/>
        <n v="1299"/>
        <n v="2141"/>
        <n v="2183"/>
        <n v="2497"/>
        <n v="10266"/>
        <n v="340"/>
        <n v="1338"/>
        <n v="104141"/>
        <n v="68653"/>
        <n v="4292"/>
        <n v="3284"/>
        <n v="288"/>
        <n v="1929"/>
        <n v="1068"/>
        <n v="99"/>
        <n v="217"/>
        <n v="254"/>
        <n v="42180"/>
        <n v="2514"/>
        <n v="82923"/>
        <n v="197"/>
        <n v="74730"/>
        <n v="19072"/>
        <n v="216"/>
        <n v="20899"/>
        <n v="1944"/>
        <n v="3339"/>
        <n v="3534"/>
        <n v="3685"/>
        <n v="3783"/>
        <n v="3425"/>
        <n v="3211"/>
        <n v="2437"/>
        <n v="1601"/>
        <n v="3669"/>
        <n v="3348"/>
        <n v="7667"/>
        <n v="117340"/>
        <n v="7619"/>
        <n v="72501"/>
        <n v="1562"/>
        <n v="46558"/>
        <n v="5834"/>
        <n v="2864"/>
        <n v="7510"/>
        <n v="1301"/>
        <n v="578"/>
        <n v="612"/>
        <n v="269084"/>
        <n v="24792"/>
        <n v="133589"/>
        <n v="10380"/>
        <n v="3399"/>
        <n v="2482"/>
        <n v="6173"/>
        <n v="776"/>
        <n v="6616"/>
        <n v="1142"/>
        <n v="3224"/>
        <n v="27005"/>
        <n v="1815"/>
        <n v="360"/>
        <n v="32031"/>
        <n v="32573"/>
        <n v="851"/>
        <n v="607"/>
        <n v="670"/>
        <n v="577"/>
        <n v="614"/>
        <n v="344"/>
        <n v="389"/>
        <n v="415"/>
        <n v="402"/>
        <n v="409"/>
        <n v="397"/>
        <n v="538"/>
        <n v="480"/>
        <n v="1348"/>
        <n v="35455"/>
        <n v="23365"/>
        <n v="4194"/>
        <n v="105"/>
        <n v="1280"/>
        <n v="135512"/>
        <n v="270"/>
        <n v="382"/>
        <n v="1723"/>
        <n v="1098"/>
        <n v="106"/>
        <n v="53491"/>
        <n v="59693"/>
        <n v="1632"/>
        <n v="1745"/>
        <n v="57"/>
        <n v="560"/>
        <n v="69"/>
        <n v="38"/>
        <n v="59"/>
        <n v="4997"/>
        <n v="796"/>
        <n v="354"/>
        <n v="51"/>
        <n v="319549"/>
        <n v="789"/>
        <n v="47351"/>
        <n v="507"/>
        <n v="464"/>
        <n v="59737"/>
        <n v="779"/>
        <n v="26025"/>
        <n v="124036"/>
        <n v="991"/>
        <n v="1958"/>
        <n v="33873"/>
        <n v="16619"/>
        <n v="156044"/>
        <n v="26060"/>
        <n v="46662"/>
        <n v="36094"/>
        <n v="365"/>
        <n v="2061"/>
        <n v="60198"/>
        <n v="306"/>
        <n v="28883"/>
        <n v="2050"/>
        <n v="65193"/>
        <n v="65694"/>
        <n v="1151"/>
        <n v="22857"/>
        <n v="257"/>
        <n v="33170"/>
        <n v="284"/>
        <n v="6337"/>
        <n v="233806"/>
        <n v="1057"/>
        <n v="14895"/>
        <n v="2687"/>
        <n v="1042"/>
        <n v="380"/>
        <n v="128431"/>
        <n v="1238"/>
        <n v="1295"/>
        <n v="770"/>
        <n v="1584"/>
        <n v="64255"/>
        <n v="1405"/>
        <n v="878"/>
        <n v="563"/>
        <n v="1539"/>
        <n v="3818"/>
        <n v="339"/>
        <n v="25599"/>
        <n v="1160"/>
        <n v="15144"/>
        <n v="3926"/>
        <n v="2948"/>
        <n v="124629"/>
        <n v="848"/>
        <n v="298"/>
        <n v="37554"/>
        <n v="1554"/>
        <n v="353"/>
        <n v="1475"/>
        <n v="40916"/>
        <n v="69981"/>
        <n v="10180"/>
        <n v="3190"/>
        <n v="2992"/>
        <n v="11436"/>
        <n v="2681"/>
        <n v="1064"/>
        <n v="383"/>
        <n v="316"/>
        <n v="1460"/>
        <n v="603"/>
        <n v="6945"/>
        <n v="81467"/>
        <n v="7166"/>
        <n v="5572"/>
        <n v="715"/>
        <n v="132476"/>
        <n v="546"/>
        <n v="938"/>
        <n v="1101"/>
        <n v="1975"/>
        <n v="610"/>
        <n v="1335"/>
        <n v="853"/>
        <n v="897"/>
        <n v="71052"/>
        <n v="5897"/>
        <n v="573"/>
        <n v="1499"/>
        <n v="18860"/>
        <n v="267928"/>
        <n v="52275"/>
        <n v="529"/>
        <n v="3874"/>
        <n v="225"/>
        <n v="865"/>
        <n v="335"/>
        <n v="282"/>
        <n v="134"/>
        <n v="2862"/>
        <n v="909"/>
        <n v="2380"/>
        <n v="46717"/>
        <n v="392831"/>
        <n v="5746"/>
        <n v="745"/>
        <n v="1621"/>
        <n v="1149"/>
        <n v="21559"/>
        <n v="65951"/>
        <n v="6720"/>
        <n v="704"/>
        <n v="132854"/>
        <n v="911"/>
        <n v="25187"/>
        <n v="15637"/>
        <n v="3891"/>
        <n v="20158"/>
        <n v="4756"/>
        <n v="1003"/>
        <n v="13258"/>
        <n v="6476"/>
        <n v="1283"/>
        <n v="167"/>
        <n v="322794"/>
        <n v="12821"/>
        <n v="13124"/>
        <n v="924"/>
        <n v="7157"/>
        <n v="703"/>
        <n v="29223"/>
        <n v="16998"/>
        <n v="2801"/>
        <n v="137577"/>
        <n v="1193"/>
        <n v="753"/>
        <n v="8098"/>
        <n v="9733"/>
        <n v="11433"/>
        <n v="77788"/>
        <n v="248"/>
        <n v="22539"/>
        <n v="31897"/>
        <n v="917"/>
        <n v="879"/>
        <n v="947"/>
        <n v="120"/>
        <n v="190"/>
        <n v="1949"/>
        <n v="869"/>
        <n v="3033285"/>
        <n v="3353683"/>
        <n v="736"/>
        <n v="862"/>
        <n v="2315"/>
        <n v="75696"/>
        <n v="4207"/>
        <n v="293"/>
        <n v="16537"/>
        <n v="95"/>
        <n v="7593"/>
        <n v="6013"/>
        <n v="77400"/>
        <n v="421444"/>
        <n v="1213"/>
        <n v="89498"/>
        <n v="2873"/>
        <n v="104"/>
        <n v="3380"/>
        <n v="3673"/>
        <n v="181194"/>
        <n v="116"/>
        <n v="4177"/>
        <n v="3590"/>
        <n v="10311"/>
        <n v="3502"/>
        <n v="1134"/>
        <n v="536"/>
        <n v="9146"/>
        <n v="1572"/>
        <n v="245"/>
        <n v="213"/>
        <n v="702"/>
        <n v="694"/>
        <n v="2383"/>
        <n v="425"/>
        <n v="527"/>
        <n v="1734"/>
        <n v="2512"/>
        <n v="1186"/>
        <n v="2630"/>
        <n v="2733"/>
        <n v="20259"/>
        <n v="32924"/>
        <n v="3706"/>
        <n v="1732"/>
        <n v="18903"/>
        <n v="12042"/>
        <n v="12136"/>
        <n v="17339"/>
        <n v="3600"/>
        <n v="240558"/>
        <n v="1962"/>
        <n v="187"/>
        <n v="2959"/>
        <n v="1100"/>
        <n v="767"/>
        <n v="1291"/>
        <n v="1192"/>
        <n v="568"/>
        <n v="3830"/>
        <n v="179"/>
        <n v="135"/>
        <n v="1588"/>
        <n v="40123"/>
        <n v="165"/>
        <n v="1450"/>
        <n v="4670"/>
        <n v="3061"/>
        <n v="231041"/>
        <n v="251"/>
        <n v="1709"/>
        <n v="514"/>
        <n v="4209"/>
        <n v="229"/>
        <n v="361"/>
        <n v="1029"/>
        <n v="261"/>
        <n v="2228"/>
        <n v="625"/>
        <n v="7301"/>
        <n v="103502"/>
        <n v="1203"/>
        <n v="1713"/>
        <n v="637071"/>
        <n v="15619"/>
        <n v="172"/>
        <n v="143665"/>
        <n v="9716"/>
        <n v="37725"/>
        <n v="1429"/>
        <n v="1118"/>
        <n v="693"/>
        <n v="63664"/>
        <n v="2604"/>
        <n v="674"/>
        <n v="89583"/>
        <n v="2335"/>
        <n v="4523"/>
        <n v="1191"/>
        <n v="113"/>
        <n v="7930"/>
        <n v="1030"/>
        <n v="824"/>
        <n v="117"/>
        <n v="1694"/>
        <n v="4053"/>
        <n v="3262"/>
        <n v="3453"/>
        <n v="3460"/>
        <n v="2092"/>
        <n v="1641"/>
        <n v="61"/>
        <n v="29785"/>
        <n v="27566"/>
        <n v="28081"/>
        <n v="38382"/>
        <n v="36198"/>
        <n v="1014"/>
        <n v="1010"/>
        <n v="458"/>
        <n v="4178"/>
        <n v="2186"/>
        <n v="3412"/>
        <n v="821"/>
        <n v="1868"/>
        <n v="4624"/>
        <n v="4461"/>
        <n v="4608"/>
        <n v="4504"/>
        <n v="4406"/>
        <n v="4540"/>
        <n v="4533"/>
        <n v="91"/>
        <n v="996"/>
        <n v="2866"/>
        <n v="236"/>
        <n v="2065"/>
        <n v="2933"/>
        <n v="954"/>
        <n v="5206"/>
        <n v="1586"/>
        <n v="6505"/>
        <n v="286262"/>
        <n v="3641"/>
        <n v="241573"/>
        <n v="491"/>
        <n v="1216"/>
        <n v="75418"/>
        <n v="15362"/>
        <n v="63186"/>
        <n v="140"/>
        <n v="10674"/>
        <n v="10984"/>
        <n v="540"/>
        <n v="189"/>
        <n v="797"/>
        <n v="287425"/>
        <n v="883920"/>
        <n v="1126156"/>
        <n v="3745"/>
        <n v="677"/>
        <n v="103"/>
        <n v="3606"/>
        <n v="3651"/>
        <n v="4510"/>
        <n v="4124"/>
      </sharedItems>
    </cacheField>
    <cacheField name="Genes" numFmtId="0">
      <sharedItems containsMixedTypes="1" containsNumber="1" containsInteger="1" minValue="11" maxValue="207153"/>
    </cacheField>
    <cacheField name="Proteins" numFmtId="0">
      <sharedItems containsMixedTypes="1" containsNumber="1" containsInteger="1" minValue="13" maxValue="210715"/>
    </cacheField>
    <cacheField name="Release Date" numFmtId="14">
      <sharedItems containsSemiMixedTypes="0" containsNonDate="0" containsDate="1" containsString="0" minDate="1992-03-16T00:00:00" maxDate="2015-10-08T00:00:00"/>
    </cacheField>
    <cacheField name="Modify Date" numFmtId="14">
      <sharedItems containsSemiMixedTypes="0" containsNonDate="0" containsDate="1" containsString="0" minDate="2002-05-15T00:00:00" maxDate="2015-10-08T00:00:00"/>
    </cacheField>
    <cacheField name="Status" numFmtId="0">
      <sharedItems count="5">
        <s v="Scaffold"/>
        <s v="Chromosome"/>
        <s v="Contig"/>
        <s v="Complete Genome"/>
        <s v="Complete"/>
      </sharedItems>
    </cacheField>
    <cacheField name="Center" numFmtId="0">
      <sharedItems/>
    </cacheField>
    <cacheField name="BioSample Access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34">
  <r>
    <x v="0"/>
    <n v="280463"/>
    <s v="PRJNA77753"/>
    <n v="77753"/>
    <s v="Protists"/>
    <s v="Other Protists"/>
    <s v="167.676"/>
    <s v="64.5"/>
    <s v="GCA_000372725.1"/>
    <x v="0"/>
    <s v="-"/>
    <s v="-"/>
    <s v="AHAL01"/>
    <x v="0"/>
    <n v="38549"/>
    <n v="38554"/>
    <d v="2013-04-19T00:00:00"/>
    <d v="2014-08-01T00:00:00"/>
    <x v="0"/>
    <s v="JGI"/>
    <s v="SAMN02744062"/>
  </r>
  <r>
    <x v="1"/>
    <n v="3702"/>
    <s v="PRJNA10719"/>
    <n v="10719"/>
    <s v="Plants"/>
    <s v="Land Plants"/>
    <s v="119.668"/>
    <s v="36.0528"/>
    <s v="GCA_000001735.1"/>
    <x v="1"/>
    <n v="2"/>
    <s v="-"/>
    <s v="-"/>
    <x v="1"/>
    <n v="33583"/>
    <n v="35378"/>
    <d v="2001-08-13T00:00:00"/>
    <d v="2014-10-01T00:00:00"/>
    <x v="1"/>
    <s v="The Arabidopsis Information Resource (TAIR)"/>
    <s v="SAMN03081427"/>
  </r>
  <r>
    <x v="1"/>
    <n v="3702"/>
    <s v="PRJNA30811"/>
    <n v="30811"/>
    <s v="Plants"/>
    <s v="Land Plants"/>
    <s v="96.5002"/>
    <s v="36.7"/>
    <s v="GCA_000222325.1"/>
    <x v="0"/>
    <s v="-"/>
    <s v="-"/>
    <s v="AFNA01"/>
    <x v="2"/>
    <s v="-"/>
    <s v="-"/>
    <d v="2011-07-18T00:00:00"/>
    <d v="2014-08-11T00:00:00"/>
    <x v="0"/>
    <s v="1001genomes"/>
    <s v="SAMN02981334"/>
  </r>
  <r>
    <x v="1"/>
    <n v="3702"/>
    <s v="PRJNA30811"/>
    <n v="30811"/>
    <s v="Plants"/>
    <s v="Land Plants"/>
    <s v="98.0662"/>
    <s v="36.6"/>
    <s v="GCA_000222345.1"/>
    <x v="0"/>
    <s v="-"/>
    <s v="-"/>
    <s v="AFNB01"/>
    <x v="3"/>
    <s v="-"/>
    <s v="-"/>
    <d v="2011-07-18T00:00:00"/>
    <d v="2014-08-11T00:00:00"/>
    <x v="0"/>
    <s v="1001genomes"/>
    <s v="SAMN02981335"/>
  </r>
  <r>
    <x v="1"/>
    <n v="3702"/>
    <s v="PRJNA30811"/>
    <n v="30811"/>
    <s v="Plants"/>
    <s v="Land Plants"/>
    <s v="96.2565"/>
    <s v="36.6"/>
    <s v="GCA_000222365.1"/>
    <x v="0"/>
    <s v="-"/>
    <s v="-"/>
    <s v="AFMZ01"/>
    <x v="4"/>
    <s v="-"/>
    <s v="-"/>
    <d v="2011-07-18T00:00:00"/>
    <d v="2014-08-11T00:00:00"/>
    <x v="0"/>
    <s v="1001genomes"/>
    <s v="SAMN02981333"/>
  </r>
  <r>
    <x v="1"/>
    <n v="3702"/>
    <s v="PRJNA30811"/>
    <n v="30811"/>
    <s v="Plants"/>
    <s v="Land Plants"/>
    <s v="96.694"/>
    <s v="36.7"/>
    <s v="GCA_000222385.1"/>
    <x v="0"/>
    <s v="-"/>
    <s v="-"/>
    <s v="AFNC01"/>
    <x v="5"/>
    <s v="-"/>
    <s v="-"/>
    <d v="2011-07-18T00:00:00"/>
    <d v="2014-08-11T00:00:00"/>
    <x v="0"/>
    <s v="1001genomes"/>
    <s v="SAMN02981336"/>
  </r>
  <r>
    <x v="1"/>
    <n v="3702"/>
    <s v="PRJNA13190"/>
    <n v="13190"/>
    <s v="Plants"/>
    <s v="Land Plants"/>
    <s v="93.6545"/>
    <s v="36.0433"/>
    <s v="GCA_000211275.1"/>
    <x v="2"/>
    <s v="-"/>
    <s v="-"/>
    <s v="-"/>
    <x v="6"/>
    <n v="16842"/>
    <n v="20111"/>
    <d v="2000-12-14T00:00:00"/>
    <d v="2007-05-19T00:00:00"/>
    <x v="1"/>
    <s v="Arabidopsis Genome Initiative"/>
    <s v="SAMN03081413"/>
  </r>
  <r>
    <x v="2"/>
    <n v="4081"/>
    <s v="PRJNA41343"/>
    <n v="41343"/>
    <s v="Plants"/>
    <s v="Land Plants"/>
    <s v="540.589"/>
    <s v="-"/>
    <s v="GCA_000181095.1"/>
    <x v="0"/>
    <s v="-"/>
    <s v="-"/>
    <s v="BABP01"/>
    <x v="7"/>
    <s v="-"/>
    <s v="-"/>
    <d v="2009-11-06T00:00:00"/>
    <d v="2015-09-25T00:00:00"/>
    <x v="2"/>
    <s v="Kazusa DNA Research Institute"/>
    <s v="SAMD00036540"/>
  </r>
  <r>
    <x v="2"/>
    <n v="4081"/>
    <s v="PRJNA67471"/>
    <n v="67471"/>
    <s v="Plants"/>
    <s v="Land Plants"/>
    <s v="0.575198"/>
    <s v="43.5"/>
    <s v="GCA_000325825.1"/>
    <x v="0"/>
    <n v="1"/>
    <s v="-"/>
    <s v="AFYB01"/>
    <x v="8"/>
    <s v="-"/>
    <s v="-"/>
    <d v="2012-02-24T00:00:00"/>
    <d v="2014-08-11T00:00:00"/>
    <x v="2"/>
    <s v="Mitochondrial Genome"/>
    <s v="SAMN02981358"/>
  </r>
  <r>
    <x v="3"/>
    <n v="112509"/>
    <s v="PRJEB86"/>
    <n v="179052"/>
    <s v="Plants"/>
    <s v="Land Plants"/>
    <s v="1868.64"/>
    <s v="-"/>
    <s v="GCA_000326085.1"/>
    <x v="0"/>
    <s v="-"/>
    <s v="-"/>
    <s v="CAJW01"/>
    <x v="7"/>
    <s v="-"/>
    <s v="-"/>
    <d v="2012-10-29T00:00:00"/>
    <d v="2015-02-01T00:00:00"/>
    <x v="2"/>
    <s v="IPK-Gatersleben"/>
    <s v="SAMEA2272000"/>
  </r>
  <r>
    <x v="3"/>
    <n v="112509"/>
    <s v="PRJDA62403"/>
    <n v="62403"/>
    <s v="Plants"/>
    <s v="Land Plants"/>
    <s v="28.016"/>
    <s v="-"/>
    <s v="GCA_000227425.1"/>
    <x v="0"/>
    <s v="-"/>
    <s v="-"/>
    <s v="BACC01"/>
    <x v="7"/>
    <s v="-"/>
    <s v="-"/>
    <d v="2011-06-22T00:00:00"/>
    <d v="2015-09-16T00:00:00"/>
    <x v="2"/>
    <s v="Institute of Plant Science and Resources, Okayama University"/>
    <s v="SAMD00036549"/>
  </r>
  <r>
    <x v="3"/>
    <n v="112509"/>
    <s v="PRJEB88"/>
    <n v="179053"/>
    <s v="Plants"/>
    <s v="Land Plants"/>
    <s v="1779.49"/>
    <s v="-"/>
    <s v="GCA_000326125.1"/>
    <x v="0"/>
    <s v="-"/>
    <s v="-"/>
    <s v="CAJX01"/>
    <x v="7"/>
    <s v="-"/>
    <s v="-"/>
    <d v="2012-10-29T00:00:00"/>
    <d v="2015-02-01T00:00:00"/>
    <x v="2"/>
    <s v="IPK-Gatersleben"/>
    <s v="SAMEA2272683"/>
  </r>
  <r>
    <x v="4"/>
    <n v="39947"/>
    <s v="PRJNA12269"/>
    <n v="12269"/>
    <s v="Plants"/>
    <s v="Land Plants"/>
    <s v="382.778"/>
    <s v="43.7135"/>
    <s v="GCA_000005425.2"/>
    <x v="3"/>
    <n v="2"/>
    <n v="1"/>
    <s v="-"/>
    <x v="9"/>
    <n v="30534"/>
    <n v="28555"/>
    <d v="2005-02-02T00:00:00"/>
    <d v="2012-08-09T00:00:00"/>
    <x v="1"/>
    <s v="National Institute of Agrobiological Sciences, Japan"/>
    <s v="-"/>
  </r>
  <r>
    <x v="5"/>
    <n v="39946"/>
    <s v="PRJNA361"/>
    <n v="361"/>
    <s v="Plants"/>
    <s v="Land Plants"/>
    <s v="426.337"/>
    <s v="43.7213"/>
    <s v="GCA_000004655.2"/>
    <x v="3"/>
    <s v="-"/>
    <s v="-"/>
    <s v="AAAA02"/>
    <x v="10"/>
    <n v="39285"/>
    <n v="37358"/>
    <d v="2002-04-04T00:00:00"/>
    <d v="2014-08-06T00:00:00"/>
    <x v="1"/>
    <s v="Beijing Institute of Genomics, Chinese Academy of Sciences"/>
    <s v="SAMN02953581"/>
  </r>
  <r>
    <x v="4"/>
    <n v="39947"/>
    <s v="PRJNA13139"/>
    <n v="13139"/>
    <s v="Plants"/>
    <s v="Land Plants"/>
    <s v="391.148"/>
    <s v="44.0846"/>
    <s v="GCA_000149285.1"/>
    <x v="3"/>
    <s v="-"/>
    <s v="-"/>
    <s v="AACV01"/>
    <x v="11"/>
    <n v="37032"/>
    <n v="35394"/>
    <d v="2004-10-21T00:00:00"/>
    <d v="2014-08-06T00:00:00"/>
    <x v="1"/>
    <s v="Beijing Genomics Institute"/>
    <s v="SAMN02953597"/>
  </r>
  <r>
    <x v="4"/>
    <n v="39947"/>
    <s v="PRJDA39809"/>
    <n v="39809"/>
    <s v="Plants"/>
    <s v="Land Plants"/>
    <s v="382.151"/>
    <s v="43.0871"/>
    <s v="GCA_000164945.1"/>
    <x v="3"/>
    <s v="-"/>
    <s v="-"/>
    <s v="BABO01"/>
    <x v="12"/>
    <s v="-"/>
    <s v="-"/>
    <d v="2010-04-01T00:00:00"/>
    <d v="2010-04-01T00:00:00"/>
    <x v="1"/>
    <s v="QTL Genomics Research Center, National Institute of Agrobiological Sciences"/>
    <s v="SAMD00009497"/>
  </r>
  <r>
    <x v="4"/>
    <n v="39947"/>
    <s v="PRJDA67163"/>
    <n v="67163"/>
    <s v="Plants"/>
    <s v="Land Plants"/>
    <s v="382.627"/>
    <s v="43.3738"/>
    <s v="GCA_000321445.1"/>
    <x v="3"/>
    <s v="-"/>
    <s v="-"/>
    <s v="BACJ01"/>
    <x v="12"/>
    <s v="-"/>
    <s v="-"/>
    <d v="2011-12-27T00:00:00"/>
    <d v="2011-12-28T00:00:00"/>
    <x v="1"/>
    <s v="Iwate Biotechnology Research Center"/>
    <s v="SAMD00036555"/>
  </r>
  <r>
    <x v="6"/>
    <n v="4565"/>
    <s v="PRJEA41525"/>
    <n v="41525"/>
    <s v="Plants"/>
    <s v="Land Plants"/>
    <s v="1.26608"/>
    <s v="44.8"/>
    <s v="GCA_000210335.1"/>
    <x v="4"/>
    <s v="-"/>
    <s v="-"/>
    <s v="-"/>
    <x v="13"/>
    <n v="45"/>
    <n v="21"/>
    <d v="2010-07-15T00:00:00"/>
    <d v="2015-02-27T00:00:00"/>
    <x v="1"/>
    <s v="International Wheat Genome Sequencing Consortium"/>
    <s v="SAMEA2272260"/>
  </r>
  <r>
    <x v="6"/>
    <n v="4565"/>
    <s v="PRJNA61773"/>
    <n v="61773"/>
    <s v="Plants"/>
    <s v="Land Plants"/>
    <s v="159.087"/>
    <s v="-"/>
    <s v="GCA_000188135.1"/>
    <x v="0"/>
    <s v="-"/>
    <s v="-"/>
    <s v="AEOM01"/>
    <x v="7"/>
    <s v="-"/>
    <s v="-"/>
    <d v="2011-02-04T00:00:00"/>
    <d v="2014-08-11T00:00:00"/>
    <x v="2"/>
    <s v="International Wheat Genome Sequencing Consortium"/>
    <s v="SAMN02981295"/>
  </r>
  <r>
    <x v="6"/>
    <n v="4565"/>
    <s v="PRJEB217"/>
    <n v="171500"/>
    <s v="Plants"/>
    <s v="Land Plants"/>
    <s v="3800.33"/>
    <s v="-"/>
    <s v="GCA_000334095.1"/>
    <x v="0"/>
    <s v="-"/>
    <s v="-"/>
    <s v="CALP01"/>
    <x v="7"/>
    <s v="-"/>
    <s v="-"/>
    <d v="2012-12-23T00:00:00"/>
    <d v="2015-02-01T00:00:00"/>
    <x v="2"/>
    <s v="MIPS/HMGU"/>
    <s v="SAMEA2272365"/>
  </r>
  <r>
    <x v="6"/>
    <n v="4565"/>
    <s v="PRJEB217"/>
    <n v="171500"/>
    <s v="Plants"/>
    <s v="Land Plants"/>
    <s v="437.106"/>
    <s v="-"/>
    <s v="GCA_000334135.1"/>
    <x v="0"/>
    <s v="-"/>
    <s v="-"/>
    <s v="CALO01"/>
    <x v="7"/>
    <s v="-"/>
    <s v="-"/>
    <d v="2013-01-09T00:00:00"/>
    <d v="2015-01-30T00:00:00"/>
    <x v="2"/>
    <s v="MIPS/HMGU"/>
    <s v="SAMEA2272598"/>
  </r>
  <r>
    <x v="7"/>
    <n v="4577"/>
    <s v="PRJNA10769"/>
    <n v="10769"/>
    <s v="Plants"/>
    <s v="Land Plants"/>
    <s v="2067.62"/>
    <s v="46.8286"/>
    <s v="GCA_000005005.5"/>
    <x v="5"/>
    <n v="2"/>
    <s v="-"/>
    <s v="-"/>
    <x v="14"/>
    <n v="104305"/>
    <n v="116015"/>
    <d v="2010-01-29T00:00:00"/>
    <d v="2014-08-02T00:00:00"/>
    <x v="1"/>
    <s v="maizesequence"/>
    <s v="-"/>
  </r>
  <r>
    <x v="7"/>
    <n v="4577"/>
    <s v="PRJNA51041"/>
    <n v="51041"/>
    <s v="Plants"/>
    <s v="Land Plants"/>
    <s v="177.051"/>
    <s v="-"/>
    <s v="GCA_000223545.1"/>
    <x v="0"/>
    <s v="-"/>
    <s v="-"/>
    <s v="AECO01"/>
    <x v="7"/>
    <s v="-"/>
    <s v="-"/>
    <d v="2011-08-16T00:00:00"/>
    <d v="2014-08-11T00:00:00"/>
    <x v="2"/>
    <s v="Laboratorio Nacional de GenГіmica para la Biodiversidad (LANGEBIO) CINVESTAV Irapuato"/>
    <s v="SAMN02981271"/>
  </r>
  <r>
    <x v="7"/>
    <n v="4577"/>
    <s v="PRJNA10769"/>
    <n v="10769"/>
    <s v="Plants"/>
    <s v="Land Plants"/>
    <s v="1.33507"/>
    <s v="45.4"/>
    <s v="GCA_000275765.1"/>
    <x v="0"/>
    <s v="-"/>
    <s v="-"/>
    <s v="AHID01"/>
    <x v="15"/>
    <s v="-"/>
    <s v="-"/>
    <d v="2012-07-03T00:00:00"/>
    <d v="2014-08-11T00:00:00"/>
    <x v="2"/>
    <s v="maizesequence"/>
    <s v="SAMN02981394"/>
  </r>
  <r>
    <x v="8"/>
    <n v="4896"/>
    <s v="PRJNA13836"/>
    <n v="13836"/>
    <s v="Fungi"/>
    <s v="Ascomycetes"/>
    <d v="2013-12-01T00:00:00"/>
    <s v="36.0381"/>
    <s v="GCA_000002945.2"/>
    <x v="6"/>
    <n v="1"/>
    <s v="-"/>
    <s v="-"/>
    <x v="16"/>
    <n v="6991"/>
    <n v="5133"/>
    <d v="2002-02-28T00:00:00"/>
    <d v="2015-02-27T00:00:00"/>
    <x v="1"/>
    <s v="S. pombe European Sequencing Consortium (EUPOM)"/>
    <s v="SAMEA3138176"/>
  </r>
  <r>
    <x v="9"/>
    <n v="559292"/>
    <s v="PRJNA43747"/>
    <n v="43747"/>
    <s v="Fungi"/>
    <s v="Ascomycetes"/>
    <s v="12.1571"/>
    <s v="38.1556"/>
    <s v="GCA_000146045.2"/>
    <x v="7"/>
    <n v="1"/>
    <s v="-"/>
    <s v="-"/>
    <x v="17"/>
    <n v="6350"/>
    <n v="5907"/>
    <d v="1999-11-08T00:00:00"/>
    <d v="2015-10-02T00:00:00"/>
    <x v="3"/>
    <s v="Saccharomyces Genome Database"/>
    <s v="-"/>
  </r>
  <r>
    <x v="10"/>
    <n v="658763"/>
    <s v="PRJNA39317"/>
    <n v="39317"/>
    <s v="Fungi"/>
    <s v="Ascomycetes"/>
    <d v="1959-11-01T00:00:00"/>
    <s v="38.3049"/>
    <s v="GCA_000151485.1"/>
    <x v="7"/>
    <s v="-"/>
    <s v="-"/>
    <s v="ACVY01"/>
    <x v="18"/>
    <s v="-"/>
    <s v="-"/>
    <d v="2010-04-29T00:00:00"/>
    <d v="2014-08-04T00:00:00"/>
    <x v="1"/>
    <s v="Broad Institute"/>
    <s v="SAMN00002885"/>
  </r>
  <r>
    <x v="11"/>
    <n v="764097"/>
    <s v="PRJNA48559"/>
    <n v="48559"/>
    <s v="Fungi"/>
    <s v="Ascomycetes"/>
    <d v="2017-11-01T00:00:00"/>
    <s v="38.2354"/>
    <s v="GCA_000190195.1"/>
    <x v="7"/>
    <s v="-"/>
    <s v="-"/>
    <s v="ADVS01"/>
    <x v="19"/>
    <n v="5267"/>
    <n v="3786"/>
    <d v="2011-02-11T00:00:00"/>
    <d v="2014-08-11T00:00:00"/>
    <x v="1"/>
    <s v="The Australian Wine Research Institute"/>
    <s v="SAMN02981265"/>
  </r>
  <r>
    <x v="12"/>
    <n v="764099"/>
    <s v="PRJNA48563"/>
    <n v="48563"/>
    <s v="Fungi"/>
    <s v="Ascomycetes"/>
    <d v="1975-11-01T00:00:00"/>
    <s v="38.2583"/>
    <s v="GCA_000190215.1"/>
    <x v="7"/>
    <s v="-"/>
    <s v="-"/>
    <s v="ADXC01"/>
    <x v="20"/>
    <n v="5250"/>
    <n v="3930"/>
    <d v="2011-02-11T00:00:00"/>
    <d v="2014-08-11T00:00:00"/>
    <x v="1"/>
    <s v="The Australian Wine Research Institute"/>
    <s v="SAMN02981268"/>
  </r>
  <r>
    <x v="13"/>
    <n v="764100"/>
    <s v="PRJNA48565"/>
    <n v="48565"/>
    <s v="Fungi"/>
    <s v="Ascomycetes"/>
    <d v="2022-11-01T00:00:00"/>
    <s v="38.2576"/>
    <s v="GCA_000190235.1"/>
    <x v="7"/>
    <s v="-"/>
    <s v="-"/>
    <s v="AEJS01"/>
    <x v="21"/>
    <n v="5295"/>
    <n v="4025"/>
    <d v="2011-02-11T00:00:00"/>
    <d v="2014-08-11T00:00:00"/>
    <x v="1"/>
    <s v="The Australian Wine Research Institute"/>
    <s v="SAMN02981289"/>
  </r>
  <r>
    <x v="14"/>
    <n v="764102"/>
    <s v="PRJNA48569"/>
    <n v="48569"/>
    <s v="Fungi"/>
    <s v="Ascomycetes"/>
    <d v="1946-11-01T00:00:00"/>
    <s v="38.2354"/>
    <s v="GCA_000190255.1"/>
    <x v="7"/>
    <s v="-"/>
    <s v="-"/>
    <s v="AEHH01"/>
    <x v="22"/>
    <n v="5187"/>
    <n v="3689"/>
    <d v="2011-02-11T00:00:00"/>
    <d v="2014-08-11T00:00:00"/>
    <x v="1"/>
    <s v="The Australian Wine Research Institute"/>
    <s v="SAMN02981281"/>
  </r>
  <r>
    <x v="15"/>
    <n v="889517"/>
    <s v="PRJNA52955"/>
    <n v="52955"/>
    <s v="Fungi"/>
    <s v="Ascomycetes"/>
    <d v="1991-11-01T00:00:00"/>
    <s v="38.7084"/>
    <s v="GCA_000269885.1"/>
    <x v="7"/>
    <s v="-"/>
    <s v="-"/>
    <s v="AEHG01"/>
    <x v="23"/>
    <n v="5451"/>
    <n v="5451"/>
    <d v="2012-06-18T00:00:00"/>
    <d v="2014-08-04T00:00:00"/>
    <x v="1"/>
    <s v="Chalmers University of Technology"/>
    <s v="SAMN00828752"/>
  </r>
  <r>
    <x v="16"/>
    <n v="580240"/>
    <s v="PRJNA83445"/>
    <n v="83445"/>
    <s v="Fungi"/>
    <s v="Ascomycetes"/>
    <s v="12.1532"/>
    <s v="38.3352"/>
    <s v="GCA_000292815.1"/>
    <x v="7"/>
    <n v="1"/>
    <n v="1"/>
    <s v="ALAV01"/>
    <x v="24"/>
    <s v="-"/>
    <s v="-"/>
    <d v="2012-08-24T00:00:00"/>
    <d v="2014-08-11T00:00:00"/>
    <x v="1"/>
    <s v="Max Planck Institute Molecular Genetics"/>
    <s v="SAMN02981436"/>
  </r>
  <r>
    <x v="17"/>
    <n v="721032"/>
    <s v="PRJDA45827"/>
    <n v="45827"/>
    <s v="Fungi"/>
    <s v="Ascomycetes"/>
    <d v="1992-12-01T00:00:00"/>
    <s v="38.5"/>
    <s v="GCA_000260735.1"/>
    <x v="0"/>
    <s v="-"/>
    <s v="-"/>
    <s v="BABQ01"/>
    <x v="25"/>
    <n v="6592"/>
    <n v="5795"/>
    <d v="2011-09-22T00:00:00"/>
    <d v="2015-09-16T00:00:00"/>
    <x v="0"/>
    <s v="National Research Institute of Brewing"/>
    <s v="SAMD00036541"/>
  </r>
  <r>
    <x v="18"/>
    <n v="764098"/>
    <s v="PRJNA48561"/>
    <n v="48561"/>
    <s v="Fungi"/>
    <s v="Ascomycetes"/>
    <d v="1941-11-01T00:00:00"/>
    <s v="38.3"/>
    <s v="GCA_000325965.1"/>
    <x v="0"/>
    <s v="-"/>
    <s v="-"/>
    <s v="ADVV01"/>
    <x v="26"/>
    <n v="5336"/>
    <n v="4022"/>
    <d v="2011-02-11T00:00:00"/>
    <d v="2014-08-11T00:00:00"/>
    <x v="0"/>
    <s v="The Australian Wine Research Institute"/>
    <s v="SAMN02981266"/>
  </r>
  <r>
    <x v="19"/>
    <n v="285006"/>
    <s v="PRJNA13674"/>
    <n v="13674"/>
    <s v="Fungi"/>
    <s v="Ascomycetes"/>
    <s v="11.737"/>
    <s v="38.3"/>
    <s v="GCA_000149365.1"/>
    <x v="0"/>
    <s v="-"/>
    <s v="-"/>
    <s v="AAEG01"/>
    <x v="17"/>
    <n v="5960"/>
    <n v="5377"/>
    <d v="2005-03-16T00:00:00"/>
    <d v="2014-08-06T00:00:00"/>
    <x v="0"/>
    <s v="Broad Institute"/>
    <s v="SAMN02953602"/>
  </r>
  <r>
    <x v="20"/>
    <n v="462210"/>
    <s v="PRJNA60201"/>
    <n v="60201"/>
    <s v="Fungi"/>
    <s v="Ascomycetes"/>
    <s v="14.2673"/>
    <s v="41.6"/>
    <s v="GCA_000192375.1"/>
    <x v="0"/>
    <s v="-"/>
    <s v="-"/>
    <s v="AEWK01"/>
    <x v="27"/>
    <s v="-"/>
    <s v="-"/>
    <d v="2011-03-11T00:00:00"/>
    <d v="2014-08-11T00:00:00"/>
    <x v="0"/>
    <s v="Genome Sequencing Center (GSC) at Washington University (WashU) School of Medicine"/>
    <s v="SAMN02981307"/>
  </r>
  <r>
    <x v="21"/>
    <n v="929587"/>
    <s v="PRJNA60391"/>
    <n v="60391"/>
    <s v="Fungi"/>
    <s v="Ascomycetes"/>
    <d v="1979-12-01T00:00:00"/>
    <s v="39.8"/>
    <s v="GCA_000192455.1"/>
    <x v="0"/>
    <s v="-"/>
    <s v="-"/>
    <s v="AEWL01"/>
    <x v="28"/>
    <s v="-"/>
    <s v="-"/>
    <d v="2011-03-11T00:00:00"/>
    <d v="2014-08-11T00:00:00"/>
    <x v="0"/>
    <s v="Genome Sequencing Center (GSC) at Washington University (WashU) School of Medicine"/>
    <s v="SAMN02981308"/>
  </r>
  <r>
    <x v="22"/>
    <n v="929629"/>
    <s v="PRJNA60415"/>
    <n v="60415"/>
    <s v="Fungi"/>
    <s v="Ascomycetes"/>
    <s v="13.4362"/>
    <s v="40.1"/>
    <s v="GCA_000192495.1"/>
    <x v="0"/>
    <s v="-"/>
    <s v="-"/>
    <s v="AEWM01"/>
    <x v="29"/>
    <s v="-"/>
    <s v="-"/>
    <d v="2011-03-11T00:00:00"/>
    <d v="2014-08-11T00:00:00"/>
    <x v="0"/>
    <s v="Genome Sequencing Center (GSC) at Washington University (WashU) School of Medicine"/>
    <s v="SAMN02981309"/>
  </r>
  <r>
    <x v="23"/>
    <n v="929586"/>
    <s v="PRJNA60389"/>
    <n v="60389"/>
    <s v="Fungi"/>
    <s v="Ascomycetes"/>
    <d v="1993-12-01T00:00:00"/>
    <s v="38.8"/>
    <s v="GCA_000192515.1"/>
    <x v="0"/>
    <s v="-"/>
    <s v="-"/>
    <s v="AEWN01"/>
    <x v="30"/>
    <s v="-"/>
    <s v="-"/>
    <d v="2011-03-11T00:00:00"/>
    <d v="2014-08-11T00:00:00"/>
    <x v="0"/>
    <s v="Genome Sequencing Center (GSC) at Washington University (WashU) School of Medicine"/>
    <s v="SAMN02981310"/>
  </r>
  <r>
    <x v="24"/>
    <n v="947036"/>
    <s v="PRJNA60147"/>
    <n v="60147"/>
    <s v="Fungi"/>
    <s v="Ascomycetes"/>
    <d v="1954-12-01T00:00:00"/>
    <n v="39"/>
    <s v="GCA_000192535.1"/>
    <x v="0"/>
    <s v="-"/>
    <s v="-"/>
    <s v="AEWO01"/>
    <x v="31"/>
    <s v="-"/>
    <s v="-"/>
    <d v="2011-03-11T00:00:00"/>
    <d v="2014-08-11T00:00:00"/>
    <x v="0"/>
    <s v="Genome Sequencing Center (GSC) at Washington University (WashU) School of Medicine"/>
    <s v="SAMN02981311"/>
  </r>
  <r>
    <x v="25"/>
    <n v="464025"/>
    <s v="PRJNA60143"/>
    <n v="60143"/>
    <s v="Fungi"/>
    <s v="Ascomycetes"/>
    <d v="1985-12-01T00:00:00"/>
    <s v="39.1"/>
    <s v="GCA_000192555.1"/>
    <x v="0"/>
    <s v="-"/>
    <s v="-"/>
    <s v="AEWP01"/>
    <x v="32"/>
    <s v="-"/>
    <s v="-"/>
    <d v="2011-03-11T00:00:00"/>
    <d v="2014-08-11T00:00:00"/>
    <x v="0"/>
    <s v="Genome Sequencing Center (GSC) at Washington University (WashU) School of Medicine"/>
    <s v="SAMN02981312"/>
  </r>
  <r>
    <x v="26"/>
    <n v="947039"/>
    <s v="PRJNA60181"/>
    <n v="60181"/>
    <s v="Fungi"/>
    <s v="Ascomycetes"/>
    <d v="2024-11-01T00:00:00"/>
    <s v="38.4"/>
    <s v="GCA_000209265.1"/>
    <x v="0"/>
    <s v="-"/>
    <s v="-"/>
    <s v="AFDC01"/>
    <x v="33"/>
    <s v="-"/>
    <s v="-"/>
    <d v="2011-04-25T00:00:00"/>
    <d v="2014-08-04T00:00:00"/>
    <x v="0"/>
    <s v="Genome Sequencing Center (GSC) at Washington University (WashU) School of Medicine"/>
    <s v="SAMN00199004"/>
  </r>
  <r>
    <x v="27"/>
    <n v="947040"/>
    <s v="PRJNA60197"/>
    <n v="60197"/>
    <s v="Fungi"/>
    <s v="Ascomycetes"/>
    <d v="1965-11-01T00:00:00"/>
    <s v="38.4"/>
    <s v="GCA_000209285.1"/>
    <x v="0"/>
    <s v="-"/>
    <s v="-"/>
    <s v="AFDD01"/>
    <x v="34"/>
    <s v="-"/>
    <s v="-"/>
    <d v="2011-04-25T00:00:00"/>
    <d v="2014-08-04T00:00:00"/>
    <x v="0"/>
    <s v="Genome Sequencing Center (GSC) at Washington University (WashU) School of Medicine"/>
    <s v="SAMN00198987"/>
  </r>
  <r>
    <x v="28"/>
    <n v="471859"/>
    <s v="PRJNA60195"/>
    <n v="60195"/>
    <s v="Fungi"/>
    <s v="Ascomycetes"/>
    <d v="1952-12-01T00:00:00"/>
    <s v="39.2"/>
    <s v="GCA_000209305.1"/>
    <x v="0"/>
    <s v="-"/>
    <s v="-"/>
    <s v="AFDF01"/>
    <x v="35"/>
    <s v="-"/>
    <s v="-"/>
    <d v="2011-04-25T00:00:00"/>
    <d v="2014-08-04T00:00:00"/>
    <x v="0"/>
    <s v="Genome Sequencing Center (GSC) at Washington University (WashU) School of Medicine"/>
    <s v="SAMN00198997"/>
  </r>
  <r>
    <x v="29"/>
    <n v="947035"/>
    <s v="PRJNA60145"/>
    <n v="60145"/>
    <s v="Fungi"/>
    <s v="Ascomycetes"/>
    <d v="1959-10-01T00:00:00"/>
    <s v="39.9"/>
    <s v="GCA_000209345.1"/>
    <x v="0"/>
    <s v="-"/>
    <s v="-"/>
    <s v="AFDG01"/>
    <x v="36"/>
    <s v="-"/>
    <s v="-"/>
    <d v="2011-04-25T00:00:00"/>
    <d v="2014-08-04T00:00:00"/>
    <x v="0"/>
    <s v="Genome Sequencing Center (GSC) at Washington University (WashU) School of Medicine"/>
    <s v="SAMN00198998"/>
  </r>
  <r>
    <x v="30"/>
    <n v="929585"/>
    <s v="PRJNA60387"/>
    <n v="60387"/>
    <s v="Fungi"/>
    <s v="Ascomycetes"/>
    <d v="2014-11-01T00:00:00"/>
    <s v="38.3"/>
    <s v="GCA_000209365.1"/>
    <x v="0"/>
    <s v="-"/>
    <s v="-"/>
    <s v="AFDE01"/>
    <x v="37"/>
    <s v="-"/>
    <s v="-"/>
    <d v="2011-04-25T00:00:00"/>
    <d v="2014-08-11T00:00:00"/>
    <x v="0"/>
    <s v="Genome Sequencing Center (GSC) at Washington University (WashU) School of Medicine"/>
    <s v="SAMN02981319"/>
  </r>
  <r>
    <x v="31"/>
    <n v="1095001"/>
    <s v="PRJNA73985"/>
    <n v="73985"/>
    <s v="Fungi"/>
    <s v="Ascomycetes"/>
    <d v="1998-12-01T00:00:00"/>
    <n v="39"/>
    <s v="GCA_000234495.1"/>
    <x v="0"/>
    <s v="-"/>
    <s v="-"/>
    <s v="AGSJ01"/>
    <x v="38"/>
    <s v="-"/>
    <s v="-"/>
    <d v="2011-11-04T00:00:00"/>
    <d v="2014-08-11T00:00:00"/>
    <x v="0"/>
    <s v="Academia Sinica "/>
    <s v="SAMN02981386"/>
  </r>
  <r>
    <x v="32"/>
    <n v="1149757"/>
    <s v="PRJNA174688"/>
    <n v="174688"/>
    <s v="Fungi"/>
    <s v="Ascomycetes"/>
    <d v="1997-11-01T00:00:00"/>
    <s v="38.3"/>
    <s v="GCA_000365045.1"/>
    <x v="0"/>
    <s v="-"/>
    <s v="-"/>
    <s v="AMQB01"/>
    <x v="39"/>
    <s v="-"/>
    <s v="-"/>
    <d v="2013-04-15T00:00:00"/>
    <d v="2014-08-01T00:00:00"/>
    <x v="0"/>
    <s v="DOE Joint Genome Institute"/>
    <s v="SAMN02769630"/>
  </r>
  <r>
    <x v="33"/>
    <n v="1162671"/>
    <s v="PRJNA174689"/>
    <n v="174689"/>
    <s v="Fungi"/>
    <s v="Ascomycetes"/>
    <d v="2027-11-01T00:00:00"/>
    <s v="38.3"/>
    <s v="GCA_000365065.1"/>
    <x v="0"/>
    <s v="-"/>
    <s v="-"/>
    <s v="AMQC01"/>
    <x v="40"/>
    <s v="-"/>
    <s v="-"/>
    <d v="2013-04-15T00:00:00"/>
    <d v="2014-08-01T00:00:00"/>
    <x v="0"/>
    <s v="DOE Joint Genome Institute"/>
    <s v="SAMN02769631"/>
  </r>
  <r>
    <x v="34"/>
    <n v="1162672"/>
    <s v="PRJNA174690"/>
    <n v="174690"/>
    <s v="Fungi"/>
    <s v="Ascomycetes"/>
    <d v="2003-11-01T00:00:00"/>
    <s v="38.3"/>
    <s v="GCA_000365085.1"/>
    <x v="0"/>
    <s v="-"/>
    <s v="-"/>
    <s v="AMQD01"/>
    <x v="41"/>
    <s v="-"/>
    <s v="-"/>
    <d v="2013-04-15T00:00:00"/>
    <d v="2014-08-01T00:00:00"/>
    <x v="0"/>
    <s v="DOE Joint Genome Institute"/>
    <s v="SAMN02769632"/>
  </r>
  <r>
    <x v="35"/>
    <n v="1162673"/>
    <s v="PRJNA174691"/>
    <n v="174691"/>
    <s v="Fungi"/>
    <s v="Ascomycetes"/>
    <d v="2016-11-01T00:00:00"/>
    <s v="38.3"/>
    <s v="GCA_000365105.1"/>
    <x v="0"/>
    <s v="-"/>
    <s v="-"/>
    <s v="AMQE01"/>
    <x v="42"/>
    <s v="-"/>
    <s v="-"/>
    <d v="2013-04-15T00:00:00"/>
    <d v="2014-08-01T00:00:00"/>
    <x v="0"/>
    <s v="DOE Joint Genome Institute"/>
    <s v="SAMN02769633"/>
  </r>
  <r>
    <x v="36"/>
    <n v="1162674"/>
    <s v="PRJNA174692"/>
    <n v="174692"/>
    <s v="Fungi"/>
    <s v="Ascomycetes"/>
    <d v="2002-11-01T00:00:00"/>
    <s v="38.3"/>
    <s v="GCA_000365125.1"/>
    <x v="0"/>
    <s v="-"/>
    <s v="-"/>
    <s v="AMQF01"/>
    <x v="43"/>
    <s v="-"/>
    <s v="-"/>
    <d v="2013-04-15T00:00:00"/>
    <d v="2014-08-01T00:00:00"/>
    <x v="0"/>
    <s v="DOE Joint Genome Institute"/>
    <s v="SAMN02769634"/>
  </r>
  <r>
    <x v="37"/>
    <n v="307796"/>
    <s v="PRJNA13304"/>
    <n v="13304"/>
    <s v="Fungi"/>
    <s v="Ascomycetes"/>
    <s v="11.991"/>
    <s v="38.3"/>
    <s v="GCA_000181435.1"/>
    <x v="0"/>
    <s v="-"/>
    <s v="-"/>
    <s v="AAFW02"/>
    <x v="44"/>
    <n v="5903"/>
    <n v="5902"/>
    <d v="2005-01-06T00:00:00"/>
    <d v="2014-08-06T00:00:00"/>
    <x v="2"/>
    <s v="Stanford University"/>
    <s v="SAMN02953615"/>
  </r>
  <r>
    <x v="38"/>
    <n v="538975"/>
    <s v="PRJNA28815"/>
    <n v="28815"/>
    <s v="Fungi"/>
    <s v="Ascomycetes"/>
    <d v="1968-10-01T00:00:00"/>
    <s v="38.8"/>
    <s v="GCA_000182075.1"/>
    <x v="0"/>
    <s v="-"/>
    <s v="-"/>
    <s v="ABPC01"/>
    <x v="45"/>
    <s v="-"/>
    <s v="-"/>
    <d v="2008-06-16T00:00:00"/>
    <d v="2014-08-04T00:00:00"/>
    <x v="2"/>
    <s v="Washington University School of Medicine (WashU)"/>
    <s v="SAMN00189351"/>
  </r>
  <r>
    <x v="39"/>
    <n v="538976"/>
    <s v="PRJNA28813"/>
    <n v="28813"/>
    <s v="Fungi"/>
    <s v="Ascomycetes"/>
    <d v="1988-10-01T00:00:00"/>
    <s v="38.5"/>
    <s v="GCA_000182095.1"/>
    <x v="0"/>
    <s v="-"/>
    <s v="-"/>
    <s v="ABPD01"/>
    <x v="46"/>
    <s v="-"/>
    <s v="-"/>
    <d v="2008-06-16T00:00:00"/>
    <d v="2014-08-04T00:00:00"/>
    <x v="2"/>
    <s v="Washington University School of Medicine (WashU)"/>
    <s v="SAMN00189350"/>
  </r>
  <r>
    <x v="40"/>
    <n v="545124"/>
    <s v="PRJNA30553"/>
    <n v="30553"/>
    <s v="Fungi"/>
    <s v="Ascomycetes"/>
    <s v="11.1769"/>
    <s v="38.2"/>
    <s v="GCA_000182175.1"/>
    <x v="0"/>
    <s v="-"/>
    <s v="-"/>
    <s v="ABSV01"/>
    <x v="47"/>
    <n v="5568"/>
    <n v="5451"/>
    <d v="2008-09-30T00:00:00"/>
    <d v="2014-08-06T00:00:00"/>
    <x v="2"/>
    <s v="The Australian Wine Research Institute (AWRI), Australia"/>
    <s v="SAMN02953734"/>
  </r>
  <r>
    <x v="41"/>
    <n v="574961"/>
    <s v="PRJNA32809"/>
    <n v="32809"/>
    <s v="Fungi"/>
    <s v="Ascomycetes"/>
    <d v="1981-11-01T00:00:00"/>
    <s v="38.1"/>
    <s v="GCA_000182315.2"/>
    <x v="0"/>
    <s v="-"/>
    <s v="-"/>
    <s v="ACFL01"/>
    <x v="48"/>
    <n v="5594"/>
    <n v="5197"/>
    <d v="2009-08-20T00:00:00"/>
    <d v="2014-08-06T00:00:00"/>
    <x v="2"/>
    <s v="Duke University Medical Center"/>
    <s v="SAMN02953746"/>
  </r>
  <r>
    <x v="42"/>
    <n v="1227742"/>
    <s v="PRJNA174065"/>
    <n v="174065"/>
    <s v="Fungi"/>
    <s v="Ascomycetes"/>
    <d v="1948-11-01T00:00:00"/>
    <s v="38.3"/>
    <s v="GCA_000308935.1"/>
    <x v="0"/>
    <s v="-"/>
    <s v="-"/>
    <s v="AMDD01"/>
    <x v="49"/>
    <s v="-"/>
    <s v="-"/>
    <d v="2012-10-31T00:00:00"/>
    <d v="2014-08-11T00:00:00"/>
    <x v="2"/>
    <s v="College of life science"/>
    <s v="SAMN02981455"/>
  </r>
  <r>
    <x v="43"/>
    <n v="764101"/>
    <s v="PRJNA48567"/>
    <n v="48567"/>
    <s v="Fungi"/>
    <s v="Ascomycetes"/>
    <d v="1949-11-01T00:00:00"/>
    <s v="38.2"/>
    <s v="GCA_000326005.1"/>
    <x v="0"/>
    <s v="-"/>
    <s v="-"/>
    <s v="AEEZ01"/>
    <x v="50"/>
    <n v="5207"/>
    <n v="3575"/>
    <d v="2011-02-11T00:00:00"/>
    <d v="2014-08-11T00:00:00"/>
    <x v="2"/>
    <s v="The Australian Wine Research Institute"/>
    <s v="SAMN02981272"/>
  </r>
  <r>
    <x v="44"/>
    <n v="1331972"/>
    <s v="PRJNA202086"/>
    <n v="202086"/>
    <s v="Fungi"/>
    <s v="Ascomycetes"/>
    <d v="1942-11-01T00:00:00"/>
    <s v="38.2"/>
    <s v="GCA_000416405.1"/>
    <x v="0"/>
    <s v="-"/>
    <s v="-"/>
    <s v="ASJZ01"/>
    <x v="51"/>
    <s v="-"/>
    <s v="-"/>
    <d v="2013-06-28T00:00:00"/>
    <d v="2014-08-11T00:00:00"/>
    <x v="2"/>
    <s v="Zhejiang University"/>
    <s v="SAMN02981536"/>
  </r>
  <r>
    <x v="45"/>
    <n v="227321"/>
    <s v="PRJNA130"/>
    <n v="130"/>
    <s v="Fungi"/>
    <s v="Ascomycetes"/>
    <s v="30.2427"/>
    <s v="50.3"/>
    <s v="GCA_000149205.1"/>
    <x v="0"/>
    <s v="-"/>
    <s v="-"/>
    <s v="AACD01"/>
    <x v="22"/>
    <n v="9545"/>
    <n v="9541"/>
    <d v="2003-04-07T00:00:00"/>
    <d v="2014-08-06T00:00:00"/>
    <x v="0"/>
    <s v="Broad Institute"/>
    <s v="SAMN02953587"/>
  </r>
  <r>
    <x v="45"/>
    <n v="227321"/>
    <s v="PRJEA40559"/>
    <n v="40559"/>
    <s v="Fungi"/>
    <s v="Ascomycetes"/>
    <s v="29.8283"/>
    <s v="50.37"/>
    <s v="GCA_000011425.1"/>
    <x v="8"/>
    <s v="-"/>
    <s v="-"/>
    <s v="-"/>
    <x v="52"/>
    <n v="10597"/>
    <n v="10534"/>
    <d v="2009-09-24T00:00:00"/>
    <d v="2015-02-27T00:00:00"/>
    <x v="1"/>
    <s v="Eurofungbase (Eurofung)"/>
    <s v="SAMEA2272224"/>
  </r>
  <r>
    <x v="46"/>
    <n v="330879"/>
    <s v="PRJNA131"/>
    <n v="131"/>
    <s v="Fungi"/>
    <s v="Ascomycetes"/>
    <s v="29.385"/>
    <s v="49.8207"/>
    <s v="GCA_000002655.1"/>
    <x v="8"/>
    <s v="-"/>
    <s v="-"/>
    <s v="AAHF01"/>
    <x v="52"/>
    <n v="9916"/>
    <n v="9630"/>
    <d v="2005-06-01T00:00:00"/>
    <d v="2014-08-04T00:00:00"/>
    <x v="1"/>
    <s v="J. Craig Venter Institute"/>
    <s v="SAMN00115746"/>
  </r>
  <r>
    <x v="47"/>
    <n v="451804"/>
    <s v="PRJNA18733"/>
    <n v="18733"/>
    <s v="Fungi"/>
    <s v="Ascomycetes"/>
    <s v="29.2054"/>
    <s v="49.5"/>
    <s v="GCA_000150145.1"/>
    <x v="0"/>
    <s v="-"/>
    <s v="-"/>
    <s v="ABDB01"/>
    <x v="53"/>
    <n v="10123"/>
    <n v="9929"/>
    <d v="2007-06-26T00:00:00"/>
    <d v="2014-08-04T00:00:00"/>
    <x v="0"/>
    <s v="J. Craig Venter Institute"/>
    <s v="SAMN00115744"/>
  </r>
  <r>
    <x v="48"/>
    <n v="1035095"/>
    <s v="PRJNA46347"/>
    <n v="46347"/>
    <s v="Fungi"/>
    <s v="Ascomycetes"/>
    <s v="28.7591"/>
    <s v="49.5"/>
    <s v="GCA_000225625.2"/>
    <x v="0"/>
    <s v="-"/>
    <s v="-"/>
    <s v="AFXL01"/>
    <x v="54"/>
    <s v="-"/>
    <s v="-"/>
    <d v="2011-09-09T00:00:00"/>
    <d v="2014-08-11T00:00:00"/>
    <x v="2"/>
    <s v="JCVI"/>
    <s v="SAMN02981356"/>
  </r>
  <r>
    <x v="49"/>
    <n v="888744"/>
    <s v="PRJNA52783"/>
    <n v="52783"/>
    <s v="Fungi"/>
    <s v="Ascomycetes"/>
    <s v="28.9028"/>
    <s v="49.3"/>
    <s v="GCA_000225645.2"/>
    <x v="0"/>
    <s v="-"/>
    <s v="-"/>
    <s v="AFXM01"/>
    <x v="55"/>
    <s v="-"/>
    <s v="-"/>
    <d v="2011-09-09T00:00:00"/>
    <d v="2014-08-11T00:00:00"/>
    <x v="2"/>
    <s v="JCVI"/>
    <s v="SAMN02981357"/>
  </r>
  <r>
    <x v="50"/>
    <n v="273507"/>
    <s v="PRJNA135"/>
    <n v="135"/>
    <s v="Fungi"/>
    <s v="Basidiomycetes"/>
    <s v="29.8426"/>
    <n v="57"/>
    <s v="GCA_000167175.1"/>
    <x v="0"/>
    <s v="-"/>
    <s v="-"/>
    <s v="AADS01"/>
    <x v="56"/>
    <s v="-"/>
    <s v="-"/>
    <d v="2004-04-29T00:00:00"/>
    <d v="2014-08-06T00:00:00"/>
    <x v="2"/>
    <s v="DOE Joint Genome Institute"/>
    <s v="SAMN02953600"/>
  </r>
  <r>
    <x v="51"/>
    <n v="237561"/>
    <s v="PRJNA10701"/>
    <n v="10701"/>
    <s v="Fungi"/>
    <s v="Ascomycetes"/>
    <s v="27.5589"/>
    <s v="33.4"/>
    <s v="GCA_000182965.2"/>
    <x v="0"/>
    <s v="-"/>
    <s v="-"/>
    <s v="AACQ01"/>
    <x v="57"/>
    <n v="14213"/>
    <n v="14217"/>
    <d v="2004-04-21T00:00:00"/>
    <d v="2014-08-06T00:00:00"/>
    <x v="2"/>
    <s v="Stanford University"/>
    <s v="SAMN02953594"/>
  </r>
  <r>
    <x v="52"/>
    <n v="294748"/>
    <s v="PRJNA16373"/>
    <n v="16373"/>
    <s v="Fungi"/>
    <s v="Ascomycetes"/>
    <s v="14.473"/>
    <s v="33.506"/>
    <s v="GCA_000149445.2"/>
    <x v="1"/>
    <s v="-"/>
    <s v="-"/>
    <s v="AAFO01"/>
    <x v="17"/>
    <n v="6101"/>
    <n v="5752"/>
    <d v="2006-03-28T00:00:00"/>
    <d v="2014-08-06T00:00:00"/>
    <x v="1"/>
    <s v="Broad Institute"/>
    <s v="SAMN02953609"/>
  </r>
  <r>
    <x v="53"/>
    <n v="1182537"/>
    <s v="PRJNA165033"/>
    <n v="165033"/>
    <s v="Fungi"/>
    <s v="Ascomycetes"/>
    <s v="14.638"/>
    <s v="33.5"/>
    <s v="GCA_000447455.1"/>
    <x v="0"/>
    <s v="-"/>
    <s v="-"/>
    <s v="AVAR01"/>
    <x v="58"/>
    <s v="-"/>
    <s v="-"/>
    <d v="2013-08-15T00:00:00"/>
    <d v="2014-08-04T00:00:00"/>
    <x v="0"/>
    <s v="Broad Institute"/>
    <s v="SAMN00974110"/>
  </r>
  <r>
    <x v="54"/>
    <n v="1182536"/>
    <s v="PRJNA165031"/>
    <n v="165031"/>
    <s v="Fungi"/>
    <s v="Ascomycetes"/>
    <s v="14.6074"/>
    <s v="33.6"/>
    <s v="GCA_000447475.1"/>
    <x v="0"/>
    <s v="-"/>
    <s v="-"/>
    <s v="AVAS01"/>
    <x v="59"/>
    <s v="-"/>
    <s v="-"/>
    <d v="2013-08-15T00:00:00"/>
    <d v="2014-08-04T00:00:00"/>
    <x v="0"/>
    <s v="Broad Institute"/>
    <s v="SAMN00974109"/>
  </r>
  <r>
    <x v="55"/>
    <n v="1182540"/>
    <s v="PRJNA165039"/>
    <n v="165039"/>
    <s v="Fungi"/>
    <s v="Ascomycetes"/>
    <s v="14.7854"/>
    <s v="33.8"/>
    <s v="GCA_000447495.1"/>
    <x v="0"/>
    <s v="-"/>
    <s v="-"/>
    <s v="AVAT01"/>
    <x v="60"/>
    <s v="-"/>
    <s v="-"/>
    <d v="2013-08-15T00:00:00"/>
    <d v="2014-08-04T00:00:00"/>
    <x v="0"/>
    <s v="Broad Institute"/>
    <s v="SAMN00974113"/>
  </r>
  <r>
    <x v="56"/>
    <n v="1182535"/>
    <s v="PRJNA165029"/>
    <n v="165029"/>
    <s v="Fungi"/>
    <s v="Ascomycetes"/>
    <s v="14.6882"/>
    <s v="33.7"/>
    <s v="GCA_000447515.1"/>
    <x v="0"/>
    <s v="-"/>
    <s v="-"/>
    <s v="AVAU01"/>
    <x v="61"/>
    <s v="-"/>
    <s v="-"/>
    <d v="2013-08-15T00:00:00"/>
    <d v="2014-08-04T00:00:00"/>
    <x v="0"/>
    <s v="Broad Institute"/>
    <s v="SAMN00974108"/>
  </r>
  <r>
    <x v="57"/>
    <n v="1182534"/>
    <s v="PRJNA165027"/>
    <n v="165027"/>
    <s v="Fungi"/>
    <s v="Ascomycetes"/>
    <d v="2015-07-14T00:00:00"/>
    <s v="33.6"/>
    <s v="GCA_000447535.1"/>
    <x v="0"/>
    <s v="-"/>
    <s v="-"/>
    <s v="AVAV01"/>
    <x v="62"/>
    <s v="-"/>
    <s v="-"/>
    <d v="2013-08-15T00:00:00"/>
    <d v="2014-08-04T00:00:00"/>
    <x v="0"/>
    <s v="Broad Institute"/>
    <s v="SAMN00974107"/>
  </r>
  <r>
    <x v="58"/>
    <n v="1182532"/>
    <s v="PRJNA165023"/>
    <n v="165023"/>
    <s v="Fungi"/>
    <s v="Ascomycetes"/>
    <s v="14.7275"/>
    <s v="33.6"/>
    <s v="GCA_000447555.1"/>
    <x v="0"/>
    <s v="-"/>
    <s v="-"/>
    <s v="AVAW01"/>
    <x v="21"/>
    <s v="-"/>
    <s v="-"/>
    <d v="2013-08-15T00:00:00"/>
    <d v="2014-08-04T00:00:00"/>
    <x v="0"/>
    <s v="Broad Institute"/>
    <s v="SAMN00974105"/>
  </r>
  <r>
    <x v="59"/>
    <n v="1182533"/>
    <s v="PRJNA165025"/>
    <n v="165025"/>
    <s v="Fungi"/>
    <s v="Ascomycetes"/>
    <s v="14.553"/>
    <s v="33.6"/>
    <s v="GCA_000447575.1"/>
    <x v="0"/>
    <s v="-"/>
    <s v="-"/>
    <s v="AVAX01"/>
    <x v="63"/>
    <s v="-"/>
    <s v="-"/>
    <d v="2013-08-15T00:00:00"/>
    <d v="2014-08-04T00:00:00"/>
    <x v="0"/>
    <s v="Broad Institute"/>
    <s v="SAMN00974106"/>
  </r>
  <r>
    <x v="60"/>
    <n v="1182531"/>
    <s v="PRJNA165021"/>
    <n v="165021"/>
    <s v="Fungi"/>
    <s v="Ascomycetes"/>
    <s v="14.89"/>
    <s v="33.7"/>
    <s v="GCA_000447595.1"/>
    <x v="0"/>
    <s v="-"/>
    <s v="-"/>
    <s v="AVAY01"/>
    <x v="64"/>
    <s v="-"/>
    <s v="-"/>
    <d v="2013-08-15T00:00:00"/>
    <d v="2014-08-04T00:00:00"/>
    <x v="0"/>
    <s v="Broad Institute"/>
    <s v="SAMN00974104"/>
  </r>
  <r>
    <x v="61"/>
    <n v="1182538"/>
    <s v="PRJNA165035"/>
    <n v="165035"/>
    <s v="Fungi"/>
    <s v="Ascomycetes"/>
    <s v="14.4651"/>
    <s v="33.5"/>
    <s v="GCA_000447615.1"/>
    <x v="0"/>
    <s v="-"/>
    <s v="-"/>
    <s v="AVAZ01"/>
    <x v="21"/>
    <s v="-"/>
    <s v="-"/>
    <d v="2013-08-15T00:00:00"/>
    <d v="2014-08-04T00:00:00"/>
    <x v="0"/>
    <s v="Broad Institute"/>
    <s v="SAMN00974111"/>
  </r>
  <r>
    <x v="62"/>
    <n v="1182539"/>
    <s v="PRJNA165037"/>
    <n v="165037"/>
    <s v="Fungi"/>
    <s v="Ascomycetes"/>
    <s v="14.6916"/>
    <s v="33.7"/>
    <s v="GCA_000447635.1"/>
    <x v="0"/>
    <s v="-"/>
    <s v="-"/>
    <s v="AVBA01"/>
    <x v="65"/>
    <s v="-"/>
    <s v="-"/>
    <d v="2013-08-15T00:00:00"/>
    <d v="2014-08-04T00:00:00"/>
    <x v="0"/>
    <s v="Broad Institute"/>
    <s v="SAMN00974112"/>
  </r>
  <r>
    <x v="63"/>
    <n v="347515"/>
    <s v="PRJNA10724"/>
    <n v="10724"/>
    <s v="Protists"/>
    <s v="Kinetoplasts"/>
    <s v="32.8551"/>
    <s v="59.7114"/>
    <s v="GCA_000002725.2"/>
    <x v="9"/>
    <s v="-"/>
    <s v="-"/>
    <s v="-"/>
    <x v="66"/>
    <n v="9686"/>
    <n v="8316"/>
    <d v="1998-06-29T00:00:00"/>
    <d v="2015-02-27T00:00:00"/>
    <x v="3"/>
    <s v="Friedlin Consortium"/>
    <s v="SAMEA3138173"/>
  </r>
  <r>
    <x v="64"/>
    <n v="860570"/>
    <s v="PRJNA50303"/>
    <n v="50303"/>
    <s v="Protists"/>
    <s v="Kinetoplasts"/>
    <s v="31.2428"/>
    <s v="59.5"/>
    <s v="GCA_000250755.2"/>
    <x v="0"/>
    <s v="-"/>
    <s v="-"/>
    <s v="AFZI01"/>
    <x v="66"/>
    <s v="-"/>
    <s v="-"/>
    <d v="2012-02-28T00:00:00"/>
    <d v="2014-08-06T00:00:00"/>
    <x v="0"/>
    <s v="WUGSC"/>
    <s v="SAMN02953800"/>
  </r>
  <r>
    <x v="65"/>
    <n v="860569"/>
    <s v="PRJNA50301"/>
    <n v="50301"/>
    <s v="Protists"/>
    <s v="Kinetoplasts"/>
    <s v="32.3275"/>
    <s v="59.3"/>
    <s v="GCA_000331345.1"/>
    <x v="0"/>
    <s v="-"/>
    <s v="-"/>
    <s v="AODR01"/>
    <x v="67"/>
    <s v="-"/>
    <s v="-"/>
    <d v="2013-01-09T00:00:00"/>
    <d v="2014-08-04T00:00:00"/>
    <x v="0"/>
    <s v="WUGSC"/>
    <s v="SAMN01129976"/>
  </r>
  <r>
    <x v="66"/>
    <n v="679716"/>
    <s v="PRJEA40697"/>
    <n v="40697"/>
    <s v="Protists"/>
    <s v="Kinetoplasts"/>
    <s v="22.1481"/>
    <s v="47.1525"/>
    <s v="GCA_000210295.1"/>
    <x v="10"/>
    <s v="-"/>
    <s v="-"/>
    <s v="-"/>
    <x v="68"/>
    <n v="9930"/>
    <n v="9822"/>
    <d v="2009-10-14T00:00:00"/>
    <d v="2015-06-30T00:00:00"/>
    <x v="1"/>
    <s v="Wellcome Trust Sanger Institute"/>
    <s v="SAMEA2272188"/>
  </r>
  <r>
    <x v="67"/>
    <n v="5693"/>
    <s v="PRJNA11755"/>
    <n v="11755"/>
    <s v="Protists"/>
    <s v="Kinetoplasts"/>
    <s v="89.9375"/>
    <s v="51.7"/>
    <s v="GCA_000209065.1"/>
    <x v="0"/>
    <s v="-"/>
    <s v="-"/>
    <s v="AAHK01"/>
    <x v="69"/>
    <n v="23696"/>
    <n v="19607"/>
    <d v="2005-07-14T00:00:00"/>
    <d v="2014-08-06T00:00:00"/>
    <x v="0"/>
    <s v="Trypanosoma cruzi consortium"/>
    <s v="SAMN02953627"/>
  </r>
  <r>
    <x v="68"/>
    <n v="366581"/>
    <s v="PRJNA50493"/>
    <n v="50493"/>
    <s v="Protists"/>
    <s v="Kinetoplasts"/>
    <s v="38.0811"/>
    <s v="50.6"/>
    <s v="GCA_000327425.1"/>
    <x v="0"/>
    <s v="-"/>
    <s v="-"/>
    <s v="ANOX01"/>
    <x v="70"/>
    <s v="-"/>
    <s v="-"/>
    <d v="2012-12-20T00:00:00"/>
    <d v="2014-08-04T00:00:00"/>
    <x v="0"/>
    <s v="WUGSC"/>
    <s v="SAMN00016463"/>
  </r>
  <r>
    <x v="69"/>
    <n v="914063"/>
    <s v="PRJNA59941"/>
    <n v="59941"/>
    <s v="Protists"/>
    <s v="Kinetoplasts"/>
    <s v="41.4808"/>
    <s v="51.2"/>
    <s v="GCA_000331405.1"/>
    <x v="0"/>
    <s v="-"/>
    <s v="-"/>
    <s v="AODP01"/>
    <x v="71"/>
    <s v="-"/>
    <s v="-"/>
    <d v="2013-01-09T00:00:00"/>
    <d v="2014-08-06T00:00:00"/>
    <x v="0"/>
    <s v="Genome Sequencing Center (GSC) at Washington University (WashU) School of Medicine"/>
    <s v="SAMN02953827"/>
  </r>
  <r>
    <x v="70"/>
    <n v="1206070"/>
    <s v="PRJNA169675"/>
    <n v="169675"/>
    <s v="Protists"/>
    <s v="Kinetoplasts"/>
    <s v="83.5112"/>
    <s v="51.1"/>
    <s v="GCA_000365225.1"/>
    <x v="0"/>
    <s v="-"/>
    <s v="-"/>
    <s v="AQHO01"/>
    <x v="72"/>
    <s v="-"/>
    <s v="-"/>
    <d v="2013-04-15T00:00:00"/>
    <d v="2014-08-06T00:00:00"/>
    <x v="0"/>
    <s v="Kinetoplastid Genomes Consortium"/>
    <s v="SAMN02953848"/>
  </r>
  <r>
    <x v="71"/>
    <n v="85056"/>
    <s v="PRJNA77843"/>
    <n v="77843"/>
    <s v="Protists"/>
    <s v="Kinetoplasts"/>
    <s v="34.2262"/>
    <s v="50.9"/>
    <s v="GCA_000300495.1"/>
    <x v="0"/>
    <s v="-"/>
    <s v="-"/>
    <s v="AHKC01"/>
    <x v="7"/>
    <n v="10117"/>
    <n v="10104"/>
    <d v="2012-10-01T00:00:00"/>
    <d v="2014-08-06T00:00:00"/>
    <x v="2"/>
    <s v="Karolinska Institutet"/>
    <s v="SAMN02953810"/>
  </r>
  <r>
    <x v="67"/>
    <n v="5693"/>
    <s v="PRJNA40815"/>
    <n v="40815"/>
    <s v="Protists"/>
    <s v="Kinetoplasts"/>
    <s v="38.5895"/>
    <s v="51.2"/>
    <s v="GCA_000188675.2"/>
    <x v="0"/>
    <s v="-"/>
    <s v="-"/>
    <s v="ADWP02"/>
    <x v="7"/>
    <n v="10861"/>
    <n v="10847"/>
    <d v="2011-02-09T00:00:00"/>
    <d v="2014-08-06T00:00:00"/>
    <x v="2"/>
    <s v="Karolinska Institutet"/>
    <s v="SAMN02953776"/>
  </r>
  <r>
    <x v="72"/>
    <n v="184922"/>
    <s v="PRJNA1439"/>
    <n v="1439"/>
    <s v="Protists"/>
    <s v="Other Protists"/>
    <d v="1936-11-01T00:00:00"/>
    <s v="49.2"/>
    <s v="GCA_000002435.1"/>
    <x v="0"/>
    <s v="-"/>
    <s v="-"/>
    <s v="AACB02"/>
    <x v="73"/>
    <n v="6583"/>
    <n v="6502"/>
    <d v="2003-03-26T00:00:00"/>
    <d v="2014-08-05T00:00:00"/>
    <x v="0"/>
    <s v="Marine Biological Laboratory"/>
    <s v="SAMN02952905"/>
  </r>
  <r>
    <x v="73"/>
    <n v="598745"/>
    <s v="PRJNA33815"/>
    <n v="33815"/>
    <s v="Protists"/>
    <s v="Other Protists"/>
    <s v="11.0015"/>
    <s v="47.3"/>
    <s v="GCA_000182405.1"/>
    <x v="0"/>
    <s v="-"/>
    <s v="-"/>
    <s v="ACGJ01"/>
    <x v="74"/>
    <n v="4550"/>
    <n v="4470"/>
    <d v="2009-07-13T00:00:00"/>
    <d v="2014-08-06T00:00:00"/>
    <x v="2"/>
    <s v="Karolinska Institutet"/>
    <s v="SAMN02953749"/>
  </r>
  <r>
    <x v="74"/>
    <n v="658858"/>
    <s v="PRJNA39315"/>
    <n v="39315"/>
    <s v="Protists"/>
    <s v="Other Protists"/>
    <d v="2021-11-01T00:00:00"/>
    <s v="47.2"/>
    <s v="GCA_000182665.1"/>
    <x v="0"/>
    <s v="-"/>
    <s v="-"/>
    <s v="ACVC01"/>
    <x v="75"/>
    <n v="5150"/>
    <n v="5007"/>
    <d v="2010-10-05T00:00:00"/>
    <d v="2014-08-06T00:00:00"/>
    <x v="2"/>
    <s v="Karolinska Institutet, Department of Cell and molecular biology"/>
    <s v="SAMN02953764"/>
  </r>
  <r>
    <x v="75"/>
    <n v="294381"/>
    <s v="PRJNA142"/>
    <n v="142"/>
    <s v="Protists"/>
    <s v="Other Protists"/>
    <s v="20.8354"/>
    <d v="2015-03-24T00:00:00"/>
    <s v="GCA_000208925.2"/>
    <x v="0"/>
    <s v="-"/>
    <s v="-"/>
    <s v="AAFB02"/>
    <x v="76"/>
    <n v="8268"/>
    <n v="8163"/>
    <d v="2004-12-09T00:00:00"/>
    <d v="2014-08-06T00:00:00"/>
    <x v="0"/>
    <s v="J. Craig Venter Institute (TIGR)"/>
    <s v="SAMN02953605"/>
  </r>
  <r>
    <x v="76"/>
    <n v="885311"/>
    <s v="PRJNA51233"/>
    <n v="51233"/>
    <s v="Protists"/>
    <s v="Other Protists"/>
    <s v="15.2721"/>
    <d v="2015-02-25T00:00:00"/>
    <s v="GCA_000338855.1"/>
    <x v="0"/>
    <s v="-"/>
    <s v="-"/>
    <s v="AOSC01"/>
    <x v="77"/>
    <n v="7464"/>
    <n v="7455"/>
    <d v="2013-02-08T00:00:00"/>
    <d v="2014-08-06T00:00:00"/>
    <x v="0"/>
    <s v="J. Craig Venter Institute"/>
    <s v="SAMN02953834"/>
  </r>
  <r>
    <x v="77"/>
    <n v="885319"/>
    <s v="PRJNA51239"/>
    <n v="51239"/>
    <s v="Protists"/>
    <s v="Other Protists"/>
    <d v="2019-12-01T00:00:00"/>
    <d v="2015-01-27T00:00:00"/>
    <s v="GCA_000344925.1"/>
    <x v="0"/>
    <s v="-"/>
    <s v="-"/>
    <s v="APGH01"/>
    <x v="78"/>
    <n v="6301"/>
    <n v="6301"/>
    <d v="2013-03-07T00:00:00"/>
    <d v="2014-08-06T00:00:00"/>
    <x v="0"/>
    <s v="J. Craig Venter Institute"/>
    <s v="SAMN02953843"/>
  </r>
  <r>
    <x v="78"/>
    <n v="885315"/>
    <s v="PRJNA72935"/>
    <n v="72935"/>
    <s v="Protists"/>
    <s v="Other Protists"/>
    <s v="13.8307"/>
    <d v="2015-03-25T00:00:00"/>
    <s v="GCA_000346345.1"/>
    <x v="0"/>
    <s v="-"/>
    <s v="-"/>
    <s v="APGI01"/>
    <x v="79"/>
    <n v="7362"/>
    <n v="7358"/>
    <d v="2013-03-13T00:00:00"/>
    <d v="2014-08-06T00:00:00"/>
    <x v="0"/>
    <s v="J. Craig Venter Institute"/>
    <s v="SAMN02953844"/>
  </r>
  <r>
    <x v="79"/>
    <n v="885318"/>
    <s v="PRJNA51237"/>
    <n v="51237"/>
    <s v="Protists"/>
    <s v="Other Protists"/>
    <d v="2023-12-01T00:00:00"/>
    <d v="2015-02-25T00:00:00"/>
    <s v="GCA_000365475.1"/>
    <x v="0"/>
    <s v="-"/>
    <s v="-"/>
    <s v="APBR01"/>
    <x v="80"/>
    <n v="6327"/>
    <n v="6327"/>
    <d v="2013-04-16T00:00:00"/>
    <d v="2014-08-06T00:00:00"/>
    <x v="0"/>
    <s v="J. Craig Venter Institute"/>
    <s v="SAMN02953836"/>
  </r>
  <r>
    <x v="80"/>
    <n v="5802"/>
    <s v="PRJNA364"/>
    <n v="364"/>
    <s v="Protists"/>
    <s v="Apicomplexans"/>
    <s v="1.38246"/>
    <s v="49.4"/>
    <s v="GCA_000002835.1"/>
    <x v="4"/>
    <s v="-"/>
    <s v="-"/>
    <s v="-"/>
    <x v="81"/>
    <n v="218"/>
    <n v="216"/>
    <d v="2006-06-16T00:00:00"/>
    <d v="2015-02-27T00:00:00"/>
    <x v="1"/>
    <s v="Sanger Institute"/>
    <s v="SAMEA3138174"/>
  </r>
  <r>
    <x v="81"/>
    <n v="353152"/>
    <s v="PRJNA144"/>
    <n v="144"/>
    <s v="Protists"/>
    <s v="Apicomplexans"/>
    <s v="9.10232"/>
    <s v="30.2513"/>
    <s v="GCA_000165345.1"/>
    <x v="8"/>
    <s v="-"/>
    <s v="-"/>
    <s v="AAEE01"/>
    <x v="52"/>
    <n v="3887"/>
    <n v="3805"/>
    <d v="2004-04-05T00:00:00"/>
    <d v="2009-11-11T00:00:00"/>
    <x v="1"/>
    <s v="Univ. Minnesota"/>
    <s v="SAMN02952908"/>
  </r>
  <r>
    <x v="82"/>
    <n v="5807"/>
    <s v="PRJNA13873"/>
    <n v="13873"/>
    <s v="Protists"/>
    <s v="Apicomplexans"/>
    <s v="1.1647"/>
    <d v="2015-01-31T00:00:00"/>
    <s v="GCA_000209695.1"/>
    <x v="4"/>
    <s v="-"/>
    <s v="-"/>
    <s v="-"/>
    <x v="13"/>
    <n v="473"/>
    <n v="473"/>
    <d v="2003-07-02T00:00:00"/>
    <d v="2015-02-27T00:00:00"/>
    <x v="1"/>
    <s v="MRC Laboratory of Molecular Biology, UK"/>
    <s v="SAMEA3138349"/>
  </r>
  <r>
    <x v="83"/>
    <n v="508771"/>
    <s v="PRJNA28893"/>
    <n v="28893"/>
    <s v="Protists"/>
    <s v="Apicomplexans"/>
    <s v="62.9993"/>
    <s v="52.3"/>
    <s v="GCA_000006565.1"/>
    <x v="0"/>
    <s v="-"/>
    <s v="-"/>
    <s v="ABPA01"/>
    <x v="82"/>
    <n v="8151"/>
    <n v="7987"/>
    <d v="2008-05-20T00:00:00"/>
    <d v="2013-11-01T00:00:00"/>
    <x v="0"/>
    <s v="J. Craig Venter Institute"/>
    <s v="-"/>
  </r>
  <r>
    <x v="84"/>
    <n v="507601"/>
    <s v="PRJNA16727"/>
    <n v="16727"/>
    <s v="Protists"/>
    <s v="Apicomplexans"/>
    <s v="65.0622"/>
    <s v="52.3"/>
    <s v="GCA_000149715.2"/>
    <x v="0"/>
    <s v="-"/>
    <s v="-"/>
    <s v="AAQM03"/>
    <x v="83"/>
    <n v="8627"/>
    <n v="8460"/>
    <d v="2006-05-05T00:00:00"/>
    <d v="2014-08-06T00:00:00"/>
    <x v="0"/>
    <s v="TIGR"/>
    <s v="SAMN02953654"/>
  </r>
  <r>
    <x v="85"/>
    <n v="943120"/>
    <s v="PRJNA61549"/>
    <n v="61549"/>
    <s v="Protists"/>
    <s v="Apicomplexans"/>
    <s v="61.8242"/>
    <s v="-"/>
    <s v="GCA_000224825.1"/>
    <x v="0"/>
    <s v="-"/>
    <s v="-"/>
    <s v="AFHV01"/>
    <x v="7"/>
    <s v="-"/>
    <s v="-"/>
    <d v="2011-05-17T00:00:00"/>
    <d v="2014-08-06T00:00:00"/>
    <x v="2"/>
    <s v="J. Craig Venter Institute"/>
    <s v="SAMN02953794"/>
  </r>
  <r>
    <x v="86"/>
    <n v="943121"/>
    <s v="PRJNA61551"/>
    <n v="61551"/>
    <s v="Protists"/>
    <s v="Apicomplexans"/>
    <s v="61.6362"/>
    <s v="-"/>
    <s v="GCA_000259835.1"/>
    <x v="0"/>
    <s v="-"/>
    <s v="-"/>
    <s v="AFPV01"/>
    <x v="7"/>
    <s v="-"/>
    <s v="-"/>
    <d v="2011-08-26T00:00:00"/>
    <d v="2014-08-06T00:00:00"/>
    <x v="2"/>
    <s v="J. Craig Venter Institute"/>
    <s v="SAMN02953796"/>
  </r>
  <r>
    <x v="87"/>
    <n v="1194599"/>
    <s v="PRJNA167493"/>
    <n v="167493"/>
    <s v="Protists"/>
    <s v="Apicomplexans"/>
    <s v="62.621"/>
    <s v="-"/>
    <s v="GCA_000278365.1"/>
    <x v="0"/>
    <s v="-"/>
    <s v="-"/>
    <s v="AKIR01"/>
    <x v="7"/>
    <s v="-"/>
    <s v="-"/>
    <d v="2012-07-17T00:00:00"/>
    <d v="2014-08-06T00:00:00"/>
    <x v="2"/>
    <s v="J. Craig Venter Institute"/>
    <s v="SAMN02953818"/>
  </r>
  <r>
    <x v="88"/>
    <n v="1074873"/>
    <s v="PRJNA71479"/>
    <n v="71479"/>
    <s v="Protists"/>
    <s v="Apicomplexans"/>
    <s v="63.6958"/>
    <s v="-"/>
    <s v="GCA_000338675.1"/>
    <x v="0"/>
    <s v="-"/>
    <s v="-"/>
    <s v="AGQR01"/>
    <x v="7"/>
    <s v="-"/>
    <s v="-"/>
    <d v="2013-02-07T00:00:00"/>
    <d v="2014-08-06T00:00:00"/>
    <x v="2"/>
    <s v="J. Craig Venter Institute"/>
    <s v="SAMN02953803"/>
  </r>
  <r>
    <x v="89"/>
    <n v="5811"/>
    <s v="PRJNA71477"/>
    <n v="71477"/>
    <s v="Protists"/>
    <s v="Apicomplexans"/>
    <s v="63.0827"/>
    <s v="-"/>
    <s v="GCA_000250965.1"/>
    <x v="0"/>
    <s v="-"/>
    <s v="-"/>
    <s v="AGQS01"/>
    <x v="7"/>
    <s v="-"/>
    <s v="-"/>
    <d v="2012-03-01T00:00:00"/>
    <d v="2014-08-06T00:00:00"/>
    <x v="2"/>
    <s v="J. Craig Venter Institute"/>
    <s v="SAMN02953804"/>
  </r>
  <r>
    <x v="89"/>
    <n v="5811"/>
    <s v="PRJNA61553"/>
    <n v="61553"/>
    <s v="Protists"/>
    <s v="Apicomplexans"/>
    <s v="63.0469"/>
    <s v="-"/>
    <s v="GCA_000256705.1"/>
    <x v="0"/>
    <s v="-"/>
    <s v="-"/>
    <s v="AHIV01"/>
    <x v="7"/>
    <s v="-"/>
    <s v="-"/>
    <d v="2012-03-27T00:00:00"/>
    <d v="2013-11-01T00:00:00"/>
    <x v="2"/>
    <s v="J. Craig Venter Institute"/>
    <s v="SAMN00736208"/>
  </r>
  <r>
    <x v="89"/>
    <n v="5811"/>
    <s v="PRJNA80769"/>
    <n v="80769"/>
    <s v="Protists"/>
    <s v="Apicomplexans"/>
    <s v="62.9818"/>
    <s v="-"/>
    <s v="GCA_000256725.1"/>
    <x v="0"/>
    <s v="-"/>
    <s v="-"/>
    <s v="AHZP01"/>
    <x v="7"/>
    <s v="-"/>
    <s v="-"/>
    <d v="2012-03-27T00:00:00"/>
    <d v="2014-08-06T00:00:00"/>
    <x v="2"/>
    <s v="J. Craig Venter Institute"/>
    <s v="SAMN02953811"/>
  </r>
  <r>
    <x v="90"/>
    <n v="5821"/>
    <s v="PRJNA146"/>
    <n v="146"/>
    <s v="Protists"/>
    <s v="Apicomplexans"/>
    <s v="17.9546"/>
    <d v="2015-07-23T00:00:00"/>
    <s v="GCA_000005395.1"/>
    <x v="0"/>
    <s v="-"/>
    <s v="-"/>
    <s v="CAAI01"/>
    <x v="84"/>
    <n v="10024"/>
    <n v="9821"/>
    <d v="2004-11-15T00:00:00"/>
    <d v="2015-01-30T00:00:00"/>
    <x v="2"/>
    <s v="Sanger Institute"/>
    <s v="SAMEA3138182"/>
  </r>
  <r>
    <x v="91"/>
    <n v="31271"/>
    <s v="PRJNA147"/>
    <n v="147"/>
    <s v="Protists"/>
    <s v="Apicomplexans"/>
    <s v="16.8934"/>
    <d v="2015-03-24T00:00:00"/>
    <s v="GCA_000003075.2"/>
    <x v="0"/>
    <s v="-"/>
    <s v="-"/>
    <s v="CAAJ01"/>
    <x v="85"/>
    <n v="12285"/>
    <n v="12252"/>
    <d v="2004-11-12T00:00:00"/>
    <d v="2015-01-30T00:00:00"/>
    <x v="2"/>
    <s v="Sanger Institute"/>
    <s v="SAMEA3138178"/>
  </r>
  <r>
    <x v="92"/>
    <n v="36329"/>
    <s v="PRJNA13173"/>
    <n v="13173"/>
    <s v="Protists"/>
    <s v="Apicomplexans"/>
    <s v="23.2703"/>
    <s v="19.363"/>
    <s v="GCA_000002765.1"/>
    <x v="11"/>
    <n v="1"/>
    <s v="-"/>
    <s v="-"/>
    <x v="9"/>
    <n v="5512"/>
    <n v="5337"/>
    <d v="1998-12-17T00:00:00"/>
    <d v="2014-11-14T00:00:00"/>
    <x v="1"/>
    <s v="Plasmodium falciparum Genome Sequencing Consortium"/>
    <s v="-"/>
  </r>
  <r>
    <x v="93"/>
    <n v="57267"/>
    <s v="PRJNA17829"/>
    <n v="17829"/>
    <s v="Protists"/>
    <s v="Apicomplexans"/>
    <s v="20.8756"/>
    <d v="2015-09-22T00:00:00"/>
    <s v="GCA_000149795.1"/>
    <x v="0"/>
    <s v="-"/>
    <s v="-"/>
    <s v="AASM01"/>
    <x v="86"/>
    <n v="5480"/>
    <n v="5139"/>
    <d v="2006-09-08T00:00:00"/>
    <d v="2015-08-11T00:00:00"/>
    <x v="0"/>
    <s v="Broad Institute"/>
    <s v="SAMN02953660"/>
  </r>
  <r>
    <x v="94"/>
    <n v="478864"/>
    <s v="PRJNA20867"/>
    <n v="20867"/>
    <s v="Protists"/>
    <s v="Apicomplexans"/>
    <s v="18.8876"/>
    <d v="2015-08-21T00:00:00"/>
    <s v="GCA_000150295.1"/>
    <x v="0"/>
    <s v="-"/>
    <s v="-"/>
    <s v="ABGS01"/>
    <x v="87"/>
    <s v="-"/>
    <s v="-"/>
    <d v="2007-11-09T00:00:00"/>
    <d v="2014-08-06T00:00:00"/>
    <x v="0"/>
    <s v="Broad Institute"/>
    <s v="SAMN02953700"/>
  </r>
  <r>
    <x v="95"/>
    <n v="478863"/>
    <s v="PRJNA20865"/>
    <n v="20865"/>
    <s v="Protists"/>
    <s v="Apicomplexans"/>
    <s v="13.2408"/>
    <d v="2015-03-21T00:00:00"/>
    <s v="GCA_000150315.1"/>
    <x v="0"/>
    <s v="-"/>
    <s v="-"/>
    <s v="ABGT01"/>
    <x v="88"/>
    <s v="-"/>
    <s v="-"/>
    <d v="2007-11-09T00:00:00"/>
    <d v="2014-08-06T00:00:00"/>
    <x v="0"/>
    <s v="Broad Institute"/>
    <s v="SAMN02953701"/>
  </r>
  <r>
    <x v="96"/>
    <n v="5834"/>
    <s v="PRJNA20863"/>
    <n v="20863"/>
    <s v="Protists"/>
    <s v="Apicomplexans"/>
    <s v="13.7141"/>
    <d v="2015-01-23T00:00:00"/>
    <s v="GCA_000150335.1"/>
    <x v="0"/>
    <s v="-"/>
    <s v="-"/>
    <s v="ABGU01"/>
    <x v="89"/>
    <s v="-"/>
    <s v="-"/>
    <d v="2007-11-09T00:00:00"/>
    <d v="2014-08-06T00:00:00"/>
    <x v="0"/>
    <s v="Broad Institute"/>
    <s v="SAMN02953702"/>
  </r>
  <r>
    <x v="97"/>
    <n v="5839"/>
    <s v="PRJNA20861"/>
    <n v="20861"/>
    <s v="Protists"/>
    <s v="Apicomplexans"/>
    <s v="13.2909"/>
    <d v="2015-08-21T00:00:00"/>
    <s v="GCA_000150355.1"/>
    <x v="0"/>
    <s v="-"/>
    <s v="-"/>
    <s v="ABGV01"/>
    <x v="90"/>
    <s v="-"/>
    <s v="-"/>
    <d v="2007-11-09T00:00:00"/>
    <d v="2014-08-06T00:00:00"/>
    <x v="0"/>
    <s v="Broad Institute"/>
    <s v="SAMN02953703"/>
  </r>
  <r>
    <x v="98"/>
    <n v="478862"/>
    <s v="PRJNA20859"/>
    <n v="20859"/>
    <s v="Protists"/>
    <s v="Apicomplexans"/>
    <d v="1939-12-01T00:00:00"/>
    <d v="2015-05-23T00:00:00"/>
    <s v="GCA_000150375.1"/>
    <x v="0"/>
    <s v="-"/>
    <s v="-"/>
    <s v="ABGW01"/>
    <x v="91"/>
    <s v="-"/>
    <s v="-"/>
    <d v="2007-11-09T00:00:00"/>
    <d v="2014-08-06T00:00:00"/>
    <x v="0"/>
    <s v="Broad Institute"/>
    <s v="SAMN02953704"/>
  </r>
  <r>
    <x v="99"/>
    <n v="478861"/>
    <s v="PRJNA20857"/>
    <n v="20857"/>
    <s v="Protists"/>
    <s v="Apicomplexans"/>
    <s v="13.3751"/>
    <d v="2015-02-22T00:00:00"/>
    <s v="GCA_000150395.1"/>
    <x v="0"/>
    <s v="-"/>
    <s v="-"/>
    <s v="ABGX01"/>
    <x v="92"/>
    <s v="-"/>
    <s v="-"/>
    <d v="2007-11-09T00:00:00"/>
    <d v="2014-08-06T00:00:00"/>
    <x v="0"/>
    <s v="Broad Institute"/>
    <s v="SAMN02953705"/>
  </r>
  <r>
    <x v="100"/>
    <n v="478860"/>
    <s v="PRJNA20853"/>
    <n v="20853"/>
    <s v="Protists"/>
    <s v="Apicomplexans"/>
    <s v="13.2165"/>
    <d v="2015-04-22T00:00:00"/>
    <s v="GCA_000150415.1"/>
    <x v="0"/>
    <s v="-"/>
    <s v="-"/>
    <s v="ABGY01"/>
    <x v="93"/>
    <s v="-"/>
    <s v="-"/>
    <d v="2007-11-09T00:00:00"/>
    <d v="2014-08-06T00:00:00"/>
    <x v="0"/>
    <s v="Broad Institute"/>
    <s v="SAMN02953706"/>
  </r>
  <r>
    <x v="101"/>
    <n v="5851"/>
    <s v="PRJEA28803"/>
    <n v="28803"/>
    <s v="Protists"/>
    <s v="Apicomplexans"/>
    <s v="23.4622"/>
    <s v="39.1684"/>
    <s v="GCA_000006355.1"/>
    <x v="11"/>
    <s v="-"/>
    <s v="-"/>
    <s v="-"/>
    <x v="94"/>
    <n v="5161"/>
    <n v="5102"/>
    <d v="2008-07-04T00:00:00"/>
    <d v="2015-01-22T00:00:00"/>
    <x v="1"/>
    <s v="Wellcome Trust Sanger Institute"/>
    <s v="SAMEA2272753"/>
  </r>
  <r>
    <x v="102"/>
    <n v="5855"/>
    <s v="PRJNA150"/>
    <n v="150"/>
    <s v="Protists"/>
    <s v="Apicomplexans"/>
    <s v="27.0137"/>
    <s v="42.2825"/>
    <s v="GCA_000002415.2"/>
    <x v="11"/>
    <n v="1"/>
    <s v="-"/>
    <s v="AAKM01"/>
    <x v="95"/>
    <n v="5478"/>
    <n v="5392"/>
    <d v="2005-09-20T00:00:00"/>
    <d v="2009-11-11T00:00:00"/>
    <x v="1"/>
    <s v="TIGR"/>
    <s v="SAMN02953638"/>
  </r>
  <r>
    <x v="103"/>
    <n v="5865"/>
    <s v="PRJNA18731"/>
    <n v="18731"/>
    <s v="Protists"/>
    <s v="Apicomplexans"/>
    <s v="8.17971"/>
    <s v="41.6127"/>
    <s v="GCA_000165395.1"/>
    <x v="12"/>
    <n v="2"/>
    <s v="-"/>
    <s v="AAXT01"/>
    <x v="94"/>
    <n v="3781"/>
    <n v="3706"/>
    <d v="2007-08-06T00:00:00"/>
    <d v="2010-03-10T00:00:00"/>
    <x v="1"/>
    <s v="The J. Craig Venter Institute"/>
    <s v="SAMN02953679"/>
  </r>
  <r>
    <x v="104"/>
    <n v="5874"/>
    <s v="PRJNA153"/>
    <n v="153"/>
    <s v="Protists"/>
    <s v="Apicomplexans"/>
    <s v="8.35843"/>
    <s v="32.6263"/>
    <s v="GCA_000003225.1"/>
    <x v="1"/>
    <s v="-"/>
    <s v="-"/>
    <s v="-"/>
    <x v="52"/>
    <n v="5010"/>
    <n v="4950"/>
    <d v="2005-05-15T00:00:00"/>
    <d v="2011-05-17T00:00:00"/>
    <x v="1"/>
    <s v="The Sanger Institute"/>
    <s v="SAMEA3138180"/>
  </r>
  <r>
    <x v="105"/>
    <n v="5875"/>
    <s v="PRJNA16138"/>
    <n v="16138"/>
    <s v="Protists"/>
    <s v="Apicomplexans"/>
    <s v="8.34761"/>
    <s v="34.0411"/>
    <s v="GCA_000165365.1"/>
    <x v="12"/>
    <n v="1"/>
    <s v="-"/>
    <s v="AAGK01"/>
    <x v="96"/>
    <n v="4141"/>
    <n v="4061"/>
    <d v="2005-06-30T00:00:00"/>
    <d v="2010-03-10T00:00:00"/>
    <x v="1"/>
    <s v="TIGR"/>
    <s v="SAMN02953620"/>
  </r>
  <r>
    <x v="106"/>
    <n v="284813"/>
    <s v="PRJNA13833"/>
    <n v="13833"/>
    <s v="Fungi"/>
    <s v="Other Fungi"/>
    <s v="2.49752"/>
    <s v="47.3005"/>
    <s v="GCA_000091225.1"/>
    <x v="10"/>
    <s v="-"/>
    <s v="-"/>
    <s v="-"/>
    <x v="68"/>
    <n v="2029"/>
    <n v="1996"/>
    <d v="2001-02-05T00:00:00"/>
    <d v="2015-02-27T00:00:00"/>
    <x v="1"/>
    <s v="Genoscope"/>
    <s v="SAMEA3138295"/>
  </r>
  <r>
    <x v="107"/>
    <n v="989655"/>
    <s v="PRJNA63207"/>
    <n v="63207"/>
    <s v="Fungi"/>
    <s v="Other Fungi"/>
    <d v="1947-02-01T00:00:00"/>
    <s v="46.8"/>
    <s v="GCA_000221245.2"/>
    <x v="0"/>
    <s v="-"/>
    <s v="-"/>
    <s v="AEWR01"/>
    <x v="97"/>
    <s v="-"/>
    <s v="-"/>
    <d v="2011-07-22T00:00:00"/>
    <d v="2014-08-11T00:00:00"/>
    <x v="2"/>
    <s v="Broad Institute"/>
    <s v="SAMN02981314"/>
  </r>
  <r>
    <x v="108"/>
    <n v="989654"/>
    <s v="PRJNA63205"/>
    <n v="63205"/>
    <s v="Fungi"/>
    <s v="Other Fungi"/>
    <s v="2.28123"/>
    <s v="46.9"/>
    <s v="GCA_000221265.2"/>
    <x v="0"/>
    <s v="-"/>
    <s v="-"/>
    <s v="AEWQ01"/>
    <x v="59"/>
    <s v="-"/>
    <s v="-"/>
    <d v="2011-07-22T00:00:00"/>
    <d v="2014-08-11T00:00:00"/>
    <x v="2"/>
    <s v="Broad Institute"/>
    <s v="SAMN02981313"/>
  </r>
  <r>
    <x v="109"/>
    <n v="986730"/>
    <s v="PRJNA63135"/>
    <n v="63135"/>
    <s v="Fungi"/>
    <s v="Other Fungi"/>
    <s v="2.28811"/>
    <s v="46.9"/>
    <s v="GCA_000221285.2"/>
    <x v="0"/>
    <s v="-"/>
    <s v="-"/>
    <s v="AEWD01"/>
    <x v="63"/>
    <s v="-"/>
    <s v="-"/>
    <d v="2011-07-22T00:00:00"/>
    <d v="2014-08-11T00:00:00"/>
    <x v="2"/>
    <s v="Broad Institute"/>
    <s v="SAMN02981306"/>
  </r>
  <r>
    <x v="110"/>
    <n v="180454"/>
    <s v="PRJNA1438"/>
    <n v="1438"/>
    <s v="Animals"/>
    <s v="Insects"/>
    <s v="265.027"/>
    <s v="44.5151"/>
    <s v="GCA_000005575.1"/>
    <x v="1"/>
    <n v="1"/>
    <s v="-"/>
    <s v="AAAB01"/>
    <x v="98"/>
    <n v="13184"/>
    <n v="14099"/>
    <d v="2002-03-22T00:00:00"/>
    <d v="2011-09-28T00:00:00"/>
    <x v="1"/>
    <s v="The International Consortium for the Sequencing of Anopheles Genome"/>
    <s v="SAMN02952903"/>
  </r>
  <r>
    <x v="111"/>
    <n v="377271"/>
    <s v="PRJNA20295"/>
    <n v="20295"/>
    <s v="Animals"/>
    <s v="Insects"/>
    <s v="224.417"/>
    <s v="44.7"/>
    <s v="GCA_000150765.1"/>
    <x v="0"/>
    <s v="-"/>
    <s v="-"/>
    <s v="ABKP02"/>
    <x v="99"/>
    <s v="-"/>
    <s v="-"/>
    <d v="2008-02-22T00:00:00"/>
    <d v="2014-08-06T00:00:00"/>
    <x v="0"/>
    <s v="Washington University Genome Sequencing Center"/>
    <s v="SAMN02953721"/>
  </r>
  <r>
    <x v="112"/>
    <n v="377270"/>
    <s v="PRJNA20301"/>
    <n v="20301"/>
    <s v="Animals"/>
    <s v="Insects"/>
    <s v="236.403"/>
    <s v="44.5"/>
    <s v="GCA_000150785.1"/>
    <x v="0"/>
    <s v="-"/>
    <s v="-"/>
    <s v="ABKQ02"/>
    <x v="100"/>
    <s v="-"/>
    <s v="-"/>
    <d v="2008-02-22T00:00:00"/>
    <d v="2014-08-06T00:00:00"/>
    <x v="0"/>
    <s v="J. Craig Venter Institute"/>
    <s v="SAMN02953722"/>
  </r>
  <r>
    <x v="113"/>
    <n v="7460"/>
    <s v="PRJNA10625"/>
    <n v="10625"/>
    <s v="Animals"/>
    <s v="Insects"/>
    <s v="250.287"/>
    <s v="34.1338"/>
    <s v="GCA_000002195.1"/>
    <x v="7"/>
    <n v="1"/>
    <s v="-"/>
    <s v="AADG06"/>
    <x v="101"/>
    <n v="13401"/>
    <n v="21777"/>
    <d v="2003-12-19T00:00:00"/>
    <d v="2014-08-04T00:00:00"/>
    <x v="1"/>
    <s v="Human Genome Sequencing Center"/>
    <s v="SAMN00002455"/>
  </r>
  <r>
    <x v="114"/>
    <n v="9606"/>
    <s v="PRJNA1431"/>
    <n v="1431"/>
    <s v="Animals"/>
    <s v="Mammals"/>
    <s v="2863.65"/>
    <s v="41.1991"/>
    <s v="GCA_000002115.2"/>
    <x v="13"/>
    <s v="-"/>
    <s v="-"/>
    <s v="AADD01"/>
    <x v="102"/>
    <s v="-"/>
    <s v="-"/>
    <d v="2004-02-03T00:00:00"/>
    <d v="2014-08-11T00:00:00"/>
    <x v="1"/>
    <s v="Celera Genomics"/>
    <s v="SAMN02981219"/>
  </r>
  <r>
    <x v="114"/>
    <n v="9606"/>
    <s v="PRJNA19621"/>
    <n v="19621"/>
    <s v="Animals"/>
    <s v="Mammals"/>
    <n v="2844"/>
    <s v="40.3433"/>
    <s v="GCA_000002125.2"/>
    <x v="13"/>
    <s v="-"/>
    <s v="-"/>
    <s v="ABBA01"/>
    <x v="103"/>
    <s v="-"/>
    <s v="-"/>
    <d v="2007-05-22T00:00:00"/>
    <d v="2014-04-25T00:00:00"/>
    <x v="1"/>
    <s v="J. Craig Venter Institute"/>
    <s v="SAMN02981236"/>
  </r>
  <r>
    <x v="114"/>
    <n v="9606"/>
    <s v="PRJNA19621"/>
    <n v="19621"/>
    <s v="Animals"/>
    <s v="Mammals"/>
    <s v="3251.72"/>
    <s v="40.8848"/>
    <s v="GCA_000212995.1"/>
    <x v="13"/>
    <s v="-"/>
    <s v="-"/>
    <s v="ABSL01"/>
    <x v="104"/>
    <s v="-"/>
    <s v="-"/>
    <d v="2008-08-05T00:00:00"/>
    <d v="2014-08-11T00:00:00"/>
    <x v="1"/>
    <s v="J. Craig Venter Institute"/>
    <s v="SAMN02981236"/>
  </r>
  <r>
    <x v="114"/>
    <n v="9606"/>
    <s v="PRJNA176729"/>
    <n v="176729"/>
    <s v="Animals"/>
    <s v="Mammals"/>
    <s v="3037.87"/>
    <s v="41.5359"/>
    <s v="GCA_000306695.2"/>
    <x v="14"/>
    <n v="1"/>
    <s v="-"/>
    <s v="AMYH02"/>
    <x v="105"/>
    <n v="49766"/>
    <n v="40008"/>
    <d v="2012-10-17T00:00:00"/>
    <d v="2014-04-03T00:00:00"/>
    <x v="1"/>
    <s v="Washington University School of Medicine"/>
    <s v="SAMN02205338"/>
  </r>
  <r>
    <x v="114"/>
    <n v="9606"/>
    <s v="PRJNA1431"/>
    <n v="1431"/>
    <s v="Animals"/>
    <s v="Mammals"/>
    <s v="2992.79"/>
    <s v="41.7015"/>
    <s v="GCA_000365445.1"/>
    <x v="13"/>
    <s v="-"/>
    <s v="-"/>
    <s v="AADC01"/>
    <x v="106"/>
    <s v="-"/>
    <s v="-"/>
    <d v="2004-02-04T00:00:00"/>
    <d v="2014-08-11T00:00:00"/>
    <x v="1"/>
    <s v="Celera Genomics"/>
    <s v="SAMN02981219"/>
  </r>
  <r>
    <x v="114"/>
    <n v="9606"/>
    <s v="PRJNA42199"/>
    <n v="42199"/>
    <s v="Animals"/>
    <s v="Mammals"/>
    <s v="2911.24"/>
    <s v="41.1"/>
    <s v="GCA_000004845.2"/>
    <x v="0"/>
    <s v="-"/>
    <s v="-"/>
    <s v="ADDF02"/>
    <x v="107"/>
    <s v="-"/>
    <s v="-"/>
    <d v="2013-06-05T00:00:00"/>
    <d v="2014-08-04T00:00:00"/>
    <x v="0"/>
    <s v="Beijing Genomics Institute"/>
    <s v="SAMN00003318"/>
  </r>
  <r>
    <x v="114"/>
    <n v="9606"/>
    <s v="PRJNA42201"/>
    <n v="42201"/>
    <s v="Animals"/>
    <s v="Mammals"/>
    <s v="2676.01"/>
    <s v="40.4"/>
    <s v="GCA_000005465.1"/>
    <x v="0"/>
    <s v="-"/>
    <s v="-"/>
    <s v="DAAB01"/>
    <x v="108"/>
    <s v="-"/>
    <s v="-"/>
    <d v="2009-12-14T00:00:00"/>
    <d v="2010-06-21T00:00:00"/>
    <x v="0"/>
    <s v="Beijing Genomics Institute"/>
    <s v="-"/>
  </r>
  <r>
    <x v="114"/>
    <n v="9606"/>
    <s v="PRJNA59877"/>
    <n v="59877"/>
    <s v="Animals"/>
    <s v="Mammals"/>
    <s v="2786.26"/>
    <s v="41.1"/>
    <s v="GCA_000185165.1"/>
    <x v="0"/>
    <s v="-"/>
    <s v="-"/>
    <s v="AEKP01"/>
    <x v="109"/>
    <s v="-"/>
    <s v="-"/>
    <d v="2011-01-03T00:00:00"/>
    <d v="2014-08-11T00:00:00"/>
    <x v="0"/>
    <s v="Broad Institute"/>
    <s v="SAMN02981291"/>
  </r>
  <r>
    <x v="114"/>
    <n v="9606"/>
    <s v="PRJNA213624"/>
    <n v="213624"/>
    <s v="Animals"/>
    <s v="Mammals"/>
    <s v="17.1294"/>
    <s v="42.5"/>
    <s v="GCA_000442295.1"/>
    <x v="0"/>
    <s v="-"/>
    <s v="-"/>
    <s v="AUXG01"/>
    <x v="110"/>
    <s v="-"/>
    <s v="-"/>
    <d v="2013-07-31T00:00:00"/>
    <d v="2013-07-31T00:00:00"/>
    <x v="0"/>
    <s v="Roche"/>
    <s v="SAMN02258483"/>
  </r>
  <r>
    <x v="114"/>
    <n v="9606"/>
    <s v="PRJNA28335"/>
    <n v="28335"/>
    <s v="Animals"/>
    <s v="Mammals"/>
    <s v="41.6688"/>
    <s v="-"/>
    <s v="GCA_000181135.1"/>
    <x v="0"/>
    <s v="-"/>
    <s v="-"/>
    <s v="ABKV01"/>
    <x v="7"/>
    <s v="-"/>
    <s v="-"/>
    <d v="2008-04-17T00:00:00"/>
    <d v="2014-08-04T00:00:00"/>
    <x v="2"/>
    <s v="Baylor College of Medicine"/>
    <s v="SAMN00001698"/>
  </r>
  <r>
    <x v="115"/>
    <n v="10090"/>
    <s v="PRJNA11785"/>
    <n v="11785"/>
    <s v="Animals"/>
    <s v="Mammals"/>
    <s v="2775.06"/>
    <s v="42.5803"/>
    <s v="GCF_000002165.2"/>
    <x v="15"/>
    <s v="-"/>
    <s v="-"/>
    <s v="AAHY01"/>
    <x v="111"/>
    <n v="43359"/>
    <n v="30240"/>
    <d v="2005-07-07T00:00:00"/>
    <d v="2014-08-26T00:00:00"/>
    <x v="1"/>
    <s v="Celera Genomics"/>
    <s v="SAMN03004379"/>
  </r>
  <r>
    <x v="115"/>
    <n v="10090"/>
    <s v="PRJNA59879"/>
    <n v="59879"/>
    <s v="Animals"/>
    <s v="Mammals"/>
    <s v="2505.02"/>
    <s v="42.3"/>
    <s v="GCA_000185105.2"/>
    <x v="0"/>
    <s v="-"/>
    <s v="-"/>
    <s v="AEKQ02"/>
    <x v="112"/>
    <s v="-"/>
    <s v="-"/>
    <d v="2011-01-03T00:00:00"/>
    <d v="2014-08-11T00:00:00"/>
    <x v="0"/>
    <s v="Broad Institute"/>
    <s v="SAMN02981292"/>
  </r>
  <r>
    <x v="115"/>
    <n v="10090"/>
    <s v="PRJNA59879"/>
    <n v="59879"/>
    <s v="Animals"/>
    <s v="Mammals"/>
    <s v="2561.49"/>
    <s v="42.4"/>
    <s v="GCA_000185125.1"/>
    <x v="0"/>
    <s v="-"/>
    <s v="-"/>
    <s v="AEKR01"/>
    <x v="113"/>
    <s v="-"/>
    <s v="-"/>
    <d v="2011-01-04T00:00:00"/>
    <d v="2014-08-11T00:00:00"/>
    <x v="0"/>
    <s v="Broad Institute"/>
    <s v="SAMN02981292"/>
  </r>
  <r>
    <x v="115"/>
    <n v="10090"/>
    <s v="PRJNA60381"/>
    <n v="60381"/>
    <s v="Animals"/>
    <s v="Mammals"/>
    <s v="2578.29"/>
    <s v="42.5"/>
    <s v="GCA_000350445.1"/>
    <x v="0"/>
    <s v="-"/>
    <s v="-"/>
    <s v="AHBB01"/>
    <x v="114"/>
    <s v="-"/>
    <s v="-"/>
    <d v="2013-04-02T00:00:00"/>
    <d v="2013-04-05T00:00:00"/>
    <x v="0"/>
    <s v="Broad Institute"/>
    <s v="SAMN00190744"/>
  </r>
  <r>
    <x v="115"/>
    <n v="10090"/>
    <s v="PRJNA13183"/>
    <n v="13183"/>
    <s v="Animals"/>
    <s v="Mammals"/>
    <s v="2477.64"/>
    <s v="-"/>
    <s v="GCA_000181195.1"/>
    <x v="0"/>
    <s v="-"/>
    <s v="-"/>
    <s v="CAAA01"/>
    <x v="7"/>
    <s v="-"/>
    <s v="-"/>
    <d v="2002-05-15T00:00:00"/>
    <d v="2002-05-15T00:00:00"/>
    <x v="2"/>
    <s v="Mouse Genome Sequencing Consortium"/>
    <s v="SAMEA3138312"/>
  </r>
  <r>
    <x v="115"/>
    <n v="10090"/>
    <s v="PRJDB1093"/>
    <n v="197498"/>
    <s v="Animals"/>
    <s v="Mammals"/>
    <s v="1195.48"/>
    <s v="41.5"/>
    <s v="GCA_000389885.1"/>
    <x v="0"/>
    <s v="-"/>
    <s v="-"/>
    <s v="BAAG01"/>
    <x v="115"/>
    <s v="-"/>
    <s v="-"/>
    <d v="2013-04-19T00:00:00"/>
    <d v="2013-04-19T00:00:00"/>
    <x v="2"/>
    <s v="Research Organization of Information and Systems"/>
    <s v="-"/>
  </r>
  <r>
    <x v="116"/>
    <n v="341663"/>
    <s v="PRJNA15631"/>
    <n v="15631"/>
    <s v="Fungi"/>
    <s v="Ascomycetes"/>
    <s v="29.364"/>
    <s v="52.8"/>
    <s v="GCA_000149615.1"/>
    <x v="0"/>
    <s v="-"/>
    <s v="-"/>
    <s v="AAJN01"/>
    <x v="116"/>
    <n v="10551"/>
    <n v="10401"/>
    <d v="2005-09-09T00:00:00"/>
    <d v="2014-08-06T00:00:00"/>
    <x v="0"/>
    <s v="Broad Institute"/>
    <s v="SAMN02953635"/>
  </r>
  <r>
    <x v="117"/>
    <n v="285217"/>
    <s v="PRJNA187"/>
    <n v="187"/>
    <s v="Fungi"/>
    <s v="Ascomycetes"/>
    <s v="0.13852"/>
    <s v="53.8"/>
    <s v="GCA_000166915.1"/>
    <x v="0"/>
    <s v="-"/>
    <s v="-"/>
    <s v="AABT01"/>
    <x v="117"/>
    <s v="-"/>
    <s v="-"/>
    <d v="2002-12-19T00:00:00"/>
    <d v="2014-08-06T00:00:00"/>
    <x v="2"/>
    <s v="Microbia"/>
    <s v="SAMN02953582"/>
  </r>
  <r>
    <x v="118"/>
    <n v="296543"/>
    <s v="PRJNA191"/>
    <n v="191"/>
    <s v="Other"/>
    <s v="Other"/>
    <s v="32.4374"/>
    <s v="46.905"/>
    <s v="GCA_000149405.2"/>
    <x v="5"/>
    <s v="-"/>
    <s v="-"/>
    <s v="AAFD02"/>
    <x v="61"/>
    <n v="11771"/>
    <n v="11673"/>
    <d v="2004-10-07T00:00:00"/>
    <d v="2009-07-28T00:00:00"/>
    <x v="1"/>
    <s v="Diatom Consortium"/>
    <s v="SAMN02744045"/>
  </r>
  <r>
    <x v="119"/>
    <n v="352472"/>
    <s v="PRJNA201"/>
    <n v="201"/>
    <s v="Protists"/>
    <s v="Other Protists"/>
    <s v="34.205"/>
    <s v="22.4631"/>
    <s v="GCA_000004695.1"/>
    <x v="2"/>
    <n v="1"/>
    <n v="1"/>
    <s v="AAFI02"/>
    <x v="118"/>
    <n v="13961"/>
    <n v="13315"/>
    <d v="2005-03-03T00:00:00"/>
    <d v="2014-08-06T00:00:00"/>
    <x v="1"/>
    <s v="The Dictyostelium discoideum Sequencing Consortium"/>
    <s v="SAMN02953606"/>
  </r>
  <r>
    <x v="120"/>
    <n v="905079"/>
    <s v="PRJNA53577"/>
    <n v="53577"/>
    <s v="Other"/>
    <s v="Other"/>
    <s v="87.1453"/>
    <s v="52.9"/>
    <s v="GCA_000315625.1"/>
    <x v="0"/>
    <s v="-"/>
    <s v="-"/>
    <s v="AEIE01"/>
    <x v="119"/>
    <n v="24923"/>
    <n v="24822"/>
    <d v="2012-11-02T00:00:00"/>
    <d v="2014-08-01T00:00:00"/>
    <x v="0"/>
    <s v="JGI"/>
    <s v="SAMN00116900"/>
  </r>
  <r>
    <x v="121"/>
    <n v="229533"/>
    <s v="PRJNA13839"/>
    <n v="13839"/>
    <s v="Fungi"/>
    <s v="Ascomycetes"/>
    <s v="36.3541"/>
    <s v="48.3563"/>
    <s v="GCA_000240135.1"/>
    <x v="0"/>
    <n v="1"/>
    <s v="-"/>
    <s v="AACM01"/>
    <x v="68"/>
    <n v="11624"/>
    <n v="11628"/>
    <d v="2003-05-09T00:00:00"/>
    <d v="2014-08-06T00:00:00"/>
    <x v="0"/>
    <s v="International Gibberella zeae Genomics Consortium"/>
    <s v="-"/>
  </r>
  <r>
    <x v="122"/>
    <n v="226231"/>
    <s v="PRJNA1443"/>
    <n v="1443"/>
    <s v="Fungi"/>
    <s v="Ascomycetes"/>
    <d v="1953-11-01T00:00:00"/>
    <s v="40.2"/>
    <s v="GCA_000167035.1"/>
    <x v="0"/>
    <s v="-"/>
    <s v="-"/>
    <s v="AACG02"/>
    <x v="120"/>
    <s v="-"/>
    <s v="-"/>
    <d v="2003-05-22T00:00:00"/>
    <d v="2014-08-06T00:00:00"/>
    <x v="2"/>
    <s v="Washington University School of Medicine"/>
    <s v="SAMN02953590"/>
  </r>
  <r>
    <x v="123"/>
    <n v="226126"/>
    <s v="PRJNA374"/>
    <n v="374"/>
    <s v="Fungi"/>
    <s v="Ascomycetes"/>
    <d v="2003-11-01T00:00:00"/>
    <n v="38"/>
    <s v="GCA_000166975.1"/>
    <x v="0"/>
    <s v="-"/>
    <s v="-"/>
    <s v="AABZ01"/>
    <x v="121"/>
    <s v="-"/>
    <s v="-"/>
    <d v="2003-03-28T00:00:00"/>
    <d v="2014-08-06T00:00:00"/>
    <x v="2"/>
    <s v="Broad Institute"/>
    <s v="SAMN02953585"/>
  </r>
  <r>
    <x v="123"/>
    <n v="226126"/>
    <s v="PRJNA9601"/>
    <n v="9601"/>
    <s v="Fungi"/>
    <s v="Ascomycetes"/>
    <d v="2017-10-01T00:00:00"/>
    <s v="38.1"/>
    <s v="GCA_000167055.1"/>
    <x v="0"/>
    <s v="-"/>
    <s v="-"/>
    <s v="AACH01"/>
    <x v="122"/>
    <s v="-"/>
    <s v="-"/>
    <d v="2003-05-22T00:00:00"/>
    <d v="2014-08-06T00:00:00"/>
    <x v="2"/>
    <s v="Washington University School of Medicine"/>
    <s v="SAMN02953591"/>
  </r>
  <r>
    <x v="124"/>
    <n v="214684"/>
    <s v="PRJNA13856"/>
    <n v="13856"/>
    <s v="Fungi"/>
    <s v="Basidiomycetes"/>
    <s v="19.0519"/>
    <s v="48.5368"/>
    <s v="GCA_000091045.1"/>
    <x v="11"/>
    <s v="-"/>
    <s v="-"/>
    <s v="-"/>
    <x v="94"/>
    <n v="6617"/>
    <n v="6475"/>
    <d v="2005-01-07T00:00:00"/>
    <d v="2014-10-01T00:00:00"/>
    <x v="1"/>
    <s v="TIGR"/>
    <s v="SAMN03081418"/>
  </r>
  <r>
    <x v="125"/>
    <n v="283643"/>
    <s v="PRJNA12386"/>
    <n v="12386"/>
    <s v="Fungi"/>
    <s v="Basidiomycetes"/>
    <s v="19.6998"/>
    <s v="48.5768"/>
    <s v="GCA_000149385.1"/>
    <x v="11"/>
    <s v="-"/>
    <s v="-"/>
    <s v="AAEY01"/>
    <x v="94"/>
    <n v="6609"/>
    <n v="6578"/>
    <d v="2004-07-13T00:00:00"/>
    <d v="2014-08-06T00:00:00"/>
    <x v="1"/>
    <s v="Stanford University"/>
    <s v="SAMN02953604"/>
  </r>
  <r>
    <x v="126"/>
    <n v="242507"/>
    <s v="PRJNA13840"/>
    <n v="13840"/>
    <s v="Fungi"/>
    <s v="Ascomycetes"/>
    <s v="40.9791"/>
    <s v="51.5882"/>
    <s v="GCA_000002495.2"/>
    <x v="16"/>
    <s v="-"/>
    <s v="-"/>
    <s v="AACU03"/>
    <x v="123"/>
    <n v="13032"/>
    <n v="12836"/>
    <d v="2003-10-31T00:00:00"/>
    <d v="2014-08-06T00:00:00"/>
    <x v="1"/>
    <s v="International Rice Blast Genome Consortium"/>
    <s v="SAMN02953596"/>
  </r>
  <r>
    <x v="127"/>
    <n v="1143189"/>
    <s v="PRJNA82691"/>
    <n v="82691"/>
    <s v="Fungi"/>
    <s v="Ascomycetes"/>
    <s v="38.8724"/>
    <s v="51.3"/>
    <s v="GCA_000292585.1"/>
    <x v="0"/>
    <s v="-"/>
    <s v="-"/>
    <s v="AHZS01"/>
    <x v="124"/>
    <n v="12862"/>
    <n v="12860"/>
    <d v="2012-08-21T00:00:00"/>
    <d v="2014-08-11T00:00:00"/>
    <x v="0"/>
    <s v="China Agricultural University"/>
    <s v="SAMN02981398"/>
  </r>
  <r>
    <x v="128"/>
    <n v="1143193"/>
    <s v="PRJNA82693"/>
    <n v="82693"/>
    <s v="Fungi"/>
    <s v="Ascomycetes"/>
    <s v="37.955"/>
    <s v="51.4"/>
    <s v="GCA_000292605.1"/>
    <x v="0"/>
    <s v="-"/>
    <s v="-"/>
    <s v="AHZT01"/>
    <x v="125"/>
    <n v="12713"/>
    <n v="12713"/>
    <d v="2012-08-21T00:00:00"/>
    <d v="2014-08-11T00:00:00"/>
    <x v="0"/>
    <s v="China Agricultural University"/>
    <s v="SAMN02981399"/>
  </r>
  <r>
    <x v="129"/>
    <n v="1274781"/>
    <s v="PRJNA184380"/>
    <n v="184380"/>
    <s v="Fungi"/>
    <s v="Ascomycetes"/>
    <s v="37.5191"/>
    <s v="-"/>
    <s v="GCA_000376765.1"/>
    <x v="0"/>
    <s v="-"/>
    <s v="-"/>
    <s v="AOCH01"/>
    <x v="7"/>
    <s v="-"/>
    <s v="-"/>
    <d v="2013-04-22T00:00:00"/>
    <d v="2014-08-11T00:00:00"/>
    <x v="2"/>
    <s v="Seoul National University"/>
    <s v="SAMN02981493"/>
  </r>
  <r>
    <x v="130"/>
    <n v="1405377"/>
    <s v="PRJNA209870"/>
    <n v="209870"/>
    <s v="Fungi"/>
    <s v="Ascomycetes"/>
    <s v="36.6575"/>
    <s v="51.8"/>
    <s v="GCA_000475075.1"/>
    <x v="0"/>
    <s v="-"/>
    <s v="-"/>
    <s v="ATNT01"/>
    <x v="126"/>
    <s v="-"/>
    <s v="-"/>
    <d v="2013-10-21T00:00:00"/>
    <d v="2014-01-06T00:00:00"/>
    <x v="2"/>
    <s v="The Ohio State University, Department of Plant Pathology"/>
    <s v="SAMN02216973"/>
  </r>
  <r>
    <x v="131"/>
    <n v="31033"/>
    <s v="PRJNA1434"/>
    <n v="1434"/>
    <s v="Animals"/>
    <s v="Fishes"/>
    <s v="391.485"/>
    <s v="45.8414"/>
    <s v="GCA_000180615.2"/>
    <x v="17"/>
    <n v="1"/>
    <s v="-"/>
    <s v="CAAB02"/>
    <x v="127"/>
    <n v="23164"/>
    <n v="31052"/>
    <d v="2002-08-22T00:00:00"/>
    <d v="2011-07-12T00:00:00"/>
    <x v="1"/>
    <s v="The Fugu Genome Sequencing Consortium"/>
    <s v="SAMEA3138310"/>
  </r>
  <r>
    <x v="132"/>
    <n v="51511"/>
    <s v="PRJNA1435"/>
    <n v="1435"/>
    <s v="Animals"/>
    <s v="Other Animals"/>
    <s v="587.353"/>
    <s v="37.5"/>
    <s v="GCA_000149265.1"/>
    <x v="0"/>
    <s v="-"/>
    <s v="-"/>
    <s v="AACT01"/>
    <x v="128"/>
    <s v="-"/>
    <s v="-"/>
    <d v="2003-10-24T00:00:00"/>
    <d v="2014-08-05T00:00:00"/>
    <x v="0"/>
    <s v="Broad Institute"/>
    <s v="SAMN02952906"/>
  </r>
  <r>
    <x v="133"/>
    <n v="73239"/>
    <s v="PRJNA1436"/>
    <n v="1436"/>
    <s v="Protists"/>
    <s v="Apicomplexans"/>
    <s v="23.1254"/>
    <d v="2015-07-24T00:00:00"/>
    <s v="GCA_000003085.2"/>
    <x v="0"/>
    <s v="-"/>
    <s v="-"/>
    <s v="AABL01"/>
    <x v="129"/>
    <n v="7396"/>
    <n v="7353"/>
    <d v="2002-10-03T00:00:00"/>
    <d v="2014-08-05T00:00:00"/>
    <x v="2"/>
    <s v="TIGR"/>
    <s v="SAMN02952904"/>
  </r>
  <r>
    <x v="134"/>
    <n v="226125"/>
    <s v="PRJNA1440"/>
    <n v="1440"/>
    <s v="Fungi"/>
    <s v="Ascomycetes"/>
    <d v="2026-11-01T00:00:00"/>
    <s v="38.7"/>
    <s v="GCA_000166955.1"/>
    <x v="0"/>
    <s v="-"/>
    <s v="-"/>
    <s v="AABY01"/>
    <x v="130"/>
    <s v="-"/>
    <s v="-"/>
    <d v="2003-03-28T00:00:00"/>
    <d v="2014-08-06T00:00:00"/>
    <x v="2"/>
    <s v="Broad Institute"/>
    <s v="SAMN02953584"/>
  </r>
  <r>
    <x v="135"/>
    <n v="1163645"/>
    <s v="PRJNA42347"/>
    <n v="42347"/>
    <s v="Fungi"/>
    <s v="Ascomycetes"/>
    <s v="8.72945"/>
    <s v="44.4"/>
    <s v="GCA_000256765.1"/>
    <x v="0"/>
    <s v="-"/>
    <s v="-"/>
    <s v="AJHS01"/>
    <x v="131"/>
    <s v="-"/>
    <s v="-"/>
    <d v="2012-03-23T00:00:00"/>
    <d v="2012-04-20T00:00:00"/>
    <x v="0"/>
    <s v="University of Colorado Denver Health Sciences Center"/>
    <s v="SAMN00829192"/>
  </r>
  <r>
    <x v="136"/>
    <n v="226230"/>
    <s v="PRJNA1442"/>
    <n v="1442"/>
    <s v="Fungi"/>
    <s v="Ascomycetes"/>
    <s v="11.1891"/>
    <s v="39.8"/>
    <s v="GCA_000167075.2"/>
    <x v="0"/>
    <s v="-"/>
    <s v="-"/>
    <s v="AACI03"/>
    <x v="132"/>
    <n v="3764"/>
    <n v="3764"/>
    <d v="2003-05-22T00:00:00"/>
    <d v="2014-08-06T00:00:00"/>
    <x v="0"/>
    <s v="Washington University School of Medicine"/>
    <s v="SAMN02953592"/>
  </r>
  <r>
    <x v="137"/>
    <n v="1163633"/>
    <s v="PRJNA42347"/>
    <n v="42347"/>
    <s v="Fungi"/>
    <s v="Ascomycetes"/>
    <s v="10.0757"/>
    <s v="42.3"/>
    <s v="GCA_000256055.1"/>
    <x v="0"/>
    <s v="-"/>
    <s v="-"/>
    <s v="AJHP01"/>
    <x v="133"/>
    <s v="-"/>
    <s v="-"/>
    <d v="2012-03-23T00:00:00"/>
    <d v="2012-04-20T00:00:00"/>
    <x v="0"/>
    <s v="University of Colorado Denver Health Sciences Center"/>
    <s v="SAMN00829180"/>
  </r>
  <r>
    <x v="138"/>
    <n v="1163634"/>
    <s v="PRJNA42347"/>
    <n v="42347"/>
    <s v="Fungi"/>
    <s v="Ascomycetes"/>
    <s v="9.31839"/>
    <s v="42.9"/>
    <s v="GCA_000256745.1"/>
    <x v="0"/>
    <s v="-"/>
    <s v="-"/>
    <s v="AJHQ01"/>
    <x v="134"/>
    <s v="-"/>
    <s v="-"/>
    <d v="2012-03-23T00:00:00"/>
    <d v="2012-04-20T00:00:00"/>
    <x v="0"/>
    <s v="University of Colorado Denver Health Sciences Center"/>
    <s v="SAMN00829181"/>
  </r>
  <r>
    <x v="139"/>
    <n v="1163641"/>
    <s v="PRJNA42347"/>
    <n v="42347"/>
    <s v="Fungi"/>
    <s v="Ascomycetes"/>
    <s v="9.09322"/>
    <s v="43.5"/>
    <s v="GCA_000256785.1"/>
    <x v="0"/>
    <s v="-"/>
    <s v="-"/>
    <s v="AJHR01"/>
    <x v="135"/>
    <s v="-"/>
    <s v="-"/>
    <d v="2012-03-23T00:00:00"/>
    <d v="2012-04-20T00:00:00"/>
    <x v="0"/>
    <s v="University of Colorado Denver Health Sciences Center"/>
    <s v="SAMN00829188"/>
  </r>
  <r>
    <x v="140"/>
    <n v="1163639"/>
    <s v="PRJNA42347"/>
    <n v="42347"/>
    <s v="Fungi"/>
    <s v="Ascomycetes"/>
    <s v="9.38638"/>
    <s v="42.2"/>
    <s v="GCA_000256805.1"/>
    <x v="0"/>
    <s v="-"/>
    <s v="-"/>
    <s v="AJHW01"/>
    <x v="136"/>
    <s v="-"/>
    <s v="-"/>
    <d v="2012-03-23T00:00:00"/>
    <d v="2012-04-20T00:00:00"/>
    <x v="0"/>
    <s v="University of Colorado Denver Health Sciences Center"/>
    <s v="SAMN00829186"/>
  </r>
  <r>
    <x v="141"/>
    <n v="1165457"/>
    <s v="PRJNA42347"/>
    <n v="42347"/>
    <s v="Fungi"/>
    <s v="Ascomycetes"/>
    <s v="10.0825"/>
    <s v="40.5"/>
    <s v="GCA_000256825.1"/>
    <x v="0"/>
    <s v="-"/>
    <s v="-"/>
    <s v="AJHU01"/>
    <x v="137"/>
    <s v="-"/>
    <s v="-"/>
    <d v="2012-03-23T00:00:00"/>
    <d v="2012-04-20T00:00:00"/>
    <x v="0"/>
    <s v="University of Colorado Denver Health Sciences Center"/>
    <s v="SAMN00829604"/>
  </r>
  <r>
    <x v="142"/>
    <n v="1163638"/>
    <s v="PRJNA42347"/>
    <n v="42347"/>
    <s v="Fungi"/>
    <s v="Ascomycetes"/>
    <s v="10.0348"/>
    <s v="41.3"/>
    <s v="GCA_000256845.1"/>
    <x v="0"/>
    <s v="-"/>
    <s v="-"/>
    <s v="AJHV01"/>
    <x v="138"/>
    <s v="-"/>
    <s v="-"/>
    <d v="2012-03-23T00:00:00"/>
    <d v="2012-04-20T00:00:00"/>
    <x v="0"/>
    <s v="University of Colorado Denver Health Sciences Center"/>
    <s v="SAMN00829185"/>
  </r>
  <r>
    <x v="143"/>
    <n v="1163632"/>
    <s v="PRJNA42347"/>
    <n v="42347"/>
    <s v="Fungi"/>
    <s v="Ascomycetes"/>
    <d v="2009-10-01T00:00:00"/>
    <s v="39.8"/>
    <s v="GCA_000256865.1"/>
    <x v="0"/>
    <s v="-"/>
    <s v="-"/>
    <s v="AJHT01"/>
    <x v="139"/>
    <s v="-"/>
    <s v="-"/>
    <d v="2012-03-23T00:00:00"/>
    <d v="2012-04-20T00:00:00"/>
    <x v="0"/>
    <s v="University of Colorado Denver Health Sciences Center"/>
    <s v="SAMN00829179"/>
  </r>
  <r>
    <x v="144"/>
    <n v="1163643"/>
    <s v="PRJNA42347"/>
    <n v="42347"/>
    <s v="Fungi"/>
    <s v="Ascomycetes"/>
    <s v="10.0321"/>
    <s v="41.8"/>
    <s v="GCA_000256885.1"/>
    <x v="0"/>
    <s v="-"/>
    <s v="-"/>
    <s v="AJHZ01"/>
    <x v="140"/>
    <s v="-"/>
    <s v="-"/>
    <d v="2012-03-23T00:00:00"/>
    <d v="2012-04-20T00:00:00"/>
    <x v="0"/>
    <s v="University of Colorado Denver Health Sciences Center"/>
    <s v="SAMN00829190"/>
  </r>
  <r>
    <x v="145"/>
    <n v="1163642"/>
    <s v="PRJNA42347"/>
    <n v="42347"/>
    <s v="Fungi"/>
    <s v="Ascomycetes"/>
    <s v="9.54964"/>
    <s v="42.7"/>
    <s v="GCA_000256905.1"/>
    <x v="0"/>
    <s v="-"/>
    <s v="-"/>
    <s v="AJHY01"/>
    <x v="141"/>
    <s v="-"/>
    <s v="-"/>
    <d v="2012-03-23T00:00:00"/>
    <d v="2012-04-20T00:00:00"/>
    <x v="0"/>
    <s v="University of Colorado Denver Health Sciences Center"/>
    <s v="SAMN00829189"/>
  </r>
  <r>
    <x v="146"/>
    <n v="1163640"/>
    <s v="PRJNA42347"/>
    <n v="42347"/>
    <s v="Fungi"/>
    <s v="Ascomycetes"/>
    <s v="9.64686"/>
    <s v="41.4"/>
    <s v="GCA_000256925.1"/>
    <x v="0"/>
    <s v="-"/>
    <s v="-"/>
    <s v="AJHX01"/>
    <x v="142"/>
    <s v="-"/>
    <s v="-"/>
    <d v="2012-03-23T00:00:00"/>
    <d v="2012-04-20T00:00:00"/>
    <x v="0"/>
    <s v="University of Colorado Denver Health Sciences Center"/>
    <s v="SAMN00829187"/>
  </r>
  <r>
    <x v="147"/>
    <n v="1165458"/>
    <s v="PRJNA42347"/>
    <n v="42347"/>
    <s v="Fungi"/>
    <s v="Ascomycetes"/>
    <s v="8.57223"/>
    <s v="43.9"/>
    <s v="GCA_000256965.1"/>
    <x v="0"/>
    <s v="-"/>
    <s v="-"/>
    <s v="AJID01"/>
    <x v="143"/>
    <s v="-"/>
    <s v="-"/>
    <d v="2012-03-23T00:00:00"/>
    <d v="2012-04-20T00:00:00"/>
    <x v="0"/>
    <s v="University of Colorado Denver Health Sciences Center"/>
    <s v="SAMN00829605"/>
  </r>
  <r>
    <x v="148"/>
    <n v="1163644"/>
    <s v="PRJNA42347"/>
    <n v="42347"/>
    <s v="Fungi"/>
    <s v="Ascomycetes"/>
    <d v="1975-10-01T00:00:00"/>
    <s v="40.5"/>
    <s v="GCA_000256985.1"/>
    <x v="0"/>
    <s v="-"/>
    <s v="-"/>
    <s v="AJIA01"/>
    <x v="144"/>
    <s v="-"/>
    <s v="-"/>
    <d v="2012-03-23T00:00:00"/>
    <d v="2012-04-20T00:00:00"/>
    <x v="0"/>
    <s v="University of Colorado Denver Health Sciences Center"/>
    <s v="SAMN00829191"/>
  </r>
  <r>
    <x v="149"/>
    <n v="1163636"/>
    <s v="PRJNA42347"/>
    <n v="42347"/>
    <s v="Fungi"/>
    <s v="Ascomycetes"/>
    <d v="2017-10-01T00:00:00"/>
    <s v="40.3"/>
    <s v="GCA_000257005.1"/>
    <x v="0"/>
    <s v="-"/>
    <s v="-"/>
    <s v="AJIB01"/>
    <x v="145"/>
    <s v="-"/>
    <s v="-"/>
    <d v="2012-03-23T00:00:00"/>
    <d v="2012-04-20T00:00:00"/>
    <x v="0"/>
    <s v="University of Colorado Denver Health Sciences Center"/>
    <s v="SAMN00829183"/>
  </r>
  <r>
    <x v="150"/>
    <n v="1163637"/>
    <s v="PRJNA42347"/>
    <n v="42347"/>
    <s v="Fungi"/>
    <s v="Ascomycetes"/>
    <s v="9.92267"/>
    <s v="40.9"/>
    <s v="GCA_000257025.1"/>
    <x v="0"/>
    <s v="-"/>
    <s v="-"/>
    <s v="AJIC01"/>
    <x v="146"/>
    <s v="-"/>
    <s v="-"/>
    <d v="2012-03-23T00:00:00"/>
    <d v="2012-04-20T00:00:00"/>
    <x v="0"/>
    <s v="University of Colorado Denver Health Sciences Center"/>
    <s v="SAMN00829184"/>
  </r>
  <r>
    <x v="151"/>
    <n v="1165456"/>
    <s v="PRJNA42347"/>
    <n v="42347"/>
    <s v="Fungi"/>
    <s v="Ascomycetes"/>
    <d v="2021-10-01T00:00:00"/>
    <s v="39.9"/>
    <s v="GCA_000257045.1"/>
    <x v="0"/>
    <s v="-"/>
    <s v="-"/>
    <s v="AJIH01"/>
    <x v="147"/>
    <s v="-"/>
    <s v="-"/>
    <d v="2012-03-23T00:00:00"/>
    <d v="2012-04-20T00:00:00"/>
    <x v="0"/>
    <s v="University of Colorado Denver Health Sciences Center"/>
    <s v="SAMN00829603"/>
  </r>
  <r>
    <x v="152"/>
    <n v="1163648"/>
    <s v="PRJNA42347"/>
    <n v="42347"/>
    <s v="Fungi"/>
    <s v="Ascomycetes"/>
    <d v="1944-10-01T00:00:00"/>
    <s v="40.5"/>
    <s v="GCA_000257065.1"/>
    <x v="0"/>
    <s v="-"/>
    <s v="-"/>
    <s v="AJIG01"/>
    <x v="148"/>
    <s v="-"/>
    <s v="-"/>
    <d v="2012-03-23T00:00:00"/>
    <d v="2012-04-20T00:00:00"/>
    <x v="0"/>
    <s v="University of Colorado Denver Health Sciences Center"/>
    <s v="SAMN00829195"/>
  </r>
  <r>
    <x v="153"/>
    <n v="1163647"/>
    <s v="PRJNA42347"/>
    <n v="42347"/>
    <s v="Fungi"/>
    <s v="Ascomycetes"/>
    <d v="1993-10-01T00:00:00"/>
    <s v="40.5"/>
    <s v="GCA_000257085.1"/>
    <x v="0"/>
    <s v="-"/>
    <s v="-"/>
    <s v="AJIF01"/>
    <x v="149"/>
    <s v="-"/>
    <s v="-"/>
    <d v="2012-03-23T00:00:00"/>
    <d v="2012-04-20T00:00:00"/>
    <x v="0"/>
    <s v="University of Colorado Denver Health Sciences Center"/>
    <s v="SAMN00829194"/>
  </r>
  <r>
    <x v="154"/>
    <n v="1163646"/>
    <s v="PRJNA42347"/>
    <n v="42347"/>
    <s v="Fungi"/>
    <s v="Ascomycetes"/>
    <d v="2007-10-01T00:00:00"/>
    <s v="40.6"/>
    <s v="GCA_000257105.1"/>
    <x v="0"/>
    <s v="-"/>
    <s v="-"/>
    <s v="AJIE01"/>
    <x v="150"/>
    <s v="-"/>
    <s v="-"/>
    <d v="2012-03-23T00:00:00"/>
    <d v="2012-04-20T00:00:00"/>
    <x v="0"/>
    <s v="University of Colorado Denver Health Sciences Center"/>
    <s v="SAMN00829193"/>
  </r>
  <r>
    <x v="155"/>
    <n v="1064592"/>
    <s v="PRJEA70625"/>
    <n v="70625"/>
    <s v="Fungi"/>
    <s v="Ascomycetes"/>
    <d v="1995-11-01T00:00:00"/>
    <s v="36.7559"/>
    <s v="GCA_000237345.1"/>
    <x v="18"/>
    <s v="-"/>
    <s v="-"/>
    <s v="-"/>
    <x v="151"/>
    <n v="5870"/>
    <n v="5592"/>
    <d v="2011-08-01T00:00:00"/>
    <d v="2015-02-27T00:00:00"/>
    <x v="1"/>
    <s v="Wolfe Laboratory, Smurfit Institute of Genetics, Trinity College Dublin"/>
    <s v="SAMEA2271985"/>
  </r>
  <r>
    <x v="156"/>
    <n v="226301"/>
    <s v="PRJNA1444"/>
    <n v="1444"/>
    <s v="Fungi"/>
    <s v="Ascomycetes"/>
    <d v="2023-11-01T00:00:00"/>
    <s v="36.9"/>
    <s v="GCA_000167015.1"/>
    <x v="0"/>
    <s v="-"/>
    <s v="-"/>
    <s v="AACF01"/>
    <x v="152"/>
    <s v="-"/>
    <s v="-"/>
    <d v="2003-05-22T00:00:00"/>
    <d v="2014-08-06T00:00:00"/>
    <x v="2"/>
    <s v="Washington University School of Medicine"/>
    <s v="SAMN02953589"/>
  </r>
  <r>
    <x v="157"/>
    <n v="226302"/>
    <s v="PRJNA1445"/>
    <n v="1445"/>
    <s v="Fungi"/>
    <s v="Ascomycetes"/>
    <d v="1991-11-01T00:00:00"/>
    <s v="41.6535"/>
    <s v="GCA_000149225.1"/>
    <x v="8"/>
    <s v="-"/>
    <s v="-"/>
    <s v="AACE03"/>
    <x v="153"/>
    <s v="-"/>
    <s v="-"/>
    <d v="2003-05-22T00:00:00"/>
    <d v="2014-08-06T00:00:00"/>
    <x v="1"/>
    <s v="Washington University School of Medicine"/>
    <s v="SAMN02953588"/>
  </r>
  <r>
    <x v="158"/>
    <n v="240176"/>
    <s v="PRJNA1447"/>
    <n v="1447"/>
    <s v="Fungi"/>
    <s v="Basidiomycetes"/>
    <s v="36.1926"/>
    <s v="51.6"/>
    <s v="GCA_000182895.1"/>
    <x v="0"/>
    <s v="-"/>
    <s v="-"/>
    <s v="AACS02"/>
    <x v="154"/>
    <n v="13651"/>
    <n v="13356"/>
    <d v="2003-07-30T00:00:00"/>
    <d v="2014-08-06T00:00:00"/>
    <x v="2"/>
    <s v="Broad Institute"/>
    <s v="SAMN02953595"/>
  </r>
  <r>
    <x v="159"/>
    <n v="10116"/>
    <s v="PRJNA13999"/>
    <n v="13999"/>
    <s v="Animals"/>
    <s v="Mammals"/>
    <s v="2616.42"/>
    <s v="42.3564"/>
    <s v="GCF_000002265.2"/>
    <x v="15"/>
    <s v="-"/>
    <s v="-"/>
    <s v="AAHX01"/>
    <x v="155"/>
    <n v="34589"/>
    <n v="26739"/>
    <d v="2005-07-08T00:00:00"/>
    <d v="2014-08-07T00:00:00"/>
    <x v="1"/>
    <s v="Celera Genomics"/>
    <s v="SAMN03000701"/>
  </r>
  <r>
    <x v="159"/>
    <n v="10116"/>
    <s v="PRJNA18689"/>
    <n v="18689"/>
    <s v="Animals"/>
    <s v="Mammals"/>
    <s v="21.5875"/>
    <s v="-"/>
    <s v="GCA_000180715.1"/>
    <x v="0"/>
    <s v="-"/>
    <s v="-"/>
    <s v="AAXM01"/>
    <x v="7"/>
    <s v="-"/>
    <s v="-"/>
    <d v="2007-04-10T00:00:00"/>
    <d v="2014-08-11T00:00:00"/>
    <x v="2"/>
    <s v="STAR - a SNP and haplotype map for the rat"/>
    <s v="SAMN02981232"/>
  </r>
  <r>
    <x v="159"/>
    <n v="10116"/>
    <s v="PRJNA18695"/>
    <n v="18695"/>
    <s v="Animals"/>
    <s v="Mammals"/>
    <s v="22.3969"/>
    <s v="-"/>
    <s v="GCA_000180775.1"/>
    <x v="0"/>
    <s v="-"/>
    <s v="-"/>
    <s v="AAXO01"/>
    <x v="7"/>
    <s v="-"/>
    <s v="-"/>
    <d v="2007-04-10T00:00:00"/>
    <d v="2014-08-11T00:00:00"/>
    <x v="2"/>
    <s v="STAR - a SNP and haplotype map for the rat"/>
    <s v="SAMN02981234"/>
  </r>
  <r>
    <x v="159"/>
    <n v="10116"/>
    <s v="PRJNA18687"/>
    <n v="18687"/>
    <s v="Animals"/>
    <s v="Mammals"/>
    <s v="27.2481"/>
    <s v="-"/>
    <s v="GCA_000180795.1"/>
    <x v="0"/>
    <s v="-"/>
    <s v="-"/>
    <s v="AAXL01"/>
    <x v="7"/>
    <s v="-"/>
    <s v="-"/>
    <d v="2007-04-10T00:00:00"/>
    <d v="2014-08-11T00:00:00"/>
    <x v="2"/>
    <s v="STAR - a SNP and haplotype map for the rat"/>
    <s v="SAMN02981231"/>
  </r>
  <r>
    <x v="159"/>
    <n v="10116"/>
    <s v="PRJNA18691"/>
    <n v="18691"/>
    <s v="Animals"/>
    <s v="Mammals"/>
    <s v="48.7205"/>
    <s v="-"/>
    <s v="GCA_000181015.1"/>
    <x v="0"/>
    <s v="-"/>
    <s v="-"/>
    <s v="AAXN01"/>
    <x v="7"/>
    <s v="-"/>
    <s v="-"/>
    <d v="2007-04-10T00:00:00"/>
    <d v="2014-08-11T00:00:00"/>
    <x v="2"/>
    <s v="STAR - a SNP and haplotype map for the rat"/>
    <s v="SAMN02981233"/>
  </r>
  <r>
    <x v="159"/>
    <n v="10116"/>
    <s v="PRJNA18693"/>
    <n v="18693"/>
    <s v="Animals"/>
    <s v="Mammals"/>
    <s v="50.2245"/>
    <s v="-"/>
    <s v="GCA_000181035.1"/>
    <x v="0"/>
    <s v="-"/>
    <s v="-"/>
    <s v="AAXP01"/>
    <x v="7"/>
    <s v="-"/>
    <s v="-"/>
    <d v="2007-04-10T00:00:00"/>
    <d v="2014-08-11T00:00:00"/>
    <x v="2"/>
    <s v="STAR - a SNP and haplotype map for the rat"/>
    <s v="SAMN02981235"/>
  </r>
  <r>
    <x v="160"/>
    <n v="284811"/>
    <s v="PRJNA13834"/>
    <n v="13834"/>
    <s v="Fungi"/>
    <s v="Ascomycetes"/>
    <s v="9.11931"/>
    <s v="51.6989"/>
    <s v="GCA_000091025.4"/>
    <x v="16"/>
    <n v="1"/>
    <s v="-"/>
    <s v="-"/>
    <x v="52"/>
    <n v="5356"/>
    <n v="4776"/>
    <d v="2004-03-04T00:00:00"/>
    <d v="2014-10-01T00:00:00"/>
    <x v="3"/>
    <s v="Biozentrum, University of Basel, Switzerland"/>
    <s v="SAMN03081415"/>
  </r>
  <r>
    <x v="161"/>
    <n v="7739"/>
    <s v="PRJNA20249"/>
    <n v="20249"/>
    <s v="Animals"/>
    <s v="Other Animals"/>
    <s v="521.895"/>
    <s v="41.8"/>
    <s v="GCA_000003815.1"/>
    <x v="0"/>
    <s v="-"/>
    <s v="-"/>
    <s v="ABEP02"/>
    <x v="156"/>
    <n v="28627"/>
    <n v="28623"/>
    <d v="2008-04-24T00:00:00"/>
    <d v="2014-08-06T00:00:00"/>
    <x v="0"/>
    <s v="DOE Joint Genome Institute"/>
    <s v="SAMN02953694"/>
  </r>
  <r>
    <x v="162"/>
    <n v="7091"/>
    <s v="PRJDA20217"/>
    <n v="20217"/>
    <s v="Animals"/>
    <s v="Insects"/>
    <s v="481.819"/>
    <s v="38.7993"/>
    <s v="GCA_000151625.1"/>
    <x v="0"/>
    <n v="1"/>
    <s v="-"/>
    <s v="BABH01"/>
    <x v="157"/>
    <n v="15279"/>
    <n v="19618"/>
    <d v="2008-04-23T00:00:00"/>
    <d v="2015-09-18T00:00:00"/>
    <x v="0"/>
    <s v="The international silkworm genome sequencing consortium"/>
    <s v="SAMD00036537"/>
  </r>
  <r>
    <x v="162"/>
    <n v="7091"/>
    <s v="PRJNA13125"/>
    <n v="13125"/>
    <s v="Animals"/>
    <s v="Insects"/>
    <s v="397.687"/>
    <s v="37.8"/>
    <s v="GCA_000151715.1"/>
    <x v="0"/>
    <s v="-"/>
    <s v="-"/>
    <s v="AADK01"/>
    <x v="158"/>
    <s v="-"/>
    <s v="-"/>
    <d v="2004-10-12T00:00:00"/>
    <d v="2014-08-05T00:00:00"/>
    <x v="0"/>
    <s v="Southwest Agricultural University, China"/>
    <s v="SAMN02952907"/>
  </r>
  <r>
    <x v="162"/>
    <n v="7091"/>
    <s v="PRJNA12259"/>
    <n v="12259"/>
    <s v="Animals"/>
    <s v="Insects"/>
    <s v="381.906"/>
    <s v="-"/>
    <s v="GCA_000181175.1"/>
    <x v="0"/>
    <s v="-"/>
    <s v="-"/>
    <s v="BAAB01"/>
    <x v="7"/>
    <s v="-"/>
    <s v="-"/>
    <d v="2004-04-27T00:00:00"/>
    <d v="2009-01-13T00:00:00"/>
    <x v="2"/>
    <s v="International Lepidopteran Genome Project"/>
    <s v="-"/>
  </r>
  <r>
    <x v="162"/>
    <n v="7091"/>
    <s v="PRJDA49727"/>
    <n v="49727"/>
    <s v="Animals"/>
    <s v="Insects"/>
    <s v="1.38918"/>
    <s v="44.9"/>
    <s v="GCA_000325555.1"/>
    <x v="0"/>
    <s v="-"/>
    <s v="-"/>
    <s v="BABU01"/>
    <x v="159"/>
    <s v="-"/>
    <s v="-"/>
    <d v="2012-04-11T00:00:00"/>
    <d v="2015-09-16T00:00:00"/>
    <x v="2"/>
    <s v="The University of Tokyo"/>
    <s v="SAMD00036543"/>
  </r>
  <r>
    <x v="163"/>
    <n v="9685"/>
    <s v="PRJNA32759"/>
    <n v="32759"/>
    <s v="Animals"/>
    <s v="Mammals"/>
    <s v="3160.29"/>
    <s v="45.31"/>
    <s v="GCA_000003115.1"/>
    <x v="19"/>
    <s v="-"/>
    <s v="-"/>
    <s v="ACBE01"/>
    <x v="160"/>
    <s v="-"/>
    <s v="-"/>
    <d v="2009-01-14T00:00:00"/>
    <d v="2014-08-21T00:00:00"/>
    <x v="1"/>
    <s v="NHGRI/Genome Technology Branch"/>
    <s v="SAMN03000705"/>
  </r>
  <r>
    <x v="164"/>
    <n v="280699"/>
    <s v="PRJNA10792"/>
    <n v="10792"/>
    <s v="Other"/>
    <s v="Other"/>
    <s v="16.5467"/>
    <s v="55.0171"/>
    <s v="GCA_000091205.1"/>
    <x v="5"/>
    <s v="-"/>
    <s v="-"/>
    <s v="-"/>
    <x v="161"/>
    <n v="6170"/>
    <n v="4803"/>
    <d v="2004-04-09T00:00:00"/>
    <d v="2013-09-21T00:00:00"/>
    <x v="3"/>
    <s v="National Institute of Genetics, Japan"/>
    <s v="-"/>
  </r>
  <r>
    <x v="165"/>
    <n v="8364"/>
    <s v="PRJNA12348"/>
    <n v="12348"/>
    <s v="Animals"/>
    <s v="Amphibians"/>
    <s v="1437.53"/>
    <s v="40.5"/>
    <s v="GCA_000004195.2"/>
    <x v="0"/>
    <n v="1"/>
    <s v="-"/>
    <s v="AAMC02"/>
    <x v="162"/>
    <n v="27449"/>
    <n v="40354"/>
    <d v="2009-11-13T00:00:00"/>
    <d v="2013-11-01T00:00:00"/>
    <x v="0"/>
    <s v="DOE Joint Genome Institute"/>
    <s v="SAMN00000117"/>
  </r>
  <r>
    <x v="166"/>
    <n v="9913"/>
    <s v="PRJNA12555"/>
    <n v="12555"/>
    <s v="Animals"/>
    <s v="Mammals"/>
    <s v="2983.31"/>
    <s v="42.296"/>
    <s v="GCA_000003205.4"/>
    <x v="20"/>
    <s v="-"/>
    <s v="-"/>
    <s v="AAFC03"/>
    <x v="163"/>
    <n v="37975"/>
    <n v="31841"/>
    <d v="2004-10-01T00:00:00"/>
    <d v="2015-03-14T00:00:00"/>
    <x v="1"/>
    <s v="Cattle Genome Sequencing International Consortium"/>
    <s v="SAMN02898106"/>
  </r>
  <r>
    <x v="167"/>
    <n v="9940"/>
    <s v="PRJNA169880"/>
    <n v="169880"/>
    <s v="Animals"/>
    <s v="Mammals"/>
    <s v="2619.05"/>
    <s v="41.9998"/>
    <s v="GCA_000298735.1"/>
    <x v="21"/>
    <n v="1"/>
    <s v="-"/>
    <s v="AMGL01"/>
    <x v="164"/>
    <n v="65009"/>
    <n v="94808"/>
    <d v="2012-09-21T00:00:00"/>
    <d v="2013-10-29T00:00:00"/>
    <x v="1"/>
    <s v="International Sheep Genome Consortium"/>
    <s v="SAMN00116405"/>
  </r>
  <r>
    <x v="167"/>
    <n v="9940"/>
    <s v="PRJNA33937"/>
    <n v="33937"/>
    <s v="Animals"/>
    <s v="Mammals"/>
    <s v="2860.5"/>
    <s v="46.3194"/>
    <s v="GCA_000005525.1"/>
    <x v="22"/>
    <s v="-"/>
    <s v="-"/>
    <s v="ACIV01"/>
    <x v="165"/>
    <s v="-"/>
    <s v="-"/>
    <d v="2010-02-09T00:00:00"/>
    <d v="2014-08-26T00:00:00"/>
    <x v="1"/>
    <s v="International Sheep Genomics Consortium"/>
    <s v="SAMN03004385"/>
  </r>
  <r>
    <x v="168"/>
    <n v="9823"/>
    <s v="PRJNA13421"/>
    <n v="13421"/>
    <s v="Animals"/>
    <s v="Mammals"/>
    <s v="2808.53"/>
    <s v="42.452"/>
    <s v="GCA_000003025.4"/>
    <x v="5"/>
    <n v="1"/>
    <s v="-"/>
    <s v="AEMK01"/>
    <x v="166"/>
    <n v="38792"/>
    <n v="47400"/>
    <d v="2008-07-11T00:00:00"/>
    <d v="2014-08-06T00:00:00"/>
    <x v="1"/>
    <s v="The Swine Genome Sequencing Consortium (SGSC)"/>
    <s v="SAMN02953785"/>
  </r>
  <r>
    <x v="168"/>
    <n v="9823"/>
    <s v="PRJNA176189"/>
    <n v="176189"/>
    <s v="Animals"/>
    <s v="Mammals"/>
    <s v="2358.02"/>
    <s v="-"/>
    <s v="GCA_000331475.1"/>
    <x v="0"/>
    <s v="-"/>
    <s v="-"/>
    <s v="AOCR01"/>
    <x v="7"/>
    <s v="-"/>
    <s v="-"/>
    <d v="2013-01-10T00:00:00"/>
    <d v="2013-11-06T00:00:00"/>
    <x v="2"/>
    <s v="GlaxoSmithKline"/>
    <s v="SAMN01731602"/>
  </r>
  <r>
    <x v="169"/>
    <n v="9615"/>
    <s v="PRJNA13179"/>
    <n v="13179"/>
    <s v="Animals"/>
    <s v="Mammals"/>
    <s v="2410.98"/>
    <s v="41.3022"/>
    <s v="GCA_000002285.2"/>
    <x v="23"/>
    <n v="1"/>
    <s v="-"/>
    <s v="AAEX03"/>
    <x v="167"/>
    <n v="30186"/>
    <n v="47089"/>
    <d v="2004-07-10T00:00:00"/>
    <d v="2014-08-06T00:00:00"/>
    <x v="1"/>
    <s v="Dog Genome Sequencing Consortium"/>
    <s v="SAMN02953603"/>
  </r>
  <r>
    <x v="169"/>
    <n v="9615"/>
    <s v="PRJNA10628"/>
    <n v="10628"/>
    <s v="Animals"/>
    <s v="Mammals"/>
    <s v="1517.48"/>
    <s v="-"/>
    <s v="GCA_000181415.1"/>
    <x v="0"/>
    <s v="-"/>
    <s v="-"/>
    <s v="AACN01"/>
    <x v="7"/>
    <s v="-"/>
    <s v="-"/>
    <d v="2003-09-27T00:00:00"/>
    <d v="2014-08-26T00:00:00"/>
    <x v="2"/>
    <s v="TIGR"/>
    <s v="SAMN03004377"/>
  </r>
  <r>
    <x v="169"/>
    <n v="9615"/>
    <s v="PRJNA176193"/>
    <n v="176193"/>
    <s v="Animals"/>
    <s v="Mammals"/>
    <s v="2254.63"/>
    <s v="-"/>
    <s v="GCA_000331495.1"/>
    <x v="0"/>
    <s v="-"/>
    <s v="-"/>
    <s v="AOCS01"/>
    <x v="7"/>
    <s v="-"/>
    <s v="-"/>
    <d v="2013-01-10T00:00:00"/>
    <d v="2013-11-06T00:00:00"/>
    <x v="2"/>
    <s v="GlaxoSmithKline"/>
    <s v="SAMN01737209"/>
  </r>
  <r>
    <x v="170"/>
    <n v="262981"/>
    <s v="PRJNA10734"/>
    <n v="10734"/>
    <s v="Fungi"/>
    <s v="Ascomycetes"/>
    <d v="2021-10-01T00:00:00"/>
    <s v="44.3"/>
    <s v="GCA_000167115.1"/>
    <x v="0"/>
    <s v="-"/>
    <s v="-"/>
    <s v="AADM01"/>
    <x v="168"/>
    <s v="-"/>
    <s v="-"/>
    <d v="2004-03-15T00:00:00"/>
    <d v="2014-08-06T00:00:00"/>
    <x v="2"/>
    <s v="Broad Institute"/>
    <s v="SAMN02953599"/>
  </r>
  <r>
    <x v="171"/>
    <n v="222929"/>
    <s v="PRJNA9616"/>
    <n v="9616"/>
    <s v="Fungi"/>
    <s v="Ascomycetes"/>
    <s v="27.0134"/>
    <s v="46.6"/>
    <s v="GCA_000151335.1"/>
    <x v="0"/>
    <s v="-"/>
    <s v="-"/>
    <s v="ACFW01"/>
    <x v="53"/>
    <n v="7255"/>
    <n v="7229"/>
    <d v="2009-06-17T00:00:00"/>
    <d v="2014-08-06T00:00:00"/>
    <x v="0"/>
    <s v="TIGR-J. Craig Venter Institute"/>
    <s v="SAMN02953748"/>
  </r>
  <r>
    <x v="172"/>
    <n v="454284"/>
    <s v="PRJNA17783"/>
    <n v="17783"/>
    <s v="Fungi"/>
    <s v="Ascomycetes"/>
    <s v="28.2111"/>
    <s v="46.3"/>
    <s v="GCA_000150055.1"/>
    <x v="0"/>
    <s v="-"/>
    <s v="-"/>
    <s v="ABBB01"/>
    <x v="96"/>
    <n v="10016"/>
    <n v="9964"/>
    <d v="2007-07-12T00:00:00"/>
    <d v="2015-06-29T00:00:00"/>
    <x v="0"/>
    <s v="Broad Institute"/>
    <s v="SAMN02953688"/>
  </r>
  <r>
    <x v="173"/>
    <n v="469470"/>
    <s v="PRJNA17763"/>
    <n v="17763"/>
    <s v="Fungi"/>
    <s v="Ascomycetes"/>
    <s v="27.9191"/>
    <n v="47"/>
    <s v="GCA_000150185.1"/>
    <x v="0"/>
    <s v="-"/>
    <s v="-"/>
    <s v="ABFM01"/>
    <x v="53"/>
    <s v="-"/>
    <s v="-"/>
    <d v="2007-11-08T00:00:00"/>
    <d v="2015-07-13T00:00:00"/>
    <x v="0"/>
    <s v="Broad Institute"/>
    <s v="SAMN02953696"/>
  </r>
  <r>
    <x v="174"/>
    <n v="469471"/>
    <s v="PRJNA17781"/>
    <n v="17781"/>
    <s v="Fungi"/>
    <s v="Ascomycetes"/>
    <s v="25.4862"/>
    <n v="48"/>
    <s v="GCA_000150215.1"/>
    <x v="0"/>
    <s v="-"/>
    <s v="-"/>
    <s v="ABFN01"/>
    <x v="169"/>
    <s v="-"/>
    <s v="-"/>
    <d v="2007-11-16T00:00:00"/>
    <d v="2015-07-13T00:00:00"/>
    <x v="0"/>
    <s v="Broad Institute"/>
    <s v="SAMN02953697"/>
  </r>
  <r>
    <x v="175"/>
    <n v="469472"/>
    <s v="PRJNA17793"/>
    <n v="17793"/>
    <s v="Fungi"/>
    <s v="Ascomycetes"/>
    <s v="28.6933"/>
    <s v="46.1"/>
    <s v="GCA_000150245.1"/>
    <x v="0"/>
    <s v="-"/>
    <s v="-"/>
    <s v="ABFO01"/>
    <x v="170"/>
    <s v="-"/>
    <s v="-"/>
    <d v="2007-11-08T00:00:00"/>
    <d v="2015-07-13T00:00:00"/>
    <x v="0"/>
    <s v="Broad Institute"/>
    <s v="SAMN02953698"/>
  </r>
  <r>
    <x v="176"/>
    <n v="490065"/>
    <s v="PRJNA17791"/>
    <n v="17791"/>
    <s v="Fungi"/>
    <s v="Ascomycetes"/>
    <s v="26.6594"/>
    <s v="46.8"/>
    <s v="GCA_000150555.1"/>
    <x v="0"/>
    <s v="-"/>
    <s v="-"/>
    <s v="ABIS01"/>
    <x v="171"/>
    <s v="-"/>
    <s v="-"/>
    <d v="2008-01-28T00:00:00"/>
    <d v="2015-07-13T00:00:00"/>
    <x v="0"/>
    <s v="Broad Institute"/>
    <s v="SAMN02953712"/>
  </r>
  <r>
    <x v="177"/>
    <n v="490066"/>
    <s v="PRJNA17785"/>
    <n v="17785"/>
    <s v="Fungi"/>
    <s v="Ascomycetes"/>
    <s v="26.1759"/>
    <s v="47.1"/>
    <s v="GCA_000150585.1"/>
    <x v="0"/>
    <s v="-"/>
    <s v="-"/>
    <s v="ABIT01"/>
    <x v="172"/>
    <s v="-"/>
    <s v="-"/>
    <d v="2008-01-28T00:00:00"/>
    <d v="2015-07-13T00:00:00"/>
    <x v="0"/>
    <s v="Broad Institute"/>
    <s v="SAMN02953713"/>
  </r>
  <r>
    <x v="178"/>
    <n v="490068"/>
    <s v="PRJNA17795"/>
    <n v="17795"/>
    <s v="Fungi"/>
    <s v="Ascomycetes"/>
    <s v="27.3473"/>
    <s v="46.8"/>
    <s v="GCA_000150615.1"/>
    <x v="0"/>
    <s v="-"/>
    <s v="-"/>
    <s v="ABIV01"/>
    <x v="173"/>
    <s v="-"/>
    <s v="-"/>
    <d v="2008-01-28T00:00:00"/>
    <d v="2015-07-13T00:00:00"/>
    <x v="0"/>
    <s v="Broad Institute"/>
    <s v="SAMN02953714"/>
  </r>
  <r>
    <x v="179"/>
    <n v="490069"/>
    <s v="PRJNA17797"/>
    <n v="17797"/>
    <s v="Fungi"/>
    <s v="Ascomycetes"/>
    <s v="27.7909"/>
    <s v="46.3"/>
    <s v="GCA_000150645.1"/>
    <x v="0"/>
    <s v="-"/>
    <s v="-"/>
    <s v="ABIW01"/>
    <x v="174"/>
    <s v="-"/>
    <s v="-"/>
    <d v="2008-02-06T00:00:00"/>
    <d v="2015-07-13T00:00:00"/>
    <x v="0"/>
    <s v="Broad Institute"/>
    <s v="SAMN02953715"/>
  </r>
  <r>
    <x v="180"/>
    <n v="443226"/>
    <s v="PRJNA17787"/>
    <n v="17787"/>
    <s v="Fungi"/>
    <s v="Ascomycetes"/>
    <s v="27.5832"/>
    <s v="46.6"/>
    <s v="GCA_000170175.2"/>
    <x v="0"/>
    <s v="-"/>
    <s v="-"/>
    <s v="ABAI02"/>
    <x v="59"/>
    <n v="10379"/>
    <n v="10228"/>
    <d v="2007-05-31T00:00:00"/>
    <d v="2015-07-13T00:00:00"/>
    <x v="0"/>
    <s v="Coccidioides Genome Resources Consortium; The Broad Institute Genome Sequencing Platform"/>
    <s v="SAMN02953684"/>
  </r>
  <r>
    <x v="181"/>
    <n v="4558"/>
    <s v="PRJNA13876"/>
    <n v="13876"/>
    <s v="Plants"/>
    <s v="Land Plants"/>
    <s v="739.15"/>
    <s v="44.2547"/>
    <s v="GCA_000003195.1"/>
    <x v="18"/>
    <n v="2"/>
    <s v="-"/>
    <s v="ABXC01"/>
    <x v="175"/>
    <n v="33080"/>
    <n v="33005"/>
    <d v="2009-05-22T00:00:00"/>
    <d v="2014-08-06T00:00:00"/>
    <x v="1"/>
    <s v="Sorghum Consortium"/>
    <s v="SAMN02953738"/>
  </r>
  <r>
    <x v="181"/>
    <n v="4558"/>
    <s v="PRJNA74553"/>
    <n v="74553"/>
    <s v="Plants"/>
    <s v="Land Plants"/>
    <s v="0.018494"/>
    <n v="45"/>
    <s v="GCA_000236725.2"/>
    <x v="0"/>
    <s v="-"/>
    <s v="-"/>
    <s v="AHAQ01"/>
    <x v="161"/>
    <n v="22"/>
    <n v="22"/>
    <d v="2011-12-02T00:00:00"/>
    <d v="2014-08-11T00:00:00"/>
    <x v="2"/>
    <s v="BGI"/>
    <s v="SAMN02981391"/>
  </r>
  <r>
    <x v="181"/>
    <n v="4558"/>
    <s v="PRJNA74553"/>
    <n v="74553"/>
    <s v="Plants"/>
    <s v="Land Plants"/>
    <s v="0.021299"/>
    <n v="52"/>
    <s v="GCA_000236745.2"/>
    <x v="0"/>
    <s v="-"/>
    <s v="-"/>
    <s v="AHAP01"/>
    <x v="51"/>
    <n v="35"/>
    <n v="35"/>
    <d v="2011-12-02T00:00:00"/>
    <d v="2014-08-11T00:00:00"/>
    <x v="2"/>
    <s v="BGI"/>
    <s v="SAMN02981390"/>
  </r>
  <r>
    <x v="181"/>
    <n v="4558"/>
    <s v="PRJNA74553"/>
    <n v="74553"/>
    <s v="Plants"/>
    <s v="Land Plants"/>
    <s v="0.015475"/>
    <s v="48.9"/>
    <s v="GCA_000236765.2"/>
    <x v="0"/>
    <s v="-"/>
    <s v="-"/>
    <s v="AHAO01"/>
    <x v="18"/>
    <n v="16"/>
    <n v="16"/>
    <d v="2011-12-02T00:00:00"/>
    <d v="2014-08-11T00:00:00"/>
    <x v="2"/>
    <s v="BGI"/>
    <s v="SAMN02981389"/>
  </r>
  <r>
    <x v="182"/>
    <n v="9258"/>
    <s v="PRJNA12885"/>
    <n v="12885"/>
    <s v="Animals"/>
    <s v="Mammals"/>
    <s v="1995.61"/>
    <s v="45.6584"/>
    <s v="GCF_000002275.2"/>
    <x v="19"/>
    <n v="1"/>
    <s v="-"/>
    <s v="AAPN01"/>
    <x v="176"/>
    <n v="23777"/>
    <n v="26109"/>
    <d v="2006-04-10T00:00:00"/>
    <d v="2014-04-30T00:00:00"/>
    <x v="1"/>
    <s v="Washington University (WashU)"/>
    <s v="SAMN02953646"/>
  </r>
  <r>
    <x v="183"/>
    <n v="9031"/>
    <s v="PRJNA10808"/>
    <n v="10808"/>
    <s v="Animals"/>
    <s v="Birds"/>
    <s v="1046.93"/>
    <s v="41.9346"/>
    <s v="GCA_000002315.2"/>
    <x v="24"/>
    <n v="1"/>
    <s v="-"/>
    <s v="AADN03"/>
    <x v="177"/>
    <n v="21158"/>
    <n v="32182"/>
    <d v="2004-02-29T00:00:00"/>
    <d v="2014-04-28T00:00:00"/>
    <x v="1"/>
    <s v="NCBI"/>
    <s v="SAMN02981218"/>
  </r>
  <r>
    <x v="184"/>
    <n v="8954"/>
    <s v="PRJNA159791"/>
    <n v="159791"/>
    <s v="Animals"/>
    <s v="Birds"/>
    <s v="1171.97"/>
    <s v="41.8"/>
    <s v="GCA_000337955.1"/>
    <x v="0"/>
    <n v="1"/>
    <s v="-"/>
    <s v="AKMT01"/>
    <x v="178"/>
    <n v="15567"/>
    <n v="21607"/>
    <d v="2013-02-05T00:00:00"/>
    <d v="2014-08-11T00:00:00"/>
    <x v="0"/>
    <s v="BGI"/>
    <s v="SAMN02981425"/>
  </r>
  <r>
    <x v="185"/>
    <n v="9796"/>
    <s v="PRJNA18661"/>
    <n v="18661"/>
    <s v="Animals"/>
    <s v="Mammals"/>
    <s v="2474.93"/>
    <s v="41.6532"/>
    <s v="GCA_000002305.1"/>
    <x v="25"/>
    <n v="1"/>
    <s v="-"/>
    <s v="AAWR02"/>
    <x v="179"/>
    <n v="25390"/>
    <n v="32352"/>
    <d v="2007-01-24T00:00:00"/>
    <d v="2014-04-25T00:00:00"/>
    <x v="1"/>
    <s v="The Genome Assembly Team"/>
    <s v="SAMN02953672"/>
  </r>
  <r>
    <x v="186"/>
    <n v="69293"/>
    <s v="PRJNA13579"/>
    <n v="13579"/>
    <s v="Animals"/>
    <s v="Fishes"/>
    <s v="446.611"/>
    <s v="-"/>
    <s v="GCA_000180675.1"/>
    <x v="0"/>
    <s v="-"/>
    <s v="-"/>
    <s v="AANH01"/>
    <x v="7"/>
    <s v="-"/>
    <s v="-"/>
    <d v="2006-02-01T00:00:00"/>
    <d v="2014-08-11T00:00:00"/>
    <x v="2"/>
    <s v="Broad Institute"/>
    <s v="SAMN02981227"/>
  </r>
  <r>
    <x v="187"/>
    <n v="3055"/>
    <s v="PRJNA12260"/>
    <n v="12260"/>
    <s v="Plants"/>
    <s v="Green Algae"/>
    <s v="120.405"/>
    <s v="61.9512"/>
    <s v="GCA_000002595.2"/>
    <x v="0"/>
    <n v="2"/>
    <s v="-"/>
    <s v="ABCN01"/>
    <x v="180"/>
    <n v="14488"/>
    <n v="14489"/>
    <d v="2007-08-03T00:00:00"/>
    <d v="2014-08-06T00:00:00"/>
    <x v="0"/>
    <s v="DOE Joint Genome Institute"/>
    <s v="SAMN02953692"/>
  </r>
  <r>
    <x v="188"/>
    <n v="7245"/>
    <s v="PRJNA12366"/>
    <n v="12366"/>
    <s v="Animals"/>
    <s v="Insects"/>
    <s v="165.71"/>
    <s v="42.3955"/>
    <s v="GCA_000005975.1"/>
    <x v="2"/>
    <n v="1"/>
    <s v="-"/>
    <s v="AAEU02"/>
    <x v="181"/>
    <n v="16824"/>
    <n v="16095"/>
    <d v="2004-07-07T00:00:00"/>
    <d v="2014-08-05T00:00:00"/>
    <x v="1"/>
    <s v="FlyBase"/>
    <s v="SAMN02952910"/>
  </r>
  <r>
    <x v="189"/>
    <n v="99883"/>
    <s v="PRJNA12350"/>
    <n v="12350"/>
    <s v="Animals"/>
    <s v="Fishes"/>
    <s v="342.403"/>
    <s v="46.6"/>
    <s v="GCA_000180735.1"/>
    <x v="0"/>
    <s v="-"/>
    <s v="-"/>
    <s v="CAAE01"/>
    <x v="7"/>
    <n v="27918"/>
    <n v="27918"/>
    <d v="2004-05-14T00:00:00"/>
    <d v="2015-01-30T00:00:00"/>
    <x v="2"/>
    <s v="Genoscope"/>
    <s v="SAMEA3138311"/>
  </r>
  <r>
    <x v="190"/>
    <n v="5478"/>
    <s v="PRJNA13831"/>
    <n v="13831"/>
    <s v="Fungi"/>
    <s v="Ascomycetes"/>
    <d v="1983-12-01T00:00:00"/>
    <s v="38.6198"/>
    <s v="GCA_000002545.2"/>
    <x v="26"/>
    <n v="1"/>
    <s v="-"/>
    <s v="-"/>
    <x v="94"/>
    <n v="5499"/>
    <n v="5213"/>
    <d v="2004-06-30T00:00:00"/>
    <d v="2015-02-27T00:00:00"/>
    <x v="1"/>
    <s v="Genolevures Consortium"/>
    <s v="SAMEA3138172"/>
  </r>
  <r>
    <x v="191"/>
    <n v="28985"/>
    <s v="PRJNA13835"/>
    <n v="13835"/>
    <s v="Fungi"/>
    <s v="Ascomycetes"/>
    <d v="1994-10-01T00:00:00"/>
    <s v="38.7053"/>
    <s v="GCA_000002515.1"/>
    <x v="2"/>
    <n v="1"/>
    <s v="-"/>
    <s v="-"/>
    <x v="1"/>
    <n v="5412"/>
    <n v="5085"/>
    <d v="2004-07-03T00:00:00"/>
    <d v="2015-02-27T00:00:00"/>
    <x v="3"/>
    <s v="Genolevures Consortium"/>
    <s v="SAMEA3138170"/>
  </r>
  <r>
    <x v="192"/>
    <n v="284591"/>
    <s v="PRJNA13837"/>
    <n v="13837"/>
    <s v="Fungi"/>
    <s v="Ascomycetes"/>
    <s v="20.5509"/>
    <s v="48.9801"/>
    <s v="GCA_000002525.1"/>
    <x v="2"/>
    <n v="1"/>
    <s v="-"/>
    <s v="-"/>
    <x v="1"/>
    <n v="7357"/>
    <n v="6472"/>
    <d v="2004-07-03T00:00:00"/>
    <d v="2015-02-27T00:00:00"/>
    <x v="1"/>
    <s v="Genolevures Consortium"/>
    <s v="SAMEA3138171"/>
  </r>
  <r>
    <x v="193"/>
    <n v="1118155"/>
    <s v="PRJNA77881"/>
    <n v="77881"/>
    <s v="Fungi"/>
    <s v="Ascomycetes"/>
    <d v="2023-11-01T00:00:00"/>
    <s v="35.4"/>
    <s v="GCA_000239015.2"/>
    <x v="0"/>
    <s v="-"/>
    <s v="-"/>
    <s v="AHBE01"/>
    <x v="182"/>
    <s v="-"/>
    <s v="-"/>
    <d v="2011-12-20T00:00:00"/>
    <d v="2014-08-11T00:00:00"/>
    <x v="2"/>
    <s v="Institute of Microbial Technology,Chandigarh,INDIA"/>
    <s v="SAMN02981392"/>
  </r>
  <r>
    <x v="194"/>
    <n v="8128"/>
    <s v="PRJNA59571"/>
    <n v="59571"/>
    <s v="Animals"/>
    <s v="Fishes"/>
    <s v="927.696"/>
    <s v="41.5012"/>
    <s v="GCA_000188235.2"/>
    <x v="17"/>
    <n v="1"/>
    <s v="-"/>
    <s v="AERX01"/>
    <x v="183"/>
    <n v="30411"/>
    <n v="47714"/>
    <d v="2011-01-28T00:00:00"/>
    <d v="2015-04-28T00:00:00"/>
    <x v="1"/>
    <s v="Broad Institute"/>
    <s v="SAMN00117560"/>
  </r>
  <r>
    <x v="195"/>
    <n v="7240"/>
    <s v="PRJNA18237"/>
    <n v="18237"/>
    <s v="Animals"/>
    <s v="Insects"/>
    <s v="137.843"/>
    <s v="42.9158"/>
    <s v="GCA_000259055.1"/>
    <x v="2"/>
    <n v="1"/>
    <s v="-"/>
    <s v="AAGH01"/>
    <x v="184"/>
    <n v="16011"/>
    <n v="15428"/>
    <d v="2005-03-23T00:00:00"/>
    <d v="2010-04-14T00:00:00"/>
    <x v="1"/>
    <s v="Washington University School of Medicine, Genome Sequencing Center"/>
    <s v="SAMN02953618"/>
  </r>
  <r>
    <x v="195"/>
    <n v="7240"/>
    <s v="PRJNA12464"/>
    <n v="12464"/>
    <s v="Animals"/>
    <s v="Insects"/>
    <s v="141.126"/>
    <s v="43.0472"/>
    <s v="GCA_000259045.1"/>
    <x v="2"/>
    <s v="-"/>
    <s v="-"/>
    <s v="AAGH01"/>
    <x v="185"/>
    <s v="-"/>
    <s v="-"/>
    <d v="2005-03-23T00:00:00"/>
    <d v="2014-08-06T00:00:00"/>
    <x v="1"/>
    <s v="The Drosophila simulans Sequencing Consortium"/>
    <s v="SAMN02953618"/>
  </r>
  <r>
    <x v="195"/>
    <n v="7240"/>
    <s v="PRJNA17563"/>
    <n v="17563"/>
    <s v="Animals"/>
    <s v="Insects"/>
    <s v="85.0591"/>
    <s v="-"/>
    <s v="GCA_000180855.1"/>
    <x v="0"/>
    <s v="-"/>
    <s v="-"/>
    <s v="AAST01"/>
    <x v="7"/>
    <s v="-"/>
    <s v="-"/>
    <d v="2006-08-07T00:00:00"/>
    <d v="2014-08-06T00:00:00"/>
    <x v="2"/>
    <s v="Washington University School of Medicine, Genome Sequencing Center"/>
    <s v="SAMN02953664"/>
  </r>
  <r>
    <x v="195"/>
    <n v="7240"/>
    <s v="PRJNA17559"/>
    <n v="17559"/>
    <s v="Animals"/>
    <s v="Insects"/>
    <s v="84.7496"/>
    <s v="-"/>
    <s v="GCA_000180875.1"/>
    <x v="0"/>
    <s v="-"/>
    <s v="-"/>
    <s v="AASS01"/>
    <x v="7"/>
    <s v="-"/>
    <s v="-"/>
    <d v="2006-08-07T00:00:00"/>
    <d v="2014-08-06T00:00:00"/>
    <x v="2"/>
    <s v="Washington University School of Medicine, Genome Sequencing Center"/>
    <s v="SAMN02953663"/>
  </r>
  <r>
    <x v="195"/>
    <n v="7240"/>
    <s v="PRJNA17557"/>
    <n v="17557"/>
    <s v="Animals"/>
    <s v="Insects"/>
    <s v="65.0356"/>
    <s v="-"/>
    <s v="GCA_000180915.1"/>
    <x v="0"/>
    <s v="-"/>
    <s v="-"/>
    <s v="AASR01"/>
    <x v="7"/>
    <s v="-"/>
    <s v="-"/>
    <d v="2006-08-07T00:00:00"/>
    <d v="2014-08-06T00:00:00"/>
    <x v="2"/>
    <s v="Washington University School of Medicine, Genome Sequencing Center"/>
    <s v="SAMN02953662"/>
  </r>
  <r>
    <x v="195"/>
    <n v="7240"/>
    <s v="PRJNA17565"/>
    <n v="17565"/>
    <s v="Animals"/>
    <s v="Insects"/>
    <s v="78.5125"/>
    <s v="-"/>
    <s v="GCA_000180935.1"/>
    <x v="0"/>
    <s v="-"/>
    <s v="-"/>
    <s v="AASU01"/>
    <x v="7"/>
    <s v="-"/>
    <s v="-"/>
    <d v="2006-08-08T00:00:00"/>
    <d v="2014-08-06T00:00:00"/>
    <x v="2"/>
    <s v="Washington University School of Medicine, Genome Sequencing Center"/>
    <s v="SAMN02953665"/>
  </r>
  <r>
    <x v="195"/>
    <n v="7240"/>
    <s v="PRJNA17569"/>
    <n v="17569"/>
    <s v="Animals"/>
    <s v="Insects"/>
    <s v="104.91"/>
    <s v="-"/>
    <s v="GCA_000180955.1"/>
    <x v="0"/>
    <s v="-"/>
    <s v="-"/>
    <s v="AASW01"/>
    <x v="7"/>
    <s v="-"/>
    <s v="-"/>
    <d v="2006-08-08T00:00:00"/>
    <d v="2014-08-06T00:00:00"/>
    <x v="2"/>
    <s v="Washington University School of Medicine, Genome Sequencing Center"/>
    <s v="SAMN02953667"/>
  </r>
  <r>
    <x v="195"/>
    <n v="7240"/>
    <s v="PRJNA17567"/>
    <n v="17567"/>
    <s v="Animals"/>
    <s v="Insects"/>
    <s v="91.0349"/>
    <s v="-"/>
    <s v="GCA_000180975.1"/>
    <x v="0"/>
    <s v="-"/>
    <s v="-"/>
    <s v="AASV01"/>
    <x v="7"/>
    <s v="-"/>
    <s v="-"/>
    <d v="2006-08-08T00:00:00"/>
    <d v="2014-08-06T00:00:00"/>
    <x v="2"/>
    <s v="Washington University School of Medicine, Genome Sequencing Center"/>
    <s v="SAMN02953666"/>
  </r>
  <r>
    <x v="196"/>
    <n v="37012"/>
    <s v="PRJNA16847"/>
    <n v="16847"/>
    <s v="Animals"/>
    <s v="Mammals"/>
    <d v="1933-12-01T00:00:00"/>
    <n v="36"/>
    <s v="GCA_000002175.2"/>
    <x v="4"/>
    <s v="-"/>
    <s v="-"/>
    <s v="-"/>
    <x v="81"/>
    <s v="-"/>
    <s v="-"/>
    <d v="2006-04-13T00:00:00"/>
    <d v="2008-07-12T00:00:00"/>
    <x v="1"/>
    <s v="The Chimpanzee Chromosome Y Sequencing Consortium"/>
    <s v="-"/>
  </r>
  <r>
    <x v="197"/>
    <n v="9598"/>
    <s v="PRJNA13184"/>
    <n v="13184"/>
    <s v="Animals"/>
    <s v="Mammals"/>
    <s v="2733.95"/>
    <s v="-"/>
    <s v="GCA_000325845.1"/>
    <x v="0"/>
    <s v="-"/>
    <s v="-"/>
    <s v="AADA01"/>
    <x v="7"/>
    <s v="-"/>
    <s v="-"/>
    <d v="2003-12-05T00:00:00"/>
    <d v="2014-08-11T00:00:00"/>
    <x v="2"/>
    <s v="Chimpanzee Sequencing and Analysis Consortium"/>
    <s v="SAMN02981217"/>
  </r>
  <r>
    <x v="197"/>
    <n v="9598"/>
    <s v="PRJNA12552"/>
    <n v="12552"/>
    <s v="Animals"/>
    <s v="Mammals"/>
    <s v="32.7991"/>
    <n v="41"/>
    <s v="GCA_000090855.1"/>
    <x v="4"/>
    <s v="-"/>
    <s v="-"/>
    <s v="-"/>
    <x v="186"/>
    <n v="394"/>
    <n v="728"/>
    <d v="2004-06-12T00:00:00"/>
    <d v="2014-10-08T00:00:00"/>
    <x v="1"/>
    <s v="The International Chimpanzee Chromosome 22 Consortium"/>
    <s v="-"/>
  </r>
  <r>
    <x v="198"/>
    <n v="4956"/>
    <s v="PRJNA12502"/>
    <n v="12502"/>
    <s v="Fungi"/>
    <s v="Ascomycetes"/>
    <s v="9.76464"/>
    <s v="39.1509"/>
    <s v="GCA_000026365.1"/>
    <x v="16"/>
    <s v="-"/>
    <s v="-"/>
    <s v="-"/>
    <x v="1"/>
    <n v="5332"/>
    <n v="4991"/>
    <d v="2009-06-05T00:00:00"/>
    <d v="2015-02-27T00:00:00"/>
    <x v="1"/>
    <s v="Genolevures Consortium"/>
    <s v="SAMEA3138235"/>
  </r>
  <r>
    <x v="199"/>
    <n v="559295"/>
    <s v="PRJNA12499"/>
    <n v="12499"/>
    <s v="Fungi"/>
    <s v="Ascomycetes"/>
    <d v="2029-10-01T00:00:00"/>
    <s v="47.2838"/>
    <s v="GCA_000142805.1"/>
    <x v="8"/>
    <s v="-"/>
    <s v="-"/>
    <s v="-"/>
    <x v="52"/>
    <n v="5498"/>
    <n v="5091"/>
    <d v="2009-06-05T00:00:00"/>
    <d v="2015-02-27T00:00:00"/>
    <x v="1"/>
    <s v="GГ©nolevures Consortium"/>
    <s v="SAMEA3138300"/>
  </r>
  <r>
    <x v="200"/>
    <n v="559304"/>
    <s v="PRJEA73835"/>
    <n v="73835"/>
    <s v="Fungi"/>
    <s v="Ascomycetes"/>
    <s v="21.4596"/>
    <s v="41.3602"/>
    <s v="GCA_000315895.1"/>
    <x v="11"/>
    <s v="-"/>
    <s v="-"/>
    <s v="-"/>
    <x v="94"/>
    <n v="11746"/>
    <n v="11175"/>
    <d v="2011-11-10T00:00:00"/>
    <d v="2015-02-27T00:00:00"/>
    <x v="1"/>
    <s v="Genolevures"/>
    <s v="SAMEA2272767"/>
  </r>
  <r>
    <x v="201"/>
    <n v="294747"/>
    <s v="PRJNA13675"/>
    <n v="13675"/>
    <s v="Fungi"/>
    <s v="Ascomycetes"/>
    <s v="14.6301"/>
    <s v="33.2"/>
    <s v="GCA_000006335.2"/>
    <x v="0"/>
    <s v="-"/>
    <s v="-"/>
    <s v="AAFN02"/>
    <x v="187"/>
    <n v="6441"/>
    <n v="6254"/>
    <d v="2005-03-16T00:00:00"/>
    <d v="2014-08-06T00:00:00"/>
    <x v="0"/>
    <s v="Broad Institute"/>
    <s v="SAMN02953608"/>
  </r>
  <r>
    <x v="202"/>
    <n v="9544"/>
    <s v="PRJNA51409"/>
    <n v="51409"/>
    <s v="Animals"/>
    <s v="Mammals"/>
    <s v="2969.97"/>
    <s v="41.8692"/>
    <s v="GCA_000230795.1"/>
    <x v="15"/>
    <s v="-"/>
    <s v="-"/>
    <s v="AEHK01"/>
    <x v="188"/>
    <n v="21524"/>
    <n v="17802"/>
    <d v="2011-10-17T00:00:00"/>
    <d v="2013-11-01T00:00:00"/>
    <x v="1"/>
    <s v="Beijing Genomics Institute"/>
    <s v="SAMN00113489"/>
  </r>
  <r>
    <x v="202"/>
    <n v="9544"/>
    <s v="PRJNA18243"/>
    <n v="18243"/>
    <s v="Animals"/>
    <s v="Mammals"/>
    <d v="2013-02-01T00:00:00"/>
    <s v="41.1"/>
    <s v="GCA_000167555.2"/>
    <x v="0"/>
    <s v="-"/>
    <s v="-"/>
    <s v="AAGN01"/>
    <x v="189"/>
    <s v="-"/>
    <s v="-"/>
    <d v="2006-11-09T00:00:00"/>
    <d v="2014-08-11T00:00:00"/>
    <x v="2"/>
    <s v="Institute of Molecular Biotechnology, Genome Analysis, Germany, Jena"/>
    <s v="SAMN02981222"/>
  </r>
  <r>
    <x v="203"/>
    <n v="46245"/>
    <s v="PRJNA10626"/>
    <n v="10626"/>
    <s v="Animals"/>
    <s v="Insects"/>
    <s v="152.696"/>
    <s v="45.3281"/>
    <s v="GCA_000001765.2"/>
    <x v="12"/>
    <s v="-"/>
    <s v="-"/>
    <s v="AADE01"/>
    <x v="190"/>
    <n v="16684"/>
    <n v="16857"/>
    <d v="2003-12-24T00:00:00"/>
    <d v="2014-08-04T00:00:00"/>
    <x v="1"/>
    <s v="FlyBase"/>
    <s v="SAMN00779672"/>
  </r>
  <r>
    <x v="203"/>
    <n v="46245"/>
    <s v="PRJNA13195"/>
    <n v="13195"/>
    <s v="Animals"/>
    <s v="Insects"/>
    <s v="164.366"/>
    <s v="45.3"/>
    <s v="GCA_000149495.1"/>
    <x v="0"/>
    <s v="-"/>
    <s v="-"/>
    <s v="AAFS01"/>
    <x v="191"/>
    <s v="-"/>
    <s v="-"/>
    <d v="2004-11-19T00:00:00"/>
    <d v="2014-08-06T00:00:00"/>
    <x v="0"/>
    <s v="TIGR"/>
    <s v="SAMN02953612"/>
  </r>
  <r>
    <x v="204"/>
    <n v="13616"/>
    <s v="PRJNA12561"/>
    <n v="12561"/>
    <s v="Animals"/>
    <s v="Mammals"/>
    <s v="3598.44"/>
    <s v="38.1446"/>
    <s v="GCF_000002295.2"/>
    <x v="27"/>
    <n v="1"/>
    <s v="-"/>
    <s v="AAFR03"/>
    <x v="192"/>
    <n v="36227"/>
    <n v="45804"/>
    <d v="2004-11-08T00:00:00"/>
    <d v="2014-04-25T00:00:00"/>
    <x v="1"/>
    <s v="The Genome Sequencing Platform, The Genome Assembly Team"/>
    <s v="SAMN02953611"/>
  </r>
  <r>
    <x v="205"/>
    <n v="3555"/>
    <s v="PRJNA176558"/>
    <n v="176558"/>
    <s v="Plants"/>
    <s v="Land Plants"/>
    <s v="426.675"/>
    <s v="35.9"/>
    <s v="GCA_000397105.1"/>
    <x v="0"/>
    <s v="-"/>
    <s v="-"/>
    <s v="ARYA01"/>
    <x v="193"/>
    <s v="-"/>
    <s v="-"/>
    <d v="2013-05-13T00:00:00"/>
    <d v="2014-08-04T00:00:00"/>
    <x v="0"/>
    <s v="NWISRL-ARS-USDA"/>
    <s v="SAMN02262047"/>
  </r>
  <r>
    <x v="206"/>
    <n v="312017"/>
    <s v="PRJNA12564"/>
    <n v="12564"/>
    <s v="Protists"/>
    <s v="Other Protists"/>
    <s v="103.014"/>
    <d v="2015-03-22T00:00:00"/>
    <s v="GCA_000189635.1"/>
    <x v="4"/>
    <s v="-"/>
    <s v="-"/>
    <s v="AAGF03"/>
    <x v="194"/>
    <n v="53992"/>
    <n v="53992"/>
    <d v="2005-02-14T00:00:00"/>
    <d v="2014-08-06T00:00:00"/>
    <x v="0"/>
    <s v="TIGR"/>
    <s v="SAMN02953617"/>
  </r>
  <r>
    <x v="206"/>
    <n v="312017"/>
    <s v="PRJNA51571"/>
    <n v="51571"/>
    <s v="Protists"/>
    <s v="Other Protists"/>
    <s v="157.693"/>
    <d v="2015-07-23T00:00:00"/>
    <s v="GCA_000261185.1"/>
    <x v="0"/>
    <s v="-"/>
    <s v="-"/>
    <s v="AFSS02"/>
    <x v="195"/>
    <s v="-"/>
    <s v="-"/>
    <d v="2011-10-24T00:00:00"/>
    <d v="2014-08-06T00:00:00"/>
    <x v="0"/>
    <s v="Broad Institute"/>
    <s v="SAMN02953797"/>
  </r>
  <r>
    <x v="207"/>
    <n v="67593"/>
    <s v="PRJNA17989"/>
    <n v="17989"/>
    <s v="Protists"/>
    <s v="Other Protists"/>
    <s v="82.5976"/>
    <s v="54.4"/>
    <s v="GCA_000149755.2"/>
    <x v="0"/>
    <s v="-"/>
    <s v="-"/>
    <s v="AAQY02"/>
    <x v="196"/>
    <n v="28142"/>
    <n v="26489"/>
    <d v="2006-09-01T00:00:00"/>
    <d v="2014-08-06T00:00:00"/>
    <x v="0"/>
    <s v="US DOE Joint Genome Institute, USA, Walnut Creek"/>
    <s v="SAMN02953656"/>
  </r>
  <r>
    <x v="208"/>
    <n v="9785"/>
    <s v="PRJNA12569"/>
    <n v="12569"/>
    <s v="Animals"/>
    <s v="Mammals"/>
    <s v="3196.74"/>
    <s v="40.9"/>
    <s v="GCA_000001905.1"/>
    <x v="0"/>
    <n v="1"/>
    <s v="-"/>
    <s v="AAGU03"/>
    <x v="197"/>
    <n v="25649"/>
    <n v="29784"/>
    <d v="2005-05-18T00:00:00"/>
    <d v="2014-08-06T00:00:00"/>
    <x v="0"/>
    <s v="Broad Institute"/>
    <s v="SAMN02953622"/>
  </r>
  <r>
    <x v="209"/>
    <n v="164328"/>
    <s v="PRJNA12571"/>
    <n v="12571"/>
    <s v="Protists"/>
    <s v="Other Protists"/>
    <s v="66.6524"/>
    <n v="53"/>
    <s v="GCA_000149735.1"/>
    <x v="0"/>
    <s v="-"/>
    <s v="-"/>
    <s v="AAQX01"/>
    <x v="198"/>
    <s v="-"/>
    <s v="-"/>
    <d v="2006-09-01T00:00:00"/>
    <d v="2014-08-06T00:00:00"/>
    <x v="0"/>
    <s v="US DOE Joint Genome Institute (JGI)"/>
    <s v="SAMN02953655"/>
  </r>
  <r>
    <x v="209"/>
    <n v="164328"/>
    <s v="PRJNA183432"/>
    <n v="183432"/>
    <s v="Protists"/>
    <s v="Other Protists"/>
    <s v="49.7031"/>
    <s v="52.5"/>
    <s v="GCA_000336535.1"/>
    <x v="0"/>
    <s v="-"/>
    <s v="-"/>
    <s v="AOBL01"/>
    <x v="199"/>
    <s v="-"/>
    <s v="-"/>
    <d v="2013-02-04T00:00:00"/>
    <d v="2014-08-04T00:00:00"/>
    <x v="0"/>
    <s v="University of Exeter"/>
    <s v="SAMN01840346"/>
  </r>
  <r>
    <x v="209"/>
    <n v="164328"/>
    <s v="PRJNA177509"/>
    <n v="177509"/>
    <s v="Protists"/>
    <s v="Other Protists"/>
    <s v="42.1936"/>
    <s v="53.5"/>
    <s v="GCA_000340395.1"/>
    <x v="0"/>
    <s v="-"/>
    <s v="-"/>
    <s v="AMZZ01"/>
    <x v="200"/>
    <s v="-"/>
    <s v="-"/>
    <d v="2013-02-12T00:00:00"/>
    <d v="2014-08-11T00:00:00"/>
    <x v="0"/>
    <s v="University of Exeter"/>
    <s v="SAMN02981470"/>
  </r>
  <r>
    <x v="210"/>
    <n v="42254"/>
    <s v="PRJNA13689"/>
    <n v="13689"/>
    <s v="Animals"/>
    <s v="Mammals"/>
    <s v="2423.16"/>
    <s v="43.4"/>
    <s v="GCA_000181275.2"/>
    <x v="0"/>
    <s v="-"/>
    <s v="-"/>
    <s v="AALT02"/>
    <x v="201"/>
    <n v="21961"/>
    <n v="23427"/>
    <d v="2005-11-05T00:00:00"/>
    <d v="2013-11-01T00:00:00"/>
    <x v="0"/>
    <s v="Broad Institute"/>
    <s v="SAMN00210854"/>
  </r>
  <r>
    <x v="211"/>
    <n v="9365"/>
    <s v="PRJNA74585"/>
    <n v="74585"/>
    <s v="Animals"/>
    <s v="Mammals"/>
    <s v="2715.72"/>
    <s v="42.4999"/>
    <s v="GCA_000296755.1"/>
    <x v="0"/>
    <n v="1"/>
    <s v="-"/>
    <s v="AMDU01"/>
    <x v="202"/>
    <n v="22374"/>
    <n v="24306"/>
    <d v="2012-09-10T00:00:00"/>
    <d v="2013-11-01T00:00:00"/>
    <x v="0"/>
    <s v="Broad Institute"/>
    <s v="SAMN00760989"/>
  </r>
  <r>
    <x v="211"/>
    <n v="9365"/>
    <s v="PRJNA12576"/>
    <n v="12576"/>
    <s v="Animals"/>
    <s v="Mammals"/>
    <s v="2133.12"/>
    <s v="-"/>
    <s v="GCA_000181395.1"/>
    <x v="0"/>
    <s v="-"/>
    <s v="-"/>
    <s v="AANN01"/>
    <x v="7"/>
    <s v="-"/>
    <s v="-"/>
    <d v="2006-02-17T00:00:00"/>
    <d v="2014-08-26T00:00:00"/>
    <x v="2"/>
    <s v="Broad Institute"/>
    <s v="SAMN03004380"/>
  </r>
  <r>
    <x v="212"/>
    <n v="3711"/>
    <s v="PRJNA59981"/>
    <n v="59981"/>
    <s v="Plants"/>
    <s v="Land Plants"/>
    <s v="284.129"/>
    <s v="35.826"/>
    <s v="GCA_000309985.1"/>
    <x v="18"/>
    <n v="1"/>
    <s v="-"/>
    <s v="AENI01"/>
    <x v="203"/>
    <n v="48705"/>
    <n v="51005"/>
    <d v="2011-07-14T00:00:00"/>
    <d v="2014-08-11T00:00:00"/>
    <x v="1"/>
    <s v="Brassica rapa genome sequencing project, BraGSP"/>
    <s v="SAMN02981293"/>
  </r>
  <r>
    <x v="213"/>
    <n v="45351"/>
    <s v="PRJNA12581"/>
    <n v="12581"/>
    <s v="Animals"/>
    <s v="Other Animals"/>
    <s v="356.614"/>
    <s v="41.9"/>
    <s v="GCA_000209225.1"/>
    <x v="0"/>
    <s v="-"/>
    <s v="-"/>
    <s v="ABAV01"/>
    <x v="204"/>
    <n v="26782"/>
    <n v="24780"/>
    <d v="2007-06-21T00:00:00"/>
    <d v="2014-08-06T00:00:00"/>
    <x v="0"/>
    <s v="DOE Joint Genome Institute (JGI)"/>
    <s v="SAMN02953687"/>
  </r>
  <r>
    <x v="214"/>
    <n v="10141"/>
    <s v="PRJNA12583"/>
    <n v="12583"/>
    <s v="Animals"/>
    <s v="Mammals"/>
    <s v="2723.22"/>
    <s v="40.1"/>
    <s v="GCA_000151735.1"/>
    <x v="0"/>
    <n v="1"/>
    <s v="-"/>
    <s v="AAKN02"/>
    <x v="205"/>
    <n v="27805"/>
    <n v="37720"/>
    <d v="2005-11-04T00:00:00"/>
    <d v="2014-08-11T00:00:00"/>
    <x v="0"/>
    <s v="The Genome Sequencing Platform, The Genome Assembly Team"/>
    <s v="SAMN02981223"/>
  </r>
  <r>
    <x v="215"/>
    <n v="79327"/>
    <s v="PRJNA12585"/>
    <n v="12585"/>
    <s v="Animals"/>
    <s v="Flatworms"/>
    <s v="865.587"/>
    <s v="-"/>
    <s v="GCA_000181075.1"/>
    <x v="0"/>
    <s v="-"/>
    <s v="-"/>
    <s v="AAWT01"/>
    <x v="7"/>
    <s v="-"/>
    <s v="-"/>
    <d v="2007-01-26T00:00:00"/>
    <d v="2014-08-06T00:00:00"/>
    <x v="2"/>
    <s v="Genome Sequencing Center, Washington University"/>
    <s v="SAMN02953673"/>
  </r>
  <r>
    <x v="216"/>
    <n v="9315"/>
    <s v="PRJNA12587"/>
    <n v="12587"/>
    <s v="Animals"/>
    <s v="Mammals"/>
    <s v="3075.18"/>
    <s v="40.4"/>
    <s v="GCA_000004035.1"/>
    <x v="0"/>
    <s v="-"/>
    <s v="-"/>
    <s v="ABQO01"/>
    <x v="206"/>
    <s v="-"/>
    <s v="-"/>
    <d v="2008-11-26T00:00:00"/>
    <d v="2014-08-26T00:00:00"/>
    <x v="0"/>
    <s v="Tammar Wallaby Genome Sequencing Consortium"/>
    <s v="-"/>
  </r>
  <r>
    <x v="217"/>
    <n v="9371"/>
    <s v="PRJNA12590"/>
    <n v="12590"/>
    <s v="Animals"/>
    <s v="Mammals"/>
    <s v="2947.02"/>
    <s v="43.6"/>
    <s v="GCA_000313985.1"/>
    <x v="0"/>
    <n v="1"/>
    <s v="-"/>
    <s v="AAIY02"/>
    <x v="207"/>
    <n v="25811"/>
    <n v="22926"/>
    <d v="2005-08-16T00:00:00"/>
    <d v="2013-11-06T00:00:00"/>
    <x v="0"/>
    <s v="Broad Institute"/>
    <s v="SAMN00216137"/>
  </r>
  <r>
    <x v="218"/>
    <n v="9361"/>
    <s v="PRJNA12594"/>
    <n v="12594"/>
    <s v="Animals"/>
    <s v="Mammals"/>
    <s v="3631.52"/>
    <s v="41.5"/>
    <s v="GCA_000208655.2"/>
    <x v="0"/>
    <n v="1"/>
    <s v="-"/>
    <s v="AAGV03"/>
    <x v="208"/>
    <n v="34097"/>
    <n v="38202"/>
    <d v="2005-05-14T00:00:00"/>
    <d v="2014-08-06T00:00:00"/>
    <x v="0"/>
    <s v="Baylor College of Medicine"/>
    <s v="SAMN02953623"/>
  </r>
  <r>
    <x v="219"/>
    <n v="6183"/>
    <s v="PRJEA36577"/>
    <n v="36577"/>
    <s v="Animals"/>
    <s v="Flatworms"/>
    <s v="364.538"/>
    <s v="35.2373"/>
    <s v="GCA_000237925.2"/>
    <x v="8"/>
    <n v="1"/>
    <s v="-"/>
    <s v="CABG01"/>
    <x v="209"/>
    <n v="15882"/>
    <n v="11787"/>
    <d v="2011-10-03T00:00:00"/>
    <d v="2011-10-03T00:00:00"/>
    <x v="1"/>
    <s v="Schistosoma Genome Network"/>
    <s v="SAMEA2272516"/>
  </r>
  <r>
    <x v="220"/>
    <n v="6182"/>
    <s v="PRJEA34885"/>
    <n v="34885"/>
    <s v="Animals"/>
    <s v="Flatworms"/>
    <s v="402.743"/>
    <s v="35.2"/>
    <s v="GCA_000151775.1"/>
    <x v="0"/>
    <s v="-"/>
    <s v="-"/>
    <s v="CABF01"/>
    <x v="210"/>
    <s v="-"/>
    <s v="-"/>
    <d v="2009-03-18T00:00:00"/>
    <d v="2009-09-03T00:00:00"/>
    <x v="0"/>
    <s v="Chinese Human Genome Center at Shanghai"/>
    <s v="SAMEA2272175"/>
  </r>
  <r>
    <x v="221"/>
    <n v="6334"/>
    <s v="PRJNA12603"/>
    <n v="12603"/>
    <s v="Animals"/>
    <s v="Roundworms"/>
    <s v="63.5254"/>
    <s v="35.1"/>
    <s v="GCA_000181795.2"/>
    <x v="0"/>
    <s v="-"/>
    <s v="-"/>
    <s v="ABIR02"/>
    <x v="211"/>
    <n v="16549"/>
    <n v="16380"/>
    <d v="2007-12-14T00:00:00"/>
    <d v="2014-08-06T00:00:00"/>
    <x v="0"/>
    <s v="Washington University School of Medicine"/>
    <s v="SAMN02953711"/>
  </r>
  <r>
    <x v="222"/>
    <n v="339724"/>
    <s v="PRJNA12654"/>
    <n v="12654"/>
    <s v="Fungi"/>
    <s v="Ascomycetes"/>
    <s v="33.0303"/>
    <s v="46.3"/>
    <s v="GCA_000149585.1"/>
    <x v="0"/>
    <s v="-"/>
    <s v="-"/>
    <s v="AAJI01"/>
    <x v="212"/>
    <n v="9402"/>
    <n v="9313"/>
    <d v="2005-09-19T00:00:00"/>
    <d v="2014-08-06T00:00:00"/>
    <x v="0"/>
    <s v="Broad Institute"/>
    <s v="SAMN02953633"/>
  </r>
  <r>
    <x v="223"/>
    <n v="447093"/>
    <s v="PRJNA12635"/>
    <n v="12635"/>
    <s v="Fungi"/>
    <s v="Ascomycetes"/>
    <s v="30.4833"/>
    <s v="44.6"/>
    <s v="GCA_000150115.1"/>
    <x v="0"/>
    <s v="-"/>
    <s v="-"/>
    <s v="ABBS02"/>
    <x v="213"/>
    <n v="9364"/>
    <n v="9254"/>
    <d v="2007-08-31T00:00:00"/>
    <d v="2014-08-06T00:00:00"/>
    <x v="0"/>
    <s v="WashU"/>
    <s v="SAMN02953690"/>
  </r>
  <r>
    <x v="224"/>
    <n v="544711"/>
    <s v="PRJNA29163"/>
    <n v="29163"/>
    <s v="Fungi"/>
    <s v="Ascomycetes"/>
    <s v="37.9432"/>
    <n v="42"/>
    <s v="GCA_000151005.2"/>
    <x v="0"/>
    <s v="-"/>
    <s v="-"/>
    <s v="ABRJ01"/>
    <x v="17"/>
    <n v="9665"/>
    <n v="9445"/>
    <d v="2008-09-05T00:00:00"/>
    <d v="2014-08-06T00:00:00"/>
    <x v="0"/>
    <s v="Broad Institute"/>
    <s v="SAMN02953730"/>
  </r>
  <r>
    <x v="225"/>
    <n v="544712"/>
    <s v="PRJNA29161"/>
    <n v="29161"/>
    <s v="Fungi"/>
    <s v="Ascomycetes"/>
    <s v="38.9617"/>
    <s v="42.1"/>
    <s v="GCA_000151035.1"/>
    <x v="0"/>
    <s v="-"/>
    <s v="-"/>
    <s v="ABRK01"/>
    <x v="214"/>
    <n v="9792"/>
    <n v="9547"/>
    <d v="2009-06-01T00:00:00"/>
    <d v="2014-08-06T00:00:00"/>
    <x v="0"/>
    <s v="Broad Institute"/>
    <s v="SAMN02953731"/>
  </r>
  <r>
    <x v="226"/>
    <n v="447094"/>
    <s v="PRJNA12653"/>
    <n v="12653"/>
    <s v="Fungi"/>
    <s v="Ascomycetes"/>
    <s v="41.2859"/>
    <s v="42.7"/>
    <s v="GCA_000170615.1"/>
    <x v="0"/>
    <s v="-"/>
    <s v="-"/>
    <s v="ABBT01"/>
    <x v="215"/>
    <s v="-"/>
    <s v="-"/>
    <d v="2007-12-14T00:00:00"/>
    <d v="2014-08-06T00:00:00"/>
    <x v="2"/>
    <s v="WashU"/>
    <s v="SAMN02953691"/>
  </r>
  <r>
    <x v="227"/>
    <n v="1226784"/>
    <s v="PRJNA173806"/>
    <n v="173806"/>
    <s v="Fungi"/>
    <s v="Ascomycetes"/>
    <s v="46.124"/>
    <s v="-"/>
    <s v="GCA_000313325.1"/>
    <x v="0"/>
    <s v="-"/>
    <s v="-"/>
    <s v="AMXR01"/>
    <x v="7"/>
    <s v="-"/>
    <s v="-"/>
    <d v="2012-11-19T00:00:00"/>
    <d v="2014-08-11T00:00:00"/>
    <x v="2"/>
    <s v="Taipei Medical University"/>
    <s v="SAMN02981464"/>
  </r>
  <r>
    <x v="228"/>
    <n v="7217"/>
    <s v="PRJNA12651"/>
    <n v="12651"/>
    <s v="Animals"/>
    <s v="Insects"/>
    <s v="230.993"/>
    <s v="42.5"/>
    <s v="GCA_000005115.1"/>
    <x v="0"/>
    <s v="-"/>
    <s v="-"/>
    <s v="AAPP01"/>
    <x v="216"/>
    <n v="15816"/>
    <n v="15070"/>
    <d v="2006-04-11T00:00:00"/>
    <d v="2014-08-06T00:00:00"/>
    <x v="0"/>
    <s v="Agencourt Bioscience Corporation"/>
    <s v="SAMN02953648"/>
  </r>
  <r>
    <x v="229"/>
    <n v="572307"/>
    <s v="PRJEA37771"/>
    <n v="37771"/>
    <s v="Protists"/>
    <s v="Apicomplexans"/>
    <s v="57.5474"/>
    <s v="54.8511"/>
    <s v="GCA_000208865.2"/>
    <x v="11"/>
    <s v="-"/>
    <s v="-"/>
    <s v="-"/>
    <x v="94"/>
    <n v="7084"/>
    <n v="6936"/>
    <d v="2011-03-02T00:00:00"/>
    <d v="2015-02-27T00:00:00"/>
    <x v="1"/>
    <s v="Wellcome Trust Sanger Institute"/>
    <s v="SAMEA2272006"/>
  </r>
  <r>
    <x v="230"/>
    <n v="435258"/>
    <s v="PRJNA12658"/>
    <n v="12658"/>
    <s v="Protists"/>
    <s v="Kinetoplasts"/>
    <s v="32.1221"/>
    <s v="59.5663"/>
    <s v="GCA_000002875.2"/>
    <x v="9"/>
    <s v="-"/>
    <s v="-"/>
    <s v="CACT01"/>
    <x v="217"/>
    <n v="8366"/>
    <n v="8150"/>
    <d v="2007-04-04T00:00:00"/>
    <d v="2011-11-03T00:00:00"/>
    <x v="1"/>
    <s v="The Sanger Institute"/>
    <s v="SAMEA3138175"/>
  </r>
  <r>
    <x v="231"/>
    <n v="7220"/>
    <s v="PRJNA12661"/>
    <n v="12661"/>
    <s v="Animals"/>
    <s v="Insects"/>
    <s v="152.712"/>
    <s v="42.6"/>
    <s v="GCA_000005135.1"/>
    <x v="0"/>
    <s v="-"/>
    <s v="-"/>
    <s v="AAPQ01"/>
    <x v="218"/>
    <n v="15710"/>
    <n v="15048"/>
    <d v="2006-04-11T00:00:00"/>
    <d v="2014-08-06T00:00:00"/>
    <x v="0"/>
    <s v="Agencourt Bioscience Corporation"/>
    <s v="SAMN02953649"/>
  </r>
  <r>
    <x v="232"/>
    <n v="7260"/>
    <s v="PRJNA12664"/>
    <n v="12664"/>
    <s v="Animals"/>
    <s v="Insects"/>
    <s v="235.516"/>
    <s v="37.8"/>
    <s v="GCA_000005925.1"/>
    <x v="0"/>
    <s v="-"/>
    <s v="-"/>
    <s v="AAQB01"/>
    <x v="219"/>
    <n v="16257"/>
    <n v="15513"/>
    <d v="2006-04-21T00:00:00"/>
    <d v="2014-08-06T00:00:00"/>
    <x v="0"/>
    <s v="J. Craig Venter Institute"/>
    <s v="SAMN02953653"/>
  </r>
  <r>
    <x v="233"/>
    <n v="281687"/>
    <s v="PRJNA12591"/>
    <n v="12591"/>
    <s v="Animals"/>
    <s v="Roundworms"/>
    <s v="166.256"/>
    <s v="39.9"/>
    <s v="GCA_000147155.1"/>
    <x v="0"/>
    <s v="-"/>
    <s v="-"/>
    <s v="ABLE03"/>
    <x v="220"/>
    <s v="-"/>
    <s v="-"/>
    <d v="2008-04-03T00:00:00"/>
    <d v="2014-08-06T00:00:00"/>
    <x v="0"/>
    <s v="Washington University (WashU)"/>
    <s v="SAMN02953724"/>
  </r>
  <r>
    <x v="234"/>
    <n v="31234"/>
    <s v="PRJNA12588"/>
    <n v="12588"/>
    <s v="Animals"/>
    <s v="Roundworms"/>
    <s v="145.443"/>
    <s v="38.5"/>
    <s v="GCA_000149515.1"/>
    <x v="0"/>
    <s v="-"/>
    <s v="-"/>
    <s v="AAGD02"/>
    <x v="221"/>
    <n v="32412"/>
    <n v="31476"/>
    <d v="2005-02-09T00:00:00"/>
    <d v="2014-08-04T00:00:00"/>
    <x v="0"/>
    <s v="The Caenorhabditis remanei Sequencing Consortium"/>
    <s v="SAMN00627085"/>
  </r>
  <r>
    <x v="235"/>
    <n v="135651"/>
    <s v="PRJNA20035"/>
    <n v="20035"/>
    <s v="Animals"/>
    <s v="Roundworms"/>
    <s v="190.37"/>
    <s v="39.7"/>
    <s v="GCA_000143925.2"/>
    <x v="0"/>
    <s v="-"/>
    <s v="-"/>
    <s v="ABEG02"/>
    <x v="222"/>
    <n v="32215"/>
    <n v="30670"/>
    <d v="2007-07-17T00:00:00"/>
    <d v="2014-08-06T00:00:00"/>
    <x v="0"/>
    <s v="The Caenorhabditis brenneri Sequencing and Analysis Consortium"/>
    <s v="SAMN02953693"/>
  </r>
  <r>
    <x v="236"/>
    <n v="653446"/>
    <s v="PRJNA39265"/>
    <n v="39265"/>
    <s v="Fungi"/>
    <s v="Ascomycetes"/>
    <s v="73.6338"/>
    <s v="37.6"/>
    <s v="GCA_000151595.1"/>
    <x v="0"/>
    <s v="-"/>
    <s v="-"/>
    <s v="ADMK01"/>
    <x v="223"/>
    <n v="10448"/>
    <n v="11443"/>
    <d v="2010-03-24T00:00:00"/>
    <d v="2015-07-17T00:00:00"/>
    <x v="0"/>
    <s v="Broad Institute"/>
    <s v="SAMN02981258"/>
  </r>
  <r>
    <x v="237"/>
    <n v="447095"/>
    <s v="PRJNA39263"/>
    <n v="39263"/>
    <s v="Fungi"/>
    <s v="Ascomycetes"/>
    <s v="71.5153"/>
    <s v="37.1"/>
    <s v="GCA_000166155.1"/>
    <x v="0"/>
    <s v="-"/>
    <s v="-"/>
    <s v="AEII01"/>
    <x v="224"/>
    <n v="9491"/>
    <n v="11211"/>
    <d v="2010-11-05T00:00:00"/>
    <d v="2014-08-11T00:00:00"/>
    <x v="0"/>
    <s v="Broad Institute"/>
    <s v="SAMN02981284"/>
  </r>
  <r>
    <x v="238"/>
    <n v="946394"/>
    <s v="PRJNA61999"/>
    <n v="61999"/>
    <s v="Fungi"/>
    <s v="Ascomycetes"/>
    <s v="61.1344"/>
    <s v="37.8"/>
    <s v="GCA_000301155.1"/>
    <x v="0"/>
    <s v="-"/>
    <s v="-"/>
    <s v="AJJV01"/>
    <x v="225"/>
    <s v="-"/>
    <s v="-"/>
    <d v="2012-10-01T00:00:00"/>
    <d v="2014-08-11T00:00:00"/>
    <x v="0"/>
    <s v="Broad Institute"/>
    <s v="SAMN02981411"/>
  </r>
  <r>
    <x v="239"/>
    <n v="7222"/>
    <s v="PRJNA12678"/>
    <n v="12678"/>
    <s v="Animals"/>
    <s v="Insects"/>
    <s v="200.468"/>
    <s v="38.8"/>
    <s v="GCA_000005155.1"/>
    <x v="0"/>
    <s v="-"/>
    <s v="-"/>
    <s v="AAPT01"/>
    <x v="226"/>
    <n v="15544"/>
    <n v="14986"/>
    <d v="2006-04-11T00:00:00"/>
    <d v="2014-08-06T00:00:00"/>
    <x v="0"/>
    <s v="Agencourt Bioscience Corporation"/>
    <s v="SAMN02953650"/>
  </r>
  <r>
    <x v="240"/>
    <n v="412133"/>
    <s v="PRJNA16084"/>
    <n v="16084"/>
    <s v="Protists"/>
    <s v="Other Protists"/>
    <s v="176.42"/>
    <s v="32.9"/>
    <s v="GCA_000002825.1"/>
    <x v="0"/>
    <s v="-"/>
    <s v="-"/>
    <s v="AAHC01"/>
    <x v="227"/>
    <n v="60143"/>
    <n v="59679"/>
    <d v="2005-05-25T00:00:00"/>
    <d v="2014-08-06T00:00:00"/>
    <x v="0"/>
    <s v="TIGR"/>
    <s v="SAMN02953626"/>
  </r>
  <r>
    <x v="241"/>
    <n v="7230"/>
    <s v="PRJNA12682"/>
    <n v="12682"/>
    <s v="Animals"/>
    <s v="Insects"/>
    <s v="193.826"/>
    <s v="40.2"/>
    <s v="GCA_000005175.1"/>
    <x v="0"/>
    <s v="-"/>
    <s v="-"/>
    <s v="AAPU01"/>
    <x v="228"/>
    <n v="15143"/>
    <n v="14595"/>
    <d v="2006-04-11T00:00:00"/>
    <d v="2014-08-06T00:00:00"/>
    <x v="0"/>
    <s v="Agencourt Bioscience Corporation"/>
    <s v="SAMN02953651"/>
  </r>
  <r>
    <x v="242"/>
    <n v="6305"/>
    <s v="PRJNA29083"/>
    <n v="29083"/>
    <s v="Animals"/>
    <s v="Roundworms"/>
    <s v="53.013"/>
    <d v="2015-04-27T00:00:00"/>
    <s v="GCA_000172435.1"/>
    <x v="0"/>
    <s v="-"/>
    <s v="-"/>
    <s v="ABLG01"/>
    <x v="199"/>
    <s v="-"/>
    <s v="-"/>
    <d v="2008-09-29T00:00:00"/>
    <d v="2014-08-01T00:00:00"/>
    <x v="2"/>
    <s v="Center for the Biology of Nematode Parasitism, NCSU"/>
    <s v="SAMN02743742"/>
  </r>
  <r>
    <x v="243"/>
    <n v="7244"/>
    <s v="PRJNA12688"/>
    <n v="12688"/>
    <s v="Animals"/>
    <s v="Insects"/>
    <s v="206.027"/>
    <s v="40.7"/>
    <s v="GCA_000005245.1"/>
    <x v="0"/>
    <s v="-"/>
    <s v="-"/>
    <s v="AANI01"/>
    <x v="229"/>
    <n v="15085"/>
    <n v="14491"/>
    <d v="2006-04-11T00:00:00"/>
    <d v="2014-08-06T00:00:00"/>
    <x v="0"/>
    <s v="Agencourt Bioscience Corporation"/>
    <s v="SAMN02953641"/>
  </r>
  <r>
    <x v="243"/>
    <n v="7244"/>
    <s v="PRJNA41283"/>
    <n v="41283"/>
    <s v="Animals"/>
    <s v="Insects"/>
    <s v="1.25535"/>
    <s v="37.3"/>
    <s v="GCA_000004125.1"/>
    <x v="4"/>
    <s v="-"/>
    <s v="-"/>
    <s v="-"/>
    <x v="13"/>
    <n v="81"/>
    <n v="81"/>
    <d v="2009-11-06T00:00:00"/>
    <d v="2012-12-18T00:00:00"/>
    <x v="1"/>
    <s v="Washington University, Department of Biology"/>
    <s v="-"/>
  </r>
  <r>
    <x v="244"/>
    <n v="5762"/>
    <s v="PRJNA14010"/>
    <n v="14010"/>
    <s v="Protists"/>
    <s v="Other Protists"/>
    <s v="40.9641"/>
    <n v="35"/>
    <s v="GCA_000004985.1"/>
    <x v="0"/>
    <s v="-"/>
    <s v="-"/>
    <s v="ACER01"/>
    <x v="230"/>
    <n v="16620"/>
    <n v="15711"/>
    <d v="2009-12-23T00:00:00"/>
    <d v="2014-08-06T00:00:00"/>
    <x v="0"/>
    <s v="US DOE Joint Genome Institute (JGI-PGF)"/>
    <s v="SAMN02953745"/>
  </r>
  <r>
    <x v="245"/>
    <n v="7234"/>
    <s v="PRJNA12705"/>
    <n v="12705"/>
    <s v="Animals"/>
    <s v="Insects"/>
    <s v="188.374"/>
    <s v="45.2"/>
    <s v="GCA_000005195.1"/>
    <x v="0"/>
    <s v="-"/>
    <s v="-"/>
    <s v="AAIZ01"/>
    <x v="231"/>
    <n v="17479"/>
    <n v="16878"/>
    <d v="2005-09-28T00:00:00"/>
    <d v="2014-08-06T00:00:00"/>
    <x v="0"/>
    <s v="Broad Institute"/>
    <s v="SAMN02953632"/>
  </r>
  <r>
    <x v="246"/>
    <n v="7238"/>
    <s v="PRJNA12711"/>
    <n v="12711"/>
    <s v="Animals"/>
    <s v="Insects"/>
    <s v="166.592"/>
    <s v="42.4982"/>
    <s v="GCA_000005215.1"/>
    <x v="0"/>
    <n v="1"/>
    <s v="-"/>
    <s v="AAKO01"/>
    <x v="232"/>
    <n v="17135"/>
    <n v="16484"/>
    <d v="2005-09-28T00:00:00"/>
    <d v="2014-08-06T00:00:00"/>
    <x v="0"/>
    <s v="Broad Institute"/>
    <s v="SAMN02953639"/>
  </r>
  <r>
    <x v="247"/>
    <n v="5888"/>
    <s v="PRJNA18363"/>
    <n v="18363"/>
    <s v="Protists"/>
    <s v="Other Protists"/>
    <s v="72.0945"/>
    <d v="2015-02-28T00:00:00"/>
    <s v="GCA_000165425.1"/>
    <x v="0"/>
    <s v="-"/>
    <s v="-"/>
    <s v="CAAL01"/>
    <x v="233"/>
    <n v="39581"/>
    <n v="39580"/>
    <d v="2006-10-30T00:00:00"/>
    <d v="2011-07-05T00:00:00"/>
    <x v="0"/>
    <s v="Genoscope"/>
    <s v="SAMEA3138302"/>
  </r>
  <r>
    <x v="248"/>
    <n v="294746"/>
    <s v="PRJNA12729"/>
    <n v="12729"/>
    <s v="Fungi"/>
    <s v="Ascomycetes"/>
    <d v="1961-10-01T00:00:00"/>
    <s v="43.8"/>
    <s v="GCA_000149425.1"/>
    <x v="0"/>
    <s v="-"/>
    <s v="-"/>
    <s v="AAFM01"/>
    <x v="96"/>
    <n v="6062"/>
    <n v="5920"/>
    <d v="2005-03-17T00:00:00"/>
    <d v="2014-08-06T00:00:00"/>
    <x v="0"/>
    <s v="Broad Institute"/>
    <s v="SAMN02953607"/>
  </r>
  <r>
    <x v="249"/>
    <n v="5755"/>
    <s v="PRJNA20303"/>
    <n v="20303"/>
    <s v="Protists"/>
    <s v="Other Protists"/>
    <s v="46.7146"/>
    <s v="58.3"/>
    <s v="GCA_000193105.1"/>
    <x v="0"/>
    <s v="-"/>
    <s v="-"/>
    <s v="AEYA01"/>
    <x v="234"/>
    <s v="-"/>
    <s v="-"/>
    <d v="2011-03-17T00:00:00"/>
    <d v="2014-08-04T00:00:00"/>
    <x v="0"/>
    <s v="Baylor College of Medicine"/>
    <s v="SAMN00000060"/>
  </r>
  <r>
    <x v="250"/>
    <n v="1257118"/>
    <s v="PRJNA66753"/>
    <n v="66753"/>
    <s v="Protists"/>
    <s v="Other Protists"/>
    <s v="42.0198"/>
    <s v="57.8"/>
    <s v="GCA_000313135.1"/>
    <x v="0"/>
    <s v="-"/>
    <s v="-"/>
    <s v="AHJI01"/>
    <x v="235"/>
    <n v="15655"/>
    <n v="14974"/>
    <d v="2012-11-14T00:00:00"/>
    <d v="2014-08-06T00:00:00"/>
    <x v="0"/>
    <s v="JCVI"/>
    <s v="SAMN02953809"/>
  </r>
  <r>
    <x v="251"/>
    <n v="423536"/>
    <s v="PRJNA12737"/>
    <n v="12737"/>
    <s v="Protists"/>
    <s v="Other Protists"/>
    <s v="86.6051"/>
    <s v="47.4"/>
    <s v="GCA_000006405.1"/>
    <x v="0"/>
    <s v="-"/>
    <s v="-"/>
    <s v="AAXJ01"/>
    <x v="236"/>
    <n v="25182"/>
    <n v="23654"/>
    <d v="2007-02-27T00:00:00"/>
    <d v="2014-08-06T00:00:00"/>
    <x v="0"/>
    <s v="TIGR"/>
    <s v="SAMN02953677"/>
  </r>
  <r>
    <x v="252"/>
    <n v="6306"/>
    <s v="PRJEA28837"/>
    <n v="28837"/>
    <s v="Animals"/>
    <s v="Roundworms"/>
    <s v="82.095"/>
    <s v="31.4"/>
    <s v="GCA_000180415.1"/>
    <x v="0"/>
    <s v="-"/>
    <s v="-"/>
    <s v="CABB01"/>
    <x v="237"/>
    <s v="-"/>
    <s v="-"/>
    <d v="2008-09-09T00:00:00"/>
    <d v="2008-09-09T00:00:00"/>
    <x v="2"/>
    <s v="Genoscope - CEA"/>
    <s v="SAMEA2272339"/>
  </r>
  <r>
    <x v="253"/>
    <n v="306902"/>
    <s v="PRJNA12753"/>
    <n v="12753"/>
    <s v="Fungi"/>
    <s v="Ascomycetes"/>
    <s v="12.1149"/>
    <s v="44.5"/>
    <s v="GCA_000003835.1"/>
    <x v="0"/>
    <s v="-"/>
    <s v="-"/>
    <s v="AAFT01"/>
    <x v="96"/>
    <n v="6133"/>
    <n v="5936"/>
    <d v="2005-03-16T00:00:00"/>
    <d v="2014-08-06T00:00:00"/>
    <x v="0"/>
    <s v="Broad Institute"/>
    <s v="SAMN02953613"/>
  </r>
  <r>
    <x v="254"/>
    <n v="1314667"/>
    <s v="PRJNA195921"/>
    <n v="195921"/>
    <s v="Fungi"/>
    <s v="Ascomycetes"/>
    <d v="1985-11-01T00:00:00"/>
    <s v="44.5"/>
    <s v="GCA_000410855.1"/>
    <x v="0"/>
    <s v="-"/>
    <s v="-"/>
    <s v="APWW01"/>
    <x v="105"/>
    <s v="-"/>
    <s v="-"/>
    <d v="2013-06-13T00:00:00"/>
    <d v="2014-08-11T00:00:00"/>
    <x v="2"/>
    <s v="Institute of Microbial Technology"/>
    <s v="SAMN02981525"/>
  </r>
  <r>
    <x v="255"/>
    <n v="7757"/>
    <s v="PRJNA12880"/>
    <n v="12880"/>
    <s v="Animals"/>
    <s v="Fishes"/>
    <s v="885.535"/>
    <s v="46.8"/>
    <s v="GCA_000148955.1"/>
    <x v="0"/>
    <s v="-"/>
    <s v="-"/>
    <s v="AEFG01"/>
    <x v="238"/>
    <s v="-"/>
    <s v="-"/>
    <d v="2010-09-30T00:00:00"/>
    <d v="2014-08-11T00:00:00"/>
    <x v="0"/>
    <s v="Washington University (WashU)"/>
    <s v="SAMN02981275"/>
  </r>
  <r>
    <x v="256"/>
    <n v="6669"/>
    <s v="PRJNA12756"/>
    <n v="12756"/>
    <s v="Animals"/>
    <s v="Other Animals"/>
    <s v="197.206"/>
    <s v="42.4"/>
    <s v="GCA_000187875.1"/>
    <x v="0"/>
    <s v="-"/>
    <s v="-"/>
    <s v="ACJG01"/>
    <x v="239"/>
    <n v="30612"/>
    <n v="30611"/>
    <d v="2011-02-03T00:00:00"/>
    <d v="2014-08-01T00:00:00"/>
    <x v="0"/>
    <s v="US DOE Joint Genome Institute (JGI-PGF)"/>
    <s v="SAMN02744063"/>
  </r>
  <r>
    <x v="257"/>
    <n v="403677"/>
    <s v="PRJNA17665"/>
    <n v="17665"/>
    <s v="Protists"/>
    <s v="Other Protists"/>
    <s v="228.544"/>
    <s v="50.6"/>
    <s v="GCA_000142945.1"/>
    <x v="0"/>
    <s v="-"/>
    <s v="-"/>
    <s v="AATU01"/>
    <x v="240"/>
    <n v="19150"/>
    <n v="17797"/>
    <d v="2006-11-15T00:00:00"/>
    <d v="2014-08-06T00:00:00"/>
    <x v="0"/>
    <s v="Broad Institute"/>
    <s v="SAMN02953670"/>
  </r>
  <r>
    <x v="258"/>
    <n v="12968"/>
    <s v="PRJEA45923"/>
    <n v="45923"/>
    <s v="Protists"/>
    <s v="Other Protists"/>
    <s v="18.8172"/>
    <s v="45.3"/>
    <s v="GCA_000151665.1"/>
    <x v="0"/>
    <s v="-"/>
    <s v="-"/>
    <s v="CABX01"/>
    <x v="59"/>
    <n v="6020"/>
    <n v="6020"/>
    <d v="2010-07-02T00:00:00"/>
    <d v="2010-07-02T00:00:00"/>
    <x v="0"/>
    <s v="Genoscope - Institut de Genomique - CEA"/>
    <s v="SAMEA2272370"/>
  </r>
  <r>
    <x v="259"/>
    <n v="306901"/>
    <s v="PRJNA12795"/>
    <n v="12795"/>
    <s v="Fungi"/>
    <s v="Ascomycetes"/>
    <s v="34.8869"/>
    <s v="55.4"/>
    <s v="GCA_000143365.1"/>
    <x v="0"/>
    <s v="-"/>
    <s v="-"/>
    <s v="AAFU01"/>
    <x v="241"/>
    <n v="11228"/>
    <n v="11048"/>
    <d v="2005-03-14T00:00:00"/>
    <d v="2014-08-06T00:00:00"/>
    <x v="0"/>
    <s v="The Genome Sequencing Platform, The Genome Assembly Team"/>
    <s v="SAMN02953614"/>
  </r>
  <r>
    <x v="260"/>
    <n v="396776"/>
    <s v="PRJNA17355"/>
    <n v="17355"/>
    <s v="Fungi"/>
    <s v="Ascomycetes"/>
    <s v="27.7811"/>
    <s v="46.9"/>
    <s v="GCA_000149815.1"/>
    <x v="0"/>
    <s v="-"/>
    <s v="-"/>
    <s v="AASO01"/>
    <x v="242"/>
    <n v="10723"/>
    <n v="10593"/>
    <d v="2006-09-22T00:00:00"/>
    <d v="2015-07-13T00:00:00"/>
    <x v="0"/>
    <s v="Broad Institute"/>
    <s v="SAMN02953661"/>
  </r>
  <r>
    <x v="261"/>
    <n v="404692"/>
    <s v="PRJNA17713"/>
    <n v="17713"/>
    <s v="Fungi"/>
    <s v="Ascomycetes"/>
    <s v="28.9084"/>
    <s v="46.2"/>
    <s v="GCA_000149895.1"/>
    <x v="0"/>
    <s v="-"/>
    <s v="-"/>
    <s v="AATX01"/>
    <x v="243"/>
    <n v="10524"/>
    <n v="10408"/>
    <d v="2006-11-02T00:00:00"/>
    <d v="2015-07-13T00:00:00"/>
    <x v="0"/>
    <s v="Broad Institute"/>
    <s v="SAMN02953671"/>
  </r>
  <r>
    <x v="262"/>
    <n v="454286"/>
    <s v="PRJNA17761"/>
    <n v="17761"/>
    <s v="Fungi"/>
    <s v="Ascomycetes"/>
    <s v="27.7088"/>
    <n v="47"/>
    <s v="GCA_000150085.1"/>
    <x v="0"/>
    <s v="-"/>
    <s v="-"/>
    <s v="ABBC01"/>
    <x v="244"/>
    <n v="10538"/>
    <n v="10463"/>
    <d v="2007-07-12T00:00:00"/>
    <d v="2015-07-13T00:00:00"/>
    <x v="0"/>
    <s v="Broad Institute"/>
    <s v="SAMN02953689"/>
  </r>
  <r>
    <x v="263"/>
    <n v="379508"/>
    <s v="PRJNA12899"/>
    <n v="12899"/>
    <s v="Fungi"/>
    <s v="Ascomycetes"/>
    <s v="15.5473"/>
    <n v="37"/>
    <s v="GCA_000149685.1"/>
    <x v="0"/>
    <s v="-"/>
    <s v="-"/>
    <s v="AAPO01"/>
    <x v="245"/>
    <n v="5908"/>
    <n v="5799"/>
    <d v="2006-08-10T00:00:00"/>
    <d v="2014-08-06T00:00:00"/>
    <x v="0"/>
    <s v="Broad Institute"/>
    <s v="SAMN02953647"/>
  </r>
  <r>
    <x v="264"/>
    <n v="431241"/>
    <s v="PRJNA15571"/>
    <n v="15571"/>
    <s v="Fungi"/>
    <s v="Ascomycetes"/>
    <s v="33.3957"/>
    <s v="52.8"/>
    <s v="GCA_000167675.2"/>
    <x v="0"/>
    <s v="-"/>
    <s v="-"/>
    <s v="AAIL02"/>
    <x v="246"/>
    <n v="9120"/>
    <n v="9115"/>
    <d v="2005-08-04T00:00:00"/>
    <d v="2014-08-01T00:00:00"/>
    <x v="0"/>
    <s v="DOE Joint Genome Institute"/>
    <s v="SAMN02746107"/>
  </r>
  <r>
    <x v="265"/>
    <n v="336963"/>
    <s v="PRJNA39807"/>
    <n v="39807"/>
    <s v="Fungi"/>
    <s v="Ascomycetes"/>
    <s v="22.3497"/>
    <s v="48.6"/>
    <s v="GCA_000003515.2"/>
    <x v="0"/>
    <s v="-"/>
    <s v="-"/>
    <s v="AAIW01"/>
    <x v="41"/>
    <n v="7856"/>
    <n v="7760"/>
    <d v="2005-09-13T00:00:00"/>
    <d v="2014-08-06T00:00:00"/>
    <x v="0"/>
    <s v="NCBI"/>
    <s v="SAMN02953631"/>
  </r>
  <r>
    <x v="266"/>
    <n v="9601"/>
    <s v="PRJNA20869"/>
    <n v="20869"/>
    <s v="Animals"/>
    <s v="Mammals"/>
    <s v="3441.24"/>
    <s v="41.5894"/>
    <s v="GCF_000001545.4"/>
    <x v="13"/>
    <n v="1"/>
    <s v="-"/>
    <s v="ABGA01"/>
    <x v="247"/>
    <n v="32434"/>
    <n v="37509"/>
    <d v="2007-11-14T00:00:00"/>
    <d v="2014-08-11T00:00:00"/>
    <x v="1"/>
    <s v="Orangutan Genome Sequencing Consortium"/>
    <s v="SAMN02981238"/>
  </r>
  <r>
    <x v="266"/>
    <n v="9601"/>
    <s v="PRJNA18245"/>
    <n v="18245"/>
    <s v="Animals"/>
    <s v="Mammals"/>
    <s v="2.35168"/>
    <s v="41.3"/>
    <s v="GCA_000167535.2"/>
    <x v="0"/>
    <s v="-"/>
    <s v="-"/>
    <s v="AAGM01"/>
    <x v="248"/>
    <s v="-"/>
    <s v="-"/>
    <d v="2006-11-09T00:00:00"/>
    <d v="2014-08-11T00:00:00"/>
    <x v="2"/>
    <s v="Fritz Lipmann Institute (former Institute of Molecular Biotechnology, IMB)"/>
    <s v="SAMN02981221"/>
  </r>
  <r>
    <x v="267"/>
    <n v="578462"/>
    <s v="PRJNA20563"/>
    <n v="20563"/>
    <s v="Fungi"/>
    <s v="Other Fungi"/>
    <s v="57.0606"/>
    <s v="60.5"/>
    <s v="GCA_000151295.1"/>
    <x v="0"/>
    <s v="-"/>
    <s v="-"/>
    <s v="ACDU01"/>
    <x v="249"/>
    <n v="19131"/>
    <n v="19446"/>
    <d v="2010-01-21T00:00:00"/>
    <d v="2015-07-31T00:00:00"/>
    <x v="0"/>
    <s v="Broad Institute"/>
    <s v="SAMN02953744"/>
  </r>
  <r>
    <x v="268"/>
    <n v="5932"/>
    <s v="PRJNA49999"/>
    <n v="49999"/>
    <s v="Protists"/>
    <s v="Other Protists"/>
    <s v="48.8"/>
    <s v="15.95"/>
    <s v="GCA_000220395.1"/>
    <x v="4"/>
    <s v="-"/>
    <s v="-"/>
    <s v="AEDN01"/>
    <x v="250"/>
    <n v="16426"/>
    <n v="16112"/>
    <d v="2011-07-11T00:00:00"/>
    <d v="2014-08-06T00:00:00"/>
    <x v="0"/>
    <s v="J. Craig Venter Institute"/>
    <s v="SAMN02953779"/>
  </r>
  <r>
    <x v="269"/>
    <n v="322104"/>
    <s v="PRJNA16843"/>
    <n v="16843"/>
    <s v="Fungi"/>
    <s v="Ascomycetes"/>
    <s v="15.4412"/>
    <s v="41.1534"/>
    <s v="GCA_000209165.1"/>
    <x v="8"/>
    <s v="-"/>
    <s v="-"/>
    <s v="AAVQ01"/>
    <x v="52"/>
    <n v="5816"/>
    <n v="5816"/>
    <d v="2007-02-23T00:00:00"/>
    <d v="2010-12-23T00:00:00"/>
    <x v="1"/>
    <s v="DOE Joint Genome Institute"/>
    <s v="SAMN02746101"/>
  </r>
  <r>
    <x v="270"/>
    <n v="644223"/>
    <s v="PRJEA37871"/>
    <n v="37871"/>
    <s v="Fungi"/>
    <s v="Ascomycetes"/>
    <s v="9.21638"/>
    <s v="41.1319"/>
    <s v="GCA_000027005.1"/>
    <x v="28"/>
    <s v="-"/>
    <s v="-"/>
    <s v="-"/>
    <x v="16"/>
    <n v="5040"/>
    <n v="5040"/>
    <d v="2009-05-25T00:00:00"/>
    <d v="2015-02-27T00:00:00"/>
    <x v="1"/>
    <s v="Unit for Molecular Glycobiology, Department for Molecular Biomedical Research, VIB, UGent, Belgium"/>
    <s v="SAMEA2272385"/>
  </r>
  <r>
    <x v="271"/>
    <n v="981350"/>
    <s v="PRJEA62483"/>
    <n v="62483"/>
    <s v="Fungi"/>
    <s v="Ascomycetes"/>
    <s v="9.40272"/>
    <s v="41.0841"/>
    <s v="GCA_000223565.1"/>
    <x v="28"/>
    <n v="1"/>
    <s v="-"/>
    <s v="-"/>
    <x v="251"/>
    <n v="5202"/>
    <n v="5017"/>
    <d v="2011-04-06T00:00:00"/>
    <d v="2015-02-27T00:00:00"/>
    <x v="1"/>
    <s v="Institute for Genomics and Bioinformatics, Graz University of Technology"/>
    <s v="SAMEA2272267"/>
  </r>
  <r>
    <x v="272"/>
    <n v="638632"/>
    <s v="PRJNA36683"/>
    <n v="36683"/>
    <s v="Fungi"/>
    <s v="Ascomycetes"/>
    <s v="9.40545"/>
    <s v="41.3"/>
    <s v="GCA_000182785.1"/>
    <x v="0"/>
    <s v="-"/>
    <s v="-"/>
    <s v="CABH01"/>
    <x v="252"/>
    <s v="-"/>
    <s v="-"/>
    <d v="2009-06-05T00:00:00"/>
    <d v="2014-09-27T00:00:00"/>
    <x v="2"/>
    <s v="Institute for Applied Microbiology, University of Natural Ressources and Applied Life Sciences, Vienna, Austria"/>
    <s v="SAMEA3138313"/>
  </r>
  <r>
    <x v="273"/>
    <n v="418459"/>
    <s v="PRJNA18535"/>
    <n v="18535"/>
    <s v="Fungi"/>
    <s v="Basidiomycetes"/>
    <s v="88.7244"/>
    <s v="43.8"/>
    <s v="GCA_000149925.1"/>
    <x v="0"/>
    <s v="-"/>
    <s v="-"/>
    <s v="AAWC01"/>
    <x v="253"/>
    <n v="16304"/>
    <n v="15979"/>
    <d v="2007-01-22T00:00:00"/>
    <d v="2014-08-04T00:00:00"/>
    <x v="0"/>
    <s v="Broad Institute"/>
    <s v="SAMN00013043"/>
  </r>
  <r>
    <x v="274"/>
    <n v="1214527"/>
    <s v="PRJNA169496"/>
    <n v="169496"/>
    <s v="Fungi"/>
    <s v="Ascomycetes"/>
    <s v="24.2085"/>
    <s v="41.6"/>
    <s v="GCA_000287895.1"/>
    <x v="0"/>
    <s v="-"/>
    <s v="-"/>
    <s v="ALJS01"/>
    <x v="254"/>
    <s v="-"/>
    <s v="-"/>
    <d v="2012-08-15T00:00:00"/>
    <d v="2014-08-04T00:00:00"/>
    <x v="2"/>
    <s v="Institute of Chemical Technology Prague"/>
    <s v="SAMN01129889"/>
  </r>
  <r>
    <x v="275"/>
    <n v="520522"/>
    <s v="PRJNA29791"/>
    <n v="29791"/>
    <s v="Fungi"/>
    <s v="Ascomycetes"/>
    <s v="22.3821"/>
    <s v="39.1"/>
    <s v="GCA_000182115.1"/>
    <x v="0"/>
    <s v="-"/>
    <s v="-"/>
    <s v="ABPO01"/>
    <x v="255"/>
    <s v="-"/>
    <s v="-"/>
    <d v="2009-03-11T00:00:00"/>
    <d v="2014-08-06T00:00:00"/>
    <x v="2"/>
    <s v="SUNTORY LIMITED (Japan)"/>
    <s v="SAMN02953726"/>
  </r>
  <r>
    <x v="276"/>
    <n v="578458"/>
    <s v="PRJNA32757"/>
    <n v="32757"/>
    <s v="Fungi"/>
    <s v="Basidiomycetes"/>
    <s v="38.482"/>
    <s v="57.4"/>
    <s v="GCA_000143185.1"/>
    <x v="0"/>
    <s v="-"/>
    <s v="-"/>
    <s v="ADMJ01"/>
    <x v="66"/>
    <n v="13190"/>
    <n v="13194"/>
    <d v="2010-07-01T00:00:00"/>
    <d v="2014-05-05T00:00:00"/>
    <x v="0"/>
    <s v="US DOE Joint Genome Institute (JGI-PGF)"/>
    <s v="SAMN02194201"/>
  </r>
  <r>
    <x v="277"/>
    <n v="6253"/>
    <s v="PRJNA80881"/>
    <n v="80881"/>
    <s v="Animals"/>
    <s v="Roundworms"/>
    <s v="269.56"/>
    <s v="38.2"/>
    <s v="GCA_000298755.1"/>
    <x v="0"/>
    <s v="-"/>
    <s v="-"/>
    <s v="AMPH01"/>
    <x v="256"/>
    <s v="-"/>
    <s v="-"/>
    <d v="2012-09-18T00:00:00"/>
    <d v="2013-11-01T00:00:00"/>
    <x v="0"/>
    <s v="Beijing Genomics Institute "/>
    <s v="SAMN00769978"/>
  </r>
  <r>
    <x v="277"/>
    <n v="6253"/>
    <s v="PRJNA62057"/>
    <n v="62057"/>
    <s v="Animals"/>
    <s v="Roundworms"/>
    <s v="248.426"/>
    <s v="37.9"/>
    <s v="GCA_000331935.2"/>
    <x v="0"/>
    <s v="-"/>
    <s v="-"/>
    <s v="ANBK01"/>
    <x v="257"/>
    <s v="-"/>
    <s v="-"/>
    <d v="2013-01-16T00:00:00"/>
    <d v="2013-01-17T00:00:00"/>
    <x v="0"/>
    <s v="Department of Biochemistry and Molecular Genetics, University of Colorado School of Medicine"/>
    <s v="SAMN01096044"/>
  </r>
  <r>
    <x v="277"/>
    <n v="6253"/>
    <s v="PRJNA62057"/>
    <n v="62057"/>
    <s v="Animals"/>
    <s v="Roundworms"/>
    <s v="262.594"/>
    <s v="37.9"/>
    <s v="GCA_000187025.2"/>
    <x v="0"/>
    <s v="-"/>
    <s v="-"/>
    <s v="AEUI02"/>
    <x v="7"/>
    <n v="14815"/>
    <n v="9213"/>
    <d v="2011-01-28T00:00:00"/>
    <d v="2014-08-06T00:00:00"/>
    <x v="2"/>
    <s v="Department of Biochemistry and Molecular Genetics, University of Colorado School of Medicine"/>
    <s v="SAMN02953788"/>
  </r>
  <r>
    <x v="278"/>
    <n v="4236"/>
    <s v="PRJNA68025"/>
    <n v="68025"/>
    <s v="Plants"/>
    <s v="Land Plants"/>
    <s v="1133.66"/>
    <s v="-"/>
    <s v="GCA_000227445.1"/>
    <x v="0"/>
    <s v="-"/>
    <s v="-"/>
    <s v="AFSA01"/>
    <x v="7"/>
    <s v="-"/>
    <s v="-"/>
    <d v="2011-10-04T00:00:00"/>
    <d v="2014-08-04T00:00:00"/>
    <x v="2"/>
    <s v="Compositae Genome Project"/>
    <s v="SAMN00727718"/>
  </r>
  <r>
    <x v="279"/>
    <n v="10228"/>
    <s v="PRJNA12874"/>
    <n v="12874"/>
    <s v="Animals"/>
    <s v="Other Animals"/>
    <s v="105.632"/>
    <s v="34.5"/>
    <s v="GCA_000150275.1"/>
    <x v="0"/>
    <s v="-"/>
    <s v="-"/>
    <s v="ABGP01"/>
    <x v="258"/>
    <n v="11518"/>
    <n v="11520"/>
    <d v="2008-06-13T00:00:00"/>
    <d v="2014-08-06T00:00:00"/>
    <x v="0"/>
    <s v="US DOE Joint Genome Institute (JGI-PGF)"/>
    <s v="SAMN02953699"/>
  </r>
  <r>
    <x v="280"/>
    <n v="6087"/>
    <s v="PRJNA12876"/>
    <n v="12876"/>
    <s v="Animals"/>
    <s v="Other Animals"/>
    <s v="852.171"/>
    <s v="29.0999"/>
    <s v="GCA_000004095.1"/>
    <x v="0"/>
    <n v="2"/>
    <s v="-"/>
    <s v="ACZU01"/>
    <x v="259"/>
    <n v="22202"/>
    <n v="21993"/>
    <d v="2009-10-23T00:00:00"/>
    <d v="2013-11-01T00:00:00"/>
    <x v="0"/>
    <s v="JCVI"/>
    <s v="SAMN00000081"/>
  </r>
  <r>
    <x v="281"/>
    <n v="6526"/>
    <s v="PRJNA290623"/>
    <n v="290623"/>
    <s v="Animals"/>
    <s v="Other Animals"/>
    <s v="916.388"/>
    <s v="36.1998"/>
    <s v="GCA_000457365.1"/>
    <x v="0"/>
    <n v="1"/>
    <s v="-"/>
    <s v="APKA01"/>
    <x v="260"/>
    <n v="28564"/>
    <n v="36675"/>
    <d v="2013-08-09T00:00:00"/>
    <d v="2014-08-06T00:00:00"/>
    <x v="0"/>
    <s v="NCBI"/>
    <s v="SAMN02953846"/>
  </r>
  <r>
    <x v="282"/>
    <n v="3750"/>
    <s v="PRJNA28845"/>
    <n v="28845"/>
    <s v="Plants"/>
    <s v="Land Plants"/>
    <s v="1874.77"/>
    <s v="45.3151"/>
    <s v="GCA_000148765.2"/>
    <x v="29"/>
    <n v="1"/>
    <s v="-"/>
    <s v="ACYM01"/>
    <x v="261"/>
    <n v="57263"/>
    <n v="57468"/>
    <d v="2010-09-03T00:00:00"/>
    <d v="2014-08-11T00:00:00"/>
    <x v="1"/>
    <s v="IASMA research center"/>
    <s v="SAMN02981243"/>
  </r>
  <r>
    <x v="283"/>
    <n v="332952"/>
    <s v="PRJNA13284"/>
    <n v="13284"/>
    <s v="Fungi"/>
    <s v="Ascomycetes"/>
    <s v="36.8923"/>
    <s v="48.3"/>
    <s v="GCA_000006275.2"/>
    <x v="0"/>
    <s v="-"/>
    <s v="-"/>
    <s v="AAIH02"/>
    <x v="262"/>
    <n v="13485"/>
    <n v="13485"/>
    <d v="2005-08-01T00:00:00"/>
    <d v="2015-06-02T00:00:00"/>
    <x v="0"/>
    <s v="J. Craig Venter Institute"/>
    <s v="SAMN02953629"/>
  </r>
  <r>
    <x v="284"/>
    <n v="367775"/>
    <s v="PRJNA13692"/>
    <n v="13692"/>
    <s v="Fungi"/>
    <s v="Basidiomycetes"/>
    <s v="18.3748"/>
    <s v="47.8782"/>
    <s v="GCA_000185945.1"/>
    <x v="11"/>
    <s v="-"/>
    <s v="-"/>
    <s v="-"/>
    <x v="94"/>
    <n v="6580"/>
    <n v="6565"/>
    <d v="2011-01-12T00:00:00"/>
    <d v="2014-10-01T00:00:00"/>
    <x v="1"/>
    <s v="Canada's Michael Smith Genome Sciences Centre"/>
    <s v="SAMN03081419"/>
  </r>
  <r>
    <x v="285"/>
    <n v="59729"/>
    <s v="PRJNA17289"/>
    <n v="17289"/>
    <s v="Animals"/>
    <s v="Birds"/>
    <s v="1232.14"/>
    <s v="41.4526"/>
    <s v="GCA_000151805.2"/>
    <x v="30"/>
    <n v="1"/>
    <s v="-"/>
    <s v="ABQF01"/>
    <x v="263"/>
    <n v="17357"/>
    <n v="19447"/>
    <d v="2008-09-03T00:00:00"/>
    <d v="2014-08-11T00:00:00"/>
    <x v="1"/>
    <s v="Washington University Genome Sequencing Center"/>
    <s v="SAMN02981239"/>
  </r>
  <r>
    <x v="286"/>
    <n v="34765"/>
    <s v="PRJEA42427"/>
    <n v="42427"/>
    <s v="Animals"/>
    <s v="Other Animals"/>
    <s v="70.4715"/>
    <s v="40.2"/>
    <s v="GCA_000209535.1"/>
    <x v="0"/>
    <s v="-"/>
    <s v="-"/>
    <s v="CABV01"/>
    <x v="264"/>
    <n v="17211"/>
    <n v="17152"/>
    <d v="2010-12-01T00:00:00"/>
    <d v="2010-12-01T00:00:00"/>
    <x v="0"/>
    <s v="Genoscope - Institut de Genomique - CEA"/>
    <s v="SAMEA2272014"/>
  </r>
  <r>
    <x v="286"/>
    <n v="34765"/>
    <s v="PRJEA42427"/>
    <n v="42427"/>
    <s v="Animals"/>
    <s v="Other Animals"/>
    <s v="45.1412"/>
    <s v="40.3"/>
    <s v="GCA_000209555.1"/>
    <x v="0"/>
    <s v="-"/>
    <s v="-"/>
    <s v="CABW01"/>
    <x v="265"/>
    <n v="13526"/>
    <n v="13505"/>
    <d v="2010-12-01T00:00:00"/>
    <d v="2010-12-01T00:00:00"/>
    <x v="0"/>
    <s v="Genoscope - Institut de Genomique - CEA"/>
    <s v="SAMEA2272403"/>
  </r>
  <r>
    <x v="287"/>
    <n v="370354"/>
    <s v="PRJNA12914"/>
    <n v="12914"/>
    <s v="Protists"/>
    <s v="Other Protists"/>
    <s v="30.6332"/>
    <d v="2015-01-24T00:00:00"/>
    <s v="GCA_000209125.2"/>
    <x v="0"/>
    <s v="-"/>
    <s v="-"/>
    <s v="AANV02"/>
    <x v="266"/>
    <n v="8814"/>
    <n v="8811"/>
    <d v="2006-02-11T00:00:00"/>
    <d v="2014-08-06T00:00:00"/>
    <x v="0"/>
    <s v="TIGR"/>
    <s v="SAMN02953643"/>
  </r>
  <r>
    <x v="288"/>
    <n v="70448"/>
    <s v="PRJNA12912"/>
    <n v="12912"/>
    <s v="Plants"/>
    <s v="Green Algae"/>
    <d v="2023-12-01T00:00:00"/>
    <s v="59.2119"/>
    <s v="GCA_000214015.1"/>
    <x v="5"/>
    <n v="2"/>
    <s v="-"/>
    <s v="CAID01"/>
    <x v="267"/>
    <n v="15782"/>
    <n v="15656"/>
    <d v="2010-10-15T00:00:00"/>
    <d v="2013-07-17T00:00:00"/>
    <x v="1"/>
    <s v="Laboratoire Arago, France"/>
    <s v="SAMEA3138397"/>
  </r>
  <r>
    <x v="289"/>
    <n v="370355"/>
    <s v="PRJNA12926"/>
    <n v="12926"/>
    <s v="Protists"/>
    <s v="Other Protists"/>
    <s v="40.8783"/>
    <d v="2015-03-30T00:00:00"/>
    <s v="GCA_000330505.1"/>
    <x v="0"/>
    <s v="-"/>
    <s v="-"/>
    <s v="AANW03"/>
    <x v="268"/>
    <n v="12007"/>
    <n v="11997"/>
    <d v="2006-02-11T00:00:00"/>
    <d v="2014-08-06T00:00:00"/>
    <x v="0"/>
    <s v="TIGR"/>
    <s v="SAMN02953644"/>
  </r>
  <r>
    <x v="290"/>
    <n v="3218"/>
    <s v="PRJNA13064"/>
    <n v="13064"/>
    <s v="Plants"/>
    <s v="Land Plants"/>
    <s v="477.948"/>
    <s v="34.2999"/>
    <s v="GCA_000002425.1"/>
    <x v="0"/>
    <n v="2"/>
    <s v="-"/>
    <s v="ABEU01"/>
    <x v="269"/>
    <n v="36002"/>
    <n v="35934"/>
    <d v="2007-11-27T00:00:00"/>
    <d v="2014-08-01T00:00:00"/>
    <x v="0"/>
    <s v="Moss Genome Consortium"/>
    <s v="SAMN00120126"/>
  </r>
  <r>
    <x v="291"/>
    <n v="3760"/>
    <s v="PRJNA31227"/>
    <n v="31227"/>
    <s v="Plants"/>
    <s v="Land Plants"/>
    <s v="227.252"/>
    <s v="37.6"/>
    <s v="GCA_000346465.1"/>
    <x v="0"/>
    <s v="-"/>
    <s v="-"/>
    <s v="AKXU01"/>
    <x v="270"/>
    <n v="28087"/>
    <n v="28927"/>
    <d v="2013-03-14T00:00:00"/>
    <d v="2014-08-11T00:00:00"/>
    <x v="0"/>
    <s v="JGI"/>
    <s v="SAMN02981429"/>
  </r>
  <r>
    <x v="291"/>
    <n v="3760"/>
    <s v="PRJNA54011"/>
    <n v="54011"/>
    <s v="Plants"/>
    <s v="Land Plants"/>
    <s v="214.225"/>
    <s v="37.5"/>
    <s v="GCA_000218175.1"/>
    <x v="0"/>
    <s v="-"/>
    <s v="-"/>
    <s v="AEJG01"/>
    <x v="271"/>
    <s v="-"/>
    <s v="-"/>
    <d v="2011-06-01T00:00:00"/>
    <d v="2013-11-01T00:00:00"/>
    <x v="0"/>
    <s v="UC Davis Genome Center Bioinformatics Core"/>
    <s v="SAMN00115266"/>
  </r>
  <r>
    <x v="291"/>
    <n v="3760"/>
    <s v="PRJNA54015"/>
    <n v="54015"/>
    <s v="Plants"/>
    <s v="Land Plants"/>
    <s v="211.308"/>
    <s v="37.2"/>
    <s v="GCA_000218195.1"/>
    <x v="0"/>
    <s v="-"/>
    <s v="-"/>
    <s v="AEKW01"/>
    <x v="272"/>
    <s v="-"/>
    <s v="-"/>
    <d v="2011-06-01T00:00:00"/>
    <d v="2013-11-01T00:00:00"/>
    <x v="0"/>
    <s v="UC Davis Genome Center Bioinformatics Core"/>
    <s v="SAMN00115268"/>
  </r>
  <r>
    <x v="291"/>
    <n v="3760"/>
    <s v="PRJNA54013"/>
    <n v="54013"/>
    <s v="Plants"/>
    <s v="Land Plants"/>
    <s v="207.185"/>
    <s v="37.5"/>
    <s v="GCA_000218215.1"/>
    <x v="0"/>
    <s v="-"/>
    <s v="-"/>
    <s v="AEKV01"/>
    <x v="273"/>
    <s v="-"/>
    <s v="-"/>
    <d v="2011-06-01T00:00:00"/>
    <d v="2013-11-01T00:00:00"/>
    <x v="0"/>
    <s v="UC Davis Genome Center Bioinformatics Core"/>
    <s v="SAMN00115267"/>
  </r>
  <r>
    <x v="292"/>
    <n v="7176"/>
    <s v="PRJNA18751"/>
    <n v="18751"/>
    <s v="Animals"/>
    <s v="Insects"/>
    <s v="579.042"/>
    <s v="38.1"/>
    <s v="GCA_000209185.1"/>
    <x v="0"/>
    <s v="-"/>
    <s v="-"/>
    <s v="AAWU01"/>
    <x v="274"/>
    <n v="22416"/>
    <n v="18883"/>
    <d v="2007-04-19T00:00:00"/>
    <d v="2014-08-06T00:00:00"/>
    <x v="0"/>
    <s v="Broad Institute"/>
    <s v="SAMN02953674"/>
  </r>
  <r>
    <x v="293"/>
    <n v="4113"/>
    <s v="PRJNA63145"/>
    <n v="63145"/>
    <s v="Plants"/>
    <s v="Land Plants"/>
    <s v="705.934"/>
    <s v="35.6005"/>
    <s v="GCA_000226075.1"/>
    <x v="0"/>
    <n v="1"/>
    <s v="-"/>
    <s v="AEWC01"/>
    <x v="275"/>
    <n v="29483"/>
    <n v="30297"/>
    <d v="2011-05-24T00:00:00"/>
    <d v="2014-08-11T00:00:00"/>
    <x v="0"/>
    <s v="Potato Genome Sequencing Consortium"/>
    <s v="SAMN02981305"/>
  </r>
  <r>
    <x v="294"/>
    <n v="130081"/>
    <s v="PRJNA13023"/>
    <n v="13023"/>
    <s v="Other"/>
    <s v="Other"/>
    <s v="13.712"/>
    <s v="37.9"/>
    <s v="GCA_000341285.1"/>
    <x v="0"/>
    <s v="-"/>
    <s v="-"/>
    <s v="ADNM02"/>
    <x v="276"/>
    <n v="6723"/>
    <n v="7174"/>
    <d v="2013-01-08T00:00:00"/>
    <d v="2014-08-04T00:00:00"/>
    <x v="0"/>
    <s v="Galdieria sulphuraria Genome Project"/>
    <s v="SAMN00011278"/>
  </r>
  <r>
    <x v="295"/>
    <n v="436017"/>
    <s v="PRJNA13044"/>
    <n v="13044"/>
    <s v="Plants"/>
    <s v="Green Algae"/>
    <s v="13.2049"/>
    <s v="60.4431"/>
    <s v="GCA_000092065.1"/>
    <x v="15"/>
    <s v="-"/>
    <s v="-"/>
    <s v="-"/>
    <x v="277"/>
    <n v="7640"/>
    <n v="7603"/>
    <d v="2007-04-10T00:00:00"/>
    <d v="2014-10-01T00:00:00"/>
    <x v="3"/>
    <s v="US DOE Joint Genome Institute"/>
    <s v="SAMN03081420"/>
  </r>
  <r>
    <x v="296"/>
    <n v="88036"/>
    <s v="PRJNA13078"/>
    <n v="13078"/>
    <s v="Plants"/>
    <s v="Land Plants"/>
    <s v="212.502"/>
    <s v="45.3"/>
    <s v="GCA_000143415.2"/>
    <x v="0"/>
    <s v="-"/>
    <s v="-"/>
    <s v="ADFJ01"/>
    <x v="278"/>
    <n v="34781"/>
    <n v="34747"/>
    <d v="2010-06-24T00:00:00"/>
    <d v="2014-08-11T00:00:00"/>
    <x v="0"/>
    <s v="Selaginella Consortium"/>
    <s v="SAMN02981255"/>
  </r>
  <r>
    <x v="297"/>
    <n v="3068"/>
    <s v="PRJNA13109"/>
    <n v="13109"/>
    <s v="Plants"/>
    <s v="Green Algae"/>
    <s v="137.684"/>
    <s v="55.3"/>
    <s v="GCA_000143455.1"/>
    <x v="0"/>
    <s v="-"/>
    <s v="-"/>
    <s v="ACJH01"/>
    <x v="279"/>
    <n v="14437"/>
    <n v="14436"/>
    <d v="2010-07-06T00:00:00"/>
    <d v="2014-08-06T00:00:00"/>
    <x v="0"/>
    <s v="US DOE Joint Genome Institute (JGI-PGF)"/>
    <s v="SAMN02953753"/>
  </r>
  <r>
    <x v="298"/>
    <n v="556484"/>
    <s v="PRJNA13152"/>
    <n v="13152"/>
    <s v="Other"/>
    <s v="Other"/>
    <s v="27.4507"/>
    <s v="48.8432"/>
    <s v="GCA_000150955.2"/>
    <x v="24"/>
    <s v="-"/>
    <s v="-"/>
    <s v="ABQD01"/>
    <x v="213"/>
    <n v="10398"/>
    <n v="10408"/>
    <d v="2008-10-10T00:00:00"/>
    <d v="2009-05-06T00:00:00"/>
    <x v="1"/>
    <s v="Diatom Consortium"/>
    <s v="SAMN02953727"/>
  </r>
  <r>
    <x v="299"/>
    <n v="573826"/>
    <s v="PRJEA34697"/>
    <n v="34697"/>
    <s v="Fungi"/>
    <s v="Ascomycetes"/>
    <s v="14.6184"/>
    <s v="33.2489"/>
    <s v="GCA_000026945.1"/>
    <x v="8"/>
    <s v="-"/>
    <s v="-"/>
    <s v="-"/>
    <x v="52"/>
    <n v="6095"/>
    <n v="5860"/>
    <d v="2009-02-16T00:00:00"/>
    <d v="2015-02-27T00:00:00"/>
    <x v="3"/>
    <s v="Wellcome Trust Sanger Institute"/>
    <s v="SAMEA2272258"/>
  </r>
  <r>
    <x v="300"/>
    <n v="237895"/>
    <s v="PRJNA13200"/>
    <n v="13200"/>
    <s v="Protists"/>
    <s v="Apicomplexans"/>
    <s v="8.74357"/>
    <d v="2015-09-30T00:00:00"/>
    <s v="GCA_000006425.1"/>
    <x v="0"/>
    <s v="-"/>
    <s v="-"/>
    <s v="AAEL01"/>
    <x v="280"/>
    <n v="3949"/>
    <n v="3885"/>
    <d v="2004-10-27T00:00:00"/>
    <d v="2014-08-05T00:00:00"/>
    <x v="2"/>
    <s v="Virginia Commonwealth University"/>
    <s v="-"/>
  </r>
  <r>
    <x v="301"/>
    <n v="380704"/>
    <s v="PRJNA15785"/>
    <n v="15785"/>
    <s v="Fungi"/>
    <s v="Ascomycetes"/>
    <s v="34.8533"/>
    <s v="50.3"/>
    <s v="GCA_000230395.2"/>
    <x v="0"/>
    <s v="-"/>
    <s v="-"/>
    <s v="ACJE01"/>
    <x v="187"/>
    <n v="10947"/>
    <n v="10950"/>
    <d v="2011-10-12T00:00:00"/>
    <d v="2014-08-06T00:00:00"/>
    <x v="2"/>
    <s v="DOE Joint Genome Institute"/>
    <s v="SAMN02953752"/>
  </r>
  <r>
    <x v="302"/>
    <n v="44056"/>
    <s v="PRJNA13500"/>
    <n v="13500"/>
    <s v="Protists"/>
    <s v="Other Protists"/>
    <s v="56.6606"/>
    <s v="67.4"/>
    <s v="GCA_000186865.1"/>
    <x v="0"/>
    <s v="-"/>
    <s v="-"/>
    <s v="ACJI01"/>
    <x v="281"/>
    <n v="11522"/>
    <n v="11520"/>
    <d v="2011-01-26T00:00:00"/>
    <d v="2014-09-04T00:00:00"/>
    <x v="0"/>
    <s v="DOE Joint Genome Institute"/>
    <s v="SAMN02953754"/>
  </r>
  <r>
    <x v="303"/>
    <n v="9483"/>
    <s v="PRJNA20401"/>
    <n v="20401"/>
    <s v="Animals"/>
    <s v="Mammals"/>
    <s v="2914.96"/>
    <s v="41.3414"/>
    <s v="GCA_000004665.1"/>
    <x v="13"/>
    <s v="-"/>
    <s v="-"/>
    <s v="ACFV01"/>
    <x v="282"/>
    <n v="34856"/>
    <n v="44212"/>
    <d v="2010-01-21T00:00:00"/>
    <d v="2014-08-11T00:00:00"/>
    <x v="1"/>
    <s v="Washington University (WashU)"/>
    <s v="SAMN02981242"/>
  </r>
  <r>
    <x v="304"/>
    <n v="6500"/>
    <s v="PRJNA13635"/>
    <n v="13635"/>
    <s v="Animals"/>
    <s v="Other Animals"/>
    <s v="927.31"/>
    <s v="41.9999"/>
    <s v="GCA_000002075.2"/>
    <x v="0"/>
    <n v="1"/>
    <s v="-"/>
    <s v="AASC03"/>
    <x v="283"/>
    <n v="21325"/>
    <n v="27608"/>
    <d v="2006-08-17T00:00:00"/>
    <d v="2014-08-06T00:00:00"/>
    <x v="0"/>
    <s v="Broad Institute"/>
    <s v="SAMN02953658"/>
  </r>
  <r>
    <x v="305"/>
    <n v="483514"/>
    <s v="PRJNA264110"/>
    <n v="264110"/>
    <s v="Fungi"/>
    <s v="Ascomycetes"/>
    <d v="1945-11-01T00:00:00"/>
    <s v="37.9"/>
    <s v="GCA_000150505.2"/>
    <x v="0"/>
    <s v="-"/>
    <s v="-"/>
    <s v="ABHY03"/>
    <x v="251"/>
    <n v="5338"/>
    <n v="4986"/>
    <d v="2007-12-12T00:00:00"/>
    <d v="2014-08-06T00:00:00"/>
    <x v="0"/>
    <s v="NCBI"/>
    <s v="SAMN02953709"/>
  </r>
  <r>
    <x v="306"/>
    <n v="403673"/>
    <s v="PRJNA13653"/>
    <n v="13653"/>
    <s v="Fungi"/>
    <s v="Other Fungi"/>
    <s v="23.8977"/>
    <s v="39.4"/>
    <s v="GCA_000149865.1"/>
    <x v="0"/>
    <s v="-"/>
    <s v="-"/>
    <s v="AATT01"/>
    <x v="23"/>
    <s v="-"/>
    <s v="-"/>
    <d v="2006-10-20T00:00:00"/>
    <d v="2014-08-06T00:00:00"/>
    <x v="0"/>
    <s v="Broad Institute"/>
    <s v="SAMN02953669"/>
  </r>
  <r>
    <x v="307"/>
    <n v="684364"/>
    <s v="PRJNA41157"/>
    <n v="41157"/>
    <s v="Fungi"/>
    <s v="Other Fungi"/>
    <s v="24.3151"/>
    <s v="39.3"/>
    <s v="GCA_000203795.1"/>
    <x v="0"/>
    <s v="-"/>
    <s v="-"/>
    <s v="ADAR01"/>
    <x v="284"/>
    <n v="8700"/>
    <n v="8700"/>
    <d v="2011-04-07T00:00:00"/>
    <d v="2014-08-01T00:00:00"/>
    <x v="0"/>
    <s v="US DOE Joint Genome Institute (JGI-PGF)"/>
    <s v="SAMN02746048"/>
  </r>
  <r>
    <x v="308"/>
    <n v="7029"/>
    <s v="PRJNA13657"/>
    <n v="13657"/>
    <s v="Animals"/>
    <s v="Insects"/>
    <s v="541.692"/>
    <s v="31.1995"/>
    <s v="GCA_000142985.2"/>
    <x v="0"/>
    <n v="1"/>
    <s v="-"/>
    <s v="ABLF02"/>
    <x v="285"/>
    <n v="18736"/>
    <n v="23103"/>
    <d v="2008-04-01T00:00:00"/>
    <d v="2014-08-04T00:00:00"/>
    <x v="0"/>
    <s v="Baylor College of Medicine"/>
    <s v="SAMN00000061"/>
  </r>
  <r>
    <x v="309"/>
    <n v="30611"/>
    <s v="PRJNA16955"/>
    <n v="16955"/>
    <s v="Animals"/>
    <s v="Mammals"/>
    <s v="2519.72"/>
    <s v="41.5"/>
    <s v="GCA_000181295.3"/>
    <x v="0"/>
    <s v="-"/>
    <s v="-"/>
    <s v="AAQR03"/>
    <x v="286"/>
    <n v="25777"/>
    <n v="26925"/>
    <d v="2006-06-02T00:00:00"/>
    <d v="2014-08-11T00:00:00"/>
    <x v="0"/>
    <s v="Broad Institute"/>
    <s v="SAMN02981229"/>
  </r>
  <r>
    <x v="310"/>
    <n v="336722"/>
    <s v="PRJNA19047"/>
    <n v="19047"/>
    <s v="Fungi"/>
    <s v="Ascomycetes"/>
    <s v="39.6863"/>
    <s v="52.1368"/>
    <s v="GCA_000219625.1"/>
    <x v="15"/>
    <s v="-"/>
    <s v="-"/>
    <s v="ACPE01"/>
    <x v="277"/>
    <n v="10964"/>
    <n v="10963"/>
    <d v="2011-06-22T00:00:00"/>
    <d v="2014-08-04T00:00:00"/>
    <x v="1"/>
    <s v="DOE Joint Genome Institute"/>
    <s v="SAMN02746078"/>
  </r>
  <r>
    <x v="311"/>
    <n v="985138"/>
    <s v="PRJNA63029"/>
    <n v="63029"/>
    <s v="Fungi"/>
    <s v="Ascomycetes"/>
    <s v="31.7941"/>
    <s v="53.6"/>
    <s v="GCA_000223625.2"/>
    <x v="0"/>
    <s v="-"/>
    <s v="-"/>
    <s v="AEYQ01"/>
    <x v="287"/>
    <s v="-"/>
    <s v="-"/>
    <d v="2011-08-08T00:00:00"/>
    <d v="2014-08-11T00:00:00"/>
    <x v="2"/>
    <s v="University of Aarhus, Bioinformatics Research Center"/>
    <s v="SAMN02981317"/>
  </r>
  <r>
    <x v="312"/>
    <n v="983958"/>
    <s v="PRJNA62705"/>
    <n v="62705"/>
    <s v="Fungi"/>
    <s v="Ascomycetes"/>
    <s v="32.6413"/>
    <s v="53.5"/>
    <s v="GCA_000223645.2"/>
    <x v="0"/>
    <s v="-"/>
    <s v="-"/>
    <s v="AFIP01"/>
    <x v="288"/>
    <s v="-"/>
    <s v="-"/>
    <d v="2011-08-08T00:00:00"/>
    <d v="2014-08-11T00:00:00"/>
    <x v="2"/>
    <s v="University of Aarhus, Bioinformatics Research Center"/>
    <s v="SAMN02981321"/>
  </r>
  <r>
    <x v="313"/>
    <n v="321614"/>
    <s v="PRJNA13754"/>
    <n v="13754"/>
    <s v="Fungi"/>
    <s v="Ascomycetes"/>
    <s v="37.214"/>
    <s v="50.3719"/>
    <s v="GCA_000146915.2"/>
    <x v="0"/>
    <n v="1"/>
    <s v="-"/>
    <s v="AAGI01"/>
    <x v="289"/>
    <n v="16122"/>
    <n v="16002"/>
    <d v="2005-04-04T00:00:00"/>
    <d v="2014-08-06T00:00:00"/>
    <x v="0"/>
    <s v="Broad Institute"/>
    <s v="SAMN02953619"/>
  </r>
  <r>
    <x v="314"/>
    <n v="43179"/>
    <s v="PRJNA61725"/>
    <n v="61725"/>
    <s v="Animals"/>
    <s v="Mammals"/>
    <s v="2478.39"/>
    <s v="40.5"/>
    <s v="GCA_000236235.1"/>
    <x v="0"/>
    <s v="-"/>
    <s v="-"/>
    <s v="AGTP01"/>
    <x v="290"/>
    <n v="24532"/>
    <n v="29828"/>
    <d v="2011-11-25T00:00:00"/>
    <d v="2013-11-01T00:00:00"/>
    <x v="0"/>
    <s v="Broad Institute"/>
    <s v="SAMN00210855"/>
  </r>
  <r>
    <x v="314"/>
    <n v="43179"/>
    <s v="PRJNA13937"/>
    <n v="13937"/>
    <s v="Animals"/>
    <s v="Mammals"/>
    <s v="1913.37"/>
    <s v="-"/>
    <s v="GCA_000181315.1"/>
    <x v="0"/>
    <s v="-"/>
    <s v="-"/>
    <s v="AAQQ01"/>
    <x v="7"/>
    <s v="-"/>
    <s v="-"/>
    <d v="2006-06-06T00:00:00"/>
    <d v="2014-08-21T00:00:00"/>
    <x v="2"/>
    <s v="The Genome Sequencing Platform, The Genome Assembly Team"/>
    <s v="SAMN03000702"/>
  </r>
  <r>
    <x v="315"/>
    <n v="37347"/>
    <s v="PRJNA13971"/>
    <n v="13971"/>
    <s v="Animals"/>
    <s v="Mammals"/>
    <s v="2137.23"/>
    <s v="-"/>
    <s v="GCA_000181375.1"/>
    <x v="0"/>
    <s v="-"/>
    <s v="-"/>
    <s v="AAPY01"/>
    <x v="7"/>
    <s v="-"/>
    <s v="-"/>
    <d v="2006-06-08T00:00:00"/>
    <d v="2014-08-26T00:00:00"/>
    <x v="2"/>
    <s v="Broad Institute"/>
    <s v="SAMN03004381"/>
  </r>
  <r>
    <x v="316"/>
    <n v="61853"/>
    <s v="PRJNA13975"/>
    <n v="13975"/>
    <s v="Animals"/>
    <s v="Mammals"/>
    <s v="2962.06"/>
    <s v="41.3958"/>
    <s v="GCA_000146795.3"/>
    <x v="31"/>
    <s v="-"/>
    <s v="-"/>
    <s v="ADFV01"/>
    <x v="291"/>
    <n v="28462"/>
    <n v="38654"/>
    <d v="2010-08-31T00:00:00"/>
    <d v="2014-09-05T00:00:00"/>
    <x v="1"/>
    <s v="Gibbon Genome Sequencing Consortium"/>
    <s v="SAMN02981257"/>
  </r>
  <r>
    <x v="317"/>
    <n v="37862"/>
    <s v="PRJNA13977"/>
    <n v="13977"/>
    <s v="Animals"/>
    <s v="Roundworms"/>
    <s v="76.9743"/>
    <s v="33.9"/>
    <s v="GCA_000223415.1"/>
    <x v="0"/>
    <s v="-"/>
    <s v="-"/>
    <s v="ACKM01"/>
    <x v="292"/>
    <s v="-"/>
    <s v="-"/>
    <d v="2011-08-16T00:00:00"/>
    <d v="2014-08-06T00:00:00"/>
    <x v="0"/>
    <s v="Washington University Genome Sequencing Center"/>
    <s v="SAMN02953756"/>
  </r>
  <r>
    <x v="318"/>
    <n v="665079"/>
    <s v="PRJNA15530"/>
    <n v="15530"/>
    <s v="Fungi"/>
    <s v="Ascomycetes"/>
    <s v="38.5328"/>
    <s v="41.8"/>
    <s v="GCA_000146945.1"/>
    <x v="0"/>
    <s v="-"/>
    <s v="-"/>
    <s v="AAGT01"/>
    <x v="293"/>
    <n v="14637"/>
    <n v="14446"/>
    <d v="2005-09-19T00:00:00"/>
    <d v="2014-08-06T00:00:00"/>
    <x v="0"/>
    <s v="Broad Institute"/>
    <s v="SAMN02953621"/>
  </r>
  <r>
    <x v="319"/>
    <n v="334819"/>
    <s v="PRJNA15553"/>
    <n v="15553"/>
    <s v="Fungi"/>
    <s v="Ascomycetes"/>
    <s v="41.8851"/>
    <s v="48.6688"/>
    <s v="GCA_000149555.1"/>
    <x v="10"/>
    <s v="-"/>
    <s v="-"/>
    <s v="AAIM02"/>
    <x v="293"/>
    <n v="15923"/>
    <n v="20258"/>
    <d v="2005-10-18T00:00:00"/>
    <d v="2014-08-06T00:00:00"/>
    <x v="1"/>
    <s v="Broad Institute"/>
    <s v="SAMN02953630"/>
  </r>
  <r>
    <x v="320"/>
    <n v="81972"/>
    <s v="PRJNA41137"/>
    <n v="41137"/>
    <s v="Plants"/>
    <s v="Land Plants"/>
    <s v="206.668"/>
    <s v="37.6"/>
    <s v="GCA_000004255.1"/>
    <x v="0"/>
    <s v="-"/>
    <s v="-"/>
    <s v="ADBK01"/>
    <x v="294"/>
    <n v="32534"/>
    <n v="32549"/>
    <d v="2009-11-30T00:00:00"/>
    <d v="2014-08-11T00:00:00"/>
    <x v="0"/>
    <s v="US DOE Joint Genome Institute (JGI-PGF)"/>
    <s v="SAMN02981250"/>
  </r>
  <r>
    <x v="321"/>
    <n v="332648"/>
    <s v="PRJNA15632"/>
    <n v="15632"/>
    <s v="Fungi"/>
    <s v="Ascomycetes"/>
    <s v="42.7438"/>
    <s v="43.5"/>
    <s v="GCA_000143535.1"/>
    <x v="0"/>
    <s v="-"/>
    <s v="-"/>
    <s v="AAID01"/>
    <x v="295"/>
    <n v="16584"/>
    <n v="16389"/>
    <d v="2005-10-18T00:00:00"/>
    <d v="2014-08-06T00:00:00"/>
    <x v="0"/>
    <s v="Syngenta Biotechnology, Inc."/>
    <s v="-"/>
  </r>
  <r>
    <x v="322"/>
    <n v="999810"/>
    <s v="PRJNA162725"/>
    <n v="162725"/>
    <s v="Fungi"/>
    <s v="Ascomycetes"/>
    <s v="41.6129"/>
    <s v="42.5"/>
    <s v="GCA_000292645.1"/>
    <x v="0"/>
    <s v="-"/>
    <s v="-"/>
    <s v="ALOC01"/>
    <x v="296"/>
    <s v="-"/>
    <s v="-"/>
    <d v="2012-08-21T00:00:00"/>
    <d v="2014-08-11T00:00:00"/>
    <x v="0"/>
    <s v="Wageningen University"/>
    <s v="SAMN02981443"/>
  </r>
  <r>
    <x v="323"/>
    <n v="1290391"/>
    <s v="PRJNA188482"/>
    <n v="188482"/>
    <s v="Fungi"/>
    <s v="Ascomycetes"/>
    <s v="42.1323"/>
    <n v="42"/>
    <s v="GCA_000349525.1"/>
    <x v="0"/>
    <s v="-"/>
    <s v="-"/>
    <s v="AORW01"/>
    <x v="297"/>
    <n v="11028"/>
    <n v="11028"/>
    <d v="2013-03-28T00:00:00"/>
    <d v="2013-05-31T00:00:00"/>
    <x v="0"/>
    <s v="UC Davis"/>
    <s v="SAMN01910430"/>
  </r>
  <r>
    <x v="324"/>
    <n v="81985"/>
    <s v="PRJNA13878"/>
    <n v="13878"/>
    <s v="Plants"/>
    <s v="Land Plants"/>
    <s v="133.064"/>
    <s v="35.9"/>
    <s v="GCA_000375325.1"/>
    <x v="0"/>
    <s v="-"/>
    <s v="-"/>
    <s v="ANNY01"/>
    <x v="298"/>
    <n v="26776"/>
    <n v="28713"/>
    <d v="2013-04-19T00:00:00"/>
    <d v="2014-08-11T00:00:00"/>
    <x v="0"/>
    <s v="DOE Joint Genome Institute"/>
    <s v="SAMN02981483"/>
  </r>
  <r>
    <x v="325"/>
    <n v="344612"/>
    <s v="PRJNA15664"/>
    <n v="15664"/>
    <s v="Fungi"/>
    <s v="Ascomycetes"/>
    <s v="27.8594"/>
    <s v="49.2"/>
    <s v="GCA_000002715.1"/>
    <x v="0"/>
    <s v="-"/>
    <s v="-"/>
    <s v="AAKD03"/>
    <x v="299"/>
    <n v="9323"/>
    <n v="9121"/>
    <d v="2005-09-09T00:00:00"/>
    <d v="2014-08-06T00:00:00"/>
    <x v="0"/>
    <s v="J. Craig Venter Institute"/>
    <s v="SAMN02953636"/>
  </r>
  <r>
    <x v="326"/>
    <n v="331117"/>
    <s v="PRJNA15672"/>
    <n v="15672"/>
    <s v="Fungi"/>
    <s v="Ascomycetes"/>
    <s v="31.77"/>
    <s v="49.5"/>
    <s v="GCA_000149645.2"/>
    <x v="0"/>
    <s v="-"/>
    <s v="-"/>
    <s v="AAKE03"/>
    <x v="300"/>
    <n v="10599"/>
    <n v="10395"/>
    <d v="2005-09-09T00:00:00"/>
    <d v="2014-08-06T00:00:00"/>
    <x v="0"/>
    <s v="TIGR"/>
    <s v="SAMN02953637"/>
  </r>
  <r>
    <x v="327"/>
    <n v="3981"/>
    <s v="PRJNA80191"/>
    <n v="80191"/>
    <s v="Plants"/>
    <s v="Land Plants"/>
    <s v="1301.4"/>
    <s v="36.3"/>
    <s v="GCA_000340545.1"/>
    <x v="0"/>
    <s v="-"/>
    <s v="-"/>
    <s v="AJJZ01"/>
    <x v="301"/>
    <s v="-"/>
    <s v="-"/>
    <d v="2013-02-06T00:00:00"/>
    <d v="2014-08-26T00:00:00"/>
    <x v="0"/>
    <s v="Centre for Chemical Biology (CCB@USM)"/>
    <s v="SAMN03004386"/>
  </r>
  <r>
    <x v="328"/>
    <n v="3649"/>
    <s v="PRJNA20267"/>
    <n v="20267"/>
    <s v="Plants"/>
    <s v="Land Plants"/>
    <s v="369.782"/>
    <n v="39"/>
    <s v="GCA_000150535.1"/>
    <x v="0"/>
    <s v="-"/>
    <s v="-"/>
    <s v="ABIM01"/>
    <x v="302"/>
    <s v="-"/>
    <s v="-"/>
    <d v="2008-04-23T00:00:00"/>
    <d v="2014-08-06T00:00:00"/>
    <x v="0"/>
    <s v="The Papaya Genome Sequencing Consortium"/>
    <s v="SAMN02953710"/>
  </r>
  <r>
    <x v="329"/>
    <n v="121224"/>
    <s v="PRJNA16223"/>
    <n v="16223"/>
    <s v="Animals"/>
    <s v="Insects"/>
    <s v="110.781"/>
    <d v="2015-09-27T00:00:00"/>
    <s v="GCA_000006295.1"/>
    <x v="0"/>
    <s v="-"/>
    <s v="-"/>
    <s v="AAZO01"/>
    <x v="303"/>
    <n v="10988"/>
    <n v="10775"/>
    <d v="2007-04-18T00:00:00"/>
    <d v="2014-08-06T00:00:00"/>
    <x v="0"/>
    <s v="The human body louse genome consortium"/>
    <s v="SAMN02953682"/>
  </r>
  <r>
    <x v="330"/>
    <n v="6945"/>
    <s v="PRJNA16232"/>
    <n v="16232"/>
    <s v="Animals"/>
    <s v="Other Animals"/>
    <s v="1765.38"/>
    <n v="46"/>
    <s v="GCA_000208615.1"/>
    <x v="0"/>
    <s v="-"/>
    <s v="-"/>
    <s v="ABJB01"/>
    <x v="304"/>
    <n v="24163"/>
    <n v="20467"/>
    <d v="2008-01-16T00:00:00"/>
    <d v="2015-04-16T00:00:00"/>
    <x v="0"/>
    <s v="Ixodes scapularis Genome Project"/>
    <s v="SAMN03004382"/>
  </r>
  <r>
    <x v="331"/>
    <n v="1160506"/>
    <s v="PRJNA88495"/>
    <n v="88495"/>
    <s v="Fungi"/>
    <s v="Ascomycetes"/>
    <s v="36.5765"/>
    <s v="48.2824"/>
    <s v="GCA_000269785.2"/>
    <x v="0"/>
    <n v="1"/>
    <s v="-"/>
    <s v="AKHY01"/>
    <x v="305"/>
    <n v="11639"/>
    <n v="11397"/>
    <d v="2012-06-18T00:00:00"/>
    <d v="2014-08-11T00:00:00"/>
    <x v="2"/>
    <s v="Tianjin University of Science &amp; Technology"/>
    <s v="SAMN02981419"/>
  </r>
  <r>
    <x v="332"/>
    <n v="1163405"/>
    <s v="PRJNA89727"/>
    <n v="89727"/>
    <s v="Fungi"/>
    <s v="Ascomycetes"/>
    <s v="36.3336"/>
    <s v="48.3"/>
    <s v="GCA_000278405.1"/>
    <x v="0"/>
    <s v="-"/>
    <s v="-"/>
    <s v="AKXN01"/>
    <x v="306"/>
    <s v="-"/>
    <s v="-"/>
    <d v="2012-07-16T00:00:00"/>
    <d v="2014-08-11T00:00:00"/>
    <x v="2"/>
    <s v="South China University of Technology "/>
    <s v="SAMN02981428"/>
  </r>
  <r>
    <x v="333"/>
    <n v="1167532"/>
    <s v="PRJNA138081"/>
    <n v="138081"/>
    <s v="Fungi"/>
    <s v="Ascomycetes"/>
    <s v="36.4076"/>
    <s v="48.3"/>
    <s v="GCA_000278425.1"/>
    <x v="0"/>
    <s v="-"/>
    <s v="-"/>
    <s v="AKXL01"/>
    <x v="307"/>
    <s v="-"/>
    <s v="-"/>
    <d v="2012-07-16T00:00:00"/>
    <d v="2014-08-11T00:00:00"/>
    <x v="2"/>
    <s v="South China University of Technology "/>
    <s v="SAMN02981427"/>
  </r>
  <r>
    <x v="334"/>
    <n v="1146887"/>
    <s v="PRJDB45"/>
    <n v="170976"/>
    <s v="Fungi"/>
    <s v="Ascomycetes"/>
    <s v="35.4264"/>
    <s v="48.4"/>
    <s v="GCA_000320905.1"/>
    <x v="0"/>
    <s v="-"/>
    <s v="-"/>
    <s v="BAEZ01"/>
    <x v="308"/>
    <s v="-"/>
    <s v="-"/>
    <d v="2012-07-19T00:00:00"/>
    <d v="2012-07-19T00:00:00"/>
    <x v="2"/>
    <s v="National Institute of Advanced Industrial Science and Technology (AIST)"/>
    <s v="-"/>
  </r>
  <r>
    <x v="335"/>
    <n v="660122"/>
    <s v="PRJNA16586"/>
    <n v="16586"/>
    <s v="Fungi"/>
    <s v="Ascomycetes"/>
    <s v="51.2865"/>
    <s v="50.8"/>
    <s v="GCA_000151355.1"/>
    <x v="0"/>
    <s v="-"/>
    <s v="-"/>
    <s v="ACJF01"/>
    <x v="309"/>
    <n v="15708"/>
    <n v="15708"/>
    <d v="2009-08-24T00:00:00"/>
    <d v="2014-08-01T00:00:00"/>
    <x v="0"/>
    <s v="DOE Joint Genome Institute"/>
    <s v="SAMN02746079"/>
  </r>
  <r>
    <x v="336"/>
    <n v="8090"/>
    <s v="PRJNA16702"/>
    <n v="16702"/>
    <s v="Animals"/>
    <s v="Fishes"/>
    <s v="869.818"/>
    <s v="42.2741"/>
    <s v="GCA_000313675.1"/>
    <x v="13"/>
    <n v="1"/>
    <s v="-"/>
    <s v="BAAF04"/>
    <x v="310"/>
    <n v="26074"/>
    <n v="34487"/>
    <d v="2006-04-11T00:00:00"/>
    <d v="2015-03-05T00:00:00"/>
    <x v="1"/>
    <s v="Medaka genome sequencing project"/>
    <s v="SAMD00036523"/>
  </r>
  <r>
    <x v="336"/>
    <n v="8090"/>
    <s v="PRJNA19569"/>
    <n v="19569"/>
    <s v="Animals"/>
    <s v="Fishes"/>
    <s v="662.701"/>
    <n v="41"/>
    <s v="GCA_000151825.1"/>
    <x v="0"/>
    <s v="-"/>
    <s v="-"/>
    <s v="BAAE01"/>
    <x v="311"/>
    <s v="-"/>
    <s v="-"/>
    <d v="2007-04-02T00:00:00"/>
    <d v="2015-09-19T00:00:00"/>
    <x v="0"/>
    <s v="Medaka genome sequencing project"/>
    <s v="SAMD00036522"/>
  </r>
  <r>
    <x v="337"/>
    <n v="3641"/>
    <s v="PRJNA51633"/>
    <n v="51633"/>
    <s v="Plants"/>
    <s v="Land Plants"/>
    <s v="345.994"/>
    <s v="34.6855"/>
    <s v="GCA_000403535.1"/>
    <x v="18"/>
    <s v="-"/>
    <s v="-"/>
    <s v="ALXC01"/>
    <x v="312"/>
    <n v="29234"/>
    <n v="44183"/>
    <d v="2013-05-29T00:00:00"/>
    <d v="2014-08-11T00:00:00"/>
    <x v="1"/>
    <s v="Cacao genome consortium"/>
    <s v="SAMN02981445"/>
  </r>
  <r>
    <x v="337"/>
    <n v="3641"/>
    <s v="PRJEA49733"/>
    <n v="49733"/>
    <s v="Plants"/>
    <s v="Land Plants"/>
    <s v="326.875"/>
    <s v="35.8"/>
    <s v="GCA_000208745.1"/>
    <x v="0"/>
    <s v="-"/>
    <s v="-"/>
    <s v="CACC01"/>
    <x v="313"/>
    <s v="-"/>
    <s v="-"/>
    <d v="2010-11-15T00:00:00"/>
    <d v="2010-11-15T00:00:00"/>
    <x v="0"/>
    <s v="ICGS"/>
    <s v="SAMEA2272513"/>
  </r>
  <r>
    <x v="338"/>
    <n v="59463"/>
    <s v="PRJNA16951"/>
    <n v="16951"/>
    <s v="Animals"/>
    <s v="Mammals"/>
    <s v="2034.58"/>
    <s v="42.7"/>
    <s v="GCA_000147115.1"/>
    <x v="0"/>
    <s v="-"/>
    <s v="-"/>
    <s v="AAPE02"/>
    <x v="314"/>
    <n v="25992"/>
    <n v="29159"/>
    <d v="2006-06-01T00:00:00"/>
    <d v="2014-08-06T00:00:00"/>
    <x v="0"/>
    <s v="Broad Institute"/>
    <s v="SAMN02953645"/>
  </r>
  <r>
    <x v="339"/>
    <n v="3988"/>
    <s v="PRJNA16585"/>
    <n v="16585"/>
    <s v="Plants"/>
    <s v="Land Plants"/>
    <s v="350.622"/>
    <s v="34.4006"/>
    <s v="GCA_000151685.2"/>
    <x v="0"/>
    <n v="1"/>
    <s v="-"/>
    <s v="AASG02"/>
    <x v="315"/>
    <n v="31989"/>
    <n v="31307"/>
    <d v="2006-07-18T00:00:00"/>
    <d v="2014-08-06T00:00:00"/>
    <x v="0"/>
    <s v="J. Craig Venter Institute"/>
    <s v="SAMN02953659"/>
  </r>
  <r>
    <x v="340"/>
    <n v="392613"/>
    <s v="PRJNA17285"/>
    <n v="17285"/>
    <s v="Fungi"/>
    <s v="Ascomycetes"/>
    <s v="21.5221"/>
    <s v="47.4"/>
    <s v="GCA_000149775.1"/>
    <x v="0"/>
    <s v="-"/>
    <s v="-"/>
    <s v="AARE01"/>
    <x v="261"/>
    <s v="-"/>
    <s v="-"/>
    <d v="2006-07-06T00:00:00"/>
    <d v="2014-08-04T00:00:00"/>
    <x v="0"/>
    <s v="Baylor College of Medicine"/>
    <s v="SAMN00253832"/>
  </r>
  <r>
    <x v="341"/>
    <n v="486041"/>
    <s v="PRJNA19043"/>
    <n v="19043"/>
    <s v="Fungi"/>
    <s v="Basidiomycetes"/>
    <s v="64.8774"/>
    <s v="47.1"/>
    <s v="GCA_000143565.1"/>
    <x v="0"/>
    <s v="-"/>
    <s v="-"/>
    <s v="ABFE01"/>
    <x v="316"/>
    <n v="18264"/>
    <n v="18215"/>
    <d v="2007-11-29T00:00:00"/>
    <d v="2014-08-01T00:00:00"/>
    <x v="0"/>
    <s v="Laccaria Genome Consortium"/>
    <s v="SAMN02769624"/>
  </r>
  <r>
    <x v="342"/>
    <n v="157791"/>
    <s v="PRJNA32351"/>
    <n v="32351"/>
    <s v="Plants"/>
    <s v="Land Plants"/>
    <s v="10.1012"/>
    <s v="-"/>
    <s v="GCA_000180895.1"/>
    <x v="0"/>
    <s v="-"/>
    <s v="-"/>
    <s v="BABL01"/>
    <x v="7"/>
    <s v="-"/>
    <s v="-"/>
    <d v="2009-11-30T00:00:00"/>
    <d v="2015-09-17T00:00:00"/>
    <x v="2"/>
    <s v="Genome Institute, National Center for Genetic Engineering and Biotechnology"/>
    <s v="SAMD00036538"/>
  </r>
  <r>
    <x v="343"/>
    <n v="554065"/>
    <s v="PRJNA45853"/>
    <n v="45853"/>
    <s v="Plants"/>
    <s v="Green Algae"/>
    <s v="46.1595"/>
    <s v="65.5"/>
    <s v="GCA_000147415.1"/>
    <x v="0"/>
    <s v="-"/>
    <s v="-"/>
    <s v="ADIC01"/>
    <x v="317"/>
    <n v="9780"/>
    <n v="9780"/>
    <d v="2010-08-31T00:00:00"/>
    <d v="2014-08-01T00:00:00"/>
    <x v="0"/>
    <s v="JGI"/>
    <s v="SAMN02744065"/>
  </r>
  <r>
    <x v="344"/>
    <n v="15368"/>
    <s v="PRJNA32607"/>
    <n v="32607"/>
    <s v="Plants"/>
    <s v="Land Plants"/>
    <s v="272.059"/>
    <s v="46.4226"/>
    <s v="GCA_000005505.1"/>
    <x v="18"/>
    <n v="1"/>
    <s v="-"/>
    <s v="ADDN01"/>
    <x v="21"/>
    <n v="57606"/>
    <n v="62030"/>
    <d v="2010-02-10T00:00:00"/>
    <d v="2014-08-11T00:00:00"/>
    <x v="1"/>
    <s v="The International Brachypodium Initiative"/>
    <s v="SAMN02981254"/>
  </r>
  <r>
    <x v="345"/>
    <n v="425265"/>
    <s v="PRJNA18719"/>
    <n v="18719"/>
    <s v="Fungi"/>
    <s v="Basidiomycetes"/>
    <s v="8.95812"/>
    <s v="52.1"/>
    <s v="GCA_000181695.1"/>
    <x v="0"/>
    <s v="-"/>
    <s v="-"/>
    <s v="AAYY01"/>
    <x v="318"/>
    <n v="4286"/>
    <n v="4286"/>
    <d v="2007-11-02T00:00:00"/>
    <d v="2014-08-06T00:00:00"/>
    <x v="2"/>
    <s v="The Procter &amp; Gamble Company"/>
    <s v="SAMN02953680"/>
  </r>
  <r>
    <x v="346"/>
    <n v="425264"/>
    <s v="PRJNA18721"/>
    <n v="18721"/>
    <s v="Fungi"/>
    <s v="Basidiomycetes"/>
    <s v="4.62844"/>
    <s v="55.3"/>
    <s v="GCA_000169275.1"/>
    <x v="0"/>
    <s v="-"/>
    <s v="-"/>
    <s v="AAXK01"/>
    <x v="319"/>
    <s v="-"/>
    <s v="-"/>
    <d v="2007-11-02T00:00:00"/>
    <d v="2014-08-06T00:00:00"/>
    <x v="2"/>
    <s v="The Procter &amp; Gamble Company"/>
    <s v="SAMN02953678"/>
  </r>
  <r>
    <x v="347"/>
    <n v="426418"/>
    <s v="PRJNA18815"/>
    <n v="18815"/>
    <s v="Fungi"/>
    <s v="Ascomycetes"/>
    <s v="37.9975"/>
    <s v="50.8"/>
    <s v="GCA_000149985.1"/>
    <x v="0"/>
    <s v="-"/>
    <s v="-"/>
    <s v="AAXI01"/>
    <x v="320"/>
    <n v="12299"/>
    <n v="12169"/>
    <d v="2007-04-10T00:00:00"/>
    <d v="2014-08-06T00:00:00"/>
    <x v="0"/>
    <s v="Broad Institute"/>
    <s v="SAMN02953676"/>
  </r>
  <r>
    <x v="348"/>
    <n v="660025"/>
    <s v="PRJNA68027"/>
    <n v="68027"/>
    <s v="Fungi"/>
    <s v="Ascomycetes"/>
    <s v="54.7676"/>
    <s v="47.8"/>
    <s v="GCA_000222805.1"/>
    <x v="0"/>
    <s v="-"/>
    <s v="-"/>
    <s v="AFQF01"/>
    <x v="7"/>
    <n v="17817"/>
    <n v="17817"/>
    <d v="2011-08-05T00:00:00"/>
    <d v="2014-08-11T00:00:00"/>
    <x v="2"/>
    <s v="CSIRO"/>
    <s v="SAMN02981338"/>
  </r>
  <r>
    <x v="349"/>
    <n v="28377"/>
    <s v="PRJNA18787"/>
    <n v="18787"/>
    <s v="Animals"/>
    <s v="Reptiles"/>
    <s v="1799.14"/>
    <s v="40.8238"/>
    <s v="GCA_000090745.2"/>
    <x v="26"/>
    <n v="1"/>
    <s v="-"/>
    <s v="AAWZ02"/>
    <x v="321"/>
    <n v="21624"/>
    <n v="32243"/>
    <d v="2007-02-15T00:00:00"/>
    <d v="2014-08-11T00:00:00"/>
    <x v="1"/>
    <s v="Broad Institute"/>
    <s v="SAMN02981230"/>
  </r>
  <r>
    <x v="350"/>
    <n v="431895"/>
    <s v="PRJNA19045"/>
    <n v="19045"/>
    <s v="Protists"/>
    <s v="Other Protists"/>
    <s v="41.7099"/>
    <s v="54.3258"/>
    <s v="GCA_000002865.1"/>
    <x v="0"/>
    <n v="1"/>
    <s v="-"/>
    <s v="ABFJ01"/>
    <x v="322"/>
    <n v="9233"/>
    <n v="9203"/>
    <d v="2007-11-20T00:00:00"/>
    <d v="2014-08-06T00:00:00"/>
    <x v="0"/>
    <s v="DOE Joint Genome Institute"/>
    <s v="SAMN02953695"/>
  </r>
  <r>
    <x v="351"/>
    <n v="420245"/>
    <s v="PRJEA18663"/>
    <n v="18663"/>
    <s v="Protists"/>
    <s v="Kinetoplasts"/>
    <s v="32.0688"/>
    <s v="57.7282"/>
    <s v="GCA_000002845.2"/>
    <x v="32"/>
    <s v="-"/>
    <s v="-"/>
    <s v="CADA01"/>
    <x v="323"/>
    <n v="8460"/>
    <n v="8160"/>
    <d v="2007-04-04T00:00:00"/>
    <d v="2015-03-21T00:00:00"/>
    <x v="1"/>
    <s v="The Sanger Institute"/>
    <s v="SAMEA2272271"/>
  </r>
  <r>
    <x v="352"/>
    <n v="1295825"/>
    <s v="PRJNA165955"/>
    <n v="165955"/>
    <s v="Protists"/>
    <s v="Kinetoplasts"/>
    <s v="35.2112"/>
    <n v="57"/>
    <s v="GCA_000340355.1"/>
    <x v="0"/>
    <s v="-"/>
    <s v="-"/>
    <s v="AOSE01"/>
    <x v="324"/>
    <s v="-"/>
    <s v="-"/>
    <d v="2013-02-12T00:00:00"/>
    <d v="2014-08-06T00:00:00"/>
    <x v="0"/>
    <s v="Kinetoplastid Genomes Consortium"/>
    <s v="SAMN02953835"/>
  </r>
  <r>
    <x v="353"/>
    <n v="436907"/>
    <s v="PRJNA19237"/>
    <n v="19237"/>
    <s v="Fungi"/>
    <s v="Ascomycetes"/>
    <s v="14.6746"/>
    <n v="33"/>
    <s v="GCA_000150035.1"/>
    <x v="0"/>
    <s v="-"/>
    <s v="-"/>
    <s v="AAZN01"/>
    <x v="325"/>
    <n v="5762"/>
    <n v="5367"/>
    <d v="2007-04-25T00:00:00"/>
    <d v="2014-08-06T00:00:00"/>
    <x v="0"/>
    <s v="Trinity College Dublin, Ireland"/>
    <s v="SAMN02953681"/>
  </r>
  <r>
    <x v="354"/>
    <n v="441959"/>
    <s v="PRJNA19557"/>
    <n v="19557"/>
    <s v="Fungi"/>
    <s v="Ascomycetes"/>
    <s v="35.6854"/>
    <s v="46.1"/>
    <s v="GCA_000003125.1"/>
    <x v="0"/>
    <s v="-"/>
    <s v="-"/>
    <s v="ABAS01"/>
    <x v="75"/>
    <n v="12566"/>
    <n v="13252"/>
    <d v="2007-05-16T00:00:00"/>
    <d v="2015-02-24T00:00:00"/>
    <x v="0"/>
    <s v="J. Craig Venter Institute"/>
    <s v="SAMN02953686"/>
  </r>
  <r>
    <x v="355"/>
    <n v="441960"/>
    <s v="PRJNA19555"/>
    <n v="19555"/>
    <s v="Fungi"/>
    <s v="Ascomycetes"/>
    <s v="28.6439"/>
    <s v="46.7"/>
    <s v="GCA_000001985.1"/>
    <x v="0"/>
    <s v="-"/>
    <s v="-"/>
    <s v="ABAR01"/>
    <x v="326"/>
    <n v="10129"/>
    <n v="10638"/>
    <d v="2007-05-16T00:00:00"/>
    <d v="2015-02-24T00:00:00"/>
    <x v="0"/>
    <s v="J. Craig Venter Institute"/>
    <s v="SAMN02953685"/>
  </r>
  <r>
    <x v="356"/>
    <n v="1077442"/>
    <s v="PRJNA72349"/>
    <n v="72349"/>
    <s v="Fungi"/>
    <s v="Ascomycetes"/>
    <s v="28.8875"/>
    <s v="46.8"/>
    <s v="GCA_000227055.2"/>
    <x v="0"/>
    <s v="-"/>
    <s v="-"/>
    <s v="AGCC01"/>
    <x v="327"/>
    <s v="-"/>
    <s v="-"/>
    <d v="2011-09-30T00:00:00"/>
    <d v="2014-08-11T00:00:00"/>
    <x v="2"/>
    <s v="Department of Microbiology, The University of Hong Kong"/>
    <s v="SAMN02981368"/>
  </r>
  <r>
    <x v="357"/>
    <n v="561896"/>
    <s v="PRJNA19789"/>
    <n v="19789"/>
    <s v="Fungi"/>
    <s v="Basidiomycetes"/>
    <s v="90.8919"/>
    <s v="52.7"/>
    <s v="GCA_000006255.1"/>
    <x v="0"/>
    <s v="-"/>
    <s v="-"/>
    <s v="ABWF01"/>
    <x v="328"/>
    <n v="9087"/>
    <n v="9083"/>
    <d v="2009-01-13T00:00:00"/>
    <d v="2014-08-04T00:00:00"/>
    <x v="0"/>
    <s v="DOE Joint Genome Institute"/>
    <s v="SAMN00113321"/>
  </r>
  <r>
    <x v="358"/>
    <n v="413071"/>
    <s v="PRJNA19983"/>
    <n v="19983"/>
    <s v="Fungi"/>
    <s v="Ascomycetes"/>
    <s v="39.0227"/>
    <s v="49.2"/>
    <s v="GCA_000170995.2"/>
    <x v="0"/>
    <s v="-"/>
    <s v="-"/>
    <s v="ABDF02"/>
    <x v="329"/>
    <n v="12405"/>
    <n v="12406"/>
    <d v="2007-07-17T00:00:00"/>
    <d v="2014-08-01T00:00:00"/>
    <x v="2"/>
    <s v="DOE Joint Genome Institute"/>
    <s v="SAMN02744059"/>
  </r>
  <r>
    <x v="359"/>
    <n v="452589"/>
    <s v="PRJNA19867"/>
    <n v="19867"/>
    <s v="Fungi"/>
    <s v="Ascomycetes"/>
    <s v="36.1437"/>
    <s v="49.7"/>
    <s v="GCA_000171015.2"/>
    <x v="0"/>
    <s v="-"/>
    <s v="-"/>
    <s v="ABDG02"/>
    <x v="330"/>
    <n v="11810"/>
    <n v="11816"/>
    <d v="2007-07-17T00:00:00"/>
    <d v="2014-08-01T00:00:00"/>
    <x v="2"/>
    <s v="DOE Joint Genome Institute"/>
    <s v="SAMN02744066"/>
  </r>
  <r>
    <x v="360"/>
    <n v="7200"/>
    <s v="PRJNA20279"/>
    <n v="20279"/>
    <s v="Animals"/>
    <s v="Insects"/>
    <s v="154.229"/>
    <s v="35.9"/>
    <s v="GCA_000265325.1"/>
    <x v="0"/>
    <s v="-"/>
    <s v="-"/>
    <s v="AJWK01"/>
    <x v="331"/>
    <s v="-"/>
    <s v="-"/>
    <d v="2012-06-07T00:00:00"/>
    <d v="2013-11-01T00:00:00"/>
    <x v="0"/>
    <s v="Baylor College of Medicine"/>
    <s v="SAMN00008955"/>
  </r>
  <r>
    <x v="361"/>
    <n v="7426"/>
    <s v="PRJNA20223"/>
    <n v="20223"/>
    <s v="Animals"/>
    <s v="Insects"/>
    <s v="283.607"/>
    <s v="44.3"/>
    <s v="GCA_000004775.1"/>
    <x v="0"/>
    <s v="-"/>
    <s v="-"/>
    <s v="ADAO01"/>
    <x v="332"/>
    <s v="-"/>
    <s v="-"/>
    <d v="2009-11-10T00:00:00"/>
    <d v="2013-11-01T00:00:00"/>
    <x v="0"/>
    <s v="Baylor College of Medicine"/>
    <s v="SAMN00003081"/>
  </r>
  <r>
    <x v="362"/>
    <n v="7427"/>
    <s v="PRJNA20225"/>
    <n v="20225"/>
    <s v="Animals"/>
    <s v="Insects"/>
    <s v="285.726"/>
    <s v="44.1"/>
    <s v="GCA_000004795.1"/>
    <x v="0"/>
    <s v="-"/>
    <s v="-"/>
    <s v="ADAP01"/>
    <x v="333"/>
    <s v="-"/>
    <s v="-"/>
    <d v="2009-11-11T00:00:00"/>
    <d v="2013-11-01T00:00:00"/>
    <x v="0"/>
    <s v="Baylor College of Medicine"/>
    <s v="SAMN00003080"/>
  </r>
  <r>
    <x v="363"/>
    <n v="9478"/>
    <s v="PRJNA20339"/>
    <n v="20339"/>
    <s v="Animals"/>
    <s v="Mammals"/>
    <s v="3453.86"/>
    <n v="41"/>
    <s v="GCA_000164805.2"/>
    <x v="0"/>
    <n v="1"/>
    <s v="-"/>
    <s v="ABRT02"/>
    <x v="334"/>
    <n v="25958"/>
    <n v="27023"/>
    <d v="2013-09-10T00:00:00"/>
    <d v="2014-08-04T00:00:00"/>
    <x v="0"/>
    <s v="Washington University (WashU)"/>
    <s v="SAMN02445010"/>
  </r>
  <r>
    <x v="364"/>
    <n v="9978"/>
    <s v="PRJNA74593"/>
    <n v="74593"/>
    <s v="Animals"/>
    <s v="Mammals"/>
    <s v="2229.84"/>
    <n v="44"/>
    <s v="GCA_000292845.1"/>
    <x v="0"/>
    <n v="1"/>
    <s v="-"/>
    <s v="ALIT01"/>
    <x v="335"/>
    <n v="21374"/>
    <n v="25691"/>
    <d v="2012-08-13T00:00:00"/>
    <d v="2013-11-01T00:00:00"/>
    <x v="0"/>
    <s v="Broad Institute"/>
    <s v="SAMN00767999"/>
  </r>
  <r>
    <x v="364"/>
    <n v="9978"/>
    <s v="PRJNA19235"/>
    <n v="19235"/>
    <s v="Animals"/>
    <s v="Mammals"/>
    <s v="3445.78"/>
    <s v="46.4"/>
    <s v="GCA_000164825.1"/>
    <x v="0"/>
    <s v="-"/>
    <s v="-"/>
    <s v="AAYZ01"/>
    <x v="336"/>
    <s v="-"/>
    <s v="-"/>
    <d v="2007-07-25T00:00:00"/>
    <d v="2014-08-21T00:00:00"/>
    <x v="0"/>
    <s v="Broad Institute"/>
    <s v="SAMN03000703"/>
  </r>
  <r>
    <x v="365"/>
    <n v="9541"/>
    <s v="PRJNA20409"/>
    <n v="20409"/>
    <s v="Animals"/>
    <s v="Mammals"/>
    <s v="2946.84"/>
    <s v="41.3398"/>
    <s v="GCA_000364345.1"/>
    <x v="15"/>
    <n v="1"/>
    <s v="-"/>
    <s v="AQIA01"/>
    <x v="337"/>
    <n v="35931"/>
    <n v="56589"/>
    <d v="2013-05-20T00:00:00"/>
    <d v="2013-06-12T00:00:00"/>
    <x v="1"/>
    <s v="Washington University (WashU)"/>
    <s v="SAMN00811240"/>
  </r>
  <r>
    <x v="365"/>
    <n v="9541"/>
    <s v="PRJEA48347"/>
    <n v="48347"/>
    <s v="Animals"/>
    <s v="Mammals"/>
    <s v="2878.47"/>
    <s v="41.2655"/>
    <s v="GCA_000222185.1"/>
    <x v="15"/>
    <s v="-"/>
    <s v="-"/>
    <s v="CAEC01"/>
    <x v="277"/>
    <s v="-"/>
    <s v="-"/>
    <d v="2011-07-21T00:00:00"/>
    <d v="2011-07-21T00:00:00"/>
    <x v="1"/>
    <s v="F. Hoffmann-La Roche Ltd"/>
    <s v="SAMEA2272428"/>
  </r>
  <r>
    <x v="365"/>
    <n v="9541"/>
    <s v="PRJNA51411"/>
    <n v="51411"/>
    <s v="Animals"/>
    <s v="Mammals"/>
    <s v="3126.56"/>
    <s v="42.0609"/>
    <s v="GCA_000230815.1"/>
    <x v="15"/>
    <s v="-"/>
    <s v="-"/>
    <s v="AEHL01"/>
    <x v="338"/>
    <n v="21132"/>
    <n v="17456"/>
    <d v="2011-10-17T00:00:00"/>
    <d v="2013-11-01T00:00:00"/>
    <x v="1"/>
    <s v="Beijing Genomics Institute"/>
    <s v="SAMN00116341"/>
  </r>
  <r>
    <x v="366"/>
    <n v="37621"/>
    <s v="PRJNA20497"/>
    <n v="20497"/>
    <s v="Animals"/>
    <s v="Other Animals"/>
    <s v="420.178"/>
    <s v="45.6"/>
    <s v="GCA_000485595.1"/>
    <x v="0"/>
    <s v="-"/>
    <s v="-"/>
    <s v="AXZU01"/>
    <x v="339"/>
    <s v="-"/>
    <s v="-"/>
    <d v="2013-10-25T00:00:00"/>
    <d v="2014-08-06T00:00:00"/>
    <x v="0"/>
    <s v="Washington University (WashU)"/>
    <s v="SAMN02953874"/>
  </r>
  <r>
    <x v="367"/>
    <n v="126957"/>
    <s v="PRJNA20501"/>
    <n v="20501"/>
    <s v="Animals"/>
    <s v="Other Animals"/>
    <s v="176.211"/>
    <s v="35.8"/>
    <s v="GCA_000239455.1"/>
    <x v="0"/>
    <s v="-"/>
    <s v="-"/>
    <s v="AFFK01"/>
    <x v="340"/>
    <s v="-"/>
    <s v="-"/>
    <d v="2011-12-22T00:00:00"/>
    <d v="2013-11-01T00:00:00"/>
    <x v="0"/>
    <s v="Baylor College of Medicine"/>
    <s v="SAMN00009008"/>
  </r>
  <r>
    <x v="368"/>
    <n v="89462"/>
    <s v="PRJNA207334"/>
    <n v="207334"/>
    <s v="Animals"/>
    <s v="Mammals"/>
    <s v="2836.17"/>
    <s v="42.2"/>
    <s v="GCA_000471725.1"/>
    <x v="0"/>
    <n v="1"/>
    <s v="-"/>
    <s v="AWWX01"/>
    <x v="341"/>
    <n v="28453"/>
    <n v="41499"/>
    <d v="2013-09-27T00:00:00"/>
    <d v="2013-09-30T00:00:00"/>
    <x v="0"/>
    <s v="University of Maryland"/>
    <s v="SAMN02191888"/>
  </r>
  <r>
    <x v="368"/>
    <n v="89462"/>
    <s v="PRJNA40113"/>
    <n v="40113"/>
    <s v="Animals"/>
    <s v="Mammals"/>
    <s v="654.914"/>
    <s v="-"/>
    <s v="GCA_000180995.2"/>
    <x v="0"/>
    <s v="-"/>
    <s v="-"/>
    <s v="ACZF02"/>
    <x v="7"/>
    <s v="-"/>
    <s v="-"/>
    <d v="2012-03-30T00:00:00"/>
    <d v="2014-09-29T00:00:00"/>
    <x v="2"/>
    <s v="Anand Agricultural University, Anand, Gujarat, India"/>
    <s v="SAMN00004269"/>
  </r>
  <r>
    <x v="369"/>
    <n v="554155"/>
    <s v="PRJNA30939"/>
    <n v="30939"/>
    <s v="Fungi"/>
    <s v="Ascomycetes"/>
    <s v="23.2631"/>
    <s v="47.5"/>
    <s v="GCA_000151145.1"/>
    <x v="0"/>
    <s v="-"/>
    <s v="-"/>
    <s v="ABVF01"/>
    <x v="17"/>
    <n v="8847"/>
    <n v="8765"/>
    <d v="2008-10-15T00:00:00"/>
    <d v="2014-08-06T00:00:00"/>
    <x v="0"/>
    <s v="Broad Institute"/>
    <s v="SAMN02953735"/>
  </r>
  <r>
    <x v="370"/>
    <n v="559882"/>
    <s v="PRJNA20577"/>
    <n v="20577"/>
    <s v="Fungi"/>
    <s v="Ascomycetes"/>
    <s v="24.1582"/>
    <s v="47.3"/>
    <s v="GCA_000151175.1"/>
    <x v="0"/>
    <s v="-"/>
    <s v="-"/>
    <s v="ABWI01"/>
    <x v="342"/>
    <n v="8785"/>
    <n v="8676"/>
    <d v="2008-10-15T00:00:00"/>
    <d v="2014-08-06T00:00:00"/>
    <x v="0"/>
    <s v="Broad Institute"/>
    <s v="SAMN02953737"/>
  </r>
  <r>
    <x v="371"/>
    <n v="647933"/>
    <s v="PRJNA38223"/>
    <n v="38223"/>
    <s v="Fungi"/>
    <s v="Ascomycetes"/>
    <s v="22.9886"/>
    <s v="48.1"/>
    <s v="GCA_000151455.1"/>
    <x v="0"/>
    <s v="-"/>
    <s v="-"/>
    <s v="ACPI01"/>
    <x v="343"/>
    <n v="8625"/>
    <n v="8521"/>
    <d v="2009-08-07T00:00:00"/>
    <d v="2014-08-06T00:00:00"/>
    <x v="0"/>
    <s v="Broad Institute"/>
    <s v="SAMN02953761"/>
  </r>
  <r>
    <x v="372"/>
    <n v="559305"/>
    <s v="PRJNA38221"/>
    <n v="38221"/>
    <s v="Fungi"/>
    <s v="Ascomycetes"/>
    <s v="22.53"/>
    <s v="48.3"/>
    <s v="GCA_000151425.1"/>
    <x v="0"/>
    <s v="-"/>
    <s v="-"/>
    <s v="ACPH01"/>
    <x v="66"/>
    <n v="8804"/>
    <n v="8706"/>
    <d v="2009-09-16T00:00:00"/>
    <d v="2014-08-26T00:00:00"/>
    <x v="0"/>
    <s v="Broad Institute"/>
    <s v="SAMN02953760"/>
  </r>
  <r>
    <x v="373"/>
    <n v="535722"/>
    <s v="PRJNA20599"/>
    <n v="20599"/>
    <s v="Fungi"/>
    <s v="Ascomycetes"/>
    <s v="23.2682"/>
    <s v="48.5"/>
    <s v="GCA_000150975.1"/>
    <x v="0"/>
    <s v="-"/>
    <s v="-"/>
    <s v="ABQE01"/>
    <x v="344"/>
    <n v="9015"/>
    <n v="8907"/>
    <d v="2008-07-25T00:00:00"/>
    <d v="2015-07-16T00:00:00"/>
    <x v="0"/>
    <s v="Broad Institute"/>
    <s v="SAMN02953728"/>
  </r>
  <r>
    <x v="374"/>
    <n v="481877"/>
    <s v="PRJNA21011"/>
    <n v="21011"/>
    <s v="Fungi"/>
    <s v="Other Fungi"/>
    <s v="3.86074"/>
    <s v="33.7"/>
    <s v="GCA_000209485.1"/>
    <x v="0"/>
    <s v="-"/>
    <s v="-"/>
    <s v="ABGB01"/>
    <x v="345"/>
    <n v="3731"/>
    <n v="3632"/>
    <d v="2007-12-05T00:00:00"/>
    <d v="2014-08-04T00:00:00"/>
    <x v="0"/>
    <s v="Tufts Cummings School of Veterinary Medicine"/>
    <s v="SAMN00017218"/>
  </r>
  <r>
    <x v="375"/>
    <n v="158379"/>
    <s v="PRJNA27765"/>
    <n v="27765"/>
    <s v="Protists"/>
    <s v="Apicomplexans"/>
    <s v="6.14941"/>
    <s v="49.7"/>
    <s v="GCA_000172235.1"/>
    <x v="0"/>
    <s v="-"/>
    <s v="-"/>
    <s v="ABJQ01"/>
    <x v="346"/>
    <s v="-"/>
    <s v="-"/>
    <d v="2010-01-28T00:00:00"/>
    <d v="2014-08-06T00:00:00"/>
    <x v="2"/>
    <s v="University of Minnesota"/>
    <s v="SAMN02953717"/>
  </r>
  <r>
    <x v="376"/>
    <n v="753081"/>
    <s v="PRJNA47111"/>
    <n v="47111"/>
    <s v="Other"/>
    <s v="Other"/>
    <s v="91.4059"/>
    <s v="44.9"/>
    <s v="GCA_000320545.1"/>
    <x v="0"/>
    <s v="-"/>
    <s v="-"/>
    <s v="ADNK01"/>
    <x v="347"/>
    <s v="-"/>
    <s v="-"/>
    <d v="2012-11-02T00:00:00"/>
    <d v="2014-08-04T00:00:00"/>
    <x v="2"/>
    <s v="DOE Joint Genome Institute"/>
    <s v="SAMN00765207"/>
  </r>
  <r>
    <x v="377"/>
    <n v="546991"/>
    <s v="PRJNA28821"/>
    <n v="28821"/>
    <s v="Fungi"/>
    <s v="Ascomycetes"/>
    <s v="118.726"/>
    <s v="45.4"/>
    <s v="GCA_000151065.3"/>
    <x v="0"/>
    <s v="-"/>
    <s v="-"/>
    <s v="CAUH01"/>
    <x v="348"/>
    <n v="7061"/>
    <n v="6495"/>
    <d v="2013-04-18T00:00:00"/>
    <d v="2015-01-30T00:00:00"/>
    <x v="0"/>
    <s v="Blumeria Genome Sequencing Consortium"/>
    <s v="SAMEA3138301"/>
  </r>
  <r>
    <x v="378"/>
    <n v="1306134"/>
    <s v="PRJNA193393"/>
    <n v="193393"/>
    <s v="Fungi"/>
    <s v="Ascomycetes"/>
    <s v="65.2373"/>
    <s v="42.9"/>
    <s v="GCA_000417025.1"/>
    <x v="0"/>
    <s v="-"/>
    <s v="-"/>
    <s v="ASJL01"/>
    <x v="349"/>
    <s v="-"/>
    <s v="-"/>
    <d v="2013-07-01T00:00:00"/>
    <d v="2014-08-11T00:00:00"/>
    <x v="0"/>
    <s v="University of Zurich"/>
    <s v="SAMN02981533"/>
  </r>
  <r>
    <x v="379"/>
    <n v="1306135"/>
    <s v="PRJNA193396"/>
    <n v="193396"/>
    <s v="Fungi"/>
    <s v="Ascomycetes"/>
    <s v="71.2844"/>
    <s v="43.3"/>
    <s v="GCA_000417865.1"/>
    <x v="0"/>
    <s v="-"/>
    <s v="-"/>
    <s v="ASJK01"/>
    <x v="350"/>
    <s v="-"/>
    <s v="-"/>
    <d v="2013-07-01T00:00:00"/>
    <d v="2014-08-11T00:00:00"/>
    <x v="0"/>
    <s v="University of Zurich"/>
    <s v="SAMN02981532"/>
  </r>
  <r>
    <x v="380"/>
    <n v="1268274"/>
    <s v="PRJNA183607"/>
    <n v="183607"/>
    <s v="Fungi"/>
    <s v="Ascomycetes"/>
    <s v="158.945"/>
    <s v="46.3"/>
    <s v="GCA_000418435.1"/>
    <x v="0"/>
    <s v="-"/>
    <s v="-"/>
    <s v="ANZE01"/>
    <x v="351"/>
    <n v="6538"/>
    <n v="6525"/>
    <d v="2013-07-08T00:00:00"/>
    <d v="2014-08-11T00:00:00"/>
    <x v="0"/>
    <s v="University of Zurich"/>
    <s v="SAMN02981491"/>
  </r>
  <r>
    <x v="381"/>
    <n v="1307830"/>
    <s v="PRJNA193611"/>
    <n v="193611"/>
    <s v="Fungi"/>
    <s v="Ascomycetes"/>
    <s v="76.5216"/>
    <s v="43.7"/>
    <s v="GCA_000441875.1"/>
    <x v="0"/>
    <s v="-"/>
    <s v="-"/>
    <s v="ASJN01"/>
    <x v="352"/>
    <s v="-"/>
    <s v="-"/>
    <d v="2013-07-02T00:00:00"/>
    <d v="2014-08-11T00:00:00"/>
    <x v="0"/>
    <s v="University of Zurich"/>
    <s v="SAMN02981534"/>
  </r>
  <r>
    <x v="382"/>
    <n v="1283759"/>
    <s v="PRJNA186718"/>
    <n v="186718"/>
    <s v="Fungi"/>
    <s v="Ascomycetes"/>
    <s v="53.786"/>
    <s v="-"/>
    <s v="GCA_000401615.1"/>
    <x v="0"/>
    <s v="-"/>
    <s v="-"/>
    <s v="AOIY01"/>
    <x v="7"/>
    <s v="-"/>
    <s v="-"/>
    <d v="2013-05-24T00:00:00"/>
    <d v="2014-08-11T00:00:00"/>
    <x v="2"/>
    <s v="Max Planck Institute for Plant Breeding Research"/>
    <s v="SAMN02981504"/>
  </r>
  <r>
    <x v="383"/>
    <n v="1283758"/>
    <s v="PRJNA186717"/>
    <n v="186717"/>
    <s v="Fungi"/>
    <s v="Ascomycetes"/>
    <s v="47.465"/>
    <s v="-"/>
    <s v="GCA_000401675.1"/>
    <x v="0"/>
    <s v="-"/>
    <s v="-"/>
    <s v="AOLT01"/>
    <x v="7"/>
    <s v="-"/>
    <s v="-"/>
    <d v="2013-05-24T00:00:00"/>
    <d v="2014-08-04T00:00:00"/>
    <x v="2"/>
    <s v="Max Planck Institute for Plant Breeding Research"/>
    <s v="SAMN01888387"/>
  </r>
  <r>
    <x v="384"/>
    <n v="441375"/>
    <s v="PRJNA19553"/>
    <n v="19553"/>
    <s v="Protists"/>
    <s v="Apicomplexans"/>
    <s v="9.24525"/>
    <d v="2015-05-28T00:00:00"/>
    <s v="GCA_000006515.1"/>
    <x v="0"/>
    <s v="-"/>
    <s v="-"/>
    <s v="AAZY02"/>
    <x v="21"/>
    <n v="3981"/>
    <n v="3934"/>
    <d v="2007-05-09T00:00:00"/>
    <d v="2014-08-06T00:00:00"/>
    <x v="0"/>
    <s v="TIGR"/>
    <s v="SAMN02953683"/>
  </r>
  <r>
    <x v="385"/>
    <n v="51029"/>
    <s v="PRJNA28939"/>
    <n v="28939"/>
    <s v="Animals"/>
    <s v="Roundworms"/>
    <s v="81.908"/>
    <s v="37.5"/>
    <s v="GCA_000150805.1"/>
    <x v="0"/>
    <s v="-"/>
    <s v="-"/>
    <s v="ABLA01"/>
    <x v="353"/>
    <s v="-"/>
    <s v="-"/>
    <d v="2008-03-20T00:00:00"/>
    <d v="2014-08-06T00:00:00"/>
    <x v="0"/>
    <s v="Monsanto"/>
    <s v="SAMN02953723"/>
  </r>
  <r>
    <x v="386"/>
    <n v="554373"/>
    <s v="PRJNA28951"/>
    <n v="28951"/>
    <s v="Fungi"/>
    <s v="Basidiomycetes"/>
    <s v="26.6633"/>
    <s v="47.7"/>
    <s v="GCA_000183025.1"/>
    <x v="0"/>
    <s v="-"/>
    <s v="-"/>
    <s v="ABRE01"/>
    <x v="354"/>
    <n v="13973"/>
    <n v="13560"/>
    <d v="2008-12-02T00:00:00"/>
    <d v="2014-08-06T00:00:00"/>
    <x v="2"/>
    <s v="Universidade Estadual de Campinas (UNICAMP), Brazil"/>
    <s v="SAMN02953729"/>
  </r>
  <r>
    <x v="387"/>
    <n v="936046"/>
    <s v="PRJNA61005"/>
    <n v="61005"/>
    <s v="Fungi"/>
    <s v="Basidiomycetes"/>
    <s v="30.2337"/>
    <s v="46.5"/>
    <s v="GCA_000300575.1"/>
    <x v="0"/>
    <s v="-"/>
    <s v="-"/>
    <s v="AEOK01"/>
    <x v="330"/>
    <n v="10606"/>
    <n v="10448"/>
    <d v="2012-10-01T00:00:00"/>
    <d v="2014-08-01T00:00:00"/>
    <x v="0"/>
    <s v="JGI"/>
    <s v="SAMN02744070"/>
  </r>
  <r>
    <x v="388"/>
    <n v="597362"/>
    <s v="PRJNA61007"/>
    <n v="61007"/>
    <s v="Fungi"/>
    <s v="Basidiomycetes"/>
    <s v="32.6144"/>
    <s v="46.7"/>
    <s v="GCA_000300555.1"/>
    <x v="0"/>
    <s v="-"/>
    <s v="-"/>
    <s v="AEOL01"/>
    <x v="355"/>
    <n v="11455"/>
    <n v="11278"/>
    <d v="2012-10-01T00:00:00"/>
    <d v="2014-08-04T00:00:00"/>
    <x v="0"/>
    <s v="JGI"/>
    <s v="SAMN00188834"/>
  </r>
  <r>
    <x v="389"/>
    <n v="622360"/>
    <s v="PRJNA34523"/>
    <n v="34523"/>
    <s v="Fungi"/>
    <s v="Ascomycetes"/>
    <s v="29.5365"/>
    <s v="50.7"/>
    <s v="GCA_000174375.1"/>
    <x v="0"/>
    <s v="-"/>
    <s v="-"/>
    <s v="ACIW01"/>
    <x v="356"/>
    <s v="-"/>
    <s v="-"/>
    <d v="2009-03-10T00:00:00"/>
    <d v="2014-08-06T00:00:00"/>
    <x v="2"/>
    <s v="Washington University Genome Center (WUGC)"/>
    <s v="SAMN02953751"/>
  </r>
  <r>
    <x v="390"/>
    <n v="121845"/>
    <s v="PRJNA29447"/>
    <n v="29447"/>
    <s v="Animals"/>
    <s v="Insects"/>
    <s v="485.705"/>
    <s v="38.5"/>
    <s v="GCA_000475195.1"/>
    <x v="0"/>
    <s v="-"/>
    <s v="-"/>
    <s v="AWGM01"/>
    <x v="357"/>
    <n v="22015"/>
    <n v="20996"/>
    <d v="2013-09-29T00:00:00"/>
    <d v="2013-10-22T00:00:00"/>
    <x v="0"/>
    <s v="International Psyllid Genome Consortium"/>
    <s v="SAMN00100712"/>
  </r>
  <r>
    <x v="391"/>
    <n v="663331"/>
    <s v="PRJNA30573"/>
    <n v="30573"/>
    <s v="Fungi"/>
    <s v="Ascomycetes"/>
    <s v="22.2242"/>
    <s v="48.7"/>
    <s v="GCA_000151125.2"/>
    <x v="0"/>
    <s v="-"/>
    <s v="-"/>
    <s v="ABSU01"/>
    <x v="154"/>
    <n v="8041"/>
    <n v="7980"/>
    <d v="2010-03-17T00:00:00"/>
    <d v="2014-08-06T00:00:00"/>
    <x v="2"/>
    <s v="Arthroderma Genome Sequencing Consortium"/>
    <s v="SAMN02953733"/>
  </r>
  <r>
    <x v="392"/>
    <n v="30538"/>
    <s v="PRJNA30567"/>
    <n v="30567"/>
    <s v="Animals"/>
    <s v="Mammals"/>
    <s v="2172.21"/>
    <s v="41.7"/>
    <s v="GCA_000164845.2"/>
    <x v="0"/>
    <n v="1"/>
    <s v="-"/>
    <s v="ABRR02"/>
    <x v="358"/>
    <n v="31824"/>
    <n v="24512"/>
    <d v="2008-09-24T00:00:00"/>
    <d v="2014-08-04T00:00:00"/>
    <x v="0"/>
    <s v="Washington University (WashU)"/>
    <s v="SAMN01096418"/>
  </r>
  <r>
    <x v="393"/>
    <n v="655819"/>
    <s v="PRJNA38719"/>
    <n v="38719"/>
    <s v="Fungi"/>
    <s v="Ascomycetes"/>
    <s v="33.6978"/>
    <s v="51.5"/>
    <s v="GCA_000280675.1"/>
    <x v="0"/>
    <s v="-"/>
    <s v="-"/>
    <s v="ADAH01"/>
    <x v="359"/>
    <n v="10364"/>
    <n v="10364"/>
    <d v="2012-07-18T00:00:00"/>
    <d v="2014-08-11T00:00:00"/>
    <x v="0"/>
    <s v="Zhejiang University, China"/>
    <s v="SAMN02981247"/>
  </r>
  <r>
    <x v="394"/>
    <n v="180498"/>
    <s v="PRJDA52543"/>
    <n v="52543"/>
    <s v="Plants"/>
    <s v="Land Plants"/>
    <s v="297.661"/>
    <s v="33.8"/>
    <s v="GCA_000208675.2"/>
    <x v="0"/>
    <s v="-"/>
    <s v="-"/>
    <s v="BABX02"/>
    <x v="360"/>
    <s v="-"/>
    <s v="-"/>
    <d v="2011-01-07T00:00:00"/>
    <d v="2013-04-05T00:00:00"/>
    <x v="0"/>
    <s v="Kazusa DNA Research Institute"/>
    <s v="-"/>
  </r>
  <r>
    <x v="395"/>
    <n v="578457"/>
    <s v="PRJNA32885"/>
    <n v="32885"/>
    <s v="Fungi"/>
    <s v="Basidiomycetes"/>
    <s v="42.7972"/>
    <s v="45.3"/>
    <s v="GCA_000218685.1"/>
    <x v="0"/>
    <s v="-"/>
    <s v="-"/>
    <s v="AEQB01"/>
    <x v="361"/>
    <n v="12923"/>
    <n v="12925"/>
    <d v="2011-06-16T00:00:00"/>
    <d v="2014-08-01T00:00:00"/>
    <x v="0"/>
    <s v="US DOE Joint Genome Institute (JGI-PGF)"/>
    <s v="SAMN02744068"/>
  </r>
  <r>
    <x v="396"/>
    <n v="936435"/>
    <s v="PRJNA61241"/>
    <n v="61241"/>
    <s v="Fungi"/>
    <s v="Basidiomycetes"/>
    <s v="46.9938"/>
    <s v="45.8"/>
    <s v="GCA_000218725.1"/>
    <x v="0"/>
    <s v="-"/>
    <s v="-"/>
    <s v="AEQC01"/>
    <x v="362"/>
    <n v="14481"/>
    <n v="14481"/>
    <d v="2011-06-16T00:00:00"/>
    <d v="2014-08-01T00:00:00"/>
    <x v="0"/>
    <s v="US DOE Joint Genome Institute (JGI-PGF)"/>
    <s v="SAMN02746105"/>
  </r>
  <r>
    <x v="397"/>
    <n v="578454"/>
    <s v="PRJEA32889"/>
    <n v="32889"/>
    <s v="Fungi"/>
    <s v="Ascomycetes"/>
    <s v="13.0785"/>
    <s v="38.7"/>
    <s v="GCA_000182765.1"/>
    <x v="0"/>
    <s v="-"/>
    <s v="-"/>
    <s v="CABE01"/>
    <x v="187"/>
    <s v="-"/>
    <s v="-"/>
    <d v="2008-12-14T00:00:00"/>
    <d v="2009-06-24T00:00:00"/>
    <x v="2"/>
    <s v="Wellcome Trust Sanger Institute"/>
    <s v="SAMEA2272681"/>
  </r>
  <r>
    <x v="398"/>
    <n v="578460"/>
    <s v="PRJNA32971"/>
    <n v="32971"/>
    <s v="Fungi"/>
    <s v="Other Fungi"/>
    <s v="7.86022"/>
    <d v="2015-03-25T00:00:00"/>
    <s v="GCA_000182985.1"/>
    <x v="0"/>
    <s v="-"/>
    <s v="-"/>
    <s v="ACOL01"/>
    <x v="363"/>
    <n v="2376"/>
    <n v="2060"/>
    <d v="2009-06-09T00:00:00"/>
    <d v="2014-08-04T00:00:00"/>
    <x v="2"/>
    <s v="USDA-ARS Bee Research Laboratory"/>
    <s v="SAMN00002233"/>
  </r>
  <r>
    <x v="399"/>
    <n v="109461"/>
    <s v="PRJNA33465"/>
    <n v="33465"/>
    <s v="Animals"/>
    <s v="Other Animals"/>
    <s v="294.134"/>
    <s v="-"/>
    <s v="GCA_000181155.1"/>
    <x v="0"/>
    <s v="-"/>
    <s v="-"/>
    <s v="ADDG01"/>
    <x v="7"/>
    <s v="-"/>
    <s v="-"/>
    <d v="2010-01-11T00:00:00"/>
    <d v="2014-08-04T00:00:00"/>
    <x v="2"/>
    <s v="Varroa Genome Sequencing Consortium"/>
    <s v="SAMN00002454"/>
  </r>
  <r>
    <x v="400"/>
    <n v="590646"/>
    <s v="PRJNA33673"/>
    <n v="33673"/>
    <s v="Fungi"/>
    <s v="Ascomycetes"/>
    <s v="10.747"/>
    <n v="43"/>
    <s v="GCA_000223465.1"/>
    <x v="0"/>
    <s v="-"/>
    <s v="-"/>
    <s v="AEIM01"/>
    <x v="364"/>
    <n v="5547"/>
    <n v="6985"/>
    <d v="2011-08-16T00:00:00"/>
    <d v="2014-08-04T00:00:00"/>
    <x v="0"/>
    <s v="DOE Joint Genome Institute"/>
    <s v="SAMN00715317"/>
  </r>
  <r>
    <x v="401"/>
    <n v="630390"/>
    <s v="PRJNA36323"/>
    <n v="36323"/>
    <s v="Fungi"/>
    <s v="Basidiomycetes"/>
    <s v="162.949"/>
    <n v="47"/>
    <s v="GCA_000151525.1"/>
    <x v="0"/>
    <s v="-"/>
    <s v="-"/>
    <s v="ADAS01"/>
    <x v="365"/>
    <s v="-"/>
    <s v="-"/>
    <d v="2009-11-18T00:00:00"/>
    <d v="2014-08-11T00:00:00"/>
    <x v="0"/>
    <s v="Broad Institute"/>
    <s v="SAMN02981248"/>
  </r>
  <r>
    <x v="402"/>
    <n v="3659"/>
    <s v="PRJNA40333"/>
    <n v="40333"/>
    <s v="Plants"/>
    <s v="Land Plants"/>
    <s v="323.986"/>
    <s v="39.5"/>
    <s v="GCA_000224045.1"/>
    <x v="0"/>
    <s v="-"/>
    <s v="-"/>
    <s v="ACYN01"/>
    <x v="366"/>
    <s v="-"/>
    <s v="-"/>
    <d v="2011-08-18T00:00:00"/>
    <d v="2014-08-11T00:00:00"/>
    <x v="0"/>
    <s v="Polish Consortium of Cucumber Genome Sequencing"/>
    <s v="SAMN02981244"/>
  </r>
  <r>
    <x v="403"/>
    <n v="645133"/>
    <s v="PRJNA225514"/>
    <n v="225514"/>
    <s v="Fungi"/>
    <s v="Ascomycetes"/>
    <s v="51.6443"/>
    <s v="49.0853"/>
    <s v="GCA_000149035.1"/>
    <x v="0"/>
    <n v="1"/>
    <s v="-"/>
    <s v="ACOD01"/>
    <x v="367"/>
    <n v="12387"/>
    <n v="12020"/>
    <d v="2009-08-05T00:00:00"/>
    <d v="2014-08-06T00:00:00"/>
    <x v="0"/>
    <s v="NCBI"/>
    <s v="SAMN02953757"/>
  </r>
  <r>
    <x v="404"/>
    <n v="9595"/>
    <s v="PRJEA31265"/>
    <n v="31265"/>
    <s v="Animals"/>
    <s v="Mammals"/>
    <s v="3035.66"/>
    <s v="41.1641"/>
    <s v="GCA_000151905.1"/>
    <x v="13"/>
    <n v="1"/>
    <s v="-"/>
    <s v="CABD02"/>
    <x v="368"/>
    <n v="31329"/>
    <n v="33704"/>
    <d v="2008-10-19T00:00:00"/>
    <d v="2012-12-06T00:00:00"/>
    <x v="1"/>
    <s v="Wellcome Trust Sanger Institute"/>
    <s v="-"/>
  </r>
  <r>
    <x v="405"/>
    <n v="9593"/>
    <s v="PRJNA18247"/>
    <n v="18247"/>
    <s v="Animals"/>
    <s v="Mammals"/>
    <s v="3.0229"/>
    <n v="41"/>
    <s v="GCA_000167515.2"/>
    <x v="0"/>
    <s v="-"/>
    <s v="-"/>
    <s v="AAGL01"/>
    <x v="369"/>
    <s v="-"/>
    <s v="-"/>
    <d v="2006-11-09T00:00:00"/>
    <d v="2014-08-11T00:00:00"/>
    <x v="2"/>
    <s v="Institute of Molecular Biotechnology, Genome Analysis, Germany, Jena"/>
    <s v="SAMN02981220"/>
  </r>
  <r>
    <x v="406"/>
    <n v="277990"/>
    <s v="PRJNA38543"/>
    <n v="38543"/>
    <s v="Plants"/>
    <s v="Land Plants"/>
    <s v="4.34798"/>
    <s v="-"/>
    <s v="GCA_000180655.1"/>
    <x v="0"/>
    <s v="-"/>
    <s v="-"/>
    <s v="ACQK01"/>
    <x v="7"/>
    <s v="-"/>
    <s v="-"/>
    <d v="2009-06-22T00:00:00"/>
    <d v="2013-11-01T00:00:00"/>
    <x v="2"/>
    <s v="University of Illinois"/>
    <s v="SAMN00008865"/>
  </r>
  <r>
    <x v="407"/>
    <n v="39416"/>
    <s v="PRJEA38847"/>
    <n v="38847"/>
    <s v="Fungi"/>
    <s v="Ascomycetes"/>
    <s v="124.946"/>
    <s v="44.9"/>
    <s v="GCA_000151645.1"/>
    <x v="0"/>
    <s v="-"/>
    <s v="-"/>
    <s v="CABJ01"/>
    <x v="156"/>
    <n v="7496"/>
    <n v="7496"/>
    <d v="2010-04-27T00:00:00"/>
    <d v="2010-05-20T00:00:00"/>
    <x v="0"/>
    <s v="The French-Italian Tuber Genome Consortium"/>
    <s v="SAMEA2272024"/>
  </r>
  <r>
    <x v="408"/>
    <n v="650164"/>
    <s v="PRJNA38425"/>
    <n v="38425"/>
    <s v="Fungi"/>
    <s v="Basidiomycetes"/>
    <s v="46.2933"/>
    <s v="52.9"/>
    <s v="GCA_000300595.1"/>
    <x v="0"/>
    <s v="-"/>
    <s v="-"/>
    <s v="AEHB01"/>
    <x v="370"/>
    <n v="14087"/>
    <n v="13925"/>
    <d v="2012-10-01T00:00:00"/>
    <d v="2014-08-11T00:00:00"/>
    <x v="0"/>
    <s v="DOE Joint Genome Institute"/>
    <s v="SAMN02981278"/>
  </r>
  <r>
    <x v="409"/>
    <n v="644352"/>
    <s v="PRJNA37931"/>
    <n v="37931"/>
    <s v="Fungi"/>
    <s v="Ascomycetes"/>
    <s v="43.7687"/>
    <s v="56.3"/>
    <s v="GCA_000145635.1"/>
    <x v="0"/>
    <s v="-"/>
    <s v="-"/>
    <s v="ADBI01"/>
    <x v="371"/>
    <n v="14743"/>
    <n v="14650"/>
    <d v="2010-07-14T00:00:00"/>
    <d v="2014-09-16T00:00:00"/>
    <x v="0"/>
    <s v="Broad Institute"/>
    <s v="SAMN02981249"/>
  </r>
  <r>
    <x v="410"/>
    <n v="644358"/>
    <s v="PRJNA37933"/>
    <n v="37933"/>
    <s v="Fungi"/>
    <s v="Ascomycetes"/>
    <s v="39.6418"/>
    <s v="55.9"/>
    <s v="GCA_000193285.1"/>
    <x v="0"/>
    <s v="-"/>
    <s v="-"/>
    <s v="ADBL01"/>
    <x v="372"/>
    <n v="12363"/>
    <n v="12329"/>
    <d v="2011-03-18T00:00:00"/>
    <d v="2015-06-17T00:00:00"/>
    <x v="0"/>
    <s v="Broad Institute"/>
    <s v="SAMN02981251"/>
  </r>
  <r>
    <x v="411"/>
    <n v="657448"/>
    <s v="PRJNA39213"/>
    <n v="39213"/>
    <s v="Fungi"/>
    <s v="Other Fungi"/>
    <s v="13.2708"/>
    <s v="-"/>
    <s v="GCA_000180835.1"/>
    <x v="0"/>
    <s v="-"/>
    <s v="-"/>
    <s v="ACSZ01"/>
    <x v="7"/>
    <s v="-"/>
    <s v="-"/>
    <d v="2009-09-30T00:00:00"/>
    <d v="2014-08-06T00:00:00"/>
    <x v="2"/>
    <s v="University of British Columbia"/>
    <s v="SAMN02953763"/>
  </r>
  <r>
    <x v="412"/>
    <n v="5147"/>
    <s v="PRJNA39253"/>
    <n v="39253"/>
    <s v="Fungi"/>
    <s v="Ascomycetes"/>
    <s v="39.955"/>
    <s v="52.6"/>
    <s v="GCA_000182805.1"/>
    <x v="0"/>
    <s v="-"/>
    <s v="-"/>
    <s v="CABT01"/>
    <x v="373"/>
    <n v="11279"/>
    <n v="10827"/>
    <d v="2009-12-10T00:00:00"/>
    <d v="2012-05-31T00:00:00"/>
    <x v="2"/>
    <s v="Ruhr University Bochum, Department of General and Molecular Botany"/>
    <s v="-"/>
  </r>
  <r>
    <x v="413"/>
    <n v="658429"/>
    <s v="PRJNA245147"/>
    <n v="245147"/>
    <s v="Fungi"/>
    <s v="Ascomycetes"/>
    <s v="30.6849"/>
    <s v="49.9776"/>
    <s v="GCA_000184105.1"/>
    <x v="0"/>
    <n v="1"/>
    <s v="-"/>
    <s v="AEFC01"/>
    <x v="374"/>
    <n v="9224"/>
    <n v="9153"/>
    <d v="2010-12-02T00:00:00"/>
    <d v="2014-08-11T00:00:00"/>
    <x v="0"/>
    <s v="NCBI"/>
    <s v="SAMN02981273"/>
  </r>
  <r>
    <x v="414"/>
    <n v="653667"/>
    <s v="PRJNA264109"/>
    <n v="264109"/>
    <s v="Fungi"/>
    <s v="Ascomycetes"/>
    <d v="1948-11-01T00:00:00"/>
    <s v="37.7"/>
    <s v="GCA_000004155.2"/>
    <x v="0"/>
    <s v="-"/>
    <s v="-"/>
    <s v="ACQJ02"/>
    <x v="375"/>
    <n v="5468"/>
    <n v="5180"/>
    <d v="2009-11-13T00:00:00"/>
    <d v="2014-08-06T00:00:00"/>
    <x v="0"/>
    <s v="NCBI"/>
    <s v="SAMN02953762"/>
  </r>
  <r>
    <x v="415"/>
    <n v="663202"/>
    <s v="PRJNA39693"/>
    <n v="39693"/>
    <s v="Fungi"/>
    <s v="Ascomycetes"/>
    <s v="22.541"/>
    <s v="48.2"/>
    <s v="GCA_000151505.1"/>
    <x v="0"/>
    <s v="-"/>
    <s v="-"/>
    <s v="ACYE01"/>
    <x v="14"/>
    <n v="8086"/>
    <n v="8028"/>
    <d v="2010-03-17T00:00:00"/>
    <d v="2014-08-06T00:00:00"/>
    <x v="0"/>
    <s v="Arthroderma Genome Sequencing Consortium"/>
    <s v="SAMN02953766"/>
  </r>
  <r>
    <x v="416"/>
    <n v="564608"/>
    <s v="PRJNA15678"/>
    <n v="15678"/>
    <s v="Plants"/>
    <s v="Green Algae"/>
    <s v="22.0001"/>
    <s v="65.6588"/>
    <s v="GCA_000151265.1"/>
    <x v="0"/>
    <n v="1"/>
    <s v="-"/>
    <s v="ACCP01"/>
    <x v="267"/>
    <n v="10288"/>
    <n v="10269"/>
    <d v="2009-04-07T00:00:00"/>
    <d v="2014-08-06T00:00:00"/>
    <x v="0"/>
    <s v="Micromonas Genome Consortium"/>
    <s v="SAMN02953743"/>
  </r>
  <r>
    <x v="417"/>
    <n v="655863"/>
    <s v="PRJNA39837"/>
    <n v="39837"/>
    <s v="Fungi"/>
    <s v="Ascomycetes"/>
    <s v="29.794"/>
    <s v="53.3"/>
    <s v="GCA_000143105.2"/>
    <x v="0"/>
    <s v="-"/>
    <s v="-"/>
    <s v="ACXQ02"/>
    <x v="244"/>
    <n v="8312"/>
    <n v="8312"/>
    <d v="2009-09-04T00:00:00"/>
    <d v="2014-08-06T00:00:00"/>
    <x v="0"/>
    <s v="The Tria Project"/>
    <s v="SAMN02953765"/>
  </r>
  <r>
    <x v="417"/>
    <n v="655863"/>
    <s v="PRJNA39837"/>
    <n v="39837"/>
    <s v="Fungi"/>
    <s v="Ascomycetes"/>
    <s v="29.5217"/>
    <s v="53.3"/>
    <s v="GCA_000143125.1"/>
    <x v="0"/>
    <s v="-"/>
    <s v="-"/>
    <s v="ACYC01"/>
    <x v="376"/>
    <s v="-"/>
    <s v="-"/>
    <d v="2009-09-04T00:00:00"/>
    <d v="2014-08-06T00:00:00"/>
    <x v="0"/>
    <s v="The Tria Project"/>
    <s v="SAMN02953765"/>
  </r>
  <r>
    <x v="418"/>
    <n v="655827"/>
    <s v="PRJNA38715"/>
    <n v="38715"/>
    <s v="Fungi"/>
    <s v="Ascomycetes"/>
    <s v="39.4223"/>
    <s v="49.8"/>
    <s v="GCA_000187405.1"/>
    <x v="0"/>
    <s v="-"/>
    <s v="-"/>
    <s v="ADNI01"/>
    <x v="377"/>
    <n v="9974"/>
    <n v="9849"/>
    <d v="2011-01-31T00:00:00"/>
    <d v="2014-08-11T00:00:00"/>
    <x v="0"/>
    <s v="Metarhizium genome sequencing Consortium"/>
    <s v="SAMN02981259"/>
  </r>
  <r>
    <x v="419"/>
    <n v="1240226"/>
    <s v="PRJNA176877"/>
    <n v="176877"/>
    <s v="Fungi"/>
    <s v="Basidiomycetes"/>
    <s v="130.485"/>
    <s v="45.2"/>
    <s v="GCA_000474995.1"/>
    <x v="0"/>
    <s v="-"/>
    <s v="-"/>
    <s v="ANHQ01"/>
    <x v="378"/>
    <s v="-"/>
    <s v="-"/>
    <d v="2013-09-30T00:00:00"/>
    <d v="2014-08-11T00:00:00"/>
    <x v="0"/>
    <s v="BGI"/>
    <s v="SAMN02981480"/>
  </r>
  <r>
    <x v="420"/>
    <n v="875184"/>
    <s v="PRJNA51241"/>
    <n v="51241"/>
    <s v="Fungi"/>
    <s v="Basidiomycetes"/>
    <s v="64.7866"/>
    <s v="-"/>
    <s v="GCA_000223505.1"/>
    <x v="0"/>
    <s v="-"/>
    <s v="-"/>
    <s v="AEEW01"/>
    <x v="7"/>
    <s v="-"/>
    <s v="-"/>
    <d v="2011-08-16T00:00:00"/>
    <d v="2014-08-04T00:00:00"/>
    <x v="2"/>
    <s v="Plant Sciences Dept, UC Davis"/>
    <s v="SAMN00025370"/>
  </r>
  <r>
    <x v="421"/>
    <n v="1262393"/>
    <s v="PRJNA181957"/>
    <n v="181957"/>
    <s v="Fungi"/>
    <s v="Basidiomycetes"/>
    <s v="70.6739"/>
    <s v="-"/>
    <s v="GCA_000342525.1"/>
    <x v="0"/>
    <s v="-"/>
    <s v="-"/>
    <s v="AORQ01"/>
    <x v="7"/>
    <s v="-"/>
    <s v="-"/>
    <d v="2013-03-01T00:00:00"/>
    <d v="2013-04-25T00:00:00"/>
    <x v="2"/>
    <s v="UC Davis"/>
    <s v="SAMN01818050"/>
  </r>
  <r>
    <x v="422"/>
    <n v="1262394"/>
    <s v="PRJNA181959"/>
    <n v="181959"/>
    <s v="Fungi"/>
    <s v="Basidiomycetes"/>
    <s v="73.0475"/>
    <s v="-"/>
    <s v="GCA_000342545.1"/>
    <x v="0"/>
    <s v="-"/>
    <s v="-"/>
    <s v="AORR01"/>
    <x v="7"/>
    <s v="-"/>
    <s v="-"/>
    <d v="2013-03-01T00:00:00"/>
    <d v="2013-04-25T00:00:00"/>
    <x v="2"/>
    <s v="UC Davis"/>
    <s v="SAMN01818051"/>
  </r>
  <r>
    <x v="423"/>
    <n v="1262395"/>
    <s v="PRJNA181960"/>
    <n v="181960"/>
    <s v="Fungi"/>
    <s v="Basidiomycetes"/>
    <s v="56.2671"/>
    <s v="-"/>
    <s v="GCA_000342565.1"/>
    <x v="0"/>
    <s v="-"/>
    <s v="-"/>
    <s v="AORS01"/>
    <x v="7"/>
    <s v="-"/>
    <s v="-"/>
    <d v="2013-03-01T00:00:00"/>
    <d v="2013-04-25T00:00:00"/>
    <x v="2"/>
    <s v="UC Davis"/>
    <s v="SAMN01818052"/>
  </r>
  <r>
    <x v="424"/>
    <n v="1262396"/>
    <s v="PRJNA181962"/>
    <n v="181962"/>
    <s v="Fungi"/>
    <s v="Basidiomycetes"/>
    <s v="53.3988"/>
    <s v="-"/>
    <s v="GCA_000342625.1"/>
    <x v="0"/>
    <s v="-"/>
    <s v="-"/>
    <s v="AORT01"/>
    <x v="7"/>
    <s v="-"/>
    <s v="-"/>
    <d v="2013-03-01T00:00:00"/>
    <d v="2013-04-25T00:00:00"/>
    <x v="2"/>
    <s v="UC Davis"/>
    <s v="SAMN01818053"/>
  </r>
  <r>
    <x v="425"/>
    <n v="683840"/>
    <s v="PRJNA41281"/>
    <n v="41281"/>
    <s v="Fungi"/>
    <s v="Basidiomycetes"/>
    <s v="26.1389"/>
    <s v="55.2"/>
    <s v="GCA_000166175.1"/>
    <x v="0"/>
    <s v="-"/>
    <s v="-"/>
    <s v="AEIJ01"/>
    <x v="379"/>
    <n v="7486"/>
    <n v="7819"/>
    <d v="2010-11-05T00:00:00"/>
    <d v="2014-05-13T00:00:00"/>
    <x v="0"/>
    <s v="Broad Institute"/>
    <s v="SAMN02777054"/>
  </r>
  <r>
    <x v="426"/>
    <n v="877507"/>
    <s v="PRJNA51625"/>
    <n v="51625"/>
    <s v="Fungi"/>
    <s v="Ascomycetes"/>
    <s v="35.105"/>
    <s v="44.1"/>
    <s v="GCA_000226195.1"/>
    <x v="0"/>
    <s v="-"/>
    <s v="-"/>
    <s v="AFRX01"/>
    <x v="380"/>
    <s v="-"/>
    <s v="-"/>
    <d v="2011-09-19T00:00:00"/>
    <d v="2014-08-11T00:00:00"/>
    <x v="0"/>
    <s v="University of Kentucky"/>
    <s v="SAMN02981348"/>
  </r>
  <r>
    <x v="427"/>
    <n v="696363"/>
    <s v="PRJNA42133"/>
    <n v="42133"/>
    <s v="Fungi"/>
    <s v="Ascomycetes"/>
    <s v="35.0416"/>
    <s v="44.3"/>
    <s v="GCA_000151575.2"/>
    <x v="0"/>
    <s v="-"/>
    <s v="-"/>
    <s v="ADFL02"/>
    <x v="381"/>
    <s v="-"/>
    <s v="-"/>
    <d v="2010-01-05T00:00:00"/>
    <d v="2014-08-11T00:00:00"/>
    <x v="0"/>
    <s v="University of Kentucky"/>
    <s v="SAMN02981256"/>
  </r>
  <r>
    <x v="428"/>
    <n v="35575"/>
    <s v="PRJNA29477"/>
    <n v="29477"/>
    <s v="Animals"/>
    <s v="Fishes"/>
    <s v="73.4256"/>
    <s v="41.8"/>
    <s v="GCA_000150855.1"/>
    <x v="0"/>
    <s v="-"/>
    <s v="-"/>
    <s v="ABPJ01"/>
    <x v="382"/>
    <s v="-"/>
    <s v="-"/>
    <d v="2008-06-20T00:00:00"/>
    <d v="2014-08-04T00:00:00"/>
    <x v="0"/>
    <s v="Cichlid Genome Consortium"/>
    <s v="SAMN02743801"/>
  </r>
  <r>
    <x v="429"/>
    <n v="701091"/>
    <s v="PRJNA42739"/>
    <n v="42739"/>
    <s v="Fungi"/>
    <s v="Ascomycetes"/>
    <s v="36.4567"/>
    <s v="49.8"/>
    <s v="GCA_000338975.1"/>
    <x v="0"/>
    <s v="-"/>
    <s v="-"/>
    <s v="AIDY01"/>
    <x v="154"/>
    <n v="13456"/>
    <n v="13316"/>
    <d v="2013-02-08T00:00:00"/>
    <d v="2014-08-04T00:00:00"/>
    <x v="0"/>
    <s v="JGI"/>
    <s v="SAMN00006316"/>
  </r>
  <r>
    <x v="430"/>
    <n v="665024"/>
    <s v="PRJNA83117"/>
    <n v="83117"/>
    <s v="Fungi"/>
    <s v="Ascomycetes"/>
    <s v="32.9292"/>
    <s v="50.7"/>
    <s v="GCA_000354255.1"/>
    <x v="0"/>
    <s v="-"/>
    <s v="-"/>
    <s v="AIHU01"/>
    <x v="383"/>
    <n v="12809"/>
    <n v="12705"/>
    <d v="2013-04-06T00:00:00"/>
    <d v="2014-08-01T00:00:00"/>
    <x v="0"/>
    <s v="JGI"/>
    <s v="SAMN00113370"/>
  </r>
  <r>
    <x v="431"/>
    <n v="876142"/>
    <s v="PRJNA42703"/>
    <n v="42703"/>
    <s v="Fungi"/>
    <s v="Other Fungi"/>
    <d v="1969-02-01T00:00:00"/>
    <s v="41.5182"/>
    <s v="GCA_000146465.1"/>
    <x v="10"/>
    <s v="-"/>
    <s v="-"/>
    <s v="-"/>
    <x v="68"/>
    <n v="2011"/>
    <n v="1939"/>
    <d v="2010-08-16T00:00:00"/>
    <d v="2014-12-22T00:00:00"/>
    <x v="1"/>
    <s v="Keeling lab, University of British Columbia"/>
    <s v="SAMN03081424"/>
  </r>
  <r>
    <x v="432"/>
    <n v="261658"/>
    <s v="PRJNA40189"/>
    <n v="40189"/>
    <s v="Protists"/>
    <s v="Other Protists"/>
    <s v="31.0192"/>
    <s v="33.8"/>
    <s v="GCA_000203815.1"/>
    <x v="0"/>
    <s v="-"/>
    <s v="-"/>
    <s v="ADHC01"/>
    <x v="364"/>
    <n v="12363"/>
    <n v="12165"/>
    <d v="2011-04-07T00:00:00"/>
    <d v="2014-08-06T00:00:00"/>
    <x v="0"/>
    <s v="Leibniz Institute for Age Research - Fritz Lipmann Institute"/>
    <s v="SAMN02953769"/>
  </r>
  <r>
    <x v="433"/>
    <n v="670386"/>
    <s v="PRJNA40191"/>
    <n v="40191"/>
    <s v="Protists"/>
    <s v="Other Protists"/>
    <s v="32.9702"/>
    <s v="32.0981"/>
    <s v="GCA_000004825.1"/>
    <x v="0"/>
    <s v="-"/>
    <n v="1"/>
    <s v="ADBJ01"/>
    <x v="384"/>
    <n v="12621"/>
    <n v="12367"/>
    <d v="2009-12-15T00:00:00"/>
    <d v="2014-08-06T00:00:00"/>
    <x v="0"/>
    <s v="Leibniz Institute for Age Research - Fritz Lipmann Institute"/>
    <s v="SAMN02953767"/>
  </r>
  <r>
    <x v="434"/>
    <n v="6293"/>
    <s v="PRJNA37759"/>
    <n v="37759"/>
    <s v="Animals"/>
    <s v="Roundworms"/>
    <s v="81.5092"/>
    <d v="2015-07-29T00:00:00"/>
    <s v="GCA_000180755.1"/>
    <x v="0"/>
    <s v="-"/>
    <s v="-"/>
    <s v="ADBV01"/>
    <x v="7"/>
    <n v="19401"/>
    <n v="19323"/>
    <d v="2010-02-03T00:00:00"/>
    <d v="2014-08-06T00:00:00"/>
    <x v="2"/>
    <s v="Broad Institute"/>
    <s v="SAMN02953768"/>
  </r>
  <r>
    <x v="435"/>
    <n v="39758"/>
    <s v="PRJNA45867"/>
    <n v="45867"/>
    <s v="Animals"/>
    <s v="Insects"/>
    <s v="185.828"/>
    <s v="35.9"/>
    <s v="GCA_000149185.1"/>
    <x v="0"/>
    <s v="-"/>
    <s v="-"/>
    <s v="AEGA01"/>
    <x v="385"/>
    <s v="-"/>
    <s v="-"/>
    <d v="2010-09-29T00:00:00"/>
    <d v="2014-08-06T00:00:00"/>
    <x v="0"/>
    <s v="Baylor College of Medicine"/>
    <s v="SAMN02953781"/>
  </r>
  <r>
    <x v="436"/>
    <n v="559515"/>
    <s v="PRJNA30969"/>
    <n v="30969"/>
    <s v="Protists"/>
    <s v="Other Protists"/>
    <s v="78.3805"/>
    <s v="47.4"/>
    <s v="GCA_000173235.2"/>
    <x v="0"/>
    <s v="-"/>
    <s v="-"/>
    <s v="ABWE02"/>
    <x v="386"/>
    <s v="-"/>
    <s v="-"/>
    <d v="2008-09-12T00:00:00"/>
    <d v="2014-08-06T00:00:00"/>
    <x v="0"/>
    <s v="Washington University Genome Sequencing Center"/>
    <s v="SAMN02953736"/>
  </r>
  <r>
    <x v="437"/>
    <n v="57307"/>
    <s v="PRJNA29479"/>
    <n v="29479"/>
    <s v="Animals"/>
    <s v="Fishes"/>
    <s v="70.8584"/>
    <s v="42.1"/>
    <s v="GCA_000150875.1"/>
    <x v="0"/>
    <s v="-"/>
    <s v="-"/>
    <s v="ABPK01"/>
    <x v="387"/>
    <s v="-"/>
    <s v="-"/>
    <d v="2008-06-20T00:00:00"/>
    <d v="2014-08-01T00:00:00"/>
    <x v="0"/>
    <s v="Cichlid Genome Consortium"/>
    <s v="SAMN02743802"/>
  </r>
  <r>
    <x v="438"/>
    <n v="27751"/>
    <s v="PRJNA29481"/>
    <n v="29481"/>
    <s v="Animals"/>
    <s v="Fishes"/>
    <s v="68.2386"/>
    <s v="41.5"/>
    <s v="GCA_000150895.1"/>
    <x v="0"/>
    <s v="-"/>
    <s v="-"/>
    <s v="ABPL01"/>
    <x v="388"/>
    <s v="-"/>
    <s v="-"/>
    <d v="2008-06-20T00:00:00"/>
    <d v="2014-08-01T00:00:00"/>
    <x v="0"/>
    <s v="Cichlid Genome Consortium"/>
    <s v="SAMN02743803"/>
  </r>
  <r>
    <x v="439"/>
    <n v="106582"/>
    <s v="PRJNA60369"/>
    <n v="60369"/>
    <s v="Animals"/>
    <s v="Fishes"/>
    <s v="849.595"/>
    <s v="41.9"/>
    <s v="GCA_000238955.2"/>
    <x v="0"/>
    <s v="-"/>
    <s v="-"/>
    <s v="AGTA02"/>
    <x v="389"/>
    <n v="24878"/>
    <n v="40043"/>
    <d v="2011-12-01T00:00:00"/>
    <d v="2015-09-22T00:00:00"/>
    <x v="0"/>
    <s v="Broad Institute"/>
    <s v="SAMN00139642"/>
  </r>
  <r>
    <x v="439"/>
    <n v="106582"/>
    <s v="PRJNA29483"/>
    <n v="29483"/>
    <s v="Animals"/>
    <s v="Fishes"/>
    <s v="79.1683"/>
    <s v="42.4"/>
    <s v="GCA_000150915.1"/>
    <x v="0"/>
    <s v="-"/>
    <s v="-"/>
    <s v="ABPM01"/>
    <x v="390"/>
    <s v="-"/>
    <s v="-"/>
    <d v="2008-06-21T00:00:00"/>
    <d v="2014-08-01T00:00:00"/>
    <x v="0"/>
    <s v="Cichlid Genome Consortium"/>
    <s v="SAMN02743804"/>
  </r>
  <r>
    <x v="440"/>
    <n v="163638"/>
    <s v="PRJNA29485"/>
    <n v="29485"/>
    <s v="Animals"/>
    <s v="Fishes"/>
    <s v="71.2951"/>
    <s v="42.3"/>
    <s v="GCA_000150935.1"/>
    <x v="0"/>
    <s v="-"/>
    <s v="-"/>
    <s v="ABPN01"/>
    <x v="391"/>
    <s v="-"/>
    <s v="-"/>
    <d v="2008-06-23T00:00:00"/>
    <d v="2014-08-01T00:00:00"/>
    <x v="0"/>
    <s v="Cichlid Genome Consortium"/>
    <s v="SAMN02743805"/>
  </r>
  <r>
    <x v="441"/>
    <n v="105023"/>
    <s v="PRJNA29535"/>
    <n v="29535"/>
    <s v="Animals"/>
    <s v="Fishes"/>
    <s v="5.31692"/>
    <s v="44.9"/>
    <s v="GCA_000182035.1"/>
    <x v="0"/>
    <s v="-"/>
    <s v="-"/>
    <s v="ABLO01"/>
    <x v="392"/>
    <s v="-"/>
    <s v="-"/>
    <d v="2009-03-17T00:00:00"/>
    <d v="2014-08-04T00:00:00"/>
    <x v="2"/>
    <s v="Leibniz Institute for Age Research - Fritz Lipmann Institute (FLI)"/>
    <s v="SAMN00000222"/>
  </r>
  <r>
    <x v="441"/>
    <n v="105023"/>
    <s v="PRJNA33315"/>
    <n v="33315"/>
    <s v="Animals"/>
    <s v="Fishes"/>
    <s v="5.25286"/>
    <s v="44.3"/>
    <s v="GCA_000182215.1"/>
    <x v="0"/>
    <s v="-"/>
    <s v="-"/>
    <s v="ACCZ01"/>
    <x v="393"/>
    <s v="-"/>
    <s v="-"/>
    <d v="2009-03-17T00:00:00"/>
    <d v="2014-08-11T00:00:00"/>
    <x v="2"/>
    <s v="Leibniz Institute for Age Research - Fritz Lipmann Institute, Jena, Germany"/>
    <s v="SAMN02981240"/>
  </r>
  <r>
    <x v="442"/>
    <n v="321403"/>
    <s v="PRJNA33401"/>
    <n v="33401"/>
    <s v="Animals"/>
    <s v="Fishes"/>
    <s v="5.23461"/>
    <s v="44.8"/>
    <s v="GCA_000173855.1"/>
    <x v="0"/>
    <s v="-"/>
    <s v="-"/>
    <s v="ACDA01"/>
    <x v="394"/>
    <s v="-"/>
    <s v="-"/>
    <d v="2009-03-17T00:00:00"/>
    <d v="2014-08-11T00:00:00"/>
    <x v="2"/>
    <s v="Leibniz Institute for Age Research - Fritz Lipmann Institute, Jena, Germany"/>
    <s v="SAMN02981241"/>
  </r>
  <r>
    <x v="443"/>
    <n v="79923"/>
    <s v="PRJDA72781"/>
    <n v="72781"/>
    <s v="Animals"/>
    <s v="Flatworms"/>
    <s v="547.288"/>
    <n v="44"/>
    <s v="GCA_000236345.1"/>
    <x v="0"/>
    <s v="-"/>
    <s v="-"/>
    <s v="BADR02"/>
    <x v="395"/>
    <n v="13634"/>
    <n v="13634"/>
    <d v="2011-09-03T00:00:00"/>
    <d v="2015-09-16T00:00:00"/>
    <x v="0"/>
    <s v="Department of Parasitology, Zhongshan School of Medicine, Sun Yat-sen University"/>
    <s v="SAMD00036587"/>
  </r>
  <r>
    <x v="444"/>
    <n v="30069"/>
    <s v="PRJNA167914"/>
    <n v="167914"/>
    <s v="Animals"/>
    <s v="Insects"/>
    <s v="221.324"/>
    <n v="45"/>
    <s v="GCA_000300775.2"/>
    <x v="0"/>
    <s v="-"/>
    <s v="-"/>
    <s v="ALPR02"/>
    <x v="396"/>
    <s v="-"/>
    <s v="-"/>
    <d v="2012-10-01T00:00:00"/>
    <d v="2014-10-22T00:00:00"/>
    <x v="0"/>
    <s v="Virgina Tech"/>
    <s v="SAMN02195186"/>
  </r>
  <r>
    <x v="444"/>
    <n v="30069"/>
    <s v="PRJNA191554"/>
    <n v="191554"/>
    <s v="Animals"/>
    <s v="Insects"/>
    <s v="225.369"/>
    <s v="45.5"/>
    <s v="GCA_000349045.1"/>
    <x v="0"/>
    <s v="-"/>
    <s v="-"/>
    <s v="APCG01"/>
    <x v="397"/>
    <s v="-"/>
    <s v="-"/>
    <d v="2013-03-25T00:00:00"/>
    <d v="2014-08-06T00:00:00"/>
    <x v="0"/>
    <s v="Broad Institute"/>
    <s v="SAMN02953837"/>
  </r>
  <r>
    <x v="445"/>
    <n v="13489"/>
    <s v="PRJEA39865"/>
    <n v="39865"/>
    <s v="Animals"/>
    <s v="Fishes"/>
    <s v="98.2281"/>
    <s v="-"/>
    <s v="GCA_000180815.1"/>
    <x v="0"/>
    <s v="-"/>
    <s v="-"/>
    <s v="CABK01"/>
    <x v="7"/>
    <s v="-"/>
    <s v="-"/>
    <d v="2010-01-14T00:00:00"/>
    <d v="2010-01-14T00:00:00"/>
    <x v="2"/>
    <s v="European seabass sequencing consortium"/>
    <s v="SAMEA2272176"/>
  </r>
  <r>
    <x v="446"/>
    <n v="8049"/>
    <s v="PRJNA41391"/>
    <n v="41391"/>
    <s v="Animals"/>
    <s v="Fishes"/>
    <s v="824.311"/>
    <s v="46.3"/>
    <s v="GCA_000231765.1"/>
    <x v="0"/>
    <s v="-"/>
    <s v="-"/>
    <s v="CAEA01"/>
    <x v="398"/>
    <s v="-"/>
    <s v="-"/>
    <d v="2011-08-25T00:00:00"/>
    <d v="2011-08-25T00:00:00"/>
    <x v="0"/>
    <s v="Genofisk"/>
    <s v="SAMEA3138401"/>
  </r>
  <r>
    <x v="447"/>
    <n v="42345"/>
    <s v="PRJNA83433"/>
    <n v="83433"/>
    <s v="Plants"/>
    <s v="Land Plants"/>
    <s v="556.481"/>
    <s v="40.1056"/>
    <s v="GCA_000413155.1"/>
    <x v="0"/>
    <n v="2"/>
    <s v="-"/>
    <s v="ATBV01"/>
    <x v="399"/>
    <n v="29061"/>
    <n v="38989"/>
    <d v="2013-06-19T00:00:00"/>
    <d v="2014-08-11T00:00:00"/>
    <x v="0"/>
    <s v="King Abdulaziz City for Science and Technology"/>
    <s v="SAMN02981540"/>
  </r>
  <r>
    <x v="447"/>
    <n v="42345"/>
    <s v="PRJNA40349"/>
    <n v="40349"/>
    <s v="Plants"/>
    <s v="Land Plants"/>
    <s v="381.563"/>
    <s v="38.8"/>
    <s v="GCA_000181215.2"/>
    <x v="0"/>
    <s v="-"/>
    <s v="-"/>
    <s v="ACYX02"/>
    <x v="400"/>
    <s v="-"/>
    <s v="-"/>
    <d v="2009-10-09T00:00:00"/>
    <d v="2014-08-11T00:00:00"/>
    <x v="0"/>
    <s v="Weill Cornell Medical College in Qatar"/>
    <s v="SAMN02981245"/>
  </r>
  <r>
    <x v="448"/>
    <n v="51953"/>
    <s v="PRJNA192219"/>
    <n v="192219"/>
    <s v="Plants"/>
    <s v="Land Plants"/>
    <s v="1535.18"/>
    <s v="40.999"/>
    <s v="GCA_000442705.1"/>
    <x v="7"/>
    <n v="1"/>
    <s v="-"/>
    <s v="ASJS01"/>
    <x v="401"/>
    <n v="29809"/>
    <n v="39539"/>
    <d v="2013-07-26T00:00:00"/>
    <d v="2014-08-11T00:00:00"/>
    <x v="1"/>
    <s v="Orion Genomics"/>
    <s v="SAMN02981535"/>
  </r>
  <r>
    <x v="449"/>
    <n v="7209"/>
    <s v="PRJNA37757"/>
    <n v="37757"/>
    <s v="Animals"/>
    <s v="Roundworms"/>
    <s v="86.8069"/>
    <n v="31"/>
    <s v="GCA_000183805.1"/>
    <x v="0"/>
    <s v="-"/>
    <s v="-"/>
    <s v="ADBU01"/>
    <x v="402"/>
    <n v="16403"/>
    <n v="16281"/>
    <d v="2010-02-03T00:00:00"/>
    <d v="2014-07-08T00:00:00"/>
    <x v="2"/>
    <s v="Broad Institute"/>
    <s v="-"/>
  </r>
  <r>
    <x v="450"/>
    <n v="6282"/>
    <s v="PRJNA37761"/>
    <n v="37761"/>
    <s v="Animals"/>
    <s v="Roundworms"/>
    <s v="25.9931"/>
    <s v="-"/>
    <s v="GCA_000180695.1"/>
    <x v="0"/>
    <s v="-"/>
    <s v="-"/>
    <s v="ADBW01"/>
    <x v="7"/>
    <s v="-"/>
    <s v="-"/>
    <d v="2010-02-02T00:00:00"/>
    <d v="2013-11-01T00:00:00"/>
    <x v="2"/>
    <s v="Broad Institute"/>
    <s v="SAMN00103044"/>
  </r>
  <r>
    <x v="451"/>
    <n v="574566"/>
    <s v="PRJNA32657"/>
    <n v="32657"/>
    <s v="Plants"/>
    <s v="Green Algae"/>
    <s v="48.8266"/>
    <s v="52.9"/>
    <s v="GCA_000258705.1"/>
    <x v="0"/>
    <s v="-"/>
    <s v="-"/>
    <s v="AGSI01"/>
    <x v="330"/>
    <n v="9915"/>
    <n v="9839"/>
    <d v="2012-04-13T00:00:00"/>
    <d v="2014-08-01T00:00:00"/>
    <x v="2"/>
    <s v="JGI"/>
    <s v="SAMN02744078"/>
  </r>
  <r>
    <x v="452"/>
    <n v="62324"/>
    <s v="PRJNA67223"/>
    <n v="67223"/>
    <s v="Animals"/>
    <s v="Insects"/>
    <s v="225.224"/>
    <s v="42.8"/>
    <s v="GCA_000349085.1"/>
    <x v="0"/>
    <s v="-"/>
    <s v="-"/>
    <s v="APCI01"/>
    <x v="403"/>
    <s v="-"/>
    <s v="-"/>
    <d v="2013-03-25T00:00:00"/>
    <d v="2013-11-01T00:00:00"/>
    <x v="0"/>
    <s v="Broad Institute"/>
    <s v="SAMN01087923"/>
  </r>
  <r>
    <x v="453"/>
    <n v="400682"/>
    <s v="PRJNA39517"/>
    <n v="39517"/>
    <s v="Animals"/>
    <s v="Other Animals"/>
    <s v="166.7"/>
    <s v="37.5008"/>
    <s v="GCA_000090795.1"/>
    <x v="0"/>
    <n v="1"/>
    <s v="-"/>
    <s v="ACUQ01"/>
    <x v="404"/>
    <n v="14011"/>
    <n v="13713"/>
    <d v="2010-05-19T00:00:00"/>
    <d v="2014-05-05T00:00:00"/>
    <x v="0"/>
    <s v="US DOE Joint Genome Institute (JGI-PGF)"/>
    <s v="SAMN02743868"/>
  </r>
  <r>
    <x v="454"/>
    <n v="675638"/>
    <s v="PRJNA41627"/>
    <n v="41627"/>
    <s v="Animals"/>
    <s v="Other Animals"/>
    <s v="1544.15"/>
    <s v="-"/>
    <s v="GCA_000260875.1"/>
    <x v="0"/>
    <s v="-"/>
    <s v="-"/>
    <s v="AHZO01"/>
    <x v="7"/>
    <s v="-"/>
    <s v="-"/>
    <d v="2012-05-01T00:00:00"/>
    <d v="2013-11-01T00:00:00"/>
    <x v="2"/>
    <s v="Smithsonian Institution Natural History Museum"/>
    <s v="SAMN00009560"/>
  </r>
  <r>
    <x v="455"/>
    <n v="2880"/>
    <s v="PRJEA42625"/>
    <n v="42625"/>
    <s v="Other"/>
    <s v="Other"/>
    <s v="195.811"/>
    <s v="53.4936"/>
    <s v="GCA_000310025.1"/>
    <x v="32"/>
    <s v="-"/>
    <s v="-"/>
    <s v="CABU01"/>
    <x v="405"/>
    <n v="16566"/>
    <n v="16269"/>
    <d v="2010-06-19T00:00:00"/>
    <d v="2010-06-19T00:00:00"/>
    <x v="1"/>
    <s v="Genoscope - CEA"/>
    <s v="SAMEA2271914"/>
  </r>
  <r>
    <x v="456"/>
    <n v="32264"/>
    <s v="PRJEA71041"/>
    <n v="71041"/>
    <s v="Animals"/>
    <s v="Other Animals"/>
    <s v="90.8155"/>
    <s v="32.5"/>
    <s v="GCA_000239435.1"/>
    <x v="0"/>
    <s v="-"/>
    <s v="-"/>
    <s v="CAEY01"/>
    <x v="406"/>
    <s v="-"/>
    <s v="-"/>
    <d v="2011-12-02T00:00:00"/>
    <d v="2011-12-02T00:00:00"/>
    <x v="0"/>
    <s v="Spider mite consortium"/>
    <s v="SAMEA2272276"/>
  </r>
  <r>
    <x v="457"/>
    <n v="7291"/>
    <s v="PRJNA39511"/>
    <n v="39511"/>
    <s v="Animals"/>
    <s v="Insects"/>
    <s v="253.56"/>
    <s v="39.4"/>
    <s v="GCA_000298335.1"/>
    <x v="0"/>
    <s v="-"/>
    <s v="-"/>
    <s v="ACVV01"/>
    <x v="407"/>
    <s v="-"/>
    <s v="-"/>
    <d v="2012-09-18T00:00:00"/>
    <d v="2014-08-04T00:00:00"/>
    <x v="0"/>
    <s v="Kunming Institute of Zoology, Chinese Academy of Sciences"/>
    <s v="SAMN00003213"/>
  </r>
  <r>
    <x v="458"/>
    <n v="72036"/>
    <s v="PRJNA40179"/>
    <n v="40179"/>
    <s v="Animals"/>
    <s v="Other Animals"/>
    <s v="790.052"/>
    <s v="-"/>
    <s v="GCA_000181255.2"/>
    <x v="0"/>
    <s v="-"/>
    <s v="-"/>
    <s v="ADND02"/>
    <x v="7"/>
    <s v="-"/>
    <s v="-"/>
    <d v="2010-04-02T00:00:00"/>
    <d v="2014-08-04T00:00:00"/>
    <x v="2"/>
    <s v="GiLS"/>
    <s v="SAMN00016741"/>
  </r>
  <r>
    <x v="459"/>
    <n v="144034"/>
    <s v="PRJNA276107"/>
    <n v="276107"/>
    <s v="Animals"/>
    <s v="Insects"/>
    <s v="235.646"/>
    <s v="37.2"/>
    <s v="GCA_000187915.1"/>
    <x v="0"/>
    <s v="-"/>
    <s v="-"/>
    <s v="ADIH01"/>
    <x v="408"/>
    <n v="12524"/>
    <n v="18978"/>
    <d v="2011-02-04T00:00:00"/>
    <d v="2014-08-06T00:00:00"/>
    <x v="0"/>
    <s v="NCBI"/>
    <s v="SAMN02953770"/>
  </r>
  <r>
    <x v="460"/>
    <n v="83485"/>
    <s v="PRJNA281950"/>
    <n v="281950"/>
    <s v="Animals"/>
    <s v="Insects"/>
    <s v="219.501"/>
    <s v="37.9"/>
    <s v="GCA_000217595.1"/>
    <x v="0"/>
    <s v="-"/>
    <s v="-"/>
    <s v="ADOQ01"/>
    <x v="409"/>
    <n v="12976"/>
    <n v="21674"/>
    <d v="2011-06-07T00:00:00"/>
    <d v="2014-05-08T00:00:00"/>
    <x v="0"/>
    <s v="NCBI"/>
    <s v="SAMN02767796"/>
  </r>
  <r>
    <x v="461"/>
    <n v="7213"/>
    <s v="PRJNA168120"/>
    <n v="168120"/>
    <s v="Animals"/>
    <s v="Insects"/>
    <s v="484.789"/>
    <s v="36.4995"/>
    <s v="GCA_000347755.1"/>
    <x v="0"/>
    <n v="1"/>
    <s v="-"/>
    <s v="AOHK01"/>
    <x v="410"/>
    <n v="14993"/>
    <n v="23088"/>
    <d v="2013-03-20T00:00:00"/>
    <d v="2014-08-06T00:00:00"/>
    <x v="0"/>
    <s v="The i5k Initiative"/>
    <s v="SAMN02953830"/>
  </r>
  <r>
    <x v="462"/>
    <n v="30195"/>
    <s v="PRJNA45869"/>
    <n v="45869"/>
    <s v="Animals"/>
    <s v="Insects"/>
    <s v="248.654"/>
    <s v="38.0986"/>
    <s v="GCA_000214255.1"/>
    <x v="33"/>
    <s v="-"/>
    <s v="-"/>
    <s v="AELG01"/>
    <x v="411"/>
    <n v="11188"/>
    <n v="20321"/>
    <d v="2010-12-10T00:00:00"/>
    <d v="2015-04-17T00:00:00"/>
    <x v="1"/>
    <s v="Baylor College of Medicine"/>
    <s v="SAMN00009041"/>
  </r>
  <r>
    <x v="463"/>
    <n v="7463"/>
    <s v="PRJNA45871"/>
    <n v="45871"/>
    <s v="Animals"/>
    <s v="Insects"/>
    <s v="230.468"/>
    <s v="34.9"/>
    <s v="GCA_000184785.1"/>
    <x v="0"/>
    <s v="-"/>
    <s v="-"/>
    <s v="AEKZ01"/>
    <x v="412"/>
    <n v="12145"/>
    <n v="17663"/>
    <d v="2010-12-10T00:00:00"/>
    <d v="2014-08-04T00:00:00"/>
    <x v="0"/>
    <s v="Baylor College of Medicine"/>
    <s v="SAMN00009081"/>
  </r>
  <r>
    <x v="464"/>
    <n v="79012"/>
    <s v="PRJNA45875"/>
    <n v="45875"/>
    <s v="Protists"/>
    <s v="Other Protists"/>
    <s v="30.5597"/>
    <d v="2015-08-27T00:00:00"/>
    <s v="GCA_000277485.1"/>
    <x v="0"/>
    <s v="-"/>
    <s v="-"/>
    <s v="AJWH01"/>
    <x v="413"/>
    <s v="-"/>
    <s v="-"/>
    <d v="2012-07-09T00:00:00"/>
    <d v="2014-08-04T00:00:00"/>
    <x v="0"/>
    <s v="BCM-HGSC"/>
    <s v="SAMN00009465"/>
  </r>
  <r>
    <x v="465"/>
    <n v="361072"/>
    <s v="PRJNA45877"/>
    <n v="45877"/>
    <s v="Protists"/>
    <s v="Other Protists"/>
    <s v="26.2518"/>
    <d v="2015-03-30T00:00:00"/>
    <s v="GCA_000286055.1"/>
    <x v="0"/>
    <s v="-"/>
    <s v="-"/>
    <s v="AJWG01"/>
    <x v="414"/>
    <s v="-"/>
    <s v="-"/>
    <d v="2012-08-08T00:00:00"/>
    <d v="2013-11-14T00:00:00"/>
    <x v="0"/>
    <s v="BCM-HGSC"/>
    <s v="SRS011751"/>
  </r>
  <r>
    <x v="466"/>
    <n v="361076"/>
    <s v="PRJNA45879"/>
    <n v="45879"/>
    <s v="Protists"/>
    <s v="Other Protists"/>
    <s v="30.5295"/>
    <d v="2015-02-27T00:00:00"/>
    <s v="GCA_000277465.1"/>
    <x v="0"/>
    <s v="-"/>
    <s v="-"/>
    <s v="AJWI01"/>
    <x v="415"/>
    <s v="-"/>
    <s v="-"/>
    <d v="2012-07-09T00:00:00"/>
    <d v="2014-08-04T00:00:00"/>
    <x v="0"/>
    <s v="BCM-HGSC"/>
    <s v="SAMN00009523"/>
  </r>
  <r>
    <x v="467"/>
    <n v="133409"/>
    <s v="PRJNA45881"/>
    <n v="45881"/>
    <s v="Protists"/>
    <s v="Other Protists"/>
    <s v="25.7234"/>
    <d v="2015-08-31T00:00:00"/>
    <s v="GCA_000277445.1"/>
    <x v="0"/>
    <s v="-"/>
    <s v="-"/>
    <s v="AJWJ01"/>
    <x v="416"/>
    <s v="-"/>
    <s v="-"/>
    <d v="2012-07-09T00:00:00"/>
    <d v="2014-08-04T00:00:00"/>
    <x v="2"/>
    <s v="BCM-HGSC"/>
    <s v="SAMN00009515"/>
  </r>
  <r>
    <x v="468"/>
    <n v="10029"/>
    <s v="PRJNA69991"/>
    <n v="69991"/>
    <s v="Animals"/>
    <s v="Mammals"/>
    <s v="2399.79"/>
    <s v="41.6"/>
    <s v="GCA_000223135.1"/>
    <x v="0"/>
    <n v="1"/>
    <s v="-"/>
    <s v="AFTD01"/>
    <x v="417"/>
    <n v="26816"/>
    <n v="31557"/>
    <d v="2011-08-03T00:00:00"/>
    <d v="2014-08-11T00:00:00"/>
    <x v="0"/>
    <s v="Beijing Genomics Institute"/>
    <s v="SAMN02981352"/>
  </r>
  <r>
    <x v="468"/>
    <n v="10029"/>
    <s v="PRJNA189319"/>
    <n v="189319"/>
    <s v="Animals"/>
    <s v="Mammals"/>
    <s v="2332.77"/>
    <n v="42"/>
    <s v="GCA_000448345.1"/>
    <x v="0"/>
    <s v="-"/>
    <s v="-"/>
    <s v="APMK01"/>
    <x v="418"/>
    <n v="21779"/>
    <n v="29144"/>
    <d v="2013-08-08T00:00:00"/>
    <d v="2014-08-11T00:00:00"/>
    <x v="0"/>
    <s v="CeBiTec, Bielefeld University"/>
    <s v="SAMN02981520"/>
  </r>
  <r>
    <x v="468"/>
    <n v="10029"/>
    <s v="PRJNA167053"/>
    <n v="167053"/>
    <s v="Animals"/>
    <s v="Mammals"/>
    <s v="2360.13"/>
    <s v="41.5"/>
    <s v="GCA_000419365.1"/>
    <x v="0"/>
    <s v="-"/>
    <s v="-"/>
    <s v="AMDS01"/>
    <x v="419"/>
    <n v="26911"/>
    <n v="29983"/>
    <d v="2013-07-08T00:00:00"/>
    <d v="2014-08-11T00:00:00"/>
    <x v="0"/>
    <s v="Beijing Genomics Institution-shenzhen"/>
    <s v="SAMN02981459"/>
  </r>
  <r>
    <x v="469"/>
    <n v="8839"/>
    <s v="PRJNA46621"/>
    <n v="46621"/>
    <s v="Animals"/>
    <s v="Birds"/>
    <s v="1105.05"/>
    <s v="41.2001"/>
    <s v="GCA_000355885.1"/>
    <x v="0"/>
    <n v="1"/>
    <s v="-"/>
    <s v="ADON01"/>
    <x v="420"/>
    <n v="21341"/>
    <n v="30703"/>
    <d v="2013-04-02T00:00:00"/>
    <d v="2013-06-17T00:00:00"/>
    <x v="0"/>
    <s v="State Key Laboratory for Agrobiotechnology, China Agricultural University, Beijing"/>
    <s v="SAMN00011637"/>
  </r>
  <r>
    <x v="470"/>
    <n v="6941"/>
    <s v="PRJNA46685"/>
    <n v="46685"/>
    <s v="Animals"/>
    <s v="Other Animals"/>
    <s v="144.692"/>
    <s v="-"/>
    <s v="GCA_000181235.2"/>
    <x v="0"/>
    <s v="-"/>
    <s v="-"/>
    <s v="ADMZ02"/>
    <x v="7"/>
    <s v="-"/>
    <s v="-"/>
    <d v="2010-06-23T00:00:00"/>
    <d v="2014-08-06T00:00:00"/>
    <x v="2"/>
    <s v="USDA-ARS"/>
    <s v="SAMN02953771"/>
  </r>
  <r>
    <x v="471"/>
    <n v="747676"/>
    <s v="PRJNA46711"/>
    <n v="46711"/>
    <s v="Fungi"/>
    <s v="Basidiomycetes"/>
    <s v="101.129"/>
    <s v="41.3"/>
    <s v="GCA_000204055.1"/>
    <x v="0"/>
    <s v="-"/>
    <s v="-"/>
    <s v="AECX01"/>
    <x v="421"/>
    <n v="16380"/>
    <n v="16372"/>
    <d v="2011-04-12T00:00:00"/>
    <d v="2014-08-01T00:00:00"/>
    <x v="0"/>
    <s v="US DOE Joint Genome Institute (JGI-PGF)"/>
    <s v="SAMN02744053"/>
  </r>
  <r>
    <x v="472"/>
    <n v="1220926"/>
    <s v="PRJNA172437"/>
    <n v="172437"/>
    <s v="Fungi"/>
    <s v="Other Fungi"/>
    <s v="36.3485"/>
    <s v="40.1"/>
    <s v="GCA_000401635.1"/>
    <x v="0"/>
    <s v="-"/>
    <s v="-"/>
    <s v="AOCY01"/>
    <x v="422"/>
    <n v="12399"/>
    <n v="12227"/>
    <d v="2013-05-24T00:00:00"/>
    <d v="2014-08-04T00:00:00"/>
    <x v="0"/>
    <s v="Broad Institute"/>
    <s v="SAMN00103456"/>
  </r>
  <r>
    <x v="473"/>
    <n v="759272"/>
    <s v="PRJNA47065"/>
    <n v="47065"/>
    <s v="Fungi"/>
    <s v="Ascomycetes"/>
    <s v="28.3228"/>
    <s v="52.6"/>
    <s v="GCA_000221225.1"/>
    <x v="0"/>
    <s v="-"/>
    <s v="-"/>
    <s v="ADUW01"/>
    <x v="277"/>
    <n v="7470"/>
    <n v="7165"/>
    <d v="2011-07-19T00:00:00"/>
    <d v="2014-08-11T00:00:00"/>
    <x v="0"/>
    <s v="EMBL"/>
    <s v="SAMN02981263"/>
  </r>
  <r>
    <x v="474"/>
    <n v="46078"/>
    <s v="PRJNA47149"/>
    <n v="47149"/>
    <s v="Protists"/>
    <s v="Other Protists"/>
    <s v="1.45009"/>
    <n v="42"/>
    <s v="GCA_000211355.2"/>
    <x v="0"/>
    <s v="-"/>
    <s v="-"/>
    <s v="ADNL01"/>
    <x v="423"/>
    <s v="-"/>
    <s v="-"/>
    <d v="2011-04-27T00:00:00"/>
    <d v="2014-08-06T00:00:00"/>
    <x v="2"/>
    <s v="Wadsworth Center, NYSDOH"/>
    <s v="SAMN02953772"/>
  </r>
  <r>
    <x v="475"/>
    <n v="12957"/>
    <s v="PRJNA279976"/>
    <n v="279976"/>
    <s v="Animals"/>
    <s v="Insects"/>
    <s v="317.672"/>
    <s v="34.3992"/>
    <s v="GCA_000143395.2"/>
    <x v="0"/>
    <n v="1"/>
    <s v="-"/>
    <s v="ADTU01"/>
    <x v="424"/>
    <n v="11095"/>
    <n v="10657"/>
    <d v="2010-05-11T00:00:00"/>
    <d v="2014-08-06T00:00:00"/>
    <x v="0"/>
    <s v="NCBI"/>
    <s v="SAMN02953774"/>
  </r>
  <r>
    <x v="476"/>
    <n v="3821"/>
    <s v="PRJNA68667"/>
    <n v="68667"/>
    <s v="Plants"/>
    <s v="Land Plants"/>
    <s v="510.809"/>
    <s v="-"/>
    <s v="GCA_000230855.1"/>
    <x v="0"/>
    <s v="-"/>
    <s v="-"/>
    <s v="AFSP01"/>
    <x v="7"/>
    <s v="-"/>
    <s v="-"/>
    <d v="2011-10-17T00:00:00"/>
    <d v="2014-08-11T00:00:00"/>
    <x v="2"/>
    <s v="AKI-PGI"/>
    <s v="SAMN02981351"/>
  </r>
  <r>
    <x v="477"/>
    <n v="46514"/>
    <s v="PRJNA49323"/>
    <n v="49323"/>
    <s v="Animals"/>
    <s v="Other Animals"/>
    <s v="811.029"/>
    <s v="40.5"/>
    <s v="GCA_000285935.1"/>
    <x v="0"/>
    <s v="-"/>
    <s v="-"/>
    <s v="AKZP01"/>
    <x v="425"/>
    <s v="-"/>
    <s v="-"/>
    <d v="2012-08-07T00:00:00"/>
    <d v="2014-08-06T00:00:00"/>
    <x v="0"/>
    <s v="Sea Urchin Genome Sequencing Consortium"/>
    <s v="SAMN02953819"/>
  </r>
  <r>
    <x v="478"/>
    <n v="13686"/>
    <s v="PRJNA49629"/>
    <n v="49629"/>
    <s v="Animals"/>
    <s v="Insects"/>
    <s v="396.025"/>
    <s v="37.4994"/>
    <s v="GCA_000188075.1"/>
    <x v="0"/>
    <n v="1"/>
    <s v="-"/>
    <s v="AEAQ01"/>
    <x v="426"/>
    <n v="15281"/>
    <n v="21118"/>
    <d v="2011-02-03T00:00:00"/>
    <d v="2014-08-06T00:00:00"/>
    <x v="0"/>
    <s v="UniversitГ© de Lausanne"/>
    <s v="SAMN02953778"/>
  </r>
  <r>
    <x v="479"/>
    <n v="854826"/>
    <s v="PRJNA49737"/>
    <n v="49737"/>
    <s v="Fungi"/>
    <s v="Ascomycetes"/>
    <s v="9.91011"/>
    <s v="38.3"/>
    <s v="GCA_000179355.1"/>
    <x v="0"/>
    <s v="-"/>
    <s v="-"/>
    <s v="AEAS01"/>
    <x v="427"/>
    <s v="-"/>
    <s v="-"/>
    <d v="2010-07-14T00:00:00"/>
    <d v="2014-08-11T00:00:00"/>
    <x v="2"/>
    <s v="University of California, SF"/>
    <s v="SAMN02981269"/>
  </r>
  <r>
    <x v="480"/>
    <n v="858893"/>
    <s v="PRJNA225511"/>
    <n v="225511"/>
    <s v="Fungi"/>
    <s v="Ascomycetes"/>
    <s v="26.3768"/>
    <s v="51.4748"/>
    <s v="GCA_000230625.1"/>
    <x v="0"/>
    <n v="1"/>
    <s v="-"/>
    <s v="AFPA01"/>
    <x v="68"/>
    <n v="9356"/>
    <n v="9578"/>
    <d v="2011-10-14T00:00:00"/>
    <d v="2014-08-04T00:00:00"/>
    <x v="0"/>
    <s v="NCBI"/>
    <s v="SAMN00760826"/>
  </r>
  <r>
    <x v="481"/>
    <n v="610380"/>
    <s v="PRJNA50203"/>
    <n v="50203"/>
    <s v="Animals"/>
    <s v="Insects"/>
    <s v="294.466"/>
    <s v="45.3"/>
    <s v="GCA_000147195.1"/>
    <x v="0"/>
    <s v="-"/>
    <s v="-"/>
    <s v="AEAC01"/>
    <x v="428"/>
    <n v="12374"/>
    <n v="20504"/>
    <d v="2010-08-27T00:00:00"/>
    <d v="2013-11-01T00:00:00"/>
    <x v="0"/>
    <s v="BGI-Shenzhen, Shenzhen 518083, China"/>
    <s v="SAMN00016742"/>
  </r>
  <r>
    <x v="482"/>
    <n v="104421"/>
    <s v="PRJNA50201"/>
    <n v="50201"/>
    <s v="Animals"/>
    <s v="Insects"/>
    <s v="232.685"/>
    <s v="34.7"/>
    <s v="GCA_000147175.1"/>
    <x v="0"/>
    <s v="-"/>
    <s v="-"/>
    <s v="AEAB01"/>
    <x v="429"/>
    <n v="11904"/>
    <n v="19507"/>
    <d v="2010-08-27T00:00:00"/>
    <d v="2014-08-06T00:00:00"/>
    <x v="0"/>
    <s v="BGI-Shenzhen, Shenzhen 518083, China"/>
    <s v="SAMN02953777"/>
  </r>
  <r>
    <x v="483"/>
    <n v="36044"/>
    <s v="PRJEA50315"/>
    <n v="50315"/>
    <s v="Fungi"/>
    <s v="Ascomycetes"/>
    <s v="69.261"/>
    <s v="39.2"/>
    <s v="GCA_000208805.1"/>
    <x v="0"/>
    <s v="-"/>
    <s v="-"/>
    <s v="CACM01"/>
    <x v="430"/>
    <s v="-"/>
    <s v="-"/>
    <d v="2011-02-15T00:00:00"/>
    <d v="2011-10-19T00:00:00"/>
    <x v="2"/>
    <s v="Max-Planck-Institute for Plant Breeding Research"/>
    <s v="SAMEA2272766"/>
  </r>
  <r>
    <x v="483"/>
    <n v="36044"/>
    <s v="PRJEA50315"/>
    <n v="50315"/>
    <s v="Fungi"/>
    <s v="Ascomycetes"/>
    <s v="41.4482"/>
    <s v="-"/>
    <s v="GCA_000214055.1"/>
    <x v="0"/>
    <s v="-"/>
    <s v="-"/>
    <s v="CACN01"/>
    <x v="7"/>
    <s v="-"/>
    <s v="-"/>
    <d v="2011-02-15T00:00:00"/>
    <d v="2011-10-19T00:00:00"/>
    <x v="2"/>
    <s v="Max-Planck-Institute for Plant Breeding Research"/>
    <s v="SAMEA2272248"/>
  </r>
  <r>
    <x v="484"/>
    <n v="861556"/>
    <s v="PRJNA50387"/>
    <n v="50387"/>
    <s v="Fungi"/>
    <s v="Ascomycetes"/>
    <s v="9.80774"/>
    <s v="40.9"/>
    <s v="GCA_000179415.1"/>
    <x v="0"/>
    <s v="-"/>
    <s v="-"/>
    <s v="AEAV01"/>
    <x v="431"/>
    <s v="-"/>
    <s v="-"/>
    <d v="2010-07-14T00:00:00"/>
    <d v="2014-08-11T00:00:00"/>
    <x v="2"/>
    <s v="UCSF"/>
    <s v="SAMN02981270"/>
  </r>
  <r>
    <x v="485"/>
    <n v="3827"/>
    <s v="PRJNA175619"/>
    <n v="175619"/>
    <s v="Plants"/>
    <s v="Land Plants"/>
    <s v="530.894"/>
    <s v="32.6705"/>
    <s v="GCA_000331145.1"/>
    <x v="8"/>
    <n v="1"/>
    <s v="-"/>
    <s v="ANPC01"/>
    <x v="432"/>
    <n v="27758"/>
    <n v="33107"/>
    <d v="2012-12-31T00:00:00"/>
    <d v="2014-08-11T00:00:00"/>
    <x v="1"/>
    <s v="BGI-Shenzhen"/>
    <s v="SAMN02981489"/>
  </r>
  <r>
    <x v="485"/>
    <n v="3827"/>
    <s v="PRJNA78951"/>
    <n v="78951"/>
    <s v="Plants"/>
    <s v="Land Plants"/>
    <s v="446.429"/>
    <s v="-"/>
    <s v="GCA_000347275.1"/>
    <x v="0"/>
    <s v="-"/>
    <s v="-"/>
    <s v="AHII01"/>
    <x v="7"/>
    <s v="-"/>
    <s v="-"/>
    <d v="2013-03-15T00:00:00"/>
    <d v="2014-08-11T00:00:00"/>
    <x v="2"/>
    <s v="National Institute of Plant Genome Research"/>
    <s v="SAMN02981395"/>
  </r>
  <r>
    <x v="486"/>
    <n v="861557"/>
    <s v="PRJNA50389"/>
    <n v="50389"/>
    <s v="Fungi"/>
    <s v="Ascomycetes"/>
    <s v="33.5833"/>
    <s v="50.9"/>
    <s v="GCA_000166005.1"/>
    <x v="0"/>
    <s v="-"/>
    <s v="-"/>
    <s v="AEEY01"/>
    <x v="433"/>
    <n v="11799"/>
    <n v="11799"/>
    <d v="2010-11-03T00:00:00"/>
    <d v="2014-08-04T00:00:00"/>
    <x v="0"/>
    <s v="Australian Centre for Necrotrophic Fungal Pathogens (ACNFP)"/>
    <s v="SAMN00016826"/>
  </r>
  <r>
    <x v="487"/>
    <n v="877506"/>
    <s v="PRJNA51623"/>
    <n v="51623"/>
    <s v="Fungi"/>
    <s v="Ascomycetes"/>
    <s v="28.9743"/>
    <s v="47.5"/>
    <s v="GCA_000223175.2"/>
    <x v="0"/>
    <s v="-"/>
    <s v="-"/>
    <s v="AFRC01"/>
    <x v="434"/>
    <s v="-"/>
    <s v="-"/>
    <d v="2011-08-10T00:00:00"/>
    <d v="2014-08-11T00:00:00"/>
    <x v="2"/>
    <s v="University of Kentucky"/>
    <s v="SAMN02981342"/>
  </r>
  <r>
    <x v="488"/>
    <n v="461836"/>
    <s v="PRJNA37929"/>
    <n v="37929"/>
    <s v="Protists"/>
    <s v="Other Protists"/>
    <s v="28.6806"/>
    <s v="63.6"/>
    <s v="GCA_000142905.1"/>
    <x v="0"/>
    <s v="-"/>
    <s v="-"/>
    <s v="ADVD01"/>
    <x v="435"/>
    <n v="10656"/>
    <n v="10626"/>
    <d v="2010-06-03T00:00:00"/>
    <d v="2015-07-28T00:00:00"/>
    <x v="0"/>
    <s v="Broad Institute"/>
    <s v="SAMN02953775"/>
  </r>
  <r>
    <x v="489"/>
    <n v="692275"/>
    <s v="PRJNA51781"/>
    <n v="51781"/>
    <s v="Fungi"/>
    <s v="Ascomycetes"/>
    <s v="29.3521"/>
    <s v="51.1"/>
    <s v="GCA_000320565.2"/>
    <x v="0"/>
    <s v="-"/>
    <s v="-"/>
    <s v="AEFD01"/>
    <x v="436"/>
    <n v="10240"/>
    <n v="10156"/>
    <d v="2012-10-02T00:00:00"/>
    <d v="2014-08-04T00:00:00"/>
    <x v="0"/>
    <s v="JGI"/>
    <s v="SAMN00120232"/>
  </r>
  <r>
    <x v="490"/>
    <n v="881290"/>
    <s v="PRJNA51843"/>
    <n v="51843"/>
    <s v="Fungi"/>
    <s v="Other Fungi"/>
    <s v="4.07135"/>
    <s v="34.6"/>
    <s v="GCA_000250985.1"/>
    <x v="0"/>
    <s v="-"/>
    <s v="-"/>
    <s v="AEFF02"/>
    <x v="437"/>
    <n v="2722"/>
    <n v="2661"/>
    <d v="2010-10-12T00:00:00"/>
    <d v="2014-08-11T00:00:00"/>
    <x v="0"/>
    <s v="Broad Institute"/>
    <s v="SAMN02981274"/>
  </r>
  <r>
    <x v="491"/>
    <n v="935791"/>
    <s v="PRJNA61123"/>
    <n v="61123"/>
    <s v="Fungi"/>
    <s v="Other Fungi"/>
    <s v="4.1476"/>
    <s v="34.5"/>
    <s v="GCA_000190615.1"/>
    <x v="0"/>
    <s v="-"/>
    <s v="-"/>
    <s v="AEOO01"/>
    <x v="123"/>
    <n v="2788"/>
    <n v="2726"/>
    <d v="2011-02-23T00:00:00"/>
    <d v="2014-08-11T00:00:00"/>
    <x v="0"/>
    <s v="Broad Institute"/>
    <s v="SAMN02981296"/>
  </r>
  <r>
    <x v="492"/>
    <n v="9305"/>
    <s v="PRJNA51853"/>
    <n v="51853"/>
    <s v="Animals"/>
    <s v="Mammals"/>
    <s v="3174.69"/>
    <n v="37"/>
    <s v="GCA_000189315.1"/>
    <x v="0"/>
    <s v="-"/>
    <s v="-"/>
    <s v="AEFK01"/>
    <x v="438"/>
    <n v="21994"/>
    <n v="24821"/>
    <d v="2011-02-09T00:00:00"/>
    <d v="2014-08-06T00:00:00"/>
    <x v="0"/>
    <s v="Wellcome Trust Sanger Institute"/>
    <s v="SAMN02953780"/>
  </r>
  <r>
    <x v="492"/>
    <n v="9305"/>
    <s v="PRJNA65325"/>
    <n v="65325"/>
    <s v="Animals"/>
    <s v="Mammals"/>
    <s v="3232.42"/>
    <s v="37.3"/>
    <s v="GCA_000219685.1"/>
    <x v="0"/>
    <s v="-"/>
    <s v="-"/>
    <s v="AFEY01"/>
    <x v="439"/>
    <s v="-"/>
    <s v="-"/>
    <d v="2011-06-27T00:00:00"/>
    <d v="2014-08-06T00:00:00"/>
    <x v="0"/>
    <s v="J. Craig Venter Institute"/>
    <s v="SAMN02953793"/>
  </r>
  <r>
    <x v="493"/>
    <n v="885923"/>
    <s v="PRJNA52059"/>
    <n v="52059"/>
    <s v="Fungi"/>
    <s v="Ascomycetes"/>
    <s v="26.555"/>
    <s v="35.1"/>
    <s v="GCA_000147375.2"/>
    <x v="0"/>
    <s v="-"/>
    <s v="-"/>
    <s v="AEGI02"/>
    <x v="440"/>
    <s v="-"/>
    <s v="-"/>
    <d v="2010-09-15T00:00:00"/>
    <d v="2014-08-11T00:00:00"/>
    <x v="0"/>
    <s v="Bielefeld University, CeBiTec"/>
    <s v="SAMN02981276"/>
  </r>
  <r>
    <x v="494"/>
    <n v="741275"/>
    <s v="PRJNA52407"/>
    <n v="52407"/>
    <s v="Fungi"/>
    <s v="Basidiomycetes"/>
    <s v="34.1719"/>
    <s v="54.9"/>
    <s v="GCA_000264995.1"/>
    <x v="0"/>
    <s v="-"/>
    <s v="-"/>
    <s v="AEGM01"/>
    <x v="8"/>
    <n v="11647"/>
    <n v="11540"/>
    <d v="2012-06-04T00:00:00"/>
    <d v="2014-08-04T00:00:00"/>
    <x v="0"/>
    <s v="JGI"/>
    <s v="SAMN00632096"/>
  </r>
  <r>
    <x v="495"/>
    <n v="860376"/>
    <s v="PRJNA51225"/>
    <n v="51225"/>
    <s v="Animals"/>
    <s v="Roundworms"/>
    <s v="79.7615"/>
    <s v="36.4"/>
    <s v="GCA_000165025.1"/>
    <x v="0"/>
    <s v="-"/>
    <s v="-"/>
    <s v="AEHI01"/>
    <x v="441"/>
    <s v="-"/>
    <s v="-"/>
    <d v="2010-10-18T00:00:00"/>
    <d v="2014-08-06T00:00:00"/>
    <x v="0"/>
    <s v="California Institute of Technology, Division of Biology"/>
    <s v="SAMN02953783"/>
  </r>
  <r>
    <x v="496"/>
    <n v="218668"/>
    <s v="PRJNA52061"/>
    <n v="52061"/>
    <s v="Fungi"/>
    <s v="Ascomycetes"/>
    <s v="15.9064"/>
    <s v="-"/>
    <s v="GCA_000220195.1"/>
    <x v="0"/>
    <s v="-"/>
    <s v="-"/>
    <s v="AEGN01"/>
    <x v="7"/>
    <s v="-"/>
    <s v="-"/>
    <d v="2011-07-07T00:00:00"/>
    <d v="2014-08-04T00:00:00"/>
    <x v="2"/>
    <s v="Boland Lab at University of Guelph"/>
    <s v="SAMN00110598"/>
  </r>
  <r>
    <x v="497"/>
    <n v="721885"/>
    <s v="PRJNA52843"/>
    <n v="52843"/>
    <s v="Fungi"/>
    <s v="Basidiomycetes"/>
    <s v="46.5116"/>
    <s v="51.3"/>
    <s v="GCA_000264905.1"/>
    <x v="0"/>
    <s v="-"/>
    <s v="-"/>
    <s v="AEGX01"/>
    <x v="442"/>
    <n v="14453"/>
    <n v="14066"/>
    <d v="2012-05-31T00:00:00"/>
    <d v="2014-08-11T00:00:00"/>
    <x v="0"/>
    <s v="JGI"/>
    <s v="SAMN02981277"/>
  </r>
  <r>
    <x v="498"/>
    <n v="743788"/>
    <s v="PRJNA52941"/>
    <n v="52941"/>
    <s v="Fungi"/>
    <s v="Basidiomycetes"/>
    <s v="41.6144"/>
    <s v="55.4"/>
    <s v="GCA_000344655.2"/>
    <x v="0"/>
    <s v="-"/>
    <s v="-"/>
    <s v="AEHC02"/>
    <x v="443"/>
    <n v="13993"/>
    <n v="13852"/>
    <d v="2013-03-04T00:00:00"/>
    <d v="2014-08-11T00:00:00"/>
    <x v="0"/>
    <s v="DOE Joint Genome Institute"/>
    <s v="SAMN02981279"/>
  </r>
  <r>
    <x v="499"/>
    <n v="742152"/>
    <s v="PRJNA52943"/>
    <n v="52943"/>
    <s v="Fungi"/>
    <s v="Basidiomycetes"/>
    <s v="50.4836"/>
    <n v="52"/>
    <s v="GCA_000344635.1"/>
    <x v="0"/>
    <s v="-"/>
    <s v="-"/>
    <s v="AEHD01"/>
    <x v="444"/>
    <s v="-"/>
    <s v="-"/>
    <d v="2013-03-06T00:00:00"/>
    <d v="2014-08-11T00:00:00"/>
    <x v="0"/>
    <s v="DOE Joint Genome Institute"/>
    <s v="SAMN02981280"/>
  </r>
  <r>
    <x v="500"/>
    <n v="764103"/>
    <s v="PRJDA48573"/>
    <n v="48573"/>
    <s v="Fungi"/>
    <s v="Basidiomycetes"/>
    <s v="13.3937"/>
    <s v="55.4"/>
    <s v="GCA_000241205.2"/>
    <x v="0"/>
    <s v="-"/>
    <s v="-"/>
    <s v="BABT02"/>
    <x v="445"/>
    <n v="6726"/>
    <n v="6726"/>
    <d v="2010-09-30T00:00:00"/>
    <d v="2015-09-16T00:00:00"/>
    <x v="2"/>
    <s v="Mixia osmundae genome sequencing consortium"/>
    <s v="SAMD00036542"/>
  </r>
  <r>
    <x v="501"/>
    <n v="619300"/>
    <s v="PRJNA53891"/>
    <n v="53891"/>
    <s v="Fungi"/>
    <s v="Ascomycetes"/>
    <s v="13.1821"/>
    <s v="37.5"/>
    <s v="GCA_000223485.1"/>
    <x v="0"/>
    <s v="-"/>
    <s v="-"/>
    <s v="AEIK01"/>
    <x v="52"/>
    <n v="5983"/>
    <n v="5983"/>
    <d v="2011-08-16T00:00:00"/>
    <d v="2014-08-04T00:00:00"/>
    <x v="0"/>
    <s v="DOE Joint Genome Institute"/>
    <s v="SAMN00714472"/>
  </r>
  <r>
    <x v="502"/>
    <n v="665912"/>
    <s v="PRJNA53923"/>
    <n v="53923"/>
    <s v="Fungi"/>
    <s v="Ascomycetes"/>
    <s v="34.4092"/>
    <s v="49.8"/>
    <s v="GCA_000338995.1"/>
    <x v="0"/>
    <s v="-"/>
    <s v="-"/>
    <s v="AEIN01"/>
    <x v="446"/>
    <n v="12308"/>
    <n v="12214"/>
    <d v="2013-02-08T00:00:00"/>
    <d v="2014-08-11T00:00:00"/>
    <x v="0"/>
    <s v="JGI"/>
    <s v="SAMN02981285"/>
  </r>
  <r>
    <x v="503"/>
    <n v="29730"/>
    <s v="PRJNA282644"/>
    <n v="282644"/>
    <s v="Plants"/>
    <s v="Land Plants"/>
    <s v="761.565"/>
    <s v="33.4624"/>
    <s v="GCA_000327365.1"/>
    <x v="31"/>
    <n v="1"/>
    <s v="-"/>
    <s v="ALYE01"/>
    <x v="447"/>
    <n v="88812"/>
    <n v="117565"/>
    <d v="2012-12-20T00:00:00"/>
    <d v="2015-03-02T00:00:00"/>
    <x v="1"/>
    <s v="NCBI"/>
    <s v="SAMN02743920"/>
  </r>
  <r>
    <x v="503"/>
    <n v="29730"/>
    <s v="PRJNA82769"/>
    <n v="82769"/>
    <s v="Plants"/>
    <s v="Land Plants"/>
    <s v="773.768"/>
    <n v="34"/>
    <s v="GCA_000331045.1"/>
    <x v="0"/>
    <s v="-"/>
    <s v="-"/>
    <s v="AMOP01"/>
    <x v="448"/>
    <s v="-"/>
    <s v="-"/>
    <d v="2013-01-04T00:00:00"/>
    <d v="2014-08-11T00:00:00"/>
    <x v="0"/>
    <s v="BGI"/>
    <s v="SAMN02981462"/>
  </r>
  <r>
    <x v="504"/>
    <n v="741705"/>
    <s v="PRJNA53977"/>
    <n v="53977"/>
    <s v="Fungi"/>
    <s v="Basidiomycetes"/>
    <s v="42.9685"/>
    <s v="52.3"/>
    <s v="GCA_000271625.1"/>
    <x v="0"/>
    <s v="-"/>
    <s v="-"/>
    <s v="AEIT01"/>
    <x v="449"/>
    <n v="13896"/>
    <n v="13758"/>
    <d v="2012-06-21T00:00:00"/>
    <d v="2014-08-11T00:00:00"/>
    <x v="0"/>
    <s v="DOE Joint Genome Institute"/>
    <s v="SAMN02981286"/>
  </r>
  <r>
    <x v="505"/>
    <n v="717944"/>
    <s v="PRJNA56097"/>
    <n v="56097"/>
    <s v="Fungi"/>
    <s v="Basidiomycetes"/>
    <s v="44.794"/>
    <s v="57.3"/>
    <s v="GCA_000271585.1"/>
    <x v="0"/>
    <s v="-"/>
    <s v="-"/>
    <s v="AEJI01"/>
    <x v="445"/>
    <n v="14572"/>
    <n v="14302"/>
    <d v="2012-06-21T00:00:00"/>
    <d v="2014-08-11T00:00:00"/>
    <x v="0"/>
    <s v="JGI"/>
    <s v="SAMN02981287"/>
  </r>
  <r>
    <x v="506"/>
    <n v="694068"/>
    <s v="PRJNA56107"/>
    <n v="56107"/>
    <s v="Fungi"/>
    <s v="Basidiomycetes"/>
    <s v="63.3544"/>
    <s v="41.7"/>
    <s v="GCA_000271605.1"/>
    <x v="0"/>
    <s v="-"/>
    <s v="-"/>
    <s v="AEJJ01"/>
    <x v="450"/>
    <n v="11419"/>
    <n v="11338"/>
    <d v="2012-06-21T00:00:00"/>
    <d v="2014-08-11T00:00:00"/>
    <x v="0"/>
    <s v="JGI"/>
    <s v="SAMN02981288"/>
  </r>
  <r>
    <x v="507"/>
    <n v="7897"/>
    <s v="PRJNA56111"/>
    <n v="56111"/>
    <s v="Animals"/>
    <s v="Fishes"/>
    <s v="2860.59"/>
    <n v="43"/>
    <s v="GCA_000225785.1"/>
    <x v="0"/>
    <n v="1"/>
    <s v="-"/>
    <s v="AFYH01"/>
    <x v="451"/>
    <n v="22550"/>
    <n v="28696"/>
    <d v="2011-09-09T00:00:00"/>
    <d v="2013-11-06T00:00:00"/>
    <x v="0"/>
    <s v="Broad Institute"/>
    <s v="SAMN00138723"/>
  </r>
  <r>
    <x v="508"/>
    <n v="5786"/>
    <s v="PRJNA30991"/>
    <n v="30991"/>
    <s v="Protists"/>
    <s v="Other Protists"/>
    <s v="32.9672"/>
    <d v="2015-05-24T00:00:00"/>
    <s v="GCA_000190715.1"/>
    <x v="0"/>
    <s v="-"/>
    <s v="-"/>
    <s v="ADID01"/>
    <x v="380"/>
    <n v="12403"/>
    <n v="12399"/>
    <d v="2011-03-01T00:00:00"/>
    <d v="2014-08-01T00:00:00"/>
    <x v="0"/>
    <s v="US DOE Joint Genome Institute (JGI-PGF)"/>
    <s v="SAMN02744064"/>
  </r>
  <r>
    <x v="509"/>
    <n v="9669"/>
    <s v="PRJNA59869"/>
    <n v="59869"/>
    <s v="Animals"/>
    <s v="Mammals"/>
    <s v="2410.88"/>
    <s v="41.9"/>
    <s v="GCA_000215625.1"/>
    <x v="0"/>
    <n v="1"/>
    <s v="-"/>
    <s v="AEYP01"/>
    <x v="452"/>
    <n v="27321"/>
    <n v="48107"/>
    <d v="2011-06-01T00:00:00"/>
    <d v="2014-08-04T00:00:00"/>
    <x v="0"/>
    <s v="Ferret Genome Sequencing Consortium"/>
    <s v="SAMN00149631"/>
  </r>
  <r>
    <x v="509"/>
    <n v="9669"/>
    <s v="PRJNA78213"/>
    <n v="78213"/>
    <s v="Animals"/>
    <s v="Mammals"/>
    <s v="2400.18"/>
    <s v="41.7"/>
    <s v="GCA_000239315.1"/>
    <x v="0"/>
    <s v="-"/>
    <s v="-"/>
    <s v="AGTQ01"/>
    <x v="453"/>
    <s v="-"/>
    <s v="-"/>
    <d v="2011-12-19T00:00:00"/>
    <d v="2013-11-06T00:00:00"/>
    <x v="0"/>
    <s v="Broad Institute"/>
    <s v="SAMN00761641"/>
  </r>
  <r>
    <x v="510"/>
    <n v="101020"/>
    <s v="PRJNA60037"/>
    <n v="60037"/>
    <s v="Plants"/>
    <s v="Land Plants"/>
    <s v="214.373"/>
    <s v="38.944"/>
    <s v="GCA_000184155.1"/>
    <x v="11"/>
    <n v="1"/>
    <s v="-"/>
    <s v="AEMH01"/>
    <x v="454"/>
    <n v="54188"/>
    <n v="61355"/>
    <d v="2010-12-22T00:00:00"/>
    <d v="2014-05-27T00:00:00"/>
    <x v="1"/>
    <s v="Virginia Bioinformatics Institute"/>
    <s v="SAMN00120060"/>
  </r>
  <r>
    <x v="511"/>
    <n v="8153"/>
    <s v="PRJNA60363"/>
    <n v="60363"/>
    <s v="Animals"/>
    <s v="Fishes"/>
    <s v="831.412"/>
    <s v="41.9"/>
    <s v="GCA_000239415.1"/>
    <x v="0"/>
    <s v="-"/>
    <s v="-"/>
    <s v="AFNZ01"/>
    <x v="455"/>
    <n v="26625"/>
    <n v="44653"/>
    <d v="2011-12-20T00:00:00"/>
    <d v="2015-04-28T00:00:00"/>
    <x v="0"/>
    <s v="Broad Institute"/>
    <s v="SAMN00139641"/>
  </r>
  <r>
    <x v="512"/>
    <n v="32507"/>
    <s v="PRJNA60365"/>
    <n v="60365"/>
    <s v="Animals"/>
    <s v="Fishes"/>
    <s v="847.91"/>
    <s v="42.0001"/>
    <s v="GCA_000239395.1"/>
    <x v="0"/>
    <n v="1"/>
    <s v="-"/>
    <s v="AFNY01"/>
    <x v="456"/>
    <n v="25031"/>
    <n v="31372"/>
    <d v="2011-12-20T00:00:00"/>
    <d v="2015-04-28T00:00:00"/>
    <x v="0"/>
    <s v="Broad Institute"/>
    <s v="SAMN00139653"/>
  </r>
  <r>
    <x v="513"/>
    <n v="303518"/>
    <s v="PRJNA60367"/>
    <n v="60367"/>
    <s v="Animals"/>
    <s v="Fishes"/>
    <s v="830.133"/>
    <s v="41.9"/>
    <s v="GCA_000239375.1"/>
    <x v="0"/>
    <s v="-"/>
    <s v="-"/>
    <s v="AFNX01"/>
    <x v="457"/>
    <n v="24446"/>
    <n v="38583"/>
    <d v="2011-12-20T00:00:00"/>
    <d v="2015-04-28T00:00:00"/>
    <x v="0"/>
    <s v="Broad Institute"/>
    <s v="SAMN00149614"/>
  </r>
  <r>
    <x v="514"/>
    <n v="914234"/>
    <s v="PRJNA60419"/>
    <n v="60419"/>
    <s v="Fungi"/>
    <s v="Basidiomycetes"/>
    <s v="38.9697"/>
    <s v="53.6"/>
    <s v="GCA_000320605.2"/>
    <x v="0"/>
    <s v="-"/>
    <s v="-"/>
    <s v="AEOV01"/>
    <x v="458"/>
    <n v="12314"/>
    <n v="12123"/>
    <d v="2012-04-18T00:00:00"/>
    <d v="2014-08-11T00:00:00"/>
    <x v="0"/>
    <s v="DOE Joint Genome Institute"/>
    <s v="SAMN02981297"/>
  </r>
  <r>
    <x v="515"/>
    <n v="717982"/>
    <s v="PRJNA60553"/>
    <n v="60553"/>
    <s v="Fungi"/>
    <s v="Basidiomycetes"/>
    <s v="74.9202"/>
    <s v="57.9"/>
    <s v="GCA_000265015.1"/>
    <x v="0"/>
    <s v="-"/>
    <s v="-"/>
    <s v="AFVO01"/>
    <x v="459"/>
    <n v="23783"/>
    <n v="23555"/>
    <d v="2012-06-04T00:00:00"/>
    <d v="2014-08-11T00:00:00"/>
    <x v="0"/>
    <s v="JGI"/>
    <s v="SAMN02981354"/>
  </r>
  <r>
    <x v="516"/>
    <n v="132113"/>
    <s v="PRJNA61101"/>
    <n v="61101"/>
    <s v="Animals"/>
    <s v="Insects"/>
    <s v="249.185"/>
    <s v="37.9"/>
    <s v="GCA_000188095.2"/>
    <x v="0"/>
    <s v="-"/>
    <s v="-"/>
    <s v="AEQM02"/>
    <x v="460"/>
    <n v="11740"/>
    <n v="20895"/>
    <d v="2011-01-31T00:00:00"/>
    <d v="2015-04-27T00:00:00"/>
    <x v="0"/>
    <s v="Biotechnology Center, University of Illinois (BCUI)"/>
    <s v="SAMN02953787"/>
  </r>
  <r>
    <x v="517"/>
    <n v="159749"/>
    <s v="PRJNA36595"/>
    <n v="36595"/>
    <s v="Other"/>
    <s v="Other"/>
    <s v="92.0438"/>
    <s v="53.2648"/>
    <s v="GCA_000296195.2"/>
    <x v="0"/>
    <n v="1"/>
    <s v="-"/>
    <s v="AGNL01"/>
    <x v="7"/>
    <n v="34684"/>
    <n v="34642"/>
    <d v="2012-07-25T00:00:00"/>
    <d v="2014-08-11T00:00:00"/>
    <x v="2"/>
    <s v="DFG Cluster of Excellence 'Future Ocean'"/>
    <s v="SAMN02981384"/>
  </r>
  <r>
    <x v="518"/>
    <n v="948595"/>
    <s v="PRJNA62117"/>
    <n v="62117"/>
    <s v="Fungi"/>
    <s v="Other Fungi"/>
    <s v="6.11869"/>
    <s v="39.9"/>
    <s v="GCA_000192795.1"/>
    <x v="0"/>
    <s v="-"/>
    <s v="-"/>
    <s v="AEUG01"/>
    <x v="461"/>
    <n v="2823"/>
    <n v="2773"/>
    <d v="2011-03-17T00:00:00"/>
    <d v="2014-08-11T00:00:00"/>
    <x v="0"/>
    <s v="Broad Institute"/>
    <s v="SAMN02981300"/>
  </r>
  <r>
    <x v="519"/>
    <n v="34638"/>
    <s v="PRJNA62309"/>
    <n v="62309"/>
    <s v="Animals"/>
    <s v="Other Animals"/>
    <s v="151.724"/>
    <s v="51.5955"/>
    <s v="GCA_000255335.1"/>
    <x v="0"/>
    <n v="1"/>
    <s v="-"/>
    <s v="AFFJ01"/>
    <x v="462"/>
    <n v="12360"/>
    <n v="11738"/>
    <d v="2012-03-01T00:00:00"/>
    <d v="2014-08-04T00:00:00"/>
    <x v="0"/>
    <s v="Baylor College of Medicine"/>
    <s v="SAMN00849407"/>
  </r>
  <r>
    <x v="520"/>
    <n v="42026"/>
    <s v="PRJNA62313"/>
    <n v="62313"/>
    <s v="Animals"/>
    <s v="Insects"/>
    <s v="167.264"/>
    <s v="41.6"/>
    <s v="GCA_000236285.2"/>
    <x v="0"/>
    <s v="-"/>
    <s v="-"/>
    <s v="AFFE02"/>
    <x v="463"/>
    <s v="-"/>
    <s v="-"/>
    <d v="2011-10-27T00:00:00"/>
    <d v="2013-11-14T00:00:00"/>
    <x v="0"/>
    <s v="Baylor College of Medicine"/>
    <s v="SRS259153"/>
  </r>
  <r>
    <x v="521"/>
    <n v="30023"/>
    <s v="PRJNA62315"/>
    <n v="62315"/>
    <s v="Animals"/>
    <s v="Insects"/>
    <s v="171.268"/>
    <s v="40.3"/>
    <s v="GCA_000224195.2"/>
    <x v="0"/>
    <s v="-"/>
    <s v="-"/>
    <s v="AFFF02"/>
    <x v="464"/>
    <s v="-"/>
    <s v="-"/>
    <d v="2011-07-14T00:00:00"/>
    <d v="2013-11-14T00:00:00"/>
    <x v="0"/>
    <s v="Baylor College of Medicine"/>
    <s v="SRS259234"/>
  </r>
  <r>
    <x v="522"/>
    <n v="30025"/>
    <s v="PRJNA62317"/>
    <n v="62317"/>
    <s v="Animals"/>
    <s v="Insects"/>
    <s v="152.439"/>
    <n v="42"/>
    <s v="GCA_000220665.2"/>
    <x v="0"/>
    <s v="-"/>
    <s v="-"/>
    <s v="AFFG02"/>
    <x v="465"/>
    <s v="-"/>
    <s v="-"/>
    <d v="2011-07-14T00:00:00"/>
    <d v="2013-11-14T00:00:00"/>
    <x v="0"/>
    <s v="Baylor College of Medicine"/>
    <s v="SRS259412"/>
  </r>
  <r>
    <x v="523"/>
    <n v="30033"/>
    <s v="PRJNA62319"/>
    <n v="62319"/>
    <s v="Animals"/>
    <s v="Insects"/>
    <s v="164.293"/>
    <s v="41.4"/>
    <s v="GCA_000224215.2"/>
    <x v="0"/>
    <s v="-"/>
    <s v="-"/>
    <s v="AFFH02"/>
    <x v="466"/>
    <s v="-"/>
    <s v="-"/>
    <d v="2011-07-14T00:00:00"/>
    <d v="2013-11-14T00:00:00"/>
    <x v="0"/>
    <s v="Baylor College of Medicine"/>
    <s v="SRS259413"/>
  </r>
  <r>
    <x v="524"/>
    <n v="29030"/>
    <s v="PRJNA62321"/>
    <n v="62321"/>
    <s v="Animals"/>
    <s v="Insects"/>
    <s v="182.107"/>
    <n v="40"/>
    <s v="GCA_000224235.2"/>
    <x v="0"/>
    <s v="-"/>
    <s v="-"/>
    <s v="AFFI02"/>
    <x v="467"/>
    <s v="-"/>
    <s v="-"/>
    <d v="2011-07-14T00:00:00"/>
    <d v="2013-11-14T00:00:00"/>
    <x v="0"/>
    <s v="Baylor College of Medicine"/>
    <s v="SRS259433"/>
  </r>
  <r>
    <x v="525"/>
    <n v="125945"/>
    <s v="PRJNA62307"/>
    <n v="62307"/>
    <s v="Animals"/>
    <s v="Insects"/>
    <s v="169.379"/>
    <s v="41.8"/>
    <s v="GCA_000233415.2"/>
    <x v="0"/>
    <s v="-"/>
    <s v="-"/>
    <s v="AFFD02"/>
    <x v="468"/>
    <s v="-"/>
    <s v="-"/>
    <d v="2011-10-27T00:00:00"/>
    <d v="2013-11-14T00:00:00"/>
    <x v="0"/>
    <s v="Baylor College of Medicine"/>
    <s v="SRS259145"/>
  </r>
  <r>
    <x v="526"/>
    <n v="5661"/>
    <s v="PRJEA61817"/>
    <n v="61817"/>
    <s v="Protists"/>
    <s v="Kinetoplasts"/>
    <s v="32.445"/>
    <s v="59.0623"/>
    <s v="GCA_000227135.2"/>
    <x v="9"/>
    <s v="-"/>
    <s v="-"/>
    <s v="-"/>
    <x v="66"/>
    <n v="8195"/>
    <n v="8032"/>
    <d v="2011-02-07T00:00:00"/>
    <d v="2015-02-27T00:00:00"/>
    <x v="1"/>
    <s v="Wellcome Trust Sanger Institute"/>
    <s v="SAMEA2271930"/>
  </r>
  <r>
    <x v="527"/>
    <n v="1215323"/>
    <s v="PRJNA171297"/>
    <n v="171297"/>
    <s v="Protists"/>
    <s v="Kinetoplasts"/>
    <s v="27.4665"/>
    <s v="-"/>
    <s v="GCA_000283395.1"/>
    <x v="0"/>
    <s v="-"/>
    <s v="-"/>
    <s v="ALJU01"/>
    <x v="7"/>
    <s v="-"/>
    <s v="-"/>
    <d v="2012-08-06T00:00:00"/>
    <d v="2014-08-06T00:00:00"/>
    <x v="2"/>
    <s v="Central Drug Research Institute Lucknow India"/>
    <s v="SAMN02953820"/>
  </r>
  <r>
    <x v="528"/>
    <n v="1240127"/>
    <s v="PRJNA176885"/>
    <n v="176885"/>
    <s v="Protists"/>
    <s v="Kinetoplasts"/>
    <s v="23.6833"/>
    <s v="-"/>
    <s v="GCA_000316305.1"/>
    <x v="0"/>
    <s v="-"/>
    <s v="-"/>
    <s v="ANFN01"/>
    <x v="7"/>
    <s v="-"/>
    <s v="-"/>
    <d v="2012-12-03T00:00:00"/>
    <d v="2014-08-06T00:00:00"/>
    <x v="2"/>
    <s v="Central Drug Research Institute Lucknow India"/>
    <s v="SAMN02953825"/>
  </r>
  <r>
    <x v="529"/>
    <n v="1263718"/>
    <s v="PRJNA176882"/>
    <n v="176882"/>
    <s v="Protists"/>
    <s v="Kinetoplasts"/>
    <s v="16.7314"/>
    <s v="-"/>
    <s v="GCA_000333875.1"/>
    <x v="0"/>
    <s v="-"/>
    <s v="-"/>
    <s v="ANAF01"/>
    <x v="7"/>
    <s v="-"/>
    <s v="-"/>
    <d v="2013-01-25T00:00:00"/>
    <d v="2014-08-06T00:00:00"/>
    <x v="2"/>
    <s v="Central Drug Research Institute"/>
    <s v="SAMN02953823"/>
  </r>
  <r>
    <x v="526"/>
    <n v="5661"/>
    <s v="PRJNA192928"/>
    <n v="192928"/>
    <s v="Protists"/>
    <s v="Kinetoplasts"/>
    <s v="32.4149"/>
    <s v="59.0361"/>
    <s v="GCA_000470725.1"/>
    <x v="9"/>
    <s v="-"/>
    <s v="-"/>
    <s v="AVPQ01"/>
    <x v="66"/>
    <s v="-"/>
    <s v="-"/>
    <d v="2013-09-12T00:00:00"/>
    <d v="2013-11-06T00:00:00"/>
    <x v="1"/>
    <s v="CSIR Central Drug Research Institute Lucknow"/>
    <s v="SAMN01974509"/>
  </r>
  <r>
    <x v="530"/>
    <n v="103372"/>
    <s v="PRJNA62733"/>
    <n v="62733"/>
    <s v="Animals"/>
    <s v="Insects"/>
    <s v="295.945"/>
    <n v="34"/>
    <s v="GCA_000204515.1"/>
    <x v="0"/>
    <s v="-"/>
    <s v="-"/>
    <s v="AEVX01"/>
    <x v="469"/>
    <n v="12325"/>
    <n v="20241"/>
    <d v="2011-04-14T00:00:00"/>
    <d v="2014-08-06T00:00:00"/>
    <x v="0"/>
    <s v="Beijing Genomics Institute, Shenzhen"/>
    <s v="SAMN02953789"/>
  </r>
  <r>
    <x v="531"/>
    <n v="985148"/>
    <s v="PRJNA63049"/>
    <n v="63049"/>
    <s v="Fungi"/>
    <s v="Ascomycetes"/>
    <s v="28.7863"/>
    <s v="53.6"/>
    <s v="GCA_000223825.2"/>
    <x v="0"/>
    <s v="-"/>
    <s v="-"/>
    <s v="AFIY01"/>
    <x v="470"/>
    <s v="-"/>
    <s v="-"/>
    <d v="2011-08-08T00:00:00"/>
    <d v="2014-08-11T00:00:00"/>
    <x v="2"/>
    <s v="University of Aarhus, Bioinformatics Research Center"/>
    <s v="SAMN02981330"/>
  </r>
  <r>
    <x v="532"/>
    <n v="9874"/>
    <s v="PRJNA52611"/>
    <n v="52611"/>
    <s v="Animals"/>
    <s v="Mammals"/>
    <s v="37.6562"/>
    <s v="-"/>
    <s v="GCA_000191625.1"/>
    <x v="0"/>
    <s v="-"/>
    <s v="-"/>
    <s v="AEGZ01"/>
    <x v="7"/>
    <s v="-"/>
    <s v="-"/>
    <d v="2011-03-07T00:00:00"/>
    <d v="2014-08-06T00:00:00"/>
    <x v="2"/>
    <s v="Texas A&amp;M University"/>
    <s v="SAMN02953782"/>
  </r>
  <r>
    <x v="532"/>
    <n v="9874"/>
    <s v="PRJNA52611"/>
    <n v="52611"/>
    <s v="Animals"/>
    <s v="Mammals"/>
    <s v="15.0023"/>
    <s v="-"/>
    <s v="GCA_000191605.1"/>
    <x v="0"/>
    <s v="-"/>
    <s v="-"/>
    <s v="AEGY01"/>
    <x v="7"/>
    <s v="-"/>
    <s v="-"/>
    <d v="2011-03-07T00:00:00"/>
    <d v="2014-08-06T00:00:00"/>
    <x v="2"/>
    <s v="Texas A&amp;M University"/>
    <s v="SAMN02953782"/>
  </r>
  <r>
    <x v="533"/>
    <n v="98039"/>
    <s v="PRJNA63667"/>
    <n v="63667"/>
    <s v="Plants"/>
    <s v="Land Plants"/>
    <s v="137.073"/>
    <s v="35.7366"/>
    <s v="GCA_000218505.1"/>
    <x v="16"/>
    <s v="-"/>
    <s v="-"/>
    <s v="AFAN01"/>
    <x v="471"/>
    <s v="-"/>
    <s v="-"/>
    <d v="2011-03-25T00:00:00"/>
    <d v="2013-11-01T00:00:00"/>
    <x v="1"/>
    <s v="University of Illinois"/>
    <s v="SAMN00139339"/>
  </r>
  <r>
    <x v="534"/>
    <n v="670483"/>
    <s v="PRJNA64553"/>
    <n v="64553"/>
    <s v="Fungi"/>
    <s v="Basidiomycetes"/>
    <s v="37.1782"/>
    <s v="52.9"/>
    <s v="GCA_000344685.1"/>
    <x v="0"/>
    <s v="-"/>
    <s v="-"/>
    <s v="AFVP01"/>
    <x v="472"/>
    <n v="11885"/>
    <n v="11755"/>
    <d v="2013-03-06T00:00:00"/>
    <d v="2014-05-06T00:00:00"/>
    <x v="0"/>
    <s v="JGI"/>
    <s v="SAMN02743873"/>
  </r>
  <r>
    <x v="535"/>
    <n v="510951"/>
    <s v="PRJNA65273"/>
    <n v="65273"/>
    <s v="Fungi"/>
    <s v="Ascomycetes"/>
    <s v="39.1463"/>
    <s v="49.4"/>
    <s v="GCA_000213175.1"/>
    <x v="0"/>
    <s v="-"/>
    <s v="-"/>
    <s v="AFBT01"/>
    <x v="473"/>
    <n v="10380"/>
    <n v="10380"/>
    <d v="2011-05-11T00:00:00"/>
    <d v="2014-08-01T00:00:00"/>
    <x v="0"/>
    <s v="US DOE Joint Genome Institute (JGI-PGF)"/>
    <s v="SAMN02769628"/>
  </r>
  <r>
    <x v="536"/>
    <n v="510952"/>
    <s v="PRJNA65453"/>
    <n v="65453"/>
    <s v="Fungi"/>
    <s v="Ascomycetes"/>
    <s v="39.1235"/>
    <s v="49.6"/>
    <s v="GCA_000213195.1"/>
    <x v="0"/>
    <s v="-"/>
    <s v="-"/>
    <s v="AFCY01"/>
    <x v="474"/>
    <n v="11186"/>
    <n v="11186"/>
    <d v="2011-05-11T00:00:00"/>
    <d v="2014-05-05T00:00:00"/>
    <x v="0"/>
    <s v="US DOE Joint Genome Institute (JGI-PGF)"/>
    <s v="SAMN02743872"/>
  </r>
  <r>
    <x v="537"/>
    <n v="143995"/>
    <s v="PRJNA66515"/>
    <n v="66515"/>
    <s v="Animals"/>
    <s v="Insects"/>
    <s v="272.661"/>
    <s v="36.8"/>
    <s v="GCA_000220905.1"/>
    <x v="0"/>
    <s v="-"/>
    <s v="-"/>
    <s v="AFJA01"/>
    <x v="475"/>
    <n v="11824"/>
    <n v="26024"/>
    <d v="2011-07-15T00:00:00"/>
    <d v="2014-08-06T00:00:00"/>
    <x v="0"/>
    <s v="University of Maryland"/>
    <s v="SAMN02953795"/>
  </r>
  <r>
    <x v="538"/>
    <n v="1035635"/>
    <s v="PRJNA67247"/>
    <n v="67247"/>
    <s v="Fungi"/>
    <s v="Ascomycetes"/>
    <s v="46.723"/>
    <n v="45"/>
    <s v="GCA_000225285.2"/>
    <x v="0"/>
    <s v="-"/>
    <s v="-"/>
    <s v="AFRG01"/>
    <x v="476"/>
    <s v="-"/>
    <s v="-"/>
    <d v="2011-09-02T00:00:00"/>
    <d v="2014-08-11T00:00:00"/>
    <x v="2"/>
    <s v="University of Kentucky, Dept of Plant Pathology"/>
    <s v="SAMN02981346"/>
  </r>
  <r>
    <x v="539"/>
    <n v="1036760"/>
    <s v="PRJNA67241"/>
    <n v="67241"/>
    <s v="Fungi"/>
    <s v="Ascomycetes"/>
    <s v="58.8364"/>
    <s v="40.1"/>
    <s v="GCA_000222935.2"/>
    <x v="0"/>
    <s v="-"/>
    <s v="-"/>
    <s v="AFQZ01"/>
    <x v="477"/>
    <s v="-"/>
    <s v="-"/>
    <d v="2011-08-03T00:00:00"/>
    <d v="2014-08-11T00:00:00"/>
    <x v="2"/>
    <s v="University of Kentucky, Dept of Plant Pathology"/>
    <s v="SAMN02981340"/>
  </r>
  <r>
    <x v="540"/>
    <n v="1036761"/>
    <s v="PRJNA67243"/>
    <n v="67243"/>
    <s v="Fungi"/>
    <s v="Ascomycetes"/>
    <s v="52.5856"/>
    <s v="-"/>
    <s v="GCA_000223055.1"/>
    <x v="0"/>
    <s v="-"/>
    <s v="-"/>
    <s v="AFRA01"/>
    <x v="7"/>
    <s v="-"/>
    <s v="-"/>
    <d v="2011-08-08T00:00:00"/>
    <d v="2014-08-11T00:00:00"/>
    <x v="2"/>
    <s v="University of Kentucky, Dept of Plant Pathology"/>
    <s v="SAMN02981339"/>
  </r>
  <r>
    <x v="541"/>
    <n v="1036762"/>
    <s v="PRJNA67245"/>
    <n v="67245"/>
    <s v="Fungi"/>
    <s v="Ascomycetes"/>
    <s v="44.2319"/>
    <s v="-"/>
    <s v="GCA_000222915.1"/>
    <x v="0"/>
    <s v="-"/>
    <s v="-"/>
    <s v="AFRB01"/>
    <x v="7"/>
    <s v="-"/>
    <s v="-"/>
    <d v="2011-08-03T00:00:00"/>
    <d v="2014-08-11T00:00:00"/>
    <x v="2"/>
    <s v="University of Kentucky, Dept of Plant Pathology"/>
    <s v="SAMN02981341"/>
  </r>
  <r>
    <x v="542"/>
    <n v="1037526"/>
    <s v="PRJNA67301"/>
    <n v="67301"/>
    <s v="Fungi"/>
    <s v="Ascomycetes"/>
    <s v="38.0624"/>
    <s v="44.3"/>
    <s v="GCA_000223075.2"/>
    <x v="0"/>
    <s v="-"/>
    <s v="-"/>
    <s v="AFRF01"/>
    <x v="478"/>
    <s v="-"/>
    <s v="-"/>
    <d v="2011-08-08T00:00:00"/>
    <d v="2014-08-11T00:00:00"/>
    <x v="2"/>
    <s v="University of Kentucky, Dept of Plant Pathology"/>
    <s v="SAMN02981345"/>
  </r>
  <r>
    <x v="543"/>
    <n v="1037531"/>
    <s v="PRJNA67303"/>
    <n v="67303"/>
    <s v="Fungi"/>
    <s v="Ascomycetes"/>
    <s v="35.3016"/>
    <s v="50.6"/>
    <s v="GCA_000222875.2"/>
    <x v="0"/>
    <s v="-"/>
    <s v="-"/>
    <s v="AFRD01"/>
    <x v="479"/>
    <s v="-"/>
    <s v="-"/>
    <d v="2011-08-03T00:00:00"/>
    <d v="2014-08-11T00:00:00"/>
    <x v="2"/>
    <s v="University of Kentucky, Dept of Plant Pathology"/>
    <s v="SAMN02981343"/>
  </r>
  <r>
    <x v="544"/>
    <n v="1041015"/>
    <s v="PRJNA67665"/>
    <n v="67665"/>
    <s v="Animals"/>
    <s v="Insects"/>
    <s v="197.376"/>
    <s v="40.2"/>
    <s v="GCA_000236305.2"/>
    <x v="0"/>
    <s v="-"/>
    <s v="-"/>
    <s v="AFPP02"/>
    <x v="451"/>
    <s v="-"/>
    <s v="-"/>
    <d v="2011-10-27T00:00:00"/>
    <d v="2013-11-14T00:00:00"/>
    <x v="0"/>
    <s v="The modENCODE Project"/>
    <s v="SRS259414"/>
  </r>
  <r>
    <x v="545"/>
    <n v="29029"/>
    <s v="PRJNA67709"/>
    <n v="67709"/>
    <s v="Animals"/>
    <s v="Insects"/>
    <s v="156.942"/>
    <s v="40.9"/>
    <s v="GCA_000236325.2"/>
    <x v="0"/>
    <s v="-"/>
    <s v="-"/>
    <s v="AFPQ02"/>
    <x v="480"/>
    <s v="-"/>
    <s v="-"/>
    <d v="2011-10-27T00:00:00"/>
    <d v="2013-11-14T00:00:00"/>
    <x v="0"/>
    <s v="The modENCODE Project"/>
    <s v="SRS259592"/>
  </r>
  <r>
    <x v="546"/>
    <n v="39432"/>
    <s v="PRJNA67945"/>
    <n v="67945"/>
    <s v="Animals"/>
    <s v="Mammals"/>
    <s v="2608.59"/>
    <s v="41.1"/>
    <s v="GCA_000235385.1"/>
    <x v="0"/>
    <n v="1"/>
    <s v="-"/>
    <s v="AGCE01"/>
    <x v="481"/>
    <n v="27316"/>
    <n v="36241"/>
    <d v="2011-11-10T00:00:00"/>
    <d v="2014-08-11T00:00:00"/>
    <x v="0"/>
    <s v="Broad Institute"/>
    <s v="SAMN02981369"/>
  </r>
  <r>
    <x v="547"/>
    <n v="4006"/>
    <s v="PRJNA68161"/>
    <n v="68161"/>
    <s v="Plants"/>
    <s v="Land Plants"/>
    <s v="282.202"/>
    <s v="-"/>
    <s v="GCA_000224295.1"/>
    <x v="0"/>
    <s v="-"/>
    <s v="-"/>
    <s v="AFSQ01"/>
    <x v="7"/>
    <s v="-"/>
    <s v="-"/>
    <d v="2011-08-22T00:00:00"/>
    <d v="2014-08-04T00:00:00"/>
    <x v="2"/>
    <s v="TUFGEN"/>
    <s v="SAMN00627887"/>
  </r>
  <r>
    <x v="548"/>
    <n v="10181"/>
    <s v="PRJNA197330"/>
    <n v="197330"/>
    <s v="Animals"/>
    <s v="Mammals"/>
    <s v="2618.2"/>
    <s v="41.2"/>
    <s v="GCA_000247695.1"/>
    <x v="0"/>
    <n v="1"/>
    <s v="-"/>
    <s v="AHKG01"/>
    <x v="482"/>
    <n v="32029"/>
    <n v="42626"/>
    <d v="2012-02-15T00:00:00"/>
    <d v="2015-02-18T00:00:00"/>
    <x v="0"/>
    <s v="NCBI"/>
    <s v="SAMN00714537"/>
  </r>
  <r>
    <x v="548"/>
    <n v="10181"/>
    <s v="PRJNA68323"/>
    <n v="68323"/>
    <s v="Animals"/>
    <s v="Mammals"/>
    <s v="2643.96"/>
    <s v="40.7"/>
    <s v="GCA_000230445.1"/>
    <x v="0"/>
    <n v="1"/>
    <s v="-"/>
    <s v="AFSB01"/>
    <x v="483"/>
    <n v="21771"/>
    <n v="21771"/>
    <d v="2011-10-12T00:00:00"/>
    <d v="2013-08-14T00:00:00"/>
    <x v="0"/>
    <s v="Beijing Genomics Institute"/>
    <s v="SAMN00217190"/>
  </r>
  <r>
    <x v="549"/>
    <n v="1227655"/>
    <s v="PRJNA174036"/>
    <n v="174036"/>
    <s v="Fungi"/>
    <s v="Ascomycetes"/>
    <s v="41.4386"/>
    <s v="41.5"/>
    <s v="GCA_000308955.1"/>
    <x v="0"/>
    <s v="-"/>
    <s v="-"/>
    <s v="AMDI01"/>
    <x v="484"/>
    <s v="-"/>
    <s v="-"/>
    <d v="2012-10-31T00:00:00"/>
    <d v="2014-08-11T00:00:00"/>
    <x v="2"/>
    <s v="University of Kentucky"/>
    <s v="SAMN02981456"/>
  </r>
  <r>
    <x v="550"/>
    <n v="1051583"/>
    <s v="PRJNA68441"/>
    <n v="68441"/>
    <s v="Fungi"/>
    <s v="Ascomycetes"/>
    <s v="34.1858"/>
    <s v="42.9"/>
    <s v="GCA_000222955.2"/>
    <x v="0"/>
    <s v="-"/>
    <s v="-"/>
    <s v="AFSE01"/>
    <x v="485"/>
    <s v="-"/>
    <s v="-"/>
    <d v="2011-08-03T00:00:00"/>
    <d v="2014-08-11T00:00:00"/>
    <x v="2"/>
    <s v="University of Kentucky "/>
    <s v="SAMN02981349"/>
  </r>
  <r>
    <x v="551"/>
    <n v="38654"/>
    <s v="PRJNA215016"/>
    <n v="215016"/>
    <s v="Animals"/>
    <s v="Other Animals"/>
    <s v="2270.57"/>
    <s v="44.6"/>
    <s v="GCA_000455745.1"/>
    <x v="0"/>
    <n v="1"/>
    <s v="-"/>
    <s v="AVPB01"/>
    <x v="486"/>
    <n v="21463"/>
    <n v="24889"/>
    <d v="2013-08-27T00:00:00"/>
    <d v="2014-08-11T00:00:00"/>
    <x v="0"/>
    <s v="BGI-shenzhen"/>
    <s v="SAMN02981559"/>
  </r>
  <r>
    <x v="552"/>
    <n v="669874"/>
    <s v="PRJEA85615"/>
    <n v="85615"/>
    <s v="Fungi"/>
    <s v="Ascomycetes"/>
    <d v="1979-12-01T00:00:00"/>
    <d v="2015-08-29T00:00:00"/>
    <s v="GCA_000313505.1"/>
    <x v="0"/>
    <s v="-"/>
    <s v="-"/>
    <s v="CAHV01"/>
    <x v="487"/>
    <s v="-"/>
    <s v="-"/>
    <d v="2012-05-15T00:00:00"/>
    <d v="2012-05-15T00:00:00"/>
    <x v="2"/>
    <s v="Technical University of Denmark, Dept. of Systems Biology"/>
    <s v="SAMEA2272397"/>
  </r>
  <r>
    <x v="553"/>
    <n v="3668"/>
    <s v="PRJNA200441"/>
    <n v="200441"/>
    <s v="Plants"/>
    <s v="Land Plants"/>
    <s v="176.727"/>
    <s v="32.3"/>
    <s v="GCA_000466325.1"/>
    <x v="0"/>
    <s v="-"/>
    <s v="-"/>
    <s v="ATBX01"/>
    <x v="488"/>
    <s v="-"/>
    <s v="-"/>
    <d v="2013-09-11T00:00:00"/>
    <d v="2014-08-11T00:00:00"/>
    <x v="0"/>
    <s v="Institute of Vegetables, Zhejiang Academy of Agricultural Sciences"/>
    <s v="SAMN02981541"/>
  </r>
  <r>
    <x v="554"/>
    <n v="34839"/>
    <s v="PRJNA68239"/>
    <n v="68239"/>
    <s v="Animals"/>
    <s v="Mammals"/>
    <s v="2390.87"/>
    <s v="41.4"/>
    <s v="GCA_000276665.1"/>
    <x v="0"/>
    <n v="1"/>
    <s v="-"/>
    <s v="AGCD01"/>
    <x v="489"/>
    <n v="30308"/>
    <n v="45449"/>
    <d v="2012-07-06T00:00:00"/>
    <d v="2013-11-06T00:00:00"/>
    <x v="0"/>
    <s v="Broad Institute"/>
    <s v="SAMN00632093"/>
  </r>
  <r>
    <x v="555"/>
    <n v="9713"/>
    <s v="PRJNA68235"/>
    <n v="68235"/>
    <s v="Animals"/>
    <s v="Mammals"/>
    <s v="3156.9"/>
    <s v="43.8"/>
    <s v="GCA_000349705.1"/>
    <x v="0"/>
    <n v="1"/>
    <s v="-"/>
    <s v="APMU01"/>
    <x v="490"/>
    <n v="25803"/>
    <n v="25718"/>
    <d v="2013-03-28T00:00:00"/>
    <d v="2013-03-29T00:00:00"/>
    <x v="0"/>
    <s v="Broad Institute"/>
    <s v="SAMN00672463"/>
  </r>
  <r>
    <x v="556"/>
    <n v="70779"/>
    <s v="PRJDA67425"/>
    <n v="67425"/>
    <s v="Animals"/>
    <s v="Other Animals"/>
    <s v="364.965"/>
    <s v="-"/>
    <s v="GCA_000222465.1"/>
    <x v="0"/>
    <s v="-"/>
    <s v="-"/>
    <s v="BACK01"/>
    <x v="7"/>
    <s v="-"/>
    <s v="-"/>
    <d v="2011-07-28T00:00:00"/>
    <d v="2011-07-28T00:00:00"/>
    <x v="2"/>
    <s v="Okinawa Institute of Science and Technology"/>
    <s v="-"/>
  </r>
  <r>
    <x v="557"/>
    <n v="7918"/>
    <s v="PRJNA68247"/>
    <n v="68247"/>
    <s v="Animals"/>
    <s v="Fishes"/>
    <s v="945.878"/>
    <s v="40.4083"/>
    <s v="GCA_000242695.1"/>
    <x v="34"/>
    <n v="1"/>
    <s v="-"/>
    <s v="AHAT01"/>
    <x v="491"/>
    <n v="17580"/>
    <n v="18304"/>
    <d v="2011-12-16T00:00:00"/>
    <d v="2013-11-01T00:00:00"/>
    <x v="1"/>
    <s v="Broad Institute"/>
    <s v="SAMN00706774"/>
  </r>
  <r>
    <x v="558"/>
    <n v="756982"/>
    <s v="PRJNA41495"/>
    <n v="41495"/>
    <s v="Fungi"/>
    <s v="Ascomycetes"/>
    <s v="40.0728"/>
    <s v="44.5"/>
    <s v="GCA_000225545.1"/>
    <x v="0"/>
    <s v="-"/>
    <s v="-"/>
    <s v="ADOT01"/>
    <x v="492"/>
    <n v="11479"/>
    <n v="11479"/>
    <d v="2011-09-07T00:00:00"/>
    <d v="2014-08-11T00:00:00"/>
    <x v="0"/>
    <s v="Laboratory for Conservation and Utilization of Bio-resources, Yunnan University, Kunming 650091, P. R. China"/>
    <s v="SAMN02981262"/>
  </r>
  <r>
    <x v="559"/>
    <n v="983644"/>
    <s v="PRJNA41129"/>
    <n v="41129"/>
    <s v="Fungi"/>
    <s v="Ascomycetes"/>
    <s v="32.2686"/>
    <s v="51.4"/>
    <s v="GCA_000225605.1"/>
    <x v="0"/>
    <s v="-"/>
    <s v="-"/>
    <s v="AEVU01"/>
    <x v="153"/>
    <n v="9651"/>
    <n v="9651"/>
    <d v="2011-09-09T00:00:00"/>
    <d v="2014-08-11T00:00:00"/>
    <x v="0"/>
    <s v="Shanghai Institutes for Biological Sciences (SIBS), Chinese Academy of Sciences"/>
    <s v="SAMN02981304"/>
  </r>
  <r>
    <x v="560"/>
    <n v="573729"/>
    <s v="PRJNA32775"/>
    <n v="32775"/>
    <s v="Fungi"/>
    <s v="Ascomycetes"/>
    <s v="38.7442"/>
    <s v="51.4491"/>
    <s v="GCA_000226095.1"/>
    <x v="16"/>
    <s v="-"/>
    <s v="-"/>
    <s v="-"/>
    <x v="1"/>
    <n v="9294"/>
    <n v="9099"/>
    <d v="2011-09-16T00:00:00"/>
    <d v="2014-09-02T00:00:00"/>
    <x v="3"/>
    <s v="DOE Joint Genome Institute"/>
    <s v="SAMN00739435"/>
  </r>
  <r>
    <x v="561"/>
    <n v="578455"/>
    <s v="PRJNA32847"/>
    <n v="32847"/>
    <s v="Fungi"/>
    <s v="Ascomycetes"/>
    <s v="36.9123"/>
    <s v="54.7294"/>
    <s v="GCA_000226115.1"/>
    <x v="2"/>
    <s v="-"/>
    <s v="-"/>
    <s v="-"/>
    <x v="6"/>
    <n v="9958"/>
    <n v="9802"/>
    <d v="2011-09-16T00:00:00"/>
    <d v="2014-09-02T00:00:00"/>
    <x v="3"/>
    <s v="DOE Joint Genome Institute"/>
    <s v="SAMN02744067"/>
  </r>
  <r>
    <x v="562"/>
    <n v="3656"/>
    <s v="PRJEB68"/>
    <n v="169893"/>
    <s v="Plants"/>
    <s v="Land Plants"/>
    <s v="374.928"/>
    <s v="34.9008"/>
    <s v="GCA_000313045.1"/>
    <x v="0"/>
    <n v="1"/>
    <s v="-"/>
    <s v="CAJI01"/>
    <x v="493"/>
    <n v="22768"/>
    <n v="30459"/>
    <d v="2012-06-29T00:00:00"/>
    <d v="2012-06-29T00:00:00"/>
    <x v="0"/>
    <s v="CRAG"/>
    <s v="SAMEA2272451"/>
  </r>
  <r>
    <x v="563"/>
    <n v="2711"/>
    <s v="PRJNA86123"/>
    <n v="86123"/>
    <s v="Plants"/>
    <s v="Land Plants"/>
    <s v="327.83"/>
    <s v="35.3314"/>
    <s v="GCA_000317415.1"/>
    <x v="27"/>
    <n v="1"/>
    <s v="-"/>
    <s v="AJPS01"/>
    <x v="494"/>
    <n v="25386"/>
    <n v="31392"/>
    <d v="2012-09-18T00:00:00"/>
    <d v="2014-08-11T00:00:00"/>
    <x v="1"/>
    <s v="China sweet orange genome project"/>
    <s v="SAMN02981414"/>
  </r>
  <r>
    <x v="564"/>
    <n v="8932"/>
    <s v="PRJNA167554"/>
    <n v="167554"/>
    <s v="Animals"/>
    <s v="Birds"/>
    <s v="1107.99"/>
    <s v="41.6001"/>
    <s v="GCA_000337935.1"/>
    <x v="0"/>
    <n v="1"/>
    <s v="-"/>
    <s v="AKCR01"/>
    <x v="495"/>
    <n v="15805"/>
    <n v="18583"/>
    <d v="2013-02-04T00:00:00"/>
    <d v="2014-08-11T00:00:00"/>
    <x v="0"/>
    <s v="BGI"/>
    <s v="SAMN02981415"/>
  </r>
  <r>
    <x v="565"/>
    <n v="9925"/>
    <s v="PRJNA158393"/>
    <n v="158393"/>
    <s v="Animals"/>
    <s v="Mammals"/>
    <s v="2635.85"/>
    <s v="42.1792"/>
    <s v="GCA_000317765.1"/>
    <x v="35"/>
    <n v="1"/>
    <s v="-"/>
    <s v="AJPT01"/>
    <x v="496"/>
    <n v="26912"/>
    <n v="30164"/>
    <d v="2012-12-06T00:00:00"/>
    <d v="2015-09-10T00:00:00"/>
    <x v="1"/>
    <s v="International Goat Genome Consortium "/>
    <s v="SAMN02953816"/>
  </r>
  <r>
    <x v="566"/>
    <n v="1075772"/>
    <s v="PRJNA51577"/>
    <n v="51577"/>
    <s v="Protists"/>
    <s v="Other Protists"/>
    <s v="106.672"/>
    <d v="2015-02-23T00:00:00"/>
    <s v="GCA_000231845.2"/>
    <x v="0"/>
    <s v="-"/>
    <s v="-"/>
    <s v="AFXY02"/>
    <x v="172"/>
    <s v="-"/>
    <s v="-"/>
    <d v="2011-10-24T00:00:00"/>
    <d v="2014-08-06T00:00:00"/>
    <x v="0"/>
    <s v="Broad Institute"/>
    <s v="SAMN02953799"/>
  </r>
  <r>
    <x v="567"/>
    <n v="29159"/>
    <s v="PRJNA276446"/>
    <n v="276446"/>
    <s v="Animals"/>
    <s v="Other Animals"/>
    <s v="557.736"/>
    <s v="35.3"/>
    <s v="GCA_000297895.1"/>
    <x v="0"/>
    <n v="1"/>
    <s v="-"/>
    <s v="AFTI01"/>
    <x v="497"/>
    <n v="32273"/>
    <n v="45406"/>
    <d v="2012-09-17T00:00:00"/>
    <d v="2013-07-02T00:00:00"/>
    <x v="0"/>
    <s v="NCBI"/>
    <s v="SAMN00690713"/>
  </r>
  <r>
    <x v="568"/>
    <n v="59538"/>
    <s v="PRJNA72465"/>
    <n v="72465"/>
    <s v="Animals"/>
    <s v="Mammals"/>
    <s v="2696.89"/>
    <s v="42.4"/>
    <s v="GCA_000400835.1"/>
    <x v="0"/>
    <n v="1"/>
    <s v="-"/>
    <s v="AGTT01"/>
    <x v="498"/>
    <n v="31808"/>
    <n v="32279"/>
    <d v="2013-05-21T00:00:00"/>
    <d v="2013-11-01T00:00:00"/>
    <x v="0"/>
    <s v="BGI"/>
    <s v="SAMN00990743"/>
  </r>
  <r>
    <x v="569"/>
    <n v="8083"/>
    <s v="PRJNA72525"/>
    <n v="72525"/>
    <s v="Animals"/>
    <s v="Fishes"/>
    <s v="729.664"/>
    <s v="39.8002"/>
    <s v="GCA_000241075.1"/>
    <x v="0"/>
    <n v="1"/>
    <s v="-"/>
    <s v="AGAJ01"/>
    <x v="499"/>
    <n v="22316"/>
    <n v="23117"/>
    <d v="2012-01-03T00:00:00"/>
    <d v="2014-08-11T00:00:00"/>
    <x v="0"/>
    <s v="The Genome Institute,  Washington University at St. Louis"/>
    <s v="SAMN02981361"/>
  </r>
  <r>
    <x v="570"/>
    <n v="13146"/>
    <s v="PRJNA72527"/>
    <n v="72527"/>
    <s v="Animals"/>
    <s v="Birds"/>
    <s v="1117.37"/>
    <s v="41.4001"/>
    <s v="GCA_000238935.1"/>
    <x v="0"/>
    <n v="1"/>
    <s v="-"/>
    <s v="AGAI01"/>
    <x v="500"/>
    <n v="14536"/>
    <n v="17079"/>
    <d v="2011-11-28T00:00:00"/>
    <d v="2014-08-11T00:00:00"/>
    <x v="0"/>
    <s v="Duke University Genome Center"/>
    <s v="SAMN02981360"/>
  </r>
  <r>
    <x v="571"/>
    <n v="51337"/>
    <s v="PRJNA72445"/>
    <n v="72445"/>
    <s v="Animals"/>
    <s v="Mammals"/>
    <s v="2835.25"/>
    <s v="42.7"/>
    <s v="GCA_000280705.1"/>
    <x v="0"/>
    <n v="1"/>
    <s v="-"/>
    <s v="AKZC01"/>
    <x v="501"/>
    <n v="25275"/>
    <n v="25473"/>
    <d v="2012-07-20T00:00:00"/>
    <d v="2013-11-01T00:00:00"/>
    <x v="0"/>
    <s v="Broad Institute"/>
    <s v="SAMN00728442"/>
  </r>
  <r>
    <x v="572"/>
    <n v="3654"/>
    <s v="PRJNA72695"/>
    <n v="72695"/>
    <s v="Plants"/>
    <s v="Land Plants"/>
    <s v="321.047"/>
    <s v="-"/>
    <s v="GCA_000238415.1"/>
    <x v="0"/>
    <s v="-"/>
    <s v="-"/>
    <s v="AGCB01"/>
    <x v="7"/>
    <s v="-"/>
    <s v="-"/>
    <d v="2011-12-13T00:00:00"/>
    <d v="2014-08-11T00:00:00"/>
    <x v="2"/>
    <s v="National Engineering Research Center for Vegetables, Beijing Academy of Agriculture and Forestry Sciences"/>
    <s v="SAMN02981367"/>
  </r>
  <r>
    <x v="573"/>
    <n v="310752"/>
    <s v="PRJNA72723"/>
    <n v="72723"/>
    <s v="Animals"/>
    <s v="Mammals"/>
    <s v="2431.69"/>
    <s v="41.4"/>
    <s v="GCA_000493695.1"/>
    <x v="0"/>
    <n v="1"/>
    <s v="-"/>
    <s v="ATDI01"/>
    <x v="502"/>
    <n v="26861"/>
    <n v="34821"/>
    <d v="2013-10-31T00:00:00"/>
    <d v="2014-01-09T00:00:00"/>
    <x v="0"/>
    <s v="Korea Ocean Research &amp; Development Institute"/>
    <s v="SAMN02192642"/>
  </r>
  <r>
    <x v="574"/>
    <n v="74533"/>
    <s v="PRJNA182708"/>
    <n v="182708"/>
    <s v="Animals"/>
    <s v="Mammals"/>
    <s v="2391.08"/>
    <s v="41.5"/>
    <s v="GCA_000464555.1"/>
    <x v="0"/>
    <n v="1"/>
    <s v="-"/>
    <s v="ATCQ01"/>
    <x v="503"/>
    <n v="25023"/>
    <n v="26640"/>
    <d v="2013-09-05T00:00:00"/>
    <d v="2013-09-27T00:00:00"/>
    <x v="0"/>
    <s v="Personal Genomics Institute"/>
    <s v="SAMN02086964"/>
  </r>
  <r>
    <x v="575"/>
    <n v="1381753"/>
    <s v="PRJNA213737"/>
    <n v="213737"/>
    <s v="Fungi"/>
    <s v="Basidiomycetes"/>
    <s v="52.2049"/>
    <s v="46.9"/>
    <s v="GCA_000488995.1"/>
    <x v="0"/>
    <s v="-"/>
    <s v="-"/>
    <s v="AWSO01"/>
    <x v="356"/>
    <n v="17910"/>
    <n v="17910"/>
    <d v="2013-10-30T00:00:00"/>
    <d v="2014-08-11T00:00:00"/>
    <x v="2"/>
    <s v="USDA-ARS, UNICAMP (Brazil), Penn State, UNC"/>
    <s v="SAMN02981561"/>
  </r>
  <r>
    <x v="576"/>
    <n v="171917"/>
    <s v="PRJEA71053"/>
    <n v="71053"/>
    <s v="Animals"/>
    <s v="Insects"/>
    <s v="273.786"/>
    <s v="33.1"/>
    <s v="GCA_000313835.2"/>
    <x v="0"/>
    <s v="-"/>
    <s v="-"/>
    <s v="CAEZ01"/>
    <x v="504"/>
    <s v="-"/>
    <s v="-"/>
    <d v="2012-02-14T00:00:00"/>
    <d v="2012-02-14T00:00:00"/>
    <x v="0"/>
    <s v="Heliconius Genome Sequencing Consortium"/>
    <s v="SAMEA2272046"/>
  </r>
  <r>
    <x v="576"/>
    <n v="171917"/>
    <s v="PRJEA71053"/>
    <n v="71053"/>
    <s v="Animals"/>
    <s v="Insects"/>
    <s v="66.9513"/>
    <s v="-"/>
    <s v="GCA_000326025.1"/>
    <x v="0"/>
    <s v="-"/>
    <s v="-"/>
    <s v="CAFA01"/>
    <x v="7"/>
    <s v="-"/>
    <s v="-"/>
    <d v="2012-10-05T00:00:00"/>
    <d v="2015-01-30T00:00:00"/>
    <x v="2"/>
    <s v="Heliconius Genome Sequencing Consortium"/>
    <s v="SAMEA2272543"/>
  </r>
  <r>
    <x v="577"/>
    <n v="5893"/>
    <s v="PRJNA51575"/>
    <n v="51575"/>
    <s v="Protists"/>
    <s v="Other Protists"/>
    <s v="93.5061"/>
    <d v="2015-03-24T00:00:00"/>
    <s v="GCA_000260095.1"/>
    <x v="0"/>
    <s v="-"/>
    <s v="-"/>
    <s v="AHAN01"/>
    <x v="505"/>
    <s v="-"/>
    <s v="-"/>
    <d v="2012-04-27T00:00:00"/>
    <d v="2013-11-01T00:00:00"/>
    <x v="0"/>
    <s v="Broad Institute"/>
    <s v="SAMN00727833"/>
  </r>
  <r>
    <x v="578"/>
    <n v="1075773"/>
    <s v="PRJNA51573"/>
    <n v="51573"/>
    <s v="Protists"/>
    <s v="Other Protists"/>
    <s v="90.8376"/>
    <d v="2015-05-23T00:00:00"/>
    <s v="GCA_000231825.2"/>
    <x v="0"/>
    <s v="-"/>
    <s v="-"/>
    <s v="AFXF02"/>
    <x v="262"/>
    <s v="-"/>
    <s v="-"/>
    <d v="2011-10-24T00:00:00"/>
    <d v="2014-08-06T00:00:00"/>
    <x v="0"/>
    <s v="Broad Institute"/>
    <s v="SAMN02953798"/>
  </r>
  <r>
    <x v="579"/>
    <n v="79684"/>
    <s v="PRJNA72443"/>
    <n v="72443"/>
    <s v="Animals"/>
    <s v="Mammals"/>
    <s v="2287.34"/>
    <s v="42.8312"/>
    <s v="GCA_000317375.1"/>
    <x v="36"/>
    <s v="-"/>
    <s v="-"/>
    <s v="AHZW01"/>
    <x v="506"/>
    <n v="24260"/>
    <n v="30752"/>
    <d v="2012-12-03T00:00:00"/>
    <d v="2013-11-01T00:00:00"/>
    <x v="1"/>
    <s v="Broad Institute"/>
    <s v="SAMN00727831"/>
  </r>
  <r>
    <x v="580"/>
    <n v="143302"/>
    <s v="PRJNA72447"/>
    <n v="72447"/>
    <s v="Animals"/>
    <s v="Mammals"/>
    <s v="1769.66"/>
    <s v="41.9"/>
    <s v="GCA_000260355.1"/>
    <x v="0"/>
    <s v="-"/>
    <s v="-"/>
    <s v="AJFV01"/>
    <x v="507"/>
    <n v="20019"/>
    <n v="29166"/>
    <d v="2012-04-20T00:00:00"/>
    <d v="2013-11-01T00:00:00"/>
    <x v="0"/>
    <s v="Broad Institute"/>
    <s v="SAMN00727830"/>
  </r>
  <r>
    <x v="581"/>
    <n v="927772"/>
    <s v="PRJDA60265"/>
    <n v="60265"/>
    <s v="Fungi"/>
    <s v="Ascomycetes"/>
    <s v="39.771"/>
    <s v="48.1"/>
    <s v="GCA_000226655.1"/>
    <x v="0"/>
    <s v="-"/>
    <s v="-"/>
    <s v="BACA01"/>
    <x v="508"/>
    <s v="-"/>
    <s v="-"/>
    <d v="2011-06-14T00:00:00"/>
    <d v="2011-06-14T00:00:00"/>
    <x v="0"/>
    <s v="Kikkoman Corporation"/>
    <s v="-"/>
  </r>
  <r>
    <x v="582"/>
    <n v="4533"/>
    <s v="PRJNA70533"/>
    <n v="70533"/>
    <s v="Plants"/>
    <s v="Land Plants"/>
    <s v="259.908"/>
    <s v="40.9955"/>
    <s v="GCA_000231095.2"/>
    <x v="13"/>
    <s v="-"/>
    <s v="-"/>
    <s v="AGAT01"/>
    <x v="509"/>
    <n v="47977"/>
    <n v="42785"/>
    <d v="2011-10-19T00:00:00"/>
    <d v="2014-01-14T00:00:00"/>
    <x v="1"/>
    <s v="The Institute of Genetics and Developmental Biology"/>
    <s v="SAMN02981362"/>
  </r>
  <r>
    <x v="583"/>
    <n v="1068625"/>
    <s v="PRJNA12958"/>
    <n v="12958"/>
    <s v="Protists"/>
    <s v="Kinetoplasts"/>
    <s v="18.8055"/>
    <s v="47.6"/>
    <s v="GCA_000227395.2"/>
    <x v="0"/>
    <s v="-"/>
    <s v="-"/>
    <s v="CAEQ01"/>
    <x v="510"/>
    <n v="6272"/>
    <n v="5984"/>
    <d v="2011-07-26T00:00:00"/>
    <d v="2012-05-11T00:00:00"/>
    <x v="2"/>
    <s v="The Sanger Institute"/>
    <s v="SAMEA3138399"/>
  </r>
  <r>
    <x v="584"/>
    <n v="1055687"/>
    <s v="PRJNA12957"/>
    <n v="12957"/>
    <s v="Protists"/>
    <s v="Kinetoplasts"/>
    <s v="24.7793"/>
    <s v="53.6"/>
    <s v="GCA_000227375.1"/>
    <x v="0"/>
    <s v="-"/>
    <s v="-"/>
    <s v="CAEX01"/>
    <x v="7"/>
    <n v="3889"/>
    <n v="3790"/>
    <d v="2011-08-08T00:00:00"/>
    <d v="2011-08-08T00:00:00"/>
    <x v="2"/>
    <s v="The Sanger Institute"/>
    <s v="SAMEA3138398"/>
  </r>
  <r>
    <x v="585"/>
    <n v="999809"/>
    <s v="PRJNA64587"/>
    <n v="64587"/>
    <s v="Fungi"/>
    <s v="Basidiomycetes"/>
    <s v="18.4769"/>
    <s v="59.5059"/>
    <s v="GCA_000230245.1"/>
    <x v="14"/>
    <n v="1"/>
    <s v="-"/>
    <s v="-"/>
    <x v="41"/>
    <n v="6806"/>
    <n v="6673"/>
    <d v="2010-12-23T00:00:00"/>
    <d v="2015-02-27T00:00:00"/>
    <x v="1"/>
    <s v="Munich Information Center for Protein Sequences"/>
    <s v="SAMEA3138400"/>
  </r>
  <r>
    <x v="586"/>
    <n v="7229"/>
    <s v="PRJNA77213"/>
    <n v="77213"/>
    <s v="Animals"/>
    <s v="Insects"/>
    <s v="136.729"/>
    <s v="44.996"/>
    <s v="GCA_000269505.2"/>
    <x v="2"/>
    <s v="-"/>
    <s v="-"/>
    <s v="AJMI02"/>
    <x v="6"/>
    <s v="-"/>
    <s v="-"/>
    <d v="2012-06-12T00:00:00"/>
    <d v="2014-08-06T00:00:00"/>
    <x v="1"/>
    <s v="University of California, Berkeley"/>
    <s v="SAMN02953815"/>
  </r>
  <r>
    <x v="587"/>
    <n v="7782"/>
    <s v="PRJNA60893"/>
    <n v="60893"/>
    <s v="Animals"/>
    <s v="Fishes"/>
    <s v="1555.44"/>
    <s v="40.3"/>
    <s v="GCA_000238235.1"/>
    <x v="0"/>
    <n v="1"/>
    <s v="-"/>
    <s v="AESE01"/>
    <x v="7"/>
    <n v="13"/>
    <n v="13"/>
    <d v="2011-12-15T00:00:00"/>
    <d v="2014-08-04T00:00:00"/>
    <x v="2"/>
    <s v="North East Cyberinfrastructure Consortium"/>
    <s v="SAMN00189066"/>
  </r>
  <r>
    <x v="588"/>
    <n v="59479"/>
    <s v="PRJNA209409"/>
    <n v="209409"/>
    <s v="Animals"/>
    <s v="Mammals"/>
    <s v="1926.44"/>
    <s v="40.6"/>
    <s v="GCA_000465495.1"/>
    <x v="0"/>
    <s v="-"/>
    <s v="-"/>
    <s v="AWHA01"/>
    <x v="511"/>
    <s v="-"/>
    <s v="-"/>
    <d v="2013-09-05T00:00:00"/>
    <d v="2013-09-15T00:00:00"/>
    <x v="0"/>
    <s v="School of Biological &amp; Chemical Sciences, Queen Mary University of London"/>
    <s v="SAMN02213056"/>
  </r>
  <r>
    <x v="589"/>
    <n v="383855"/>
    <s v="PRJNA19049"/>
    <n v="19049"/>
    <s v="Fungi"/>
    <s v="Ascomycetes"/>
    <s v="74.1412"/>
    <s v="45.2"/>
    <s v="GCA_000340215.1"/>
    <x v="0"/>
    <s v="-"/>
    <s v="-"/>
    <s v="AIHZ01"/>
    <x v="296"/>
    <n v="13131"/>
    <n v="13066"/>
    <d v="2013-02-11T00:00:00"/>
    <d v="2014-08-01T00:00:00"/>
    <x v="0"/>
    <s v="DOE Joint Genome Institute"/>
    <s v="SAMN02744058"/>
  </r>
  <r>
    <x v="590"/>
    <n v="37682"/>
    <s v="PRJNA182898"/>
    <n v="182898"/>
    <s v="Plants"/>
    <s v="Land Plants"/>
    <s v="3313.65"/>
    <s v="46.3"/>
    <s v="GCA_000347335.1"/>
    <x v="0"/>
    <s v="-"/>
    <s v="-"/>
    <s v="AOCO01"/>
    <x v="512"/>
    <n v="40484"/>
    <n v="33849"/>
    <d v="2013-02-13T00:00:00"/>
    <d v="2014-08-26T00:00:00"/>
    <x v="0"/>
    <s v="BGI"/>
    <s v="SAMN03004387"/>
  </r>
  <r>
    <x v="591"/>
    <n v="214687"/>
    <s v="PRJEA82777"/>
    <n v="82777"/>
    <s v="Plants"/>
    <s v="Land Plants"/>
    <s v="472.236"/>
    <s v="40.729"/>
    <s v="GCA_000313855.1"/>
    <x v="10"/>
    <s v="-"/>
    <s v="-"/>
    <s v="CAIC01"/>
    <x v="513"/>
    <n v="33348"/>
    <n v="41737"/>
    <d v="2012-08-09T00:00:00"/>
    <d v="2014-10-07T00:00:00"/>
    <x v="1"/>
    <s v="Genoscope/IG/CEA"/>
    <s v="SAMEA2272344"/>
  </r>
  <r>
    <x v="592"/>
    <n v="4555"/>
    <s v="PRJNA32913"/>
    <n v="32913"/>
    <s v="Plants"/>
    <s v="Land Plants"/>
    <s v="405.737"/>
    <s v="46.2"/>
    <s v="GCA_000263155.1"/>
    <x v="0"/>
    <s v="-"/>
    <s v="-"/>
    <s v="AGNK01"/>
    <x v="427"/>
    <n v="31600"/>
    <n v="33374"/>
    <d v="2012-05-11T00:00:00"/>
    <d v="2014-08-11T00:00:00"/>
    <x v="0"/>
    <s v="JGI"/>
    <s v="SAMN02981383"/>
  </r>
  <r>
    <x v="593"/>
    <n v="429131"/>
    <s v="PRJNA18945"/>
    <n v="18945"/>
    <s v="Protists"/>
    <s v="Kinetoplasts"/>
    <s v="15.1143"/>
    <n v="53"/>
    <s v="GCA_000492115.1"/>
    <x v="0"/>
    <s v="-"/>
    <s v="-"/>
    <s v="AUPL01"/>
    <x v="7"/>
    <n v="7475"/>
    <n v="7475"/>
    <d v="2013-10-30T00:00:00"/>
    <d v="2014-09-24T00:00:00"/>
    <x v="2"/>
    <s v="BiowebDB"/>
    <s v="SAMN02953860"/>
  </r>
  <r>
    <x v="594"/>
    <n v="29031"/>
    <s v="PRJNA20293"/>
    <n v="20293"/>
    <s v="Animals"/>
    <s v="Insects"/>
    <s v="363.768"/>
    <s v="34.3"/>
    <s v="GCA_000262795.1"/>
    <x v="0"/>
    <s v="-"/>
    <s v="-"/>
    <s v="AJVK01"/>
    <x v="514"/>
    <s v="-"/>
    <s v="-"/>
    <d v="2012-05-04T00:00:00"/>
    <d v="2014-08-06T00:00:00"/>
    <x v="0"/>
    <s v="Washington University Genome Sequencing Center"/>
    <s v="SAMN02953817"/>
  </r>
  <r>
    <x v="595"/>
    <n v="42068"/>
    <s v="PRJEA68827"/>
    <n v="68827"/>
    <s v="Fungi"/>
    <s v="Ascomycetes"/>
    <s v="8.17998"/>
    <d v="2015-04-28T00:00:00"/>
    <s v="GCA_000333975.2"/>
    <x v="0"/>
    <s v="-"/>
    <s v="-"/>
    <s v="CAKM01"/>
    <x v="515"/>
    <n v="3754"/>
    <n v="3537"/>
    <d v="2012-12-10T00:00:00"/>
    <d v="2015-01-30T00:00:00"/>
    <x v="2"/>
    <s v="Vital-IT / High Performance Computing Center"/>
    <s v="SAMEA2272480"/>
  </r>
  <r>
    <x v="596"/>
    <n v="1069680"/>
    <s v="PRJNA70803"/>
    <n v="70803"/>
    <s v="Fungi"/>
    <s v="Ascomycetes"/>
    <s v="7.45136"/>
    <d v="2015-09-26T00:00:00"/>
    <s v="GCA_000349005.1"/>
    <x v="0"/>
    <s v="-"/>
    <s v="-"/>
    <s v="AFWA01"/>
    <x v="17"/>
    <n v="3610"/>
    <n v="3838"/>
    <d v="2013-03-25T00:00:00"/>
    <d v="2014-08-04T00:00:00"/>
    <x v="2"/>
    <s v="Broad Institute"/>
    <s v="SAMN00102820"/>
  </r>
  <r>
    <x v="597"/>
    <n v="3871"/>
    <s v="PRJNA179231"/>
    <n v="179231"/>
    <s v="Plants"/>
    <s v="Land Plants"/>
    <s v="523.298"/>
    <s v="34.5"/>
    <s v="GCA_000338175.1"/>
    <x v="0"/>
    <s v="-"/>
    <s v="-"/>
    <s v="AOCW01"/>
    <x v="516"/>
    <s v="-"/>
    <s v="-"/>
    <d v="2013-02-06T00:00:00"/>
    <d v="2014-08-11T00:00:00"/>
    <x v="0"/>
    <s v="Department of Agriculture and Food, WA government, Australia"/>
    <s v="SAMN02981495"/>
  </r>
  <r>
    <x v="598"/>
    <n v="578461"/>
    <s v="PRJNA30919"/>
    <n v="30919"/>
    <s v="Fungi"/>
    <s v="Other Fungi"/>
    <s v="15.6898"/>
    <s v="32.3"/>
    <s v="GCA_000383075.1"/>
    <x v="0"/>
    <s v="-"/>
    <s v="-"/>
    <s v="ACJZ01"/>
    <x v="517"/>
    <n v="4468"/>
    <n v="4468"/>
    <d v="2013-04-10T00:00:00"/>
    <d v="2014-08-06T00:00:00"/>
    <x v="0"/>
    <s v="The Institute of Sericulture and Systems Biology (ISSB) of Southwest University (SWU)"/>
    <s v="SAMN02953755"/>
  </r>
  <r>
    <x v="599"/>
    <n v="578456"/>
    <s v="PRJNA32829"/>
    <n v="32829"/>
    <s v="Fungi"/>
    <s v="Basidiomycetes"/>
    <s v="28.6399"/>
    <s v="46.8"/>
    <s v="GCA_000271645.1"/>
    <x v="0"/>
    <s v="-"/>
    <s v="-"/>
    <s v="AFVY01"/>
    <x v="41"/>
    <n v="8309"/>
    <n v="8308"/>
    <d v="2012-06-21T00:00:00"/>
    <d v="2014-08-01T00:00:00"/>
    <x v="0"/>
    <s v="DOE Joint Genome Institute"/>
    <s v="SAMN02744056"/>
  </r>
  <r>
    <x v="600"/>
    <n v="157739"/>
    <s v="PRJNA210126"/>
    <n v="210126"/>
    <s v="Plants"/>
    <s v="Land Plants"/>
    <s v="291.824"/>
    <s v="33.1"/>
    <s v="GCA_000465365.1"/>
    <x v="0"/>
    <s v="-"/>
    <s v="-"/>
    <s v="AUGG01"/>
    <x v="518"/>
    <s v="-"/>
    <s v="-"/>
    <d v="2013-09-06T00:00:00"/>
    <d v="2014-08-11T00:00:00"/>
    <x v="0"/>
    <s v="Seoul National University"/>
    <s v="SAMN02981549"/>
  </r>
  <r>
    <x v="601"/>
    <n v="1537102"/>
    <s v="PRJNA38023"/>
    <n v="38023"/>
    <s v="Protists"/>
    <s v="Apicomplexans"/>
    <d v="1945-11-01T00:00:00"/>
    <s v="39.4681"/>
    <s v="GCA_000342415.1"/>
    <x v="12"/>
    <s v="-"/>
    <s v="-"/>
    <s v="ACOU01"/>
    <x v="12"/>
    <n v="5398"/>
    <n v="5329"/>
    <d v="2012-12-06T00:00:00"/>
    <d v="2014-08-20T00:00:00"/>
    <x v="1"/>
    <s v="J. Craig Venter Institute"/>
    <s v="SAMN02953758"/>
  </r>
  <r>
    <x v="602"/>
    <n v="1111077"/>
    <s v="PRJEA76493"/>
    <n v="76493"/>
    <s v="Fungi"/>
    <s v="Ascomycetes"/>
    <s v="32.0914"/>
    <s v="51.6"/>
    <s v="GCA_000347355.1"/>
    <x v="0"/>
    <s v="-"/>
    <s v="-"/>
    <s v="CAGA01"/>
    <x v="519"/>
    <n v="8979"/>
    <n v="8823"/>
    <d v="2012-07-31T00:00:00"/>
    <d v="2015-01-30T00:00:00"/>
    <x v="2"/>
    <s v="Institute of Bioinformatics and Systems Biology, Helmholtz Zentrum Muenchen"/>
    <s v="SAMEA2272775"/>
  </r>
  <r>
    <x v="603"/>
    <n v="685557"/>
    <s v="PRJNA41211"/>
    <n v="41211"/>
    <s v="Fungi"/>
    <s v="Other Fungi"/>
    <s v="38.0421"/>
    <s v="51.8"/>
    <s v="GCA_000240685.2"/>
    <x v="0"/>
    <s v="-"/>
    <s v="-"/>
    <s v="ADAG01"/>
    <x v="520"/>
    <s v="-"/>
    <s v="-"/>
    <d v="2011-12-29T00:00:00"/>
    <d v="2014-08-11T00:00:00"/>
    <x v="2"/>
    <s v="School of Food Science and Technology, Jiangnan University, P.R. China"/>
    <s v="SAMN02981246"/>
  </r>
  <r>
    <x v="604"/>
    <n v="1077286"/>
    <s v="PRJNA71455"/>
    <n v="71455"/>
    <s v="Fungi"/>
    <s v="Basidiomycetes"/>
    <s v="43.2926"/>
    <s v="56.1"/>
    <s v="GCA_000271565.1"/>
    <x v="0"/>
    <s v="-"/>
    <s v="-"/>
    <s v="AGAX01"/>
    <x v="196"/>
    <s v="-"/>
    <s v="-"/>
    <d v="2012-06-21T00:00:00"/>
    <d v="2014-10-17T00:00:00"/>
    <x v="0"/>
    <s v="The Institute of Medicinal Plant Development"/>
    <s v="SAMN02981363"/>
  </r>
  <r>
    <x v="605"/>
    <n v="1127707"/>
    <s v="PRJNA77007"/>
    <n v="77007"/>
    <s v="Fungi"/>
    <s v="Basidiomycetes"/>
    <s v="39.9458"/>
    <s v="55.3"/>
    <s v="GCA_000262775.1"/>
    <x v="0"/>
    <s v="-"/>
    <s v="-"/>
    <s v="AHGX01"/>
    <x v="521"/>
    <s v="-"/>
    <s v="-"/>
    <d v="2012-05-14T00:00:00"/>
    <d v="2014-08-04T00:00:00"/>
    <x v="0"/>
    <s v="Huazhong University of Science and Technology"/>
    <s v="SAMN00754288"/>
  </r>
  <r>
    <x v="606"/>
    <n v="77166"/>
    <s v="PRJNA162621"/>
    <n v="162621"/>
    <s v="Animals"/>
    <s v="Insects"/>
    <s v="252.848"/>
    <s v="38.4"/>
    <s v="GCA_000355655.1"/>
    <x v="0"/>
    <s v="-"/>
    <s v="-"/>
    <s v="APGK01"/>
    <x v="522"/>
    <n v="13088"/>
    <n v="13457"/>
    <d v="2013-03-15T00:00:00"/>
    <d v="2013-04-10T00:00:00"/>
    <x v="0"/>
    <s v="The Tria Project: Mountain Pine Beetle System Genomics"/>
    <s v="SAMN01121785"/>
  </r>
  <r>
    <x v="607"/>
    <n v="431595"/>
    <s v="PRJNA36503"/>
    <n v="36503"/>
    <s v="Protists"/>
    <s v="Other Protists"/>
    <s v="44.9135"/>
    <s v="52.2"/>
    <s v="GCA_000143045.1"/>
    <x v="0"/>
    <s v="-"/>
    <s v="-"/>
    <s v="ADOS01"/>
    <x v="523"/>
    <s v="-"/>
    <s v="-"/>
    <d v="2010-06-18T00:00:00"/>
    <d v="2014-08-11T00:00:00"/>
    <x v="0"/>
    <s v="Michigan State University"/>
    <s v="SAMN02981261"/>
  </r>
  <r>
    <x v="608"/>
    <n v="1223559"/>
    <s v="PRJNA169055"/>
    <n v="169055"/>
    <s v="Protists"/>
    <s v="Other Protists"/>
    <s v="37.6314"/>
    <s v="51.1"/>
    <s v="GCA_000387525.2"/>
    <x v="0"/>
    <s v="-"/>
    <s v="-"/>
    <s v="AKYB02"/>
    <x v="524"/>
    <s v="-"/>
    <s v="-"/>
    <d v="2013-05-02T00:00:00"/>
    <d v="2014-08-11T00:00:00"/>
    <x v="0"/>
    <s v="Michigan State University"/>
    <s v="SAMN02981434"/>
  </r>
  <r>
    <x v="609"/>
    <n v="4084"/>
    <s v="PRJNA72351"/>
    <n v="72351"/>
    <s v="Plants"/>
    <s v="Land Plants"/>
    <s v="688.247"/>
    <s v="-"/>
    <s v="GCA_000230315.1"/>
    <x v="0"/>
    <s v="-"/>
    <s v="-"/>
    <s v="AGFK01"/>
    <x v="7"/>
    <s v="-"/>
    <s v="-"/>
    <d v="2011-10-06T00:00:00"/>
    <d v="2014-08-11T00:00:00"/>
    <x v="2"/>
    <s v="Sol Genomics Network"/>
    <s v="SAMN02981372"/>
  </r>
  <r>
    <x v="610"/>
    <n v="110450"/>
    <s v="PRJNA13788"/>
    <n v="13788"/>
    <s v="Plants"/>
    <s v="Land Plants"/>
    <s v="35.2457"/>
    <n v="46"/>
    <s v="GCA_000325645.2"/>
    <x v="0"/>
    <s v="-"/>
    <s v="-"/>
    <s v="ALNT01"/>
    <x v="13"/>
    <s v="-"/>
    <s v="-"/>
    <d v="2012-10-17T00:00:00"/>
    <d v="2014-08-06T00:00:00"/>
    <x v="0"/>
    <s v="The Oryza Map Alignment Project (OMAP)"/>
    <s v="SAMN02953821"/>
  </r>
  <r>
    <x v="611"/>
    <n v="80884"/>
    <s v="PRJNA47061"/>
    <n v="47061"/>
    <s v="Fungi"/>
    <s v="Ascomycetes"/>
    <s v="49.0849"/>
    <s v="55.1"/>
    <s v="GCA_000313795.2"/>
    <x v="0"/>
    <s v="-"/>
    <s v="-"/>
    <s v="CACQ02"/>
    <x v="7"/>
    <n v="16511"/>
    <n v="16141"/>
    <d v="2011-02-15T00:00:00"/>
    <d v="2012-01-20T00:00:00"/>
    <x v="2"/>
    <s v="Max Planck Institute for Plant Breeding Research"/>
    <s v="SAMEA3138427"/>
  </r>
  <r>
    <x v="612"/>
    <n v="907965"/>
    <s v="PRJNA53973"/>
    <n v="53973"/>
    <s v="Fungi"/>
    <s v="Other Fungi"/>
    <s v="2.25178"/>
    <s v="43.365"/>
    <s v="GCA_000277815.3"/>
    <x v="18"/>
    <s v="-"/>
    <s v="-"/>
    <s v="-"/>
    <x v="12"/>
    <n v="1912"/>
    <n v="1847"/>
    <d v="2012-06-28T00:00:00"/>
    <d v="2014-10-01T00:00:00"/>
    <x v="1"/>
    <s v="University of British Columbia"/>
    <s v="SAMN03081428"/>
  </r>
  <r>
    <x v="613"/>
    <n v="911162"/>
    <s v="PRJNA59569"/>
    <n v="59569"/>
    <s v="Fungi"/>
    <s v="Ascomycetes"/>
    <s v="78.5158"/>
    <s v="46.1"/>
    <s v="GCA_000448365.1"/>
    <x v="0"/>
    <s v="-"/>
    <s v="-"/>
    <s v="ANOV01"/>
    <x v="525"/>
    <n v="6972"/>
    <n v="6972"/>
    <d v="2013-08-20T00:00:00"/>
    <d v="2014-08-11T00:00:00"/>
    <x v="0"/>
    <s v="Shanghai Institutes for Biological Sciences"/>
    <s v="SAMN02981486"/>
  </r>
  <r>
    <x v="614"/>
    <n v="931890"/>
    <s v="PRJNA60715"/>
    <n v="60715"/>
    <s v="Fungi"/>
    <s v="Ascomycetes"/>
    <s v="9.66942"/>
    <s v="40.3222"/>
    <s v="GCA_000235365.1"/>
    <x v="8"/>
    <s v="-"/>
    <s v="-"/>
    <s v="-"/>
    <x v="52"/>
    <n v="4853"/>
    <n v="4434"/>
    <d v="2011-11-14T00:00:00"/>
    <d v="2014-10-01T00:00:00"/>
    <x v="1"/>
    <s v="Carlsberg Laboratory"/>
    <s v="SAMN03081426"/>
  </r>
  <r>
    <x v="615"/>
    <n v="72099"/>
    <s v="PRJNA62009"/>
    <n v="62009"/>
    <s v="Animals"/>
    <s v="Fishes"/>
    <s v="756.297"/>
    <s v="40.7"/>
    <s v="GCA_000475215.1"/>
    <x v="0"/>
    <s v="-"/>
    <s v="-"/>
    <s v="AUPQ01"/>
    <x v="526"/>
    <s v="-"/>
    <s v="-"/>
    <d v="2013-10-18T00:00:00"/>
    <d v="2014-08-11T00:00:00"/>
    <x v="0"/>
    <s v="University of Southern California"/>
    <s v="SAMN02981552"/>
  </r>
  <r>
    <x v="616"/>
    <n v="1035309"/>
    <s v="PRJNA67151"/>
    <n v="67151"/>
    <s v="Fungi"/>
    <s v="Ascomycetes"/>
    <s v="23.5898"/>
    <s v="48.4"/>
    <s v="GCA_000389695.2"/>
    <x v="0"/>
    <s v="-"/>
    <s v="-"/>
    <s v="APWK02"/>
    <x v="281"/>
    <s v="-"/>
    <s v="-"/>
    <d v="2013-05-06T00:00:00"/>
    <d v="2013-11-19T00:00:00"/>
    <x v="2"/>
    <s v="Forestry and Agricultural Biotechnology Institute (FABI)"/>
    <s v="SAMN01985854"/>
  </r>
  <r>
    <x v="617"/>
    <n v="7173"/>
    <s v="PRJNA191565"/>
    <n v="191565"/>
    <s v="Animals"/>
    <s v="Insects"/>
    <s v="246.568"/>
    <s v="45.3"/>
    <s v="GCA_000349185.1"/>
    <x v="0"/>
    <s v="-"/>
    <s v="-"/>
    <s v="APCN01"/>
    <x v="527"/>
    <s v="-"/>
    <s v="-"/>
    <d v="2013-03-25T00:00:00"/>
    <d v="2014-08-06T00:00:00"/>
    <x v="0"/>
    <s v="Broad Institute"/>
    <s v="SAMN02953842"/>
  </r>
  <r>
    <x v="618"/>
    <n v="34691"/>
    <s v="PRJNA191558"/>
    <n v="191558"/>
    <s v="Animals"/>
    <s v="Insects"/>
    <s v="283.829"/>
    <s v="45.9"/>
    <s v="GCA_000349065.1"/>
    <x v="0"/>
    <s v="-"/>
    <s v="-"/>
    <s v="APCH01"/>
    <x v="528"/>
    <s v="-"/>
    <s v="-"/>
    <d v="2013-03-25T00:00:00"/>
    <d v="2014-08-06T00:00:00"/>
    <x v="0"/>
    <s v="Broad Institute"/>
    <s v="SAMN02953838"/>
  </r>
  <r>
    <x v="619"/>
    <n v="199890"/>
    <s v="PRJNA191562"/>
    <n v="191562"/>
    <s v="Animals"/>
    <s v="Insects"/>
    <s v="223.487"/>
    <s v="44.4"/>
    <s v="GCA_000349105.1"/>
    <x v="0"/>
    <s v="-"/>
    <s v="-"/>
    <s v="APCJ01"/>
    <x v="529"/>
    <s v="-"/>
    <s v="-"/>
    <d v="2013-03-25T00:00:00"/>
    <d v="2013-11-01T00:00:00"/>
    <x v="0"/>
    <s v="Broad Institute"/>
    <s v="SAMN01087920"/>
  </r>
  <r>
    <x v="620"/>
    <n v="43041"/>
    <s v="PRJNA191564"/>
    <n v="191564"/>
    <s v="Animals"/>
    <s v="Insects"/>
    <s v="172.659"/>
    <s v="42.8"/>
    <s v="GCA_000349165.1"/>
    <x v="0"/>
    <s v="-"/>
    <s v="-"/>
    <s v="APCM01"/>
    <x v="530"/>
    <s v="-"/>
    <s v="-"/>
    <d v="2013-03-25T00:00:00"/>
    <d v="2014-08-06T00:00:00"/>
    <x v="0"/>
    <s v="Broad Institute"/>
    <s v="SAMN02953841"/>
  </r>
  <r>
    <x v="621"/>
    <n v="74869"/>
    <s v="PRJNA67221"/>
    <n v="67221"/>
    <s v="Animals"/>
    <s v="Insects"/>
    <s v="141.894"/>
    <s v="44.5"/>
    <s v="GCA_000473185.1"/>
    <x v="0"/>
    <s v="-"/>
    <s v="-"/>
    <s v="AXCL01"/>
    <x v="531"/>
    <s v="-"/>
    <s v="-"/>
    <d v="2013-09-30T00:00:00"/>
    <d v="2013-09-30T00:00:00"/>
    <x v="0"/>
    <s v="Broad Institute"/>
    <s v="SAMN01087922"/>
  </r>
  <r>
    <x v="622"/>
    <n v="112268"/>
    <s v="PRJNA67225"/>
    <n v="67225"/>
    <s v="Animals"/>
    <s v="Insects"/>
    <s v="201.793"/>
    <s v="43.2"/>
    <s v="GCA_000349025.1"/>
    <x v="0"/>
    <s v="-"/>
    <s v="-"/>
    <s v="APHL01"/>
    <x v="532"/>
    <s v="-"/>
    <s v="-"/>
    <d v="2013-03-25T00:00:00"/>
    <d v="2014-08-06T00:00:00"/>
    <x v="0"/>
    <s v="Broad Institute"/>
    <s v="SAMN02953845"/>
  </r>
  <r>
    <x v="623"/>
    <n v="139723"/>
    <s v="PRJNA163119"/>
    <n v="163119"/>
    <s v="Animals"/>
    <s v="Insects"/>
    <s v="202.999"/>
    <s v="43.1"/>
    <s v="GCA_000473375.1"/>
    <x v="0"/>
    <s v="-"/>
    <s v="-"/>
    <s v="AXCM01"/>
    <x v="533"/>
    <s v="-"/>
    <s v="-"/>
    <d v="2013-09-30T00:00:00"/>
    <d v="2014-08-06T00:00:00"/>
    <x v="0"/>
    <s v="Broad Institute"/>
    <s v="SAMN02953871"/>
  </r>
  <r>
    <x v="624"/>
    <n v="7168"/>
    <s v="PRJNA67231"/>
    <n v="67231"/>
    <s v="Animals"/>
    <s v="Insects"/>
    <s v="216.308"/>
    <s v="46.4"/>
    <s v="GCA_000349145.1"/>
    <x v="0"/>
    <s v="-"/>
    <s v="-"/>
    <s v="APCL01"/>
    <x v="534"/>
    <s v="-"/>
    <s v="-"/>
    <d v="2013-03-25T00:00:00"/>
    <d v="2014-08-06T00:00:00"/>
    <x v="0"/>
    <s v="Broad Institute"/>
    <s v="SAMN02953840"/>
  </r>
  <r>
    <x v="625"/>
    <n v="41427"/>
    <s v="PRJNA67233"/>
    <n v="67233"/>
    <s v="Animals"/>
    <s v="Insects"/>
    <s v="224.29"/>
    <s v="46.8"/>
    <s v="GCA_000473505.1"/>
    <x v="0"/>
    <s v="-"/>
    <s v="-"/>
    <s v="AXCP01"/>
    <x v="535"/>
    <s v="-"/>
    <s v="-"/>
    <d v="2013-09-30T00:00:00"/>
    <d v="2013-09-30T00:00:00"/>
    <x v="0"/>
    <s v="Broad Institute"/>
    <s v="SAMN01087926"/>
  </r>
  <r>
    <x v="626"/>
    <n v="7167"/>
    <s v="PRJNA191561"/>
    <n v="191561"/>
    <s v="Animals"/>
    <s v="Insects"/>
    <s v="170.508"/>
    <s v="49.2"/>
    <s v="GCA_000349125.1"/>
    <x v="0"/>
    <s v="-"/>
    <s v="-"/>
    <s v="APCK01"/>
    <x v="536"/>
    <s v="-"/>
    <s v="-"/>
    <d v="2013-03-25T00:00:00"/>
    <d v="2014-08-06T00:00:00"/>
    <x v="0"/>
    <s v="Broad Institute"/>
    <s v="SAMN02953839"/>
  </r>
  <r>
    <x v="627"/>
    <n v="51655"/>
    <s v="PRJNA277936"/>
    <n v="277936"/>
    <s v="Animals"/>
    <s v="Insects"/>
    <s v="393.471"/>
    <s v="39.7991"/>
    <s v="GCA_000330985.1"/>
    <x v="0"/>
    <n v="1"/>
    <s v="-"/>
    <s v="AHIO01"/>
    <x v="145"/>
    <n v="19340"/>
    <n v="21674"/>
    <d v="2013-01-03T00:00:00"/>
    <d v="2014-08-06T00:00:00"/>
    <x v="0"/>
    <s v="NCBI"/>
    <s v="SAMN02953808"/>
  </r>
  <r>
    <x v="627"/>
    <n v="51655"/>
    <s v="PRJDB194"/>
    <n v="181111"/>
    <s v="Animals"/>
    <s v="Insects"/>
    <s v="186.028"/>
    <s v="-"/>
    <s v="GCA_000325945.1"/>
    <x v="0"/>
    <s v="-"/>
    <s v="-"/>
    <s v="BAGR01"/>
    <x v="7"/>
    <s v="-"/>
    <s v="-"/>
    <d v="2012-11-16T00:00:00"/>
    <d v="2013-07-11T00:00:00"/>
    <x v="2"/>
    <s v="National Institute of Agrobiological Sciences"/>
    <s v="-"/>
  </r>
  <r>
    <x v="628"/>
    <n v="1108050"/>
    <s v="PRJEB40"/>
    <n v="170144"/>
    <s v="Fungi"/>
    <s v="Basidiomycetes"/>
    <s v="48.5109"/>
    <s v="48.0609"/>
    <s v="GCA_000350255.1"/>
    <x v="0"/>
    <n v="1"/>
    <s v="-"/>
    <s v="CAOJ01"/>
    <x v="7"/>
    <n v="12393"/>
    <n v="12268"/>
    <d v="2013-03-19T00:00:00"/>
    <d v="2015-01-30T00:00:00"/>
    <x v="2"/>
    <s v="CEBITEC"/>
    <s v="SAMEA2272128"/>
  </r>
  <r>
    <x v="629"/>
    <n v="3483"/>
    <s v="PRJNA73819"/>
    <n v="73819"/>
    <s v="Plants"/>
    <s v="Land Plants"/>
    <s v="757.439"/>
    <s v="38.8"/>
    <s v="GCA_000230575.1"/>
    <x v="0"/>
    <s v="-"/>
    <s v="-"/>
    <s v="AGQN01"/>
    <x v="537"/>
    <s v="-"/>
    <s v="-"/>
    <d v="2011-10-13T00:00:00"/>
    <d v="2014-08-11T00:00:00"/>
    <x v="0"/>
    <s v="University of Toronto"/>
    <s v="SAMN02981385"/>
  </r>
  <r>
    <x v="630"/>
    <n v="1093141"/>
    <s v="PRJNA73791"/>
    <n v="73791"/>
    <s v="Protists"/>
    <s v="Other Protists"/>
    <s v="33.987"/>
    <s v="53.6"/>
    <s v="GCA_000240725.1"/>
    <x v="0"/>
    <s v="-"/>
    <s v="-"/>
    <s v="AGNI01"/>
    <x v="538"/>
    <n v="3557"/>
    <n v="3554"/>
    <d v="2011-12-30T00:00:00"/>
    <d v="2014-08-11T00:00:00"/>
    <x v="0"/>
    <s v="Colorado School of Mines"/>
    <s v="SAMN02981382"/>
  </r>
  <r>
    <x v="631"/>
    <n v="1076696"/>
    <s v="PRJNA72167"/>
    <n v="72167"/>
    <s v="Protists"/>
    <s v="Other Protists"/>
    <d v="2015-04-14T00:00:00"/>
    <d v="2015-01-25T00:00:00"/>
    <s v="GCA_000257125.1"/>
    <x v="0"/>
    <s v="-"/>
    <s v="-"/>
    <s v="AGBL01"/>
    <x v="539"/>
    <n v="6192"/>
    <n v="6187"/>
    <d v="2012-03-29T00:00:00"/>
    <d v="2014-08-15T00:00:00"/>
    <x v="0"/>
    <s v="J. Craig Venter Institute"/>
    <s v="SAMN00737870"/>
  </r>
  <r>
    <x v="632"/>
    <n v="13037"/>
    <s v="PRJNA72423"/>
    <n v="72423"/>
    <s v="Animals"/>
    <s v="Insects"/>
    <s v="272.853"/>
    <d v="2015-07-31T00:00:00"/>
    <s v="GCA_000235995.1"/>
    <x v="0"/>
    <s v="-"/>
    <s v="-"/>
    <s v="AGBW01"/>
    <x v="540"/>
    <n v="16258"/>
    <n v="16254"/>
    <d v="2011-11-21T00:00:00"/>
    <d v="2014-08-04T00:00:00"/>
    <x v="0"/>
    <s v="The Reppert Lab"/>
    <s v="SAMN01758044"/>
  </r>
  <r>
    <x v="633"/>
    <n v="29078"/>
    <s v="PRJNA72449"/>
    <n v="72449"/>
    <s v="Animals"/>
    <s v="Mammals"/>
    <s v="2026.63"/>
    <s v="43.5"/>
    <s v="GCA_000308155.1"/>
    <x v="0"/>
    <s v="-"/>
    <s v="-"/>
    <s v="ALEH01"/>
    <x v="541"/>
    <n v="22627"/>
    <n v="24147"/>
    <d v="2012-07-30T00:00:00"/>
    <d v="2013-11-01T00:00:00"/>
    <x v="0"/>
    <s v="Broad Institute"/>
    <s v="SAMN00767986"/>
  </r>
  <r>
    <x v="634"/>
    <n v="1104152"/>
    <s v="PRJNA74639"/>
    <n v="74639"/>
    <s v="Fungi"/>
    <s v="Ascomycetes"/>
    <s v="38.7183"/>
    <s v="46.0809"/>
    <s v="GCA_000238015.2"/>
    <x v="0"/>
    <n v="1"/>
    <s v="-"/>
    <s v="AGUE01"/>
    <x v="542"/>
    <n v="8374"/>
    <n v="7926"/>
    <d v="2011-12-14T00:00:00"/>
    <d v="2014-08-04T00:00:00"/>
    <x v="0"/>
    <s v="Institute of Pharmaceutical Sciences"/>
    <s v="SAMN00740150"/>
  </r>
  <r>
    <x v="635"/>
    <n v="1317065"/>
    <s v="PRJNA181332"/>
    <n v="181332"/>
    <s v="Protists"/>
    <s v="Other Protists"/>
    <s v="55.2296"/>
    <s v="49.6"/>
    <s v="GCA_000365505.1"/>
    <x v="0"/>
    <s v="-"/>
    <s v="-"/>
    <s v="ANIZ01"/>
    <x v="7"/>
    <n v="23251"/>
    <n v="28117"/>
    <d v="2013-04-16T00:00:00"/>
    <d v="2014-08-04T00:00:00"/>
    <x v="2"/>
    <s v="Broad Institute"/>
    <s v="SAMN01816558"/>
  </r>
  <r>
    <x v="636"/>
    <n v="1317066"/>
    <s v="PRJNA181333"/>
    <n v="181333"/>
    <s v="Protists"/>
    <s v="Other Protists"/>
    <s v="54.8843"/>
    <s v="49.6"/>
    <s v="GCA_000365525.1"/>
    <x v="0"/>
    <s v="-"/>
    <s v="-"/>
    <s v="ANJA01"/>
    <x v="7"/>
    <n v="23215"/>
    <n v="28082"/>
    <d v="2013-04-16T00:00:00"/>
    <d v="2014-08-04T00:00:00"/>
    <x v="2"/>
    <s v="Broad Institute"/>
    <s v="SAMN01816559"/>
  </r>
  <r>
    <x v="637"/>
    <n v="1317063"/>
    <s v="PRJNA181330"/>
    <n v="181330"/>
    <s v="Protists"/>
    <s v="Other Protists"/>
    <s v="54.2899"/>
    <s v="49.6"/>
    <s v="GCA_000365545.1"/>
    <x v="0"/>
    <s v="-"/>
    <s v="-"/>
    <s v="ANIX01"/>
    <x v="7"/>
    <n v="23141"/>
    <n v="28065"/>
    <d v="2013-04-16T00:00:00"/>
    <d v="2014-08-04T00:00:00"/>
    <x v="2"/>
    <s v="Broad Institute"/>
    <s v="SAMN01816556"/>
  </r>
  <r>
    <x v="638"/>
    <n v="1317064"/>
    <s v="PRJNA181331"/>
    <n v="181331"/>
    <s v="Protists"/>
    <s v="Other Protists"/>
    <s v="54.5743"/>
    <s v="49.6"/>
    <s v="GCA_000367145.1"/>
    <x v="0"/>
    <s v="-"/>
    <s v="-"/>
    <s v="ANIY01"/>
    <x v="7"/>
    <n v="23199"/>
    <n v="27956"/>
    <d v="2013-04-16T00:00:00"/>
    <d v="2014-08-04T00:00:00"/>
    <x v="2"/>
    <s v="Broad Institute"/>
    <s v="SAMN01816557"/>
  </r>
  <r>
    <x v="639"/>
    <n v="1086729"/>
    <s v="PRJNA73163"/>
    <n v="73163"/>
    <s v="Fungi"/>
    <s v="Ascomycetes"/>
    <s v="30.2177"/>
    <n v="58"/>
    <s v="GCA_000421905.1"/>
    <x v="0"/>
    <s v="-"/>
    <s v="-"/>
    <s v="AOHE01"/>
    <x v="543"/>
    <s v="-"/>
    <s v="-"/>
    <d v="2013-07-10T00:00:00"/>
    <d v="2014-08-11T00:00:00"/>
    <x v="2"/>
    <s v="Oregon State University"/>
    <s v="SAMN02981502"/>
  </r>
  <r>
    <x v="640"/>
    <n v="1358809"/>
    <s v="PRJNA73605"/>
    <n v="73605"/>
    <s v="Fungi"/>
    <s v="Other Fungi"/>
    <s v="4.98088"/>
    <d v="2015-04-23T00:00:00"/>
    <s v="GCA_000430065.1"/>
    <x v="0"/>
    <s v="-"/>
    <s v="-"/>
    <s v="ATCN01"/>
    <x v="403"/>
    <n v="2585"/>
    <n v="2499"/>
    <d v="2013-07-16T00:00:00"/>
    <d v="2013-09-12T00:00:00"/>
    <x v="2"/>
    <s v="University of Exeter"/>
    <s v="SAMN02141961"/>
  </r>
  <r>
    <x v="641"/>
    <n v="1095631"/>
    <s v="PRJNA73971"/>
    <n v="73971"/>
    <s v="Fungi"/>
    <s v="Ascomycetes"/>
    <s v="23.3715"/>
    <n v="39"/>
    <s v="GCA_000326105.1"/>
    <x v="0"/>
    <s v="-"/>
    <n v="1"/>
    <s v="AGVY01"/>
    <x v="544"/>
    <n v="10718"/>
    <n v="9143"/>
    <d v="2011-12-23T00:00:00"/>
    <d v="2014-08-11T00:00:00"/>
    <x v="2"/>
    <s v="The Australian Wine Research Institute"/>
    <s v="SAMN02981388"/>
  </r>
  <r>
    <x v="642"/>
    <n v="6326"/>
    <s v="PRJEA64437"/>
    <n v="64437"/>
    <s v="Animals"/>
    <s v="Roundworms"/>
    <s v="73.0857"/>
    <s v="-"/>
    <s v="GCA_000231135.1"/>
    <x v="0"/>
    <s v="-"/>
    <s v="-"/>
    <s v="CADV01"/>
    <x v="7"/>
    <s v="-"/>
    <s v="-"/>
    <d v="2011-09-28T00:00:00"/>
    <d v="2011-09-28T00:00:00"/>
    <x v="2"/>
    <s v="Wellcome Trust Sanger insititute"/>
    <s v="SAMEA2272519"/>
  </r>
  <r>
    <x v="643"/>
    <n v="50550"/>
    <s v="PRJNA74387"/>
    <n v="74387"/>
    <s v="Animals"/>
    <s v="Insects"/>
    <s v="12.0783"/>
    <s v="35.9"/>
    <s v="GCA_000281835.1"/>
    <x v="0"/>
    <s v="-"/>
    <s v="-"/>
    <s v="AGRH01"/>
    <x v="545"/>
    <s v="-"/>
    <s v="-"/>
    <d v="2012-07-27T00:00:00"/>
    <d v="2014-08-06T00:00:00"/>
    <x v="2"/>
    <s v="University of Memphis"/>
    <s v="SAMN02953805"/>
  </r>
  <r>
    <x v="644"/>
    <n v="1230840"/>
    <s v="PRJNA74587"/>
    <n v="74587"/>
    <s v="Animals"/>
    <s v="Mammals"/>
    <s v="4444.08"/>
    <s v="42.1"/>
    <s v="GCA_000298275.1"/>
    <x v="0"/>
    <n v="1"/>
    <s v="-"/>
    <s v="ALYB01"/>
    <x v="546"/>
    <n v="22908"/>
    <n v="25544"/>
    <d v="2012-09-17T00:00:00"/>
    <d v="2013-11-01T00:00:00"/>
    <x v="0"/>
    <s v="Broad Institute"/>
    <s v="SAMN00744890"/>
  </r>
  <r>
    <x v="645"/>
    <n v="185453"/>
    <s v="PRJNA74591"/>
    <n v="74591"/>
    <s v="Animals"/>
    <s v="Mammals"/>
    <s v="4210.11"/>
    <s v="41.8"/>
    <s v="GCA_000296735.1"/>
    <x v="0"/>
    <n v="1"/>
    <s v="-"/>
    <s v="AMDV01"/>
    <x v="547"/>
    <n v="32357"/>
    <n v="25227"/>
    <d v="2012-09-10T00:00:00"/>
    <d v="2013-11-01T00:00:00"/>
    <x v="0"/>
    <s v="Broad Institute"/>
    <s v="SAMN00744889"/>
  </r>
  <r>
    <x v="646"/>
    <n v="28737"/>
    <s v="PRJNA74589"/>
    <n v="74589"/>
    <s v="Animals"/>
    <s v="Mammals"/>
    <s v="3843.98"/>
    <s v="41.5"/>
    <s v="GCA_000299155.1"/>
    <x v="0"/>
    <s v="-"/>
    <s v="-"/>
    <s v="AMGZ01"/>
    <x v="548"/>
    <n v="34709"/>
    <n v="25209"/>
    <d v="2012-09-20T00:00:00"/>
    <d v="2013-11-01T00:00:00"/>
    <x v="0"/>
    <s v="Broad Institute"/>
    <s v="SAMN00749966"/>
  </r>
  <r>
    <x v="647"/>
    <n v="1097556"/>
    <s v="PRJEA74523"/>
    <n v="74523"/>
    <s v="Fungi"/>
    <s v="Ascomycetes"/>
    <s v="13.3942"/>
    <s v="49.5"/>
    <s v="GCA_000312925.2"/>
    <x v="0"/>
    <s v="-"/>
    <s v="-"/>
    <s v="CAHR02"/>
    <x v="549"/>
    <n v="4661"/>
    <n v="4662"/>
    <d v="2012-11-05T00:00:00"/>
    <d v="2015-01-30T00:00:00"/>
    <x v="0"/>
    <s v="Faculdade de CiГЄncias e Tecnologia, Universidade Nova de Lisboa"/>
    <s v="SAMEA2272291"/>
  </r>
  <r>
    <x v="648"/>
    <n v="10160"/>
    <s v="PRJNA74595"/>
    <n v="74595"/>
    <s v="Animals"/>
    <s v="Mammals"/>
    <s v="2995.89"/>
    <s v="42.5"/>
    <s v="GCA_000260255.1"/>
    <x v="0"/>
    <n v="1"/>
    <s v="-"/>
    <s v="AJSA01"/>
    <x v="550"/>
    <n v="34039"/>
    <n v="27336"/>
    <d v="2012-04-19T00:00:00"/>
    <d v="2013-11-01T00:00:00"/>
    <x v="0"/>
    <s v="Broad Institute"/>
    <s v="SAMN00769067"/>
  </r>
  <r>
    <x v="649"/>
    <n v="675120"/>
    <s v="PRJNA74753"/>
    <n v="74753"/>
    <s v="Fungi"/>
    <s v="Ascomycetes"/>
    <s v="30.2094"/>
    <s v="53.1"/>
    <s v="GCA_000340195.1"/>
    <x v="0"/>
    <s v="-"/>
    <s v="-"/>
    <s v="AIEN01"/>
    <x v="161"/>
    <n v="12456"/>
    <n v="12415"/>
    <d v="2013-02-08T00:00:00"/>
    <d v="2014-08-11T00:00:00"/>
    <x v="0"/>
    <s v="JGI"/>
    <s v="SAMN02981403"/>
  </r>
  <r>
    <x v="650"/>
    <n v="31869"/>
    <s v="PRJNA74997"/>
    <n v="74997"/>
    <s v="Animals"/>
    <s v="Mammals"/>
    <s v="2855.37"/>
    <s v="-"/>
    <s v="GCA_000241425.1"/>
    <x v="0"/>
    <s v="-"/>
    <s v="-"/>
    <s v="AGTM01"/>
    <x v="7"/>
    <s v="-"/>
    <s v="-"/>
    <d v="2012-01-05T00:00:00"/>
    <d v="2013-11-01T00:00:00"/>
    <x v="2"/>
    <s v="Weill Cornell Medical College"/>
    <s v="SAMN00690380"/>
  </r>
  <r>
    <x v="651"/>
    <n v="59894"/>
    <s v="PRJNA75089"/>
    <n v="75089"/>
    <s v="Animals"/>
    <s v="Birds"/>
    <s v="1118.34"/>
    <s v="44.2999"/>
    <s v="GCA_000247815.2"/>
    <x v="24"/>
    <n v="1"/>
    <s v="-"/>
    <s v="AGTO02"/>
    <x v="551"/>
    <n v="16778"/>
    <n v="26090"/>
    <d v="2012-11-30T00:00:00"/>
    <d v="2014-08-11T00:00:00"/>
    <x v="1"/>
    <s v="Uppsala University"/>
    <s v="SAMN02981387"/>
  </r>
  <r>
    <x v="652"/>
    <n v="747657"/>
    <s v="PRJNA76499"/>
    <n v="76499"/>
    <s v="Fungi"/>
    <s v="Ascomycetes"/>
    <s v="13.3559"/>
    <s v="40.3"/>
    <s v="GCA_000340765.1"/>
    <x v="0"/>
    <s v="-"/>
    <s v="-"/>
    <s v="AHMD01"/>
    <x v="552"/>
    <s v="-"/>
    <s v="-"/>
    <d v="2013-02-15T00:00:00"/>
    <d v="2014-08-04T00:00:00"/>
    <x v="0"/>
    <s v="JGI"/>
    <s v="SAMN00750237"/>
  </r>
  <r>
    <x v="653"/>
    <n v="1124627"/>
    <s v="PRJNA78661"/>
    <n v="78661"/>
    <s v="Fungi"/>
    <s v="Ascomycetes"/>
    <d v="1965-12-01T00:00:00"/>
    <s v="39.9"/>
    <s v="GCA_000259595.1"/>
    <x v="0"/>
    <s v="-"/>
    <s v="-"/>
    <s v="AHIQ01"/>
    <x v="553"/>
    <n v="4966"/>
    <n v="4861"/>
    <d v="2012-04-27T00:00:00"/>
    <d v="2014-08-04T00:00:00"/>
    <x v="2"/>
    <s v="The Australian Wine Research Institute"/>
    <s v="SAMN02261473"/>
  </r>
  <r>
    <x v="654"/>
    <n v="1109443"/>
    <s v="PRJEA76339"/>
    <n v="76339"/>
    <s v="Fungi"/>
    <s v="Basidiomycetes"/>
    <s v="25.0437"/>
    <s v="50.638"/>
    <s v="GCA_000313545.1"/>
    <x v="0"/>
    <n v="1"/>
    <s v="-"/>
    <s v="CAFZ01"/>
    <x v="554"/>
    <n v="11879"/>
    <n v="11791"/>
    <d v="2011-11-10T00:00:00"/>
    <d v="2011-11-10T00:00:00"/>
    <x v="2"/>
    <s v="Institute of Bioinformatics and Systems Biology, Helmholtz Zentrum MГјnchen, Neuherberg, Germany"/>
    <s v="SAMEA2272550"/>
  </r>
  <r>
    <x v="655"/>
    <n v="419612"/>
    <s v="PRJNA76177"/>
    <n v="76177"/>
    <s v="Animals"/>
    <s v="Mammals"/>
    <s v="2009.19"/>
    <s v="41.3"/>
    <s v="GCA_000311805.2"/>
    <x v="0"/>
    <n v="1"/>
    <s v="-"/>
    <s v="AGVR01"/>
    <x v="555"/>
    <n v="32607"/>
    <n v="23635"/>
    <d v="2012-11-08T00:00:00"/>
    <d v="2013-11-06T00:00:00"/>
    <x v="0"/>
    <s v="The Bactrian Camels Genome Sequencing and Analysis Consortium"/>
    <s v="SAMN01910617"/>
  </r>
  <r>
    <x v="656"/>
    <n v="166479"/>
    <s v="PRJNA68115"/>
    <n v="68115"/>
    <s v="Fungi"/>
    <s v="Other Fungi"/>
    <s v="26.1117"/>
    <s v="49.7"/>
    <s v="GCA_000235945.1"/>
    <x v="0"/>
    <s v="-"/>
    <s v="-"/>
    <s v="AFSM01"/>
    <x v="556"/>
    <s v="-"/>
    <s v="-"/>
    <d v="2011-11-18T00:00:00"/>
    <d v="2014-08-11T00:00:00"/>
    <x v="0"/>
    <s v="University of Idaho, Initiative for Bioinformatics and Evolutionary Studies"/>
    <s v="SAMN02981350"/>
  </r>
  <r>
    <x v="657"/>
    <n v="10036"/>
    <s v="PRJNA77669"/>
    <n v="77669"/>
    <s v="Animals"/>
    <s v="Mammals"/>
    <s v="2504.93"/>
    <s v="43.2"/>
    <s v="GCA_000349665.1"/>
    <x v="0"/>
    <n v="1"/>
    <s v="-"/>
    <s v="APMT01"/>
    <x v="557"/>
    <n v="23936"/>
    <n v="32567"/>
    <d v="2013-03-28T00:00:00"/>
    <d v="2013-03-29T00:00:00"/>
    <x v="0"/>
    <s v="Broad Institute"/>
    <s v="SAMN00769068"/>
  </r>
  <r>
    <x v="658"/>
    <n v="1033177"/>
    <s v="PRJDA66971"/>
    <n v="66971"/>
    <s v="Fungi"/>
    <s v="Ascomycetes"/>
    <s v="37.1132"/>
    <s v="48.981"/>
    <s v="GCA_000239835.2"/>
    <x v="0"/>
    <n v="1"/>
    <s v="-"/>
    <s v="BACL01"/>
    <x v="558"/>
    <n v="11488"/>
    <n v="11491"/>
    <d v="2011-10-27T00:00:00"/>
    <d v="2015-09-16T00:00:00"/>
    <x v="0"/>
    <s v="University of Kyushu, Department of Bioscience and Biotechnology"/>
    <s v="SAMD00036556"/>
  </r>
  <r>
    <x v="659"/>
    <n v="1117665"/>
    <s v="PRJNA77807"/>
    <n v="77807"/>
    <s v="Fungi"/>
    <s v="Other Fungi"/>
    <s v="44.3721"/>
    <s v="47.1"/>
    <s v="GCA_000292665.1"/>
    <x v="0"/>
    <s v="-"/>
    <s v="-"/>
    <s v="AIET01"/>
    <x v="559"/>
    <s v="-"/>
    <s v="-"/>
    <d v="2012-08-21T00:00:00"/>
    <d v="2014-08-11T00:00:00"/>
    <x v="2"/>
    <s v="Fraunhofer"/>
    <s v="SAMN02981404"/>
  </r>
  <r>
    <x v="660"/>
    <n v="7130"/>
    <s v="PRJNA81037"/>
    <n v="81037"/>
    <s v="Animals"/>
    <s v="Insects"/>
    <s v="419.424"/>
    <s v="35.9"/>
    <s v="GCA_000262585.1"/>
    <x v="0"/>
    <s v="-"/>
    <s v="-"/>
    <s v="AIXA01"/>
    <x v="560"/>
    <s v="-"/>
    <s v="-"/>
    <d v="2012-04-13T00:00:00"/>
    <d v="2013-11-06T00:00:00"/>
    <x v="0"/>
    <s v="Human Genome Sequencing Center - BCM"/>
    <s v="SAMN00779869"/>
  </r>
  <r>
    <x v="661"/>
    <n v="9402"/>
    <s v="PRJNA171993"/>
    <n v="171993"/>
    <s v="Animals"/>
    <s v="Mammals"/>
    <s v="1985.98"/>
    <s v="39.9"/>
    <s v="GCA_000325575.1"/>
    <x v="0"/>
    <n v="1"/>
    <s v="-"/>
    <s v="ALWS01"/>
    <x v="561"/>
    <n v="22958"/>
    <n v="23341"/>
    <d v="2012-12-17T00:00:00"/>
    <d v="2013-11-06T00:00:00"/>
    <x v="0"/>
    <s v="BGI"/>
    <s v="SAMN01103203"/>
  </r>
  <r>
    <x v="662"/>
    <n v="1122867"/>
    <s v="PRJNA78243"/>
    <n v="78243"/>
    <s v="Fungi"/>
    <s v="Ascomycetes"/>
    <s v="33.8894"/>
    <s v="50.9"/>
    <s v="GCA_000256225.1"/>
    <x v="0"/>
    <s v="-"/>
    <s v="-"/>
    <s v="AIIC01"/>
    <x v="75"/>
    <s v="-"/>
    <s v="-"/>
    <d v="2012-03-26T00:00:00"/>
    <d v="2014-08-11T00:00:00"/>
    <x v="2"/>
    <s v="Department of Plant Pathology, The Ohio State University"/>
    <s v="SAMN02981405"/>
  </r>
  <r>
    <x v="663"/>
    <n v="1071378"/>
    <s v="PRJEA70961"/>
    <n v="70961"/>
    <s v="Fungi"/>
    <s v="Ascomycetes"/>
    <s v="13.5276"/>
    <s v="34.1768"/>
    <s v="GCA_000227115.2"/>
    <x v="10"/>
    <s v="-"/>
    <s v="-"/>
    <s v="-"/>
    <x v="68"/>
    <n v="5816"/>
    <n v="5548"/>
    <d v="2011-08-16T00:00:00"/>
    <d v="2015-02-27T00:00:00"/>
    <x v="1"/>
    <s v="Wolfe Laboratory, Smurfit Institute of Genetics, Trinity College Dublin, Ireland"/>
    <s v="SAMEA2272418"/>
  </r>
  <r>
    <x v="664"/>
    <n v="2769"/>
    <s v="PRJEA78309"/>
    <n v="78309"/>
    <s v="Other"/>
    <s v="Other"/>
    <s v="104.98"/>
    <s v="52.8585"/>
    <s v="GCA_000350225.2"/>
    <x v="0"/>
    <n v="1"/>
    <s v="-"/>
    <s v="CAKH01"/>
    <x v="31"/>
    <n v="9843"/>
    <n v="9807"/>
    <d v="2013-03-26T00:00:00"/>
    <d v="2015-01-30T00:00:00"/>
    <x v="0"/>
    <s v="Genoscope - Centre National de Sequencage"/>
    <s v="SAMEA2272275"/>
  </r>
  <r>
    <x v="665"/>
    <n v="1126212"/>
    <s v="PRJNA78845"/>
    <n v="78845"/>
    <s v="Fungi"/>
    <s v="Ascomycetes"/>
    <s v="48.8828"/>
    <s v="52.3"/>
    <s v="GCA_000302655.1"/>
    <x v="0"/>
    <s v="-"/>
    <s v="-"/>
    <s v="AHHD01"/>
    <x v="562"/>
    <n v="14500"/>
    <n v="13806"/>
    <d v="2012-10-03T00:00:00"/>
    <d v="2014-08-11T00:00:00"/>
    <x v="2"/>
    <s v="Advanced Studies of Genomics, Proteomics and Bioinformatics (ASGPB), University of Hawaii &amp; Basic and Applied Research on Jute (BARJ), Bangladesh Jute Research Institute"/>
    <s v="SAMN02981393"/>
  </r>
  <r>
    <x v="666"/>
    <n v="1071381"/>
    <s v="PRJEA70965"/>
    <n v="70965"/>
    <s v="Fungi"/>
    <s v="Ascomycetes"/>
    <s v="12.1151"/>
    <s v="33.5732"/>
    <s v="GCA_000236905.1"/>
    <x v="7"/>
    <s v="-"/>
    <s v="-"/>
    <s v="-"/>
    <x v="17"/>
    <n v="5463"/>
    <n v="5253"/>
    <d v="2011-11-17T00:00:00"/>
    <d v="2015-02-27T00:00:00"/>
    <x v="1"/>
    <s v="Wolfe Laboratory, Smurfit Institute of Genetics, Trinity College Dublin, Ireland"/>
    <s v="SAMEA2272094"/>
  </r>
  <r>
    <x v="667"/>
    <n v="4098"/>
    <s v="PRJNA182501"/>
    <n v="182501"/>
    <s v="Plants"/>
    <s v="Land Plants"/>
    <s v="1688.47"/>
    <s v="39.0999"/>
    <s v="GCA_000390325.1"/>
    <x v="0"/>
    <n v="1"/>
    <s v="-"/>
    <s v="ASAG01"/>
    <x v="563"/>
    <n v="36263"/>
    <n v="45607"/>
    <d v="2013-05-10T00:00:00"/>
    <d v="2014-08-11T00:00:00"/>
    <x v="0"/>
    <s v="Philip Morris International R&amp;D"/>
    <s v="SAMN02981530"/>
  </r>
  <r>
    <x v="668"/>
    <n v="1128401"/>
    <s v="PRJNA79063"/>
    <n v="79063"/>
    <s v="Fungi"/>
    <s v="Basidiomycetes"/>
    <s v="27.9937"/>
    <s v="47.4"/>
    <s v="GCA_000296255.1"/>
    <x v="0"/>
    <s v="-"/>
    <s v="-"/>
    <s v="AHIW01"/>
    <x v="564"/>
    <s v="-"/>
    <s v="-"/>
    <d v="2012-09-11T00:00:00"/>
    <d v="2014-08-11T00:00:00"/>
    <x v="0"/>
    <s v="University of Minnesota"/>
    <s v="SAMN02981397"/>
  </r>
  <r>
    <x v="669"/>
    <n v="4950"/>
    <s v="PRJEA70971"/>
    <n v="70971"/>
    <s v="Fungi"/>
    <s v="Ascomycetes"/>
    <s v="9.22068"/>
    <s v="42.0369"/>
    <s v="GCA_000243375.1"/>
    <x v="8"/>
    <s v="-"/>
    <s v="-"/>
    <s v="-"/>
    <x v="52"/>
    <n v="5176"/>
    <n v="4972"/>
    <d v="2011-12-08T00:00:00"/>
    <d v="2015-02-27T00:00:00"/>
    <x v="1"/>
    <s v="Wolfe Laboratory, Smurfit Institute of Genetics, Trinity College Dublin, Ireland"/>
    <s v="SAMEA2272433"/>
  </r>
  <r>
    <x v="670"/>
    <n v="143453"/>
    <s v="PRJNA80635"/>
    <n v="80635"/>
    <s v="Protists"/>
    <s v="Other Protists"/>
    <s v="64.3328"/>
    <s v="-"/>
    <s v="GCA_000252605.1"/>
    <x v="0"/>
    <s v="-"/>
    <s v="-"/>
    <s v="AHJF01"/>
    <x v="7"/>
    <s v="-"/>
    <s v="-"/>
    <d v="2012-03-13T00:00:00"/>
    <d v="2013-11-01T00:00:00"/>
    <x v="2"/>
    <s v="Michigan State University"/>
    <s v="SAMN00791897"/>
  </r>
  <r>
    <x v="671"/>
    <n v="72664"/>
    <s v="PRJNA80723"/>
    <n v="80723"/>
    <s v="Plants"/>
    <s v="Land Plants"/>
    <s v="231.893"/>
    <s v="38.4769"/>
    <s v="GCA_000325905.2"/>
    <x v="16"/>
    <s v="-"/>
    <s v="-"/>
    <s v="AHIU01"/>
    <x v="565"/>
    <s v="-"/>
    <s v="-"/>
    <d v="2012-06-29T00:00:00"/>
    <d v="2014-08-11T00:00:00"/>
    <x v="1"/>
    <s v="IGDB"/>
    <s v="SAMN02981396"/>
  </r>
  <r>
    <x v="671"/>
    <n v="72664"/>
    <s v="PRJNA73205"/>
    <n v="73205"/>
    <s v="Plants"/>
    <s v="Land Plants"/>
    <s v="243.11"/>
    <s v="37.9"/>
    <s v="GCA_000478725.1"/>
    <x v="0"/>
    <s v="-"/>
    <s v="-"/>
    <s v="ANOA01"/>
    <x v="566"/>
    <n v="26528"/>
    <n v="29485"/>
    <d v="2013-10-22T00:00:00"/>
    <d v="2014-08-11T00:00:00"/>
    <x v="0"/>
    <s v="Joint Genome Institute"/>
    <s v="SAMN02981485"/>
  </r>
  <r>
    <x v="672"/>
    <n v="99158"/>
    <s v="PRJNA191036"/>
    <n v="191036"/>
    <s v="Protists"/>
    <s v="Apicomplexans"/>
    <s v="51.4981"/>
    <s v="-"/>
    <s v="GCA_000447165.1"/>
    <x v="0"/>
    <s v="-"/>
    <s v="-"/>
    <s v="AVCM01"/>
    <x v="7"/>
    <s v="-"/>
    <s v="-"/>
    <d v="2013-08-13T00:00:00"/>
    <d v="2013-08-13T00:00:00"/>
    <x v="2"/>
    <s v="University of Pittsburgh"/>
    <s v="SAMN01974510"/>
  </r>
  <r>
    <x v="673"/>
    <n v="1276585"/>
    <s v="PRJNA80957"/>
    <n v="80957"/>
    <s v="Protists"/>
    <s v="Kinetoplasts"/>
    <s v="25.6932"/>
    <s v="-"/>
    <s v="GCA_000331125.1"/>
    <x v="0"/>
    <s v="-"/>
    <s v="-"/>
    <s v="AIHY01"/>
    <x v="7"/>
    <s v="-"/>
    <s v="-"/>
    <d v="2013-01-08T00:00:00"/>
    <d v="2014-08-06T00:00:00"/>
    <x v="2"/>
    <s v="Institute of Parasitology, Biology Centre, ASCR"/>
    <s v="SAMN02953813"/>
  </r>
  <r>
    <x v="674"/>
    <n v="1071380"/>
    <s v="PRJEA70963"/>
    <n v="70963"/>
    <s v="Fungi"/>
    <s v="Ascomycetes"/>
    <s v="14.0486"/>
    <s v="31.7378"/>
    <s v="GCA_000315915.1"/>
    <x v="18"/>
    <s v="-"/>
    <s v="-"/>
    <s v="-"/>
    <x v="151"/>
    <n v="5725"/>
    <n v="5388"/>
    <d v="2012-05-11T00:00:00"/>
    <d v="2015-02-27T00:00:00"/>
    <x v="1"/>
    <s v="Wolfe Laboratory, Smurfit Institute of Genetics, Trinity College Dublin, Ireland"/>
    <s v="SAMEA2271984"/>
  </r>
  <r>
    <x v="675"/>
    <n v="1071382"/>
    <s v="PRJEA70967"/>
    <n v="70967"/>
    <s v="Fungi"/>
    <s v="Ascomycetes"/>
    <s v="11.1301"/>
    <s v="36.3068"/>
    <s v="GCA_000304475.1"/>
    <x v="3"/>
    <s v="-"/>
    <s v="-"/>
    <s v="-"/>
    <x v="12"/>
    <n v="5649"/>
    <n v="5378"/>
    <d v="2012-01-17T00:00:00"/>
    <d v="2015-02-27T00:00:00"/>
    <x v="1"/>
    <s v="Wolfe Laboratory, Smurfit Institute of Genetics, Trinity College Dublin, Ireland"/>
    <s v="SAMEA2272790"/>
  </r>
  <r>
    <x v="676"/>
    <n v="1071383"/>
    <s v="PRJEA70969"/>
    <n v="70969"/>
    <s v="Fungi"/>
    <s v="Ascomycetes"/>
    <d v="1958-10-01T00:00:00"/>
    <s v="45.8879"/>
    <s v="GCA_000348985.1"/>
    <x v="26"/>
    <s v="-"/>
    <s v="-"/>
    <s v="-"/>
    <x v="567"/>
    <n v="5488"/>
    <n v="5321"/>
    <d v="2012-09-03T00:00:00"/>
    <d v="2015-02-27T00:00:00"/>
    <x v="1"/>
    <s v="Wolfe Laboratory, Smurfit Institute of Genetics, Trinity College Dublin, Ireland"/>
    <s v="SAMEA2272481"/>
  </r>
  <r>
    <x v="677"/>
    <n v="599839"/>
    <s v="PRJNA244785"/>
    <n v="244785"/>
    <s v="Fungi"/>
    <s v="Basidiomycetes"/>
    <s v="28.378"/>
    <s v="51.1"/>
    <s v="GCA_000313525.1"/>
    <x v="0"/>
    <s v="-"/>
    <s v="-"/>
    <s v="CAGC01"/>
    <x v="568"/>
    <n v="9262"/>
    <n v="9262"/>
    <d v="2012-01-19T00:00:00"/>
    <d v="2012-01-19T00:00:00"/>
    <x v="0"/>
    <s v="NCBI"/>
    <s v="SAMEA2272653"/>
  </r>
  <r>
    <x v="678"/>
    <n v="34316"/>
    <s v="PRJDA71141"/>
    <n v="71141"/>
    <s v="Plants"/>
    <s v="Land Plants"/>
    <s v="478.318"/>
    <s v="-"/>
    <s v="GCA_000260855.1"/>
    <x v="0"/>
    <s v="-"/>
    <s v="-"/>
    <s v="BADO01"/>
    <x v="569"/>
    <s v="-"/>
    <s v="-"/>
    <d v="2012-01-21T00:00:00"/>
    <d v="2012-01-21T00:00:00"/>
    <x v="0"/>
    <s v="Kazusa DNA Research Institute"/>
    <s v="-"/>
  </r>
  <r>
    <x v="679"/>
    <n v="1136231"/>
    <s v="PRJEA172256"/>
    <n v="172256"/>
    <s v="Fungi"/>
    <s v="Ascomycetes"/>
    <d v="1994-12-01T00:00:00"/>
    <s v="37.6081"/>
    <s v="GCA_000315875.1"/>
    <x v="8"/>
    <s v="-"/>
    <s v="-"/>
    <s v="-"/>
    <x v="52"/>
    <n v="5785"/>
    <n v="5677"/>
    <d v="2012-03-14T00:00:00"/>
    <d v="2015-02-27T00:00:00"/>
    <x v="1"/>
    <s v="NCBI"/>
    <s v="SAMEA2272376"/>
  </r>
  <r>
    <x v="680"/>
    <n v="1213353"/>
    <s v="PRJNA171019"/>
    <n v="171019"/>
    <s v="Fungi"/>
    <s v="Ascomycetes"/>
    <s v="14.5117"/>
    <s v="-"/>
    <s v="GCA_000304155.1"/>
    <x v="0"/>
    <s v="-"/>
    <s v="-"/>
    <s v="AMDC01"/>
    <x v="7"/>
    <s v="-"/>
    <s v="-"/>
    <d v="2012-10-09T00:00:00"/>
    <d v="2014-08-11T00:00:00"/>
    <x v="2"/>
    <s v="Universiti Teknologi Malaysia"/>
    <s v="SAMN02981454"/>
  </r>
  <r>
    <x v="681"/>
    <n v="988480"/>
    <s v="PRJNA81749"/>
    <n v="81749"/>
    <s v="Fungi"/>
    <s v="Other Fungi"/>
    <d v="1993-11-01T00:00:00"/>
    <n v="35"/>
    <s v="GCA_000442015.1"/>
    <x v="0"/>
    <s v="-"/>
    <s v="-"/>
    <s v="ATJD01"/>
    <x v="570"/>
    <n v="6350"/>
    <n v="6350"/>
    <d v="2013-07-29T00:00:00"/>
    <d v="2013-08-19T00:00:00"/>
    <x v="0"/>
    <s v="University of Michigan"/>
    <s v="SAMN01940551"/>
  </r>
  <r>
    <x v="682"/>
    <n v="1136866"/>
    <s v="PRJNA81797"/>
    <n v="81797"/>
    <s v="Fungi"/>
    <s v="Ascomycetes"/>
    <s v="38.2497"/>
    <s v="48.8"/>
    <s v="GCA_000467715.1"/>
    <x v="0"/>
    <s v="-"/>
    <s v="-"/>
    <s v="AJFK01"/>
    <x v="571"/>
    <s v="-"/>
    <s v="-"/>
    <d v="2013-09-16T00:00:00"/>
    <d v="2014-08-11T00:00:00"/>
    <x v="2"/>
    <s v="Assembling the Fungal Tree of Life (AFTOL)"/>
    <s v="SAMN02981408"/>
  </r>
  <r>
    <x v="683"/>
    <n v="1136865"/>
    <s v="PRJNA81799"/>
    <n v="81799"/>
    <s v="Fungi"/>
    <s v="Ascomycetes"/>
    <s v="39.8568"/>
    <s v="47.9"/>
    <s v="GCA_000467735.1"/>
    <x v="0"/>
    <s v="-"/>
    <s v="-"/>
    <s v="AJFL01"/>
    <x v="572"/>
    <s v="-"/>
    <s v="-"/>
    <d v="2013-09-16T00:00:00"/>
    <d v="2014-08-11T00:00:00"/>
    <x v="2"/>
    <s v="Assembling the Fungal Tree of Life (AFTOL)"/>
    <s v="SAMN02981409"/>
  </r>
  <r>
    <x v="684"/>
    <n v="1136490"/>
    <s v="PRJNA81737"/>
    <n v="81737"/>
    <s v="Fungi"/>
    <s v="Ascomycetes"/>
    <s v="33.1888"/>
    <s v="50.2"/>
    <s v="GCA_000291705.1"/>
    <x v="0"/>
    <s v="-"/>
    <s v="-"/>
    <s v="AIDU01"/>
    <x v="573"/>
    <s v="-"/>
    <s v="-"/>
    <d v="2012-08-17T00:00:00"/>
    <d v="2014-08-11T00:00:00"/>
    <x v="0"/>
    <s v="University of British Columbia"/>
    <s v="SAMN02981402"/>
  </r>
  <r>
    <x v="685"/>
    <n v="671987"/>
    <s v="PRJNA82947"/>
    <n v="82947"/>
    <s v="Fungi"/>
    <s v="Ascomycetes"/>
    <s v="43.0135"/>
    <s v="51.2"/>
    <s v="GCA_000359705.1"/>
    <x v="0"/>
    <s v="-"/>
    <s v="-"/>
    <s v="AIHT01"/>
    <x v="574"/>
    <n v="11846"/>
    <n v="11698"/>
    <d v="2013-04-09T00:00:00"/>
    <d v="2014-05-21T00:00:00"/>
    <x v="0"/>
    <s v="JGI"/>
    <s v="SAMN00120049"/>
  </r>
  <r>
    <x v="686"/>
    <n v="225117"/>
    <s v="PRJNA157875"/>
    <n v="157875"/>
    <s v="Plants"/>
    <s v="Land Plants"/>
    <s v="508.551"/>
    <s v="37.5"/>
    <s v="GCA_000315295.1"/>
    <x v="0"/>
    <s v="-"/>
    <s v="-"/>
    <s v="AJSU01"/>
    <x v="575"/>
    <n v="42120"/>
    <n v="46174"/>
    <d v="2012-11-21T00:00:00"/>
    <d v="2013-11-06T00:00:00"/>
    <x v="0"/>
    <s v="Nanjing Agricultural University"/>
    <s v="SAMN01797448"/>
  </r>
  <r>
    <x v="687"/>
    <n v="1147731"/>
    <s v="PRJNA82955"/>
    <n v="82955"/>
    <s v="Fungi"/>
    <s v="Ascomycetes"/>
    <s v="35.8424"/>
    <s v="-"/>
    <s v="GCA_000261445.1"/>
    <x v="0"/>
    <s v="-"/>
    <s v="-"/>
    <s v="AIID01"/>
    <x v="7"/>
    <s v="-"/>
    <s v="-"/>
    <d v="2012-05-07T00:00:00"/>
    <d v="2014-08-11T00:00:00"/>
    <x v="2"/>
    <s v="UNIVERSITY OF MALAYA"/>
    <s v="SAMN02981406"/>
  </r>
  <r>
    <x v="688"/>
    <n v="723287"/>
    <s v="PRJEA84437"/>
    <n v="84437"/>
    <s v="Fungi"/>
    <s v="Other Fungi"/>
    <s v="13.8234"/>
    <s v="-"/>
    <s v="GCA_000313815.1"/>
    <x v="0"/>
    <s v="-"/>
    <s v="-"/>
    <s v="CAIR01"/>
    <x v="7"/>
    <s v="-"/>
    <s v="-"/>
    <d v="2012-06-01T00:00:00"/>
    <d v="2012-06-01T00:00:00"/>
    <x v="2"/>
    <s v="Laboratoire Microorganismes : GГ©nome et Environnement"/>
    <s v="SAMEA2272427"/>
  </r>
  <r>
    <x v="689"/>
    <n v="1156157"/>
    <s v="PRJNA86753"/>
    <n v="86753"/>
    <s v="Fungi"/>
    <s v="Ascomycetes"/>
    <s v="61.1039"/>
    <s v="48.8"/>
    <s v="GCA_000301015.1"/>
    <x v="0"/>
    <s v="-"/>
    <s v="-"/>
    <s v="AMRR01"/>
    <x v="576"/>
    <s v="-"/>
    <s v="-"/>
    <d v="2012-10-01T00:00:00"/>
    <d v="2014-08-11T00:00:00"/>
    <x v="0"/>
    <s v="Wageningen UR (University &amp; Research centre)"/>
    <s v="SAMN02981463"/>
  </r>
  <r>
    <x v="690"/>
    <n v="246437"/>
    <s v="PRJNA169406"/>
    <n v="169406"/>
    <s v="Animals"/>
    <s v="Mammals"/>
    <s v="2846.58"/>
    <n v="42"/>
    <s v="GCA_000334495.1"/>
    <x v="0"/>
    <s v="-"/>
    <s v="-"/>
    <s v="ALAR01"/>
    <x v="577"/>
    <n v="34976"/>
    <n v="32722"/>
    <d v="2013-01-28T00:00:00"/>
    <d v="2014-03-13T00:00:00"/>
    <x v="0"/>
    <s v="BGI"/>
    <s v="SAMN01084043"/>
  </r>
  <r>
    <x v="691"/>
    <n v="1157616"/>
    <s v="PRJNA87027"/>
    <n v="87027"/>
    <s v="Fungi"/>
    <s v="Ascomycetes"/>
    <s v="51.6745"/>
    <s v="53.6"/>
    <s v="GCA_000410955.1"/>
    <x v="0"/>
    <s v="-"/>
    <s v="-"/>
    <s v="AIJO01"/>
    <x v="578"/>
    <s v="-"/>
    <s v="-"/>
    <d v="2013-06-04T00:00:00"/>
    <d v="2014-08-04T00:00:00"/>
    <x v="0"/>
    <s v="University of Ljubljana, Faculty of Medicine, Institute of Biochemistry"/>
    <s v="SAMN02147108"/>
  </r>
  <r>
    <x v="692"/>
    <n v="1158138"/>
    <s v="PRJNA88097"/>
    <n v="88097"/>
    <s v="Fungi"/>
    <s v="Ascomycetes"/>
    <s v="19.1555"/>
    <s v="52.2"/>
    <s v="GCA_000315935.1"/>
    <x v="0"/>
    <s v="-"/>
    <s v="-"/>
    <s v="ANHP01"/>
    <x v="579"/>
    <s v="-"/>
    <s v="-"/>
    <d v="2012-11-29T00:00:00"/>
    <d v="2014-08-11T00:00:00"/>
    <x v="2"/>
    <s v="Durban University of Technology"/>
    <s v="SAMN02981479"/>
  </r>
  <r>
    <x v="693"/>
    <n v="9755"/>
    <s v="PRJNA89089"/>
    <n v="89089"/>
    <s v="Animals"/>
    <s v="Mammals"/>
    <s v="2280.73"/>
    <s v="41.3"/>
    <s v="GCA_000472045.1"/>
    <x v="0"/>
    <n v="1"/>
    <s v="-"/>
    <s v="AWZP01"/>
    <x v="580"/>
    <n v="25108"/>
    <n v="31522"/>
    <d v="2013-09-28T00:00:00"/>
    <d v="2014-08-06T00:00:00"/>
    <x v="0"/>
    <s v="Aquatic Genome Models "/>
    <s v="SAMN02953869"/>
  </r>
  <r>
    <x v="694"/>
    <n v="48698"/>
    <s v="PRJNA89109"/>
    <n v="89109"/>
    <s v="Animals"/>
    <s v="Fishes"/>
    <s v="748.923"/>
    <s v="39.6"/>
    <s v="GCA_000485575.1"/>
    <x v="0"/>
    <s v="-"/>
    <s v="-"/>
    <s v="AYCK01"/>
    <x v="581"/>
    <n v="28520"/>
    <n v="39207"/>
    <d v="2013-10-25T00:00:00"/>
    <d v="2014-08-11T00:00:00"/>
    <x v="0"/>
    <s v="Aquatic Genome Models"/>
    <s v="SAMN02981564"/>
  </r>
  <r>
    <x v="695"/>
    <n v="7994"/>
    <s v="PRJNA89115"/>
    <n v="89115"/>
    <s v="Animals"/>
    <s v="Fishes"/>
    <s v="1191.24"/>
    <n v="40"/>
    <s v="GCA_000372685.1"/>
    <x v="0"/>
    <s v="-"/>
    <s v="-"/>
    <s v="APWO01"/>
    <x v="582"/>
    <n v="26817"/>
    <n v="33417"/>
    <d v="2013-04-23T00:00:00"/>
    <d v="2014-11-18T00:00:00"/>
    <x v="0"/>
    <s v="Aquatic Genome Models"/>
    <s v="SAMN02981523"/>
  </r>
  <r>
    <x v="696"/>
    <n v="1160507"/>
    <s v="PRJNA88533"/>
    <n v="88533"/>
    <s v="Fungi"/>
    <s v="Ascomycetes"/>
    <d v="1995-11-01T00:00:00"/>
    <s v="38.851"/>
    <s v="GCA_000292725.1"/>
    <x v="7"/>
    <n v="1"/>
    <s v="-"/>
    <s v="ALIE01"/>
    <x v="51"/>
    <n v="3740"/>
    <n v="3659"/>
    <d v="2012-08-16T00:00:00"/>
    <d v="2014-08-11T00:00:00"/>
    <x v="1"/>
    <s v="The University of Nottingham"/>
    <s v="SAMN02981438"/>
  </r>
  <r>
    <x v="697"/>
    <n v="1016881"/>
    <s v="PRJNA71021"/>
    <n v="71021"/>
    <s v="Fungi"/>
    <s v="Ascomycetes"/>
    <s v="34.2474"/>
    <s v="46.4"/>
    <s v="GCA_000328965.1"/>
    <x v="0"/>
    <s v="-"/>
    <s v="-"/>
    <s v="AIAA01"/>
    <x v="567"/>
    <s v="-"/>
    <s v="-"/>
    <d v="2012-12-31T00:00:00"/>
    <d v="2014-08-11T00:00:00"/>
    <x v="0"/>
    <s v="Yale University"/>
    <s v="SAMN02981401"/>
  </r>
  <r>
    <x v="698"/>
    <n v="4096"/>
    <s v="PRJNA257217"/>
    <n v="257217"/>
    <s v="Plants"/>
    <s v="Land Plants"/>
    <s v="2221.99"/>
    <s v="39.7999"/>
    <s v="GCA_000393655.1"/>
    <x v="0"/>
    <n v="1"/>
    <s v="-"/>
    <s v="ASAF01"/>
    <x v="583"/>
    <n v="38814"/>
    <n v="48160"/>
    <d v="2013-05-08T00:00:00"/>
    <d v="2014-08-11T00:00:00"/>
    <x v="0"/>
    <s v="NCBI"/>
    <s v="SAMN02981529"/>
  </r>
  <r>
    <x v="699"/>
    <n v="1215603"/>
    <s v="PRJNA171493"/>
    <n v="171493"/>
    <s v="Fungi"/>
    <s v="Ascomycetes"/>
    <s v="43.8127"/>
    <s v="48.3"/>
    <s v="GCA_000315255.1"/>
    <x v="0"/>
    <s v="-"/>
    <s v="-"/>
    <s v="ANFV01"/>
    <x v="584"/>
    <s v="-"/>
    <s v="-"/>
    <d v="2012-11-19T00:00:00"/>
    <d v="2014-08-11T00:00:00"/>
    <x v="0"/>
    <s v="Soonchunhyang University"/>
    <s v="SAMN02981475"/>
  </r>
  <r>
    <x v="700"/>
    <n v="145522"/>
    <s v="PRJNA60795"/>
    <n v="60795"/>
    <s v="Protists"/>
    <s v="Other Protists"/>
    <s v="27.6399"/>
    <s v="-"/>
    <s v="GCA_000226695.1"/>
    <x v="0"/>
    <s v="-"/>
    <s v="-"/>
    <s v="AEUM01"/>
    <x v="7"/>
    <s v="-"/>
    <s v="-"/>
    <d v="2011-09-29T00:00:00"/>
    <d v="2014-08-11T00:00:00"/>
    <x v="2"/>
    <s v="College of Marine Life Sciences, Ocean University of China"/>
    <s v="SAMN02981301"/>
  </r>
  <r>
    <x v="701"/>
    <n v="5659"/>
    <s v="PRJNA173202"/>
    <n v="173202"/>
    <s v="Protists"/>
    <s v="Kinetoplasts"/>
    <s v="29.0293"/>
    <s v="59.3"/>
    <s v="GCA_000438535.1"/>
    <x v="0"/>
    <s v="-"/>
    <s v="-"/>
    <s v="APNT01"/>
    <x v="585"/>
    <s v="-"/>
    <s v="-"/>
    <d v="2013-07-18T00:00:00"/>
    <d v="2014-08-06T00:00:00"/>
    <x v="0"/>
    <s v="Laboratorio de Genomica e Expressao"/>
    <s v="SAMN02953847"/>
  </r>
  <r>
    <x v="702"/>
    <n v="114398"/>
    <s v="PRJNA167405"/>
    <n v="167405"/>
    <s v="Animals"/>
    <s v="Other Animals"/>
    <s v="1443.91"/>
    <s v="32.9"/>
    <s v="GCA_000365465.1"/>
    <x v="0"/>
    <s v="-"/>
    <s v="-"/>
    <s v="AOMJ01"/>
    <x v="586"/>
    <s v="-"/>
    <s v="-"/>
    <d v="2013-04-15T00:00:00"/>
    <d v="2013-09-27T00:00:00"/>
    <x v="0"/>
    <s v="The i5k Initiative"/>
    <s v="SAMN02364452"/>
  </r>
  <r>
    <x v="703"/>
    <n v="1130832"/>
    <s v="PRJNA169538"/>
    <n v="169538"/>
    <s v="Fungi"/>
    <s v="Basidiomycetes"/>
    <s v="20.2239"/>
    <n v="62"/>
    <s v="GCA_000320785.2"/>
    <x v="0"/>
    <s v="-"/>
    <s v="-"/>
    <s v="ALAU01"/>
    <x v="587"/>
    <n v="8167"/>
    <n v="8140"/>
    <d v="2012-10-30T00:00:00"/>
    <d v="2014-08-04T00:00:00"/>
    <x v="0"/>
    <s v="Dalian Institute of Chemical Physics"/>
    <s v="SAMN01081617"/>
  </r>
  <r>
    <x v="704"/>
    <n v="1165933"/>
    <s v="PRJNA112573"/>
    <n v="112573"/>
    <s v="Fungi"/>
    <s v="Basidiomycetes"/>
    <s v="20.0603"/>
    <s v="61.9"/>
    <s v="GCA_000258745.1"/>
    <x v="0"/>
    <s v="-"/>
    <s v="-"/>
    <s v="AJMJ01"/>
    <x v="421"/>
    <s v="-"/>
    <s v="-"/>
    <d v="2012-04-13T00:00:00"/>
    <d v="2014-08-11T00:00:00"/>
    <x v="0"/>
    <s v="Institute of Microbial Technology(IMTECH)-CSIR,Sector 39A,Chandigarh,160036"/>
    <s v="SAMN02981412"/>
  </r>
  <r>
    <x v="705"/>
    <n v="48883"/>
    <s v="PRJNA156703"/>
    <n v="156703"/>
    <s v="Animals"/>
    <s v="Birds"/>
    <s v="1065.29"/>
    <s v="41.7"/>
    <s v="GCA_000277835.1"/>
    <x v="0"/>
    <s v="-"/>
    <s v="-"/>
    <s v="AKZB01"/>
    <x v="588"/>
    <n v="14568"/>
    <n v="16724"/>
    <d v="2012-07-11T00:00:00"/>
    <d v="2013-11-01T00:00:00"/>
    <x v="0"/>
    <s v="Beijing Genomics Institute"/>
    <s v="SAMN00839579"/>
  </r>
  <r>
    <x v="706"/>
    <n v="8469"/>
    <s v="PRJNA104937"/>
    <n v="104937"/>
    <s v="Animals"/>
    <s v="Reptiles"/>
    <s v="2208.41"/>
    <s v="43.7"/>
    <s v="GCA_000344595.1"/>
    <x v="0"/>
    <n v="1"/>
    <s v="-"/>
    <s v="AJIM01"/>
    <x v="589"/>
    <n v="19323"/>
    <n v="20261"/>
    <d v="2013-03-01T00:00:00"/>
    <d v="2014-08-11T00:00:00"/>
    <x v="0"/>
    <s v="BGI"/>
    <s v="SAMN02981410"/>
  </r>
  <r>
    <x v="707"/>
    <n v="8238"/>
    <s v="PRJDA68701"/>
    <n v="68701"/>
    <s v="Animals"/>
    <s v="Fishes"/>
    <s v="684.497"/>
    <s v="-"/>
    <s v="GCA_000418415.1"/>
    <x v="0"/>
    <s v="-"/>
    <s v="-"/>
    <s v="BADN01"/>
    <x v="7"/>
    <s v="-"/>
    <s v="-"/>
    <d v="2013-06-27T00:00:00"/>
    <d v="2013-06-27T00:00:00"/>
    <x v="2"/>
    <s v="National Research Institute of Fisheries Science"/>
    <s v="-"/>
  </r>
  <r>
    <x v="708"/>
    <n v="1168221"/>
    <s v="PRJNA157061"/>
    <n v="157061"/>
    <s v="Fungi"/>
    <s v="Ascomycetes"/>
    <s v="28.6453"/>
    <s v="52.1"/>
    <s v="GCA_000281105.1"/>
    <x v="0"/>
    <s v="-"/>
    <s v="-"/>
    <s v="AJKL01"/>
    <x v="590"/>
    <n v="9366"/>
    <n v="9308"/>
    <d v="2012-07-24T00:00:00"/>
    <d v="2014-08-04T00:00:00"/>
    <x v="0"/>
    <s v="Broad Institute"/>
    <s v="SAMN00989094"/>
  </r>
  <r>
    <x v="709"/>
    <n v="1170229"/>
    <s v="PRJNA157541"/>
    <n v="157541"/>
    <s v="Fungi"/>
    <s v="Ascomycetes"/>
    <s v="25.9851"/>
    <s v="48.8737"/>
    <s v="GCA_000315665.1"/>
    <x v="0"/>
    <n v="1"/>
    <s v="-"/>
    <s v="AKCT01"/>
    <x v="249"/>
    <n v="9134"/>
    <n v="9133"/>
    <d v="2012-11-27T00:00:00"/>
    <d v="2014-08-04T00:00:00"/>
    <x v="0"/>
    <s v="Center for Genomic Regulation (CRG)"/>
    <s v="SAMN02399970"/>
  </r>
  <r>
    <x v="710"/>
    <n v="1170230"/>
    <s v="PRJNA157543"/>
    <n v="157543"/>
    <s v="Fungi"/>
    <s v="Ascomycetes"/>
    <s v="26.0821"/>
    <s v="48.8738"/>
    <s v="GCA_000315645.2"/>
    <x v="0"/>
    <n v="1"/>
    <s v="-"/>
    <s v="AKCU01"/>
    <x v="59"/>
    <n v="8962"/>
    <n v="8961"/>
    <d v="2012-11-27T00:00:00"/>
    <d v="2014-08-11T00:00:00"/>
    <x v="0"/>
    <s v="Center for Genomic Regulation (CRG)"/>
    <s v="SAMN02981416"/>
  </r>
  <r>
    <x v="711"/>
    <n v="1254403"/>
    <s v="PRJNA178915"/>
    <n v="178915"/>
    <s v="Fungi"/>
    <s v="Ascomycetes"/>
    <s v="25.0111"/>
    <s v="48.9"/>
    <s v="GCA_000485865.1"/>
    <x v="0"/>
    <s v="-"/>
    <s v="-"/>
    <s v="ANGJ01"/>
    <x v="591"/>
    <s v="-"/>
    <s v="-"/>
    <d v="2013-10-29T00:00:00"/>
    <d v="2014-08-11T00:00:00"/>
    <x v="2"/>
    <s v="Institute of developmentive and regenerative biology"/>
    <s v="SAMN02981476"/>
  </r>
  <r>
    <x v="712"/>
    <n v="8496"/>
    <s v="PRJNA159843"/>
    <n v="159843"/>
    <s v="Animals"/>
    <s v="Other Animals"/>
    <s v="2174.26"/>
    <s v="44.4"/>
    <s v="GCA_000281125.1"/>
    <x v="0"/>
    <n v="1"/>
    <s v="-"/>
    <s v="AKHW01"/>
    <x v="592"/>
    <n v="19845"/>
    <n v="21239"/>
    <d v="2012-07-24T00:00:00"/>
    <d v="2014-08-11T00:00:00"/>
    <x v="0"/>
    <s v="International Crocodilian Genomes Working Group"/>
    <s v="SAMN02981418"/>
  </r>
  <r>
    <x v="713"/>
    <n v="1172189"/>
    <s v="PRJNA74629"/>
    <n v="74629"/>
    <s v="Protists"/>
    <s v="Other Protists"/>
    <s v="67.1581"/>
    <s v="31.4"/>
    <s v="GCA_000295675.1"/>
    <x v="4"/>
    <s v="-"/>
    <s v="-"/>
    <s v="AMCR01"/>
    <x v="7"/>
    <n v="49156"/>
    <n v="49156"/>
    <d v="2012-09-07T00:00:00"/>
    <d v="2014-08-06T00:00:00"/>
    <x v="2"/>
    <s v="Washington University Genome Sequencing Center"/>
    <s v="SAMN02953822"/>
  </r>
  <r>
    <x v="714"/>
    <n v="1213350"/>
    <s v="PRJNA171022"/>
    <n v="171022"/>
    <s v="Fungi"/>
    <s v="Ascomycetes"/>
    <s v="26.7227"/>
    <s v="49.8"/>
    <s v="GCA_000294735.1"/>
    <x v="0"/>
    <s v="-"/>
    <s v="-"/>
    <s v="AMCU01"/>
    <x v="593"/>
    <s v="-"/>
    <s v="-"/>
    <d v="2012-09-06T00:00:00"/>
    <d v="2014-08-11T00:00:00"/>
    <x v="2"/>
    <s v="Universiti Teknologi Malaysia"/>
    <s v="SAMN02981451"/>
  </r>
  <r>
    <x v="715"/>
    <n v="388136"/>
    <s v="PRJNA162251"/>
    <n v="162251"/>
    <s v="Plants"/>
    <s v="Land Plants"/>
    <s v="4.62226"/>
    <s v="-"/>
    <s v="GCA_000281005.1"/>
    <x v="0"/>
    <s v="-"/>
    <s v="-"/>
    <s v="AKKG01"/>
    <x v="7"/>
    <s v="-"/>
    <s v="-"/>
    <d v="2012-07-23T00:00:00"/>
    <d v="2014-08-11T00:00:00"/>
    <x v="2"/>
    <s v="Brigham Young University"/>
    <s v="SAMN02981420"/>
  </r>
  <r>
    <x v="716"/>
    <n v="1178016"/>
    <s v="PRJNA160949"/>
    <n v="160949"/>
    <s v="Fungi"/>
    <s v="Other Fungi"/>
    <s v="2.18759"/>
    <s v="40.3432"/>
    <s v="GCA_000280035.2"/>
    <x v="18"/>
    <s v="-"/>
    <s v="-"/>
    <s v="-"/>
    <x v="567"/>
    <n v="1883"/>
    <n v="1831"/>
    <d v="2012-07-19T00:00:00"/>
    <d v="2014-10-30T00:00:00"/>
    <x v="1"/>
    <s v="University of Ottawa"/>
    <s v="SAMN03081437"/>
  </r>
  <r>
    <x v="717"/>
    <n v="160366"/>
    <s v="PRJNA162455"/>
    <n v="162455"/>
    <s v="Plants"/>
    <s v="Land Plants"/>
    <s v="2.37523"/>
    <s v="-"/>
    <s v="GCA_000280985.1"/>
    <x v="0"/>
    <s v="-"/>
    <s v="-"/>
    <s v="AKKI01"/>
    <x v="7"/>
    <s v="-"/>
    <s v="-"/>
    <d v="2012-07-23T00:00:00"/>
    <d v="2014-08-11T00:00:00"/>
    <x v="2"/>
    <s v="Brigham Young University"/>
    <s v="SAMN02981422"/>
  </r>
  <r>
    <x v="718"/>
    <n v="160369"/>
    <s v="PRJNA162457"/>
    <n v="162457"/>
    <s v="Plants"/>
    <s v="Land Plants"/>
    <s v="2.62809"/>
    <s v="-"/>
    <s v="GCA_000280965.1"/>
    <x v="0"/>
    <s v="-"/>
    <s v="-"/>
    <s v="AKKH01"/>
    <x v="7"/>
    <s v="-"/>
    <s v="-"/>
    <d v="2012-07-23T00:00:00"/>
    <d v="2014-08-11T00:00:00"/>
    <x v="2"/>
    <s v="Brigham Young University"/>
    <s v="SAMN02981421"/>
  </r>
  <r>
    <x v="719"/>
    <n v="160371"/>
    <s v="PRJNA163701"/>
    <n v="163701"/>
    <s v="Plants"/>
    <s v="Land Plants"/>
    <s v="2.31904"/>
    <s v="-"/>
    <s v="GCA_000281025.1"/>
    <x v="0"/>
    <s v="-"/>
    <s v="-"/>
    <s v="AKKJ01"/>
    <x v="7"/>
    <s v="-"/>
    <s v="-"/>
    <d v="2012-07-23T00:00:00"/>
    <d v="2014-08-11T00:00:00"/>
    <x v="2"/>
    <s v="Brigham Young University"/>
    <s v="SAMN02981423"/>
  </r>
  <r>
    <x v="720"/>
    <n v="6239"/>
    <s v="PRJNA13758"/>
    <n v="13758"/>
    <s v="Animals"/>
    <s v="Roundworms"/>
    <s v="100.286"/>
    <s v="35.4317"/>
    <s v="GCA_000002985.3"/>
    <x v="2"/>
    <n v="1"/>
    <s v="-"/>
    <s v="-"/>
    <x v="1"/>
    <n v="46696"/>
    <n v="27876"/>
    <d v="2001-12-03T00:00:00"/>
    <d v="2015-08-25T00:00:00"/>
    <x v="1"/>
    <s v="C. elegans Sequencing Consortium"/>
    <s v="SAMEA3138177"/>
  </r>
  <r>
    <x v="721"/>
    <n v="102107"/>
    <s v="PRJNA171605"/>
    <n v="171605"/>
    <s v="Plants"/>
    <s v="Land Plants"/>
    <s v="234.03"/>
    <s v="38.327"/>
    <s v="GCA_000346735.1"/>
    <x v="8"/>
    <n v="1"/>
    <s v="-"/>
    <s v="AOHF01"/>
    <x v="594"/>
    <n v="26663"/>
    <n v="28506"/>
    <d v="2013-02-28T00:00:00"/>
    <d v="2014-08-11T00:00:00"/>
    <x v="1"/>
    <s v="BGI"/>
    <s v="SAMN02981503"/>
  </r>
  <r>
    <x v="722"/>
    <n v="5705"/>
    <s v="PRJNA165953"/>
    <n v="165953"/>
    <s v="Protists"/>
    <s v="Kinetoplasts"/>
    <s v="32.5193"/>
    <s v="52.7"/>
    <s v="GCA_000333855.1"/>
    <x v="0"/>
    <s v="-"/>
    <s v="-"/>
    <s v="AOFS01"/>
    <x v="595"/>
    <s v="-"/>
    <s v="-"/>
    <d v="2013-01-18T00:00:00"/>
    <d v="2014-08-04T00:00:00"/>
    <x v="0"/>
    <s v="Kinetoplastid Genomes Consortium"/>
    <s v="SAMN01129977"/>
  </r>
  <r>
    <x v="723"/>
    <n v="1295824"/>
    <s v="PRJNA165959"/>
    <n v="165959"/>
    <s v="Protists"/>
    <s v="Kinetoplasts"/>
    <s v="31.2639"/>
    <s v="57.5"/>
    <s v="GCA_000340495.1"/>
    <x v="0"/>
    <s v="-"/>
    <s v="-"/>
    <s v="AOND01"/>
    <x v="596"/>
    <s v="-"/>
    <s v="-"/>
    <d v="2013-01-31T00:00:00"/>
    <d v="2014-08-04T00:00:00"/>
    <x v="0"/>
    <s v="Kinetoplastid Genomes Consortium"/>
    <s v="SAMN01129975"/>
  </r>
  <r>
    <x v="724"/>
    <n v="1128122"/>
    <s v="PRJDB26"/>
    <n v="167219"/>
    <s v="Fungi"/>
    <s v="Ascomycetes"/>
    <s v="14.2753"/>
    <s v="44.6864"/>
    <s v="GCA_000328385.1"/>
    <x v="26"/>
    <s v="-"/>
    <s v="-"/>
    <s v="BAEL01"/>
    <x v="597"/>
    <s v="-"/>
    <s v="-"/>
    <d v="2012-05-22T00:00:00"/>
    <d v="2012-05-23T00:00:00"/>
    <x v="1"/>
    <s v="KIRIN Holdings Company, Ltd."/>
    <s v="SAMD00036598"/>
  </r>
  <r>
    <x v="725"/>
    <n v="1195775"/>
    <s v="PRJNA167556"/>
    <n v="167556"/>
    <s v="Fungi"/>
    <s v="Ascomycetes"/>
    <s v="29.7255"/>
    <s v="-"/>
    <s v="GCA_000280825.1"/>
    <x v="0"/>
    <s v="-"/>
    <s v="-"/>
    <s v="AKKO01"/>
    <x v="7"/>
    <s v="-"/>
    <s v="-"/>
    <d v="2012-07-23T00:00:00"/>
    <d v="2014-08-11T00:00:00"/>
    <x v="2"/>
    <s v="University of Massachusetts Amherst"/>
    <s v="SAMN02981424"/>
  </r>
  <r>
    <x v="726"/>
    <n v="37344"/>
    <s v="PRJNA282653"/>
    <n v="282653"/>
    <s v="Animals"/>
    <s v="Insects"/>
    <s v="163.838"/>
    <s v="41.5"/>
    <s v="GCA_000344095.1"/>
    <x v="0"/>
    <s v="-"/>
    <s v="-"/>
    <s v="AOFN01"/>
    <x v="25"/>
    <n v="11453"/>
    <n v="19484"/>
    <d v="2013-03-04T00:00:00"/>
    <d v="2014-08-06T00:00:00"/>
    <x v="0"/>
    <s v="NCBI"/>
    <s v="SAMN02953829"/>
  </r>
  <r>
    <x v="727"/>
    <n v="9708"/>
    <s v="PRJNA167474"/>
    <n v="167474"/>
    <s v="Animals"/>
    <s v="Mammals"/>
    <s v="2400.15"/>
    <s v="41.7"/>
    <s v="GCA_000321225.1"/>
    <x v="0"/>
    <n v="1"/>
    <s v="-"/>
    <s v="ANOP01"/>
    <x v="598"/>
    <n v="25186"/>
    <n v="31370"/>
    <d v="2012-12-17T00:00:00"/>
    <d v="2015-04-20T00:00:00"/>
    <x v="0"/>
    <s v="Marine mammals"/>
    <s v="SRS365211"/>
  </r>
  <r>
    <x v="728"/>
    <n v="217634"/>
    <s v="PRJNA167479"/>
    <n v="167479"/>
    <s v="Animals"/>
    <s v="Insects"/>
    <s v="707.712"/>
    <s v="35.1"/>
    <s v="GCA_000390285.1"/>
    <x v="0"/>
    <s v="-"/>
    <s v="-"/>
    <s v="AQHT01"/>
    <x v="599"/>
    <s v="-"/>
    <s v="-"/>
    <d v="2013-05-10T00:00:00"/>
    <d v="2014-08-04T00:00:00"/>
    <x v="0"/>
    <s v="The i5k Initiative"/>
    <s v="SAMN02222868"/>
  </r>
  <r>
    <x v="729"/>
    <n v="732165"/>
    <s v="PRJNA53511"/>
    <n v="53511"/>
    <s v="Fungi"/>
    <s v="Basidiomycetes"/>
    <s v="42.7484"/>
    <n v="55"/>
    <s v="GCA_000275845.1"/>
    <x v="0"/>
    <s v="-"/>
    <s v="-"/>
    <s v="AEID01"/>
    <x v="508"/>
    <n v="12509"/>
    <n v="12287"/>
    <d v="2012-07-03T00:00:00"/>
    <d v="2014-08-11T00:00:00"/>
    <x v="0"/>
    <s v="JGI"/>
    <s v="SAMN02981282"/>
  </r>
  <r>
    <x v="730"/>
    <n v="120017"/>
    <s v="PRJEA79049"/>
    <n v="79049"/>
    <s v="Fungi"/>
    <s v="Basidiomycetes"/>
    <s v="21.1507"/>
    <s v="51.9"/>
    <s v="GCA_000286035.1"/>
    <x v="0"/>
    <s v="-"/>
    <s v="-"/>
    <s v="CAGI01"/>
    <x v="168"/>
    <n v="7220"/>
    <n v="7111"/>
    <d v="2012-05-18T00:00:00"/>
    <d v="2013-09-26T00:00:00"/>
    <x v="2"/>
    <s v="Helmholtz-Zentrum Muenchen, IBIS"/>
    <s v="SAMEA2272010"/>
  </r>
  <r>
    <x v="731"/>
    <n v="1120755"/>
    <s v="PRJDA49901"/>
    <n v="49901"/>
    <s v="Protists"/>
    <s v="Apicomplexans"/>
    <s v="26.1813"/>
    <s v="40.5946"/>
    <s v="GCA_000321355.1"/>
    <x v="11"/>
    <s v="-"/>
    <s v="-"/>
    <s v="BAEJ01"/>
    <x v="600"/>
    <n v="5776"/>
    <n v="5716"/>
    <d v="2012-05-31T00:00:00"/>
    <d v="2013-03-10T00:00:00"/>
    <x v="1"/>
    <s v="Osaka Univ."/>
    <s v="SAMD00016567"/>
  </r>
  <r>
    <x v="732"/>
    <n v="345164"/>
    <s v="PRJNA168071"/>
    <n v="168071"/>
    <s v="Animals"/>
    <s v="Birds"/>
    <s v="1174.81"/>
    <s v="41.8"/>
    <s v="GCA_000337975.1"/>
    <x v="0"/>
    <s v="-"/>
    <s v="-"/>
    <s v="AKMU01"/>
    <x v="601"/>
    <n v="15380"/>
    <n v="21235"/>
    <d v="2013-02-05T00:00:00"/>
    <d v="2014-08-11T00:00:00"/>
    <x v="0"/>
    <s v="BGI"/>
    <s v="SAMN02981426"/>
  </r>
  <r>
    <x v="733"/>
    <n v="1156394"/>
    <s v="PRJNA86859"/>
    <n v="86859"/>
    <s v="Protists"/>
    <s v="Other Protists"/>
    <s v="62.8858"/>
    <s v="55.3"/>
    <s v="GCA_000281045.1"/>
    <x v="0"/>
    <s v="-"/>
    <s v="-"/>
    <s v="AIJL01"/>
    <x v="602"/>
    <n v="17448"/>
    <n v="18229"/>
    <d v="2012-07-23T00:00:00"/>
    <d v="2014-08-11T00:00:00"/>
    <x v="0"/>
    <s v="Broad Institute"/>
    <s v="SAMN02981407"/>
  </r>
  <r>
    <x v="734"/>
    <n v="433684"/>
    <s v="PRJNA168966"/>
    <n v="168966"/>
    <s v="Animals"/>
    <s v="Fishes"/>
    <s v="378.032"/>
    <s v="45.6"/>
    <s v="GCA_000400755.1"/>
    <x v="0"/>
    <s v="-"/>
    <s v="-"/>
    <s v="AOOT01"/>
    <x v="603"/>
    <s v="-"/>
    <s v="-"/>
    <d v="2013-05-16T00:00:00"/>
    <d v="2013-11-14T00:00:00"/>
    <x v="0"/>
    <s v="IOCAS"/>
    <s v="SRS366104"/>
  </r>
  <r>
    <x v="735"/>
    <n v="1200864"/>
    <s v="PRJNA179032"/>
    <n v="179032"/>
    <s v="Fungi"/>
    <s v="Ascomycetes"/>
    <s v="24.4822"/>
    <s v="-"/>
    <s v="GCA_000317355.1"/>
    <x v="0"/>
    <s v="-"/>
    <s v="-"/>
    <s v="ANFW01"/>
    <x v="7"/>
    <s v="-"/>
    <s v="-"/>
    <d v="2012-12-05T00:00:00"/>
    <d v="2013-03-29T00:00:00"/>
    <x v="2"/>
    <s v="Agricultural Research Organisation"/>
    <s v="SAMN01797239"/>
  </r>
  <r>
    <x v="736"/>
    <n v="59799"/>
    <s v="PRJNA203418"/>
    <n v="203418"/>
    <s v="Protists"/>
    <s v="Kinetoplasts"/>
    <s v="23.0794"/>
    <s v="-"/>
    <s v="GCA_000482225.1"/>
    <x v="0"/>
    <s v="-"/>
    <s v="-"/>
    <s v="AUXM01"/>
    <x v="7"/>
    <s v="-"/>
    <s v="-"/>
    <d v="2013-10-25T00:00:00"/>
    <d v="2014-08-06T00:00:00"/>
    <x v="2"/>
    <s v="VCU"/>
    <s v="SAMN02953866"/>
  </r>
  <r>
    <x v="737"/>
    <n v="1223555"/>
    <s v="PRJNA169051"/>
    <n v="169051"/>
    <s v="Protists"/>
    <s v="Other Protists"/>
    <s v="35.8768"/>
    <s v="53.5"/>
    <s v="GCA_000387445.2"/>
    <x v="0"/>
    <s v="-"/>
    <s v="-"/>
    <s v="AKXX02"/>
    <x v="604"/>
    <s v="-"/>
    <s v="-"/>
    <d v="2013-05-02T00:00:00"/>
    <d v="2014-08-11T00:00:00"/>
    <x v="0"/>
    <s v="Michigan State University"/>
    <s v="SAMN02981430"/>
  </r>
  <r>
    <x v="738"/>
    <n v="1223556"/>
    <s v="PRJNA169052"/>
    <n v="169052"/>
    <s v="Protists"/>
    <s v="Other Protists"/>
    <s v="44.6726"/>
    <s v="56.1"/>
    <s v="GCA_000387505.2"/>
    <x v="0"/>
    <s v="-"/>
    <s v="-"/>
    <s v="AKXY02"/>
    <x v="605"/>
    <s v="-"/>
    <s v="-"/>
    <d v="2013-05-02T00:00:00"/>
    <d v="2014-08-11T00:00:00"/>
    <x v="0"/>
    <s v="Michigan State University"/>
    <s v="SAMN02981431"/>
  </r>
  <r>
    <x v="739"/>
    <n v="1223557"/>
    <s v="PRJNA169053"/>
    <n v="169053"/>
    <s v="Protists"/>
    <s v="Other Protists"/>
    <s v="42.9681"/>
    <s v="53.6"/>
    <s v="GCA_000387425.2"/>
    <x v="0"/>
    <s v="-"/>
    <s v="-"/>
    <s v="AKXZ02"/>
    <x v="606"/>
    <s v="-"/>
    <s v="-"/>
    <d v="2013-05-02T00:00:00"/>
    <d v="2014-08-11T00:00:00"/>
    <x v="0"/>
    <s v="Michigan State University"/>
    <s v="SAMN02981432"/>
  </r>
  <r>
    <x v="740"/>
    <n v="1223558"/>
    <s v="PRJNA169054"/>
    <n v="169054"/>
    <s v="Protists"/>
    <s v="Other Protists"/>
    <s v="43.1992"/>
    <s v="54.6"/>
    <s v="GCA_000387465.2"/>
    <x v="0"/>
    <s v="-"/>
    <s v="-"/>
    <s v="AKYA02"/>
    <x v="607"/>
    <s v="-"/>
    <s v="-"/>
    <d v="2013-05-02T00:00:00"/>
    <d v="2014-08-11T00:00:00"/>
    <x v="0"/>
    <s v="Michigan State University"/>
    <s v="SAMN02981433"/>
  </r>
  <r>
    <x v="741"/>
    <n v="1206056"/>
    <s v="PRJNA169673"/>
    <n v="169673"/>
    <s v="Protists"/>
    <s v="Kinetoplasts"/>
    <s v="31.9862"/>
    <s v="59.7"/>
    <s v="GCA_000444285.1"/>
    <x v="0"/>
    <s v="-"/>
    <s v="-"/>
    <s v="AUMB01"/>
    <x v="608"/>
    <s v="-"/>
    <s v="-"/>
    <d v="2013-08-05T00:00:00"/>
    <d v="2014-08-04T00:00:00"/>
    <x v="0"/>
    <s v="Kinetoplastid Genomes Consortium"/>
    <s v="SAMN02214601"/>
  </r>
  <r>
    <x v="742"/>
    <n v="1041607"/>
    <s v="PRJEB29"/>
    <n v="169887"/>
    <s v="Fungi"/>
    <s v="Ascomycetes"/>
    <s v="15.9012"/>
    <d v="2015-04-30T00:00:00"/>
    <s v="GCA_000313485.1"/>
    <x v="0"/>
    <s v="-"/>
    <s v="-"/>
    <s v="CAIF01"/>
    <x v="609"/>
    <n v="6702"/>
    <n v="6702"/>
    <d v="2012-09-13T00:00:00"/>
    <d v="2015-01-30T00:00:00"/>
    <x v="2"/>
    <s v="Center for Biotechnology"/>
    <s v="SAMEA2272793"/>
  </r>
  <r>
    <x v="743"/>
    <n v="1028729"/>
    <s v="PRJNA66583"/>
    <n v="66583"/>
    <s v="Fungi"/>
    <s v="Ascomycetes"/>
    <s v="36.9329"/>
    <s v="47.8"/>
    <s v="GCA_000303195.1"/>
    <x v="0"/>
    <s v="-"/>
    <s v="-"/>
    <s v="AFNW01"/>
    <x v="610"/>
    <n v="12447"/>
    <n v="12447"/>
    <d v="2012-10-05T00:00:00"/>
    <d v="2015-04-15T00:00:00"/>
    <x v="2"/>
    <s v="CSIRO"/>
    <s v="SAMN02981337"/>
  </r>
  <r>
    <x v="744"/>
    <n v="7370"/>
    <s v="PRJNA176013"/>
    <n v="176013"/>
    <s v="Animals"/>
    <s v="Insects"/>
    <s v="750.404"/>
    <s v="36.1"/>
    <s v="GCA_000371365.1"/>
    <x v="0"/>
    <s v="-"/>
    <s v="-"/>
    <s v="AQPM01"/>
    <x v="611"/>
    <n v="15460"/>
    <n v="19552"/>
    <d v="2013-04-16T00:00:00"/>
    <d v="2014-10-16T00:00:00"/>
    <x v="0"/>
    <s v="Glossina Genomes Consortium"/>
    <s v="SAMN02953849"/>
  </r>
  <r>
    <x v="745"/>
    <n v="4639"/>
    <s v="PRJNA170519"/>
    <n v="170519"/>
    <s v="Plants"/>
    <s v="Land Plants"/>
    <s v="172.242"/>
    <s v="39.4"/>
    <s v="GCA_000331365.1"/>
    <x v="0"/>
    <s v="-"/>
    <s v="-"/>
    <s v="AMZH01"/>
    <x v="612"/>
    <s v="-"/>
    <s v="-"/>
    <d v="2013-01-07T00:00:00"/>
    <d v="2013-11-06T00:00:00"/>
    <x v="0"/>
    <s v="University of Exeter"/>
    <s v="SAMN01797775"/>
  </r>
  <r>
    <x v="746"/>
    <n v="929439"/>
    <s v="PRJEA60403"/>
    <n v="60403"/>
    <s v="Protists"/>
    <s v="Kinetoplasts"/>
    <s v="32.1087"/>
    <s v="59.7793"/>
    <s v="GCA_000234665.4"/>
    <x v="32"/>
    <s v="-"/>
    <s v="-"/>
    <s v="CADB01"/>
    <x v="613"/>
    <n v="8248"/>
    <n v="8147"/>
    <d v="2011-02-04T00:00:00"/>
    <d v="2011-12-18T00:00:00"/>
    <x v="1"/>
    <s v="Wellcome Trust Sanger Institute"/>
    <s v="SAMEA2272796"/>
  </r>
  <r>
    <x v="747"/>
    <n v="1037528"/>
    <s v="PRJNA66735"/>
    <n v="66735"/>
    <s v="Fungi"/>
    <s v="Other Fungi"/>
    <d v="1995-08-01T00:00:00"/>
    <d v="2015-09-18T00:00:00"/>
    <s v="GCA_000447185.1"/>
    <x v="0"/>
    <s v="-"/>
    <s v="-"/>
    <s v="ANPH01"/>
    <x v="172"/>
    <n v="2764"/>
    <n v="2764"/>
    <d v="2013-08-13T00:00:00"/>
    <d v="2014-08-04T00:00:00"/>
    <x v="0"/>
    <s v="Bee Research Laboratory, USDA-ARS, Beltsville, MD"/>
    <s v="SAMN01925610"/>
  </r>
  <r>
    <x v="748"/>
    <n v="706473"/>
    <s v="PRJNA175251"/>
    <n v="175251"/>
    <s v="Fungi"/>
    <s v="Basidiomycetes"/>
    <s v="35.72"/>
    <s v="48.8"/>
    <s v="GCA_000349905.1"/>
    <x v="0"/>
    <s v="-"/>
    <s v="-"/>
    <s v="AMXZ01"/>
    <x v="614"/>
    <s v="-"/>
    <s v="-"/>
    <d v="2013-04-01T00:00:00"/>
    <d v="2014-08-04T00:00:00"/>
    <x v="0"/>
    <s v="The Institute of Edible Fungi, Shanghai Academy of Agricultural Sciences"/>
    <s v="SAMN01818687"/>
  </r>
  <r>
    <x v="749"/>
    <n v="1216071"/>
    <s v="PRJNA171553"/>
    <n v="171553"/>
    <s v="Fungi"/>
    <s v="Basidiomycetes"/>
    <s v="36.6267"/>
    <s v="48.5"/>
    <s v="GCA_000355865.1"/>
    <x v="0"/>
    <s v="-"/>
    <s v="-"/>
    <s v="ANCH01"/>
    <x v="434"/>
    <s v="-"/>
    <s v="-"/>
    <d v="2013-04-08T00:00:00"/>
    <d v="2014-08-11T00:00:00"/>
    <x v="2"/>
    <s v="Fujian Agriculture and Forestry University"/>
    <s v="SAMN02981474"/>
  </r>
  <r>
    <x v="750"/>
    <n v="1220162"/>
    <s v="PRJNA172216"/>
    <n v="172216"/>
    <s v="Fungi"/>
    <s v="Basidiomycetes"/>
    <s v="25.2996"/>
    <s v="59.3607"/>
    <s v="GCA_000299215.2"/>
    <x v="0"/>
    <n v="1"/>
    <s v="-"/>
    <s v="AMBO01"/>
    <x v="543"/>
    <n v="9074"/>
    <n v="8528"/>
    <d v="2012-09-24T00:00:00"/>
    <d v="2014-08-11T00:00:00"/>
    <x v="0"/>
    <s v="Beijing Military Command General Hospital of PLA, China"/>
    <s v="SAMN02981446"/>
  </r>
  <r>
    <x v="751"/>
    <n v="1186058"/>
    <s v="PRJNA164647"/>
    <n v="164647"/>
    <s v="Fungi"/>
    <s v="Basidiomycetes"/>
    <s v="24.5403"/>
    <s v="59.4594"/>
    <s v="GCA_000293215.1"/>
    <x v="0"/>
    <n v="1"/>
    <s v="-"/>
    <s v="ALBS01"/>
    <x v="615"/>
    <n v="8834"/>
    <n v="8311"/>
    <d v="2012-08-22T00:00:00"/>
    <d v="2014-08-11T00:00:00"/>
    <x v="0"/>
    <s v="Beijing Military Command General Hospital of PLA, China"/>
    <s v="SAMN02981437"/>
  </r>
  <r>
    <x v="752"/>
    <n v="993615"/>
    <s v="PRJNA63501"/>
    <n v="63501"/>
    <s v="Fungi"/>
    <s v="Other Fungi"/>
    <s v="3.21352"/>
    <s v="36.7"/>
    <s v="GCA_000231115.1"/>
    <x v="0"/>
    <s v="-"/>
    <s v="-"/>
    <s v="AEYK01"/>
    <x v="616"/>
    <n v="2291"/>
    <n v="2239"/>
    <d v="2011-10-19T00:00:00"/>
    <d v="2014-08-11T00:00:00"/>
    <x v="0"/>
    <s v="Broad Institute"/>
    <s v="SAMN02981316"/>
  </r>
  <r>
    <x v="753"/>
    <n v="763924"/>
    <s v="PRJNA48515"/>
    <n v="48515"/>
    <s v="Protists"/>
    <s v="Other Protists"/>
    <s v="56.0343"/>
    <s v="-"/>
    <s v="GCA_000325885.1"/>
    <x v="0"/>
    <s v="-"/>
    <s v="-"/>
    <s v="ADVJ01"/>
    <x v="7"/>
    <s v="-"/>
    <s v="-"/>
    <d v="2012-07-31T00:00:00"/>
    <d v="2014-08-11T00:00:00"/>
    <x v="2"/>
    <s v="JGI"/>
    <s v="SAMN02981264"/>
  </r>
  <r>
    <x v="754"/>
    <n v="28005"/>
    <s v="PRJNA203517"/>
    <n v="203517"/>
    <s v="Protists"/>
    <s v="Kinetoplasts"/>
    <s v="23.5872"/>
    <s v="56.7"/>
    <s v="GCA_000482145.1"/>
    <x v="0"/>
    <s v="-"/>
    <s v="-"/>
    <s v="AUXH01"/>
    <x v="617"/>
    <s v="-"/>
    <s v="-"/>
    <d v="2013-10-25T00:00:00"/>
    <d v="2014-08-06T00:00:00"/>
    <x v="2"/>
    <s v="Virginia Commonwealth University"/>
    <s v="SAMN02953861"/>
  </r>
  <r>
    <x v="754"/>
    <n v="28005"/>
    <s v="PRJNA170971"/>
    <n v="170971"/>
    <s v="Protists"/>
    <s v="Kinetoplasts"/>
    <s v="27.2838"/>
    <s v="54.3"/>
    <s v="GCA_000442495.1"/>
    <x v="0"/>
    <s v="-"/>
    <s v="-"/>
    <s v="ATMH01"/>
    <x v="7"/>
    <n v="12113"/>
    <n v="12083"/>
    <d v="2013-07-31T00:00:00"/>
    <d v="2014-08-06T00:00:00"/>
    <x v="2"/>
    <s v="LNCC"/>
    <s v="SAMN02953857"/>
  </r>
  <r>
    <x v="755"/>
    <n v="1213351"/>
    <s v="PRJNA171021"/>
    <n v="171021"/>
    <s v="Fungi"/>
    <s v="Ascomycetes"/>
    <d v="1985-10-01T00:00:00"/>
    <s v="38.3"/>
    <s v="GCA_000286515.1"/>
    <x v="0"/>
    <s v="-"/>
    <s v="-"/>
    <s v="ALNQ01"/>
    <x v="618"/>
    <s v="-"/>
    <s v="-"/>
    <d v="2012-08-10T00:00:00"/>
    <d v="2014-08-11T00:00:00"/>
    <x v="2"/>
    <s v="Universiti Teknologi Malaysia"/>
    <s v="SAMN02981439"/>
  </r>
  <r>
    <x v="756"/>
    <n v="72089"/>
    <s v="PRJNA171384"/>
    <n v="171384"/>
    <s v="Animals"/>
    <s v="Fishes"/>
    <s v="687.55"/>
    <s v="40.6"/>
    <s v="GCA_000475235.1"/>
    <x v="0"/>
    <s v="-"/>
    <s v="-"/>
    <s v="AUPR01"/>
    <x v="619"/>
    <s v="-"/>
    <s v="-"/>
    <d v="2013-10-18T00:00:00"/>
    <d v="2014-08-11T00:00:00"/>
    <x v="0"/>
    <s v="USC"/>
    <s v="SAMN02981553"/>
  </r>
  <r>
    <x v="757"/>
    <n v="34649"/>
    <s v="PRJNA171479"/>
    <n v="171479"/>
    <s v="Animals"/>
    <s v="Other Animals"/>
    <s v="925.546"/>
    <s v="-"/>
    <s v="GCA_000484575.1"/>
    <x v="0"/>
    <s v="-"/>
    <s v="-"/>
    <s v="AYEL01"/>
    <x v="7"/>
    <s v="-"/>
    <s v="-"/>
    <d v="2013-10-28T00:00:00"/>
    <d v="2014-08-06T00:00:00"/>
    <x v="2"/>
    <s v="Institute of Plant Physiology &amp; Ecology, Shanghai Institutes for Biology Sciences, CAS"/>
    <s v="SAMN02953875"/>
  </r>
  <r>
    <x v="758"/>
    <n v="13735"/>
    <s v="PRJNA68233"/>
    <n v="68233"/>
    <s v="Animals"/>
    <s v="Reptiles"/>
    <s v="2202.48"/>
    <s v="44.4999"/>
    <s v="GCA_000230535.1"/>
    <x v="0"/>
    <n v="1"/>
    <s v="-"/>
    <s v="AGCU01"/>
    <x v="620"/>
    <n v="20892"/>
    <n v="29561"/>
    <d v="2012-07-24T00:00:00"/>
    <d v="2014-08-11T00:00:00"/>
    <x v="0"/>
    <s v="P. sinensis genome project consortium"/>
    <s v="SAMN02981371"/>
  </r>
  <r>
    <x v="759"/>
    <n v="225400"/>
    <s v="PRJNA171994"/>
    <n v="171994"/>
    <s v="Animals"/>
    <s v="Mammals"/>
    <s v="2059.8"/>
    <s v="43.1"/>
    <s v="GCA_000327345.1"/>
    <x v="0"/>
    <s v="-"/>
    <s v="-"/>
    <s v="ALWT01"/>
    <x v="621"/>
    <n v="23922"/>
    <n v="27113"/>
    <d v="2012-12-17T00:00:00"/>
    <d v="2013-11-06T00:00:00"/>
    <x v="0"/>
    <s v="BGI"/>
    <s v="SAMN01103204"/>
  </r>
  <r>
    <x v="760"/>
    <n v="1072389"/>
    <s v="PRJNA66127"/>
    <n v="66127"/>
    <s v="Fungi"/>
    <s v="Ascomycetes"/>
    <s v="51.9499"/>
    <s v="42.9"/>
    <s v="GCA_000298775.1"/>
    <x v="0"/>
    <s v="-"/>
    <s v="-"/>
    <s v="AFXC01"/>
    <x v="19"/>
    <n v="10027"/>
    <n v="10027"/>
    <d v="2012-08-16T00:00:00"/>
    <d v="2014-08-11T00:00:00"/>
    <x v="0"/>
    <s v="Nanjing Forestry University"/>
    <s v="SAMN02981355"/>
  </r>
  <r>
    <x v="761"/>
    <n v="1224258"/>
    <s v="PRJNA173023"/>
    <n v="173023"/>
    <s v="Fungi"/>
    <s v="Ascomycetes"/>
    <s v="31.8554"/>
    <s v="50.1465"/>
    <s v="GCA_000317715.1"/>
    <x v="0"/>
    <n v="1"/>
    <s v="-"/>
    <s v="AMZD01"/>
    <x v="151"/>
    <s v="-"/>
    <s v="-"/>
    <d v="2012-11-26T00:00:00"/>
    <d v="2014-08-11T00:00:00"/>
    <x v="0"/>
    <s v="Association of Biomolecular Resource Facilities"/>
    <s v="SAMN02981468"/>
  </r>
  <r>
    <x v="762"/>
    <n v="985143"/>
    <s v="PRJNA63035"/>
    <n v="63035"/>
    <s v="Fungi"/>
    <s v="Ascomycetes"/>
    <s v="32.0973"/>
    <s v="53.4"/>
    <s v="GCA_000223685.2"/>
    <x v="0"/>
    <s v="-"/>
    <s v="-"/>
    <s v="AFIR01"/>
    <x v="622"/>
    <s v="-"/>
    <s v="-"/>
    <d v="2011-08-08T00:00:00"/>
    <d v="2014-08-11T00:00:00"/>
    <x v="2"/>
    <s v="University of Aarhus, Bioinformatics Research Center"/>
    <s v="SAMN02981323"/>
  </r>
  <r>
    <x v="763"/>
    <n v="985140"/>
    <s v="PRJNA63031"/>
    <n v="63031"/>
    <s v="Fungi"/>
    <s v="Ascomycetes"/>
    <s v="31.624"/>
    <s v="53.6"/>
    <s v="GCA_000223665.2"/>
    <x v="0"/>
    <s v="-"/>
    <s v="-"/>
    <s v="AFIQ01"/>
    <x v="623"/>
    <s v="-"/>
    <s v="-"/>
    <d v="2011-08-08T00:00:00"/>
    <d v="2014-08-11T00:00:00"/>
    <x v="2"/>
    <s v="University of Aarhus, Bioinformatics Research Center"/>
    <s v="SAMN02981322"/>
  </r>
  <r>
    <x v="764"/>
    <n v="985141"/>
    <s v="PRJNA63037"/>
    <n v="63037"/>
    <s v="Fungi"/>
    <s v="Ascomycetes"/>
    <s v="32.7967"/>
    <s v="53.4"/>
    <s v="GCA_000223705.2"/>
    <x v="0"/>
    <s v="-"/>
    <s v="-"/>
    <s v="AFIS01"/>
    <x v="624"/>
    <s v="-"/>
    <s v="-"/>
    <d v="2011-08-08T00:00:00"/>
    <d v="2014-08-11T00:00:00"/>
    <x v="2"/>
    <s v="University of Aarhus, Bioinformatics Research Center"/>
    <s v="SAMN02981324"/>
  </r>
  <r>
    <x v="765"/>
    <n v="985142"/>
    <s v="PRJNA63039"/>
    <n v="63039"/>
    <s v="Fungi"/>
    <s v="Ascomycetes"/>
    <s v="32.4962"/>
    <s v="53.5"/>
    <s v="GCA_000223725.2"/>
    <x v="0"/>
    <s v="-"/>
    <s v="-"/>
    <s v="AFIT01"/>
    <x v="625"/>
    <s v="-"/>
    <s v="-"/>
    <d v="2011-08-08T00:00:00"/>
    <d v="2014-08-11T00:00:00"/>
    <x v="2"/>
    <s v="University of Aarhus, Bioinformatics Research Center"/>
    <s v="SAMN02981325"/>
  </r>
  <r>
    <x v="766"/>
    <n v="744267"/>
    <s v="PRJNA46489"/>
    <n v="46489"/>
    <s v="Fungi"/>
    <s v="Ascomycetes"/>
    <s v="33.4568"/>
    <s v="53.2"/>
    <s v="GCA_000226675.2"/>
    <x v="0"/>
    <s v="-"/>
    <s v="-"/>
    <s v="AFIO01"/>
    <x v="5"/>
    <s v="-"/>
    <s v="-"/>
    <d v="2011-06-03T00:00:00"/>
    <d v="2014-08-11T00:00:00"/>
    <x v="2"/>
    <s v="Bioinformatics Reserach Center, Aarhus University"/>
    <s v="SAMN02981320"/>
  </r>
  <r>
    <x v="767"/>
    <n v="985145"/>
    <s v="PRJNA63043"/>
    <n v="63043"/>
    <s v="Fungi"/>
    <s v="Ascomycetes"/>
    <s v="31.1363"/>
    <s v="53.8"/>
    <s v="GCA_000223765.2"/>
    <x v="0"/>
    <s v="-"/>
    <s v="-"/>
    <s v="AFIV01"/>
    <x v="626"/>
    <s v="-"/>
    <s v="-"/>
    <d v="2011-08-08T00:00:00"/>
    <d v="2014-08-11T00:00:00"/>
    <x v="2"/>
    <s v="University of Aarhus, Bioinformatics Research Center"/>
    <s v="SAMN02981328"/>
  </r>
  <r>
    <x v="768"/>
    <n v="985147"/>
    <s v="PRJNA63041"/>
    <n v="63041"/>
    <s v="Fungi"/>
    <s v="Ascomycetes"/>
    <s v="30.9575"/>
    <s v="53.8"/>
    <s v="GCA_000223745.2"/>
    <x v="0"/>
    <s v="-"/>
    <s v="-"/>
    <s v="AFIU01"/>
    <x v="627"/>
    <s v="-"/>
    <s v="-"/>
    <d v="2011-08-08T00:00:00"/>
    <d v="2014-08-11T00:00:00"/>
    <x v="2"/>
    <s v="University of Aarhus, Bioinformatics Research Center"/>
    <s v="SAMN02981326"/>
  </r>
  <r>
    <x v="769"/>
    <n v="985144"/>
    <s v="PRJNA63045"/>
    <n v="63045"/>
    <s v="Fungi"/>
    <s v="Ascomycetes"/>
    <s v="33.1904"/>
    <s v="53.6"/>
    <s v="GCA_000223785.2"/>
    <x v="0"/>
    <s v="-"/>
    <s v="-"/>
    <s v="AFIW01"/>
    <x v="628"/>
    <s v="-"/>
    <s v="-"/>
    <d v="2011-08-08T00:00:00"/>
    <d v="2014-08-11T00:00:00"/>
    <x v="2"/>
    <s v="University of Aarhus, Bioinformatics Research Center"/>
    <s v="SAMN02981327"/>
  </r>
  <r>
    <x v="770"/>
    <n v="985146"/>
    <s v="PRJNA63047"/>
    <n v="63047"/>
    <s v="Fungi"/>
    <s v="Ascomycetes"/>
    <s v="32.8568"/>
    <s v="53.8"/>
    <s v="GCA_000223805.2"/>
    <x v="0"/>
    <s v="-"/>
    <s v="-"/>
    <s v="AFIX01"/>
    <x v="629"/>
    <s v="-"/>
    <s v="-"/>
    <d v="2011-08-08T00:00:00"/>
    <d v="2014-08-11T00:00:00"/>
    <x v="2"/>
    <s v="University of Aarhus, Bioinformatics Research Center"/>
    <s v="SAMN02981329"/>
  </r>
  <r>
    <x v="771"/>
    <n v="1226778"/>
    <s v="PRJNA173776"/>
    <n v="173776"/>
    <s v="Fungi"/>
    <s v="Ascomycetes"/>
    <s v="32.3351"/>
    <s v="-"/>
    <s v="GCA_000315335.1"/>
    <x v="0"/>
    <s v="-"/>
    <s v="-"/>
    <s v="AMDJ01"/>
    <x v="7"/>
    <s v="-"/>
    <s v="-"/>
    <d v="2012-11-26T00:00:00"/>
    <d v="2014-08-11T00:00:00"/>
    <x v="2"/>
    <s v="University of Kentucky"/>
    <s v="SAMN02981457"/>
  </r>
  <r>
    <x v="772"/>
    <n v="118797"/>
    <s v="PRJNA174066"/>
    <n v="174066"/>
    <s v="Animals"/>
    <s v="Mammals"/>
    <s v="2429.21"/>
    <s v="41.4"/>
    <s v="GCA_000442215.1"/>
    <x v="0"/>
    <n v="1"/>
    <s v="-"/>
    <s v="AUPI01"/>
    <x v="630"/>
    <n v="25232"/>
    <n v="26901"/>
    <d v="2013-07-24T00:00:00"/>
    <d v="2014-08-06T00:00:00"/>
    <x v="0"/>
    <s v="BGI"/>
    <s v="SAMN02953859"/>
  </r>
  <r>
    <x v="773"/>
    <n v="1155016"/>
    <s v="PRJNA72521"/>
    <n v="72521"/>
    <s v="Animals"/>
    <s v="Insects"/>
    <s v="155.727"/>
    <s v="-"/>
    <s v="GCA_000281935.1"/>
    <x v="0"/>
    <s v="-"/>
    <s v="-"/>
    <s v="AGDA01"/>
    <x v="7"/>
    <s v="-"/>
    <s v="-"/>
    <d v="2012-07-27T00:00:00"/>
    <d v="2014-08-04T00:00:00"/>
    <x v="2"/>
    <s v="Zoologisches Forschungsmuseum Alexander Koenig"/>
    <s v="SAMN00715019"/>
  </r>
  <r>
    <x v="774"/>
    <n v="7462"/>
    <s v="PRJNA174631"/>
    <n v="174631"/>
    <s v="Animals"/>
    <s v="Insects"/>
    <s v="230.34"/>
    <s v="32.5"/>
    <s v="GCA_000469605.1"/>
    <x v="0"/>
    <s v="-"/>
    <s v="-"/>
    <s v="AUPE01"/>
    <x v="631"/>
    <n v="11550"/>
    <n v="18144"/>
    <d v="2013-09-09T00:00:00"/>
    <d v="2014-08-08T00:00:00"/>
    <x v="0"/>
    <s v="Cold Spring Harbor Laboratory"/>
    <s v="SAMN02954476"/>
  </r>
  <r>
    <x v="775"/>
    <n v="6412"/>
    <s v="PRJNA175704"/>
    <n v="175704"/>
    <s v="Animals"/>
    <s v="Other Animals"/>
    <s v="235.376"/>
    <s v="34.2"/>
    <s v="GCA_000326865.1"/>
    <x v="0"/>
    <s v="-"/>
    <s v="-"/>
    <s v="AMQM01"/>
    <x v="595"/>
    <n v="23426"/>
    <n v="23426"/>
    <d v="2012-12-19T00:00:00"/>
    <d v="2014-09-03T00:00:00"/>
    <x v="0"/>
    <s v="DOE Joint Genome Institute"/>
    <s v="SAMN02769625"/>
  </r>
  <r>
    <x v="776"/>
    <n v="225164"/>
    <s v="PRJNA175706"/>
    <n v="175706"/>
    <s v="Animals"/>
    <s v="Other Animals"/>
    <s v="359.506"/>
    <n v="36"/>
    <s v="GCA_000327385.1"/>
    <x v="0"/>
    <s v="-"/>
    <s v="-"/>
    <s v="AMQO01"/>
    <x v="632"/>
    <n v="23827"/>
    <n v="23822"/>
    <d v="2012-12-20T00:00:00"/>
    <d v="2014-09-04T00:00:00"/>
    <x v="0"/>
    <s v="DOE Joint Genome Institute"/>
    <s v="SAMN02769626"/>
  </r>
  <r>
    <x v="777"/>
    <n v="181119"/>
    <s v="PRJNA175930"/>
    <n v="175930"/>
    <s v="Animals"/>
    <s v="Birds"/>
    <n v="1043"/>
    <s v="41.8001"/>
    <s v="GCA_000331425.1"/>
    <x v="0"/>
    <n v="1"/>
    <s v="-"/>
    <s v="ANZD01"/>
    <x v="633"/>
    <n v="16561"/>
    <n v="27572"/>
    <d v="2013-01-09T00:00:00"/>
    <d v="2014-08-11T00:00:00"/>
    <x v="0"/>
    <s v="Beijing Genomics Institute (BGI)-Shenzhen"/>
    <s v="SAMN02981490"/>
  </r>
  <r>
    <x v="778"/>
    <n v="283909"/>
    <s v="PRJNA175705"/>
    <n v="175705"/>
    <s v="Animals"/>
    <s v="Other Animals"/>
    <s v="333.283"/>
    <s v="41.8"/>
    <s v="GCA_000328365.1"/>
    <x v="0"/>
    <s v="-"/>
    <s v="-"/>
    <s v="AMQN01"/>
    <x v="634"/>
    <n v="31977"/>
    <n v="31978"/>
    <d v="2012-12-21T00:00:00"/>
    <d v="2014-08-01T00:00:00"/>
    <x v="0"/>
    <s v="DOE Joint Genome Institute"/>
    <s v="SAMN02769627"/>
  </r>
  <r>
    <x v="779"/>
    <n v="241585"/>
    <s v="PRJNA171587"/>
    <n v="171587"/>
    <s v="Animals"/>
    <s v="Birds"/>
    <s v="1175.4"/>
    <s v="41.7"/>
    <s v="GCA_000332375.1"/>
    <x v="0"/>
    <s v="-"/>
    <s v="-"/>
    <s v="AOCU01"/>
    <x v="635"/>
    <s v="-"/>
    <s v="-"/>
    <d v="2013-01-18T00:00:00"/>
    <d v="2014-08-11T00:00:00"/>
    <x v="0"/>
    <s v="Puerto Rican Parrot Genome Project"/>
    <s v="SAMN02981494"/>
  </r>
  <r>
    <x v="780"/>
    <n v="1254522"/>
    <s v="PRJNA177508"/>
    <n v="177508"/>
    <s v="Protists"/>
    <s v="Other Protists"/>
    <s v="43.9814"/>
    <s v="52.9"/>
    <s v="GCA_000318465.1"/>
    <x v="0"/>
    <s v="-"/>
    <s v="-"/>
    <s v="AMZP01"/>
    <x v="636"/>
    <s v="-"/>
    <s v="-"/>
    <d v="2012-12-10T00:00:00"/>
    <d v="2014-08-11T00:00:00"/>
    <x v="0"/>
    <s v="University of Exeter"/>
    <s v="SAMN02981469"/>
  </r>
  <r>
    <x v="781"/>
    <n v="1249587"/>
    <s v="PRJNA178937"/>
    <n v="178937"/>
    <s v="Protists"/>
    <s v="Other Protists"/>
    <s v="41.9606"/>
    <s v="53.4"/>
    <s v="GCA_000338795.1"/>
    <x v="0"/>
    <s v="-"/>
    <s v="-"/>
    <s v="ANHN01"/>
    <x v="637"/>
    <s v="-"/>
    <s v="-"/>
    <d v="2013-02-08T00:00:00"/>
    <d v="2014-08-11T00:00:00"/>
    <x v="0"/>
    <s v="University of Exeter"/>
    <s v="SAMN02981477"/>
  </r>
  <r>
    <x v="782"/>
    <n v="1249586"/>
    <s v="PRJNA178938"/>
    <n v="178938"/>
    <s v="Protists"/>
    <s v="Other Protists"/>
    <s v="43.8782"/>
    <s v="53.2"/>
    <s v="GCA_000338815.1"/>
    <x v="0"/>
    <s v="-"/>
    <s v="-"/>
    <s v="ANHO01"/>
    <x v="638"/>
    <s v="-"/>
    <s v="-"/>
    <d v="2013-02-08T00:00:00"/>
    <d v="2014-08-11T00:00:00"/>
    <x v="0"/>
    <s v="University of Exeter"/>
    <s v="SAMN02981478"/>
  </r>
  <r>
    <x v="783"/>
    <n v="129355"/>
    <s v="PRJNA184360"/>
    <n v="184360"/>
    <s v="Protists"/>
    <s v="Other Protists"/>
    <s v="46.4151"/>
    <s v="53.2"/>
    <s v="GCA_000333055.1"/>
    <x v="0"/>
    <s v="-"/>
    <s v="-"/>
    <s v="AOFH01"/>
    <x v="639"/>
    <s v="-"/>
    <s v="-"/>
    <d v="2013-01-24T00:00:00"/>
    <d v="2014-08-04T00:00:00"/>
    <x v="0"/>
    <s v="University of Exeter"/>
    <s v="SAMN01840345"/>
  </r>
  <r>
    <x v="784"/>
    <n v="55534"/>
    <s v="PRJNA177958"/>
    <n v="177958"/>
    <s v="Animals"/>
    <s v="Reptiles"/>
    <s v="1931.08"/>
    <s v="42.8"/>
    <s v="GCA_000385615.1"/>
    <x v="0"/>
    <s v="-"/>
    <s v="-"/>
    <s v="APJP01"/>
    <x v="640"/>
    <s v="-"/>
    <s v="-"/>
    <d v="2013-04-26T00:00:00"/>
    <d v="2014-08-26T00:00:00"/>
    <x v="0"/>
    <s v="WUGSC"/>
    <s v="SAMN03004388"/>
  </r>
  <r>
    <x v="785"/>
    <n v="1245528"/>
    <s v="PRJNA184737"/>
    <n v="184737"/>
    <s v="Fungi"/>
    <s v="Ascomycetes"/>
    <d v="1963-12-01T00:00:00"/>
    <s v="34.2"/>
    <s v="GCA_000344705.1"/>
    <x v="0"/>
    <s v="-"/>
    <s v="-"/>
    <s v="AOGT01"/>
    <x v="641"/>
    <n v="5986"/>
    <n v="5986"/>
    <d v="2013-03-06T00:00:00"/>
    <d v="2014-08-11T00:00:00"/>
    <x v="2"/>
    <s v="Tianjin Institute of Industrial Biotechnology,Chinese Academy of Science"/>
    <s v="SAMN02981501"/>
  </r>
  <r>
    <x v="786"/>
    <n v="1213857"/>
    <s v="PRJNA171217"/>
    <n v="171217"/>
    <s v="Fungi"/>
    <s v="Ascomycetes"/>
    <s v="90.0861"/>
    <s v="37.8"/>
    <s v="GCA_000350065.1"/>
    <x v="0"/>
    <s v="-"/>
    <s v="-"/>
    <s v="AMCV01"/>
    <x v="642"/>
    <n v="13393"/>
    <n v="13346"/>
    <d v="2013-04-01T00:00:00"/>
    <d v="2014-08-11T00:00:00"/>
    <x v="0"/>
    <s v="RIKEN Plant Science Center"/>
    <s v="SAMN02981452"/>
  </r>
  <r>
    <x v="787"/>
    <n v="1247866"/>
    <s v="PRJNA178391"/>
    <n v="178391"/>
    <s v="Fungi"/>
    <s v="Ascomycetes"/>
    <s v="38.1761"/>
    <s v="48.5"/>
    <s v="GCA_000331835.1"/>
    <x v="0"/>
    <s v="-"/>
    <s v="-"/>
    <s v="ANCB01"/>
    <x v="643"/>
    <s v="-"/>
    <s v="-"/>
    <d v="2013-01-15T00:00:00"/>
    <d v="2014-08-11T00:00:00"/>
    <x v="0"/>
    <s v="University of Exeter"/>
    <s v="SAMN02981472"/>
  </r>
  <r>
    <x v="788"/>
    <n v="502779"/>
    <s v="PRJNA28731"/>
    <n v="28731"/>
    <s v="Fungi"/>
    <s v="Ascomycetes"/>
    <s v="32.9742"/>
    <s v="42.8"/>
    <s v="GCA_000150705.1"/>
    <x v="0"/>
    <s v="-"/>
    <s v="-"/>
    <s v="ABKH01"/>
    <x v="644"/>
    <n v="9237"/>
    <n v="9136"/>
    <d v="2008-03-20T00:00:00"/>
    <d v="2014-11-03T00:00:00"/>
    <x v="0"/>
    <s v="Broad Institute"/>
    <s v="SAMN02953719"/>
  </r>
  <r>
    <x v="789"/>
    <n v="1258663"/>
    <s v="PRJNA179280"/>
    <n v="179280"/>
    <s v="Fungi"/>
    <s v="Basidiomycetes"/>
    <s v="100.245"/>
    <s v="-"/>
    <s v="GCA_000382605.1"/>
    <x v="0"/>
    <s v="-"/>
    <s v="-"/>
    <s v="ANIS01"/>
    <x v="7"/>
    <s v="-"/>
    <s v="-"/>
    <d v="2013-04-25T00:00:00"/>
    <d v="2014-08-11T00:00:00"/>
    <x v="2"/>
    <s v="UW-Madison"/>
    <s v="SAMN02981481"/>
  </r>
  <r>
    <x v="790"/>
    <n v="72359"/>
    <s v="PRJNA84343"/>
    <n v="84343"/>
    <s v="Fungi"/>
    <s v="Other Fungi"/>
    <s v="8.49818"/>
    <s v="35.3"/>
    <s v="GCA_000316135.1"/>
    <x v="0"/>
    <s v="-"/>
    <s v="-"/>
    <s v="ANCC01"/>
    <x v="645"/>
    <n v="3253"/>
    <n v="3212"/>
    <d v="2012-11-27T00:00:00"/>
    <d v="2014-08-11T00:00:00"/>
    <x v="0"/>
    <s v="Institute for Cell and Molecular Biosciences, Newcastle University"/>
    <s v="SAMN02981473"/>
  </r>
  <r>
    <x v="791"/>
    <n v="1268270"/>
    <s v="PRJNA183604"/>
    <n v="183604"/>
    <s v="Fungi"/>
    <s v="Ascomycetes"/>
    <s v="33.9672"/>
    <s v="-"/>
    <s v="GCA_000347735.1"/>
    <x v="0"/>
    <s v="-"/>
    <s v="-"/>
    <s v="ANSM01"/>
    <x v="7"/>
    <s v="-"/>
    <s v="-"/>
    <d v="2013-03-20T00:00:00"/>
    <d v="2014-08-11T00:00:00"/>
    <x v="2"/>
    <s v="Banaras Hindu University"/>
    <s v="SAMN02981488"/>
  </r>
  <r>
    <x v="792"/>
    <n v="1284355"/>
    <s v="PRJNA184368"/>
    <n v="184368"/>
    <s v="Protists"/>
    <s v="Other Protists"/>
    <s v="43.2087"/>
    <s v="49.6"/>
    <s v="GCA_000333075.1"/>
    <x v="0"/>
    <s v="-"/>
    <s v="-"/>
    <s v="AOFI01"/>
    <x v="646"/>
    <s v="-"/>
    <s v="-"/>
    <d v="2013-01-24T00:00:00"/>
    <d v="2014-08-11T00:00:00"/>
    <x v="0"/>
    <s v="University of Exeter"/>
    <s v="SAMN02981496"/>
  </r>
  <r>
    <x v="793"/>
    <n v="1284356"/>
    <s v="PRJNA184369"/>
    <n v="184369"/>
    <s v="Protists"/>
    <s v="Other Protists"/>
    <s v="43.2952"/>
    <s v="49.6"/>
    <s v="GCA_000333095.1"/>
    <x v="0"/>
    <s v="-"/>
    <s v="-"/>
    <s v="AOFJ01"/>
    <x v="647"/>
    <s v="-"/>
    <s v="-"/>
    <d v="2013-01-24T00:00:00"/>
    <d v="2014-08-11T00:00:00"/>
    <x v="0"/>
    <s v="University of Exeter"/>
    <s v="SAMN02981497"/>
  </r>
  <r>
    <x v="794"/>
    <n v="1284357"/>
    <s v="PRJNA184370"/>
    <n v="184370"/>
    <s v="Protists"/>
    <s v="Other Protists"/>
    <s v="42.7166"/>
    <s v="49.6"/>
    <s v="GCA_000333115.1"/>
    <x v="0"/>
    <s v="-"/>
    <s v="-"/>
    <s v="AOFK01"/>
    <x v="648"/>
    <s v="-"/>
    <s v="-"/>
    <d v="2013-01-24T00:00:00"/>
    <d v="2014-08-11T00:00:00"/>
    <x v="0"/>
    <s v="University of Exeter"/>
    <s v="SAMN02981498"/>
  </r>
  <r>
    <x v="795"/>
    <n v="325452"/>
    <s v="PRJNA190826"/>
    <n v="190826"/>
    <s v="Protists"/>
    <s v="Other Protists"/>
    <s v="40.9113"/>
    <s v="50.3"/>
    <s v="GCA_000448265.1"/>
    <x v="0"/>
    <s v="-"/>
    <s v="-"/>
    <s v="AUUF01"/>
    <x v="649"/>
    <s v="-"/>
    <s v="-"/>
    <d v="2013-08-19T00:00:00"/>
    <d v="2014-08-04T00:00:00"/>
    <x v="0"/>
    <s v="Tree Aggressors Identification using Genomic Approaches"/>
    <s v="SAMN02178789"/>
  </r>
  <r>
    <x v="796"/>
    <n v="1271458"/>
    <s v="PRJNA179339"/>
    <n v="179339"/>
    <s v="Fungi"/>
    <s v="Other Fungi"/>
    <s v="45.7001"/>
    <s v="36.9"/>
    <s v="GCA_000325505.1"/>
    <x v="0"/>
    <s v="-"/>
    <s v="-"/>
    <s v="ANKS01"/>
    <x v="650"/>
    <s v="-"/>
    <s v="-"/>
    <d v="2012-12-18T00:00:00"/>
    <d v="2014-08-11T00:00:00"/>
    <x v="2"/>
    <s v="Lab of Brewing Microbiology and Applied Enzymology"/>
    <s v="SAMN02981482"/>
  </r>
  <r>
    <x v="797"/>
    <n v="1279117"/>
    <s v="PRJEB640"/>
    <n v="185775"/>
    <s v="Fungi"/>
    <s v="Basidiomycetes"/>
    <s v="22.7905"/>
    <s v="58.5"/>
    <s v="GCA_000442785.1"/>
    <x v="0"/>
    <s v="-"/>
    <s v="-"/>
    <s v="CAUG01"/>
    <x v="651"/>
    <s v="-"/>
    <s v="-"/>
    <d v="2013-04-24T00:00:00"/>
    <d v="2015-01-30T00:00:00"/>
    <x v="2"/>
    <s v="OSU/OARDC"/>
    <s v="SAMEA2272018"/>
  </r>
  <r>
    <x v="798"/>
    <n v="6233"/>
    <s v="PRJNA186477"/>
    <n v="186477"/>
    <s v="Animals"/>
    <s v="Roundworms"/>
    <s v="65.0931"/>
    <s v="44.3"/>
    <s v="GCA_000341325.1"/>
    <x v="0"/>
    <s v="-"/>
    <s v="-"/>
    <s v="AOMH01"/>
    <x v="287"/>
    <s v="-"/>
    <s v="-"/>
    <d v="2013-02-19T00:00:00"/>
    <d v="2014-08-06T00:00:00"/>
    <x v="0"/>
    <s v="California Institute of Technology"/>
    <s v="SAMN02953831"/>
  </r>
  <r>
    <x v="799"/>
    <n v="1151754"/>
    <s v="PRJDB53"/>
    <n v="186736"/>
    <s v="Fungi"/>
    <s v="Basidiomycetes"/>
    <s v="18.0656"/>
    <s v="60.8"/>
    <s v="GCA_000334475.1"/>
    <x v="0"/>
    <s v="-"/>
    <s v="-"/>
    <s v="BAFG01"/>
    <x v="116"/>
    <n v="6560"/>
    <n v="6640"/>
    <d v="2013-01-16T00:00:00"/>
    <d v="2015-09-16T00:00:00"/>
    <x v="0"/>
    <s v="National Institute of Advanced Industrial Science and Technology"/>
    <s v="SAMD00036614"/>
  </r>
  <r>
    <x v="800"/>
    <n v="983506"/>
    <s v="PRJNA51401"/>
    <n v="51401"/>
    <s v="Fungi"/>
    <s v="Basidiomycetes"/>
    <s v="36.9381"/>
    <s v="47.6"/>
    <s v="GCA_000334115.1"/>
    <x v="0"/>
    <s v="-"/>
    <s v="-"/>
    <s v="AFRT01"/>
    <x v="652"/>
    <n v="10590"/>
    <n v="10489"/>
    <d v="2013-01-28T00:00:00"/>
    <d v="2014-08-11T00:00:00"/>
    <x v="0"/>
    <s v="Rice Research Institute of Sichuan Agricultural University"/>
    <s v="SAMN02981347"/>
  </r>
  <r>
    <x v="801"/>
    <n v="3625"/>
    <s v="PRJNA187206"/>
    <n v="187206"/>
    <s v="Plants"/>
    <s v="Land Plants"/>
    <s v="604.217"/>
    <s v="-"/>
    <s v="GCA_000467755.1"/>
    <x v="0"/>
    <s v="-"/>
    <s v="-"/>
    <s v="AONS01"/>
    <x v="7"/>
    <s v="-"/>
    <s v="-"/>
    <d v="2013-09-16T00:00:00"/>
    <d v="2014-08-11T00:00:00"/>
    <x v="2"/>
    <s v="Boyce Thompson Institute"/>
    <s v="SAMN02981505"/>
  </r>
  <r>
    <x v="802"/>
    <n v="1292256"/>
    <s v="PRJNA189173"/>
    <n v="189173"/>
    <s v="Fungi"/>
    <s v="Ascomycetes"/>
    <s v="34.8025"/>
    <s v="47.9"/>
    <s v="GCA_000347475.1"/>
    <x v="0"/>
    <s v="-"/>
    <s v="-"/>
    <s v="AOTG01"/>
    <x v="653"/>
    <s v="-"/>
    <s v="-"/>
    <d v="2013-03-18T00:00:00"/>
    <d v="2015-03-18T00:00:00"/>
    <x v="0"/>
    <s v="Massey University"/>
    <s v="SAMN02981508"/>
  </r>
  <r>
    <x v="803"/>
    <n v="1287681"/>
    <s v="PRJNA187490"/>
    <n v="187490"/>
    <s v="Fungi"/>
    <s v="Ascomycetes"/>
    <s v="54.0058"/>
    <s v="46.6"/>
    <s v="GCA_000349385.1"/>
    <x v="0"/>
    <s v="-"/>
    <s v="-"/>
    <s v="AORF01"/>
    <x v="654"/>
    <n v="11685"/>
    <n v="11685"/>
    <d v="2013-03-27T00:00:00"/>
    <d v="2014-08-04T00:00:00"/>
    <x v="0"/>
    <s v="UC Davis"/>
    <s v="SAMN01906717"/>
  </r>
  <r>
    <x v="804"/>
    <n v="1287680"/>
    <s v="PRJNA187491"/>
    <n v="187491"/>
    <s v="Fungi"/>
    <s v="Ascomycetes"/>
    <s v="42.5928"/>
    <s v="56.7"/>
    <s v="GCA_000385595.1"/>
    <x v="0"/>
    <s v="-"/>
    <s v="-"/>
    <s v="AORE01"/>
    <x v="655"/>
    <n v="10366"/>
    <n v="10366"/>
    <d v="2013-04-25T00:00:00"/>
    <d v="2014-08-04T00:00:00"/>
    <x v="0"/>
    <s v="UC Davis"/>
    <s v="SAMN01906718"/>
  </r>
  <r>
    <x v="805"/>
    <n v="1286976"/>
    <s v="PRJNA188116"/>
    <n v="188116"/>
    <s v="Fungi"/>
    <s v="Ascomycetes"/>
    <s v="47.4654"/>
    <s v="49.6"/>
    <s v="GCA_000392275.1"/>
    <x v="0"/>
    <s v="-"/>
    <s v="-"/>
    <s v="AORD01"/>
    <x v="173"/>
    <n v="8834"/>
    <n v="8834"/>
    <d v="2013-05-10T00:00:00"/>
    <d v="2014-08-04T00:00:00"/>
    <x v="0"/>
    <s v="UC Davis"/>
    <s v="SAMN01908518"/>
  </r>
  <r>
    <x v="806"/>
    <n v="35688"/>
    <s v="PRJNA189757"/>
    <n v="189757"/>
    <s v="Other"/>
    <s v="Other"/>
    <s v="19.4519"/>
    <s v="55.5"/>
    <s v="GCA_000397085.1"/>
    <x v="0"/>
    <s v="-"/>
    <s v="-"/>
    <s v="AROW01"/>
    <x v="656"/>
    <s v="-"/>
    <s v="-"/>
    <d v="2013-05-16T00:00:00"/>
    <d v="2014-08-11T00:00:00"/>
    <x v="2"/>
    <s v="Rutgers University"/>
    <s v="SAMN02981527"/>
  </r>
  <r>
    <x v="807"/>
    <n v="4572"/>
    <s v="PRJNA182347"/>
    <n v="182347"/>
    <s v="Plants"/>
    <s v="Land Plants"/>
    <s v="3747.05"/>
    <n v="46"/>
    <s v="GCA_000347455.1"/>
    <x v="0"/>
    <s v="-"/>
    <s v="-"/>
    <s v="AOTI01"/>
    <x v="657"/>
    <n v="29190"/>
    <n v="24169"/>
    <d v="2013-03-01T00:00:00"/>
    <d v="2014-07-25T00:00:00"/>
    <x v="0"/>
    <s v="BGI"/>
    <s v="SAMN00217315"/>
  </r>
  <r>
    <x v="808"/>
    <n v="299392"/>
    <s v="PRJNA190823"/>
    <n v="190823"/>
    <s v="Protists"/>
    <s v="Other Protists"/>
    <n v="236"/>
    <s v="51.3"/>
    <s v="GCA_000439335.1"/>
    <x v="0"/>
    <s v="-"/>
    <s v="-"/>
    <s v="AUPN01"/>
    <x v="658"/>
    <s v="-"/>
    <s v="-"/>
    <d v="2013-07-22T00:00:00"/>
    <d v="2013-07-23T00:00:00"/>
    <x v="0"/>
    <s v="Tree Aggressors Identification using Genomic Approaches"/>
    <s v="SAMN02178788"/>
  </r>
  <r>
    <x v="809"/>
    <n v="53983"/>
    <s v="PRJNA190824"/>
    <n v="190824"/>
    <s v="Protists"/>
    <s v="Other Protists"/>
    <s v="230.616"/>
    <s v="52.9"/>
    <s v="GCA_000443045.1"/>
    <x v="0"/>
    <s v="-"/>
    <s v="-"/>
    <s v="AUVH01"/>
    <x v="659"/>
    <s v="-"/>
    <s v="-"/>
    <d v="2013-08-01T00:00:00"/>
    <d v="2014-08-04T00:00:00"/>
    <x v="0"/>
    <s v="Tree Aggressors Identification using Genomic Approaches"/>
    <s v="SAMN02178787"/>
  </r>
  <r>
    <x v="810"/>
    <n v="4786"/>
    <s v="PRJNA190825"/>
    <n v="190825"/>
    <s v="Protists"/>
    <s v="Other Protists"/>
    <s v="103.037"/>
    <s v="52.1"/>
    <s v="GCA_000468175.1"/>
    <x v="0"/>
    <s v="-"/>
    <s v="-"/>
    <s v="AUWJ01"/>
    <x v="660"/>
    <s v="-"/>
    <s v="-"/>
    <d v="2013-09-16T00:00:00"/>
    <d v="2014-08-04T00:00:00"/>
    <x v="0"/>
    <s v="Tree Aggressors Identification using Genomic Approaches"/>
    <s v="SAMN02178792"/>
  </r>
  <r>
    <x v="811"/>
    <n v="1301515"/>
    <s v="PRJNA190832"/>
    <n v="190832"/>
    <s v="Fungi"/>
    <s v="Basidiomycetes"/>
    <s v="68.6058"/>
    <s v="40.7"/>
    <s v="GCA_000464975.1"/>
    <x v="0"/>
    <s v="-"/>
    <s v="-"/>
    <s v="AUZW01"/>
    <x v="661"/>
    <s v="-"/>
    <s v="-"/>
    <d v="2013-09-06T00:00:00"/>
    <d v="2014-08-04T00:00:00"/>
    <x v="0"/>
    <s v="Tree Aggressors Identification using Genomic Approaches"/>
    <s v="SAMN02178793"/>
  </r>
  <r>
    <x v="812"/>
    <n v="980415"/>
    <s v="PRJNA192554"/>
    <n v="192554"/>
    <s v="Animals"/>
    <s v="Fishes"/>
    <s v="1030.66"/>
    <s v="48.1"/>
    <s v="GCA_000466285.1"/>
    <x v="0"/>
    <s v="-"/>
    <s v="-"/>
    <s v="APJL01"/>
    <x v="662"/>
    <s v="-"/>
    <s v="-"/>
    <d v="2013-09-10T00:00:00"/>
    <d v="2014-08-11T00:00:00"/>
    <x v="0"/>
    <s v="Institute of Molecular and Cell Biology"/>
    <s v="SAMN02981514"/>
  </r>
  <r>
    <x v="813"/>
    <n v="1302712"/>
    <s v="PRJNA192591"/>
    <n v="192591"/>
    <s v="Fungi"/>
    <s v="Ascomycetes"/>
    <s v="32.5392"/>
    <s v="49.8"/>
    <s v="GCA_000465215.1"/>
    <x v="0"/>
    <s v="-"/>
    <s v="-"/>
    <s v="ATLS01"/>
    <x v="59"/>
    <s v="-"/>
    <s v="-"/>
    <d v="2013-09-09T00:00:00"/>
    <d v="2014-08-11T00:00:00"/>
    <x v="0"/>
    <s v="Brigham Young University"/>
    <s v="SAMN02981545"/>
  </r>
  <r>
    <x v="814"/>
    <n v="1303644"/>
    <s v="PRJNA192877"/>
    <n v="192877"/>
    <s v="Fungi"/>
    <s v="Ascomycetes"/>
    <s v="34.5574"/>
    <s v="52.9"/>
    <s v="GCA_000472145.1"/>
    <x v="0"/>
    <s v="-"/>
    <s v="-"/>
    <s v="APKB01"/>
    <x v="618"/>
    <s v="-"/>
    <s v="-"/>
    <d v="2013-09-30T00:00:00"/>
    <d v="2014-08-11T00:00:00"/>
    <x v="2"/>
    <s v="Institute of Microbial Technology"/>
    <s v="SAMN02981517"/>
  </r>
  <r>
    <x v="815"/>
    <n v="6289"/>
    <s v="PRJEB506"/>
    <n v="194485"/>
    <s v="Animals"/>
    <s v="Roundworms"/>
    <s v="319.758"/>
    <s v="43.4"/>
    <s v="GCA_000469685.1"/>
    <x v="0"/>
    <s v="-"/>
    <s v="-"/>
    <s v="CAVP01"/>
    <x v="663"/>
    <n v="19584"/>
    <n v="18472"/>
    <d v="2013-05-10T00:00:00"/>
    <d v="2015-01-30T00:00:00"/>
    <x v="0"/>
    <s v="SC"/>
    <s v="SAMEA2272274"/>
  </r>
  <r>
    <x v="815"/>
    <n v="6289"/>
    <s v="PRJNA205202"/>
    <n v="205202"/>
    <s v="Animals"/>
    <s v="Roundworms"/>
    <s v="319.564"/>
    <s v="42.8"/>
    <s v="GCA_000442195.1"/>
    <x v="0"/>
    <s v="-"/>
    <s v="-"/>
    <s v="AUUS01"/>
    <x v="664"/>
    <s v="-"/>
    <s v="-"/>
    <d v="2013-07-31T00:00:00"/>
    <d v="2013-11-01T00:00:00"/>
    <x v="0"/>
    <s v="Cornell University"/>
    <s v="SAMN02251403"/>
  </r>
  <r>
    <x v="816"/>
    <n v="123851"/>
    <s v="PRJNA194433"/>
    <n v="194433"/>
    <s v="Animals"/>
    <s v="Insects"/>
    <s v="1158.11"/>
    <s v="38.7"/>
    <s v="GCA_000376725.1"/>
    <x v="0"/>
    <s v="-"/>
    <s v="-"/>
    <s v="APVN01"/>
    <x v="665"/>
    <s v="-"/>
    <s v="-"/>
    <d v="2013-04-22T00:00:00"/>
    <d v="2014-08-04T00:00:00"/>
    <x v="0"/>
    <s v="i5K-pilot"/>
    <s v="SAMN02178325"/>
  </r>
  <r>
    <x v="817"/>
    <n v="1299270"/>
    <s v="PRJNA193177"/>
    <n v="193177"/>
    <s v="Fungi"/>
    <s v="Basidiomycetes"/>
    <s v="9.65563"/>
    <s v="45.4"/>
    <s v="GCA_000400465.1"/>
    <x v="0"/>
    <s v="-"/>
    <s v="-"/>
    <s v="APLC01"/>
    <x v="196"/>
    <n v="5000"/>
    <n v="4863"/>
    <d v="2013-04-23T00:00:00"/>
    <d v="2014-09-19T00:00:00"/>
    <x v="0"/>
    <s v="BGI"/>
    <s v="SAMN02981518"/>
  </r>
  <r>
    <x v="818"/>
    <n v="1284197"/>
    <s v="PRJNA186729"/>
    <n v="186729"/>
    <s v="Fungi"/>
    <s v="Ascomycetes"/>
    <s v="39.5319"/>
    <s v="45.3"/>
    <s v="GCA_000441935.1"/>
    <x v="0"/>
    <s v="-"/>
    <s v="-"/>
    <s v="AQGS01"/>
    <x v="666"/>
    <n v="10959"/>
    <n v="10959"/>
    <d v="2013-07-23T00:00:00"/>
    <d v="2014-08-11T00:00:00"/>
    <x v="0"/>
    <s v="Lund University"/>
    <s v="SAMN02981526"/>
  </r>
  <r>
    <x v="819"/>
    <n v="310722"/>
    <s v="PRJNA202983"/>
    <n v="202983"/>
    <s v="Plants"/>
    <s v="Land Plants"/>
    <s v="173.432"/>
    <s v="35.4"/>
    <s v="GCA_000411055.1"/>
    <x v="0"/>
    <s v="-"/>
    <s v="-"/>
    <s v="ASXC01"/>
    <x v="667"/>
    <s v="-"/>
    <s v="-"/>
    <d v="2013-06-12T00:00:00"/>
    <d v="2013-06-14T00:00:00"/>
    <x v="0"/>
    <s v="McGill University"/>
    <s v="SAMN02146679"/>
  </r>
  <r>
    <x v="820"/>
    <n v="44394"/>
    <s v="PRJNA197293"/>
    <n v="197293"/>
    <s v="Animals"/>
    <s v="Birds"/>
    <s v="1052.6"/>
    <s v="41.8"/>
    <s v="GCA_000385455.1"/>
    <x v="0"/>
    <s v="-"/>
    <s v="-"/>
    <s v="ARWJ01"/>
    <x v="668"/>
    <n v="15943"/>
    <n v="23892"/>
    <d v="2013-04-26T00:00:00"/>
    <d v="2014-08-11T00:00:00"/>
    <x v="0"/>
    <s v="White-throated sparrow consortium"/>
    <s v="SAMN02981528"/>
  </r>
  <r>
    <x v="821"/>
    <n v="185578"/>
    <s v="PRJNA197423"/>
    <n v="197423"/>
    <s v="Animals"/>
    <s v="Insects"/>
    <s v="98.32"/>
    <s v="-"/>
    <s v="GCA_000439205.1"/>
    <x v="0"/>
    <s v="-"/>
    <s v="-"/>
    <s v="ATLZ01"/>
    <x v="7"/>
    <s v="-"/>
    <s v="-"/>
    <d v="2013-07-22T00:00:00"/>
    <d v="2014-08-06T00:00:00"/>
    <x v="2"/>
    <s v="Virginia Tech"/>
    <s v="SAMN02953855"/>
  </r>
  <r>
    <x v="822"/>
    <n v="1291520"/>
    <s v="PRJNA188924"/>
    <n v="188924"/>
    <s v="Fungi"/>
    <s v="Ascomycetes"/>
    <s v="32.0072"/>
    <s v="-"/>
    <s v="GCA_000382785.1"/>
    <x v="0"/>
    <s v="-"/>
    <s v="-"/>
    <s v="AOTE01"/>
    <x v="7"/>
    <s v="-"/>
    <s v="-"/>
    <d v="2013-04-25T00:00:00"/>
    <d v="2014-08-11T00:00:00"/>
    <x v="2"/>
    <s v="Zhejiang university"/>
    <s v="SAMN02981507"/>
  </r>
  <r>
    <x v="823"/>
    <n v="28532"/>
    <s v="PRJNA175230"/>
    <n v="175230"/>
    <s v="Plants"/>
    <s v="Land Plants"/>
    <s v="249.93"/>
    <s v="40.5"/>
    <s v="GCA_000463585.1"/>
    <x v="0"/>
    <s v="-"/>
    <s v="-"/>
    <s v="AOUI01"/>
    <x v="669"/>
    <n v="29912"/>
    <n v="40658"/>
    <d v="2013-09-03T00:00:00"/>
    <d v="2014-08-11T00:00:00"/>
    <x v="0"/>
    <s v="Beijing Genomics Institution-shenzhen"/>
    <s v="SAMN02981509"/>
  </r>
  <r>
    <x v="824"/>
    <n v="981085"/>
    <s v="PRJNA202089"/>
    <n v="202089"/>
    <s v="Plants"/>
    <s v="Land Plants"/>
    <s v="320.379"/>
    <s v="35.5"/>
    <s v="GCA_000414095.2"/>
    <x v="0"/>
    <s v="-"/>
    <s v="-"/>
    <s v="ATGF01"/>
    <x v="670"/>
    <n v="29151"/>
    <n v="26965"/>
    <d v="2013-06-24T00:00:00"/>
    <d v="2014-02-25T00:00:00"/>
    <x v="0"/>
    <s v="BGI"/>
    <s v="SRS419162"/>
  </r>
  <r>
    <x v="825"/>
    <n v="3730"/>
    <s v="PRJNA202979"/>
    <n v="202979"/>
    <s v="Plants"/>
    <s v="Land Plants"/>
    <s v="245.55"/>
    <n v="38"/>
    <s v="GCA_000411075.1"/>
    <x v="0"/>
    <s v="-"/>
    <s v="-"/>
    <s v="ASZH01"/>
    <x v="671"/>
    <s v="-"/>
    <s v="-"/>
    <d v="2013-06-13T00:00:00"/>
    <d v="2013-06-14T00:00:00"/>
    <x v="0"/>
    <s v="McGill University"/>
    <s v="SAMN02152446"/>
  </r>
  <r>
    <x v="826"/>
    <n v="228871"/>
    <s v="PRJNA202984"/>
    <n v="202984"/>
    <s v="Plants"/>
    <s v="Land Plants"/>
    <s v="192.488"/>
    <s v="36.2"/>
    <s v="GCA_000411095.1"/>
    <x v="0"/>
    <s v="-"/>
    <s v="-"/>
    <s v="ASZG01"/>
    <x v="672"/>
    <s v="-"/>
    <s v="-"/>
    <d v="2013-06-12T00:00:00"/>
    <d v="2013-06-14T00:00:00"/>
    <x v="0"/>
    <s v="McGill University"/>
    <s v="SAMN02169162"/>
  </r>
  <r>
    <x v="827"/>
    <n v="1213859"/>
    <s v="PRJNA171218"/>
    <n v="171218"/>
    <s v="Fungi"/>
    <s v="Ascomycetes"/>
    <s v="55.6071"/>
    <s v="53.5"/>
    <s v="GCA_000319635.1"/>
    <x v="0"/>
    <s v="-"/>
    <s v="-"/>
    <s v="ANPB01"/>
    <x v="673"/>
    <n v="15440"/>
    <n v="15381"/>
    <d v="2012-12-12T00:00:00"/>
    <d v="2014-08-11T00:00:00"/>
    <x v="0"/>
    <s v="RIKEN Plant Science Center"/>
    <s v="SAMN02981487"/>
  </r>
  <r>
    <x v="828"/>
    <n v="1237896"/>
    <s v="PRJNA176412"/>
    <n v="176412"/>
    <s v="Fungi"/>
    <s v="Ascomycetes"/>
    <s v="53.2099"/>
    <s v="53.4"/>
    <s v="GCA_000446055.1"/>
    <x v="0"/>
    <s v="-"/>
    <s v="-"/>
    <s v="AMYD01"/>
    <x v="7"/>
    <n v="16538"/>
    <n v="16538"/>
    <d v="2013-08-13T00:00:00"/>
    <d v="2014-08-11T00:00:00"/>
    <x v="2"/>
    <s v="Agricultural Research Organization, the Volcani Center, Bet Dagan 50250, Israel"/>
    <s v="SAMN02981466"/>
  </r>
  <r>
    <x v="829"/>
    <n v="1305764"/>
    <s v="PRJNA264001"/>
    <n v="264001"/>
    <s v="Fungi"/>
    <s v="Basidiomycetes"/>
    <s v="18.4429"/>
    <s v="56.5"/>
    <s v="GCA_000403515.1"/>
    <x v="0"/>
    <s v="-"/>
    <s v="-"/>
    <s v="BAOW01"/>
    <x v="674"/>
    <n v="7618"/>
    <n v="7472"/>
    <d v="2013-05-16T00:00:00"/>
    <d v="2015-09-16T00:00:00"/>
    <x v="0"/>
    <s v="NCBI"/>
    <s v="SAMD00002584"/>
  </r>
  <r>
    <x v="830"/>
    <n v="176014"/>
    <s v="PRJNA189648"/>
    <n v="189648"/>
    <s v="Animals"/>
    <s v="Birds"/>
    <s v="1204.7"/>
    <s v="42.5001"/>
    <s v="GCA_000400695.1"/>
    <x v="0"/>
    <n v="1"/>
    <s v="-"/>
    <s v="AOUJ01"/>
    <x v="675"/>
    <s v="-"/>
    <s v="-"/>
    <d v="2013-05-20T00:00:00"/>
    <d v="2014-08-21T00:00:00"/>
    <x v="0"/>
    <s v="Texas A&amp;M University"/>
    <s v="SAMN03000706"/>
  </r>
  <r>
    <x v="830"/>
    <n v="176014"/>
    <s v="PRJNA175470"/>
    <n v="175470"/>
    <s v="Animals"/>
    <s v="Birds"/>
    <s v="1035.92"/>
    <s v="-"/>
    <s v="GCA_000400545.1"/>
    <x v="0"/>
    <s v="-"/>
    <s v="-"/>
    <s v="AMXX01"/>
    <x v="7"/>
    <s v="-"/>
    <s v="-"/>
    <d v="2013-05-20T00:00:00"/>
    <d v="2014-08-11T00:00:00"/>
    <x v="2"/>
    <s v="Texas A&amp;M University"/>
    <s v="SAMN02981465"/>
  </r>
  <r>
    <x v="831"/>
    <n v="59800"/>
    <s v="PRJNA203515"/>
    <n v="203515"/>
    <s v="Protists"/>
    <s v="Kinetoplasts"/>
    <s v="24.2509"/>
    <s v="-"/>
    <s v="GCA_000482185.1"/>
    <x v="0"/>
    <s v="-"/>
    <s v="-"/>
    <s v="AUXL01"/>
    <x v="7"/>
    <s v="-"/>
    <s v="-"/>
    <d v="2013-10-25T00:00:00"/>
    <d v="2014-08-06T00:00:00"/>
    <x v="2"/>
    <s v="VCU"/>
    <s v="SAMN02953865"/>
  </r>
  <r>
    <x v="832"/>
    <n v="30301"/>
    <s v="PRJNA205369"/>
    <n v="205369"/>
    <s v="Animals"/>
    <s v="Other Animals"/>
    <s v="579.633"/>
    <s v="40.6"/>
    <s v="GCA_000444245.1"/>
    <x v="0"/>
    <s v="-"/>
    <s v="-"/>
    <s v="ATSW01"/>
    <x v="676"/>
    <s v="-"/>
    <s v="-"/>
    <d v="2013-07-05T00:00:00"/>
    <d v="2013-08-07T00:00:00"/>
    <x v="0"/>
    <s v="Stanford University"/>
    <s v="SAMN02179234"/>
  </r>
  <r>
    <x v="833"/>
    <n v="246409"/>
    <s v="PRJNA13066"/>
    <n v="13066"/>
    <s v="Fungi"/>
    <s v="Other Fungi"/>
    <s v="46.1489"/>
    <s v="35.8"/>
    <s v="GCA_000149305.1"/>
    <x v="0"/>
    <s v="-"/>
    <s v="-"/>
    <s v="AACW02"/>
    <x v="677"/>
    <n v="17703"/>
    <n v="17459"/>
    <d v="2005-03-17T00:00:00"/>
    <d v="2014-08-06T00:00:00"/>
    <x v="0"/>
    <s v="Broad Institute"/>
    <s v="SAMN02953598"/>
  </r>
  <r>
    <x v="834"/>
    <n v="747089"/>
    <s v="PRJNA208392"/>
    <n v="208392"/>
    <s v="Fungi"/>
    <s v="Other Fungi"/>
    <s v="90.3752"/>
    <d v="2015-06-27T00:00:00"/>
    <s v="GCA_000439145.2"/>
    <x v="0"/>
    <s v="-"/>
    <s v="-"/>
    <s v="AUPC01"/>
    <x v="678"/>
    <n v="29920"/>
    <n v="29830"/>
    <d v="2013-07-17T00:00:00"/>
    <d v="2014-08-04T00:00:00"/>
    <x v="0"/>
    <s v="DOE Joint Genome Institute"/>
    <s v="SAMN02744054"/>
  </r>
  <r>
    <x v="835"/>
    <n v="109478"/>
    <s v="PRJNA178678"/>
    <n v="178678"/>
    <s v="Animals"/>
    <s v="Mammals"/>
    <s v="2107.24"/>
    <s v="42.9"/>
    <s v="GCA_000412655.1"/>
    <x v="0"/>
    <s v="-"/>
    <s v="-"/>
    <s v="ANKR01"/>
    <x v="679"/>
    <n v="25543"/>
    <n v="30749"/>
    <d v="2013-06-19T00:00:00"/>
    <d v="2015-02-09T00:00:00"/>
    <x v="0"/>
    <s v="BGI"/>
    <s v="SAMN01801565"/>
  </r>
  <r>
    <x v="836"/>
    <n v="28584"/>
    <s v="PRJNA213258"/>
    <n v="213258"/>
    <s v="Animals"/>
    <s v="Insects"/>
    <s v="232.923"/>
    <s v="41.8"/>
    <s v="GCA_000472105.1"/>
    <x v="0"/>
    <s v="-"/>
    <s v="-"/>
    <s v="AWUT01"/>
    <x v="680"/>
    <s v="-"/>
    <s v="-"/>
    <d v="2013-09-30T00:00:00"/>
    <d v="2014-08-06T00:00:00"/>
    <x v="0"/>
    <s v="BGI"/>
    <s v="SAMN02953868"/>
  </r>
  <r>
    <x v="836"/>
    <n v="28584"/>
    <s v="PRJEB132"/>
    <n v="173915"/>
    <s v="Animals"/>
    <s v="Insects"/>
    <s v="171.59"/>
    <s v="-"/>
    <s v="GCA_000326985.1"/>
    <x v="0"/>
    <s v="-"/>
    <s v="-"/>
    <s v="CAKG01"/>
    <x v="7"/>
    <s v="-"/>
    <s v="-"/>
    <d v="2012-08-28T00:00:00"/>
    <d v="2015-01-30T00:00:00"/>
    <x v="2"/>
    <s v="CRI-FEM"/>
    <s v="SAMEA2272522"/>
  </r>
  <r>
    <x v="837"/>
    <n v="216990"/>
    <s v="PRJEB576"/>
    <n v="182300"/>
    <s v="Plants"/>
    <s v="Land Plants"/>
    <s v="564.011"/>
    <s v="-"/>
    <s v="GCA_000327005.1"/>
    <x v="0"/>
    <s v="-"/>
    <s v="-"/>
    <s v="CAOK01"/>
    <x v="7"/>
    <s v="-"/>
    <s v="-"/>
    <d v="2012-11-28T00:00:00"/>
    <d v="2015-01-30T00:00:00"/>
    <x v="2"/>
    <s v="QMUL"/>
    <s v="SAMEA2271942"/>
  </r>
  <r>
    <x v="838"/>
    <n v="526221"/>
    <s v="PRJNA29511"/>
    <n v="29511"/>
    <s v="Fungi"/>
    <s v="Ascomycetes"/>
    <s v="32.863"/>
    <s v="55.4"/>
    <s v="GCA_000150825.1"/>
    <x v="0"/>
    <s v="-"/>
    <s v="-"/>
    <s v="ABPE01"/>
    <x v="116"/>
    <n v="10488"/>
    <n v="10237"/>
    <d v="2008-06-06T00:00:00"/>
    <d v="2014-08-06T00:00:00"/>
    <x v="0"/>
    <s v="Broad Institute"/>
    <s v="SAMN02953725"/>
  </r>
  <r>
    <x v="839"/>
    <n v="933388"/>
    <s v="PRJNA60877"/>
    <n v="60877"/>
    <s v="Fungi"/>
    <s v="Ascomycetes"/>
    <s v="30.1774"/>
    <s v="50.6"/>
    <s v="GCA_000346795.1"/>
    <x v="0"/>
    <s v="-"/>
    <s v="-"/>
    <s v="AGIH01"/>
    <x v="96"/>
    <n v="10013"/>
    <n v="9979"/>
    <d v="2013-03-15T00:00:00"/>
    <d v="2014-08-11T00:00:00"/>
    <x v="0"/>
    <s v="State Key Laboratory of Microbial Technology, Shandong University"/>
    <s v="SAMN02981374"/>
  </r>
  <r>
    <x v="840"/>
    <n v="73337"/>
    <s v="PRJNA74583"/>
    <n v="74583"/>
    <s v="Animals"/>
    <s v="Mammals"/>
    <s v="2464.37"/>
    <s v="41.2"/>
    <s v="GCA_000283155.1"/>
    <x v="0"/>
    <n v="1"/>
    <s v="-"/>
    <s v="AKZM01"/>
    <x v="681"/>
    <n v="22462"/>
    <n v="26298"/>
    <d v="2012-07-30T00:00:00"/>
    <d v="2013-11-01T00:00:00"/>
    <x v="0"/>
    <s v="Broad Institute"/>
    <s v="SAMN00778988"/>
  </r>
  <r>
    <x v="841"/>
    <n v="127582"/>
    <s v="PRJNA189960"/>
    <n v="189960"/>
    <s v="Animals"/>
    <s v="Mammals"/>
    <s v="3103.81"/>
    <s v="41.6"/>
    <s v="GCA_000243295.1"/>
    <x v="0"/>
    <n v="1"/>
    <s v="-"/>
    <s v="AHIN01"/>
    <x v="682"/>
    <n v="22652"/>
    <n v="26315"/>
    <d v="2012-01-20T00:00:00"/>
    <d v="2015-04-20T00:00:00"/>
    <x v="0"/>
    <s v="NCBI"/>
    <s v="SAMN00632092"/>
  </r>
  <r>
    <x v="842"/>
    <n v="72004"/>
    <s v="PRJNA74739"/>
    <n v="74739"/>
    <s v="Animals"/>
    <s v="Mammals"/>
    <s v="2645.16"/>
    <n v="42"/>
    <s v="GCA_000298355.1"/>
    <x v="0"/>
    <n v="1"/>
    <s v="-"/>
    <s v="AGSK01"/>
    <x v="683"/>
    <n v="24950"/>
    <n v="25393"/>
    <d v="2012-05-21T00:00:00"/>
    <d v="2013-11-01T00:00:00"/>
    <x v="0"/>
    <s v="BGI-shenzhen"/>
    <s v="SAMN00744358"/>
  </r>
  <r>
    <x v="843"/>
    <n v="1277687"/>
    <s v="PRJNA185206"/>
    <n v="185206"/>
    <s v="Fungi"/>
    <s v="Basidiomycetes"/>
    <s v="23.3054"/>
    <n v="65"/>
    <s v="GCA_000417875.1"/>
    <x v="0"/>
    <s v="-"/>
    <s v="-"/>
    <s v="AOUS01"/>
    <x v="293"/>
    <n v="6877"/>
    <n v="6877"/>
    <d v="2013-06-27T00:00:00"/>
    <d v="2014-08-11T00:00:00"/>
    <x v="0"/>
    <s v="UniversitГ© Laval"/>
    <s v="SAMN02981510"/>
  </r>
  <r>
    <x v="844"/>
    <n v="58934"/>
    <s v="PRJNA187578"/>
    <n v="187578"/>
    <s v="Plants"/>
    <s v="Land Plants"/>
    <s v="603.989"/>
    <s v="44.4"/>
    <s v="GCA_000418225.1"/>
    <x v="0"/>
    <s v="-"/>
    <s v="-"/>
    <s v="ASSH01"/>
    <x v="684"/>
    <s v="-"/>
    <s v="-"/>
    <d v="2013-07-03T00:00:00"/>
    <d v="2014-08-11T00:00:00"/>
    <x v="0"/>
    <s v="Zhejiang University"/>
    <s v="SAMN02981538"/>
  </r>
  <r>
    <x v="845"/>
    <n v="80265"/>
    <s v="PRJNA183707"/>
    <n v="183707"/>
    <s v="Plants"/>
    <s v="Land Plants"/>
    <s v="1402.73"/>
    <s v="40.8"/>
    <s v="GCA_000441515.1"/>
    <x v="0"/>
    <s v="-"/>
    <s v="-"/>
    <s v="ASIR01"/>
    <x v="685"/>
    <s v="-"/>
    <s v="-"/>
    <d v="2013-07-25T00:00:00"/>
    <d v="2014-08-11T00:00:00"/>
    <x v="0"/>
    <s v="Orion Genomics"/>
    <s v="SAMN02981531"/>
  </r>
  <r>
    <x v="846"/>
    <n v="62297"/>
    <s v="PRJNA192712"/>
    <n v="192712"/>
    <s v="Protists"/>
    <s v="Kinetoplasts"/>
    <s v="32.32"/>
    <s v="59.5"/>
    <s v="GCA_000441995.1"/>
    <x v="0"/>
    <s v="-"/>
    <s v="-"/>
    <s v="ATBU01"/>
    <x v="427"/>
    <s v="-"/>
    <s v="-"/>
    <d v="2013-07-29T00:00:00"/>
    <d v="2014-08-04T00:00:00"/>
    <x v="0"/>
    <s v="Kinetoplastid Genomes Consortium"/>
    <s v="SAMN02212518"/>
  </r>
  <r>
    <x v="847"/>
    <n v="1353255"/>
    <s v="PRJNA210248"/>
    <n v="210248"/>
    <s v="Fungi"/>
    <s v="Ascomycetes"/>
    <s v="34.4682"/>
    <s v="41.9"/>
    <s v="GCA_000442125.1"/>
    <x v="0"/>
    <s v="-"/>
    <s v="-"/>
    <s v="AUPK01"/>
    <x v="66"/>
    <s v="-"/>
    <s v="-"/>
    <d v="2013-07-29T00:00:00"/>
    <d v="2014-08-11T00:00:00"/>
    <x v="0"/>
    <s v="Seoul National University"/>
    <s v="SAMN02981550"/>
  </r>
  <r>
    <x v="848"/>
    <n v="1353983"/>
    <s v="PRJNA210603"/>
    <n v="210603"/>
    <s v="Fungi"/>
    <s v="Ascomycetes"/>
    <s v="37.1171"/>
    <s v="44.8"/>
    <s v="GCA_000444155.1"/>
    <x v="0"/>
    <s v="-"/>
    <s v="-"/>
    <s v="AUPP01"/>
    <x v="686"/>
    <s v="-"/>
    <s v="-"/>
    <d v="2013-08-06T00:00:00"/>
    <d v="2014-08-11T00:00:00"/>
    <x v="0"/>
    <s v="Seoul National University"/>
    <s v="SAMN02981551"/>
  </r>
  <r>
    <x v="849"/>
    <n v="40285"/>
    <s v="PRJNA192717"/>
    <n v="192717"/>
    <s v="Protists"/>
    <s v="Kinetoplasts"/>
    <s v="31.3986"/>
    <s v="59.6"/>
    <s v="GCA_000443025.1"/>
    <x v="0"/>
    <s v="-"/>
    <s v="-"/>
    <s v="ATBK01"/>
    <x v="687"/>
    <s v="-"/>
    <s v="-"/>
    <d v="2013-08-02T00:00:00"/>
    <d v="2014-08-04T00:00:00"/>
    <x v="0"/>
    <s v="Kinetoplastid Genomes Consortium"/>
    <s v="SAMN02214423"/>
  </r>
  <r>
    <x v="850"/>
    <n v="192259"/>
    <s v="PRJNA208769"/>
    <n v="208769"/>
    <s v="Plants"/>
    <s v="Land Plants"/>
    <s v="43.3578"/>
    <s v="40.6"/>
    <s v="GCA_000441915.1"/>
    <x v="0"/>
    <s v="-"/>
    <s v="-"/>
    <s v="AUSU01"/>
    <x v="688"/>
    <n v="17685"/>
    <n v="17685"/>
    <d v="2013-07-26T00:00:00"/>
    <d v="2013-07-31T00:00:00"/>
    <x v="0"/>
    <s v="Lomonosov Moscow State University, Evolutionary Genomics Laboratory"/>
    <s v="SAMN02206260"/>
  </r>
  <r>
    <x v="851"/>
    <n v="1263415"/>
    <s v="PRJNA181958"/>
    <n v="181958"/>
    <s v="Fungi"/>
    <s v="Ascomycetes"/>
    <s v="37.1306"/>
    <n v="46"/>
    <s v="GCA_000464535.1"/>
    <x v="0"/>
    <s v="-"/>
    <s v="-"/>
    <s v="APWS01"/>
    <x v="689"/>
    <n v="9238"/>
    <n v="9238"/>
    <d v="2013-09-04T00:00:00"/>
    <d v="2014-08-11T00:00:00"/>
    <x v="0"/>
    <s v="chinese academy of science"/>
    <s v="SAMN02981524"/>
  </r>
  <r>
    <x v="852"/>
    <n v="1389203"/>
    <s v="PRJNA215767"/>
    <n v="215767"/>
    <s v="Fungi"/>
    <s v="Basidiomycetes"/>
    <s v="0.362051"/>
    <s v="40.5"/>
    <s v="GCA_000469055.1"/>
    <x v="0"/>
    <s v="-"/>
    <s v="-"/>
    <s v="AVOT01"/>
    <x v="690"/>
    <s v="-"/>
    <s v="-"/>
    <d v="2013-09-19T00:00:00"/>
    <d v="2014-08-11T00:00:00"/>
    <x v="2"/>
    <s v="USP"/>
    <s v="SAMN02981557"/>
  </r>
  <r>
    <x v="853"/>
    <n v="59476"/>
    <s v="PRJNA209408"/>
    <n v="209408"/>
    <s v="Animals"/>
    <s v="Mammals"/>
    <s v="1960.32"/>
    <s v="40.8"/>
    <s v="GCA_000465405.1"/>
    <x v="0"/>
    <s v="-"/>
    <s v="-"/>
    <s v="AWGZ01"/>
    <x v="691"/>
    <s v="-"/>
    <s v="-"/>
    <d v="2013-09-06T00:00:00"/>
    <d v="2013-09-13T00:00:00"/>
    <x v="0"/>
    <s v="School of Biological &amp; Chemical Sciences, Queen Mary University of London"/>
    <s v="SAMN02212709"/>
  </r>
  <r>
    <x v="854"/>
    <n v="9413"/>
    <s v="PRJNA209407"/>
    <n v="209407"/>
    <s v="Animals"/>
    <s v="Mammals"/>
    <s v="1735.93"/>
    <s v="40.3"/>
    <s v="GCA_000465345.1"/>
    <x v="0"/>
    <s v="-"/>
    <s v="-"/>
    <s v="AWHB01"/>
    <x v="692"/>
    <s v="-"/>
    <s v="-"/>
    <d v="2013-09-05T00:00:00"/>
    <d v="2013-09-14T00:00:00"/>
    <x v="0"/>
    <s v="School of Biological &amp; Chemical Sciences, Queen Mary University of London"/>
    <s v="SAMN02212695"/>
  </r>
  <r>
    <x v="855"/>
    <n v="77214"/>
    <s v="PRJNA209406"/>
    <n v="209406"/>
    <s v="Animals"/>
    <s v="Mammals"/>
    <s v="1837.75"/>
    <s v="39.2"/>
    <s v="GCA_000465285.1"/>
    <x v="0"/>
    <s v="-"/>
    <s v="-"/>
    <s v="AWHC01"/>
    <x v="693"/>
    <s v="-"/>
    <s v="-"/>
    <d v="2013-09-05T00:00:00"/>
    <d v="2013-09-13T00:00:00"/>
    <x v="0"/>
    <s v="School of Biological &amp; Chemical Sciences, Queen Mary University of London"/>
    <s v="SAMN02212690"/>
  </r>
  <r>
    <x v="856"/>
    <n v="85433"/>
    <s v="PRJEB124"/>
    <n v="213813"/>
    <s v="Animals"/>
    <s v="Flatworms"/>
    <s v="126.774"/>
    <s v="36.2"/>
    <s v="GCA_000469805.1"/>
    <x v="0"/>
    <s v="-"/>
    <s v="-"/>
    <s v="CBLW01"/>
    <x v="694"/>
    <n v="9234"/>
    <n v="9163"/>
    <d v="2013-07-30T00:00:00"/>
    <d v="2014-08-16T00:00:00"/>
    <x v="0"/>
    <s v="WTSI"/>
    <s v="SAMEA2272183"/>
  </r>
  <r>
    <x v="857"/>
    <n v="59798"/>
    <s v="PRJNA203520"/>
    <n v="203520"/>
    <s v="Protists"/>
    <s v="Kinetoplasts"/>
    <s v="33.7832"/>
    <s v="-"/>
    <s v="GCA_000482105.1"/>
    <x v="0"/>
    <s v="-"/>
    <s v="-"/>
    <s v="AUXI01"/>
    <x v="7"/>
    <s v="-"/>
    <s v="-"/>
    <d v="2013-10-25T00:00:00"/>
    <d v="2014-08-06T00:00:00"/>
    <x v="2"/>
    <s v="Virginia Commonwealth University"/>
    <s v="SAMN02953862"/>
  </r>
  <r>
    <x v="858"/>
    <n v="1003336"/>
    <s v="PRJNA203516"/>
    <n v="203516"/>
    <s v="Protists"/>
    <s v="Kinetoplasts"/>
    <s v="27.235"/>
    <s v="-"/>
    <s v="GCA_000482125.1"/>
    <x v="0"/>
    <s v="-"/>
    <s v="-"/>
    <s v="AUXN01"/>
    <x v="7"/>
    <s v="-"/>
    <s v="-"/>
    <d v="2013-10-25T00:00:00"/>
    <d v="2014-08-06T00:00:00"/>
    <x v="2"/>
    <s v="Virginia Commonwealth University"/>
    <s v="SAMN02953867"/>
  </r>
  <r>
    <x v="859"/>
    <n v="5657"/>
    <s v="PRJNA203518"/>
    <n v="203518"/>
    <s v="Protists"/>
    <s v="Kinetoplasts"/>
    <s v="24.9629"/>
    <s v="-"/>
    <s v="GCA_000482165.1"/>
    <x v="0"/>
    <s v="-"/>
    <s v="-"/>
    <s v="AUXK01"/>
    <x v="7"/>
    <s v="-"/>
    <s v="-"/>
    <d v="2013-10-25T00:00:00"/>
    <d v="2014-08-06T00:00:00"/>
    <x v="2"/>
    <s v="Virginia Commonwealth University"/>
    <s v="SAMN02953864"/>
  </r>
  <r>
    <x v="860"/>
    <n v="5718"/>
    <s v="PRJNA203519"/>
    <n v="203519"/>
    <s v="Protists"/>
    <s v="Kinetoplasts"/>
    <s v="30.8448"/>
    <s v="-"/>
    <s v="GCA_000482205.1"/>
    <x v="0"/>
    <s v="-"/>
    <s v="-"/>
    <s v="AUXJ01"/>
    <x v="7"/>
    <s v="-"/>
    <s v="-"/>
    <d v="2013-10-25T00:00:00"/>
    <d v="2014-08-06T00:00:00"/>
    <x v="2"/>
    <s v="Virginia Commonwealth University"/>
    <s v="SAMN02953863"/>
  </r>
  <r>
    <x v="861"/>
    <n v="27923"/>
    <s v="PRJNA64405"/>
    <n v="64405"/>
    <s v="Animals"/>
    <s v="Other Animals"/>
    <s v="155.866"/>
    <s v="39.1"/>
    <s v="GCA_000226015.1"/>
    <x v="0"/>
    <s v="-"/>
    <s v="-"/>
    <s v="AGCP01"/>
    <x v="695"/>
    <s v="-"/>
    <s v="-"/>
    <d v="2011-09-14T00:00:00"/>
    <d v="2014-08-06T00:00:00"/>
    <x v="0"/>
    <s v="National Human Genome Research Institute, National Institutes of Health"/>
    <s v="SAMN02953801"/>
  </r>
  <r>
    <x v="862"/>
    <n v="65357"/>
    <s v="PRJEB47"/>
    <n v="179050"/>
    <s v="Protists"/>
    <s v="Other Protists"/>
    <s v="32.9905"/>
    <s v="-"/>
    <s v="GCA_000313105.1"/>
    <x v="0"/>
    <s v="-"/>
    <s v="-"/>
    <s v="CAJG01"/>
    <x v="7"/>
    <s v="-"/>
    <s v="-"/>
    <d v="2012-11-01T00:00:00"/>
    <d v="2015-01-30T00:00:00"/>
    <x v="2"/>
    <s v="TSL"/>
    <s v="SAMEA2272712"/>
  </r>
  <r>
    <x v="862"/>
    <n v="65357"/>
    <s v="PRJEB44"/>
    <n v="173692"/>
    <s v="Protists"/>
    <s v="Other Protists"/>
    <s v="33.1845"/>
    <s v="-"/>
    <s v="GCA_000326045.1"/>
    <x v="0"/>
    <s v="-"/>
    <s v="-"/>
    <s v="CAIV01"/>
    <x v="7"/>
    <s v="-"/>
    <s v="-"/>
    <d v="2012-08-23T00:00:00"/>
    <d v="2015-01-30T00:00:00"/>
    <x v="2"/>
    <s v="TSL"/>
    <s v="SAMEA2272172"/>
  </r>
  <r>
    <x v="862"/>
    <n v="65357"/>
    <s v="PRJEB45"/>
    <n v="179051"/>
    <s v="Protists"/>
    <s v="Other Protists"/>
    <s v="33.8236"/>
    <s v="-"/>
    <s v="GCA_000326065.1"/>
    <x v="0"/>
    <s v="-"/>
    <s v="-"/>
    <s v="CAIW01"/>
    <x v="7"/>
    <s v="-"/>
    <s v="-"/>
    <d v="2012-11-01T00:00:00"/>
    <d v="2015-01-30T00:00:00"/>
    <x v="2"/>
    <s v="TSL"/>
    <s v="SAMEA2272664"/>
  </r>
  <r>
    <x v="863"/>
    <n v="42384"/>
    <s v="PRJEA61035"/>
    <n v="61035"/>
    <s v="Protists"/>
    <s v="Other Protists"/>
    <s v="85.1426"/>
    <s v="-"/>
    <s v="GCA_000327025.2"/>
    <x v="0"/>
    <s v="-"/>
    <s v="-"/>
    <s v="CAFC02"/>
    <x v="7"/>
    <s v="-"/>
    <s v="-"/>
    <d v="2011-09-14T00:00:00"/>
    <d v="2011-10-26T00:00:00"/>
    <x v="2"/>
    <s v="Biosciences, University of Exeter"/>
    <s v="SAMEA2271983"/>
  </r>
  <r>
    <x v="864"/>
    <n v="6313"/>
    <s v="PRJNA178773"/>
    <n v="178773"/>
    <s v="Animals"/>
    <s v="Roundworms"/>
    <d v="1949-06-01T00:00:00"/>
    <s v="-"/>
    <s v="GCA_000331205.1"/>
    <x v="0"/>
    <s v="-"/>
    <s v="-"/>
    <s v="ANFR01"/>
    <x v="7"/>
    <s v="-"/>
    <s v="-"/>
    <d v="2013-01-09T00:00:00"/>
    <d v="2014-08-06T00:00:00"/>
    <x v="2"/>
    <s v="Pontificia Universidade Catolica do Rio Grande do Sul"/>
    <s v="SAMN02953826"/>
  </r>
  <r>
    <x v="865"/>
    <n v="1202554"/>
    <s v="PRJNA169168"/>
    <n v="169168"/>
    <s v="Fungi"/>
    <s v="Ascomycetes"/>
    <s v="25.4655"/>
    <n v="56"/>
    <s v="GCA_000372705.1"/>
    <x v="0"/>
    <s v="-"/>
    <s v="-"/>
    <s v="AOFP01"/>
    <x v="696"/>
    <s v="-"/>
    <s v="-"/>
    <d v="2013-04-15T00:00:00"/>
    <d v="2014-08-11T00:00:00"/>
    <x v="0"/>
    <s v="University of Arizona"/>
    <s v="SAMN02981500"/>
  </r>
  <r>
    <x v="866"/>
    <n v="1303197"/>
    <s v="PRJNA192703"/>
    <n v="192703"/>
    <s v="Protists"/>
    <s v="Kinetoplasts"/>
    <s v="30.873"/>
    <s v="59.6"/>
    <s v="GCA_000409445.1"/>
    <x v="0"/>
    <s v="-"/>
    <s v="-"/>
    <s v="ATAD01"/>
    <x v="697"/>
    <s v="-"/>
    <s v="-"/>
    <d v="2013-06-07T00:00:00"/>
    <d v="2014-08-06T00:00:00"/>
    <x v="0"/>
    <s v="Kinetoplastid Genomes Consortium"/>
    <s v="SAMN02953853"/>
  </r>
  <r>
    <x v="867"/>
    <n v="40284"/>
    <s v="PRJNA192710"/>
    <n v="192710"/>
    <s v="Protists"/>
    <s v="Kinetoplasts"/>
    <s v="31.4384"/>
    <s v="59.2"/>
    <s v="GCA_000410695.1"/>
    <x v="0"/>
    <s v="-"/>
    <s v="-"/>
    <s v="ATBH01"/>
    <x v="521"/>
    <s v="-"/>
    <s v="-"/>
    <d v="2013-06-11T00:00:00"/>
    <d v="2014-08-04T00:00:00"/>
    <x v="0"/>
    <s v="Kinetoplastid Genomes Consortium"/>
    <s v="SAMN02214421"/>
  </r>
  <r>
    <x v="868"/>
    <n v="1206058"/>
    <s v="PRJNA169676"/>
    <n v="169676"/>
    <s v="Protists"/>
    <s v="Kinetoplasts"/>
    <s v="32.989"/>
    <s v="59.3"/>
    <s v="GCA_000410715.1"/>
    <x v="0"/>
    <s v="-"/>
    <s v="-"/>
    <s v="ATAT01"/>
    <x v="698"/>
    <s v="-"/>
    <s v="-"/>
    <d v="2013-06-11T00:00:00"/>
    <d v="2014-08-06T00:00:00"/>
    <x v="0"/>
    <s v="Kinetoplastid Genomes Consortium"/>
    <s v="SAMN02953854"/>
  </r>
  <r>
    <x v="869"/>
    <n v="5663"/>
    <s v="PRJNA192711"/>
    <n v="192711"/>
    <s v="Protists"/>
    <s v="Kinetoplasts"/>
    <s v="30.7805"/>
    <s v="59.1"/>
    <s v="GCA_000410755.1"/>
    <x v="0"/>
    <s v="-"/>
    <s v="-"/>
    <s v="ATAF01"/>
    <x v="699"/>
    <s v="-"/>
    <s v="-"/>
    <d v="2013-06-12T00:00:00"/>
    <d v="2014-08-04T00:00:00"/>
    <x v="0"/>
    <s v="Kinetoplastid Genomes Consortium"/>
    <s v="SAMN02214422"/>
  </r>
  <r>
    <x v="870"/>
    <n v="85681"/>
    <s v="PRJNA223006"/>
    <n v="223006"/>
    <s v="Plants"/>
    <s v="Land Plants"/>
    <s v="301.365"/>
    <s v="35.2"/>
    <s v="GCA_000493195.1"/>
    <x v="0"/>
    <s v="-"/>
    <s v="-"/>
    <s v="AMZM01"/>
    <x v="381"/>
    <n v="25000"/>
    <n v="34557"/>
    <d v="2013-10-30T00:00:00"/>
    <d v="2014-05-05T00:00:00"/>
    <x v="0"/>
    <s v="International Citrus Genome Consortium"/>
    <s v="SAMN02389527"/>
  </r>
  <r>
    <x v="871"/>
    <n v="1416333"/>
    <s v="PRJNA225928"/>
    <n v="225928"/>
    <s v="Protists"/>
    <s v="Kinetoplasts"/>
    <s v="27.3477"/>
    <s v="50.6"/>
    <s v="GCA_000496795.1"/>
    <x v="0"/>
    <s v="-"/>
    <s v="-"/>
    <s v="AYLP01"/>
    <x v="700"/>
    <n v="11398"/>
    <n v="11348"/>
    <d v="2013-11-13T00:00:00"/>
    <d v="2014-08-06T00:00:00"/>
    <x v="2"/>
    <s v="LNCC"/>
    <s v="SAMN02953876"/>
  </r>
  <r>
    <x v="872"/>
    <n v="946362"/>
    <s v="PRJNA37927"/>
    <n v="37927"/>
    <s v="Protists"/>
    <s v="Other Protists"/>
    <s v="55.4403"/>
    <s v="55.5"/>
    <s v="GCA_000188695.1"/>
    <x v="0"/>
    <s v="-"/>
    <s v="-"/>
    <s v="ACSY01"/>
    <x v="446"/>
    <n v="11796"/>
    <n v="11731"/>
    <d v="2011-02-09T00:00:00"/>
    <d v="2013-11-06T00:00:00"/>
    <x v="0"/>
    <s v="Broad Institute"/>
    <s v="SAMN00013333"/>
  </r>
  <r>
    <x v="873"/>
    <n v="1406948"/>
    <s v="PRJNA222546"/>
    <n v="222546"/>
    <s v="Fungi"/>
    <s v="Ascomycetes"/>
    <s v="12.1169"/>
    <s v="38.5"/>
    <s v="GCA_000497105.1"/>
    <x v="0"/>
    <s v="-"/>
    <s v="-"/>
    <s v="AYJS01"/>
    <x v="701"/>
    <s v="-"/>
    <s v="-"/>
    <d v="2013-11-15T00:00:00"/>
    <d v="2014-08-11T00:00:00"/>
    <x v="0"/>
    <s v="Jiangnan University"/>
    <s v="SAMN02981566"/>
  </r>
  <r>
    <x v="874"/>
    <n v="1414443"/>
    <s v="PRJNA225231"/>
    <n v="225231"/>
    <s v="Fungi"/>
    <s v="Ascomycetes"/>
    <s v="30.2827"/>
    <s v="-"/>
    <s v="GCA_000496955.1"/>
    <x v="0"/>
    <s v="-"/>
    <s v="-"/>
    <s v="AYKP01"/>
    <x v="7"/>
    <s v="-"/>
    <s v="-"/>
    <d v="2013-11-14T00:00:00"/>
    <d v="2014-08-11T00:00:00"/>
    <x v="2"/>
    <s v="Institute for Genome Sciences, University of Maryland School of Medicine"/>
    <s v="SAMN02981568"/>
  </r>
  <r>
    <x v="875"/>
    <n v="1076874"/>
    <s v="PRJNA41113"/>
    <n v="41113"/>
    <s v="Fungi"/>
    <s v="Ascomycetes"/>
    <s v="44.138"/>
    <s v="-"/>
    <s v="GCA_000497325.1"/>
    <x v="0"/>
    <s v="-"/>
    <s v="-"/>
    <s v="AYJV01"/>
    <x v="7"/>
    <s v="-"/>
    <s v="-"/>
    <d v="2013-11-18T00:00:00"/>
    <d v="2013-11-18T00:00:00"/>
    <x v="2"/>
    <s v="Pitch canker sequencing project"/>
    <s v="SAMN02371877"/>
  </r>
  <r>
    <x v="876"/>
    <n v="90675"/>
    <s v="PRJNA210747"/>
    <n v="210747"/>
    <s v="Plants"/>
    <s v="Land Plants"/>
    <s v="547.649"/>
    <s v="-"/>
    <s v="GCA_000496875.1"/>
    <x v="0"/>
    <s v="-"/>
    <s v="-"/>
    <s v="AUUT01"/>
    <x v="7"/>
    <s v="-"/>
    <s v="-"/>
    <d v="2013-11-14T00:00:00"/>
    <d v="2014-08-11T00:00:00"/>
    <x v="2"/>
    <s v="Penn State University"/>
    <s v="SAMN02981554"/>
  </r>
  <r>
    <x v="877"/>
    <n v="1356009"/>
    <s v="PRJDB1394"/>
    <n v="227278"/>
    <s v="Fungi"/>
    <s v="Ascomycetes"/>
    <s v="29.7624"/>
    <s v="48.6"/>
    <s v="GCA_000497085.1"/>
    <x v="0"/>
    <s v="-"/>
    <s v="-"/>
    <s v="BAUL01"/>
    <x v="702"/>
    <n v="8877"/>
    <n v="8877"/>
    <d v="2013-11-11T00:00:00"/>
    <d v="2015-09-16T00:00:00"/>
    <x v="2"/>
    <s v="Sojo University"/>
    <s v="SAMD00036776"/>
  </r>
  <r>
    <x v="878"/>
    <n v="1417757"/>
    <s v="PRJNA226613"/>
    <n v="226613"/>
    <s v="Fungi"/>
    <s v="Basidiomycetes"/>
    <s v="30.8564"/>
    <s v="47.4"/>
    <s v="GCA_000497225.1"/>
    <x v="0"/>
    <s v="-"/>
    <s v="-"/>
    <s v="AYNK01"/>
    <x v="703"/>
    <s v="-"/>
    <s v="-"/>
    <d v="2013-11-13T00:00:00"/>
    <d v="2014-08-11T00:00:00"/>
    <x v="0"/>
    <s v="University of Toronto"/>
    <s v="SAMN02981569"/>
  </r>
  <r>
    <x v="879"/>
    <n v="1414444"/>
    <s v="PRJNA225336"/>
    <n v="225336"/>
    <s v="Fungi"/>
    <s v="Ascomycetes"/>
    <s v="29.4559"/>
    <s v="50.5"/>
    <s v="GCA_000497305.1"/>
    <x v="0"/>
    <s v="-"/>
    <s v="-"/>
    <s v="AYKR01"/>
    <x v="704"/>
    <s v="-"/>
    <s v="-"/>
    <d v="2013-11-18T00:00:00"/>
    <d v="2014-08-11T00:00:00"/>
    <x v="2"/>
    <s v="Institute for Genome Sciences, University of Maryland School of Medicine"/>
    <s v="SAMN02981565"/>
  </r>
  <r>
    <x v="880"/>
    <n v="1405378"/>
    <s v="PRJNA209870"/>
    <n v="209870"/>
    <s v="Fungi"/>
    <s v="Ascomycetes"/>
    <s v="37.8739"/>
    <s v="51.4"/>
    <s v="GCA_000498135.1"/>
    <x v="0"/>
    <s v="-"/>
    <s v="-"/>
    <s v="ATNU01"/>
    <x v="705"/>
    <s v="-"/>
    <s v="-"/>
    <d v="2013-10-21T00:00:00"/>
    <d v="2014-01-06T00:00:00"/>
    <x v="2"/>
    <s v="The Ohio State University, Department of Plant Pathology"/>
    <s v="SAMN02215332"/>
  </r>
  <r>
    <x v="881"/>
    <n v="348837"/>
    <s v="PRJNA60811"/>
    <n v="60811"/>
    <s v="Protists"/>
    <s v="Other Protists"/>
    <d v="1946-12-01T00:00:00"/>
    <s v="33.6"/>
    <s v="GCA_000497125.1"/>
    <x v="0"/>
    <s v="-"/>
    <s v="-"/>
    <s v="AUWU01"/>
    <x v="706"/>
    <n v="8504"/>
    <n v="8333"/>
    <d v="2013-11-15T00:00:00"/>
    <d v="2014-08-04T00:00:00"/>
    <x v="0"/>
    <s v="Uppsala University"/>
    <s v="SAMN02303460"/>
  </r>
  <r>
    <x v="882"/>
    <n v="176946"/>
    <s v="PRJNA61243"/>
    <n v="61243"/>
    <s v="Animals"/>
    <s v="Reptiles"/>
    <s v="1435.05"/>
    <s v="39.7"/>
    <s v="GCA_000186305.2"/>
    <x v="0"/>
    <n v="1"/>
    <s v="-"/>
    <s v="AEQU02"/>
    <x v="707"/>
    <n v="20176"/>
    <n v="25749"/>
    <d v="2013-09-09T00:00:00"/>
    <d v="2014-10-02T00:00:00"/>
    <x v="0"/>
    <s v="Washington University"/>
    <s v="SAMN02981298"/>
  </r>
  <r>
    <x v="883"/>
    <n v="1343157"/>
    <s v="PRJNA207280"/>
    <n v="207280"/>
    <s v="Fungi"/>
    <s v="Ascomycetes"/>
    <d v="2006-12-01T00:00:00"/>
    <s v="31.9"/>
    <s v="GCA_000497715.1"/>
    <x v="0"/>
    <s v="-"/>
    <s v="-"/>
    <s v="AYLH01"/>
    <x v="118"/>
    <s v="-"/>
    <s v="-"/>
    <d v="2013-11-20T00:00:00"/>
    <d v="2014-08-11T00:00:00"/>
    <x v="0"/>
    <s v="Universidade Federal de Santa Catarina"/>
    <s v="SAMN02981567"/>
  </r>
  <r>
    <x v="884"/>
    <n v="1140117"/>
    <s v="PRJNA210954"/>
    <n v="210954"/>
    <s v="Protists"/>
    <s v="Other Protists"/>
    <s v="60.7427"/>
    <s v="-"/>
    <s v="GCA_000498555.1"/>
    <x v="0"/>
    <s v="-"/>
    <s v="-"/>
    <s v="AXNI01"/>
    <x v="7"/>
    <s v="-"/>
    <s v="-"/>
    <d v="2013-11-22T00:00:00"/>
    <d v="2014-08-11T00:00:00"/>
    <x v="2"/>
    <s v="University of Minnesota"/>
    <s v="SAMN02981563"/>
  </r>
  <r>
    <x v="885"/>
    <n v="1400345"/>
    <s v="PRJNA219149"/>
    <n v="219149"/>
    <s v="Fungi"/>
    <s v="Ascomycetes"/>
    <s v="34.5316"/>
    <s v="-"/>
    <s v="GCA_000498615.1"/>
    <x v="0"/>
    <s v="-"/>
    <s v="-"/>
    <s v="AWWW01"/>
    <x v="7"/>
    <s v="-"/>
    <s v="-"/>
    <d v="2013-11-22T00:00:00"/>
    <d v="2014-08-29T00:00:00"/>
    <x v="2"/>
    <s v="University of Wisconsin-Madison"/>
    <s v="SAMN02566892"/>
  </r>
  <r>
    <x v="886"/>
    <n v="5741"/>
    <s v="PRJNA77981"/>
    <n v="77981"/>
    <s v="Protists"/>
    <s v="Other Protists"/>
    <d v="1939-10-01T00:00:00"/>
    <n v="49"/>
    <s v="GCA_000498715.1"/>
    <x v="0"/>
    <s v="-"/>
    <s v="-"/>
    <s v="AHGT01"/>
    <x v="708"/>
    <n v="5204"/>
    <n v="5147"/>
    <d v="2013-11-25T00:00:00"/>
    <d v="2015-06-16T00:00:00"/>
    <x v="2"/>
    <s v="Integrated Genomics"/>
    <s v="SAMN02953806"/>
  </r>
  <r>
    <x v="886"/>
    <n v="5741"/>
    <s v="PRJNA77979"/>
    <n v="77979"/>
    <s v="Protists"/>
    <s v="Other Protists"/>
    <s v="12.0096"/>
    <s v="48.2"/>
    <s v="GCA_000498735.1"/>
    <x v="0"/>
    <s v="-"/>
    <s v="-"/>
    <s v="AHHH01"/>
    <x v="709"/>
    <n v="6165"/>
    <n v="6098"/>
    <d v="2013-11-25T00:00:00"/>
    <d v="2015-06-16T00:00:00"/>
    <x v="2"/>
    <s v="Integrated Genomics"/>
    <s v="SAMN02953807"/>
  </r>
  <r>
    <x v="80"/>
    <n v="5802"/>
    <s v="PRJEB4863"/>
    <n v="224694"/>
    <s v="Protists"/>
    <s v="Apicomplexans"/>
    <s v="51.8596"/>
    <s v="51.1"/>
    <s v="GCA_000499545.1"/>
    <x v="0"/>
    <s v="-"/>
    <s v="-"/>
    <s v="CBUW01"/>
    <x v="710"/>
    <n v="8613"/>
    <n v="8599"/>
    <d v="2013-10-30T00:00:00"/>
    <d v="2015-01-30T00:00:00"/>
    <x v="0"/>
    <s v="SC"/>
    <s v="SAMEA3138819"/>
  </r>
  <r>
    <x v="887"/>
    <n v="1385412"/>
    <s v="PRJEB4173"/>
    <n v="224749"/>
    <s v="Fungi"/>
    <s v="Basidiomycetes"/>
    <s v="17.4793"/>
    <s v="47.7"/>
    <s v="GCA_000499585.1"/>
    <x v="0"/>
    <s v="-"/>
    <s v="-"/>
    <s v="CBUI01"/>
    <x v="711"/>
    <s v="-"/>
    <s v="-"/>
    <d v="2013-10-25T00:00:00"/>
    <d v="2015-01-30T00:00:00"/>
    <x v="0"/>
    <s v="CRG"/>
    <s v="SAMEA3138821"/>
  </r>
  <r>
    <x v="888"/>
    <n v="3885"/>
    <s v="PRJNA41439"/>
    <n v="41439"/>
    <s v="Plants"/>
    <s v="Land Plants"/>
    <s v="521.077"/>
    <s v="36.2199"/>
    <s v="GCA_000499845.1"/>
    <x v="10"/>
    <s v="-"/>
    <s v="-"/>
    <s v="ANNZ01"/>
    <x v="712"/>
    <n v="28134"/>
    <n v="32720"/>
    <d v="2013-11-26T00:00:00"/>
    <d v="2014-08-11T00:00:00"/>
    <x v="1"/>
    <s v="JGI"/>
    <s v="SAMN02981484"/>
  </r>
  <r>
    <x v="889"/>
    <n v="1001064"/>
    <s v="PRJNA59971"/>
    <n v="59971"/>
    <s v="Fungi"/>
    <s v="Basidiomycetes"/>
    <s v="20.4789"/>
    <s v="61.9"/>
    <s v="GCA_000222205.2"/>
    <x v="0"/>
    <s v="-"/>
    <s v="-"/>
    <s v="AEVR02"/>
    <x v="330"/>
    <n v="3353"/>
    <n v="2817"/>
    <d v="2011-07-20T00:00:00"/>
    <d v="2014-08-11T00:00:00"/>
    <x v="2"/>
    <s v="MISSISSIPPI STATE UNIVERSITY"/>
    <s v="SAMN02981303"/>
  </r>
  <r>
    <x v="890"/>
    <n v="229290"/>
    <s v="PRJNA202249"/>
    <n v="202249"/>
    <s v="Animals"/>
    <s v="Fishes"/>
    <s v="699.326"/>
    <s v="-"/>
    <s v="GCA_000499045.1"/>
    <x v="0"/>
    <s v="-"/>
    <s v="-"/>
    <s v="AWGY01"/>
    <x v="7"/>
    <s v="-"/>
    <s v="-"/>
    <d v="2013-11-25T00:00:00"/>
    <d v="2013-11-25T00:00:00"/>
    <x v="2"/>
    <s v="University of Victoria"/>
    <s v="SAMN02144194"/>
  </r>
  <r>
    <x v="891"/>
    <n v="5804"/>
    <s v="PRJEB4864"/>
    <n v="225685"/>
    <s v="Protists"/>
    <s v="Apicomplexans"/>
    <s v="45.9751"/>
    <s v="46.6"/>
    <s v="GCA_000499605.1"/>
    <x v="0"/>
    <s v="-"/>
    <s v="-"/>
    <s v="CBUY01"/>
    <x v="713"/>
    <n v="6057"/>
    <n v="6057"/>
    <d v="2013-10-30T00:00:00"/>
    <d v="2015-01-30T00:00:00"/>
    <x v="0"/>
    <s v="SC"/>
    <s v="SAMEA3138822"/>
  </r>
  <r>
    <x v="892"/>
    <n v="7539"/>
    <s v="PRJNA171749"/>
    <n v="171749"/>
    <s v="Animals"/>
    <s v="Insects"/>
    <s v="1170.24"/>
    <s v="41.1"/>
    <s v="GCA_000500325.1"/>
    <x v="0"/>
    <s v="-"/>
    <s v="-"/>
    <s v="AYNB01"/>
    <x v="714"/>
    <s v="-"/>
    <s v="-"/>
    <d v="2013-11-27T00:00:00"/>
    <d v="2013-12-02T00:00:00"/>
    <x v="0"/>
    <s v="The i5k Initiative"/>
    <s v="SAMN02376991"/>
  </r>
  <r>
    <x v="893"/>
    <n v="5801"/>
    <s v="PRJEB4832"/>
    <n v="223648"/>
    <s v="Protists"/>
    <s v="Apicomplexans"/>
    <s v="45.8306"/>
    <s v="48.3"/>
    <s v="GCA_000499425.1"/>
    <x v="0"/>
    <s v="-"/>
    <s v="-"/>
    <s v="CBUS01"/>
    <x v="715"/>
    <n v="6867"/>
    <n v="6867"/>
    <d v="2013-10-30T00:00:00"/>
    <d v="2015-01-30T00:00:00"/>
    <x v="0"/>
    <s v="SC"/>
    <s v="SAMEA3138813"/>
  </r>
  <r>
    <x v="894"/>
    <n v="75702"/>
    <s v="PRJNA178692"/>
    <n v="178692"/>
    <s v="Plants"/>
    <s v="Land Plants"/>
    <s v="496.033"/>
    <s v="32.8012"/>
    <s v="GCA_000495115.1"/>
    <x v="0"/>
    <n v="1"/>
    <s v="-"/>
    <s v="AOFL01"/>
    <x v="716"/>
    <n v="36176"/>
    <n v="49760"/>
    <d v="2013-11-01T00:00:00"/>
    <d v="2014-08-11T00:00:00"/>
    <x v="0"/>
    <s v="Lanzhou University"/>
    <s v="SAMN02981499"/>
  </r>
  <r>
    <x v="783"/>
    <n v="129355"/>
    <s v="PRJNA190827"/>
    <n v="190827"/>
    <s v="Protists"/>
    <s v="Other Protists"/>
    <s v="56.3096"/>
    <s v="53.3"/>
    <s v="GCA_000500205.1"/>
    <x v="0"/>
    <s v="-"/>
    <s v="-"/>
    <s v="AWVV01"/>
    <x v="717"/>
    <s v="-"/>
    <s v="-"/>
    <d v="2013-11-22T00:00:00"/>
    <d v="2014-08-04T00:00:00"/>
    <x v="0"/>
    <s v="Tree Aggressors Identification using Genomic Approaches"/>
    <s v="SAMN02178795"/>
  </r>
  <r>
    <x v="895"/>
    <n v="538568"/>
    <s v="PRJNA190828"/>
    <n v="190828"/>
    <s v="Protists"/>
    <s v="Other Protists"/>
    <s v="131.905"/>
    <s v="55.3"/>
    <s v="GCA_000500225.1"/>
    <x v="0"/>
    <s v="-"/>
    <s v="-"/>
    <s v="AWVW01"/>
    <x v="718"/>
    <s v="-"/>
    <s v="-"/>
    <d v="2013-11-22T00:00:00"/>
    <d v="2014-08-04T00:00:00"/>
    <x v="0"/>
    <s v="Tree Aggressors Identification using Genomic Approaches"/>
    <s v="SAMN02178790"/>
  </r>
  <r>
    <x v="896"/>
    <n v="1301521"/>
    <s v="PRJNA190829"/>
    <n v="190829"/>
    <s v="Fungi"/>
    <s v="Basidiomycetes"/>
    <s v="94.3329"/>
    <s v="41.4"/>
    <s v="GCA_000500245.1"/>
    <x v="0"/>
    <s v="-"/>
    <s v="-"/>
    <s v="AWVX01"/>
    <x v="719"/>
    <s v="-"/>
    <s v="-"/>
    <d v="2013-11-22T00:00:00"/>
    <d v="2014-08-04T00:00:00"/>
    <x v="0"/>
    <s v="Tree Aggressors Identification using Genomic Approaches"/>
    <s v="SAMN02178794"/>
  </r>
  <r>
    <x v="897"/>
    <n v="1300066"/>
    <s v="PRJNA190831"/>
    <n v="190831"/>
    <s v="Fungi"/>
    <s v="Basidiomycetes"/>
    <s v="56.9403"/>
    <s v="40.9"/>
    <s v="GCA_000500795.1"/>
    <x v="0"/>
    <s v="-"/>
    <s v="-"/>
    <s v="AXDO01"/>
    <x v="720"/>
    <s v="-"/>
    <s v="-"/>
    <d v="2013-11-27T00:00:00"/>
    <d v="2014-08-04T00:00:00"/>
    <x v="0"/>
    <s v="Tree Aggressors Identification using Genomic Approaches"/>
    <s v="SAMN02178785"/>
  </r>
  <r>
    <x v="898"/>
    <n v="5763"/>
    <s v="PRJNA214944"/>
    <n v="214944"/>
    <s v="Protists"/>
    <s v="Other Protists"/>
    <s v="27.7913"/>
    <n v="37"/>
    <s v="GCA_000499105.1"/>
    <x v="0"/>
    <s v="-"/>
    <s v="-"/>
    <s v="AWXF01"/>
    <x v="721"/>
    <s v="-"/>
    <s v="-"/>
    <d v="2013-11-25T00:00:00"/>
    <d v="2014-06-24T00:00:00"/>
    <x v="2"/>
    <s v="Spiez Laboratory"/>
    <s v="SAMN02351365"/>
  </r>
  <r>
    <x v="899"/>
    <n v="51315"/>
    <s v="PRJEB4833"/>
    <n v="223651"/>
    <s v="Protists"/>
    <s v="Apicomplexans"/>
    <s v="55.0079"/>
    <n v="51"/>
    <s v="GCA_000499385.1"/>
    <x v="0"/>
    <s v="-"/>
    <s v="-"/>
    <s v="CBUZ01"/>
    <x v="722"/>
    <n v="8584"/>
    <n v="8609"/>
    <d v="2013-10-30T00:00:00"/>
    <d v="2015-01-30T00:00:00"/>
    <x v="0"/>
    <s v="SC"/>
    <s v="SAMEA3138811"/>
  </r>
  <r>
    <x v="900"/>
    <n v="51314"/>
    <s v="PRJNA263388"/>
    <n v="263388"/>
    <s v="Protists"/>
    <s v="Apicomplexans"/>
    <s v="66.8902"/>
    <s v="47.7"/>
    <s v="GCA_000499725.1"/>
    <x v="0"/>
    <s v="-"/>
    <s v="-"/>
    <s v="CBUX01"/>
    <x v="723"/>
    <n v="8711"/>
    <n v="8711"/>
    <d v="2013-10-30T00:00:00"/>
    <d v="2015-01-30T00:00:00"/>
    <x v="0"/>
    <s v="NCBI"/>
    <s v="SAMEA3138828"/>
  </r>
  <r>
    <x v="901"/>
    <n v="44415"/>
    <s v="PRJEB4835"/>
    <n v="223652"/>
    <s v="Protists"/>
    <s v="Apicomplexans"/>
    <s v="60.4151"/>
    <s v="46.5"/>
    <s v="GCA_000499745.1"/>
    <x v="0"/>
    <s v="-"/>
    <s v="-"/>
    <s v="CBUT01"/>
    <x v="724"/>
    <n v="8748"/>
    <n v="8748"/>
    <d v="2013-10-30T00:00:00"/>
    <d v="2015-01-30T00:00:00"/>
    <x v="0"/>
    <s v="SC"/>
    <s v="SAMEA3138829"/>
  </r>
  <r>
    <x v="902"/>
    <n v="51316"/>
    <s v="PRJNA263406"/>
    <n v="263406"/>
    <s v="Protists"/>
    <s v="Apicomplexans"/>
    <s v="60.0833"/>
    <s v="45.4"/>
    <s v="GCA_000499445.1"/>
    <x v="0"/>
    <s v="-"/>
    <s v="-"/>
    <s v="CBUU01"/>
    <x v="725"/>
    <n v="7635"/>
    <n v="7635"/>
    <d v="2013-10-30T00:00:00"/>
    <d v="2015-01-30T00:00:00"/>
    <x v="0"/>
    <s v="NCBI"/>
    <s v="SAMEA3138814"/>
  </r>
  <r>
    <x v="903"/>
    <n v="1147741"/>
    <s v="PRJEB502"/>
    <n v="226653"/>
    <s v="Animals"/>
    <s v="Roundworms"/>
    <s v="1.48083"/>
    <s v="56.6"/>
    <s v="GCA_000499685.1"/>
    <x v="0"/>
    <s v="-"/>
    <s v="-"/>
    <s v="CBVL01"/>
    <x v="13"/>
    <s v="-"/>
    <s v="-"/>
    <d v="2013-11-05T00:00:00"/>
    <d v="2015-01-30T00:00:00"/>
    <x v="0"/>
    <s v="SC"/>
    <s v="SAMEA3138826"/>
  </r>
  <r>
    <x v="904"/>
    <n v="326594"/>
    <s v="PRJNA277475"/>
    <n v="277475"/>
    <s v="Animals"/>
    <s v="Insects"/>
    <s v="277.059"/>
    <d v="2015-04-30T00:00:00"/>
    <s v="GCA_000503995.1"/>
    <x v="0"/>
    <s v="-"/>
    <s v="-"/>
    <s v="ATAC01"/>
    <x v="726"/>
    <n v="10178"/>
    <n v="12833"/>
    <d v="2013-12-04T00:00:00"/>
    <d v="2014-08-06T00:00:00"/>
    <x v="0"/>
    <s v="NCBI"/>
    <s v="SAMN02953852"/>
  </r>
  <r>
    <x v="905"/>
    <n v="1323249"/>
    <s v="PRJNA163121"/>
    <n v="163121"/>
    <s v="Protists"/>
    <s v="Apicomplexans"/>
    <s v="22.2224"/>
    <n v="23"/>
    <s v="GCA_000505035.1"/>
    <x v="0"/>
    <s v="-"/>
    <s v="-"/>
    <s v="AMYO01"/>
    <x v="727"/>
    <n v="5922"/>
    <n v="7508"/>
    <d v="2013-12-06T00:00:00"/>
    <d v="2014-08-04T00:00:00"/>
    <x v="0"/>
    <s v="Broad Institute"/>
    <s v="SAMN00974094"/>
  </r>
  <r>
    <x v="906"/>
    <n v="29656"/>
    <s v="PRJNA205940"/>
    <n v="205940"/>
    <s v="Plants"/>
    <s v="Land Plants"/>
    <s v="132.009"/>
    <s v="-"/>
    <s v="GCA_000504445.1"/>
    <x v="0"/>
    <s v="-"/>
    <s v="-"/>
    <s v="ATDW01"/>
    <x v="7"/>
    <s v="-"/>
    <s v="-"/>
    <d v="2013-12-06T00:00:00"/>
    <d v="2014-08-11T00:00:00"/>
    <x v="2"/>
    <s v="Waksman Institute"/>
    <s v="SAMN02981544"/>
  </r>
  <r>
    <x v="907"/>
    <n v="230844"/>
    <s v="PRJNA53563"/>
    <n v="53563"/>
    <s v="Animals"/>
    <s v="Mammals"/>
    <s v="2630.54"/>
    <s v="42.7"/>
    <s v="GCA_000500345.1"/>
    <x v="0"/>
    <s v="-"/>
    <s v="-"/>
    <s v="AYHN01"/>
    <x v="728"/>
    <n v="26502"/>
    <n v="29161"/>
    <d v="2013-11-26T00:00:00"/>
    <d v="2013-12-03T00:00:00"/>
    <x v="0"/>
    <s v="Baylor College of Medicine"/>
    <s v="SAMN00848614"/>
  </r>
  <r>
    <x v="908"/>
    <n v="1323836"/>
    <s v="PRJNA222806"/>
    <n v="222806"/>
    <s v="Fungi"/>
    <s v="Ascomycetes"/>
    <s v="24.3237"/>
    <s v="-"/>
    <s v="GCA_000504465.1"/>
    <x v="0"/>
    <s v="-"/>
    <s v="-"/>
    <s v="AYQD01"/>
    <x v="7"/>
    <s v="-"/>
    <s v="-"/>
    <d v="2013-12-06T00:00:00"/>
    <d v="2014-10-21T00:00:00"/>
    <x v="2"/>
    <s v="VIBT Extremophile Center, University of Natural Resources and Life Sciences Vienna, Austria"/>
    <s v="SAMN02376755"/>
  </r>
  <r>
    <x v="909"/>
    <n v="1432307"/>
    <s v="PRJNA227173"/>
    <n v="227173"/>
    <s v="Fungi"/>
    <s v="Ascomycetes"/>
    <s v="39.4501"/>
    <s v="41.9"/>
    <s v="GCA_000503235.1"/>
    <x v="0"/>
    <s v="-"/>
    <s v="-"/>
    <s v="AYSA01"/>
    <x v="673"/>
    <n v="10346"/>
    <n v="10166"/>
    <d v="2013-12-03T00:00:00"/>
    <d v="2014-08-11T00:00:00"/>
    <x v="0"/>
    <s v="Centre Bioengineering RAS"/>
    <s v="SAMN02981572"/>
  </r>
  <r>
    <x v="910"/>
    <n v="1367536"/>
    <s v="PRJNA212505"/>
    <n v="212505"/>
    <s v="Fungi"/>
    <s v="Ascomycetes"/>
    <s v="26.5981"/>
    <s v="52.5"/>
    <s v="GCA_000504385.1"/>
    <x v="0"/>
    <s v="-"/>
    <s v="-"/>
    <s v="AWYE01"/>
    <x v="729"/>
    <s v="-"/>
    <s v="-"/>
    <d v="2013-12-03T00:00:00"/>
    <d v="2013-12-06T00:00:00"/>
    <x v="0"/>
    <s v="Tree Aggressors Identification using Genomic Approaches"/>
    <s v="SAMN02254957"/>
  </r>
  <r>
    <x v="911"/>
    <n v="1367541"/>
    <s v="PRJNA212512"/>
    <n v="212512"/>
    <s v="Fungi"/>
    <s v="Ascomycetes"/>
    <s v="45.1712"/>
    <s v="48.5"/>
    <s v="GCA_000504365.1"/>
    <x v="0"/>
    <s v="-"/>
    <s v="-"/>
    <s v="AWYD01"/>
    <x v="730"/>
    <s v="-"/>
    <s v="-"/>
    <d v="2013-12-03T00:00:00"/>
    <d v="2013-12-06T00:00:00"/>
    <x v="0"/>
    <s v="Tree Aggressors Identification using Genomic Approaches"/>
    <s v="SAMN02254956"/>
  </r>
  <r>
    <x v="912"/>
    <n v="1367079"/>
    <s v="PRJNA212329"/>
    <n v="212329"/>
    <s v="Fungi"/>
    <s v="Ascomycetes"/>
    <s v="34.8734"/>
    <s v="48.7"/>
    <s v="GCA_000504345.1"/>
    <x v="0"/>
    <s v="-"/>
    <s v="-"/>
    <s v="AWYC01"/>
    <x v="731"/>
    <s v="-"/>
    <s v="-"/>
    <d v="2013-12-03T00:00:00"/>
    <d v="2013-12-06T00:00:00"/>
    <x v="0"/>
    <s v="Tree Aggressors Identification using Genomic Approaches"/>
    <s v="SAMN02258477"/>
  </r>
  <r>
    <x v="913"/>
    <n v="7868"/>
    <s v="PRJNA18361"/>
    <n v="18361"/>
    <s v="Animals"/>
    <s v="Fishes"/>
    <s v="974.499"/>
    <s v="42.5998"/>
    <s v="GCA_000165045.2"/>
    <x v="0"/>
    <n v="1"/>
    <s v="-"/>
    <s v="AAVX02"/>
    <x v="732"/>
    <n v="33094"/>
    <n v="28237"/>
    <d v="2007-01-05T00:00:00"/>
    <d v="2013-12-20T00:00:00"/>
    <x v="0"/>
    <s v="Institute of Molecular and Cell Biology, Singapore"/>
    <s v="SAMN00000800"/>
  </r>
  <r>
    <x v="914"/>
    <n v="1357686"/>
    <s v="PRJNA211911"/>
    <n v="211911"/>
    <s v="Fungi"/>
    <s v="Other Fungi"/>
    <s v="39.5299"/>
    <s v="50.4"/>
    <s v="GCA_000507065.1"/>
    <x v="0"/>
    <s v="-"/>
    <s v="-"/>
    <s v="AZCI01"/>
    <x v="733"/>
    <s v="-"/>
    <s v="-"/>
    <d v="2013-12-12T00:00:00"/>
    <d v="2014-08-04T00:00:00"/>
    <x v="2"/>
    <s v="IGS"/>
    <s v="SAMN02370960"/>
  </r>
  <r>
    <x v="915"/>
    <n v="1049336"/>
    <s v="PRJNA171755"/>
    <n v="171755"/>
    <s v="Animals"/>
    <s v="Insects"/>
    <s v="475.911"/>
    <n v="36"/>
    <s v="GCA_000507165.1"/>
    <x v="0"/>
    <s v="-"/>
    <s v="-"/>
    <s v="AYNC01"/>
    <x v="734"/>
    <s v="-"/>
    <s v="-"/>
    <d v="2013-12-12T00:00:00"/>
    <d v="2013-12-12T00:00:00"/>
    <x v="0"/>
    <s v="The i5k Initiative"/>
    <s v="SAMN02264621"/>
  </r>
  <r>
    <x v="916"/>
    <n v="1220924"/>
    <s v="PRJNA172438"/>
    <n v="172438"/>
    <s v="Fungi"/>
    <s v="Ascomycetes"/>
    <s v="28.7813"/>
    <n v="54"/>
    <s v="GCA_000365145.2"/>
    <x v="0"/>
    <s v="-"/>
    <s v="-"/>
    <s v="AOBU01"/>
    <x v="344"/>
    <n v="11153"/>
    <n v="11094"/>
    <d v="2013-04-15T00:00:00"/>
    <d v="2014-08-11T00:00:00"/>
    <x v="0"/>
    <s v="Broad Institute"/>
    <s v="SAMN02981492"/>
  </r>
  <r>
    <x v="917"/>
    <n v="1279043"/>
    <s v="PRJNA185784"/>
    <n v="185784"/>
    <s v="Fungi"/>
    <s v="Ascomycetes"/>
    <s v="28.9911"/>
    <s v="54.3"/>
    <s v="GCA_000365165.2"/>
    <x v="0"/>
    <s v="-"/>
    <s v="-"/>
    <s v="AOFF01"/>
    <x v="344"/>
    <n v="10428"/>
    <n v="10373"/>
    <d v="2013-04-15T00:00:00"/>
    <d v="2014-08-04T00:00:00"/>
    <x v="0"/>
    <s v="Broad Institute"/>
    <s v="SAMN01919308"/>
  </r>
  <r>
    <x v="918"/>
    <n v="90984"/>
    <s v="PRJNA205067"/>
    <n v="205067"/>
    <s v="Animals"/>
    <s v="Roundworms"/>
    <s v="89.159"/>
    <s v="41.8"/>
    <s v="GCA_000505645.1"/>
    <x v="0"/>
    <s v="-"/>
    <s v="-"/>
    <s v="AZHV01"/>
    <x v="735"/>
    <s v="-"/>
    <s v="-"/>
    <d v="2013-12-10T00:00:00"/>
    <d v="2014-08-06T00:00:00"/>
    <x v="0"/>
    <s v="California Institute of Technology"/>
    <s v="SAMN02953877"/>
  </r>
  <r>
    <x v="919"/>
    <n v="1417759"/>
    <s v="PRJNA226629"/>
    <n v="226629"/>
    <s v="Fungi"/>
    <s v="Basidiomycetes"/>
    <s v="31.2593"/>
    <s v="41.6"/>
    <s v="GCA_000507345.1"/>
    <x v="0"/>
    <s v="-"/>
    <s v="-"/>
    <s v="AYOR01"/>
    <x v="736"/>
    <s v="-"/>
    <s v="-"/>
    <d v="2013-12-13T00:00:00"/>
    <d v="2014-08-04T00:00:00"/>
    <x v="2"/>
    <s v="The Chinese University of Hong Kong"/>
    <s v="SAMN02393366"/>
  </r>
  <r>
    <x v="920"/>
    <n v="1280413"/>
    <s v="PRJDB732"/>
    <n v="231352"/>
    <s v="Protists"/>
    <s v="Other Protists"/>
    <s v="609.476"/>
    <s v="43.5"/>
    <s v="GCA_000507305.1"/>
    <x v="0"/>
    <s v="-"/>
    <s v="-"/>
    <s v="BASF01"/>
    <x v="737"/>
    <s v="-"/>
    <s v="-"/>
    <d v="2013-07-13T00:00:00"/>
    <d v="2015-09-17T00:00:00"/>
    <x v="0"/>
    <s v="Okinawa Institute of Science and Technology"/>
    <s v="SAMD00008691"/>
  </r>
  <r>
    <x v="921"/>
    <n v="3847"/>
    <s v="PRJNA19861"/>
    <n v="19861"/>
    <s v="Plants"/>
    <s v="Land Plants"/>
    <s v="973.779"/>
    <s v="34.9453"/>
    <s v="GCA_000004515.2"/>
    <x v="37"/>
    <n v="2"/>
    <s v="-"/>
    <s v="ACUP01"/>
    <x v="738"/>
    <n v="113256"/>
    <n v="130945"/>
    <d v="2010-01-05T00:00:00"/>
    <d v="2014-01-07T00:00:00"/>
    <x v="1"/>
    <s v="US DOE Joint Genome Institute (JGI-PGF)"/>
    <s v="SAMN00002965"/>
  </r>
  <r>
    <x v="922"/>
    <n v="1352823"/>
    <s v="PRJDB1381"/>
    <n v="231437"/>
    <s v="Fungi"/>
    <s v="Ascomycetes"/>
    <d v="1937-11-01T00:00:00"/>
    <s v="38.1"/>
    <s v="GCA_000508805.1"/>
    <x v="0"/>
    <s v="-"/>
    <s v="-"/>
    <s v="BAUH01"/>
    <x v="446"/>
    <s v="-"/>
    <s v="-"/>
    <d v="2013-12-11T00:00:00"/>
    <d v="2015-09-16T00:00:00"/>
    <x v="2"/>
    <s v="National Institute of Advanced Industrial Science and Technology"/>
    <s v="SAMD00036774"/>
  </r>
  <r>
    <x v="923"/>
    <n v="1352824"/>
    <s v="PRJDB1382"/>
    <n v="231438"/>
    <s v="Fungi"/>
    <s v="Ascomycetes"/>
    <d v="2016-11-01T00:00:00"/>
    <s v="38.2"/>
    <s v="GCA_000508825.1"/>
    <x v="0"/>
    <s v="-"/>
    <s v="-"/>
    <s v="BAUI01"/>
    <x v="739"/>
    <s v="-"/>
    <s v="-"/>
    <d v="2013-12-11T00:00:00"/>
    <d v="2015-09-16T00:00:00"/>
    <x v="2"/>
    <s v="National Institute of Advanced Industrial Science and Technology"/>
    <s v="SAMD00036775"/>
  </r>
  <r>
    <x v="205"/>
    <n v="3555"/>
    <s v="PRJNA268352"/>
    <n v="268352"/>
    <s v="Plants"/>
    <s v="Land Plants"/>
    <s v="484.231"/>
    <s v="36.1"/>
    <s v="GCA_000510365.1"/>
    <x v="0"/>
    <s v="-"/>
    <s v="-"/>
    <s v="AYZT01"/>
    <x v="740"/>
    <s v="-"/>
    <s v="-"/>
    <d v="2013-12-17T00:00:00"/>
    <d v="2014-01-23T00:00:00"/>
    <x v="0"/>
    <s v="NCBI"/>
    <s v="SAMN02182561"/>
  </r>
  <r>
    <x v="205"/>
    <n v="3555"/>
    <s v="PRJNA268352"/>
    <n v="268352"/>
    <s v="Plants"/>
    <s v="Land Plants"/>
    <s v="539.552"/>
    <s v="36.4"/>
    <s v="GCA_000510465.1"/>
    <x v="0"/>
    <s v="-"/>
    <s v="-"/>
    <s v="AYZU01"/>
    <x v="741"/>
    <s v="-"/>
    <s v="-"/>
    <d v="2013-12-17T00:00:00"/>
    <d v="2014-01-23T00:00:00"/>
    <x v="0"/>
    <s v="NCBI"/>
    <s v="SAMN02182563"/>
  </r>
  <r>
    <x v="205"/>
    <n v="3555"/>
    <s v="PRJNA268352"/>
    <n v="268352"/>
    <s v="Plants"/>
    <s v="Land Plants"/>
    <s v="463.706"/>
    <s v="36.2"/>
    <s v="GCA_000510485.1"/>
    <x v="0"/>
    <s v="-"/>
    <s v="-"/>
    <s v="AYZW01"/>
    <x v="742"/>
    <s v="-"/>
    <s v="-"/>
    <d v="2013-12-17T00:00:00"/>
    <d v="2013-12-18T00:00:00"/>
    <x v="0"/>
    <s v="NCBI"/>
    <s v="SAMN02182569"/>
  </r>
  <r>
    <x v="205"/>
    <n v="3555"/>
    <s v="PRJNA268352"/>
    <n v="268352"/>
    <s v="Plants"/>
    <s v="Land Plants"/>
    <s v="479.876"/>
    <s v="36.5"/>
    <s v="GCA_000510875.1"/>
    <x v="0"/>
    <s v="-"/>
    <s v="-"/>
    <s v="AYZX01"/>
    <x v="743"/>
    <s v="-"/>
    <s v="-"/>
    <d v="2013-12-18T00:00:00"/>
    <d v="2014-01-23T00:00:00"/>
    <x v="0"/>
    <s v="NCBI"/>
    <s v="SAMN02182567"/>
  </r>
  <r>
    <x v="924"/>
    <n v="1296120"/>
    <s v="PRJNA191335"/>
    <n v="191335"/>
    <s v="Fungi"/>
    <s v="Basidiomycetes"/>
    <s v="25.4694"/>
    <s v="51.9"/>
    <s v="GCA_000507405.2"/>
    <x v="0"/>
    <s v="-"/>
    <s v="-"/>
    <s v="ASQB01"/>
    <x v="318"/>
    <s v="-"/>
    <s v="-"/>
    <d v="2013-12-10T00:00:00"/>
    <d v="2014-08-04T00:00:00"/>
    <x v="0"/>
    <s v="Broad Institute"/>
    <s v="SAMN01932850"/>
  </r>
  <r>
    <x v="925"/>
    <n v="1296119"/>
    <s v="PRJNA191336"/>
    <n v="191336"/>
    <s v="Fungi"/>
    <s v="Basidiomycetes"/>
    <s v="25.2533"/>
    <s v="51.9"/>
    <s v="GCA_000507425.2"/>
    <x v="0"/>
    <s v="-"/>
    <s v="-"/>
    <s v="ASQC01"/>
    <x v="744"/>
    <s v="-"/>
    <s v="-"/>
    <d v="2013-12-10T00:00:00"/>
    <d v="2014-08-04T00:00:00"/>
    <x v="0"/>
    <s v="Broad Institute"/>
    <s v="SAMN01932851"/>
  </r>
  <r>
    <x v="926"/>
    <n v="93934"/>
    <s v="PRJDB1146"/>
    <n v="231365"/>
    <s v="Animals"/>
    <s v="Birds"/>
    <s v="531.96"/>
    <s v="40.5"/>
    <s v="GCA_000511605.1"/>
    <x v="0"/>
    <s v="-"/>
    <s v="-"/>
    <s v="BASJ01"/>
    <x v="745"/>
    <s v="-"/>
    <s v="-"/>
    <d v="2013-07-09T00:00:00"/>
    <d v="2015-09-26T00:00:00"/>
    <x v="0"/>
    <s v="Tokyo University of Agriculture"/>
    <s v="SAMD00009971"/>
  </r>
  <r>
    <x v="927"/>
    <n v="51031"/>
    <s v="PRJNA72135"/>
    <n v="72135"/>
    <s v="Animals"/>
    <s v="Roundworms"/>
    <s v="244.075"/>
    <s v="41.3"/>
    <s v="GCA_000507365.1"/>
    <x v="0"/>
    <s v="-"/>
    <s v="-"/>
    <s v="ANCG01"/>
    <x v="746"/>
    <n v="19472"/>
    <n v="19153"/>
    <d v="2013-12-13T00:00:00"/>
    <d v="2014-08-06T00:00:00"/>
    <x v="0"/>
    <s v="The Genome Institute at Washington University"/>
    <s v="SAMN02953824"/>
  </r>
  <r>
    <x v="928"/>
    <n v="43151"/>
    <s v="PRJNA46227"/>
    <n v="46227"/>
    <s v="Animals"/>
    <s v="Insects"/>
    <s v="136.936"/>
    <s v="48.3"/>
    <s v="GCA_000211455.3"/>
    <x v="0"/>
    <s v="-"/>
    <s v="-"/>
    <s v="ADMH02"/>
    <x v="747"/>
    <n v="10672"/>
    <n v="10444"/>
    <d v="2010-11-22T00:00:00"/>
    <d v="2014-07-29T00:00:00"/>
    <x v="2"/>
    <s v="LNCC"/>
    <s v="SAMN02945024"/>
  </r>
  <r>
    <x v="929"/>
    <n v="3747"/>
    <s v="PRJDB1476"/>
    <n v="231450"/>
    <s v="Plants"/>
    <s v="Land Plants"/>
    <s v="173.23"/>
    <s v="39.6"/>
    <s v="GCA_000511695.1"/>
    <x v="0"/>
    <s v="-"/>
    <s v="-"/>
    <s v="BATS01"/>
    <x v="748"/>
    <s v="-"/>
    <s v="-"/>
    <d v="2013-11-27T00:00:00"/>
    <d v="2013-11-27T00:00:00"/>
    <x v="0"/>
    <s v="Kazusa DNA Research Institute"/>
    <s v="-"/>
  </r>
  <r>
    <x v="929"/>
    <n v="3747"/>
    <s v="PRJDB1477"/>
    <n v="231451"/>
    <s v="Plants"/>
    <s v="Land Plants"/>
    <s v="697.762"/>
    <s v="39.2"/>
    <s v="GCA_000511835.1"/>
    <x v="0"/>
    <s v="-"/>
    <s v="-"/>
    <s v="BATT01"/>
    <x v="749"/>
    <s v="-"/>
    <s v="-"/>
    <d v="2013-11-27T00:00:00"/>
    <d v="2013-11-27T00:00:00"/>
    <x v="0"/>
    <s v="Kazusa DNA Research Institute"/>
    <s v="-"/>
  </r>
  <r>
    <x v="205"/>
    <n v="3555"/>
    <s v="PRJNA268352"/>
    <n v="268352"/>
    <s v="Plants"/>
    <s v="Land Plants"/>
    <s v="566.567"/>
    <s v="37.305"/>
    <s v="GCA_000511025.1"/>
    <x v="27"/>
    <n v="1"/>
    <s v="-"/>
    <s v="AYZS01"/>
    <x v="750"/>
    <n v="26749"/>
    <n v="31282"/>
    <d v="2013-12-18T00:00:00"/>
    <d v="2014-12-10T00:00:00"/>
    <x v="1"/>
    <s v="NCBI"/>
    <s v="SAMN02182557"/>
  </r>
  <r>
    <x v="205"/>
    <n v="3555"/>
    <s v="PRJNA268352"/>
    <n v="268352"/>
    <s v="Plants"/>
    <s v="Land Plants"/>
    <s v="568.609"/>
    <s v="37.9729"/>
    <s v="GCA_000510975.1"/>
    <x v="27"/>
    <s v="-"/>
    <s v="-"/>
    <s v="AYZY01"/>
    <x v="751"/>
    <s v="-"/>
    <s v="-"/>
    <d v="2013-12-17T00:00:00"/>
    <d v="2013-12-19T00:00:00"/>
    <x v="1"/>
    <s v="NCBI"/>
    <s v="SAMN02182557"/>
  </r>
  <r>
    <x v="930"/>
    <n v="4072"/>
    <s v="PRJNA223222"/>
    <n v="223222"/>
    <s v="Plants"/>
    <s v="Land Plants"/>
    <s v="3063.64"/>
    <s v="35.5"/>
    <s v="GCA_000512255.1"/>
    <x v="0"/>
    <s v="-"/>
    <s v="-"/>
    <s v="AYRZ01"/>
    <x v="752"/>
    <s v="-"/>
    <s v="-"/>
    <d v="2013-12-30T00:00:00"/>
    <d v="2014-08-11T00:00:00"/>
    <x v="0"/>
    <s v="Seoul National University"/>
    <s v="SAMN02981571"/>
  </r>
  <r>
    <x v="931"/>
    <n v="46433"/>
    <s v="PRJNA29155"/>
    <n v="29155"/>
    <s v="Protists"/>
    <s v="Other Protists"/>
    <s v="101.867"/>
    <n v="35"/>
    <s v="GCA_000512085.1"/>
    <x v="0"/>
    <s v="-"/>
    <s v="-"/>
    <s v="ASPP01"/>
    <x v="7"/>
    <n v="39965"/>
    <n v="39963"/>
    <d v="2013-12-30T00:00:00"/>
    <d v="2014-08-06T00:00:00"/>
    <x v="2"/>
    <s v="Leibniz Institute for Age Reseaerch Fritz Lipmann Institute"/>
    <s v="SAMN02953851"/>
  </r>
  <r>
    <x v="932"/>
    <n v="761204"/>
    <s v="PRJNA73155"/>
    <n v="73155"/>
    <s v="Protists"/>
    <s v="Other Protists"/>
    <s v="82.3892"/>
    <s v="49.4"/>
    <s v="GCA_000247585.2"/>
    <x v="0"/>
    <s v="-"/>
    <s v="-"/>
    <s v="AGFV02"/>
    <x v="712"/>
    <n v="23232"/>
    <n v="27942"/>
    <d v="2012-02-13T00:00:00"/>
    <d v="2014-08-27T00:00:00"/>
    <x v="0"/>
    <s v="Broad Institute"/>
    <s v="SAMN02981373"/>
  </r>
  <r>
    <x v="933"/>
    <n v="4792"/>
    <s v="PRJNA205154"/>
    <n v="205154"/>
    <s v="Protists"/>
    <s v="Other Protists"/>
    <s v="48.0752"/>
    <s v="49.6"/>
    <s v="GCA_000509465.1"/>
    <x v="0"/>
    <s v="-"/>
    <s v="-"/>
    <s v="AVGB01"/>
    <x v="753"/>
    <n v="22040"/>
    <n v="26824"/>
    <d v="2013-12-16T00:00:00"/>
    <d v="2014-08-04T00:00:00"/>
    <x v="0"/>
    <s v="Broad Institute"/>
    <s v="SAMN02178347"/>
  </r>
  <r>
    <x v="933"/>
    <n v="4792"/>
    <s v="PRJNA205155"/>
    <n v="205155"/>
    <s v="Protists"/>
    <s v="Other Protists"/>
    <s v="47.4491"/>
    <s v="49.6"/>
    <s v="GCA_000509485.1"/>
    <x v="0"/>
    <s v="-"/>
    <s v="-"/>
    <s v="AVGC01"/>
    <x v="754"/>
    <n v="21855"/>
    <n v="26676"/>
    <d v="2013-12-16T00:00:00"/>
    <d v="2014-08-04T00:00:00"/>
    <x v="0"/>
    <s v="Broad Institute"/>
    <s v="SAMN02178348"/>
  </r>
  <r>
    <x v="933"/>
    <n v="4792"/>
    <s v="PRJNA205156"/>
    <n v="205156"/>
    <s v="Protists"/>
    <s v="Other Protists"/>
    <s v="47.8094"/>
    <s v="49.6"/>
    <s v="GCA_000509505.1"/>
    <x v="0"/>
    <s v="-"/>
    <s v="-"/>
    <s v="AVGD01"/>
    <x v="755"/>
    <n v="21737"/>
    <n v="26512"/>
    <d v="2013-12-16T00:00:00"/>
    <d v="2014-08-04T00:00:00"/>
    <x v="0"/>
    <s v="Broad Institute"/>
    <s v="SAMN02178349"/>
  </r>
  <r>
    <x v="933"/>
    <n v="4792"/>
    <s v="PRJNA205153"/>
    <n v="205153"/>
    <s v="Protists"/>
    <s v="Other Protists"/>
    <s v="47.7167"/>
    <s v="49.6"/>
    <s v="GCA_000509525.1"/>
    <x v="0"/>
    <s v="-"/>
    <s v="-"/>
    <s v="AVGE01"/>
    <x v="756"/>
    <n v="21842"/>
    <n v="26648"/>
    <d v="2013-12-16T00:00:00"/>
    <d v="2014-08-04T00:00:00"/>
    <x v="0"/>
    <s v="Broad Institute"/>
    <s v="SAMN02178346"/>
  </r>
  <r>
    <x v="934"/>
    <n v="871575"/>
    <s v="PRJNA60503"/>
    <n v="60503"/>
    <s v="Fungi"/>
    <s v="Ascomycetes"/>
    <s v="8.87459"/>
    <s v="47.8343"/>
    <s v="GCA_000187245.3"/>
    <x v="16"/>
    <s v="-"/>
    <s v="-"/>
    <s v="AEOI02"/>
    <x v="1"/>
    <n v="5408"/>
    <n v="5325"/>
    <d v="2011-01-31T00:00:00"/>
    <d v="2014-08-11T00:00:00"/>
    <x v="1"/>
    <s v="Centre"/>
    <s v="SAMN02981294"/>
  </r>
  <r>
    <x v="935"/>
    <n v="3570"/>
    <s v="PRJDB1491"/>
    <n v="231907"/>
    <s v="Plants"/>
    <s v="Land Plants"/>
    <s v="567.662"/>
    <s v="37.8"/>
    <s v="GCA_000512335.1"/>
    <x v="0"/>
    <s v="-"/>
    <s v="-"/>
    <s v="BAUD01"/>
    <x v="757"/>
    <s v="-"/>
    <s v="-"/>
    <d v="2013-12-18T00:00:00"/>
    <d v="2013-12-18T00:00:00"/>
    <x v="0"/>
    <s v="Kazusa DNA Research Institute"/>
    <s v="-"/>
  </r>
  <r>
    <x v="936"/>
    <n v="1296123"/>
    <s v="PRJNA191224"/>
    <n v="191224"/>
    <s v="Fungi"/>
    <s v="Basidiomycetes"/>
    <s v="22.8727"/>
    <s v="44.9"/>
    <s v="GCA_000507485.2"/>
    <x v="0"/>
    <s v="-"/>
    <s v="-"/>
    <s v="ASQF01"/>
    <x v="118"/>
    <s v="-"/>
    <s v="-"/>
    <d v="2013-12-10T00:00:00"/>
    <d v="2014-08-04T00:00:00"/>
    <x v="0"/>
    <s v="Broad Institute"/>
    <s v="SAMN01932739"/>
  </r>
  <r>
    <x v="937"/>
    <n v="1296122"/>
    <s v="PRJNA191223"/>
    <n v="191223"/>
    <s v="Fungi"/>
    <s v="Basidiomycetes"/>
    <s v="22.6545"/>
    <s v="44.9"/>
    <s v="GCA_000507465.2"/>
    <x v="0"/>
    <s v="-"/>
    <s v="-"/>
    <s v="ASQE01"/>
    <x v="614"/>
    <s v="-"/>
    <s v="-"/>
    <d v="2013-12-10T00:00:00"/>
    <d v="2014-08-04T00:00:00"/>
    <x v="0"/>
    <s v="Broad Institute"/>
    <s v="SAMN01932738"/>
  </r>
  <r>
    <x v="938"/>
    <n v="1331196"/>
    <s v="PRJNA202099"/>
    <n v="202099"/>
    <s v="Fungi"/>
    <s v="Basidiomycetes"/>
    <s v="22.6538"/>
    <s v="44.9"/>
    <s v="GCA_000507885.1"/>
    <x v="0"/>
    <s v="-"/>
    <s v="-"/>
    <s v="ASQD01"/>
    <x v="241"/>
    <s v="-"/>
    <s v="-"/>
    <d v="2013-12-10T00:00:00"/>
    <d v="2014-08-04T00:00:00"/>
    <x v="0"/>
    <s v="Broad Institute"/>
    <s v="SAMN02141314"/>
  </r>
  <r>
    <x v="939"/>
    <n v="64939"/>
    <s v="PRJDB1478"/>
    <n v="231452"/>
    <s v="Plants"/>
    <s v="Land Plants"/>
    <s v="199.628"/>
    <s v="39.1"/>
    <s v="GCA_000511975.1"/>
    <x v="0"/>
    <s v="-"/>
    <s v="-"/>
    <s v="BATU01"/>
    <x v="758"/>
    <s v="-"/>
    <s v="-"/>
    <d v="2013-11-27T00:00:00"/>
    <d v="2013-11-27T00:00:00"/>
    <x v="0"/>
    <s v="Kazusa DNA Research Institute"/>
    <s v="-"/>
  </r>
  <r>
    <x v="940"/>
    <n v="60188"/>
    <s v="PRJDB1480"/>
    <n v="231454"/>
    <s v="Plants"/>
    <s v="Land Plants"/>
    <s v="203.686"/>
    <s v="38.2"/>
    <s v="GCA_000511995.1"/>
    <x v="0"/>
    <s v="-"/>
    <s v="-"/>
    <s v="BATW01"/>
    <x v="759"/>
    <s v="-"/>
    <s v="-"/>
    <d v="2013-11-27T00:00:00"/>
    <d v="2013-11-27T00:00:00"/>
    <x v="0"/>
    <s v="Kazusa DNA Research Institute"/>
    <s v="-"/>
  </r>
  <r>
    <x v="941"/>
    <n v="101012"/>
    <s v="PRJDB1479"/>
    <n v="231453"/>
    <s v="Plants"/>
    <s v="Land Plants"/>
    <s v="206.415"/>
    <s v="38.4"/>
    <s v="GCA_000512025.1"/>
    <x v="0"/>
    <s v="-"/>
    <s v="-"/>
    <s v="BATV01"/>
    <x v="760"/>
    <s v="-"/>
    <s v="-"/>
    <d v="2013-11-27T00:00:00"/>
    <d v="2013-11-27T00:00:00"/>
    <x v="0"/>
    <s v="Kazusa DNA Research Institute"/>
    <s v="-"/>
  </r>
  <r>
    <x v="942"/>
    <n v="4182"/>
    <s v="PRJNA186669"/>
    <n v="186669"/>
    <s v="Plants"/>
    <s v="Land Plants"/>
    <s v="275.059"/>
    <s v="35.2239"/>
    <s v="GCA_000512975.1"/>
    <x v="7"/>
    <n v="2"/>
    <s v="-"/>
    <s v="APMJ01"/>
    <x v="761"/>
    <n v="26035"/>
    <n v="33093"/>
    <d v="2013-12-24T00:00:00"/>
    <d v="2014-08-11T00:00:00"/>
    <x v="1"/>
    <s v="Oil Crops Research Institute of the Chinese Academy of Agricultural Sciences"/>
    <s v="SAMN02981519"/>
  </r>
  <r>
    <x v="943"/>
    <n v="1296096"/>
    <s v="PRJNA191226"/>
    <n v="191226"/>
    <s v="Fungi"/>
    <s v="Basidiomycetes"/>
    <s v="20.8286"/>
    <s v="40.2"/>
    <s v="GCA_000512605.1"/>
    <x v="0"/>
    <s v="-"/>
    <s v="-"/>
    <s v="ASCL01"/>
    <x v="24"/>
    <s v="-"/>
    <s v="-"/>
    <d v="2013-12-10T00:00:00"/>
    <d v="2014-08-04T00:00:00"/>
    <x v="0"/>
    <s v="Broad Institute"/>
    <s v="SAMN01932741"/>
  </r>
  <r>
    <x v="944"/>
    <n v="1296100"/>
    <s v="PRJNA191321"/>
    <n v="191321"/>
    <s v="Fungi"/>
    <s v="Basidiomycetes"/>
    <s v="24.3608"/>
    <s v="47.3"/>
    <s v="GCA_000512585.1"/>
    <x v="0"/>
    <s v="-"/>
    <s v="-"/>
    <s v="ASCK01"/>
    <x v="12"/>
    <s v="-"/>
    <s v="-"/>
    <d v="2013-12-10T00:00:00"/>
    <d v="2014-08-04T00:00:00"/>
    <x v="0"/>
    <s v="Broad Institute"/>
    <s v="SAMN01932836"/>
  </r>
  <r>
    <x v="945"/>
    <n v="1296121"/>
    <s v="PRJNA191322"/>
    <n v="191322"/>
    <s v="Fungi"/>
    <s v="Basidiomycetes"/>
    <s v="23.8624"/>
    <s v="48.4"/>
    <s v="GCA_000512565.1"/>
    <x v="0"/>
    <s v="-"/>
    <s v="-"/>
    <s v="ASCJ01"/>
    <x v="567"/>
    <s v="-"/>
    <s v="-"/>
    <d v="2013-12-10T00:00:00"/>
    <d v="2014-08-04T00:00:00"/>
    <x v="0"/>
    <s v="Broad Institute"/>
    <s v="SAMN01932837"/>
  </r>
  <r>
    <x v="946"/>
    <n v="104782"/>
    <s v="PRJEB1171"/>
    <n v="214476"/>
    <s v="Animals"/>
    <s v="Other Animals"/>
    <s v="217.934"/>
    <s v="31.2"/>
    <s v="GCA_000513175.1"/>
    <x v="0"/>
    <s v="-"/>
    <s v="-"/>
    <s v="CAWI02"/>
    <x v="762"/>
    <s v="-"/>
    <s v="-"/>
    <d v="2013-08-21T00:00:00"/>
    <d v="2015-01-30T00:00:00"/>
    <x v="0"/>
    <s v="Genoscope CEA"/>
    <s v="SAMEA3138832"/>
  </r>
  <r>
    <x v="947"/>
    <n v="1365484"/>
    <s v="PRJEB4023"/>
    <n v="214067"/>
    <s v="Fungi"/>
    <s v="Ascomycetes"/>
    <d v="2015-01-29T00:00:00"/>
    <s v="48.7"/>
    <s v="GCA_000513255.1"/>
    <x v="0"/>
    <s v="-"/>
    <s v="-"/>
    <s v="CBMR01"/>
    <x v="320"/>
    <n v="12422"/>
    <n v="12319"/>
    <d v="2013-08-01T00:00:00"/>
    <d v="2015-01-30T00:00:00"/>
    <x v="0"/>
    <s v="INRA-LIPM"/>
    <s v="SAMEA3138836"/>
  </r>
  <r>
    <x v="948"/>
    <n v="1429867"/>
    <s v="PRJEB4962"/>
    <n v="230337"/>
    <s v="Fungi"/>
    <s v="Ascomycetes"/>
    <s v="35.012"/>
    <s v="48.2"/>
    <s v="GCA_000513335.1"/>
    <x v="0"/>
    <s v="-"/>
    <s v="-"/>
    <s v="CBVV01"/>
    <x v="763"/>
    <n v="14511"/>
    <n v="14418"/>
    <d v="2013-12-04T00:00:00"/>
    <d v="2015-01-30T00:00:00"/>
    <x v="0"/>
    <s v="INRA-LIPM"/>
    <s v="SAMEA3138840"/>
  </r>
  <r>
    <x v="949"/>
    <n v="1344414"/>
    <s v="PRJNA207855"/>
    <n v="207855"/>
    <s v="Fungi"/>
    <s v="Ascomycetes"/>
    <s v="32.6815"/>
    <s v="53.6"/>
    <s v="GCA_000513815.1"/>
    <x v="0"/>
    <s v="-"/>
    <s v="-"/>
    <s v="JABP01"/>
    <x v="764"/>
    <n v="10048"/>
    <n v="9849"/>
    <d v="2014-01-07T00:00:00"/>
    <d v="2014-08-04T00:00:00"/>
    <x v="0"/>
    <s v="DOE Joint Genome Institute"/>
    <s v="SAMN02745703"/>
  </r>
  <r>
    <x v="950"/>
    <n v="7004"/>
    <s v="PRJNA185471"/>
    <n v="185471"/>
    <s v="Animals"/>
    <s v="Insects"/>
    <s v="5759.8"/>
    <s v="-"/>
    <s v="GCA_000516895.1"/>
    <x v="0"/>
    <s v="-"/>
    <s v="-"/>
    <s v="AVCP01"/>
    <x v="7"/>
    <s v="-"/>
    <s v="-"/>
    <d v="2013-12-18T00:00:00"/>
    <d v="2014-03-06T00:00:00"/>
    <x v="2"/>
    <s v="institute of zoology, Chinese Academy of Sciences"/>
    <s v="SAMN02261463"/>
  </r>
  <r>
    <x v="951"/>
    <n v="8665"/>
    <s v="PRJNA201683"/>
    <n v="201683"/>
    <s v="Animals"/>
    <s v="Reptiles"/>
    <s v="1594.07"/>
    <s v="40.6"/>
    <s v="GCA_000516915.1"/>
    <x v="0"/>
    <s v="-"/>
    <s v="-"/>
    <s v="AZIM01"/>
    <x v="7"/>
    <n v="18558"/>
    <n v="18445"/>
    <d v="2013-12-11T00:00:00"/>
    <d v="2013-12-11T00:00:00"/>
    <x v="2"/>
    <s v="Naturalis Biodiversity Center"/>
    <s v="SAMN02439592"/>
  </r>
  <r>
    <x v="952"/>
    <n v="101013"/>
    <s v="PRJDB1481"/>
    <n v="231455"/>
    <s v="Plants"/>
    <s v="Land Plants"/>
    <s v="214.184"/>
    <s v="38.1"/>
    <s v="GCA_000517285.1"/>
    <x v="0"/>
    <s v="-"/>
    <s v="-"/>
    <s v="BATX01"/>
    <x v="765"/>
    <s v="-"/>
    <s v="-"/>
    <d v="2013-11-27T00:00:00"/>
    <d v="2013-11-27T00:00:00"/>
    <x v="0"/>
    <s v="Kazusa DNA Research Institute"/>
    <s v="-"/>
  </r>
  <r>
    <x v="953"/>
    <n v="1391700"/>
    <s v="PRJNA215967"/>
    <n v="215967"/>
    <s v="Fungi"/>
    <s v="Basidiomycetes"/>
    <s v="17.9217"/>
    <s v="60.9"/>
    <s v="GCA_000517465.1"/>
    <x v="0"/>
    <s v="-"/>
    <s v="-"/>
    <s v="AWNI01"/>
    <x v="39"/>
    <n v="6011"/>
    <n v="6011"/>
    <d v="2014-01-10T00:00:00"/>
    <d v="2014-02-27T00:00:00"/>
    <x v="2"/>
    <s v="Fraunhofer IGB"/>
    <s v="SAMN02319046"/>
  </r>
  <r>
    <x v="954"/>
    <n v="6850"/>
    <s v="PRJNA20489"/>
    <n v="20489"/>
    <s v="Animals"/>
    <s v="Other Animals"/>
    <s v="1828.27"/>
    <s v="34.5"/>
    <s v="GCA_000517525.1"/>
    <x v="0"/>
    <n v="1"/>
    <s v="-"/>
    <s v="AZTN01"/>
    <x v="766"/>
    <n v="22044"/>
    <n v="23300"/>
    <d v="2013-12-30T00:00:00"/>
    <d v="2014-08-06T00:00:00"/>
    <x v="0"/>
    <s v="Washington University (WashU)"/>
    <s v="SAMN02953878"/>
  </r>
  <r>
    <x v="955"/>
    <n v="1229662"/>
    <s v="PRJNA174299"/>
    <n v="174299"/>
    <s v="Fungi"/>
    <s v="Ascomycetes"/>
    <s v="51.9107"/>
    <s v="48.7"/>
    <s v="GCA_000516985.1"/>
    <x v="0"/>
    <s v="-"/>
    <s v="-"/>
    <s v="ARNU01"/>
    <x v="293"/>
    <n v="15413"/>
    <n v="15413"/>
    <d v="2014-01-07T00:00:00"/>
    <d v="2015-02-26T00:00:00"/>
    <x v="0"/>
    <s v="Institute of microbiology, chinese academy of sciences"/>
    <s v="SAMN02369365"/>
  </r>
  <r>
    <x v="956"/>
    <n v="112090"/>
    <s v="PRJNA187372"/>
    <n v="187372"/>
    <s v="Protists"/>
    <s v="Other Protists"/>
    <s v="75.8444"/>
    <s v="49.6"/>
    <s v="GCA_000520075.1"/>
    <x v="0"/>
    <s v="-"/>
    <s v="-"/>
    <s v="AYTG01"/>
    <x v="767"/>
    <n v="19570"/>
    <n v="26259"/>
    <d v="2014-01-13T00:00:00"/>
    <d v="2014-01-14T00:00:00"/>
    <x v="0"/>
    <s v="Broad Institute"/>
    <s v="SAMN01906578"/>
  </r>
  <r>
    <x v="957"/>
    <n v="157072"/>
    <s v="PRJNA188082"/>
    <n v="188082"/>
    <s v="Protists"/>
    <s v="Other Protists"/>
    <s v="71.4025"/>
    <s v="52.1"/>
    <s v="GCA_000520115.1"/>
    <x v="0"/>
    <s v="-"/>
    <s v="-"/>
    <s v="AYTH01"/>
    <x v="768"/>
    <n v="15408"/>
    <n v="20816"/>
    <d v="2014-01-14T00:00:00"/>
    <d v="2014-08-18T00:00:00"/>
    <x v="0"/>
    <s v="Broad Institute"/>
    <s v="SAMN01907307"/>
  </r>
  <r>
    <x v="958"/>
    <n v="5843"/>
    <s v="PRJNA67505"/>
    <n v="67505"/>
    <s v="Protists"/>
    <s v="Apicomplexans"/>
    <s v="25.8002"/>
    <d v="2015-04-28T00:00:00"/>
    <s v="GCA_000401695.2"/>
    <x v="0"/>
    <s v="-"/>
    <s v="-"/>
    <s v="AMYQ01"/>
    <x v="769"/>
    <n v="5938"/>
    <n v="5936"/>
    <d v="2013-05-16T00:00:00"/>
    <d v="2014-02-06T00:00:00"/>
    <x v="0"/>
    <s v="Broad Institute"/>
    <s v="SAMN01737343"/>
  </r>
  <r>
    <x v="959"/>
    <n v="1237627"/>
    <s v="PRJNA176388"/>
    <n v="176388"/>
    <s v="Protists"/>
    <s v="Apicomplexans"/>
    <s v="25.5834"/>
    <n v="27"/>
    <s v="GCA_000401715.2"/>
    <x v="0"/>
    <s v="-"/>
    <s v="-"/>
    <s v="AMYP01"/>
    <x v="770"/>
    <n v="5918"/>
    <n v="5922"/>
    <d v="2013-05-16T00:00:00"/>
    <d v="2014-08-04T00:00:00"/>
    <x v="0"/>
    <s v="Broad Institute"/>
    <s v="SAMN01737342"/>
  </r>
  <r>
    <x v="960"/>
    <n v="1036723"/>
    <s v="PRJNA67477"/>
    <n v="67477"/>
    <s v="Protists"/>
    <s v="Apicomplexans"/>
    <s v="25.8857"/>
    <n v="25"/>
    <s v="GCA_000521015.1"/>
    <x v="0"/>
    <s v="-"/>
    <s v="-"/>
    <s v="AOPP01"/>
    <x v="55"/>
    <n v="6227"/>
    <n v="6234"/>
    <d v="2014-01-16T00:00:00"/>
    <d v="2014-01-16T00:00:00"/>
    <x v="0"/>
    <s v="Broad Institute"/>
    <s v="SAMN00765681"/>
  </r>
  <r>
    <x v="961"/>
    <n v="1036727"/>
    <s v="PRJNA67491"/>
    <n v="67491"/>
    <s v="Protists"/>
    <s v="Apicomplexans"/>
    <s v="26.6052"/>
    <d v="2015-02-26T00:00:00"/>
    <s v="GCA_000521035.1"/>
    <x v="0"/>
    <s v="-"/>
    <s v="-"/>
    <s v="AOPQ01"/>
    <x v="771"/>
    <n v="6304"/>
    <n v="6317"/>
    <d v="2014-01-16T00:00:00"/>
    <d v="2014-01-17T00:00:00"/>
    <x v="0"/>
    <s v="Broad Institute"/>
    <s v="SAMN00765679"/>
  </r>
  <r>
    <x v="962"/>
    <n v="1036725"/>
    <s v="PRJNA67485"/>
    <n v="67485"/>
    <s v="Protists"/>
    <s v="Apicomplexans"/>
    <s v="27.0235"/>
    <d v="2015-08-25T00:00:00"/>
    <s v="GCA_000521055.1"/>
    <x v="0"/>
    <s v="-"/>
    <s v="-"/>
    <s v="AOPR01"/>
    <x v="772"/>
    <n v="6702"/>
    <n v="6719"/>
    <d v="2014-01-16T00:00:00"/>
    <d v="2014-08-06T00:00:00"/>
    <x v="0"/>
    <s v="Broad Institute"/>
    <s v="SAMN02953832"/>
  </r>
  <r>
    <x v="963"/>
    <n v="1036726"/>
    <s v="PRJNA67487"/>
    <n v="67487"/>
    <s v="Protists"/>
    <s v="Apicomplexans"/>
    <s v="24.499"/>
    <d v="2015-08-22T00:00:00"/>
    <s v="GCA_000521075.1"/>
    <x v="0"/>
    <s v="-"/>
    <s v="-"/>
    <s v="AOPS01"/>
    <x v="773"/>
    <n v="6331"/>
    <n v="6349"/>
    <d v="2014-01-16T00:00:00"/>
    <d v="2014-01-17T00:00:00"/>
    <x v="0"/>
    <s v="Broad Institute"/>
    <s v="SAMN00768929"/>
  </r>
  <r>
    <x v="964"/>
    <n v="57270"/>
    <s v="PRJNA67499"/>
    <n v="67499"/>
    <s v="Protists"/>
    <s v="Apicomplexans"/>
    <s v="24.5624"/>
    <d v="2015-08-25T00:00:00"/>
    <s v="GCA_000521095.1"/>
    <x v="0"/>
    <s v="-"/>
    <s v="-"/>
    <s v="AOPT01"/>
    <x v="774"/>
    <n v="6039"/>
    <n v="6048"/>
    <d v="2014-01-16T00:00:00"/>
    <d v="2014-08-06T00:00:00"/>
    <x v="0"/>
    <s v="Broad Institute"/>
    <s v="SAMN02953833"/>
  </r>
  <r>
    <x v="965"/>
    <n v="5835"/>
    <s v="PRJNA67497"/>
    <n v="67497"/>
    <s v="Protists"/>
    <s v="Apicomplexans"/>
    <s v="23.5691"/>
    <d v="2015-09-22T00:00:00"/>
    <s v="GCA_000521115.1"/>
    <x v="0"/>
    <s v="-"/>
    <s v="-"/>
    <s v="AOPU01"/>
    <x v="262"/>
    <n v="6100"/>
    <n v="6118"/>
    <d v="2014-01-16T00:00:00"/>
    <d v="2014-01-17T00:00:00"/>
    <x v="0"/>
    <s v="Broad Institute"/>
    <s v="SAMN00765680"/>
  </r>
  <r>
    <x v="966"/>
    <n v="1036724"/>
    <s v="PRJNA67481"/>
    <n v="67481"/>
    <s v="Protists"/>
    <s v="Apicomplexans"/>
    <s v="24.6945"/>
    <s v="32.2"/>
    <s v="GCA_000521155.1"/>
    <x v="0"/>
    <s v="-"/>
    <s v="-"/>
    <s v="AOPV01"/>
    <x v="775"/>
    <n v="5778"/>
    <n v="5770"/>
    <d v="2014-01-16T00:00:00"/>
    <d v="2014-01-17T00:00:00"/>
    <x v="0"/>
    <s v="Broad Institute"/>
    <s v="SAMN00765683"/>
  </r>
  <r>
    <x v="967"/>
    <n v="30066"/>
    <s v="PRJNA67215"/>
    <n v="67215"/>
    <s v="Animals"/>
    <s v="Insects"/>
    <s v="288.049"/>
    <s v="45.8"/>
    <s v="GCA_000473845.2"/>
    <x v="0"/>
    <s v="-"/>
    <s v="-"/>
    <s v="AXCQ02"/>
    <x v="776"/>
    <s v="-"/>
    <s v="-"/>
    <d v="2013-09-30T00:00:00"/>
    <d v="2014-01-17T00:00:00"/>
    <x v="0"/>
    <s v="Broad Institute"/>
    <s v="SAMN02298837"/>
  </r>
  <r>
    <x v="968"/>
    <n v="69004"/>
    <s v="PRJNA67229"/>
    <n v="67229"/>
    <s v="Animals"/>
    <s v="Insects"/>
    <s v="183.103"/>
    <s v="44.9"/>
    <s v="GCA_000473445.2"/>
    <x v="0"/>
    <s v="-"/>
    <s v="-"/>
    <s v="AXCN02"/>
    <x v="645"/>
    <s v="-"/>
    <s v="-"/>
    <d v="2013-09-30T00:00:00"/>
    <d v="2014-08-06T00:00:00"/>
    <x v="0"/>
    <s v="Broad Institute"/>
    <s v="SAMN02953872"/>
  </r>
  <r>
    <x v="969"/>
    <n v="74873"/>
    <s v="PRJNA214011"/>
    <n v="214011"/>
    <s v="Animals"/>
    <s v="Insects"/>
    <s v="375.764"/>
    <s v="46.7"/>
    <s v="GCA_000472065.2"/>
    <x v="0"/>
    <s v="-"/>
    <s v="-"/>
    <s v="AXCK02"/>
    <x v="777"/>
    <s v="-"/>
    <s v="-"/>
    <d v="2013-09-28T00:00:00"/>
    <d v="2014-08-06T00:00:00"/>
    <x v="0"/>
    <s v="Broad Institute"/>
    <s v="SAMN02953870"/>
  </r>
  <r>
    <x v="970"/>
    <n v="63677"/>
    <s v="PRJDB1392"/>
    <n v="235279"/>
    <s v="Plants"/>
    <s v="Land Plants"/>
    <s v="221.14"/>
    <s v="-"/>
    <s v="GCA_000523005.1"/>
    <x v="0"/>
    <s v="-"/>
    <s v="-"/>
    <s v="BASO01"/>
    <x v="7"/>
    <s v="-"/>
    <s v="-"/>
    <d v="2014-01-16T00:00:00"/>
    <d v="2015-09-19T00:00:00"/>
    <x v="2"/>
    <s v="Tokyo Institute of Technology"/>
    <s v="SAMD00008636"/>
  </r>
  <r>
    <x v="971"/>
    <n v="57266"/>
    <s v="PRJNA20851"/>
    <n v="20851"/>
    <s v="Protists"/>
    <s v="Apicomplexans"/>
    <s v="24.5591"/>
    <n v="23"/>
    <s v="GCA_000150435.3"/>
    <x v="0"/>
    <s v="-"/>
    <s v="-"/>
    <s v="ABGZ02"/>
    <x v="778"/>
    <n v="6290"/>
    <n v="6314"/>
    <d v="2007-11-09T00:00:00"/>
    <d v="2014-02-06T00:00:00"/>
    <x v="0"/>
    <s v="Broad Institute"/>
    <s v="SAMN00773069"/>
  </r>
  <r>
    <x v="972"/>
    <n v="478859"/>
    <s v="PRJNA20849"/>
    <n v="20849"/>
    <s v="Protists"/>
    <s v="Apicomplexans"/>
    <s v="23.471"/>
    <d v="2015-01-22T00:00:00"/>
    <s v="GCA_000150455.3"/>
    <x v="0"/>
    <s v="-"/>
    <s v="-"/>
    <s v="ABHA02"/>
    <x v="779"/>
    <n v="6179"/>
    <n v="6195"/>
    <d v="2007-11-09T00:00:00"/>
    <d v="2014-08-06T00:00:00"/>
    <x v="0"/>
    <s v="Broad Institute"/>
    <s v="SAMN02953707"/>
  </r>
  <r>
    <x v="195"/>
    <n v="7240"/>
    <s v="PRJNA205470"/>
    <n v="205470"/>
    <s v="Animals"/>
    <s v="Insects"/>
    <d v="2016-12-01T00:00:00"/>
    <s v="-"/>
    <s v="GCA_000525065.1"/>
    <x v="0"/>
    <s v="-"/>
    <s v="-"/>
    <s v="JAQJ01"/>
    <x v="7"/>
    <s v="-"/>
    <s v="-"/>
    <d v="2014-01-31T00:00:00"/>
    <d v="2014-05-02T00:00:00"/>
    <x v="2"/>
    <s v="Carnegie Mellon University"/>
    <s v="SAMN02179241"/>
  </r>
  <r>
    <x v="246"/>
    <n v="7238"/>
    <s v="PRJNA205470"/>
    <n v="205470"/>
    <s v="Animals"/>
    <s v="Insects"/>
    <s v="1.61407"/>
    <s v="47.2"/>
    <s v="GCA_000525085.1"/>
    <x v="0"/>
    <s v="-"/>
    <s v="-"/>
    <s v="JAQR01"/>
    <x v="780"/>
    <s v="-"/>
    <s v="-"/>
    <d v="2014-01-31T00:00:00"/>
    <d v="2014-05-02T00:00:00"/>
    <x v="2"/>
    <s v="Carnegie Mellon University"/>
    <s v="SAMN02179240"/>
  </r>
  <r>
    <x v="973"/>
    <n v="59691"/>
    <s v="PRJDB1393"/>
    <n v="235280"/>
    <s v="Plants"/>
    <s v="Land Plants"/>
    <s v="202.972"/>
    <s v="-"/>
    <s v="GCA_000524985.1"/>
    <x v="0"/>
    <s v="-"/>
    <s v="-"/>
    <s v="BASP01"/>
    <x v="7"/>
    <s v="-"/>
    <s v="-"/>
    <d v="2014-01-16T00:00:00"/>
    <d v="2015-09-19T00:00:00"/>
    <x v="2"/>
    <s v="Tokyo Institute of Technology"/>
    <s v="SAMD00008633"/>
  </r>
  <r>
    <x v="974"/>
    <n v="498257"/>
    <s v="PRJNA28529"/>
    <n v="28529"/>
    <s v="Fungi"/>
    <s v="Ascomycetes"/>
    <s v="33.9003"/>
    <s v="55.6"/>
    <s v="GCA_000150675.2"/>
    <x v="0"/>
    <s v="-"/>
    <s v="-"/>
    <s v="ABJE01"/>
    <x v="53"/>
    <n v="10811"/>
    <n v="10535"/>
    <d v="2008-03-18T00:00:00"/>
    <d v="2014-08-06T00:00:00"/>
    <x v="0"/>
    <s v="Broad Institute"/>
    <s v="SAMN02953716"/>
  </r>
  <r>
    <x v="975"/>
    <n v="296587"/>
    <s v="PRJNA15676"/>
    <n v="15676"/>
    <s v="Plants"/>
    <s v="Green Algae"/>
    <s v="21.1093"/>
    <s v="63.8223"/>
    <s v="GCA_000090985.2"/>
    <x v="29"/>
    <n v="2"/>
    <s v="-"/>
    <s v="-"/>
    <x v="344"/>
    <n v="10127"/>
    <n v="10140"/>
    <d v="2009-04-10T00:00:00"/>
    <d v="2014-10-01T00:00:00"/>
    <x v="3"/>
    <s v="Micromonas genome consortium"/>
    <s v="SAMN03081421"/>
  </r>
  <r>
    <x v="976"/>
    <n v="1355161"/>
    <s v="PRJEB4569"/>
    <n v="236361"/>
    <s v="Fungi"/>
    <s v="Ascomycetes"/>
    <s v="21.1411"/>
    <s v="42.4"/>
    <s v="GCA_000530735.1"/>
    <x v="0"/>
    <s v="-"/>
    <s v="-"/>
    <s v="CBTC01"/>
    <x v="446"/>
    <n v="10442"/>
    <n v="9925"/>
    <d v="2014-01-23T00:00:00"/>
    <d v="2015-01-30T00:00:00"/>
    <x v="2"/>
    <s v="HMGU"/>
    <s v="SAMEA3138890"/>
  </r>
  <r>
    <x v="977"/>
    <n v="6210"/>
    <s v="PRJNA182977"/>
    <n v="182977"/>
    <s v="Animals"/>
    <s v="Flatworms"/>
    <s v="110.838"/>
    <s v="41.7"/>
    <s v="GCA_000524195.1"/>
    <x v="0"/>
    <s v="-"/>
    <s v="-"/>
    <s v="APAU02"/>
    <x v="781"/>
    <n v="11319"/>
    <n v="11319"/>
    <d v="2013-07-23T00:00:00"/>
    <d v="2014-05-09T00:00:00"/>
    <x v="2"/>
    <s v="Chinese National Human Genome Center at Shanghai"/>
    <s v="SAMN01914755"/>
  </r>
  <r>
    <x v="978"/>
    <n v="9135"/>
    <s v="PRJEB1766"/>
    <n v="233592"/>
    <s v="Animals"/>
    <s v="Birds"/>
    <s v="1152.1"/>
    <s v="42.6"/>
    <s v="GCA_000534875.1"/>
    <x v="0"/>
    <n v="1"/>
    <s v="-"/>
    <s v="CAVT01"/>
    <x v="782"/>
    <n v="15229"/>
    <n v="17728"/>
    <d v="2014-01-06T00:00:00"/>
    <d v="2015-01-30T00:00:00"/>
    <x v="0"/>
    <s v="MPI MOLGEN"/>
    <s v="SAMEA3138919"/>
  </r>
  <r>
    <x v="979"/>
    <n v="34690"/>
    <s v="PRJNA163117"/>
    <n v="163117"/>
    <s v="Animals"/>
    <s v="Insects"/>
    <s v="224.162"/>
    <s v="45.2"/>
    <s v="GCA_000473525.2"/>
    <x v="0"/>
    <s v="-"/>
    <s v="-"/>
    <s v="AXCO02"/>
    <x v="783"/>
    <s v="-"/>
    <s v="-"/>
    <d v="2013-09-30T00:00:00"/>
    <d v="2014-08-06T00:00:00"/>
    <x v="0"/>
    <s v="Broad Institute"/>
    <s v="SAMN02953873"/>
  </r>
  <r>
    <x v="980"/>
    <n v="1086054"/>
    <s v="PRJNA73133"/>
    <n v="73133"/>
    <s v="Fungi"/>
    <s v="Basidiomycetes"/>
    <s v="51.7059"/>
    <s v="48.4"/>
    <s v="GCA_000524645.1"/>
    <x v="0"/>
    <s v="-"/>
    <s v="-"/>
    <s v="JATN01"/>
    <x v="252"/>
    <n v="12737"/>
    <n v="12726"/>
    <d v="2014-01-30T00:00:00"/>
    <d v="2014-11-18T00:00:00"/>
    <x v="2"/>
    <s v="JCVI"/>
    <s v="SAMN02981579"/>
  </r>
  <r>
    <x v="981"/>
    <n v="244447"/>
    <s v="PRJNA73987"/>
    <n v="73987"/>
    <s v="Animals"/>
    <s v="Fishes"/>
    <s v="470.199"/>
    <s v="41.2788"/>
    <s v="GCA_000523025.1"/>
    <x v="17"/>
    <n v="1"/>
    <s v="-"/>
    <s v="AGRG01"/>
    <x v="784"/>
    <n v="24079"/>
    <n v="31632"/>
    <d v="2014-01-24T00:00:00"/>
    <d v="2014-01-28T00:00:00"/>
    <x v="1"/>
    <s v="Beijing Genomics Institute "/>
    <s v="SAMN02595200"/>
  </r>
  <r>
    <x v="982"/>
    <n v="930090"/>
    <s v="PRJNA160935"/>
    <n v="160935"/>
    <s v="Fungi"/>
    <s v="Ascomycetes"/>
    <s v="31.3621"/>
    <s v="50.5"/>
    <s v="GCA_000523455.1"/>
    <x v="0"/>
    <s v="-"/>
    <s v="-"/>
    <s v="AMCO01"/>
    <x v="785"/>
    <n v="12002"/>
    <n v="12002"/>
    <d v="2014-01-24T00:00:00"/>
    <d v="2014-08-11T00:00:00"/>
    <x v="0"/>
    <s v="JGI"/>
    <s v="SAMN02981450"/>
  </r>
  <r>
    <x v="983"/>
    <n v="930089"/>
    <s v="PRJNA160939"/>
    <n v="160939"/>
    <s v="Fungi"/>
    <s v="Ascomycetes"/>
    <s v="31.2679"/>
    <s v="50.8"/>
    <s v="GCA_000523435.1"/>
    <x v="0"/>
    <s v="-"/>
    <s v="-"/>
    <s v="AMCN01"/>
    <x v="786"/>
    <n v="12853"/>
    <n v="12853"/>
    <d v="2014-01-24T00:00:00"/>
    <d v="2014-08-11T00:00:00"/>
    <x v="0"/>
    <s v="JGI"/>
    <s v="SAMN02981449"/>
  </r>
  <r>
    <x v="984"/>
    <n v="930091"/>
    <s v="PRJNA160941"/>
    <n v="160941"/>
    <s v="Fungi"/>
    <s v="Ascomycetes"/>
    <s v="32.8296"/>
    <s v="50.1"/>
    <s v="GCA_000527765.1"/>
    <x v="0"/>
    <s v="-"/>
    <s v="-"/>
    <s v="AMCY01"/>
    <x v="787"/>
    <n v="12882"/>
    <n v="12882"/>
    <d v="2014-02-03T00:00:00"/>
    <d v="2014-08-11T00:00:00"/>
    <x v="0"/>
    <s v="JGI"/>
    <s v="SAMN02981453"/>
  </r>
  <r>
    <x v="985"/>
    <n v="138298"/>
    <s v="PRJNA163125"/>
    <n v="163125"/>
    <s v="Protists"/>
    <s v="Apicomplexans"/>
    <s v="18.9315"/>
    <d v="2015-05-23T00:00:00"/>
    <s v="GCA_000524515.1"/>
    <x v="0"/>
    <s v="-"/>
    <s v="-"/>
    <s v="AMYN01"/>
    <x v="788"/>
    <n v="5213"/>
    <n v="5160"/>
    <d v="2014-01-27T00:00:00"/>
    <d v="2014-01-31T00:00:00"/>
    <x v="0"/>
    <s v="Broad Institute"/>
    <s v="SAMN00974096"/>
  </r>
  <r>
    <x v="986"/>
    <n v="1237626"/>
    <s v="PRJNA176387"/>
    <n v="176387"/>
    <s v="Protists"/>
    <s v="Apicomplexans"/>
    <s v="27.405"/>
    <s v="42.4"/>
    <s v="GCA_000524495.1"/>
    <x v="0"/>
    <s v="-"/>
    <s v="-"/>
    <s v="AMYR01"/>
    <x v="789"/>
    <n v="5878"/>
    <n v="5832"/>
    <d v="2014-01-27T00:00:00"/>
    <d v="2014-08-08T00:00:00"/>
    <x v="0"/>
    <s v="Broad Institute"/>
    <s v="SAMN01737341"/>
  </r>
  <r>
    <x v="987"/>
    <n v="1441051"/>
    <s v="PRJDB1572"/>
    <n v="236720"/>
    <s v="Fungi"/>
    <s v="Other Fungi"/>
    <s v="22.5888"/>
    <s v="41.8"/>
    <s v="GCA_000534915.1"/>
    <x v="0"/>
    <s v="-"/>
    <s v="-"/>
    <s v="BAVE01"/>
    <x v="21"/>
    <s v="-"/>
    <s v="-"/>
    <d v="2014-01-29T00:00:00"/>
    <d v="2015-09-15T00:00:00"/>
    <x v="2"/>
    <s v="National Institute of Advanced Industrial Science and Technology (A)ST)"/>
    <s v="SAMD00036784"/>
  </r>
  <r>
    <x v="988"/>
    <n v="559297"/>
    <s v="PRJNA29171"/>
    <n v="29171"/>
    <s v="Fungi"/>
    <s v="Ascomycetes"/>
    <s v="66.6087"/>
    <s v="37.1"/>
    <s v="GCA_000003525.2"/>
    <x v="0"/>
    <s v="-"/>
    <s v="-"/>
    <s v="ACBT01"/>
    <x v="116"/>
    <n v="9865"/>
    <n v="9539"/>
    <d v="2009-02-19T00:00:00"/>
    <d v="2014-08-06T00:00:00"/>
    <x v="0"/>
    <s v="Broad Institute"/>
    <s v="SAMN02953741"/>
  </r>
  <r>
    <x v="989"/>
    <n v="284592"/>
    <s v="PRJNA13832"/>
    <n v="13832"/>
    <s v="Fungi"/>
    <s v="Ascomycetes"/>
    <s v="12.1819"/>
    <s v="36.3369"/>
    <s v="GCA_000006445.2"/>
    <x v="16"/>
    <n v="1"/>
    <s v="-"/>
    <s v="-"/>
    <x v="52"/>
    <n v="6658"/>
    <n v="6290"/>
    <d v="2004-07-03T00:00:00"/>
    <d v="2015-02-27T00:00:00"/>
    <x v="1"/>
    <s v="Genolevures Consortium"/>
    <s v="SAMEA3138183"/>
  </r>
  <r>
    <x v="990"/>
    <n v="660027"/>
    <s v="PRJNA67069"/>
    <n v="67069"/>
    <s v="Fungi"/>
    <s v="Ascomycetes"/>
    <s v="49.6646"/>
    <s v="47.7"/>
    <s v="GCA_000271705.2"/>
    <x v="0"/>
    <s v="-"/>
    <s v="-"/>
    <s v="AFMM01"/>
    <x v="790"/>
    <n v="18553"/>
    <n v="24818"/>
    <d v="2012-06-22T00:00:00"/>
    <d v="2014-08-11T00:00:00"/>
    <x v="0"/>
    <s v="Broad Institute"/>
    <s v="SAMN02981332"/>
  </r>
  <r>
    <x v="991"/>
    <n v="909455"/>
    <s v="PRJNA67067"/>
    <n v="67067"/>
    <s v="Fungi"/>
    <s v="Ascomycetes"/>
    <s v="47.9063"/>
    <s v="47.6"/>
    <s v="GCA_000271745.2"/>
    <x v="0"/>
    <s v="-"/>
    <s v="-"/>
    <s v="AFML01"/>
    <x v="791"/>
    <n v="17642"/>
    <n v="23735"/>
    <d v="2012-06-22T00:00:00"/>
    <d v="2014-08-11T00:00:00"/>
    <x v="0"/>
    <s v="Broad Institute"/>
    <s v="SAMN02981331"/>
  </r>
  <r>
    <x v="992"/>
    <n v="235443"/>
    <s v="PRJNA411"/>
    <n v="411"/>
    <s v="Fungi"/>
    <s v="Basidiomycetes"/>
    <s v="18.9161"/>
    <s v="48.1988"/>
    <s v="GCA_000149245.3"/>
    <x v="11"/>
    <n v="1"/>
    <s v="-"/>
    <s v="-"/>
    <x v="9"/>
    <n v="8338"/>
    <n v="7826"/>
    <d v="2012-09-18T00:00:00"/>
    <d v="2015-04-01T00:00:00"/>
    <x v="1"/>
    <s v="Broad Institute"/>
    <s v="SAMN03081441"/>
  </r>
  <r>
    <x v="993"/>
    <n v="1177187"/>
    <s v="PRJNA161093"/>
    <n v="161093"/>
    <s v="Fungi"/>
    <s v="Ascomycetes"/>
    <d v="1981-11-01T00:00:00"/>
    <s v="38.4886"/>
    <s v="GCA_000568295.1"/>
    <x v="7"/>
    <s v="-"/>
    <s v="-"/>
    <s v="AOJC01"/>
    <x v="42"/>
    <n v="5266"/>
    <n v="4400"/>
    <d v="2013-12-31T00:00:00"/>
    <d v="2014-08-04T00:00:00"/>
    <x v="1"/>
    <s v="University of Padova"/>
    <s v="SAMN01915083"/>
  </r>
  <r>
    <x v="215"/>
    <n v="79327"/>
    <s v="PRJNA183841"/>
    <n v="183841"/>
    <s v="Animals"/>
    <s v="Flatworms"/>
    <s v="779.48"/>
    <s v="33.7"/>
    <s v="GCA_000572305.1"/>
    <x v="0"/>
    <s v="-"/>
    <s v="-"/>
    <s v="AUVC01"/>
    <x v="792"/>
    <s v="-"/>
    <s v="-"/>
    <d v="2014-02-18T00:00:00"/>
    <d v="2014-05-16T00:00:00"/>
    <x v="0"/>
    <s v="Schmidtea mediterranea genome"/>
    <s v="SAMN02182864"/>
  </r>
  <r>
    <x v="994"/>
    <n v="10224"/>
    <s v="PRJNA12887"/>
    <n v="12887"/>
    <s v="Animals"/>
    <s v="Other Animals"/>
    <s v="775.84"/>
    <s v="38.1"/>
    <s v="GCA_000003605.1"/>
    <x v="0"/>
    <n v="1"/>
    <s v="-"/>
    <s v="ACQM01"/>
    <x v="793"/>
    <n v="22086"/>
    <n v="22132"/>
    <d v="2009-08-04T00:00:00"/>
    <d v="2013-11-01T00:00:00"/>
    <x v="0"/>
    <s v="Baylor College of Medicine"/>
    <s v="SAMN00102747"/>
  </r>
  <r>
    <x v="995"/>
    <n v="4536"/>
    <s v="PRJNA48107"/>
    <n v="48107"/>
    <s v="Plants"/>
    <s v="Land Plants"/>
    <s v="337.95"/>
    <s v="42.9397"/>
    <s v="GCA_000576065.1"/>
    <x v="3"/>
    <s v="-"/>
    <s v="-"/>
    <s v="AWHD01"/>
    <x v="12"/>
    <s v="-"/>
    <s v="-"/>
    <d v="2014-02-19T00:00:00"/>
    <d v="2014-08-11T00:00:00"/>
    <x v="1"/>
    <s v="Oryza Map Alignment Project (OMAP)"/>
    <s v="SAMN02981560"/>
  </r>
  <r>
    <x v="996"/>
    <n v="4537"/>
    <s v="PRJNA13770"/>
    <n v="13770"/>
    <s v="Plants"/>
    <s v="Land Plants"/>
    <s v="393.817"/>
    <s v="42.8066"/>
    <s v="GCA_000573905.1"/>
    <x v="3"/>
    <s v="-"/>
    <s v="-"/>
    <s v="AVCL01"/>
    <x v="12"/>
    <s v="-"/>
    <s v="-"/>
    <d v="2014-02-19T00:00:00"/>
    <d v="2014-08-11T00:00:00"/>
    <x v="1"/>
    <s v="The Oryza Map Alignment Project (OMAP)"/>
    <s v="SAMN02981556"/>
  </r>
  <r>
    <x v="997"/>
    <n v="57577"/>
    <s v="PRJNA200547"/>
    <n v="200547"/>
    <s v="Plants"/>
    <s v="Land Plants"/>
    <s v="304.979"/>
    <s v="-"/>
    <s v="GCA_000583005.1"/>
    <x v="0"/>
    <s v="-"/>
    <s v="-"/>
    <s v="ASHM01"/>
    <x v="7"/>
    <s v="-"/>
    <s v="-"/>
    <d v="2014-02-27T00:00:00"/>
    <d v="2014-08-04T00:00:00"/>
    <x v="2"/>
    <s v="Masaryk University"/>
    <s v="SAMN02117604"/>
  </r>
  <r>
    <x v="998"/>
    <n v="40148"/>
    <s v="PRJNA48429"/>
    <n v="48429"/>
    <s v="Plants"/>
    <s v="Land Plants"/>
    <s v="372.86"/>
    <s v="43.7266"/>
    <s v="GCA_000576495.1"/>
    <x v="3"/>
    <s v="-"/>
    <s v="-"/>
    <s v="ALNU02"/>
    <x v="12"/>
    <s v="-"/>
    <s v="-"/>
    <d v="2013-02-06T00:00:00"/>
    <d v="2014-08-11T00:00:00"/>
    <x v="1"/>
    <s v="Oryza Map Alignment Project (OMAP)"/>
    <s v="SAMN02981440"/>
  </r>
  <r>
    <x v="999"/>
    <n v="40149"/>
    <s v="PRJNA48433"/>
    <n v="48433"/>
    <s v="Plants"/>
    <s v="Land Plants"/>
    <s v="335.668"/>
    <s v="44.1725"/>
    <s v="GCA_000338895.2"/>
    <x v="3"/>
    <s v="-"/>
    <s v="-"/>
    <s v="ALNW02"/>
    <x v="12"/>
    <s v="-"/>
    <s v="-"/>
    <d v="2012-10-17T00:00:00"/>
    <d v="2014-08-11T00:00:00"/>
    <x v="1"/>
    <s v="Oryza Map Alignment Project (OMAP)"/>
    <s v="SAMN02981442"/>
  </r>
  <r>
    <x v="1000"/>
    <n v="72520"/>
    <s v="PRJNA170989"/>
    <n v="170989"/>
    <s v="Protists"/>
    <s v="Other Protists"/>
    <s v="27.5893"/>
    <s v="54.5409"/>
    <s v="GCA_000569095.1"/>
    <x v="15"/>
    <n v="2"/>
    <s v="-"/>
    <s v="AZIL01"/>
    <x v="794"/>
    <n v="10695"/>
    <n v="10929"/>
    <d v="2014-02-14T00:00:00"/>
    <d v="2014-02-18T00:00:00"/>
    <x v="1"/>
    <s v="CRIBI Genomics University of Padova"/>
    <s v="SAMN02440168"/>
  </r>
  <r>
    <x v="1001"/>
    <n v="505693"/>
    <s v="PRJNA196886"/>
    <n v="196886"/>
    <s v="Protists"/>
    <s v="Other Protists"/>
    <s v="187.455"/>
    <s v="-"/>
    <s v="GCA_000585135.1"/>
    <x v="0"/>
    <s v="-"/>
    <s v="-"/>
    <s v="ARZB01"/>
    <x v="7"/>
    <s v="-"/>
    <s v="-"/>
    <d v="2014-03-03T00:00:00"/>
    <d v="2014-08-06T00:00:00"/>
    <x v="2"/>
    <s v="Leibniz Institute DSMZ"/>
    <s v="SAMN02953850"/>
  </r>
  <r>
    <x v="1002"/>
    <n v="1208580"/>
    <s v="PRJNA170336"/>
    <n v="170336"/>
    <s v="Fungi"/>
    <s v="Ascomycetes"/>
    <s v="31.5475"/>
    <s v="-"/>
    <s v="GCA_000584915.1"/>
    <x v="0"/>
    <s v="-"/>
    <s v="-"/>
    <s v="ALJY01"/>
    <x v="7"/>
    <s v="-"/>
    <s v="-"/>
    <d v="2014-03-03T00:00:00"/>
    <d v="2014-08-04T00:00:00"/>
    <x v="2"/>
    <s v="Murdoch University"/>
    <s v="SAMN01091924"/>
  </r>
  <r>
    <x v="1003"/>
    <n v="1445577"/>
    <s v="PRJNA233987"/>
    <n v="233987"/>
    <s v="Fungi"/>
    <s v="Ascomycetes"/>
    <s v="49.0028"/>
    <s v="52.5"/>
    <s v="GCA_000582985.1"/>
    <x v="0"/>
    <s v="-"/>
    <s v="-"/>
    <s v="JARH01"/>
    <x v="795"/>
    <n v="13759"/>
    <n v="13759"/>
    <d v="2014-02-27T00:00:00"/>
    <d v="2014-05-22T00:00:00"/>
    <x v="2"/>
    <s v="Universidad de Salamanca"/>
    <s v="SAMN02580179"/>
  </r>
  <r>
    <x v="1004"/>
    <n v="1382522"/>
    <s v="PRJEB4427"/>
    <n v="236987"/>
    <s v="Fungi"/>
    <s v="Ascomycetes"/>
    <d v="2012-11-01T00:00:00"/>
    <s v="45.7"/>
    <s v="GCA_000576695.1"/>
    <x v="0"/>
    <s v="-"/>
    <s v="-"/>
    <s v="CBUD02"/>
    <x v="1"/>
    <n v="6029"/>
    <n v="6029"/>
    <d v="2014-01-29T00:00:00"/>
    <d v="2015-01-30T00:00:00"/>
    <x v="0"/>
    <s v="Genoscope CEA"/>
    <s v="SAMEA3138920"/>
  </r>
  <r>
    <x v="1005"/>
    <n v="647221"/>
    <s v="PRJEB4435"/>
    <n v="237147"/>
    <s v="Protists"/>
    <s v="Apicomplexans"/>
    <s v="16.3031"/>
    <s v="-"/>
    <s v="GCA_000576715.1"/>
    <x v="0"/>
    <s v="-"/>
    <s v="-"/>
    <s v="CBUG01"/>
    <x v="7"/>
    <s v="-"/>
    <s v="-"/>
    <d v="2014-02-03T00:00:00"/>
    <d v="2015-01-30T00:00:00"/>
    <x v="2"/>
    <s v="WTSI"/>
    <s v="SAMEA3138921"/>
  </r>
  <r>
    <x v="1006"/>
    <n v="38873"/>
    <s v="PRJEB4958"/>
    <n v="230336"/>
    <s v="Plants"/>
    <s v="Land Plants"/>
    <s v="875.244"/>
    <s v="37.2"/>
    <s v="GCA_000576895.1"/>
    <x v="0"/>
    <s v="-"/>
    <s v="-"/>
    <s v="CBXU01"/>
    <x v="796"/>
    <s v="-"/>
    <s v="-"/>
    <d v="2014-02-02T00:00:00"/>
    <d v="2015-01-30T00:00:00"/>
    <x v="0"/>
    <s v="QMUL"/>
    <s v="SAMEA3138923"/>
  </r>
  <r>
    <x v="1007"/>
    <n v="62890"/>
    <s v="PRJEB5227"/>
    <n v="236990"/>
    <s v="Plants"/>
    <s v="Land Plants"/>
    <s v="724.285"/>
    <s v="-"/>
    <s v="GCA_000577655.1"/>
    <x v="0"/>
    <s v="-"/>
    <s v="-"/>
    <s v="CBYS01"/>
    <x v="7"/>
    <s v="-"/>
    <s v="-"/>
    <d v="2014-02-17T00:00:00"/>
    <d v="2015-01-30T00:00:00"/>
    <x v="2"/>
    <s v="PRI"/>
    <s v="SAMEA3138934"/>
  </r>
  <r>
    <x v="1008"/>
    <n v="28526"/>
    <s v="PRJEB5228"/>
    <n v="236991"/>
    <s v="Plants"/>
    <s v="Land Plants"/>
    <s v="720.458"/>
    <s v="-"/>
    <s v="GCA_000577875.1"/>
    <x v="0"/>
    <s v="-"/>
    <s v="-"/>
    <s v="CBYR01"/>
    <x v="7"/>
    <s v="-"/>
    <s v="-"/>
    <d v="2014-02-17T00:00:00"/>
    <d v="2015-01-30T00:00:00"/>
    <x v="2"/>
    <s v="PRI"/>
    <s v="SAMEA3138941"/>
  </r>
  <r>
    <x v="1009"/>
    <n v="112521"/>
    <s v="PRJEB3404"/>
    <n v="213522"/>
    <s v="Plants"/>
    <s v="Land Plants"/>
    <s v="1425.27"/>
    <s v="-"/>
    <s v="GCA_000582825.1"/>
    <x v="0"/>
    <s v="-"/>
    <s v="-"/>
    <s v="CBMN01"/>
    <x v="7"/>
    <s v="-"/>
    <s v="-"/>
    <d v="2013-08-21T00:00:00"/>
    <d v="2015-02-01T00:00:00"/>
    <x v="2"/>
    <s v="IPK-Gatersleben"/>
    <s v="SAMEA3138951"/>
  </r>
  <r>
    <x v="1010"/>
    <n v="994087"/>
    <s v="PRJNA63281"/>
    <n v="63281"/>
    <s v="Fungi"/>
    <s v="Ascomycetes"/>
    <s v="50.4488"/>
    <s v="49.4"/>
    <s v="GCA_000585705.1"/>
    <x v="0"/>
    <s v="-"/>
    <s v="-"/>
    <s v="AEYB01"/>
    <x v="797"/>
    <s v="-"/>
    <s v="-"/>
    <d v="2014-03-06T00:00:00"/>
    <d v="2014-08-11T00:00:00"/>
    <x v="2"/>
    <s v="Iowa State University"/>
    <s v="SAMN02981315"/>
  </r>
  <r>
    <x v="1011"/>
    <n v="1182541"/>
    <s v="PRJNA164585"/>
    <n v="164585"/>
    <s v="Fungi"/>
    <s v="Ascomycetes"/>
    <s v="25.8076"/>
    <s v="52.8"/>
    <s v="GCA_000585585.1"/>
    <x v="0"/>
    <s v="-"/>
    <s v="-"/>
    <s v="AMWN01"/>
    <x v="68"/>
    <n v="9231"/>
    <n v="9231"/>
    <d v="2014-03-05T00:00:00"/>
    <d v="2014-05-22T00:00:00"/>
    <x v="2"/>
    <s v="Broad Institute"/>
    <s v="SAMN00974099"/>
  </r>
  <r>
    <x v="1012"/>
    <n v="1182542"/>
    <s v="PRJNA164587"/>
    <n v="164587"/>
    <s v="Fungi"/>
    <s v="Ascomycetes"/>
    <s v="28.8896"/>
    <s v="53.4"/>
    <s v="GCA_000585565.1"/>
    <x v="0"/>
    <s v="-"/>
    <s v="-"/>
    <s v="AMGY01"/>
    <x v="24"/>
    <n v="10469"/>
    <n v="10469"/>
    <d v="2014-03-05T00:00:00"/>
    <d v="2014-05-22T00:00:00"/>
    <x v="2"/>
    <s v="Broad Institute"/>
    <s v="SAMN00974100"/>
  </r>
  <r>
    <x v="1013"/>
    <n v="1182544"/>
    <s v="PRJNA164591"/>
    <n v="164591"/>
    <s v="Fungi"/>
    <s v="Ascomycetes"/>
    <s v="27.8984"/>
    <n v="54"/>
    <s v="GCA_000585515.1"/>
    <x v="0"/>
    <s v="-"/>
    <s v="-"/>
    <s v="AMGW01"/>
    <x v="52"/>
    <n v="10118"/>
    <n v="10118"/>
    <d v="2014-03-05T00:00:00"/>
    <d v="2014-05-22T00:00:00"/>
    <x v="2"/>
    <s v="Broad Institute"/>
    <s v="SAMN00974102"/>
  </r>
  <r>
    <x v="1014"/>
    <n v="1182543"/>
    <s v="PRJNA164589"/>
    <n v="164589"/>
    <s v="Fungi"/>
    <s v="Ascomycetes"/>
    <s v="39.4201"/>
    <s v="50.6"/>
    <s v="GCA_000585535.1"/>
    <x v="0"/>
    <s v="-"/>
    <s v="-"/>
    <s v="AMGX01"/>
    <x v="798"/>
    <n v="13421"/>
    <n v="13421"/>
    <d v="2014-03-05T00:00:00"/>
    <d v="2014-05-22T00:00:00"/>
    <x v="2"/>
    <s v="Broad Institute"/>
    <s v="SAMN00974101"/>
  </r>
  <r>
    <x v="1015"/>
    <n v="162951"/>
    <s v="PRJNA179551"/>
    <n v="179551"/>
    <s v="Animals"/>
    <s v="Birds"/>
    <s v="657.025"/>
    <s v="-"/>
    <s v="GCA_000586395.1"/>
    <x v="0"/>
    <s v="-"/>
    <s v="-"/>
    <s v="JDSL01"/>
    <x v="7"/>
    <s v="-"/>
    <s v="-"/>
    <d v="2014-03-08T00:00:00"/>
    <d v="2014-03-08T00:00:00"/>
    <x v="2"/>
    <s v="Uppsala University"/>
    <s v="SAMN01814332"/>
  </r>
  <r>
    <x v="1016"/>
    <n v="1087981"/>
    <s v="PRJNA72403"/>
    <n v="72403"/>
    <s v="Fungi"/>
    <s v="Ascomycetes"/>
    <d v="2005-11-01T00:00:00"/>
    <s v="38.3211"/>
    <s v="GCA_000275665.1"/>
    <x v="7"/>
    <s v="-"/>
    <s v="-"/>
    <s v="AGAW01"/>
    <x v="17"/>
    <s v="-"/>
    <s v="-"/>
    <d v="2012-07-02T00:00:00"/>
    <d v="2014-08-04T00:00:00"/>
    <x v="1"/>
    <s v="Zhejiang University"/>
    <s v="SAMN01057573"/>
  </r>
  <r>
    <x v="275"/>
    <n v="520522"/>
    <s v="PRJNA229845"/>
    <n v="229845"/>
    <s v="Fungi"/>
    <s v="Ascomycetes"/>
    <s v="22.9627"/>
    <n v="39"/>
    <s v="GCA_000586535.1"/>
    <x v="0"/>
    <s v="-"/>
    <s v="-"/>
    <s v="AZAA01"/>
    <x v="799"/>
    <s v="-"/>
    <s v="-"/>
    <d v="2014-03-10T00:00:00"/>
    <d v="2014-08-11T00:00:00"/>
    <x v="2"/>
    <s v="Carlsberg Laboratory"/>
    <s v="SAMN02981573"/>
  </r>
  <r>
    <x v="1017"/>
    <n v="1290454"/>
    <s v="PRJNA232510"/>
    <n v="232510"/>
    <s v="Fungi"/>
    <s v="Other Fungi"/>
    <s v="33.9666"/>
    <s v="37.9"/>
    <s v="GCA_000587855.1"/>
    <x v="0"/>
    <s v="-"/>
    <s v="-"/>
    <s v="AZYI01"/>
    <x v="800"/>
    <s v="-"/>
    <s v="-"/>
    <d v="2014-03-09T00:00:00"/>
    <d v="2014-03-11T00:00:00"/>
    <x v="0"/>
    <s v="Nanjing Biozeron"/>
    <s v="SAMN02485654"/>
  </r>
  <r>
    <x v="1018"/>
    <n v="1437857"/>
    <s v="PRJNA232000"/>
    <n v="232000"/>
    <s v="Fungi"/>
    <s v="Ascomycetes"/>
    <s v="26.589"/>
    <s v="47.5"/>
    <s v="GCA_000590965.1"/>
    <x v="0"/>
    <s v="-"/>
    <s v="-"/>
    <s v="JACF01"/>
    <x v="801"/>
    <s v="-"/>
    <s v="-"/>
    <d v="2014-03-14T00:00:00"/>
    <d v="2014-04-16T00:00:00"/>
    <x v="2"/>
    <s v="AIT, Austrian Institute of Technology"/>
    <s v="SAMN02469069"/>
  </r>
  <r>
    <x v="1019"/>
    <n v="9014"/>
    <s v="PRJNA188411"/>
    <n v="188411"/>
    <s v="Animals"/>
    <s v="Birds"/>
    <s v="1171.86"/>
    <s v="-"/>
    <s v="GCA_000599465.1"/>
    <x v="0"/>
    <s v="-"/>
    <s v="-"/>
    <s v="AWGT01"/>
    <x v="7"/>
    <s v="-"/>
    <s v="-"/>
    <d v="2014-03-20T00:00:00"/>
    <d v="2014-08-11T00:00:00"/>
    <x v="2"/>
    <s v="Texas A&amp;M University"/>
    <s v="SAMN02981558"/>
  </r>
  <r>
    <x v="1019"/>
    <n v="9014"/>
    <s v="PRJNA188411"/>
    <n v="188411"/>
    <s v="Animals"/>
    <s v="Birds"/>
    <s v="1042.05"/>
    <s v="-"/>
    <s v="GCA_000599485.1"/>
    <x v="0"/>
    <s v="-"/>
    <s v="-"/>
    <s v="AWGU01"/>
    <x v="7"/>
    <s v="-"/>
    <s v="-"/>
    <d v="2014-03-20T00:00:00"/>
    <d v="2014-08-11T00:00:00"/>
    <x v="2"/>
    <s v="Texas A&amp;M University"/>
    <s v="SAMN02981558"/>
  </r>
  <r>
    <x v="1020"/>
    <n v="568076"/>
    <s v="PRJNA230500"/>
    <n v="230500"/>
    <s v="Fungi"/>
    <s v="Ascomycetes"/>
    <s v="40.3173"/>
    <s v="50.8"/>
    <s v="GCA_000591435.1"/>
    <x v="0"/>
    <s v="-"/>
    <s v="-"/>
    <s v="JELW01"/>
    <x v="802"/>
    <n v="12476"/>
    <n v="12384"/>
    <d v="2014-03-17T00:00:00"/>
    <d v="2014-05-22T00:00:00"/>
    <x v="2"/>
    <s v="U.S. Department of Agriculture"/>
    <s v="SAMN02798139"/>
  </r>
  <r>
    <x v="1021"/>
    <n v="7937"/>
    <s v="PRJNA158309"/>
    <n v="158309"/>
    <s v="Animals"/>
    <s v="Fishes"/>
    <s v="1151.14"/>
    <s v="43.6"/>
    <s v="GCA_000470695.1"/>
    <x v="0"/>
    <n v="1"/>
    <s v="-"/>
    <s v="AVPY01"/>
    <x v="803"/>
    <s v="-"/>
    <s v="-"/>
    <d v="2013-09-12T00:00:00"/>
    <d v="2014-08-26T00:00:00"/>
    <x v="0"/>
    <s v="ZF-screens B.V."/>
    <s v="SAMN03004389"/>
  </r>
  <r>
    <x v="1022"/>
    <n v="1432141"/>
    <s v="PRJNA230015"/>
    <n v="230015"/>
    <s v="Fungi"/>
    <s v="Other Fungi"/>
    <s v="90.4056"/>
    <s v="-"/>
    <s v="GCA_000597565.1"/>
    <x v="0"/>
    <s v="-"/>
    <s v="-"/>
    <s v="JAQW01"/>
    <x v="7"/>
    <s v="-"/>
    <s v="-"/>
    <d v="2014-02-10T00:00:00"/>
    <d v="2014-02-10T00:00:00"/>
    <x v="2"/>
    <s v="Laboratory of Computational Molecular Biology, College of Life Sciences, Beijing Normal University"/>
    <s v="SAMN02422731"/>
  </r>
  <r>
    <x v="1022"/>
    <n v="1432141"/>
    <s v="PRJNA230015"/>
    <n v="230015"/>
    <s v="Fungi"/>
    <s v="Other Fungi"/>
    <s v="71.5535"/>
    <s v="-"/>
    <s v="GCA_000597585.1"/>
    <x v="0"/>
    <s v="-"/>
    <s v="-"/>
    <s v="JAQX01"/>
    <x v="7"/>
    <s v="-"/>
    <s v="-"/>
    <d v="2014-02-10T00:00:00"/>
    <d v="2014-02-10T00:00:00"/>
    <x v="2"/>
    <s v="Laboratory of Computational Molecular Biology, College of Life Sciences, Beijing Normal University"/>
    <s v="SAMN02422732"/>
  </r>
  <r>
    <x v="1022"/>
    <n v="1432141"/>
    <s v="PRJNA230015"/>
    <n v="230015"/>
    <s v="Fungi"/>
    <s v="Other Fungi"/>
    <s v="95.5287"/>
    <s v="-"/>
    <s v="GCA_000597605.1"/>
    <x v="0"/>
    <s v="-"/>
    <s v="-"/>
    <s v="JAQY01"/>
    <x v="7"/>
    <s v="-"/>
    <s v="-"/>
    <d v="2014-02-10T00:00:00"/>
    <d v="2014-02-10T00:00:00"/>
    <x v="2"/>
    <s v="Laboratory of Computational Molecular Biology, College of Life Sciences, Beijing Normal University"/>
    <s v="SAMN02422733"/>
  </r>
  <r>
    <x v="1022"/>
    <n v="1432141"/>
    <s v="PRJNA230015"/>
    <n v="230015"/>
    <s v="Fungi"/>
    <s v="Other Fungi"/>
    <s v="114.939"/>
    <s v="-"/>
    <s v="GCA_000597625.1"/>
    <x v="0"/>
    <s v="-"/>
    <s v="-"/>
    <s v="JAQZ01"/>
    <x v="7"/>
    <s v="-"/>
    <s v="-"/>
    <d v="2014-02-10T00:00:00"/>
    <d v="2014-02-10T00:00:00"/>
    <x v="2"/>
    <s v="Laboratory of Computational Molecular Biology, College of Life Sciences, Beijing Normal University"/>
    <s v="SAMN02422734"/>
  </r>
  <r>
    <x v="1022"/>
    <n v="1432141"/>
    <s v="PRJNA230015"/>
    <n v="230015"/>
    <s v="Fungi"/>
    <s v="Other Fungi"/>
    <s v="115.781"/>
    <s v="-"/>
    <s v="GCA_000597645.1"/>
    <x v="0"/>
    <s v="-"/>
    <s v="-"/>
    <s v="JARA01"/>
    <x v="7"/>
    <s v="-"/>
    <s v="-"/>
    <d v="2014-02-10T00:00:00"/>
    <d v="2014-02-10T00:00:00"/>
    <x v="2"/>
    <s v="Laboratory of Computational Molecular Biology, College of Life Sciences, Beijing Normal University"/>
    <s v="SAMN02422736"/>
  </r>
  <r>
    <x v="1022"/>
    <n v="1432141"/>
    <s v="PRJNA230015"/>
    <n v="230015"/>
    <s v="Fungi"/>
    <s v="Other Fungi"/>
    <s v="117.1"/>
    <s v="-"/>
    <s v="GCA_000597665.1"/>
    <x v="0"/>
    <s v="-"/>
    <s v="-"/>
    <s v="JARB01"/>
    <x v="804"/>
    <s v="-"/>
    <s v="-"/>
    <d v="2014-02-10T00:00:00"/>
    <d v="2014-02-10T00:00:00"/>
    <x v="0"/>
    <s v="Laboratory of Computational Molecular Biology, College of Life Sciences, Beijing Normal University"/>
    <s v="SAMN02422735"/>
  </r>
  <r>
    <x v="1022"/>
    <n v="1432141"/>
    <s v="PRJNA230015"/>
    <n v="230015"/>
    <s v="Fungi"/>
    <s v="Other Fungi"/>
    <s v="140.696"/>
    <d v="2015-05-27T00:00:00"/>
    <s v="GCA_000597685.1"/>
    <x v="0"/>
    <s v="-"/>
    <s v="-"/>
    <s v="JEMT01"/>
    <x v="7"/>
    <n v="27300"/>
    <n v="29911"/>
    <d v="2014-03-18T00:00:00"/>
    <d v="2014-03-18T00:00:00"/>
    <x v="2"/>
    <s v="Laboratory of Computational Molecular Biology, College of Life Sciences, Beijing Normal University"/>
    <s v="SAMN02422737"/>
  </r>
  <r>
    <x v="1023"/>
    <n v="5518"/>
    <s v="PRJNA235346"/>
    <n v="235346"/>
    <s v="Fungi"/>
    <s v="Ascomycetes"/>
    <s v="36.6676"/>
    <s v="48.0236"/>
    <s v="GCA_000599445.1"/>
    <x v="28"/>
    <s v="-"/>
    <s v="-"/>
    <s v="JATU01"/>
    <x v="805"/>
    <n v="13355"/>
    <n v="13355"/>
    <d v="2014-03-20T00:00:00"/>
    <d v="2014-03-25T00:00:00"/>
    <x v="1"/>
    <s v="CSIRO"/>
    <s v="SAMN02585717"/>
  </r>
  <r>
    <x v="1024"/>
    <n v="60711"/>
    <s v="PRJNA168621"/>
    <n v="168621"/>
    <s v="Animals"/>
    <s v="Mammals"/>
    <s v="2789.66"/>
    <s v="40.9303"/>
    <s v="GCA_000409795.2"/>
    <x v="20"/>
    <n v="1"/>
    <s v="-"/>
    <s v="AQIB01"/>
    <x v="806"/>
    <n v="35027"/>
    <n v="61803"/>
    <d v="2013-05-17T00:00:00"/>
    <d v="2014-03-25T00:00:00"/>
    <x v="1"/>
    <s v="Vervet Genomics Consortium"/>
    <s v="SAMN01760484"/>
  </r>
  <r>
    <x v="1025"/>
    <n v="77586"/>
    <s v="PRJNA163065"/>
    <n v="163065"/>
    <s v="Plants"/>
    <s v="Land Plants"/>
    <s v="266.688"/>
    <s v="42.5997"/>
    <s v="GCA_000325765.3"/>
    <x v="3"/>
    <s v="-"/>
    <s v="-"/>
    <s v="ALNV02"/>
    <x v="12"/>
    <s v="-"/>
    <s v="-"/>
    <d v="2012-10-17T00:00:00"/>
    <d v="2014-08-11T00:00:00"/>
    <x v="1"/>
    <s v="Arizona Genomics Institute"/>
    <s v="SAMN02981441"/>
  </r>
  <r>
    <x v="1026"/>
    <n v="7493"/>
    <s v="PRJNA168121"/>
    <n v="168121"/>
    <s v="Animals"/>
    <s v="Insects"/>
    <s v="195.088"/>
    <s v="40.6"/>
    <s v="GCA_000599845.1"/>
    <x v="0"/>
    <s v="-"/>
    <s v="-"/>
    <s v="JARR01"/>
    <x v="807"/>
    <s v="-"/>
    <s v="-"/>
    <d v="2014-03-24T00:00:00"/>
    <d v="2015-08-31T00:00:00"/>
    <x v="0"/>
    <s v="The i5k Initiative"/>
    <s v="SAMN02439301"/>
  </r>
  <r>
    <x v="1027"/>
    <n v="9837"/>
    <s v="PRJEB407"/>
    <n v="207305"/>
    <s v="Animals"/>
    <s v="Mammals"/>
    <s v="1568.77"/>
    <s v="-"/>
    <s v="GCA_000604445.1"/>
    <x v="0"/>
    <s v="-"/>
    <s v="-"/>
    <s v="CAOW01"/>
    <x v="7"/>
    <s v="-"/>
    <s v="-"/>
    <d v="2013-06-10T00:00:00"/>
    <d v="2015-01-30T00:00:00"/>
    <x v="2"/>
    <s v="VETMEDUNI_POPGEN"/>
    <s v="SAMEA3138966"/>
  </r>
  <r>
    <x v="1028"/>
    <n v="3716"/>
    <s v="PRJNA174731"/>
    <n v="174731"/>
    <s v="Plants"/>
    <s v="Land Plants"/>
    <s v="514.431"/>
    <s v="37.2"/>
    <s v="GCA_000604025.1"/>
    <x v="0"/>
    <s v="-"/>
    <s v="-"/>
    <s v="AOIX01"/>
    <x v="591"/>
    <s v="-"/>
    <s v="-"/>
    <d v="2014-03-28T00:00:00"/>
    <d v="2014-04-01T00:00:00"/>
    <x v="0"/>
    <s v="Oil Crops Research Institute of Chinese Academy of Agricultural Sciences"/>
    <s v="SAMN01173935"/>
  </r>
  <r>
    <x v="1029"/>
    <n v="1031333"/>
    <s v="PRJNA66605"/>
    <n v="66605"/>
    <s v="Fungi"/>
    <s v="Other Fungi"/>
    <s v="27.4423"/>
    <s v="44.3"/>
    <s v="GCA_000611695.1"/>
    <x v="0"/>
    <s v="-"/>
    <s v="-"/>
    <s v="AGBC01"/>
    <x v="808"/>
    <s v="-"/>
    <s v="-"/>
    <d v="2014-03-31T00:00:00"/>
    <d v="2014-08-11T00:00:00"/>
    <x v="0"/>
    <s v="Department of Biotechnology, College of Food Science and Nutritional Engineering, China Agricultural University"/>
    <s v="SAMN02981364"/>
  </r>
  <r>
    <x v="1030"/>
    <n v="8478"/>
    <s v="PRJNA78657"/>
    <n v="78657"/>
    <s v="Animals"/>
    <s v="Reptiles"/>
    <s v="2365.77"/>
    <s v="44.564"/>
    <s v="GCA_000241765.2"/>
    <x v="33"/>
    <n v="1"/>
    <s v="-"/>
    <s v="AHGY02"/>
    <x v="809"/>
    <n v="24356"/>
    <n v="42558"/>
    <d v="2012-01-06T00:00:00"/>
    <d v="2015-03-23T00:00:00"/>
    <x v="1"/>
    <s v="Painted turtle genome sequencing consortium"/>
    <s v="SAMN02713681"/>
  </r>
  <r>
    <x v="1031"/>
    <n v="1331946"/>
    <s v="PRJNA202288"/>
    <n v="202288"/>
    <s v="Fungi"/>
    <s v="Ascomycetes"/>
    <s v="50.4899"/>
    <s v="47.7"/>
    <s v="GCA_000601435.1"/>
    <x v="0"/>
    <s v="-"/>
    <s v="-"/>
    <s v="ASRS01"/>
    <x v="810"/>
    <s v="-"/>
    <s v="-"/>
    <d v="2014-03-27T00:00:00"/>
    <d v="2014-06-03T00:00:00"/>
    <x v="0"/>
    <s v="Universita di Verona"/>
    <s v="SAMN02716917"/>
  </r>
  <r>
    <x v="1032"/>
    <n v="88015"/>
    <s v="PRJNA203087"/>
    <n v="203087"/>
    <s v="Animals"/>
    <s v="Other Animals"/>
    <s v="494.891"/>
    <s v="35.8"/>
    <s v="GCA_000591075.1"/>
    <x v="0"/>
    <s v="-"/>
    <s v="-"/>
    <s v="AZAI01"/>
    <x v="811"/>
    <s v="-"/>
    <s v="-"/>
    <d v="2014-03-13T00:00:00"/>
    <d v="2014-06-27T00:00:00"/>
    <x v="0"/>
    <s v="The i5k Initiative"/>
    <s v="SAMN02302763"/>
  </r>
  <r>
    <x v="1033"/>
    <n v="1234776"/>
    <s v="PRJNA175761"/>
    <n v="175761"/>
    <s v="Fungi"/>
    <s v="Ascomycetes"/>
    <s v="31.7431"/>
    <n v="54"/>
    <s v="GCA_000332775.1"/>
    <x v="0"/>
    <s v="-"/>
    <s v="-"/>
    <s v="ANBJ01"/>
    <x v="543"/>
    <s v="-"/>
    <s v="-"/>
    <d v="2013-01-22T00:00:00"/>
    <d v="2014-08-11T00:00:00"/>
    <x v="0"/>
    <s v="Shandong University"/>
    <s v="SAMN02981471"/>
  </r>
  <r>
    <x v="1034"/>
    <n v="1451142"/>
    <s v="PRJNA236064"/>
    <n v="236064"/>
    <s v="Fungi"/>
    <s v="Ascomycetes"/>
    <s v="41.3859"/>
    <s v="52.5"/>
    <s v="GCA_000603925.1"/>
    <x v="0"/>
    <s v="-"/>
    <s v="-"/>
    <s v="JAQF01"/>
    <x v="812"/>
    <s v="-"/>
    <s v="-"/>
    <d v="2014-03-28T00:00:00"/>
    <d v="2014-08-11T00:00:00"/>
    <x v="2"/>
    <s v="UNIVERSITY OF MALAYA"/>
    <s v="SAMN02981578"/>
  </r>
  <r>
    <x v="1035"/>
    <n v="1266766"/>
    <s v="PRJEB1165"/>
    <n v="232141"/>
    <s v="Fungi"/>
    <s v="Ascomycetes"/>
    <s v="36.0784"/>
    <s v="51.9"/>
    <s v="GCA_000604205.2"/>
    <x v="0"/>
    <s v="-"/>
    <s v="-"/>
    <s v="CAPO02"/>
    <x v="813"/>
    <s v="-"/>
    <s v="-"/>
    <d v="2014-01-07T00:00:00"/>
    <d v="2015-01-30T00:00:00"/>
    <x v="0"/>
    <s v="EBC"/>
    <s v="SAMEA3138956"/>
  </r>
  <r>
    <x v="1036"/>
    <n v="1266714"/>
    <s v="PRJEB1167"/>
    <n v="232144"/>
    <s v="Fungi"/>
    <s v="Ascomycetes"/>
    <s v="38.5954"/>
    <s v="51.8"/>
    <s v="GCA_000604225.2"/>
    <x v="0"/>
    <s v="-"/>
    <s v="-"/>
    <s v="CAPQ02"/>
    <x v="814"/>
    <s v="-"/>
    <s v="-"/>
    <d v="2014-01-07T00:00:00"/>
    <d v="2015-01-30T00:00:00"/>
    <x v="0"/>
    <s v="EBC"/>
    <s v="SAMEA3138957"/>
  </r>
  <r>
    <x v="1037"/>
    <n v="1266767"/>
    <s v="PRJEB1166"/>
    <n v="232140"/>
    <s v="Fungi"/>
    <s v="Ascomycetes"/>
    <s v="35.7014"/>
    <s v="52.3"/>
    <s v="GCA_000604185.2"/>
    <x v="0"/>
    <s v="-"/>
    <s v="-"/>
    <s v="CAPP02"/>
    <x v="815"/>
    <s v="-"/>
    <s v="-"/>
    <d v="2014-01-07T00:00:00"/>
    <d v="2015-01-30T00:00:00"/>
    <x v="0"/>
    <s v="EBC"/>
    <s v="SAMEA3138955"/>
  </r>
  <r>
    <x v="1038"/>
    <n v="1266715"/>
    <s v="PRJEB1168"/>
    <n v="232142"/>
    <s v="Fungi"/>
    <s v="Ascomycetes"/>
    <s v="39.3337"/>
    <s v="51.2"/>
    <s v="GCA_000604245.2"/>
    <x v="0"/>
    <s v="-"/>
    <s v="-"/>
    <s v="CAPR02"/>
    <x v="816"/>
    <s v="-"/>
    <s v="-"/>
    <d v="2014-01-07T00:00:00"/>
    <d v="2015-01-30T00:00:00"/>
    <x v="0"/>
    <s v="EBC"/>
    <s v="SAMEA3138958"/>
  </r>
  <r>
    <x v="1039"/>
    <n v="1442076"/>
    <s v="PRJNA232808"/>
    <n v="232808"/>
    <s v="Fungi"/>
    <s v="Ascomycetes"/>
    <s v="34.4344"/>
    <s v="52.1"/>
    <s v="GCA_000611715.1"/>
    <x v="0"/>
    <s v="-"/>
    <s v="-"/>
    <s v="AZYM01"/>
    <x v="817"/>
    <s v="-"/>
    <s v="-"/>
    <d v="2014-03-28T00:00:00"/>
    <d v="2014-08-11T00:00:00"/>
    <x v="2"/>
    <s v="UNIVERSITY OF MALAYA"/>
    <s v="SAMN02981577"/>
  </r>
  <r>
    <x v="1040"/>
    <n v="1437815"/>
    <s v="PRJEB5051"/>
    <n v="240972"/>
    <s v="Fungi"/>
    <s v="Ascomycetes"/>
    <s v="20.0906"/>
    <s v="49.0971"/>
    <s v="GCA_000613145.1"/>
    <x v="2"/>
    <s v="-"/>
    <s v="-"/>
    <s v="-"/>
    <x v="6"/>
    <s v="-"/>
    <s v="-"/>
    <d v="2014-03-10T00:00:00"/>
    <d v="2015-02-27T00:00:00"/>
    <x v="3"/>
    <s v="JIANGNAN UNIVERSITY"/>
    <s v="SAMEA3138994"/>
  </r>
  <r>
    <x v="1041"/>
    <n v="4155"/>
    <s v="PRJNA285087"/>
    <n v="285087"/>
    <s v="Plants"/>
    <s v="Land Plants"/>
    <s v="322.167"/>
    <s v="36.3144"/>
    <s v="GCA_000504015.1"/>
    <x v="0"/>
    <n v="1"/>
    <s v="-"/>
    <s v="APLE01"/>
    <x v="818"/>
    <n v="30291"/>
    <n v="31861"/>
    <d v="2013-12-04T00:00:00"/>
    <d v="2014-05-02T00:00:00"/>
    <x v="0"/>
    <s v="NCBI"/>
    <s v="SAMN02742818"/>
  </r>
  <r>
    <x v="1042"/>
    <n v="1215335"/>
    <s v="PRJNA186838"/>
    <n v="186838"/>
    <s v="Fungi"/>
    <s v="Ascomycetes"/>
    <s v="23.1245"/>
    <s v="47.2"/>
    <s v="GCA_000622995.1"/>
    <x v="0"/>
    <s v="-"/>
    <s v="-"/>
    <s v="AOLB01"/>
    <x v="721"/>
    <n v="9007"/>
    <n v="10659"/>
    <d v="2014-04-02T00:00:00"/>
    <d v="2014-05-09T00:00:00"/>
    <x v="2"/>
    <s v="Broad Institute"/>
    <s v="SAMN01091668"/>
  </r>
  <r>
    <x v="507"/>
    <n v="7897"/>
    <s v="PRJDB500"/>
    <n v="174410"/>
    <s v="Animals"/>
    <s v="Fishes"/>
    <s v="2736.33"/>
    <s v="42.1"/>
    <s v="GCA_000325985.2"/>
    <x v="0"/>
    <s v="-"/>
    <s v="-"/>
    <s v="BAHO01"/>
    <x v="819"/>
    <s v="-"/>
    <s v="-"/>
    <d v="2012-09-15T00:00:00"/>
    <d v="2012-09-15T00:00:00"/>
    <x v="0"/>
    <s v="Tokyo Institute of Technology"/>
    <s v="-"/>
  </r>
  <r>
    <x v="1043"/>
    <n v="69319"/>
    <s v="PRJNA195937"/>
    <n v="195937"/>
    <s v="Animals"/>
    <s v="Insects"/>
    <s v="250.525"/>
    <s v="32.2"/>
    <s v="GCA_000572035.1"/>
    <x v="0"/>
    <s v="-"/>
    <s v="-"/>
    <s v="AZMT01"/>
    <x v="820"/>
    <n v="13012"/>
    <n v="18170"/>
    <d v="2014-02-14T00:00:00"/>
    <d v="2014-09-24T00:00:00"/>
    <x v="0"/>
    <s v="University of Illinois at Urbana-Champaign"/>
    <s v="SAMN02708865"/>
  </r>
  <r>
    <x v="1044"/>
    <n v="36087"/>
    <s v="PRJEB535"/>
    <n v="242667"/>
    <s v="Animals"/>
    <s v="Roundworms"/>
    <s v="75.4964"/>
    <s v="42.2"/>
    <s v="GCA_000613005.1"/>
    <x v="0"/>
    <s v="-"/>
    <s v="-"/>
    <s v="CBXK01"/>
    <x v="821"/>
    <n v="9650"/>
    <n v="9650"/>
    <d v="2014-03-25T00:00:00"/>
    <d v="2015-01-30T00:00:00"/>
    <x v="0"/>
    <s v="SC"/>
    <s v="SAMEA3138987"/>
  </r>
  <r>
    <x v="1045"/>
    <n v="9733"/>
    <s v="PRJNA167475"/>
    <n v="167475"/>
    <s v="Animals"/>
    <s v="Mammals"/>
    <s v="2372.92"/>
    <s v="41.7"/>
    <s v="GCA_000331955.2"/>
    <x v="0"/>
    <n v="1"/>
    <s v="-"/>
    <s v="ANOL02"/>
    <x v="822"/>
    <n v="22496"/>
    <n v="27870"/>
    <d v="2012-12-17T00:00:00"/>
    <d v="2015-04-20T00:00:00"/>
    <x v="0"/>
    <s v="Marine mammals"/>
    <s v="SRS365047"/>
  </r>
  <r>
    <x v="1046"/>
    <n v="222816"/>
    <s v="PRJNA282746"/>
    <n v="282746"/>
    <s v="Animals"/>
    <s v="Insects"/>
    <s v="201.22"/>
    <s v="45.3"/>
    <s v="GCA_000612105.1"/>
    <x v="0"/>
    <s v="-"/>
    <s v="-"/>
    <s v="AZGP01"/>
    <x v="823"/>
    <n v="10524"/>
    <n v="19281"/>
    <d v="2014-04-02T00:00:00"/>
    <d v="2014-06-27T00:00:00"/>
    <x v="0"/>
    <s v="NCBI"/>
    <s v="SAMN02225314"/>
  </r>
  <r>
    <x v="1047"/>
    <n v="1215338"/>
    <s v="PRJNA186835"/>
    <n v="186835"/>
    <s v="Fungi"/>
    <s v="Ascomycetes"/>
    <s v="22.4696"/>
    <n v="48"/>
    <s v="GCA_000622975.1"/>
    <x v="0"/>
    <s v="-"/>
    <s v="-"/>
    <s v="AOKY01"/>
    <x v="824"/>
    <n v="8083"/>
    <n v="8282"/>
    <d v="2014-04-02T00:00:00"/>
    <d v="2014-05-09T00:00:00"/>
    <x v="2"/>
    <s v="Broad Institute"/>
    <s v="SAMN01091671"/>
  </r>
  <r>
    <x v="1048"/>
    <n v="50452"/>
    <s v="PRJEB4433"/>
    <n v="243333"/>
    <s v="Plants"/>
    <s v="Land Plants"/>
    <s v="171.788"/>
    <s v="-"/>
    <s v="GCA_000612745.1"/>
    <x v="0"/>
    <s v="-"/>
    <s v="-"/>
    <s v="CBTM01"/>
    <x v="7"/>
    <s v="-"/>
    <s v="-"/>
    <d v="2014-04-01T00:00:00"/>
    <d v="2015-01-30T00:00:00"/>
    <x v="2"/>
    <s v="LECA"/>
    <s v="SAMEA3138974"/>
  </r>
  <r>
    <x v="1049"/>
    <n v="9644"/>
    <s v="PRJEB5121"/>
    <n v="243228"/>
    <s v="Animals"/>
    <s v="Mammals"/>
    <s v="0.775393"/>
    <s v="38.9"/>
    <s v="GCA_000612945.1"/>
    <x v="0"/>
    <s v="-"/>
    <s v="-"/>
    <s v="CBZK01"/>
    <x v="251"/>
    <s v="-"/>
    <s v="-"/>
    <d v="2014-03-31T00:00:00"/>
    <d v="2015-01-30T00:00:00"/>
    <x v="2"/>
    <s v="BIK-F"/>
    <s v="SAMEA3138984"/>
  </r>
  <r>
    <x v="1050"/>
    <n v="364733"/>
    <s v="PRJNA239193"/>
    <n v="239193"/>
    <s v="Fungi"/>
    <s v="Ascomycetes"/>
    <s v="37.1732"/>
    <s v="49.7"/>
    <s v="GCA_000611755.1"/>
    <x v="0"/>
    <s v="-"/>
    <s v="-"/>
    <s v="JFDM01"/>
    <x v="825"/>
    <s v="-"/>
    <s v="-"/>
    <d v="2014-03-31T00:00:00"/>
    <d v="2014-05-30T00:00:00"/>
    <x v="0"/>
    <s v="Seoul National University"/>
    <s v="SAMN02650299"/>
  </r>
  <r>
    <x v="1051"/>
    <n v="1365824"/>
    <s v="PRJNA217085"/>
    <n v="217085"/>
    <s v="Fungi"/>
    <s v="Basidiomycetes"/>
    <s v="17.3254"/>
    <s v="58.1"/>
    <s v="GCA_000497045.1"/>
    <x v="0"/>
    <s v="-"/>
    <s v="-"/>
    <s v="AWXO01"/>
    <x v="41"/>
    <n v="5886"/>
    <n v="5765"/>
    <d v="2013-11-14T00:00:00"/>
    <d v="2015-08-17T00:00:00"/>
    <x v="0"/>
    <s v="Laboratorio Nacional de Ciencia e Tecnologia do Bioetanol"/>
    <s v="SAMN02334589"/>
  </r>
  <r>
    <x v="1052"/>
    <n v="87280"/>
    <s v="PRJNA239196"/>
    <n v="239196"/>
    <s v="Fungi"/>
    <s v="Ascomycetes"/>
    <s v="34.8124"/>
    <s v="47.1"/>
    <s v="GCA_000611775.1"/>
    <x v="0"/>
    <s v="-"/>
    <s v="-"/>
    <s v="JFDN01"/>
    <x v="1"/>
    <s v="-"/>
    <s v="-"/>
    <d v="2014-03-31T00:00:00"/>
    <d v="2014-04-29T00:00:00"/>
    <x v="0"/>
    <s v="Seoul National University"/>
    <s v="SAMN02650300"/>
  </r>
  <r>
    <x v="1053"/>
    <n v="70415"/>
    <s v="PRJEB126"/>
    <n v="242666"/>
    <s v="Animals"/>
    <s v="Roundworms"/>
    <s v="84.4053"/>
    <s v="44.8"/>
    <s v="GCA_000612645.1"/>
    <x v="0"/>
    <s v="-"/>
    <s v="-"/>
    <s v="CBXJ01"/>
    <x v="826"/>
    <s v="-"/>
    <s v="-"/>
    <d v="2014-03-25T00:00:00"/>
    <d v="2015-01-30T00:00:00"/>
    <x v="0"/>
    <s v="WTSI"/>
    <s v="SAMEA3138969"/>
  </r>
  <r>
    <x v="1054"/>
    <n v="443821"/>
    <s v="PRJNA275884"/>
    <n v="275884"/>
    <s v="Animals"/>
    <s v="Insects"/>
    <s v="212.826"/>
    <s v="41.9"/>
    <s v="GCA_000611835.1"/>
    <x v="0"/>
    <s v="-"/>
    <s v="-"/>
    <s v="JASI01"/>
    <x v="827"/>
    <n v="13901"/>
    <n v="23803"/>
    <d v="2014-03-31T00:00:00"/>
    <d v="2014-04-08T00:00:00"/>
    <x v="0"/>
    <s v="NCBI"/>
    <s v="SAMN02428046"/>
  </r>
  <r>
    <x v="1055"/>
    <n v="376710"/>
    <s v="PRJEB5226"/>
    <n v="236989"/>
    <s v="Plants"/>
    <s v="Land Plants"/>
    <s v="665.187"/>
    <s v="-"/>
    <s v="GCA_000612985.1"/>
    <x v="0"/>
    <s v="-"/>
    <s v="-"/>
    <s v="CBYQ01"/>
    <x v="7"/>
    <s v="-"/>
    <s v="-"/>
    <d v="2014-03-21T00:00:00"/>
    <d v="2015-01-30T00:00:00"/>
    <x v="2"/>
    <s v="PRI"/>
    <s v="SAMEA3138986"/>
  </r>
  <r>
    <x v="1056"/>
    <n v="1388766"/>
    <s v="PRJNA215335"/>
    <n v="215335"/>
    <s v="Fungi"/>
    <s v="Ascomycetes"/>
    <s v="26.2093"/>
    <s v="48.8"/>
    <s v="GCA_000600275.1"/>
    <x v="0"/>
    <s v="-"/>
    <s v="-"/>
    <s v="AWRT01"/>
    <x v="828"/>
    <n v="10241"/>
    <n v="10066"/>
    <d v="2014-03-25T00:00:00"/>
    <d v="2014-09-16T00:00:00"/>
    <x v="0"/>
    <s v="DOE Joint Genome Institute"/>
    <s v="SAMN02744096"/>
  </r>
  <r>
    <x v="1057"/>
    <n v="1215328"/>
    <s v="PRJNA186828"/>
    <n v="186828"/>
    <s v="Fungi"/>
    <s v="Ascomycetes"/>
    <s v="23.0618"/>
    <s v="47.2"/>
    <s v="GCA_000616805.1"/>
    <x v="0"/>
    <s v="-"/>
    <s v="-"/>
    <s v="AOKT01"/>
    <x v="829"/>
    <n v="8985"/>
    <n v="10637"/>
    <d v="2014-04-02T00:00:00"/>
    <d v="2014-04-08T00:00:00"/>
    <x v="0"/>
    <s v="Broad Institute"/>
    <s v="SAMN01091661"/>
  </r>
  <r>
    <x v="1058"/>
    <n v="1215330"/>
    <s v="PRJNA186829"/>
    <n v="186829"/>
    <s v="Fungi"/>
    <s v="Ascomycetes"/>
    <s v="23.1285"/>
    <s v="47.2"/>
    <s v="GCA_000616825.1"/>
    <x v="0"/>
    <s v="-"/>
    <s v="-"/>
    <s v="AOKU01"/>
    <x v="830"/>
    <n v="9008"/>
    <n v="10653"/>
    <d v="2014-04-02T00:00:00"/>
    <d v="2014-04-08T00:00:00"/>
    <x v="0"/>
    <s v="Broad Institute"/>
    <s v="SAMN01091663"/>
  </r>
  <r>
    <x v="1059"/>
    <n v="1215329"/>
    <s v="PRJNA186830"/>
    <n v="186830"/>
    <s v="Fungi"/>
    <s v="Ascomycetes"/>
    <s v="23.0518"/>
    <s v="47.2"/>
    <s v="GCA_000616845.1"/>
    <x v="0"/>
    <s v="-"/>
    <s v="-"/>
    <s v="AOKV01"/>
    <x v="831"/>
    <n v="8961"/>
    <n v="10598"/>
    <d v="2014-04-02T00:00:00"/>
    <d v="2014-04-08T00:00:00"/>
    <x v="0"/>
    <s v="Broad Institute"/>
    <s v="SAMN01091662"/>
  </r>
  <r>
    <x v="1060"/>
    <n v="1215339"/>
    <s v="PRJNA186836"/>
    <n v="186836"/>
    <s v="Fungi"/>
    <s v="Ascomycetes"/>
    <s v="23.1284"/>
    <s v="47.2"/>
    <s v="GCA_000616905.1"/>
    <x v="0"/>
    <s v="-"/>
    <s v="-"/>
    <s v="AOKZ01"/>
    <x v="832"/>
    <n v="9017"/>
    <n v="10643"/>
    <d v="2014-04-02T00:00:00"/>
    <d v="2014-04-08T00:00:00"/>
    <x v="0"/>
    <s v="Broad Institute"/>
    <s v="SAMN01091672"/>
  </r>
  <r>
    <x v="1061"/>
    <n v="1215341"/>
    <s v="PRJNA186839"/>
    <n v="186839"/>
    <s v="Fungi"/>
    <s v="Ascomycetes"/>
    <s v="23.1626"/>
    <s v="47.2"/>
    <s v="GCA_000616945.1"/>
    <x v="0"/>
    <s v="-"/>
    <s v="-"/>
    <s v="AOLC01"/>
    <x v="833"/>
    <n v="9076"/>
    <n v="10813"/>
    <d v="2014-04-02T00:00:00"/>
    <d v="2014-04-08T00:00:00"/>
    <x v="0"/>
    <s v="Broad Institute"/>
    <s v="SAMN01091674"/>
  </r>
  <r>
    <x v="1062"/>
    <n v="1215332"/>
    <s v="PRJNA186832"/>
    <n v="186832"/>
    <s v="Fungi"/>
    <s v="Ascomycetes"/>
    <s v="22.6301"/>
    <s v="47.8"/>
    <s v="GCA_000616965.1"/>
    <x v="0"/>
    <s v="-"/>
    <s v="-"/>
    <s v="JHQM01"/>
    <x v="834"/>
    <n v="9023"/>
    <n v="10776"/>
    <d v="2014-04-02T00:00:00"/>
    <d v="2014-04-08T00:00:00"/>
    <x v="0"/>
    <s v="Broad Institute"/>
    <s v="SAMN01091665"/>
  </r>
  <r>
    <x v="1063"/>
    <n v="1215334"/>
    <s v="PRJNA186833"/>
    <n v="186833"/>
    <s v="Fungi"/>
    <s v="Ascomycetes"/>
    <s v="23.1164"/>
    <s v="47.9"/>
    <s v="GCA_000616985.1"/>
    <x v="0"/>
    <s v="-"/>
    <s v="-"/>
    <s v="AOKX01"/>
    <x v="835"/>
    <n v="9162"/>
    <n v="10820"/>
    <d v="2014-04-02T00:00:00"/>
    <d v="2014-04-08T00:00:00"/>
    <x v="0"/>
    <s v="Broad Institute"/>
    <s v="SAMN01091667"/>
  </r>
  <r>
    <x v="1064"/>
    <n v="110365"/>
    <s v="PRJNA59799"/>
    <n v="59799"/>
    <s v="Protists"/>
    <s v="Apicomplexans"/>
    <s v="14.0091"/>
    <s v="53.5"/>
    <s v="GCA_000223845.4"/>
    <x v="0"/>
    <s v="-"/>
    <s v="-"/>
    <s v="AFNH02"/>
    <x v="836"/>
    <n v="6491"/>
    <n v="6375"/>
    <d v="2011-06-27T00:00:00"/>
    <d v="2014-04-11T00:00:00"/>
    <x v="0"/>
    <s v="J. Craig Venter Institute"/>
    <s v="SAMN01120375"/>
  </r>
  <r>
    <x v="1065"/>
    <n v="1215331"/>
    <s v="PRJNA186831"/>
    <n v="186831"/>
    <s v="Fungi"/>
    <s v="Ascomycetes"/>
    <s v="22.8544"/>
    <s v="47.5"/>
    <s v="GCA_000616865.1"/>
    <x v="0"/>
    <s v="-"/>
    <s v="-"/>
    <s v="AOKW01"/>
    <x v="653"/>
    <n v="9015"/>
    <n v="10671"/>
    <d v="2014-04-02T00:00:00"/>
    <d v="2014-04-08T00:00:00"/>
    <x v="0"/>
    <s v="Broad Institute"/>
    <s v="SAMN01091664"/>
  </r>
  <r>
    <x v="1066"/>
    <n v="1316740"/>
    <s v="PRJNA196564"/>
    <n v="196564"/>
    <s v="Fungi"/>
    <s v="Ascomycetes"/>
    <s v="34.6043"/>
    <s v="50.3"/>
    <s v="GCA_000633045.1"/>
    <x v="0"/>
    <s v="-"/>
    <s v="-"/>
    <s v="AUZU01"/>
    <x v="837"/>
    <s v="-"/>
    <s v="-"/>
    <d v="2014-04-17T00:00:00"/>
    <d v="2014-04-17T00:00:00"/>
    <x v="0"/>
    <s v="South China University of Technology"/>
    <s v="SAMN02729333"/>
  </r>
  <r>
    <x v="1067"/>
    <n v="1271791"/>
    <s v="PRJNA179498"/>
    <n v="179498"/>
    <s v="Fungi"/>
    <s v="Ascomycetes"/>
    <s v="45.0965"/>
    <s v="50.7"/>
    <s v="GCA_000376685.2"/>
    <x v="0"/>
    <s v="-"/>
    <s v="-"/>
    <s v="ANSL02"/>
    <x v="798"/>
    <s v="-"/>
    <s v="-"/>
    <d v="2013-04-22T00:00:00"/>
    <d v="2014-04-21T00:00:00"/>
    <x v="0"/>
    <s v="Seoul National University"/>
    <s v="SAMN02730190"/>
  </r>
  <r>
    <x v="1068"/>
    <n v="42374"/>
    <s v="PRJNA221141"/>
    <n v="221141"/>
    <s v="Fungi"/>
    <s v="Ascomycetes"/>
    <s v="14.0449"/>
    <s v="33.1"/>
    <s v="GCA_000647555.1"/>
    <x v="0"/>
    <s v="-"/>
    <s v="-"/>
    <s v="JFFX01"/>
    <x v="838"/>
    <s v="-"/>
    <s v="-"/>
    <d v="2014-04-23T00:00:00"/>
    <d v="2014-04-23T00:00:00"/>
    <x v="2"/>
    <s v="University of Birmingham"/>
    <s v="SAMN02593544"/>
  </r>
  <r>
    <x v="1068"/>
    <n v="42374"/>
    <s v="PRJNA221141"/>
    <n v="221141"/>
    <s v="Fungi"/>
    <s v="Ascomycetes"/>
    <s v="13.9982"/>
    <s v="33.1"/>
    <s v="GCA_000647575.1"/>
    <x v="0"/>
    <s v="-"/>
    <s v="-"/>
    <s v="JFFY01"/>
    <x v="839"/>
    <s v="-"/>
    <s v="-"/>
    <d v="2014-04-23T00:00:00"/>
    <d v="2014-04-23T00:00:00"/>
    <x v="2"/>
    <s v="University of Birmingham"/>
    <s v="SAMN02593545"/>
  </r>
  <r>
    <x v="1069"/>
    <n v="63629"/>
    <s v="PRJNA239524"/>
    <n v="239524"/>
    <s v="Plants"/>
    <s v="Land Plants"/>
    <s v="45.1659"/>
    <s v="43.8116"/>
    <s v="GCA_000632695.1"/>
    <x v="12"/>
    <s v="-"/>
    <s v="-"/>
    <s v="JJNN01"/>
    <x v="81"/>
    <s v="-"/>
    <s v="-"/>
    <d v="2014-04-16T00:00:00"/>
    <d v="2014-04-17T00:00:00"/>
    <x v="1"/>
    <s v="Oryza Chr3 Short Arm Comparative Sequencing Project"/>
    <s v="SAMN02666870"/>
  </r>
  <r>
    <x v="1070"/>
    <n v="1264691"/>
    <s v="PRJNA182499"/>
    <n v="182499"/>
    <s v="Fungi"/>
    <s v="Basidiomycetes"/>
    <s v="31.0092"/>
    <s v="51.5"/>
    <s v="GCA_000633895.1"/>
    <x v="0"/>
    <s v="-"/>
    <s v="-"/>
    <s v="AOSL01"/>
    <x v="840"/>
    <s v="-"/>
    <s v="-"/>
    <d v="2014-04-21T00:00:00"/>
    <d v="2014-04-21T00:00:00"/>
    <x v="2"/>
    <s v="Seoul National University"/>
    <s v="SAMN02730188"/>
  </r>
  <r>
    <x v="1071"/>
    <n v="168631"/>
    <s v="PRJNA178139"/>
    <n v="178139"/>
    <s v="Animals"/>
    <s v="Insects"/>
    <s v="314.171"/>
    <s v="-"/>
    <s v="GCA_000636095.1"/>
    <x v="0"/>
    <s v="-"/>
    <s v="-"/>
    <s v="ANCD01"/>
    <x v="7"/>
    <s v="-"/>
    <s v="-"/>
    <d v="2014-04-22T00:00:00"/>
    <d v="2014-04-22T00:00:00"/>
    <x v="2"/>
    <s v="Department of entomology, College of Plant Protection, Nanjing Agricultural University"/>
    <s v="SAMN01797446"/>
  </r>
  <r>
    <x v="1072"/>
    <n v="1182966"/>
    <s v="PRJNA162713"/>
    <n v="162713"/>
    <s v="Fungi"/>
    <s v="Ascomycetes"/>
    <d v="2014-11-01T00:00:00"/>
    <s v="38.4325"/>
    <s v="GCA_000568005.1"/>
    <x v="7"/>
    <n v="1"/>
    <n v="1"/>
    <s v="APIP01"/>
    <x v="153"/>
    <n v="6074"/>
    <n v="5222"/>
    <d v="2013-12-31T00:00:00"/>
    <d v="2014-02-26T00:00:00"/>
    <x v="1"/>
    <s v="University of Padova"/>
    <s v="SAMN01915092"/>
  </r>
  <r>
    <x v="1073"/>
    <n v="1182968"/>
    <s v="PRJNA162717"/>
    <n v="162717"/>
    <s v="Fungi"/>
    <s v="Ascomycetes"/>
    <d v="1971-11-01T00:00:00"/>
    <s v="38.5146"/>
    <s v="GCA_000568055.1"/>
    <x v="7"/>
    <s v="-"/>
    <s v="-"/>
    <s v="APIQ01"/>
    <x v="118"/>
    <n v="6075"/>
    <n v="4767"/>
    <d v="2013-12-31T00:00:00"/>
    <d v="2014-02-26T00:00:00"/>
    <x v="1"/>
    <s v="University of Padova"/>
    <s v="SAMN01915094"/>
  </r>
  <r>
    <x v="1074"/>
    <n v="1294331"/>
    <s v="PRJNA189879"/>
    <n v="189879"/>
    <s v="Fungi"/>
    <s v="Ascomycetes"/>
    <s v="12.502"/>
    <s v="38.5258"/>
    <s v="GCA_000662435.1"/>
    <x v="7"/>
    <n v="1"/>
    <n v="1"/>
    <s v="-"/>
    <x v="24"/>
    <n v="6961"/>
    <n v="5471"/>
    <d v="2014-05-01T00:00:00"/>
    <d v="2015-04-09T00:00:00"/>
    <x v="1"/>
    <s v="Duke University"/>
    <s v="SAMN01923145"/>
  </r>
  <r>
    <x v="1075"/>
    <n v="432359"/>
    <s v="PRJNA19097"/>
    <n v="19097"/>
    <s v="Protists"/>
    <s v="Apicomplexans"/>
    <s v="64.5173"/>
    <s v="52.3"/>
    <s v="GCA_000150015.2"/>
    <x v="0"/>
    <s v="-"/>
    <s v="-"/>
    <s v="AAYL02"/>
    <x v="841"/>
    <n v="8558"/>
    <n v="8410"/>
    <d v="2007-03-26T00:00:00"/>
    <d v="2013-11-19T00:00:00"/>
    <x v="0"/>
    <s v="TIGR"/>
    <s v="SAMN01081685"/>
  </r>
  <r>
    <x v="1076"/>
    <n v="5482"/>
    <s v="PRJNA238598"/>
    <n v="238598"/>
    <s v="Fungi"/>
    <s v="Ascomycetes"/>
    <s v="15.3268"/>
    <s v="33.5"/>
    <s v="GCA_000633855.1"/>
    <x v="0"/>
    <s v="-"/>
    <s v="-"/>
    <s v="JGYC01"/>
    <x v="842"/>
    <s v="-"/>
    <s v="-"/>
    <d v="2014-04-18T00:00:00"/>
    <d v="2014-05-20T00:00:00"/>
    <x v="0"/>
    <s v="Nanjing Tech University"/>
    <s v="SAMN02650963"/>
  </r>
  <r>
    <x v="1077"/>
    <n v="1215337"/>
    <s v="PRJNA186826"/>
    <n v="186826"/>
    <s v="Fungi"/>
    <s v="Ascomycetes"/>
    <s v="23.1653"/>
    <s v="47.2"/>
    <s v="GCA_000616765.1"/>
    <x v="0"/>
    <s v="-"/>
    <s v="-"/>
    <s v="AOKR01"/>
    <x v="843"/>
    <n v="9032"/>
    <n v="10686"/>
    <d v="2014-04-02T00:00:00"/>
    <d v="2014-04-08T00:00:00"/>
    <x v="0"/>
    <s v="Broad Institute"/>
    <s v="SAMN01091670"/>
  </r>
  <r>
    <x v="1078"/>
    <n v="71139"/>
    <s v="PRJNA49047"/>
    <n v="49047"/>
    <s v="Plants"/>
    <s v="Land Plants"/>
    <s v="691.43"/>
    <s v="39.9993"/>
    <s v="GCA_000612305.1"/>
    <x v="0"/>
    <n v="1"/>
    <s v="-"/>
    <s v="AUSX01"/>
    <x v="844"/>
    <n v="43555"/>
    <n v="47423"/>
    <d v="2014-04-02T00:00:00"/>
    <d v="2014-06-25T00:00:00"/>
    <x v="0"/>
    <s v="Geneglob"/>
    <s v="SAMN02230419"/>
  </r>
  <r>
    <x v="1079"/>
    <n v="1297591"/>
    <s v="PRJNA190642"/>
    <n v="190642"/>
    <s v="Fungi"/>
    <s v="Ascomycetes"/>
    <s v="32.3034"/>
    <s v="48.9"/>
    <s v="GCA_000523475.1"/>
    <x v="0"/>
    <s v="-"/>
    <s v="-"/>
    <s v="APKG01"/>
    <x v="117"/>
    <s v="-"/>
    <s v="-"/>
    <d v="2014-01-27T00:00:00"/>
    <d v="2014-08-11T00:00:00"/>
    <x v="0"/>
    <s v="New Drug R&amp;D Center of North China Pharmaceutical Corporation and National Engineering Research Center for Microbial Medicine"/>
    <s v="SAMN02981515"/>
  </r>
  <r>
    <x v="606"/>
    <n v="77166"/>
    <s v="PRJNA179493"/>
    <n v="179493"/>
    <s v="Animals"/>
    <s v="Insects"/>
    <s v="261.334"/>
    <s v="38.5"/>
    <s v="GCA_000346045.2"/>
    <x v="0"/>
    <s v="-"/>
    <s v="-"/>
    <s v="APGL01"/>
    <x v="845"/>
    <n v="12838"/>
    <n v="13031"/>
    <d v="2013-03-07T00:00:00"/>
    <d v="2013-09-27T00:00:00"/>
    <x v="0"/>
    <s v="BC Cancer Agency, Canada's Michael Smith Genome Sciences Centre"/>
    <s v="SAMN01121786"/>
  </r>
  <r>
    <x v="1080"/>
    <n v="79782"/>
    <s v="PRJNA167477"/>
    <n v="167477"/>
    <s v="Animals"/>
    <s v="Insects"/>
    <s v="650.478"/>
    <s v="37.8"/>
    <s v="GCA_000648675.1"/>
    <x v="0"/>
    <s v="-"/>
    <s v="-"/>
    <s v="JHUN01"/>
    <x v="28"/>
    <s v="-"/>
    <s v="-"/>
    <d v="2014-04-28T00:00:00"/>
    <d v="2015-05-11T00:00:00"/>
    <x v="0"/>
    <s v="The i5k Initiative"/>
    <s v="SAMN02649412"/>
  </r>
  <r>
    <x v="1081"/>
    <n v="1043628"/>
    <s v="PRJNA67941"/>
    <n v="67941"/>
    <s v="Fungi"/>
    <s v="Ascomycetes"/>
    <s v="21.1745"/>
    <s v="52.3"/>
    <s v="GCA_000525045.1"/>
    <x v="0"/>
    <s v="-"/>
    <s v="-"/>
    <s v="ASQI01"/>
    <x v="64"/>
    <n v="5597"/>
    <n v="5597"/>
    <d v="2014-01-31T00:00:00"/>
    <d v="2014-08-11T00:00:00"/>
    <x v="0"/>
    <s v="Institute of Microbiology, Chinese Academy of Sciences"/>
    <s v="SAMN02981537"/>
  </r>
  <r>
    <x v="1082"/>
    <n v="1052797"/>
    <s v="PRJNA68669"/>
    <n v="68669"/>
    <s v="Fungi"/>
    <s v="Ascomycetes"/>
    <s v="42.4264"/>
    <s v="49.7"/>
    <s v="GCA_000411695.1"/>
    <x v="0"/>
    <s v="-"/>
    <s v="-"/>
    <s v="AOSW01"/>
    <x v="824"/>
    <s v="-"/>
    <s v="-"/>
    <d v="2013-05-22T00:00:00"/>
    <d v="2014-08-11T00:00:00"/>
    <x v="0"/>
    <s v="Pochonia Sequencing Project"/>
    <s v="SAMN02981506"/>
  </r>
  <r>
    <x v="1083"/>
    <n v="1116229"/>
    <s v="PRJNA72229"/>
    <n v="72229"/>
    <s v="Fungi"/>
    <s v="Ascomycetes"/>
    <s v="39.5097"/>
    <s v="45.8"/>
    <s v="GCA_000409485.1"/>
    <x v="0"/>
    <s v="-"/>
    <s v="-"/>
    <s v="ALVE01"/>
    <x v="267"/>
    <n v="13083"/>
    <n v="13083"/>
    <d v="2013-06-10T00:00:00"/>
    <d v="2014-08-11T00:00:00"/>
    <x v="0"/>
    <s v="Institute Of Microbiology, Chinese Academy of Sciences "/>
    <s v="SAMN02981444"/>
  </r>
  <r>
    <x v="1084"/>
    <n v="29053"/>
    <s v="PRJNA171748"/>
    <n v="171748"/>
    <s v="Animals"/>
    <s v="Insects"/>
    <s v="555.045"/>
    <s v="38.5"/>
    <s v="GCA_000648655.1"/>
    <x v="0"/>
    <s v="-"/>
    <s v="-"/>
    <s v="JBOX01"/>
    <x v="846"/>
    <s v="-"/>
    <s v="-"/>
    <d v="2014-04-28T00:00:00"/>
    <d v="2014-06-27T00:00:00"/>
    <x v="0"/>
    <s v="The i5k Initiative"/>
    <s v="SAMN02265491"/>
  </r>
  <r>
    <x v="1085"/>
    <n v="166361"/>
    <s v="PRJNA167478"/>
    <n v="167478"/>
    <s v="Animals"/>
    <s v="Insects"/>
    <s v="270.534"/>
    <s v="34.9"/>
    <s v="GCA_000648695.1"/>
    <x v="0"/>
    <s v="-"/>
    <s v="-"/>
    <s v="JHOM01"/>
    <x v="847"/>
    <s v="-"/>
    <s v="-"/>
    <d v="2014-04-28T00:00:00"/>
    <d v="2014-06-27T00:00:00"/>
    <x v="0"/>
    <s v="The i5k Initiative"/>
    <s v="SAMN02628949"/>
  </r>
  <r>
    <x v="1086"/>
    <n v="691883"/>
    <s v="PRJNA189482"/>
    <n v="189482"/>
    <s v="Protists"/>
    <s v="Other Protists"/>
    <s v="31.2965"/>
    <s v="64.3"/>
    <s v="GCA_000388065.2"/>
    <x v="0"/>
    <s v="-"/>
    <s v="-"/>
    <s v="AROH01"/>
    <x v="848"/>
    <n v="6454"/>
    <n v="6309"/>
    <d v="2013-05-02T00:00:00"/>
    <d v="2014-05-01T00:00:00"/>
    <x v="0"/>
    <s v="Broad Institute"/>
    <s v="SAMN02741864"/>
  </r>
  <r>
    <x v="1087"/>
    <n v="747525"/>
    <s v="PRJNA46703"/>
    <n v="46703"/>
    <s v="Fungi"/>
    <s v="Basidiomycetes"/>
    <s v="33.65"/>
    <s v="52.2"/>
    <s v="GCA_000320585.2"/>
    <x v="0"/>
    <s v="-"/>
    <s v="-"/>
    <s v="AEOJ01"/>
    <x v="9"/>
    <n v="13272"/>
    <n v="13275"/>
    <d v="2012-06-13T00:00:00"/>
    <d v="2014-05-05T00:00:00"/>
    <x v="0"/>
    <s v="JGI"/>
    <s v="SAMN02743865"/>
  </r>
  <r>
    <x v="876"/>
    <n v="90675"/>
    <s v="PRJNA231618"/>
    <n v="231618"/>
    <s v="Plants"/>
    <s v="Land Plants"/>
    <s v="641.356"/>
    <s v="37.4119"/>
    <s v="GCA_000633955.1"/>
    <x v="37"/>
    <s v="-"/>
    <s v="-"/>
    <s v="JFZQ01"/>
    <x v="849"/>
    <n v="190399"/>
    <n v="210715"/>
    <d v="2014-04-17T00:00:00"/>
    <d v="2014-05-21T00:00:00"/>
    <x v="1"/>
    <s v="Agriculture &amp; AgriFood Canada"/>
    <s v="SAMN02644653"/>
  </r>
  <r>
    <x v="1088"/>
    <n v="4432"/>
    <s v="PRJNA168000"/>
    <n v="168000"/>
    <s v="Plants"/>
    <s v="Land Plants"/>
    <s v="804.648"/>
    <s v="39.4997"/>
    <s v="GCA_000365185.2"/>
    <x v="0"/>
    <n v="1"/>
    <s v="-"/>
    <s v="AQOG01"/>
    <x v="850"/>
    <n v="28969"/>
    <n v="38964"/>
    <d v="2013-04-15T00:00:00"/>
    <d v="2014-08-04T00:00:00"/>
    <x v="0"/>
    <s v="University of Illinois at Urbana-Champaign"/>
    <s v="SAMN02054413"/>
  </r>
  <r>
    <x v="1089"/>
    <n v="1215336"/>
    <s v="PRJNA186827"/>
    <n v="186827"/>
    <s v="Fungi"/>
    <s v="Ascomycetes"/>
    <s v="21.9384"/>
    <s v="48.9"/>
    <s v="GCA_000616785.1"/>
    <x v="0"/>
    <s v="-"/>
    <s v="-"/>
    <s v="AOKS01"/>
    <x v="851"/>
    <n v="8209"/>
    <n v="8397"/>
    <d v="2014-04-02T00:00:00"/>
    <d v="2014-04-08T00:00:00"/>
    <x v="0"/>
    <s v="Broad Institute"/>
    <s v="SAMN01091669"/>
  </r>
  <r>
    <x v="1090"/>
    <n v="1300067"/>
    <s v="PRJNA191921"/>
    <n v="191921"/>
    <s v="Fungi"/>
    <s v="Basidiomycetes"/>
    <s v="35.6425"/>
    <s v="49.7661"/>
    <s v="GCA_000633125.1"/>
    <x v="10"/>
    <s v="-"/>
    <s v="-"/>
    <s v="AQHU01"/>
    <x v="68"/>
    <s v="-"/>
    <s v="-"/>
    <d v="2014-04-17T00:00:00"/>
    <d v="2014-04-21T00:00:00"/>
    <x v="1"/>
    <s v="Konkuk University, Rural Development Administration"/>
    <s v="SAMN01940701"/>
  </r>
  <r>
    <x v="1091"/>
    <n v="1218281"/>
    <s v="PRJNA203303"/>
    <n v="203303"/>
    <s v="Animals"/>
    <s v="Insects"/>
    <s v="1345.86"/>
    <s v="40.2"/>
    <s v="GCA_000648945.1"/>
    <x v="0"/>
    <s v="-"/>
    <s v="-"/>
    <s v="JDSM01"/>
    <x v="852"/>
    <s v="-"/>
    <s v="-"/>
    <d v="2014-04-28T00:00:00"/>
    <d v="2014-06-27T00:00:00"/>
    <x v="0"/>
    <s v="The i5k Initiative"/>
    <s v="SAMN02211182"/>
  </r>
  <r>
    <x v="1092"/>
    <n v="1262450"/>
    <s v="PRJNA182071"/>
    <n v="182071"/>
    <s v="Fungi"/>
    <s v="Ascomycetes"/>
    <s v="32.8404"/>
    <s v="53.3"/>
    <s v="GCA_000410735.1"/>
    <x v="0"/>
    <s v="-"/>
    <s v="-"/>
    <s v="AQHS01"/>
    <x v="41"/>
    <n v="8884"/>
    <n v="8884"/>
    <d v="2013-06-12T00:00:00"/>
    <d v="2014-08-04T00:00:00"/>
    <x v="0"/>
    <s v="University of British Columbia"/>
    <s v="SAMN02179239"/>
  </r>
  <r>
    <x v="1093"/>
    <n v="1391915"/>
    <s v="PRJNA217088"/>
    <n v="217088"/>
    <s v="Fungi"/>
    <s v="Ascomycetes"/>
    <s v="32.228"/>
    <s v="55.1"/>
    <s v="GCA_000474925.1"/>
    <x v="0"/>
    <s v="-"/>
    <s v="-"/>
    <s v="AWEQ01"/>
    <x v="330"/>
    <n v="8805"/>
    <n v="8674"/>
    <d v="2013-10-18T00:00:00"/>
    <d v="2014-08-04T00:00:00"/>
    <x v="0"/>
    <s v="Broad Institute"/>
    <s v="SAMN00103270"/>
  </r>
  <r>
    <x v="1094"/>
    <n v="1400770"/>
    <s v="PRJNA219240"/>
    <n v="219240"/>
    <s v="Fungi"/>
    <s v="Ascomycetes"/>
    <s v="36.6821"/>
    <n v="45"/>
    <s v="GCA_000482085.2"/>
    <x v="0"/>
    <s v="-"/>
    <s v="-"/>
    <s v="AXCT02"/>
    <x v="375"/>
    <s v="-"/>
    <s v="-"/>
    <d v="2013-10-23T00:00:00"/>
    <d v="2014-08-11T00:00:00"/>
    <x v="0"/>
    <s v="Seoul National University"/>
    <s v="SAMN02981562"/>
  </r>
  <r>
    <x v="1095"/>
    <n v="1400760"/>
    <s v="PRJNA215898"/>
    <n v="215898"/>
    <s v="Fungi"/>
    <s v="Ascomycetes"/>
    <s v="36.0534"/>
    <s v="56.9"/>
    <s v="GCA_000671355.1"/>
    <x v="0"/>
    <s v="-"/>
    <s v="-"/>
    <s v="AXCF01"/>
    <x v="853"/>
    <s v="-"/>
    <s v="-"/>
    <d v="2014-05-02T00:00:00"/>
    <d v="2014-05-02T00:00:00"/>
    <x v="2"/>
    <s v="Forestry and Agricultural Biotechnology Institute, University of Pretoria"/>
    <s v="SAMN02333269"/>
  </r>
  <r>
    <x v="1096"/>
    <n v="6279"/>
    <s v="PRJNA10729"/>
    <n v="10729"/>
    <s v="Animals"/>
    <s v="Roundworms"/>
    <s v="93.6591"/>
    <s v="31.499"/>
    <s v="GCA_000002995.2"/>
    <x v="0"/>
    <n v="1"/>
    <s v="-"/>
    <s v="AAQA01"/>
    <x v="854"/>
    <n v="11441"/>
    <n v="11472"/>
    <d v="2002-09-25T00:00:00"/>
    <d v="2010-02-01T00:00:00"/>
    <x v="0"/>
    <s v="WormBase group, EBI"/>
    <s v="SAMN02953652"/>
  </r>
  <r>
    <x v="1097"/>
    <n v="53326"/>
    <s v="PRJNA231479"/>
    <n v="231479"/>
    <s v="Animals"/>
    <s v="Roundworms"/>
    <s v="313.093"/>
    <s v="43.5"/>
    <s v="GCA_000688135.1"/>
    <x v="0"/>
    <s v="-"/>
    <s v="-"/>
    <s v="JARK01"/>
    <x v="855"/>
    <n v="36687"/>
    <n v="65583"/>
    <d v="2014-03-25T00:00:00"/>
    <d v="2015-03-09T00:00:00"/>
    <x v="2"/>
    <s v="Cornell University"/>
    <s v="SAMN02585415"/>
  </r>
  <r>
    <x v="1098"/>
    <n v="1436216"/>
    <s v="PRJNA231184"/>
    <n v="231184"/>
    <s v="Fungi"/>
    <s v="Ascomycetes"/>
    <s v="26.9938"/>
    <s v="-"/>
    <s v="GCA_000688595.1"/>
    <x v="0"/>
    <s v="-"/>
    <s v="-"/>
    <s v="AZMW01"/>
    <x v="7"/>
    <s v="-"/>
    <s v="-"/>
    <d v="2014-03-13T00:00:00"/>
    <d v="2014-08-11T00:00:00"/>
    <x v="2"/>
    <s v="Fraunhofer Chile Research Center for Systems Biotechnology"/>
    <s v="SAMN02981576"/>
  </r>
  <r>
    <x v="1099"/>
    <n v="1240240"/>
    <s v="PRJNA188094"/>
    <n v="188094"/>
    <s v="Fungi"/>
    <s v="Other Fungi"/>
    <s v="17.5349"/>
    <d v="2015-06-28T00:00:00"/>
    <s v="GCA_000385855.2"/>
    <x v="0"/>
    <s v="-"/>
    <s v="-"/>
    <s v="AOMV02"/>
    <x v="856"/>
    <n v="5307"/>
    <n v="5245"/>
    <d v="2013-04-30T00:00:00"/>
    <d v="2014-05-06T00:00:00"/>
    <x v="0"/>
    <s v="Broad Institute"/>
    <s v="SAMN01907311"/>
  </r>
  <r>
    <x v="1100"/>
    <n v="1288291"/>
    <s v="PRJNA188095"/>
    <n v="188095"/>
    <s v="Fungi"/>
    <s v="Other Fungi"/>
    <s v="12.1634"/>
    <d v="2015-01-28T00:00:00"/>
    <s v="GCA_000385875.2"/>
    <x v="0"/>
    <s v="-"/>
    <s v="-"/>
    <s v="AOMW02"/>
    <x v="857"/>
    <n v="3659"/>
    <n v="3598"/>
    <d v="2013-04-30T00:00:00"/>
    <d v="2014-05-06T00:00:00"/>
    <x v="0"/>
    <s v="Broad Institute"/>
    <s v="SAMN01907312"/>
  </r>
  <r>
    <x v="1101"/>
    <n v="8081"/>
    <s v="PRJNA238429"/>
    <n v="238429"/>
    <s v="Animals"/>
    <s v="Fishes"/>
    <s v="731.622"/>
    <s v="40.2816"/>
    <s v="GCA_000633615.2"/>
    <x v="14"/>
    <n v="1"/>
    <s v="-"/>
    <s v="AZHG01"/>
    <x v="858"/>
    <n v="26235"/>
    <n v="42641"/>
    <d v="2014-04-17T00:00:00"/>
    <d v="2014-06-24T00:00:00"/>
    <x v="1"/>
    <s v="Max Planck Institute for Developmental Biology"/>
    <s v="SAMN02404645"/>
  </r>
  <r>
    <x v="1102"/>
    <n v="56409"/>
    <s v="PRJNA238564"/>
    <n v="238564"/>
    <s v="Fungi"/>
    <s v="Ascomycetes"/>
    <d v="1933-11-01T00:00:00"/>
    <s v="37.4"/>
    <s v="GCA_000585475.2"/>
    <x v="0"/>
    <s v="-"/>
    <s v="-"/>
    <s v="JFAV02"/>
    <x v="859"/>
    <s v="-"/>
    <s v="-"/>
    <d v="2014-03-04T00:00:00"/>
    <d v="2014-06-18T00:00:00"/>
    <x v="2"/>
    <s v="Facultad de Ciencias"/>
    <s v="SAMN02644989"/>
  </r>
  <r>
    <x v="1103"/>
    <n v="56313"/>
    <s v="PRJNA212909"/>
    <n v="212909"/>
    <s v="Animals"/>
    <s v="Birds"/>
    <s v="1120.14"/>
    <s v="40.2"/>
    <s v="GCA_000687205.1"/>
    <x v="0"/>
    <s v="-"/>
    <s v="-"/>
    <s v="JJRD01"/>
    <x v="860"/>
    <n v="13995"/>
    <n v="14896"/>
    <d v="2014-04-30T00:00:00"/>
    <d v="2014-09-05T00:00:00"/>
    <x v="0"/>
    <s v="BGI"/>
    <s v="SAMN02339894"/>
  </r>
  <r>
    <x v="1104"/>
    <n v="9218"/>
    <s v="PRJNA212904"/>
    <n v="212904"/>
    <s v="Animals"/>
    <s v="Birds"/>
    <s v="1132.18"/>
    <s v="41.9"/>
    <s v="GCA_000687265.1"/>
    <x v="0"/>
    <s v="-"/>
    <s v="-"/>
    <s v="JJRE01"/>
    <x v="861"/>
    <n v="12601"/>
    <n v="12142"/>
    <d v="2014-04-30T00:00:00"/>
    <d v="2014-09-05T00:00:00"/>
    <x v="0"/>
    <s v="BGI"/>
    <s v="SAMN02339890"/>
  </r>
  <r>
    <x v="1105"/>
    <n v="97097"/>
    <s v="PRJNA212902"/>
    <n v="212902"/>
    <s v="Animals"/>
    <s v="Birds"/>
    <s v="1152.96"/>
    <s v="41.5"/>
    <s v="GCA_000687285.1"/>
    <x v="0"/>
    <s v="-"/>
    <s v="-"/>
    <s v="JJRF01"/>
    <x v="862"/>
    <n v="15174"/>
    <n v="16216"/>
    <d v="2014-04-30T00:00:00"/>
    <d v="2014-09-05T00:00:00"/>
    <x v="0"/>
    <s v="BGI"/>
    <s v="SAMN02339888"/>
  </r>
  <r>
    <x v="1106"/>
    <n v="129364"/>
    <s v="PRJNA244739"/>
    <n v="244739"/>
    <s v="Protists"/>
    <s v="Other Protists"/>
    <s v="47.6718"/>
    <s v="-"/>
    <s v="GCA_000687305.1"/>
    <x v="0"/>
    <s v="-"/>
    <s v="-"/>
    <s v="JMRJ01"/>
    <x v="7"/>
    <s v="-"/>
    <s v="-"/>
    <d v="2014-05-08T00:00:00"/>
    <d v="2014-05-08T00:00:00"/>
    <x v="2"/>
    <s v="Shenzhen Entry-Exit Inspection and Quarantine Bureau"/>
    <s v="SAMN02728490"/>
  </r>
  <r>
    <x v="1107"/>
    <n v="36300"/>
    <s v="PRJNA212901"/>
    <n v="212901"/>
    <s v="Animals"/>
    <s v="Birds"/>
    <s v="1160.92"/>
    <s v="41.4"/>
    <s v="GCA_000687375.1"/>
    <x v="0"/>
    <s v="-"/>
    <s v="-"/>
    <s v="JJRG01"/>
    <x v="863"/>
    <n v="15382"/>
    <n v="16298"/>
    <d v="2014-05-01T00:00:00"/>
    <d v="2014-09-05T00:00:00"/>
    <x v="0"/>
    <s v="BGI"/>
    <s v="SAMN02339887"/>
  </r>
  <r>
    <x v="1108"/>
    <n v="1159556"/>
    <s v="PRJNA240653"/>
    <n v="240653"/>
    <s v="Fungi"/>
    <s v="Ascomycetes"/>
    <s v="39.3977"/>
    <s v="49.9"/>
    <s v="GCA_000687475.1"/>
    <x v="0"/>
    <s v="-"/>
    <s v="-"/>
    <s v="JHTR01"/>
    <x v="864"/>
    <n v="8426"/>
    <n v="8426"/>
    <d v="2014-05-09T00:00:00"/>
    <d v="2014-05-09T00:00:00"/>
    <x v="2"/>
    <s v="China Agricultural University"/>
    <s v="SAMN02693461"/>
  </r>
  <r>
    <x v="1109"/>
    <n v="37548"/>
    <s v="PRJNA212237"/>
    <n v="212237"/>
    <s v="Animals"/>
    <s v="Mammals"/>
    <s v="2716.4"/>
    <s v="42.2"/>
    <s v="GCA_000688575.1"/>
    <x v="0"/>
    <s v="-"/>
    <s v="-"/>
    <s v="AVPZ01"/>
    <x v="865"/>
    <s v="-"/>
    <s v="-"/>
    <d v="2014-01-21T00:00:00"/>
    <d v="2014-01-23T00:00:00"/>
    <x v="2"/>
    <s v="Leibniz Institute for Zoo and Wildlife research"/>
    <s v="SAMN02252454"/>
  </r>
  <r>
    <x v="1110"/>
    <n v="27334"/>
    <s v="PRJNA225688"/>
    <n v="225688"/>
    <s v="Fungi"/>
    <s v="Ascomycetes"/>
    <s v="31.4157"/>
    <s v="48.2"/>
    <s v="GCA_000688875.1"/>
    <x v="0"/>
    <s v="-"/>
    <s v="-"/>
    <s v="JHUC01"/>
    <x v="379"/>
    <s v="-"/>
    <s v="-"/>
    <d v="2014-04-08T00:00:00"/>
    <d v="2014-06-24T00:00:00"/>
    <x v="2"/>
    <s v="JCVI"/>
    <s v="SAMN02716838"/>
  </r>
  <r>
    <x v="1111"/>
    <n v="29073"/>
    <s v="PRJNA210951"/>
    <n v="210951"/>
    <s v="Animals"/>
    <s v="Mammals"/>
    <s v="2301.38"/>
    <s v="41.7"/>
    <s v="GCA_000687225.1"/>
    <x v="0"/>
    <n v="1"/>
    <s v="-"/>
    <s v="AVOR01"/>
    <x v="866"/>
    <n v="26982"/>
    <n v="28887"/>
    <d v="2014-05-08T00:00:00"/>
    <d v="2014-05-09T00:00:00"/>
    <x v="0"/>
    <s v="BGI-Shenzhen"/>
    <s v="SAMN02729226"/>
  </r>
  <r>
    <x v="1112"/>
    <n v="54380"/>
    <s v="PRJNA212889"/>
    <n v="212889"/>
    <s v="Animals"/>
    <s v="Birds"/>
    <s v="1132.25"/>
    <s v="41.2"/>
    <s v="GCA_000690535.1"/>
    <x v="0"/>
    <s v="-"/>
    <s v="-"/>
    <s v="JJRQ01"/>
    <x v="867"/>
    <n v="15124"/>
    <n v="16125"/>
    <d v="2014-05-05T00:00:00"/>
    <d v="2014-09-05T00:00:00"/>
    <x v="0"/>
    <s v="BGI"/>
    <s v="SAMN02318733"/>
  </r>
  <r>
    <x v="1113"/>
    <n v="37040"/>
    <s v="PRJNA212895"/>
    <n v="212895"/>
    <s v="Animals"/>
    <s v="Birds"/>
    <s v="1129.69"/>
    <s v="41.1001"/>
    <s v="GCA_000690875.1"/>
    <x v="0"/>
    <n v="1"/>
    <s v="-"/>
    <s v="JJRM01"/>
    <x v="868"/>
    <n v="14770"/>
    <n v="15697"/>
    <d v="2014-05-03T00:00:00"/>
    <d v="2014-09-08T00:00:00"/>
    <x v="0"/>
    <s v="BGI"/>
    <s v="SAMN02324832"/>
  </r>
  <r>
    <x v="1114"/>
    <n v="1291522"/>
    <s v="PRJNA188927"/>
    <n v="188927"/>
    <s v="Plants"/>
    <s v="Green Algae"/>
    <d v="1938-12-01T00:00:00"/>
    <s v="61.7"/>
    <s v="GCA_000690575.1"/>
    <x v="0"/>
    <s v="-"/>
    <s v="-"/>
    <s v="AYPS01"/>
    <x v="7"/>
    <n v="6033"/>
    <n v="6033"/>
    <d v="2014-05-13T00:00:00"/>
    <d v="2014-05-13T00:00:00"/>
    <x v="2"/>
    <s v="University of British Columbia"/>
    <s v="SAMN02384563"/>
  </r>
  <r>
    <x v="1115"/>
    <n v="201502"/>
    <s v="PRJNA172853"/>
    <n v="172853"/>
    <s v="Animals"/>
    <s v="Insects"/>
    <s v="374.775"/>
    <s v="34.1"/>
    <s v="GCA_000671735.1"/>
    <x v="0"/>
    <s v="-"/>
    <s v="-"/>
    <s v="JFJR01"/>
    <x v="869"/>
    <s v="-"/>
    <s v="-"/>
    <d v="2014-05-02T00:00:00"/>
    <d v="2014-05-08T00:00:00"/>
    <x v="0"/>
    <s v="Glossina Genomes Consortium"/>
    <s v="SAMN02742630"/>
  </r>
  <r>
    <x v="1116"/>
    <n v="37001"/>
    <s v="PRJNA182187"/>
    <n v="182187"/>
    <s v="Animals"/>
    <s v="Insects"/>
    <s v="315.36"/>
    <s v="32.4"/>
    <s v="GCA_000671755.1"/>
    <x v="0"/>
    <s v="-"/>
    <s v="-"/>
    <s v="JFJS01"/>
    <x v="870"/>
    <s v="-"/>
    <s v="-"/>
    <d v="2014-05-02T00:00:00"/>
    <d v="2014-05-08T00:00:00"/>
    <x v="0"/>
    <s v="Glossina Genomes Consortium"/>
    <s v="SAMN02742631"/>
  </r>
  <r>
    <x v="1117"/>
    <n v="57412"/>
    <s v="PRJNA212892"/>
    <n v="212892"/>
    <s v="Animals"/>
    <s v="Birds"/>
    <s v="1075.93"/>
    <s v="40.9"/>
    <s v="GCA_000690715.1"/>
    <x v="0"/>
    <s v="-"/>
    <s v="-"/>
    <s v="JJRP01"/>
    <x v="871"/>
    <n v="15009"/>
    <n v="15797"/>
    <d v="2014-05-05T00:00:00"/>
    <d v="2014-09-05T00:00:00"/>
    <x v="0"/>
    <s v="BGI"/>
    <s v="SAMN02324230"/>
  </r>
  <r>
    <x v="1118"/>
    <n v="54383"/>
    <s v="PRJNA212893"/>
    <n v="212893"/>
    <s v="Animals"/>
    <s v="Birds"/>
    <s v="1088.02"/>
    <s v="42.3"/>
    <s v="GCA_000690775.1"/>
    <x v="0"/>
    <s v="-"/>
    <s v="-"/>
    <s v="JJRO01"/>
    <x v="872"/>
    <n v="14812"/>
    <n v="15656"/>
    <d v="2014-05-05T00:00:00"/>
    <d v="2014-09-08T00:00:00"/>
    <x v="0"/>
    <s v="BGI"/>
    <s v="SAMN02324546"/>
  </r>
  <r>
    <x v="1119"/>
    <n v="30455"/>
    <s v="PRJNA212894"/>
    <n v="212894"/>
    <s v="Animals"/>
    <s v="Birds"/>
    <s v="1141.4"/>
    <s v="41.2"/>
    <s v="GCA_000690835.1"/>
    <x v="0"/>
    <s v="-"/>
    <s v="-"/>
    <s v="JJRN01"/>
    <x v="873"/>
    <n v="15228"/>
    <n v="16240"/>
    <d v="2014-05-03T00:00:00"/>
    <d v="2014-09-08T00:00:00"/>
    <x v="0"/>
    <s v="BGI"/>
    <s v="SAMN02324803"/>
  </r>
  <r>
    <x v="1120"/>
    <n v="1325634"/>
    <s v="PRJNA200311"/>
    <n v="200311"/>
    <s v="Fungi"/>
    <s v="Ascomycetes"/>
    <s v="14.6713"/>
    <n v="34"/>
    <s v="GCA_000691765.1"/>
    <x v="0"/>
    <s v="-"/>
    <s v="-"/>
    <s v="ASHC01"/>
    <x v="62"/>
    <s v="-"/>
    <s v="-"/>
    <d v="2014-05-15T00:00:00"/>
    <d v="2014-05-15T00:00:00"/>
    <x v="0"/>
    <s v="Broad Institute"/>
    <s v="SAMN02058435"/>
  </r>
  <r>
    <x v="1121"/>
    <n v="3708"/>
    <s v="PRJNA237736"/>
    <n v="237736"/>
    <s v="Plants"/>
    <s v="Land Plants"/>
    <s v="930.508"/>
    <s v="37.4232"/>
    <s v="GCA_000686985.1"/>
    <x v="38"/>
    <n v="2"/>
    <n v="1"/>
    <s v="JMKK01"/>
    <x v="874"/>
    <n v="207153"/>
    <n v="208806"/>
    <d v="2014-05-05T00:00:00"/>
    <d v="2014-05-15T00:00:00"/>
    <x v="1"/>
    <s v="BGI-Shenzhen"/>
    <s v="SAMN02742820"/>
  </r>
  <r>
    <x v="1122"/>
    <n v="1197718"/>
    <s v="PRJNA168079"/>
    <n v="168079"/>
    <s v="Fungi"/>
    <s v="Ascomycetes"/>
    <s v="36.7693"/>
    <s v="48.3"/>
    <s v="GCA_000691885.1"/>
    <x v="0"/>
    <s v="-"/>
    <s v="-"/>
    <s v="AMCJ01"/>
    <x v="449"/>
    <n v="11188"/>
    <n v="11187"/>
    <d v="2014-05-16T00:00:00"/>
    <d v="2014-06-13T00:00:00"/>
    <x v="2"/>
    <s v="Tianjin University of Science &amp; Technology"/>
    <s v="SAMN02782205"/>
  </r>
  <r>
    <x v="1123"/>
    <n v="1133968"/>
    <s v="PRJEA172341"/>
    <n v="172341"/>
    <s v="Protists"/>
    <s v="Apicomplexans"/>
    <s v="6.39244"/>
    <s v="36.2826"/>
    <s v="GCA_000691945.1"/>
    <x v="6"/>
    <n v="1"/>
    <s v="-"/>
    <s v="-"/>
    <x v="16"/>
    <n v="3552"/>
    <n v="3492"/>
    <d v="2012-08-02T00:00:00"/>
    <d v="2015-06-10T00:00:00"/>
    <x v="1"/>
    <s v="NCBI"/>
    <s v="SAMEA3139016"/>
  </r>
  <r>
    <x v="1124"/>
    <n v="144197"/>
    <s v="PRJNA89147"/>
    <n v="89147"/>
    <s v="Animals"/>
    <s v="Fishes"/>
    <s v="800.492"/>
    <s v="42.1"/>
    <s v="GCA_000690725.1"/>
    <x v="0"/>
    <s v="-"/>
    <s v="-"/>
    <s v="JMKM01"/>
    <x v="875"/>
    <n v="24580"/>
    <n v="31597"/>
    <d v="2014-05-12T00:00:00"/>
    <d v="2014-05-13T00:00:00"/>
    <x v="0"/>
    <s v="Aquatic Genome Models"/>
    <s v="SAMN02743342"/>
  </r>
  <r>
    <x v="1125"/>
    <n v="71804"/>
    <s v="PRJNA258390"/>
    <n v="258390"/>
    <s v="Protists"/>
    <s v="Kinetoplasts"/>
    <s v="20.9341"/>
    <s v="53.9"/>
    <s v="GCA_000691245.1"/>
    <x v="0"/>
    <s v="-"/>
    <s v="-"/>
    <s v="JMRU01"/>
    <x v="876"/>
    <n v="10667"/>
    <n v="10583"/>
    <d v="2014-05-15T00:00:00"/>
    <d v="2014-06-17T00:00:00"/>
    <x v="2"/>
    <s v="NCBI"/>
    <s v="SAMN02726834"/>
  </r>
  <r>
    <x v="1126"/>
    <n v="8969"/>
    <s v="PRJNA212896"/>
    <n v="212896"/>
    <s v="Animals"/>
    <s v="Birds"/>
    <s v="1133.55"/>
    <s v="40.9"/>
    <s v="GCA_000691405.1"/>
    <x v="0"/>
    <s v="-"/>
    <s v="-"/>
    <s v="JJRL01"/>
    <x v="877"/>
    <n v="15162"/>
    <n v="19224"/>
    <d v="2014-05-02T00:00:00"/>
    <d v="2014-09-05T00:00:00"/>
    <x v="0"/>
    <s v="BGI"/>
    <s v="SAMN02333670"/>
  </r>
  <r>
    <x v="1127"/>
    <n v="57421"/>
    <s v="PRJNA212898"/>
    <n v="212898"/>
    <s v="Animals"/>
    <s v="Birds"/>
    <s v="1062.96"/>
    <s v="41.7"/>
    <s v="GCA_000691845.1"/>
    <x v="0"/>
    <s v="-"/>
    <s v="-"/>
    <s v="JJRJ01"/>
    <x v="878"/>
    <n v="14658"/>
    <n v="15431"/>
    <d v="2014-05-01T00:00:00"/>
    <d v="2014-09-05T00:00:00"/>
    <x v="0"/>
    <s v="BGI"/>
    <s v="SAMN02338310"/>
  </r>
  <r>
    <x v="1128"/>
    <n v="939174"/>
    <s v="PRJDA61381"/>
    <n v="61381"/>
    <s v="Fungi"/>
    <s v="Basidiomycetes"/>
    <s v="44.0804"/>
    <s v="55.5"/>
    <s v="GCA_000338035.1"/>
    <x v="0"/>
    <s v="-"/>
    <s v="-"/>
    <s v="BACH01"/>
    <x v="879"/>
    <s v="-"/>
    <s v="-"/>
    <d v="2013-02-01T00:00:00"/>
    <d v="2015-09-16T00:00:00"/>
    <x v="2"/>
    <s v="Ganoderma lucidum Research Consortium"/>
    <s v="SAMD00036554"/>
  </r>
  <r>
    <x v="1129"/>
    <n v="30419"/>
    <s v="PRJNA212873"/>
    <n v="212873"/>
    <s v="Animals"/>
    <s v="Birds"/>
    <s v="1203.71"/>
    <s v="42.7"/>
    <s v="GCA_000692075.1"/>
    <x v="0"/>
    <s v="-"/>
    <s v="-"/>
    <s v="JMFL01"/>
    <x v="880"/>
    <n v="13615"/>
    <n v="14878"/>
    <d v="2014-05-13T00:00:00"/>
    <d v="2014-09-05T00:00:00"/>
    <x v="0"/>
    <s v="BGI"/>
    <s v="SAMN02302474"/>
  </r>
  <r>
    <x v="1130"/>
    <n v="7936"/>
    <s v="PRJNA73577"/>
    <n v="73577"/>
    <s v="Animals"/>
    <s v="Fishes"/>
    <s v="1018.7"/>
    <s v="-"/>
    <s v="GCA_000695075.1"/>
    <x v="0"/>
    <s v="-"/>
    <s v="-"/>
    <s v="AZBK01"/>
    <x v="881"/>
    <s v="-"/>
    <s v="-"/>
    <d v="2014-05-20T00:00:00"/>
    <d v="2014-05-20T00:00:00"/>
    <x v="0"/>
    <s v="ZF-screens B.V."/>
    <s v="SAMN02777865"/>
  </r>
  <r>
    <x v="1131"/>
    <n v="34499"/>
    <s v="PRJNA213480"/>
    <n v="213480"/>
    <s v="Animals"/>
    <s v="Other Animals"/>
    <s v="156.122"/>
    <s v="-"/>
    <s v="GCA_000695325.1"/>
    <x v="0"/>
    <s v="-"/>
    <s v="-"/>
    <s v="AVPN01"/>
    <x v="7"/>
    <s v="-"/>
    <s v="-"/>
    <d v="2014-05-21T00:00:00"/>
    <d v="2014-05-27T00:00:00"/>
    <x v="2"/>
    <s v="University of Florida"/>
    <s v="SAMN00007488"/>
  </r>
  <r>
    <x v="1132"/>
    <n v="59916"/>
    <s v="PRJNA241080"/>
    <n v="241080"/>
    <s v="Animals"/>
    <s v="Insects"/>
    <s v="519.006"/>
    <s v="-"/>
    <s v="GCA_000695345.1"/>
    <x v="0"/>
    <s v="-"/>
    <s v="-"/>
    <s v="JHQJ01"/>
    <x v="7"/>
    <s v="-"/>
    <s v="-"/>
    <d v="2014-05-21T00:00:00"/>
    <d v="2015-02-03T00:00:00"/>
    <x v="2"/>
    <s v="Queensland Fruit Fly Consortium"/>
    <s v="SAMN02670756"/>
  </r>
  <r>
    <x v="1133"/>
    <n v="1287689"/>
    <s v="PRJNA187548"/>
    <n v="187548"/>
    <s v="Fungi"/>
    <s v="Basidiomycetes"/>
    <s v="39.8229"/>
    <s v="48.7"/>
    <s v="GCA_000695385.1"/>
    <x v="0"/>
    <s v="-"/>
    <s v="-"/>
    <s v="AVOZ01"/>
    <x v="882"/>
    <n v="13952"/>
    <n v="13952"/>
    <d v="2014-05-21T00:00:00"/>
    <d v="2014-05-23T00:00:00"/>
    <x v="0"/>
    <s v="Commonwealth Scientific and Industrial Research Organisation"/>
    <s v="SAMN02795944"/>
  </r>
  <r>
    <x v="1134"/>
    <n v="7070"/>
    <s v="PRJNA12540"/>
    <n v="12540"/>
    <s v="Animals"/>
    <s v="Insects"/>
    <s v="210.265"/>
    <s v="38.3665"/>
    <s v="GCA_000002335.2"/>
    <x v="18"/>
    <n v="1"/>
    <s v="-"/>
    <s v="AAJJ01"/>
    <x v="883"/>
    <n v="13181"/>
    <n v="18076"/>
    <d v="2005-08-17T00:00:00"/>
    <d v="2014-05-30T00:00:00"/>
    <x v="1"/>
    <s v="Baylor College of Medicine"/>
    <s v="SAMN02953634"/>
  </r>
  <r>
    <x v="1135"/>
    <n v="109376"/>
    <s v="PRJNA217459"/>
    <n v="217459"/>
    <s v="Plants"/>
    <s v="Land Plants"/>
    <s v="488.954"/>
    <s v="37.2754"/>
    <s v="GCA_000695525.1"/>
    <x v="33"/>
    <n v="1"/>
    <s v="-"/>
    <s v="JJMF01"/>
    <x v="884"/>
    <n v="104992"/>
    <n v="111121"/>
    <d v="2014-05-22T00:00:00"/>
    <d v="2014-05-27T00:00:00"/>
    <x v="1"/>
    <s v="CanSeq"/>
    <s v="SAMN02584321"/>
  </r>
  <r>
    <x v="1136"/>
    <n v="38123"/>
    <s v="PRJNA167476"/>
    <n v="167476"/>
    <s v="Animals"/>
    <s v="Insects"/>
    <s v="701.763"/>
    <s v="41.4"/>
    <s v="GCA_000695645.1"/>
    <x v="0"/>
    <s v="-"/>
    <s v="-"/>
    <s v="AZLD01"/>
    <x v="885"/>
    <s v="-"/>
    <s v="-"/>
    <d v="2014-05-22T00:00:00"/>
    <d v="2014-06-27T00:00:00"/>
    <x v="0"/>
    <s v="The i5k Initiative"/>
    <s v="SAMN02209966"/>
  </r>
  <r>
    <x v="1137"/>
    <n v="7398"/>
    <s v="PRJNA184812"/>
    <n v="184812"/>
    <s v="Animals"/>
    <s v="Insects"/>
    <s v="357.332"/>
    <s v="34.3"/>
    <s v="GCA_000688715.1"/>
    <x v="0"/>
    <s v="-"/>
    <s v="-"/>
    <s v="JMRQ01"/>
    <x v="886"/>
    <s v="-"/>
    <s v="-"/>
    <d v="2014-05-09T00:00:00"/>
    <d v="2014-05-12T00:00:00"/>
    <x v="0"/>
    <s v="Glossina Genomes Consortium"/>
    <s v="SAMN02768704"/>
  </r>
  <r>
    <x v="1138"/>
    <n v="7395"/>
    <s v="PRJNA189552"/>
    <n v="189552"/>
    <s v="Animals"/>
    <s v="Insects"/>
    <s v="370.265"/>
    <s v="34.7"/>
    <s v="GCA_000688735.1"/>
    <x v="0"/>
    <s v="-"/>
    <s v="-"/>
    <s v="JMRR01"/>
    <x v="887"/>
    <s v="-"/>
    <s v="-"/>
    <d v="2014-05-09T00:00:00"/>
    <d v="2014-05-12T00:00:00"/>
    <x v="0"/>
    <s v="Glossina Genomes Consortium"/>
    <s v="SAMN02768703"/>
  </r>
  <r>
    <x v="1139"/>
    <n v="188379"/>
    <s v="PRJNA232959"/>
    <n v="232959"/>
    <s v="Animals"/>
    <s v="Birds"/>
    <s v="1206.5"/>
    <s v="42.5"/>
    <s v="GCA_000687185.1"/>
    <x v="0"/>
    <n v="1"/>
    <s v="-"/>
    <s v="JJRC01"/>
    <x v="888"/>
    <n v="14431"/>
    <n v="15934"/>
    <d v="2014-04-29T00:00:00"/>
    <d v="2014-09-05T00:00:00"/>
    <x v="0"/>
    <s v="College of Medicine and Forensics, Xi'an Jiaotong University"/>
    <s v="SAMN02596466"/>
  </r>
  <r>
    <x v="1140"/>
    <n v="188344"/>
    <s v="PRJNA212897"/>
    <n v="212897"/>
    <s v="Animals"/>
    <s v="Birds"/>
    <s v="1136.24"/>
    <s v="41.8"/>
    <s v="GCA_000691785.1"/>
    <x v="0"/>
    <s v="-"/>
    <s v="-"/>
    <s v="JJRK01"/>
    <x v="889"/>
    <n v="15300"/>
    <n v="16371"/>
    <d v="2014-05-02T00:00:00"/>
    <d v="2014-09-05T00:00:00"/>
    <x v="0"/>
    <s v="BGI"/>
    <s v="SAMN02333687"/>
  </r>
  <r>
    <x v="1141"/>
    <n v="57068"/>
    <s v="PRJNA212877"/>
    <n v="212877"/>
    <s v="Animals"/>
    <s v="Birds"/>
    <s v="1035.88"/>
    <s v="41.6"/>
    <s v="GCA_000695815.1"/>
    <x v="0"/>
    <s v="-"/>
    <s v="-"/>
    <s v="JJRS01"/>
    <x v="890"/>
    <n v="15175"/>
    <n v="16077"/>
    <d v="2014-05-06T00:00:00"/>
    <d v="2014-09-05T00:00:00"/>
    <x v="0"/>
    <s v="BGI"/>
    <s v="SAMN02318032"/>
  </r>
  <r>
    <x v="1142"/>
    <n v="1173701"/>
    <s v="PRJNA246670"/>
    <n v="246670"/>
    <s v="Fungi"/>
    <s v="Ascomycetes"/>
    <s v="46.7558"/>
    <s v="53.3"/>
    <s v="GCA_000696135.1"/>
    <x v="0"/>
    <s v="-"/>
    <s v="-"/>
    <s v="JMSE01"/>
    <x v="891"/>
    <n v="12699"/>
    <n v="12699"/>
    <d v="2014-05-27T00:00:00"/>
    <d v="2014-06-18T00:00:00"/>
    <x v="2"/>
    <s v="Universidad de Salamanca"/>
    <s v="SAMN02769489"/>
  </r>
  <r>
    <x v="1143"/>
    <n v="695850"/>
    <s v="PRJNA280969"/>
    <n v="280969"/>
    <s v="Protists"/>
    <s v="Other Protists"/>
    <s v="53.1316"/>
    <s v="57.5"/>
    <s v="GCA_000151545.2"/>
    <x v="0"/>
    <s v="-"/>
    <s v="-"/>
    <s v="ADCG02"/>
    <x v="376"/>
    <n v="20399"/>
    <n v="20121"/>
    <d v="2010-02-04T00:00:00"/>
    <d v="2014-08-11T00:00:00"/>
    <x v="0"/>
    <s v="NCBI"/>
    <s v="SAMN02981252"/>
  </r>
  <r>
    <x v="215"/>
    <n v="79327"/>
    <s v="PRJNA183840"/>
    <n v="183840"/>
    <s v="Animals"/>
    <s v="Flatworms"/>
    <s v="700.726"/>
    <s v="31.9"/>
    <s v="GCA_000691995.1"/>
    <x v="0"/>
    <s v="-"/>
    <s v="-"/>
    <s v="ASXR01"/>
    <x v="892"/>
    <s v="-"/>
    <s v="-"/>
    <d v="2014-05-16T00:00:00"/>
    <d v="2014-05-30T00:00:00"/>
    <x v="0"/>
    <s v="Schmidtea mediterranea Genome"/>
    <s v="SAMN02782184"/>
  </r>
  <r>
    <x v="1144"/>
    <n v="65489"/>
    <s v="PRJNA30379"/>
    <n v="30379"/>
    <s v="Plants"/>
    <s v="Land Plants"/>
    <s v="308.272"/>
    <s v="42.0761"/>
    <s v="GCA_000182155.3"/>
    <x v="3"/>
    <s v="-"/>
    <s v="-"/>
    <s v="ABRL02"/>
    <x v="12"/>
    <s v="-"/>
    <s v="-"/>
    <d v="2009-04-21T00:00:00"/>
    <d v="2014-08-06T00:00:00"/>
    <x v="1"/>
    <s v="Oryza Chr3 Short Arm Comparative Sequencing Project"/>
    <s v="SAMN02953732"/>
  </r>
  <r>
    <x v="563"/>
    <n v="2711"/>
    <s v="PRJNA225968"/>
    <n v="225968"/>
    <s v="Plants"/>
    <s v="Land Plants"/>
    <s v="319.225"/>
    <s v="37.5"/>
    <s v="GCA_000695605.1"/>
    <x v="0"/>
    <s v="-"/>
    <s v="-"/>
    <s v="JJOQ01"/>
    <x v="893"/>
    <n v="28195"/>
    <n v="51718"/>
    <d v="2014-05-22T00:00:00"/>
    <d v="2014-05-30T00:00:00"/>
    <x v="0"/>
    <s v="DOE-Joint Genome Institute"/>
    <s v="SAMN02389851"/>
  </r>
  <r>
    <x v="1145"/>
    <n v="7536"/>
    <s v="PRJNA229125"/>
    <n v="229125"/>
    <s v="Animals"/>
    <s v="Insects"/>
    <s v="1098.67"/>
    <s v="37.2"/>
    <s v="GCA_000696205.1"/>
    <x v="0"/>
    <s v="-"/>
    <s v="-"/>
    <s v="JHQO01"/>
    <x v="894"/>
    <s v="-"/>
    <s v="-"/>
    <d v="2014-05-27T00:00:00"/>
    <d v="2014-06-27T00:00:00"/>
    <x v="0"/>
    <s v="BCM-HGSC i5k Pilot"/>
    <s v="SAMN02645558"/>
  </r>
  <r>
    <x v="1146"/>
    <n v="216574"/>
    <s v="PRJNA222866"/>
    <n v="222866"/>
    <s v="Animals"/>
    <s v="Birds"/>
    <s v="1548.48"/>
    <s v="43.5"/>
    <s v="GCA_000696035.1"/>
    <x v="0"/>
    <s v="-"/>
    <s v="-"/>
    <s v="JDSB01"/>
    <x v="895"/>
    <s v="-"/>
    <s v="-"/>
    <d v="2014-05-23T00:00:00"/>
    <d v="2014-05-30T00:00:00"/>
    <x v="0"/>
    <s v="Purdue University"/>
    <s v="SAMN02371870"/>
  </r>
  <r>
    <x v="1147"/>
    <n v="7719"/>
    <s v="PRJNA166"/>
    <n v="166"/>
    <s v="Animals"/>
    <s v="Other Animals"/>
    <s v="116.733"/>
    <s v="36.1"/>
    <s v="GCA_000183065.1"/>
    <x v="0"/>
    <s v="-"/>
    <s v="-"/>
    <s v="AABS01"/>
    <x v="896"/>
    <s v="-"/>
    <s v="-"/>
    <d v="2002-12-12T00:00:00"/>
    <d v="2014-08-01T00:00:00"/>
    <x v="2"/>
    <s v="DOE Joint Genome Institute"/>
    <s v="SAMN02769623"/>
  </r>
  <r>
    <x v="114"/>
    <n v="9606"/>
    <s v="PRJNA10793"/>
    <n v="10793"/>
    <s v="Animals"/>
    <s v="Mammals"/>
    <s v="158.33"/>
    <n v="40"/>
    <s v="GCA_000002135.3"/>
    <x v="4"/>
    <s v="-"/>
    <s v="-"/>
    <s v="-"/>
    <x v="6"/>
    <n v="1084"/>
    <n v="945"/>
    <d v="2004-08-11T00:00:00"/>
    <d v="2011-07-11T00:00:00"/>
    <x v="1"/>
    <s v="The Centre for Applied Genomics"/>
    <s v="-"/>
  </r>
  <r>
    <x v="1148"/>
    <n v="1445506"/>
    <s v="PRJNA233955"/>
    <n v="233955"/>
    <s v="Fungi"/>
    <s v="Ascomycetes"/>
    <s v="20.6238"/>
    <s v="49.0096"/>
    <s v="GCA_000590845.2"/>
    <x v="2"/>
    <s v="-"/>
    <s v="-"/>
    <s v="JAFI02"/>
    <x v="6"/>
    <s v="-"/>
    <s v="-"/>
    <d v="2014-03-13T00:00:00"/>
    <d v="2014-06-03T00:00:00"/>
    <x v="1"/>
    <s v="University of Texas at Austin"/>
    <s v="SAMN02731087"/>
  </r>
  <r>
    <x v="1149"/>
    <n v="1279480"/>
    <s v="PRJNA186018"/>
    <n v="186018"/>
    <s v="Fungi"/>
    <s v="Other Fungi"/>
    <s v="40.2872"/>
    <s v="34.7"/>
    <s v="GCA_000697605.1"/>
    <x v="0"/>
    <s v="-"/>
    <s v="-"/>
    <s v="JNDZ01"/>
    <x v="897"/>
    <s v="-"/>
    <s v="-"/>
    <d v="2014-06-02T00:00:00"/>
    <d v="2014-06-02T00:00:00"/>
    <x v="0"/>
    <s v="IGS"/>
    <s v="SAMN02352651"/>
  </r>
  <r>
    <x v="1150"/>
    <n v="1274785"/>
    <s v="PRJNA184879"/>
    <n v="184879"/>
    <s v="Fungi"/>
    <s v="Other Fungi"/>
    <s v="43.2723"/>
    <s v="-"/>
    <s v="GCA_000696915.1"/>
    <x v="0"/>
    <s v="-"/>
    <s v="-"/>
    <s v="JNDL01"/>
    <x v="7"/>
    <s v="-"/>
    <s v="-"/>
    <d v="2014-06-02T00:00:00"/>
    <d v="2014-06-02T00:00:00"/>
    <x v="2"/>
    <s v="IGS"/>
    <s v="SAMN02347467"/>
  </r>
  <r>
    <x v="1151"/>
    <n v="1279475"/>
    <s v="PRJNA186013"/>
    <n v="186013"/>
    <s v="Fungi"/>
    <s v="Other Fungi"/>
    <s v="43.351"/>
    <s v="-"/>
    <s v="GCA_000697075.1"/>
    <x v="0"/>
    <s v="-"/>
    <s v="-"/>
    <s v="JNDU01"/>
    <x v="7"/>
    <s v="-"/>
    <s v="-"/>
    <d v="2014-06-02T00:00:00"/>
    <d v="2014-06-02T00:00:00"/>
    <x v="2"/>
    <s v="IGS"/>
    <s v="SAMN02352532"/>
  </r>
  <r>
    <x v="1152"/>
    <n v="1279476"/>
    <s v="PRJNA186014"/>
    <n v="186014"/>
    <s v="Fungi"/>
    <s v="Other Fungi"/>
    <s v="47.5346"/>
    <s v="-"/>
    <s v="GCA_000697095.1"/>
    <x v="0"/>
    <s v="-"/>
    <s v="-"/>
    <s v="JNDV01"/>
    <x v="7"/>
    <s v="-"/>
    <s v="-"/>
    <d v="2014-06-02T00:00:00"/>
    <d v="2014-06-02T00:00:00"/>
    <x v="2"/>
    <s v="IGS"/>
    <s v="SAMN02371500"/>
  </r>
  <r>
    <x v="1153"/>
    <n v="1279477"/>
    <s v="PRJNA186015"/>
    <n v="186015"/>
    <s v="Fungi"/>
    <s v="Other Fungi"/>
    <s v="42.7828"/>
    <s v="-"/>
    <s v="GCA_000697115.1"/>
    <x v="0"/>
    <s v="-"/>
    <s v="-"/>
    <s v="JNDW01"/>
    <x v="7"/>
    <s v="-"/>
    <s v="-"/>
    <d v="2014-06-02T00:00:00"/>
    <d v="2014-06-02T00:00:00"/>
    <x v="2"/>
    <s v="IGS"/>
    <s v="SAMN02352525"/>
  </r>
  <r>
    <x v="1154"/>
    <n v="1279478"/>
    <s v="PRJNA186016"/>
    <n v="186016"/>
    <s v="Fungi"/>
    <s v="Other Fungi"/>
    <s v="41.4529"/>
    <s v="-"/>
    <s v="GCA_000697135.1"/>
    <x v="0"/>
    <s v="-"/>
    <s v="-"/>
    <s v="JNDX01"/>
    <x v="7"/>
    <s v="-"/>
    <s v="-"/>
    <d v="2014-06-02T00:00:00"/>
    <d v="2014-06-03T00:00:00"/>
    <x v="2"/>
    <s v="IGS"/>
    <s v="SAMN02371529"/>
  </r>
  <r>
    <x v="1155"/>
    <n v="1279479"/>
    <s v="PRJNA186017"/>
    <n v="186017"/>
    <s v="Fungi"/>
    <s v="Other Fungi"/>
    <s v="42.0183"/>
    <s v="35.4"/>
    <s v="GCA_000697155.1"/>
    <x v="0"/>
    <s v="-"/>
    <s v="-"/>
    <s v="JNDY01"/>
    <x v="898"/>
    <s v="-"/>
    <s v="-"/>
    <d v="2014-06-02T00:00:00"/>
    <d v="2015-08-24T00:00:00"/>
    <x v="2"/>
    <s v="IGS"/>
    <s v="SAMN02352533"/>
  </r>
  <r>
    <x v="394"/>
    <n v="180498"/>
    <s v="PRJNA279873"/>
    <n v="279873"/>
    <s v="Plants"/>
    <s v="Land Plants"/>
    <s v="318.527"/>
    <s v="35.8997"/>
    <s v="GCA_000696525.1"/>
    <x v="0"/>
    <n v="1"/>
    <s v="-"/>
    <s v="AFEW01"/>
    <x v="899"/>
    <n v="23546"/>
    <n v="28814"/>
    <d v="2014-05-23T00:00:00"/>
    <d v="2014-06-02T00:00:00"/>
    <x v="0"/>
    <s v="NCBI"/>
    <s v="SAMN02799222"/>
  </r>
  <r>
    <x v="1156"/>
    <n v="1274786"/>
    <s v="PRJNA184880"/>
    <n v="184880"/>
    <s v="Fungi"/>
    <s v="Other Fungi"/>
    <s v="36.7006"/>
    <s v="39.5"/>
    <s v="GCA_000696935.1"/>
    <x v="0"/>
    <s v="-"/>
    <s v="-"/>
    <s v="JNDM01"/>
    <x v="900"/>
    <s v="-"/>
    <s v="-"/>
    <d v="2014-06-02T00:00:00"/>
    <d v="2014-06-02T00:00:00"/>
    <x v="2"/>
    <s v="IGS"/>
    <s v="SAMN02351363"/>
  </r>
  <r>
    <x v="1157"/>
    <n v="286706"/>
    <s v="PRJNA168118"/>
    <n v="168118"/>
    <s v="Animals"/>
    <s v="Insects"/>
    <s v="1150.09"/>
    <s v="33.1"/>
    <s v="GCA_000696795.1"/>
    <x v="0"/>
    <s v="-"/>
    <s v="-"/>
    <s v="JMPT01"/>
    <x v="901"/>
    <s v="-"/>
    <s v="-"/>
    <d v="2014-05-30T00:00:00"/>
    <d v="2014-06-27T00:00:00"/>
    <x v="0"/>
    <s v="The i5k Initiative"/>
    <s v="SAMN02737379"/>
  </r>
  <r>
    <x v="1158"/>
    <n v="133901"/>
    <s v="PRJNA203209"/>
    <n v="203209"/>
    <s v="Animals"/>
    <s v="Insects"/>
    <s v="415.782"/>
    <s v="50.1"/>
    <s v="GCA_000697945.1"/>
    <x v="0"/>
    <s v="-"/>
    <s v="-"/>
    <s v="JMDY01"/>
    <x v="902"/>
    <s v="-"/>
    <s v="-"/>
    <d v="2014-06-02T00:00:00"/>
    <d v="2014-06-27T00:00:00"/>
    <x v="0"/>
    <s v="The i5k Initiative"/>
    <s v="SAMN02303501"/>
  </r>
  <r>
    <x v="1159"/>
    <n v="1357678"/>
    <s v="PRJNA211903"/>
    <n v="211903"/>
    <s v="Fungi"/>
    <s v="Other Fungi"/>
    <s v="75.1334"/>
    <s v="-"/>
    <s v="GCA_000697275.1"/>
    <x v="0"/>
    <s v="-"/>
    <s v="-"/>
    <s v="JNEJ01"/>
    <x v="7"/>
    <s v="-"/>
    <s v="-"/>
    <d v="2014-06-02T00:00:00"/>
    <d v="2014-06-02T00:00:00"/>
    <x v="2"/>
    <s v="IGS"/>
    <s v="SAMN02371020"/>
  </r>
  <r>
    <x v="1160"/>
    <n v="1274784"/>
    <s v="PRJNA184878"/>
    <n v="184878"/>
    <s v="Fungi"/>
    <s v="Other Fungi"/>
    <s v="35.852"/>
    <s v="40.5"/>
    <s v="GCA_000696895.1"/>
    <x v="0"/>
    <s v="-"/>
    <s v="-"/>
    <s v="JNDK01"/>
    <x v="903"/>
    <s v="-"/>
    <s v="-"/>
    <d v="2014-06-02T00:00:00"/>
    <d v="2014-06-02T00:00:00"/>
    <x v="2"/>
    <s v="IGS"/>
    <s v="SAMN02351331"/>
  </r>
  <r>
    <x v="1161"/>
    <n v="1274787"/>
    <s v="PRJNA184881"/>
    <n v="184881"/>
    <s v="Fungi"/>
    <s v="Other Fungi"/>
    <s v="29.5683"/>
    <s v="47.2"/>
    <s v="GCA_000696955.1"/>
    <x v="0"/>
    <s v="-"/>
    <s v="-"/>
    <s v="JNDN01"/>
    <x v="904"/>
    <s v="-"/>
    <s v="-"/>
    <d v="2014-06-02T00:00:00"/>
    <d v="2014-06-02T00:00:00"/>
    <x v="2"/>
    <s v="IGS"/>
    <s v="SAMN02351489"/>
  </r>
  <r>
    <x v="1162"/>
    <n v="1357691"/>
    <s v="PRJNA211916"/>
    <n v="211916"/>
    <s v="Fungi"/>
    <s v="Other Fungi"/>
    <s v="36.6208"/>
    <s v="43.5"/>
    <s v="GCA_000697475.1"/>
    <x v="0"/>
    <s v="-"/>
    <s v="-"/>
    <s v="JNEU01"/>
    <x v="905"/>
    <s v="-"/>
    <s v="-"/>
    <d v="2014-06-02T00:00:00"/>
    <d v="2014-06-02T00:00:00"/>
    <x v="2"/>
    <s v="IGS"/>
    <s v="SAMN02370965"/>
  </r>
  <r>
    <x v="1163"/>
    <n v="1279486"/>
    <s v="PRJNA186023"/>
    <n v="186023"/>
    <s v="Fungi"/>
    <s v="Other Fungi"/>
    <s v="36.5837"/>
    <s v="43.4"/>
    <s v="GCA_000697175.1"/>
    <x v="0"/>
    <s v="-"/>
    <s v="-"/>
    <s v="JNEE01"/>
    <x v="906"/>
    <s v="-"/>
    <s v="-"/>
    <d v="2014-06-02T00:00:00"/>
    <d v="2014-06-02T00:00:00"/>
    <x v="2"/>
    <s v="IGS"/>
    <s v="SAMN02352518"/>
  </r>
  <r>
    <x v="1164"/>
    <n v="1357685"/>
    <s v="PRJNA211910"/>
    <n v="211910"/>
    <s v="Fungi"/>
    <s v="Other Fungi"/>
    <s v="42.4207"/>
    <s v="41.1"/>
    <s v="GCA_000697395.1"/>
    <x v="0"/>
    <s v="-"/>
    <s v="-"/>
    <s v="JNEP01"/>
    <x v="907"/>
    <s v="-"/>
    <s v="-"/>
    <d v="2014-06-02T00:00:00"/>
    <d v="2014-06-02T00:00:00"/>
    <x v="2"/>
    <s v="IGS"/>
    <s v="SAMN02370993"/>
  </r>
  <r>
    <x v="1165"/>
    <n v="1274790"/>
    <s v="PRJNA184883"/>
    <n v="184883"/>
    <s v="Fungi"/>
    <s v="Other Fungi"/>
    <s v="35.8408"/>
    <s v="41.9"/>
    <s v="GCA_000696975.1"/>
    <x v="0"/>
    <s v="-"/>
    <s v="-"/>
    <s v="JNDP01"/>
    <x v="908"/>
    <s v="-"/>
    <s v="-"/>
    <d v="2014-06-02T00:00:00"/>
    <d v="2014-06-02T00:00:00"/>
    <x v="2"/>
    <s v="IGS"/>
    <s v="SAMN02351504"/>
  </r>
  <r>
    <x v="1166"/>
    <n v="1274791"/>
    <s v="PRJNA184884"/>
    <n v="184884"/>
    <s v="Fungi"/>
    <s v="Other Fungi"/>
    <s v="38.4676"/>
    <s v="41.7"/>
    <s v="GCA_000696995.1"/>
    <x v="0"/>
    <s v="-"/>
    <s v="-"/>
    <s v="JNDQ01"/>
    <x v="909"/>
    <s v="-"/>
    <s v="-"/>
    <d v="2014-06-02T00:00:00"/>
    <d v="2014-06-02T00:00:00"/>
    <x v="2"/>
    <s v="IGS"/>
    <s v="SAMN02351510"/>
  </r>
  <r>
    <x v="1167"/>
    <n v="1274792"/>
    <s v="PRJNA184885"/>
    <n v="184885"/>
    <s v="Fungi"/>
    <s v="Other Fungi"/>
    <s v="31.7435"/>
    <d v="2015-05-24T00:00:00"/>
    <s v="GCA_000697015.1"/>
    <x v="0"/>
    <s v="-"/>
    <s v="-"/>
    <s v="JNDR01"/>
    <x v="910"/>
    <s v="-"/>
    <s v="-"/>
    <d v="2014-06-02T00:00:00"/>
    <d v="2014-06-02T00:00:00"/>
    <x v="2"/>
    <s v="IGS"/>
    <s v="SAMN02351511"/>
  </r>
  <r>
    <x v="1168"/>
    <n v="1274793"/>
    <s v="PRJNA184886"/>
    <n v="184886"/>
    <s v="Fungi"/>
    <s v="Other Fungi"/>
    <s v="38.026"/>
    <s v="-"/>
    <s v="GCA_000697035.1"/>
    <x v="0"/>
    <s v="-"/>
    <s v="-"/>
    <s v="JNDS01"/>
    <x v="7"/>
    <s v="-"/>
    <s v="-"/>
    <d v="2014-06-02T00:00:00"/>
    <d v="2014-06-02T00:00:00"/>
    <x v="2"/>
    <s v="IGS"/>
    <s v="SAMN02352512"/>
  </r>
  <r>
    <x v="1169"/>
    <n v="1274794"/>
    <s v="PRJNA184887"/>
    <n v="184887"/>
    <s v="Fungi"/>
    <s v="Other Fungi"/>
    <s v="42.5024"/>
    <s v="42.7"/>
    <s v="GCA_000697055.1"/>
    <x v="0"/>
    <s v="-"/>
    <s v="-"/>
    <s v="JNDT01"/>
    <x v="911"/>
    <s v="-"/>
    <s v="-"/>
    <d v="2014-06-02T00:00:00"/>
    <d v="2014-06-02T00:00:00"/>
    <x v="2"/>
    <s v="IGS"/>
    <s v="SAMN02352517"/>
  </r>
  <r>
    <x v="1170"/>
    <n v="1279599"/>
    <s v="PRJNA186024"/>
    <n v="186024"/>
    <s v="Fungi"/>
    <s v="Other Fungi"/>
    <s v="42.9004"/>
    <s v="-"/>
    <s v="GCA_000697195.1"/>
    <x v="0"/>
    <s v="-"/>
    <s v="-"/>
    <s v="JNEF01"/>
    <x v="7"/>
    <s v="-"/>
    <s v="-"/>
    <d v="2014-06-02T00:00:00"/>
    <d v="2015-08-24T00:00:00"/>
    <x v="2"/>
    <s v="IGS"/>
    <s v="SAMN02352524"/>
  </r>
  <r>
    <x v="1171"/>
    <n v="1279998"/>
    <s v="PRJNA186025"/>
    <n v="186025"/>
    <s v="Fungi"/>
    <s v="Other Fungi"/>
    <s v="31.1451"/>
    <d v="2015-08-24T00:00:00"/>
    <s v="GCA_000697215.1"/>
    <x v="0"/>
    <s v="-"/>
    <s v="-"/>
    <s v="JNEG01"/>
    <x v="912"/>
    <s v="-"/>
    <s v="-"/>
    <d v="2014-06-02T00:00:00"/>
    <d v="2014-06-02T00:00:00"/>
    <x v="2"/>
    <s v="IGS"/>
    <s v="SAMN02352534"/>
  </r>
  <r>
    <x v="1172"/>
    <n v="1357680"/>
    <s v="PRJNA211905"/>
    <n v="211905"/>
    <s v="Fungi"/>
    <s v="Other Fungi"/>
    <d v="2015-01-31T00:00:00"/>
    <d v="2015-07-24T00:00:00"/>
    <s v="GCA_000697315.1"/>
    <x v="0"/>
    <s v="-"/>
    <s v="-"/>
    <s v="JNEL01"/>
    <x v="913"/>
    <s v="-"/>
    <s v="-"/>
    <d v="2014-06-02T00:00:00"/>
    <d v="2014-06-02T00:00:00"/>
    <x v="2"/>
    <s v="IGS"/>
    <s v="SAMN02370953"/>
  </r>
  <r>
    <x v="1173"/>
    <n v="1230383"/>
    <s v="PRJEB417"/>
    <n v="192188"/>
    <s v="Fungi"/>
    <s v="Basidiomycetes"/>
    <s v="7.66969"/>
    <s v="59.1"/>
    <s v="GCA_000349305.2"/>
    <x v="0"/>
    <s v="-"/>
    <s v="-"/>
    <s v="CANK01"/>
    <x v="437"/>
    <n v="3507"/>
    <n v="3318"/>
    <d v="2013-03-13T00:00:00"/>
    <d v="2015-01-30T00:00:00"/>
    <x v="0"/>
    <s v="SciLifeLab"/>
    <s v="SAMEA2271934"/>
  </r>
  <r>
    <x v="1174"/>
    <n v="1357683"/>
    <s v="PRJNA211908"/>
    <n v="211908"/>
    <s v="Fungi"/>
    <s v="Other Fungi"/>
    <s v="103.859"/>
    <s v="-"/>
    <s v="GCA_000697375.1"/>
    <x v="0"/>
    <s v="-"/>
    <s v="-"/>
    <s v="JNEO01"/>
    <x v="7"/>
    <s v="-"/>
    <s v="-"/>
    <d v="2014-06-02T00:00:00"/>
    <d v="2014-06-02T00:00:00"/>
    <x v="2"/>
    <s v="IGS"/>
    <s v="SAMN02371520"/>
  </r>
  <r>
    <x v="1175"/>
    <n v="1357690"/>
    <s v="PRJNA211915"/>
    <n v="211915"/>
    <s v="Fungi"/>
    <s v="Other Fungi"/>
    <s v="44.0538"/>
    <s v="-"/>
    <s v="GCA_000697455.1"/>
    <x v="0"/>
    <s v="-"/>
    <s v="-"/>
    <s v="JNET01"/>
    <x v="7"/>
    <s v="-"/>
    <s v="-"/>
    <d v="2014-06-02T00:00:00"/>
    <d v="2014-06-02T00:00:00"/>
    <x v="2"/>
    <s v="IGS"/>
    <s v="SAMN02371514"/>
  </r>
  <r>
    <x v="1176"/>
    <n v="206143"/>
    <s v="PRJNA240272"/>
    <n v="240272"/>
    <s v="Animals"/>
    <s v="Fishes"/>
    <s v="350.449"/>
    <s v="-"/>
    <s v="GCA_000697985.1"/>
    <x v="0"/>
    <s v="-"/>
    <s v="-"/>
    <s v="JHEK01"/>
    <x v="7"/>
    <s v="-"/>
    <s v="-"/>
    <d v="2014-06-03T00:00:00"/>
    <d v="2014-06-03T00:00:00"/>
    <x v="2"/>
    <s v="Kuwait Institute for Scientific Research (KISR)"/>
    <s v="SAMN02699082"/>
  </r>
  <r>
    <x v="1177"/>
    <n v="1357687"/>
    <s v="PRJNA211912"/>
    <n v="211912"/>
    <s v="Fungi"/>
    <s v="Other Fungi"/>
    <s v="21.8708"/>
    <n v="42"/>
    <s v="GCA_000697415.1"/>
    <x v="0"/>
    <s v="-"/>
    <s v="-"/>
    <s v="JNEQ01"/>
    <x v="914"/>
    <s v="-"/>
    <s v="-"/>
    <d v="2014-06-02T00:00:00"/>
    <d v="2014-06-02T00:00:00"/>
    <x v="2"/>
    <s v="IGS"/>
    <s v="SAMN02370994"/>
  </r>
  <r>
    <x v="1178"/>
    <n v="1472648"/>
    <s v="PRJNA240626"/>
    <n v="240626"/>
    <s v="Plants"/>
    <s v="Land Plants"/>
    <s v="726.71"/>
    <s v="37.5"/>
    <s v="GCA_000696445.1"/>
    <x v="0"/>
    <s v="-"/>
    <s v="-"/>
    <s v="JMHV01"/>
    <x v="915"/>
    <s v="-"/>
    <s v="-"/>
    <d v="2014-05-29T00:00:00"/>
    <d v="2014-05-30T00:00:00"/>
    <x v="0"/>
    <s v="Academia Sinica"/>
    <s v="SAMN02677707"/>
  </r>
  <r>
    <x v="1179"/>
    <n v="54374"/>
    <s v="PRJNA212899"/>
    <n v="212899"/>
    <s v="Animals"/>
    <s v="Birds"/>
    <s v="1087.29"/>
    <s v="41.3"/>
    <s v="GCA_000695765.1"/>
    <x v="0"/>
    <s v="-"/>
    <s v="-"/>
    <s v="JJRI01"/>
    <x v="916"/>
    <n v="15719"/>
    <n v="16646"/>
    <d v="2014-05-01T00:00:00"/>
    <d v="2014-09-05T00:00:00"/>
    <x v="0"/>
    <s v="BGI"/>
    <s v="SAMN02339298"/>
  </r>
  <r>
    <x v="1180"/>
    <n v="85066"/>
    <s v="PRJNA212869"/>
    <n v="212869"/>
    <s v="Animals"/>
    <s v="Birds"/>
    <s v="1091.31"/>
    <n v="42"/>
    <s v="GCA_000691975.1"/>
    <x v="0"/>
    <s v="-"/>
    <s v="-"/>
    <s v="JMFN01"/>
    <x v="917"/>
    <n v="14683"/>
    <n v="16497"/>
    <d v="2014-05-13T00:00:00"/>
    <d v="2014-09-05T00:00:00"/>
    <x v="0"/>
    <s v="BGI"/>
    <s v="SAMN02297499"/>
  </r>
  <r>
    <x v="1181"/>
    <n v="1357676"/>
    <s v="PRJNA211901"/>
    <n v="211901"/>
    <s v="Fungi"/>
    <s v="Other Fungi"/>
    <s v="29.3436"/>
    <d v="2015-04-30T00:00:00"/>
    <s v="GCA_000697235.1"/>
    <x v="0"/>
    <s v="-"/>
    <s v="-"/>
    <s v="JNEH01"/>
    <x v="918"/>
    <s v="-"/>
    <s v="-"/>
    <d v="2014-06-02T00:00:00"/>
    <d v="2014-06-02T00:00:00"/>
    <x v="2"/>
    <s v="IGS"/>
    <s v="SAMN02370952"/>
  </r>
  <r>
    <x v="1182"/>
    <n v="1357677"/>
    <s v="PRJNA211902"/>
    <n v="211902"/>
    <s v="Fungi"/>
    <s v="Other Fungi"/>
    <s v="65.533"/>
    <s v="-"/>
    <s v="GCA_000697255.1"/>
    <x v="0"/>
    <s v="-"/>
    <s v="-"/>
    <s v="JNEI01"/>
    <x v="7"/>
    <s v="-"/>
    <s v="-"/>
    <d v="2014-06-02T00:00:00"/>
    <d v="2014-06-02T00:00:00"/>
    <x v="2"/>
    <s v="IGS"/>
    <s v="SAMN02371509"/>
  </r>
  <r>
    <x v="1183"/>
    <n v="1357679"/>
    <s v="PRJNA211904"/>
    <n v="211904"/>
    <s v="Fungi"/>
    <s v="Other Fungi"/>
    <s v="39.7972"/>
    <s v="35.8"/>
    <s v="GCA_000697295.1"/>
    <x v="0"/>
    <s v="-"/>
    <s v="-"/>
    <s v="JNEK01"/>
    <x v="919"/>
    <s v="-"/>
    <s v="-"/>
    <d v="2014-06-02T00:00:00"/>
    <d v="2014-06-02T00:00:00"/>
    <x v="2"/>
    <s v="IGS"/>
    <s v="SAMN02370966"/>
  </r>
  <r>
    <x v="1184"/>
    <n v="1357681"/>
    <s v="PRJNA211906"/>
    <n v="211906"/>
    <s v="Fungi"/>
    <s v="Other Fungi"/>
    <s v="93.8954"/>
    <s v="-"/>
    <s v="GCA_000697335.1"/>
    <x v="0"/>
    <s v="-"/>
    <s v="-"/>
    <s v="JNEM01"/>
    <x v="7"/>
    <s v="-"/>
    <s v="-"/>
    <d v="2014-06-02T00:00:00"/>
    <d v="2014-06-02T00:00:00"/>
    <x v="2"/>
    <s v="IGS"/>
    <s v="SAMN02371512"/>
  </r>
  <r>
    <x v="1185"/>
    <n v="1357682"/>
    <s v="PRJNA211907"/>
    <n v="211907"/>
    <s v="Fungi"/>
    <s v="Other Fungi"/>
    <s v="29.5654"/>
    <s v="48.3"/>
    <s v="GCA_000697355.1"/>
    <x v="0"/>
    <s v="-"/>
    <s v="-"/>
    <s v="JNEN01"/>
    <x v="920"/>
    <s v="-"/>
    <s v="-"/>
    <d v="2014-06-02T00:00:00"/>
    <d v="2014-06-02T00:00:00"/>
    <x v="2"/>
    <s v="IGS"/>
    <s v="SAMN02370995"/>
  </r>
  <r>
    <x v="1186"/>
    <n v="1357689"/>
    <s v="PRJNA211914"/>
    <n v="211914"/>
    <s v="Fungi"/>
    <s v="Other Fungi"/>
    <s v="33.0375"/>
    <s v="37.8"/>
    <s v="GCA_000697435.1"/>
    <x v="0"/>
    <s v="-"/>
    <s v="-"/>
    <s v="JNES01"/>
    <x v="921"/>
    <s v="-"/>
    <s v="-"/>
    <d v="2014-06-02T00:00:00"/>
    <d v="2014-06-02T00:00:00"/>
    <x v="2"/>
    <s v="IGS"/>
    <s v="SAMN02370991"/>
  </r>
  <r>
    <x v="1187"/>
    <n v="1357693"/>
    <s v="PRJNA211918"/>
    <n v="211918"/>
    <s v="Fungi"/>
    <s v="Other Fungi"/>
    <s v="40.7543"/>
    <s v="41.9"/>
    <s v="GCA_000697495.1"/>
    <x v="0"/>
    <s v="-"/>
    <s v="-"/>
    <s v="JNEV01"/>
    <x v="922"/>
    <s v="-"/>
    <s v="-"/>
    <d v="2014-06-02T00:00:00"/>
    <d v="2014-06-02T00:00:00"/>
    <x v="2"/>
    <s v="IGS"/>
    <s v="SAMN02370959"/>
  </r>
  <r>
    <x v="1188"/>
    <n v="1080343"/>
    <s v="PRJNA72769"/>
    <n v="72769"/>
    <s v="Fungi"/>
    <s v="Ascomycetes"/>
    <s v="48.6374"/>
    <s v="47.7"/>
    <s v="GCA_000259975.2"/>
    <x v="0"/>
    <s v="-"/>
    <s v="-"/>
    <s v="AGBH01"/>
    <x v="923"/>
    <n v="18297"/>
    <n v="24733"/>
    <d v="2012-04-27T00:00:00"/>
    <d v="2014-08-11T00:00:00"/>
    <x v="0"/>
    <s v="Broad Institute"/>
    <s v="SAMN02981365"/>
  </r>
  <r>
    <x v="1189"/>
    <n v="1080344"/>
    <s v="PRJNA72771"/>
    <n v="72771"/>
    <s v="Fungi"/>
    <s v="Ascomycetes"/>
    <s v="55.1882"/>
    <s v="47.6"/>
    <s v="GCA_000260075.2"/>
    <x v="0"/>
    <s v="-"/>
    <s v="-"/>
    <s v="AGBI01"/>
    <x v="608"/>
    <n v="20000"/>
    <n v="26378"/>
    <d v="2012-04-27T00:00:00"/>
    <d v="2014-08-11T00:00:00"/>
    <x v="0"/>
    <s v="Broad Institute"/>
    <s v="SAMN02981366"/>
  </r>
  <r>
    <x v="1190"/>
    <n v="1089448"/>
    <s v="PRJNA73535"/>
    <n v="73535"/>
    <s v="Fungi"/>
    <s v="Ascomycetes"/>
    <s v="49.3593"/>
    <s v="47.6"/>
    <s v="GCA_000260155.3"/>
    <x v="0"/>
    <s v="-"/>
    <s v="-"/>
    <s v="AGNB01"/>
    <x v="924"/>
    <n v="18606"/>
    <n v="24739"/>
    <d v="2012-04-27T00:00:00"/>
    <d v="2014-08-11T00:00:00"/>
    <x v="0"/>
    <s v="Broad Institute"/>
    <s v="SAMN02981376"/>
  </r>
  <r>
    <x v="1191"/>
    <n v="1089449"/>
    <s v="PRJNA73537"/>
    <n v="73537"/>
    <s v="Fungi"/>
    <s v="Ascomycetes"/>
    <s v="52.9144"/>
    <s v="47.7"/>
    <s v="GCA_000260175.2"/>
    <x v="0"/>
    <s v="-"/>
    <s v="-"/>
    <s v="AGNC01"/>
    <x v="925"/>
    <n v="19271"/>
    <n v="25216"/>
    <d v="2012-04-27T00:00:00"/>
    <d v="2014-08-11T00:00:00"/>
    <x v="0"/>
    <s v="Broad Institute"/>
    <s v="SAMN02981377"/>
  </r>
  <r>
    <x v="1192"/>
    <n v="1089451"/>
    <s v="PRJNA73539"/>
    <n v="73539"/>
    <s v="Fungi"/>
    <s v="Ascomycetes"/>
    <s v="46.5538"/>
    <s v="47.5"/>
    <s v="GCA_000260195.2"/>
    <x v="0"/>
    <s v="-"/>
    <s v="-"/>
    <s v="AGND01"/>
    <x v="924"/>
    <n v="16975"/>
    <n v="22487"/>
    <d v="2012-04-27T00:00:00"/>
    <d v="2014-08-11T00:00:00"/>
    <x v="0"/>
    <s v="Broad Institute"/>
    <s v="SAMN02981379"/>
  </r>
  <r>
    <x v="1193"/>
    <n v="1089457"/>
    <s v="PRJNA73543"/>
    <n v="73543"/>
    <s v="Fungi"/>
    <s v="Ascomycetes"/>
    <s v="53.5754"/>
    <s v="47.7"/>
    <s v="GCA_000260215.2"/>
    <x v="0"/>
    <s v="-"/>
    <s v="-"/>
    <s v="AGNF01"/>
    <x v="926"/>
    <n v="20232"/>
    <n v="26246"/>
    <d v="2012-04-27T00:00:00"/>
    <d v="2014-08-11T00:00:00"/>
    <x v="0"/>
    <s v="Broad Institute"/>
    <s v="SAMN02981380"/>
  </r>
  <r>
    <x v="1194"/>
    <n v="1089458"/>
    <s v="PRJNA73545"/>
    <n v="73545"/>
    <s v="Fungi"/>
    <s v="Ascomycetes"/>
    <s v="53.4994"/>
    <s v="47.8"/>
    <s v="GCA_000260235.2"/>
    <x v="0"/>
    <s v="-"/>
    <s v="-"/>
    <s v="AGNG01"/>
    <x v="927"/>
    <n v="19663"/>
    <n v="25666"/>
    <d v="2012-04-27T00:00:00"/>
    <d v="2014-08-11T00:00:00"/>
    <x v="0"/>
    <s v="Broad Institute"/>
    <s v="SAMN02981381"/>
  </r>
  <r>
    <x v="1195"/>
    <n v="1089452"/>
    <s v="PRJNA73541"/>
    <n v="73541"/>
    <s v="Fungi"/>
    <s v="Ascomycetes"/>
    <s v="54.0343"/>
    <s v="47.5"/>
    <s v="GCA_000260495.2"/>
    <x v="0"/>
    <s v="-"/>
    <s v="-"/>
    <s v="AGNE01"/>
    <x v="624"/>
    <n v="20030"/>
    <n v="26719"/>
    <d v="2012-04-30T00:00:00"/>
    <d v="2014-08-20T00:00:00"/>
    <x v="0"/>
    <s v="Broad Institute"/>
    <s v="SAMN02981378"/>
  </r>
  <r>
    <x v="1196"/>
    <n v="1229664"/>
    <s v="PRJNA174274"/>
    <n v="174274"/>
    <s v="Fungi"/>
    <s v="Ascomycetes"/>
    <s v="47.6574"/>
    <n v="48"/>
    <s v="GCA_000350345.1"/>
    <x v="0"/>
    <s v="-"/>
    <s v="-"/>
    <s v="AMGP01"/>
    <x v="928"/>
    <n v="15623"/>
    <n v="15438"/>
    <d v="2013-04-02T00:00:00"/>
    <d v="2014-08-11T00:00:00"/>
    <x v="0"/>
    <s v="BGI"/>
    <s v="SAMN02981460"/>
  </r>
  <r>
    <x v="1197"/>
    <n v="1229665"/>
    <s v="PRJNA174275"/>
    <n v="174275"/>
    <s v="Fungi"/>
    <s v="Ascomycetes"/>
    <s v="52.9263"/>
    <s v="48.2"/>
    <s v="GCA_000350365.1"/>
    <x v="0"/>
    <s v="-"/>
    <s v="-"/>
    <s v="AMGQ01"/>
    <x v="929"/>
    <n v="14595"/>
    <n v="14459"/>
    <d v="2013-04-02T00:00:00"/>
    <d v="2014-08-11T00:00:00"/>
    <x v="0"/>
    <s v="BGI"/>
    <s v="SAMN02981461"/>
  </r>
  <r>
    <x v="1198"/>
    <n v="1301520"/>
    <s v="PRJNA190830"/>
    <n v="190830"/>
    <s v="Fungi"/>
    <s v="Basidiomycetes"/>
    <s v="22.134"/>
    <s v="41.1"/>
    <s v="GCA_000500775.1"/>
    <x v="0"/>
    <s v="-"/>
    <s v="-"/>
    <s v="AXDN01"/>
    <x v="930"/>
    <s v="-"/>
    <s v="-"/>
    <d v="2013-11-27T00:00:00"/>
    <d v="2014-08-04T00:00:00"/>
    <x v="0"/>
    <s v="Tree Aggressors Identification using Genomic Approaches"/>
    <s v="SAMN02178791"/>
  </r>
  <r>
    <x v="1199"/>
    <n v="1182967"/>
    <s v="PRJNA162715"/>
    <n v="162715"/>
    <s v="Fungi"/>
    <s v="Ascomycetes"/>
    <d v="1997-11-01T00:00:00"/>
    <s v="38.429"/>
    <s v="GCA_000568365.1"/>
    <x v="7"/>
    <s v="-"/>
    <s v="-"/>
    <s v="APIR01"/>
    <x v="931"/>
    <n v="6025"/>
    <n v="5045"/>
    <d v="2013-12-31T00:00:00"/>
    <d v="2014-02-26T00:00:00"/>
    <x v="1"/>
    <s v="University of Padova"/>
    <s v="SAMN01915093"/>
  </r>
  <r>
    <x v="1200"/>
    <n v="441894"/>
    <s v="PRJNA212875"/>
    <n v="212875"/>
    <s v="Animals"/>
    <s v="Birds"/>
    <s v="1225.04"/>
    <s v="41.3"/>
    <s v="GCA_000698965.1"/>
    <x v="0"/>
    <n v="1"/>
    <s v="-"/>
    <s v="JJRT01"/>
    <x v="932"/>
    <n v="16560"/>
    <n v="25438"/>
    <d v="2014-05-06T00:00:00"/>
    <d v="2014-09-05T00:00:00"/>
    <x v="0"/>
    <s v="BGI"/>
    <s v="SAMN02316164"/>
  </r>
  <r>
    <x v="185"/>
    <n v="9796"/>
    <s v="PRJNA200654"/>
    <n v="200654"/>
    <s v="Animals"/>
    <s v="Mammals"/>
    <s v="2377.51"/>
    <s v="41.3"/>
    <s v="GCA_000696655.1"/>
    <x v="0"/>
    <s v="-"/>
    <s v="-"/>
    <s v="ATDM01"/>
    <x v="933"/>
    <s v="-"/>
    <s v="-"/>
    <d v="2014-05-30T00:00:00"/>
    <d v="2014-06-06T00:00:00"/>
    <x v="0"/>
    <s v="College of Animal Science, Inner Mongolian Agricultural University, China"/>
    <s v="SAMN02808397"/>
  </r>
  <r>
    <x v="1201"/>
    <n v="1279482"/>
    <s v="PRJNA186020"/>
    <n v="186020"/>
    <s v="Fungi"/>
    <s v="Other Fungi"/>
    <s v="39.0638"/>
    <s v="35.4"/>
    <s v="GCA_000697725.1"/>
    <x v="0"/>
    <s v="-"/>
    <s v="-"/>
    <s v="JNEB01"/>
    <x v="934"/>
    <s v="-"/>
    <s v="-"/>
    <d v="2014-06-02T00:00:00"/>
    <d v="2014-06-06T00:00:00"/>
    <x v="0"/>
    <s v="IGS"/>
    <s v="SAMN02352643"/>
  </r>
  <r>
    <x v="1202"/>
    <n v="482537"/>
    <s v="PRJNA20511"/>
    <n v="20511"/>
    <s v="Animals"/>
    <s v="Mammals"/>
    <s v="3187.66"/>
    <s v="41.2"/>
    <s v="GCA_000696425.1"/>
    <x v="0"/>
    <n v="1"/>
    <s v="-"/>
    <s v="JMZW01"/>
    <x v="935"/>
    <n v="28608"/>
    <n v="32104"/>
    <d v="2014-05-23T00:00:00"/>
    <d v="2014-06-05T00:00:00"/>
    <x v="0"/>
    <s v="Washington University (WashU)"/>
    <s v="SAMN01758971"/>
  </r>
  <r>
    <x v="1203"/>
    <n v="1137138"/>
    <s v="PRJNA81933"/>
    <n v="81933"/>
    <s v="Fungi"/>
    <s v="Basidiomycetes"/>
    <s v="34.3427"/>
    <s v="50.9"/>
    <s v="GCA_000697685.1"/>
    <x v="0"/>
    <s v="-"/>
    <s v="-"/>
    <s v="AYUK01"/>
    <x v="12"/>
    <n v="12460"/>
    <n v="12296"/>
    <d v="2014-06-03T00:00:00"/>
    <d v="2014-07-02T00:00:00"/>
    <x v="0"/>
    <s v="JGI"/>
    <s v="SAMN02746102"/>
  </r>
  <r>
    <x v="1204"/>
    <n v="930990"/>
    <s v="PRJNA69807"/>
    <n v="69807"/>
    <s v="Fungi"/>
    <s v="Basidiomycetes"/>
    <s v="46.6743"/>
    <s v="52.3"/>
    <s v="GCA_000697705.1"/>
    <x v="0"/>
    <s v="-"/>
    <s v="-"/>
    <s v="AYEP01"/>
    <x v="936"/>
    <n v="16665"/>
    <n v="16502"/>
    <d v="2014-06-03T00:00:00"/>
    <d v="2014-07-10T00:00:00"/>
    <x v="0"/>
    <s v="JGI"/>
    <s v="SAMN00632712"/>
  </r>
  <r>
    <x v="1205"/>
    <n v="1026970"/>
    <s v="PRJNA213569"/>
    <n v="213569"/>
    <s v="Animals"/>
    <s v="Mammals"/>
    <s v="3061.42"/>
    <s v="41.6"/>
    <s v="GCA_000622305.1"/>
    <x v="0"/>
    <n v="1"/>
    <s v="-"/>
    <s v="AXCS01"/>
    <x v="937"/>
    <n v="27938"/>
    <n v="34952"/>
    <d v="2014-04-04T00:00:00"/>
    <d v="2014-06-05T00:00:00"/>
    <x v="0"/>
    <s v="BGI"/>
    <s v="SAMN02299330"/>
  </r>
  <r>
    <x v="1206"/>
    <n v="256737"/>
    <s v="PRJNA168123"/>
    <n v="168123"/>
    <s v="Animals"/>
    <s v="Other Animals"/>
    <s v="1137.1"/>
    <s v="35.7"/>
    <s v="GCA_000697925.1"/>
    <x v="0"/>
    <s v="-"/>
    <s v="-"/>
    <s v="JJRX01"/>
    <x v="938"/>
    <s v="-"/>
    <s v="-"/>
    <d v="2014-06-02T00:00:00"/>
    <d v="2014-06-27T00:00:00"/>
    <x v="0"/>
    <s v="The i5k Initiative"/>
    <s v="SAMN02261529"/>
  </r>
  <r>
    <x v="1207"/>
    <n v="1298852"/>
    <s v="PRJNA190833"/>
    <n v="190833"/>
    <s v="Fungi"/>
    <s v="Basidiomycetes"/>
    <s v="34.0321"/>
    <s v="44.9"/>
    <s v="GCA_000464645.1"/>
    <x v="0"/>
    <s v="-"/>
    <s v="-"/>
    <s v="AUYS01"/>
    <x v="939"/>
    <s v="-"/>
    <s v="-"/>
    <d v="2013-09-05T00:00:00"/>
    <d v="2014-08-11T00:00:00"/>
    <x v="0"/>
    <s v="Tree Aggressors Identification using Genomic Approaches"/>
    <s v="SAMN02981555"/>
  </r>
  <r>
    <x v="1208"/>
    <n v="9238"/>
    <s v="PRJNA235983"/>
    <n v="235983"/>
    <s v="Animals"/>
    <s v="Birds"/>
    <s v="1216.62"/>
    <s v="41.8001"/>
    <s v="GCA_000699105.1"/>
    <x v="0"/>
    <n v="1"/>
    <s v="-"/>
    <s v="JMFP01"/>
    <x v="940"/>
    <n v="14394"/>
    <n v="16927"/>
    <d v="2014-05-07T00:00:00"/>
    <d v="2014-09-08T00:00:00"/>
    <x v="0"/>
    <s v="BGI"/>
    <s v="SAMN02596601"/>
  </r>
  <r>
    <x v="1209"/>
    <n v="136037"/>
    <s v="PRJNA203242"/>
    <n v="203242"/>
    <s v="Animals"/>
    <s v="Insects"/>
    <s v="485.009"/>
    <s v="38.6"/>
    <s v="GCA_000696155.1"/>
    <x v="0"/>
    <s v="-"/>
    <s v="-"/>
    <s v="AUST01"/>
    <x v="941"/>
    <n v="15762"/>
    <n v="14610"/>
    <d v="2014-05-23T00:00:00"/>
    <d v="2014-06-05T00:00:00"/>
    <x v="0"/>
    <s v="BGI"/>
    <s v="SAMN02146280"/>
  </r>
  <r>
    <x v="1210"/>
    <n v="933084"/>
    <s v="PRJNA207685"/>
    <n v="207685"/>
    <s v="Fungi"/>
    <s v="Basidiomycetes"/>
    <s v="45.0459"/>
    <s v="49.7"/>
    <s v="GCA_000697665.1"/>
    <x v="0"/>
    <s v="-"/>
    <s v="-"/>
    <s v="AYUL01"/>
    <x v="690"/>
    <n v="16533"/>
    <n v="16375"/>
    <d v="2014-06-03T00:00:00"/>
    <d v="2014-07-02T00:00:00"/>
    <x v="0"/>
    <s v="DOE Joint Genome Institute"/>
    <s v="SAMN00771373"/>
  </r>
  <r>
    <x v="1211"/>
    <n v="9798"/>
    <s v="PRJNA200657"/>
    <n v="200657"/>
    <s v="Animals"/>
    <s v="Mammals"/>
    <s v="2395.95"/>
    <s v="41.3"/>
    <s v="GCA_000696695.1"/>
    <x v="0"/>
    <n v="1"/>
    <s v="-"/>
    <s v="ATBW01"/>
    <x v="942"/>
    <n v="26953"/>
    <n v="38416"/>
    <d v="2014-05-30T00:00:00"/>
    <d v="2014-06-05T00:00:00"/>
    <x v="0"/>
    <s v="College of Animal Science, Inner Mongolian Agricultural University, China"/>
    <s v="SAMN02808398"/>
  </r>
  <r>
    <x v="1212"/>
    <n v="685588"/>
    <s v="PRJNA207683"/>
    <n v="207683"/>
    <s v="Fungi"/>
    <s v="Basidiomycetes"/>
    <s v="59.4182"/>
    <n v="48"/>
    <s v="GCA_000697645.1"/>
    <x v="0"/>
    <s v="-"/>
    <s v="-"/>
    <s v="AYUM01"/>
    <x v="317"/>
    <n v="21539"/>
    <n v="21391"/>
    <d v="2014-06-03T00:00:00"/>
    <d v="2014-07-02T00:00:00"/>
    <x v="0"/>
    <s v="DOE Joint Genome Institute"/>
    <s v="SAMN02746050"/>
  </r>
  <r>
    <x v="1213"/>
    <n v="118200"/>
    <s v="PRJNA212874"/>
    <n v="212874"/>
    <s v="Animals"/>
    <s v="Birds"/>
    <s v="1167.32"/>
    <s v="44.6"/>
    <s v="GCA_000699005.1"/>
    <x v="0"/>
    <s v="-"/>
    <s v="-"/>
    <s v="JJRU01"/>
    <x v="943"/>
    <n v="14443"/>
    <n v="15826"/>
    <d v="2014-05-06T00:00:00"/>
    <d v="2014-09-05T00:00:00"/>
    <x v="0"/>
    <s v="BGI"/>
    <s v="SAMN02314405"/>
  </r>
  <r>
    <x v="1214"/>
    <n v="9244"/>
    <s v="PRJNA212866"/>
    <n v="212866"/>
    <s v="Animals"/>
    <s v="Birds"/>
    <s v="1105.68"/>
    <s v="41.3"/>
    <s v="GCA_000699085.1"/>
    <x v="0"/>
    <s v="-"/>
    <s v="-"/>
    <s v="JJRV01"/>
    <x v="944"/>
    <n v="14812"/>
    <n v="16329"/>
    <d v="2014-05-06T00:00:00"/>
    <d v="2014-09-05T00:00:00"/>
    <x v="0"/>
    <s v="BGI"/>
    <s v="SAMN02265252"/>
  </r>
  <r>
    <x v="1215"/>
    <n v="9233"/>
    <s v="PRJNA235982"/>
    <n v="235982"/>
    <s v="Animals"/>
    <s v="Birds"/>
    <s v="1254.35"/>
    <n v="42"/>
    <s v="GCA_000699145.1"/>
    <x v="0"/>
    <s v="-"/>
    <s v="-"/>
    <s v="JMFQ01"/>
    <x v="945"/>
    <n v="15552"/>
    <n v="18740"/>
    <d v="2014-05-07T00:00:00"/>
    <d v="2014-09-05T00:00:00"/>
    <x v="0"/>
    <s v="BGI"/>
    <s v="SAMN02596600"/>
  </r>
  <r>
    <x v="1216"/>
    <n v="6185"/>
    <s v="PRJNA78265"/>
    <n v="78265"/>
    <s v="Animals"/>
    <s v="Flatworms"/>
    <s v="375.894"/>
    <s v="35.1"/>
    <s v="GCA_000699445.1"/>
    <x v="0"/>
    <s v="-"/>
    <s v="-"/>
    <s v="AMPZ01"/>
    <x v="946"/>
    <n v="10837"/>
    <n v="11140"/>
    <d v="2014-06-09T00:00:00"/>
    <d v="2014-09-19T00:00:00"/>
    <x v="0"/>
    <s v="The University of Melbourne"/>
    <s v="SAMN00794683"/>
  </r>
  <r>
    <x v="1217"/>
    <n v="240206"/>
    <s v="PRJNA212906"/>
    <n v="212906"/>
    <s v="Animals"/>
    <s v="Birds"/>
    <s v="1069.32"/>
    <s v="41.4"/>
    <s v="GCA_000699245.1"/>
    <x v="0"/>
    <s v="-"/>
    <s v="-"/>
    <s v="JMFR01"/>
    <x v="947"/>
    <n v="14969"/>
    <n v="15872"/>
    <d v="2014-05-07T00:00:00"/>
    <d v="2014-09-05T00:00:00"/>
    <x v="0"/>
    <s v="BGI"/>
    <s v="SAMN02339892"/>
  </r>
  <r>
    <x v="1218"/>
    <n v="7425"/>
    <s v="PRJNA13660"/>
    <n v="13660"/>
    <s v="Animals"/>
    <s v="Insects"/>
    <s v="295.781"/>
    <s v="43.2193"/>
    <s v="GCA_000002325.2"/>
    <x v="1"/>
    <s v="-"/>
    <s v="-"/>
    <s v="AAZX01"/>
    <x v="948"/>
    <n v="14273"/>
    <n v="24671"/>
    <d v="2007-05-04T00:00:00"/>
    <d v="2014-08-04T00:00:00"/>
    <x v="1"/>
    <s v="Baylor College of Medicine"/>
    <s v="SAMN02902141"/>
  </r>
  <r>
    <x v="1219"/>
    <n v="90988"/>
    <s v="PRJNA227290"/>
    <n v="227290"/>
    <s v="Animals"/>
    <s v="Fishes"/>
    <s v="1219.33"/>
    <s v="-"/>
    <s v="GCA_000700825.1"/>
    <x v="0"/>
    <s v="-"/>
    <s v="-"/>
    <s v="JNCD01"/>
    <x v="7"/>
    <s v="-"/>
    <s v="-"/>
    <d v="2014-06-10T00:00:00"/>
    <d v="2014-06-10T00:00:00"/>
    <x v="2"/>
    <s v="DuPont"/>
    <s v="SAMN02418978"/>
  </r>
  <r>
    <x v="1220"/>
    <n v="279965"/>
    <s v="PRJNA212888"/>
    <n v="212888"/>
    <s v="Animals"/>
    <s v="Birds"/>
    <s v="1119.68"/>
    <s v="40.8"/>
    <s v="GCA_000700745.1"/>
    <x v="0"/>
    <s v="-"/>
    <s v="-"/>
    <s v="JMFU01"/>
    <x v="949"/>
    <n v="15541"/>
    <n v="16463"/>
    <d v="2014-05-08T00:00:00"/>
    <d v="2014-06-10T00:00:00"/>
    <x v="0"/>
    <s v="BGI"/>
    <s v="SAMN02318612"/>
  </r>
  <r>
    <x v="1221"/>
    <n v="7227"/>
    <s v="PRJNA235897"/>
    <n v="235897"/>
    <s v="Animals"/>
    <s v="Insects"/>
    <s v="153.282"/>
    <s v="-"/>
    <s v="GCA_000705575.1"/>
    <x v="0"/>
    <s v="-"/>
    <s v="-"/>
    <s v="JAQD01"/>
    <x v="7"/>
    <s v="-"/>
    <s v="-"/>
    <d v="2014-06-12T00:00:00"/>
    <d v="2014-06-12T00:00:00"/>
    <x v="2"/>
    <s v="Stanford University"/>
    <s v="SAMN02588592"/>
  </r>
  <r>
    <x v="1222"/>
    <n v="4529"/>
    <s v="PRJNA243646"/>
    <n v="243646"/>
    <s v="Plants"/>
    <s v="Land Plants"/>
    <d v="2009-12-01T00:00:00"/>
    <s v="42.6"/>
    <s v="GCA_000700045.1"/>
    <x v="4"/>
    <s v="-"/>
    <s v="-"/>
    <s v="JNHC01"/>
    <x v="13"/>
    <s v="-"/>
    <s v="-"/>
    <d v="2014-06-10T00:00:00"/>
    <d v="2014-06-11T00:00:00"/>
    <x v="1"/>
    <s v="University of Arizona"/>
    <s v="SAMN02721168"/>
  </r>
  <r>
    <x v="1223"/>
    <n v="7375"/>
    <s v="PRJNA203545"/>
    <n v="203545"/>
    <s v="Animals"/>
    <s v="Insects"/>
    <s v="470.483"/>
    <s v="33.4"/>
    <s v="GCA_000699065.1"/>
    <x v="0"/>
    <s v="-"/>
    <s v="-"/>
    <s v="JHUJ01"/>
    <x v="950"/>
    <s v="-"/>
    <s v="-"/>
    <d v="2014-06-06T00:00:00"/>
    <d v="2014-06-27T00:00:00"/>
    <x v="0"/>
    <s v="The i5k Initiative"/>
    <s v="SAMN02422564"/>
  </r>
  <r>
    <x v="1224"/>
    <n v="224129"/>
    <s v="PRJNA230921"/>
    <n v="230921"/>
    <s v="Animals"/>
    <s v="Insects"/>
    <s v="353.547"/>
    <s v="38.6"/>
    <s v="GCA_000699045.1"/>
    <x v="0"/>
    <s v="-"/>
    <s v="-"/>
    <s v="JENH01"/>
    <x v="951"/>
    <s v="-"/>
    <s v="-"/>
    <d v="2014-06-06T00:00:00"/>
    <d v="2014-06-27T00:00:00"/>
    <x v="0"/>
    <s v="The BCM-HGSC i5K pilot project"/>
    <s v="SAMN02439909"/>
  </r>
  <r>
    <x v="1219"/>
    <n v="90988"/>
    <s v="PRJNA227290"/>
    <n v="227290"/>
    <s v="Animals"/>
    <s v="Fishes"/>
    <s v="957.81"/>
    <s v="-"/>
    <s v="GCA_000700965.1"/>
    <x v="0"/>
    <s v="-"/>
    <s v="-"/>
    <s v="JNCE01"/>
    <x v="7"/>
    <s v="-"/>
    <s v="-"/>
    <d v="2014-06-11T00:00:00"/>
    <d v="2014-06-11T00:00:00"/>
    <x v="2"/>
    <s v="DuPont"/>
    <s v="SAMN02418978"/>
  </r>
  <r>
    <x v="1225"/>
    <n v="128390"/>
    <s v="PRJNA232572"/>
    <n v="232572"/>
    <s v="Animals"/>
    <s v="Birds"/>
    <s v="1223.86"/>
    <s v="42.0001"/>
    <s v="GCA_000708225.1"/>
    <x v="0"/>
    <n v="1"/>
    <s v="-"/>
    <s v="JMFH01"/>
    <x v="952"/>
    <n v="15343"/>
    <n v="17089"/>
    <d v="2014-05-09T00:00:00"/>
    <d v="2014-09-05T00:00:00"/>
    <x v="0"/>
    <s v="College of Medicine and Forensics, Xi'an Jiaotong University"/>
    <s v="SAMN02596464"/>
  </r>
  <r>
    <x v="1226"/>
    <n v="197043"/>
    <s v="PRJNA168119"/>
    <n v="168119"/>
    <s v="Animals"/>
    <s v="Insects"/>
    <s v="2246.37"/>
    <s v="39.4"/>
    <s v="GCA_000696855.1"/>
    <x v="0"/>
    <s v="-"/>
    <s v="-"/>
    <s v="JJNS01"/>
    <x v="953"/>
    <s v="-"/>
    <s v="-"/>
    <d v="2014-05-30T00:00:00"/>
    <d v="2014-06-27T00:00:00"/>
    <x v="0"/>
    <s v="The i5k Initiative"/>
    <s v="SAMN02728788"/>
  </r>
  <r>
    <x v="1227"/>
    <n v="54757"/>
    <s v="PRJNA163123"/>
    <n v="163123"/>
    <s v="Protists"/>
    <s v="Apicomplexans"/>
    <s v="18.2216"/>
    <d v="2015-04-23T00:00:00"/>
    <s v="GCA_000709005.1"/>
    <x v="0"/>
    <s v="-"/>
    <s v="-"/>
    <s v="AMYS01"/>
    <x v="214"/>
    <n v="5009"/>
    <n v="4954"/>
    <d v="2014-06-16T00:00:00"/>
    <d v="2014-07-30T00:00:00"/>
    <x v="0"/>
    <s v="Broad Institute"/>
    <s v="SAMN00974095"/>
  </r>
  <r>
    <x v="1228"/>
    <n v="1182545"/>
    <s v="PRJNA164593"/>
    <n v="164593"/>
    <s v="Fungi"/>
    <s v="Ascomycetes"/>
    <s v="41.567"/>
    <n v="49"/>
    <s v="GCA_000709125.1"/>
    <x v="0"/>
    <s v="-"/>
    <s v="-"/>
    <s v="AMGV01"/>
    <x v="954"/>
    <n v="13118"/>
    <n v="13118"/>
    <d v="2014-06-16T00:00:00"/>
    <d v="2014-06-16T00:00:00"/>
    <x v="2"/>
    <s v="Broad Institute"/>
    <s v="SAMN00974103"/>
  </r>
  <r>
    <x v="1229"/>
    <n v="3175"/>
    <s v="PRJDB718"/>
    <n v="248948"/>
    <s v="Plants"/>
    <s v="Other Plants"/>
    <s v="104.21"/>
    <s v="52.3703"/>
    <s v="GCA_000708835.1"/>
    <x v="0"/>
    <n v="2"/>
    <s v="-"/>
    <s v="BANV01"/>
    <x v="147"/>
    <s v="-"/>
    <s v="-"/>
    <d v="2014-05-29T00:00:00"/>
    <d v="2014-05-29T00:00:00"/>
    <x v="0"/>
    <s v="Tokyo Institute of Technology, Center for Biological Resources and Informatics"/>
    <s v="SAMD00000399"/>
  </r>
  <r>
    <x v="1230"/>
    <n v="1405085"/>
    <s v="PRJNA221345"/>
    <n v="221345"/>
    <s v="Fungi"/>
    <s v="Ascomycetes"/>
    <s v="30.1535"/>
    <s v="48.6"/>
    <s v="GCA_000709145.1"/>
    <x v="0"/>
    <s v="-"/>
    <s v="-"/>
    <s v="JFZS01"/>
    <x v="955"/>
    <s v="-"/>
    <s v="-"/>
    <d v="2014-06-16T00:00:00"/>
    <d v="2014-06-16T00:00:00"/>
    <x v="2"/>
    <s v="University of Kentucky"/>
    <s v="SAMN02863992"/>
  </r>
  <r>
    <x v="1231"/>
    <n v="57397"/>
    <s v="PRJNA212878"/>
    <n v="212878"/>
    <s v="Animals"/>
    <s v="Birds"/>
    <s v="1070.84"/>
    <s v="41.4"/>
    <s v="GCA_000703405.1"/>
    <x v="0"/>
    <s v="-"/>
    <s v="-"/>
    <s v="JMFV01"/>
    <x v="956"/>
    <n v="14490"/>
    <n v="15288"/>
    <d v="2014-05-08T00:00:00"/>
    <d v="2014-09-05T00:00:00"/>
    <x v="0"/>
    <s v="BGI"/>
    <s v="SAMN02318033"/>
  </r>
  <r>
    <x v="1232"/>
    <n v="55661"/>
    <s v="PRJNA212870"/>
    <n v="212870"/>
    <s v="Animals"/>
    <s v="Birds"/>
    <s v="1153.89"/>
    <s v="41.7"/>
    <s v="GCA_000709325.1"/>
    <x v="0"/>
    <s v="-"/>
    <s v="-"/>
    <s v="JNOX01"/>
    <x v="957"/>
    <n v="15045"/>
    <n v="16796"/>
    <d v="2014-06-12T00:00:00"/>
    <d v="2014-09-05T00:00:00"/>
    <x v="0"/>
    <s v="BGI"/>
    <s v="SAMN02298149"/>
  </r>
  <r>
    <x v="1233"/>
    <n v="9209"/>
    <s v="PRJNA212903"/>
    <n v="212903"/>
    <s v="Animals"/>
    <s v="Birds"/>
    <s v="1138.97"/>
    <s v="41.3"/>
    <s v="GCA_000708925.1"/>
    <x v="0"/>
    <s v="-"/>
    <s v="-"/>
    <s v="JMFI01"/>
    <x v="958"/>
    <n v="14501"/>
    <n v="15339"/>
    <d v="2014-05-12T00:00:00"/>
    <d v="2014-09-08T00:00:00"/>
    <x v="0"/>
    <s v="BGI"/>
    <s v="SAMN02339889"/>
  </r>
  <r>
    <x v="1234"/>
    <n v="1429780"/>
    <s v="PRJNA229863"/>
    <n v="229863"/>
    <s v="Fungi"/>
    <s v="Ascomycetes"/>
    <s v="9.09493"/>
    <s v="41.6"/>
    <s v="GCA_000710315.1"/>
    <x v="0"/>
    <s v="-"/>
    <s v="-"/>
    <s v="AZAH01"/>
    <x v="344"/>
    <s v="-"/>
    <s v="-"/>
    <d v="2014-06-19T00:00:00"/>
    <d v="2014-06-19T00:00:00"/>
    <x v="2"/>
    <s v="Carlsberg Laboratory"/>
    <s v="SAMN02864843"/>
  </r>
  <r>
    <x v="1235"/>
    <n v="9986"/>
    <s v="PRJNA12819"/>
    <n v="12819"/>
    <s v="Animals"/>
    <s v="Mammals"/>
    <s v="2737.46"/>
    <s v="44.0526"/>
    <s v="GCA_000003625.1"/>
    <x v="17"/>
    <n v="1"/>
    <s v="-"/>
    <s v="AAGW02"/>
    <x v="959"/>
    <n v="28903"/>
    <n v="37564"/>
    <d v="2005-05-13T00:00:00"/>
    <d v="2014-08-06T00:00:00"/>
    <x v="1"/>
    <s v="The Genome Sequencing Platform, The Assembly Computation and Development Core Team"/>
    <s v="SAMN02953624"/>
  </r>
  <r>
    <x v="1236"/>
    <n v="431197"/>
    <s v="PRJNA248334"/>
    <n v="248334"/>
    <s v="Fungi"/>
    <s v="Ascomycetes"/>
    <s v="39.8813"/>
    <n v="53"/>
    <s v="GCA_000710705.1"/>
    <x v="0"/>
    <s v="-"/>
    <s v="-"/>
    <s v="JNEX01"/>
    <x v="960"/>
    <s v="-"/>
    <s v="-"/>
    <d v="2014-06-20T00:00:00"/>
    <d v="2014-06-20T00:00:00"/>
    <x v="2"/>
    <s v="University of Messina"/>
    <s v="SAMN02797831"/>
  </r>
  <r>
    <x v="500"/>
    <n v="764103"/>
    <s v="PRJNA205560"/>
    <n v="205560"/>
    <s v="Fungi"/>
    <s v="Basidiomycetes"/>
    <s v="13.6345"/>
    <s v="55.5"/>
    <s v="GCA_000708205.1"/>
    <x v="0"/>
    <s v="-"/>
    <s v="-"/>
    <s v="AYOQ01"/>
    <x v="961"/>
    <n v="6858"/>
    <n v="6858"/>
    <d v="2014-06-16T00:00:00"/>
    <d v="2014-06-23T00:00:00"/>
    <x v="0"/>
    <s v="DOE Joint Genome Institute"/>
    <s v="SAMN02863149"/>
  </r>
  <r>
    <x v="1237"/>
    <n v="5076"/>
    <s v="PRJNA246057"/>
    <n v="246057"/>
    <s v="Fungi"/>
    <s v="Ascomycetes"/>
    <s v="32.5255"/>
    <s v="48.9631"/>
    <s v="GCA_000710275.1"/>
    <x v="28"/>
    <n v="1"/>
    <s v="-"/>
    <s v="JMSF01"/>
    <x v="251"/>
    <s v="-"/>
    <s v="-"/>
    <d v="2014-06-19T00:00:00"/>
    <d v="2014-06-23T00:00:00"/>
    <x v="1"/>
    <s v="Ruhr-Univeristaet Bochum"/>
    <s v="SAMN02742620"/>
  </r>
  <r>
    <x v="1238"/>
    <n v="1037660"/>
    <s v="PRJNA196019"/>
    <n v="196019"/>
    <s v="Fungi"/>
    <s v="Basidiomycetes"/>
    <s v="18.704"/>
    <n v="56"/>
    <s v="GCA_000711695.1"/>
    <x v="0"/>
    <s v="-"/>
    <s v="-"/>
    <s v="JMSN01"/>
    <x v="244"/>
    <n v="6872"/>
    <n v="6808"/>
    <d v="2014-05-23T00:00:00"/>
    <d v="2014-06-18T00:00:00"/>
    <x v="2"/>
    <s v="DOE Joint Genome Institute"/>
    <s v="SAMN00794506"/>
  </r>
  <r>
    <x v="1239"/>
    <n v="6879"/>
    <s v="PRJNA168116"/>
    <n v="168116"/>
    <s v="Animals"/>
    <s v="Other Animals"/>
    <s v="926.4"/>
    <s v="36.7"/>
    <s v="GCA_000671375.1"/>
    <x v="0"/>
    <s v="-"/>
    <s v="-"/>
    <s v="AXZI01"/>
    <x v="962"/>
    <s v="-"/>
    <s v="-"/>
    <d v="2014-05-02T00:00:00"/>
    <d v="2014-06-27T00:00:00"/>
    <x v="0"/>
    <s v="The i5k Initiative"/>
    <s v="SAMN02617800"/>
  </r>
  <r>
    <x v="713"/>
    <n v="1172189"/>
    <s v="PRJNA194431"/>
    <n v="194431"/>
    <s v="Protists"/>
    <s v="Other Protists"/>
    <s v="496.291"/>
    <d v="2015-04-28T00:00:00"/>
    <s v="GCA_000711775.1"/>
    <x v="0"/>
    <s v="-"/>
    <s v="-"/>
    <s v="ARYC01"/>
    <x v="7"/>
    <n v="810"/>
    <n v="810"/>
    <d v="2014-06-25T00:00:00"/>
    <d v="2014-06-25T00:00:00"/>
    <x v="2"/>
    <s v="Princeton University"/>
    <s v="SAMN02377822"/>
  </r>
  <r>
    <x v="1240"/>
    <n v="121530"/>
    <s v="PRJNA212908"/>
    <n v="212908"/>
    <s v="Animals"/>
    <s v="Birds"/>
    <s v="1155.54"/>
    <s v="41.6"/>
    <s v="GCA_000709365.1"/>
    <x v="0"/>
    <s v="-"/>
    <s v="-"/>
    <s v="JNOY01"/>
    <x v="963"/>
    <n v="15059"/>
    <n v="16054"/>
    <d v="2014-06-12T00:00:00"/>
    <d v="2014-09-08T00:00:00"/>
    <x v="0"/>
    <s v="BGI"/>
    <s v="SAMN02339893"/>
  </r>
  <r>
    <x v="1241"/>
    <n v="929235"/>
    <s v="PRJNA243355"/>
    <n v="243355"/>
    <s v="Fungi"/>
    <s v="Ascomycetes"/>
    <s v="31.7061"/>
    <s v="47.9"/>
    <s v="GCA_000712455.1"/>
    <x v="0"/>
    <s v="-"/>
    <s v="-"/>
    <s v="JJRZ01"/>
    <x v="964"/>
    <s v="-"/>
    <s v="-"/>
    <d v="2014-06-26T00:00:00"/>
    <d v="2014-06-26T00:00:00"/>
    <x v="2"/>
    <s v="Forestry and Agricultural Biotechnology Institute"/>
    <s v="SAMN02715805"/>
  </r>
  <r>
    <x v="1242"/>
    <n v="4097"/>
    <s v="PRJNA208210"/>
    <n v="208210"/>
    <s v="Plants"/>
    <s v="Land Plants"/>
    <s v="3732.64"/>
    <s v="-"/>
    <s v="GCA_000715075.1"/>
    <x v="0"/>
    <s v="-"/>
    <s v="-"/>
    <s v="AWOJ01"/>
    <x v="965"/>
    <s v="-"/>
    <s v="-"/>
    <d v="2014-05-29T00:00:00"/>
    <d v="2015-04-28T00:00:00"/>
    <x v="0"/>
    <s v="Philip Morris International R&amp;D"/>
    <s v="SAMN02316628"/>
  </r>
  <r>
    <x v="1242"/>
    <n v="4097"/>
    <s v="PRJNA208211"/>
    <n v="208211"/>
    <s v="Plants"/>
    <s v="Land Plants"/>
    <s v="3735.82"/>
    <s v="-"/>
    <s v="GCA_000715095.1"/>
    <x v="0"/>
    <s v="-"/>
    <s v="-"/>
    <s v="AWOK01"/>
    <x v="966"/>
    <s v="-"/>
    <s v="-"/>
    <d v="2014-05-29T00:00:00"/>
    <d v="2015-04-28T00:00:00"/>
    <x v="0"/>
    <s v="Philip Morris International R&amp;D"/>
    <s v="SAMN02316629"/>
  </r>
  <r>
    <x v="1242"/>
    <n v="4097"/>
    <s v="PRJNA208209"/>
    <n v="208209"/>
    <s v="Plants"/>
    <s v="Land Plants"/>
    <s v="3718.82"/>
    <s v="-"/>
    <s v="GCA_000715135.1"/>
    <x v="0"/>
    <s v="-"/>
    <s v="-"/>
    <s v="AYMY01"/>
    <x v="967"/>
    <s v="-"/>
    <s v="-"/>
    <d v="2014-05-29T00:00:00"/>
    <d v="2015-04-28T00:00:00"/>
    <x v="0"/>
    <s v="Philip Morris International R&amp;D"/>
    <s v="SAMN02316627"/>
  </r>
  <r>
    <x v="1243"/>
    <n v="37629"/>
    <s v="PRJNA244375"/>
    <n v="244375"/>
    <s v="Animals"/>
    <s v="Flatworms"/>
    <s v="67.3807"/>
    <s v="33.9"/>
    <s v="GCA_000715275.1"/>
    <x v="0"/>
    <s v="-"/>
    <s v="-"/>
    <s v="JJOG01"/>
    <x v="968"/>
    <s v="-"/>
    <s v="-"/>
    <d v="2014-06-27T00:00:00"/>
    <d v="2014-07-30T00:00:00"/>
    <x v="0"/>
    <s v="Natural History Museum, University of Oslo"/>
    <s v="SAMN02726097"/>
  </r>
  <r>
    <x v="1244"/>
    <n v="1423351"/>
    <s v="PRJNA227561"/>
    <n v="227561"/>
    <s v="Fungi"/>
    <s v="Basidiomycetes"/>
    <s v="39.4189"/>
    <s v="48.8"/>
    <s v="GCA_000715385.1"/>
    <x v="0"/>
    <s v="-"/>
    <s v="-"/>
    <s v="AZST01"/>
    <x v="969"/>
    <n v="10993"/>
    <n v="10993"/>
    <d v="2014-06-27T00:00:00"/>
    <d v="2014-06-27T00:00:00"/>
    <x v="2"/>
    <s v="JCVI"/>
    <s v="SAMN02802209"/>
  </r>
  <r>
    <x v="1245"/>
    <n v="29158"/>
    <s v="PRJNA178783"/>
    <n v="178783"/>
    <s v="Animals"/>
    <s v="Other Animals"/>
    <s v="1622.68"/>
    <s v="-"/>
    <s v="GCA_000715055.1"/>
    <x v="0"/>
    <s v="-"/>
    <s v="-"/>
    <s v="APJB01"/>
    <x v="7"/>
    <s v="-"/>
    <s v="-"/>
    <d v="2014-05-18T00:00:00"/>
    <d v="2014-05-18T00:00:00"/>
    <x v="2"/>
    <s v="Deakin University"/>
    <s v="SAMN02729278"/>
  </r>
  <r>
    <x v="1246"/>
    <n v="4091"/>
    <s v="PRJNA208212"/>
    <n v="208212"/>
    <s v="Plants"/>
    <s v="Land Plants"/>
    <s v="2689.35"/>
    <s v="-"/>
    <s v="GCA_000715115.1"/>
    <x v="0"/>
    <s v="-"/>
    <s v="-"/>
    <s v="AWOL01"/>
    <x v="970"/>
    <s v="-"/>
    <s v="-"/>
    <d v="2014-06-05T00:00:00"/>
    <d v="2015-04-28T00:00:00"/>
    <x v="0"/>
    <s v="Philip Morris International R&amp;D"/>
    <s v="SAMN02316630"/>
  </r>
  <r>
    <x v="1247"/>
    <n v="5885"/>
    <s v="PRJNA246569"/>
    <n v="246569"/>
    <s v="Protists"/>
    <s v="Other Protists"/>
    <s v="30.4809"/>
    <d v="2015-06-28T00:00:00"/>
    <s v="GCA_000715435.1"/>
    <x v="0"/>
    <s v="-"/>
    <s v="-"/>
    <s v="JMSD01"/>
    <x v="971"/>
    <s v="-"/>
    <s v="-"/>
    <d v="2014-06-30T00:00:00"/>
    <d v="2014-08-21T00:00:00"/>
    <x v="2"/>
    <s v="Indiana University"/>
    <s v="SAMN02768576"/>
  </r>
  <r>
    <x v="1248"/>
    <n v="5791"/>
    <s v="PRJNA12851"/>
    <n v="12851"/>
    <s v="Protists"/>
    <s v="Other Protists"/>
    <s v="205.176"/>
    <s v="41.9"/>
    <s v="GCA_000413255.3"/>
    <x v="0"/>
    <s v="-"/>
    <s v="-"/>
    <s v="ATCM03"/>
    <x v="972"/>
    <s v="-"/>
    <s v="-"/>
    <d v="2013-06-14T00:00:00"/>
    <d v="2014-06-30T00:00:00"/>
    <x v="0"/>
    <s v="WUGSC"/>
    <s v="SAMN02839457"/>
  </r>
  <r>
    <x v="995"/>
    <n v="4536"/>
    <s v="PRJNA48107"/>
    <n v="48107"/>
    <s v="Plants"/>
    <s v="Land Plants"/>
    <s v="13.313"/>
    <n v="43"/>
    <s v="GCA_000710535.1"/>
    <x v="4"/>
    <s v="-"/>
    <s v="-"/>
    <s v="JNWG01"/>
    <x v="13"/>
    <s v="-"/>
    <s v="-"/>
    <d v="2014-06-20T00:00:00"/>
    <d v="2014-06-30T00:00:00"/>
    <x v="1"/>
    <s v="Oryza Map Alignment Project (OMAP)"/>
    <s v="SAMN02666913"/>
  </r>
  <r>
    <x v="582"/>
    <n v="4533"/>
    <s v="PRJNA70533"/>
    <n v="70533"/>
    <s v="Plants"/>
    <s v="Land Plants"/>
    <s v="14.4404"/>
    <s v="40.9"/>
    <s v="GCA_000710545.1"/>
    <x v="4"/>
    <s v="-"/>
    <s v="-"/>
    <s v="JNWF01"/>
    <x v="13"/>
    <s v="-"/>
    <s v="-"/>
    <d v="2014-06-20T00:00:00"/>
    <d v="2014-06-30T00:00:00"/>
    <x v="1"/>
    <s v="The Institute of Genetics and Developmental Biology"/>
    <s v="SAMN02666884"/>
  </r>
  <r>
    <x v="996"/>
    <n v="4537"/>
    <s v="PRJNA13770"/>
    <n v="13770"/>
    <s v="Plants"/>
    <s v="Land Plants"/>
    <s v="22.4654"/>
    <s v="43.6"/>
    <s v="GCA_000710525.1"/>
    <x v="4"/>
    <s v="-"/>
    <s v="-"/>
    <s v="JNWE01"/>
    <x v="13"/>
    <s v="-"/>
    <s v="-"/>
    <d v="2014-06-20T00:00:00"/>
    <d v="2014-06-30T00:00:00"/>
    <x v="1"/>
    <s v="The Oryza Map Alignment Project (OMAP)"/>
    <s v="SAMN02666882"/>
  </r>
  <r>
    <x v="672"/>
    <n v="99158"/>
    <s v="PRJNA80807"/>
    <n v="80807"/>
    <s v="Protists"/>
    <s v="Apicomplexans"/>
    <s v="67.7014"/>
    <s v="53.3"/>
    <s v="GCA_000258005.2"/>
    <x v="0"/>
    <s v="-"/>
    <s v="-"/>
    <s v="AHJH02"/>
    <x v="973"/>
    <n v="8162"/>
    <n v="8004"/>
    <d v="2012-04-05T00:00:00"/>
    <d v="2014-06-30T00:00:00"/>
    <x v="0"/>
    <s v="J. Craig Venter Institute"/>
    <s v="SAMN02736878"/>
  </r>
  <r>
    <x v="1249"/>
    <n v="3726"/>
    <s v="PRJDB1517"/>
    <n v="251823"/>
    <s v="Plants"/>
    <s v="Land Plants"/>
    <s v="402.328"/>
    <s v="38.3"/>
    <s v="GCA_000715565.1"/>
    <x v="0"/>
    <s v="-"/>
    <s v="-"/>
    <s v="BAUK01"/>
    <x v="974"/>
    <s v="-"/>
    <s v="-"/>
    <d v="2014-06-05T00:00:00"/>
    <d v="2015-09-18T00:00:00"/>
    <x v="0"/>
    <s v="Kazusa DNA Research Institute"/>
    <s v="SAMD00008820"/>
  </r>
  <r>
    <x v="159"/>
    <n v="10116"/>
    <s v="PRJNA10629"/>
    <n v="10629"/>
    <s v="Animals"/>
    <s v="Mammals"/>
    <s v="2870.18"/>
    <s v="42.3282"/>
    <s v="GCA_000001895.4"/>
    <x v="17"/>
    <n v="1"/>
    <s v="-"/>
    <s v="AABR07"/>
    <x v="975"/>
    <n v="37647"/>
    <n v="50706"/>
    <d v="2002-11-27T00:00:00"/>
    <d v="2014-07-01T00:00:00"/>
    <x v="1"/>
    <s v="Rat Genome Sequencing Consortium"/>
    <s v="SAMN02808228"/>
  </r>
  <r>
    <x v="1250"/>
    <n v="175836"/>
    <s v="PRJNA212887"/>
    <n v="212887"/>
    <s v="Animals"/>
    <s v="Birds"/>
    <s v="1065.78"/>
    <s v="42.6"/>
    <s v="GCA_000710305.1"/>
    <x v="0"/>
    <s v="-"/>
    <s v="-"/>
    <s v="JMFK01"/>
    <x v="976"/>
    <n v="14483"/>
    <n v="15510"/>
    <d v="2014-06-02T00:00:00"/>
    <d v="2014-09-05T00:00:00"/>
    <x v="0"/>
    <s v="BGI"/>
    <s v="SAMN02318191"/>
  </r>
  <r>
    <x v="1251"/>
    <n v="4535"/>
    <s v="PRJNA239525"/>
    <n v="239525"/>
    <s v="Plants"/>
    <s v="Land Plants"/>
    <s v="26.1885"/>
    <s v="44.7"/>
    <s v="GCA_000717455.1"/>
    <x v="4"/>
    <s v="-"/>
    <s v="-"/>
    <s v="JJMQ01"/>
    <x v="13"/>
    <s v="-"/>
    <s v="-"/>
    <d v="2014-07-02T00:00:00"/>
    <d v="2014-07-03T00:00:00"/>
    <x v="1"/>
    <s v="Oryza Chr3 Short Arm Comparative Sequencing Project"/>
    <s v="SAMN02666869"/>
  </r>
  <r>
    <x v="1252"/>
    <n v="1201112"/>
    <s v="PRJEB5479"/>
    <n v="251336"/>
    <s v="Fungi"/>
    <s v="Ascomycetes"/>
    <d v="1953-11-01T00:00:00"/>
    <s v="38.1"/>
    <s v="GCA_000723645.1"/>
    <x v="0"/>
    <s v="-"/>
    <s v="-"/>
    <s v="CBYJ01"/>
    <x v="769"/>
    <s v="-"/>
    <s v="-"/>
    <d v="2014-06-04T00:00:00"/>
    <d v="2015-01-30T00:00:00"/>
    <x v="2"/>
    <s v="JNU"/>
    <s v="SAMEA3139040"/>
  </r>
  <r>
    <x v="1253"/>
    <n v="5854"/>
    <s v="PRJEB4434"/>
    <n v="231573"/>
    <s v="Protists"/>
    <s v="Apicomplexans"/>
    <s v="24.0555"/>
    <d v="2015-04-19T00:00:00"/>
    <s v="GCA_000723685.1"/>
    <x v="0"/>
    <s v="-"/>
    <s v="-"/>
    <s v="CBXM01"/>
    <x v="977"/>
    <n v="5883"/>
    <n v="5630"/>
    <d v="2014-05-22T00:00:00"/>
    <d v="2015-01-30T00:00:00"/>
    <x v="0"/>
    <s v="WTSI"/>
    <s v="SAMEA3139042"/>
  </r>
  <r>
    <x v="1254"/>
    <n v="4100"/>
    <s v="PRJEB1277"/>
    <n v="248796"/>
    <s v="Plants"/>
    <s v="Land Plants"/>
    <s v="61.9511"/>
    <s v="-"/>
    <s v="GCA_000723945.1"/>
    <x v="0"/>
    <s v="-"/>
    <s v="-"/>
    <s v="CBMM01"/>
    <x v="7"/>
    <s v="-"/>
    <s v="-"/>
    <d v="2014-05-27T00:00:00"/>
    <d v="2015-01-30T00:00:00"/>
    <x v="2"/>
    <s v="NAAS"/>
    <s v="SAMEA3139055"/>
  </r>
  <r>
    <x v="1255"/>
    <n v="1043002"/>
    <s v="PRJNA207874"/>
    <n v="207874"/>
    <s v="Fungi"/>
    <s v="Ascomycetes"/>
    <s v="29.6211"/>
    <n v="50"/>
    <s v="GCA_000721785.1"/>
    <x v="0"/>
    <s v="-"/>
    <s v="-"/>
    <s v="AYEO01"/>
    <x v="978"/>
    <n v="11844"/>
    <n v="11844"/>
    <d v="2014-07-02T00:00:00"/>
    <d v="2014-07-08T00:00:00"/>
    <x v="0"/>
    <s v="DOE Joint Genome Institute"/>
    <s v="SAMN02744100"/>
  </r>
  <r>
    <x v="1256"/>
    <n v="5866"/>
    <s v="PRJNA282952"/>
    <n v="282952"/>
    <s v="Protists"/>
    <s v="Apicomplexans"/>
    <s v="13.8409"/>
    <s v="50.6"/>
    <s v="GCA_000723445.1"/>
    <x v="0"/>
    <s v="-"/>
    <s v="-"/>
    <s v="CCBM01"/>
    <x v="979"/>
    <s v="-"/>
    <s v="-"/>
    <d v="2014-06-25T00:00:00"/>
    <d v="2015-01-30T00:00:00"/>
    <x v="2"/>
    <s v="NCBI"/>
    <s v="SAMEA3139030"/>
  </r>
  <r>
    <x v="1257"/>
    <n v="1263082"/>
    <s v="PRJEB3978"/>
    <n v="248798"/>
    <s v="Fungi"/>
    <s v="Other Fungi"/>
    <s v="33.5317"/>
    <s v="43.9"/>
    <s v="GCA_000723665.1"/>
    <x v="0"/>
    <s v="-"/>
    <s v="-"/>
    <s v="CBTN01"/>
    <x v="309"/>
    <n v="12379"/>
    <n v="13404"/>
    <d v="2014-06-25T00:00:00"/>
    <d v="2015-01-30T00:00:00"/>
    <x v="2"/>
    <s v="HKI JENA"/>
    <s v="SAMEA3139041"/>
  </r>
  <r>
    <x v="1258"/>
    <n v="1043003"/>
    <s v="PRJNA207873"/>
    <n v="207873"/>
    <s v="Fungi"/>
    <s v="Ascomycetes"/>
    <s v="26.2033"/>
    <s v="49.8"/>
    <s v="GCA_000721775.1"/>
    <x v="0"/>
    <s v="-"/>
    <s v="-"/>
    <s v="AYEN01"/>
    <x v="842"/>
    <n v="10584"/>
    <n v="10584"/>
    <d v="2014-07-02T00:00:00"/>
    <d v="2014-07-08T00:00:00"/>
    <x v="0"/>
    <s v="DOE Joint Genome Institute"/>
    <s v="SAMN02744098"/>
  </r>
  <r>
    <x v="1259"/>
    <n v="1043004"/>
    <s v="PRJNA207872"/>
    <n v="207872"/>
    <s v="Fungi"/>
    <s v="Ascomycetes"/>
    <s v="25.4286"/>
    <s v="51.1"/>
    <s v="GCA_000721765.1"/>
    <x v="0"/>
    <s v="-"/>
    <s v="-"/>
    <s v="AYEM01"/>
    <x v="980"/>
    <n v="10259"/>
    <n v="10259"/>
    <d v="2014-07-02T00:00:00"/>
    <d v="2015-04-06T00:00:00"/>
    <x v="0"/>
    <s v="DOE Joint Genome Institute"/>
    <s v="SAMN02744099"/>
  </r>
  <r>
    <x v="1260"/>
    <n v="1043005"/>
    <s v="PRJNA161477"/>
    <n v="161477"/>
    <s v="Fungi"/>
    <s v="Ascomycetes"/>
    <s v="25.7967"/>
    <s v="50.8"/>
    <s v="GCA_000721755.1"/>
    <x v="0"/>
    <s v="-"/>
    <s v="-"/>
    <s v="AYYB01"/>
    <x v="58"/>
    <n v="10792"/>
    <n v="10792"/>
    <d v="2014-07-02T00:00:00"/>
    <d v="2014-07-08T00:00:00"/>
    <x v="0"/>
    <s v="JGI"/>
    <s v="SAMN02744088"/>
  </r>
  <r>
    <x v="1261"/>
    <n v="36090"/>
    <s v="PRJEB123"/>
    <n v="248573"/>
    <s v="Animals"/>
    <s v="Roundworms"/>
    <s v="123.625"/>
    <s v="38.7"/>
    <s v="GCA_000724045.1"/>
    <x v="0"/>
    <s v="-"/>
    <s v="-"/>
    <s v="CBXT01"/>
    <x v="981"/>
    <s v="-"/>
    <s v="-"/>
    <d v="2014-05-25T00:00:00"/>
    <d v="2015-01-30T00:00:00"/>
    <x v="0"/>
    <s v="WTSI"/>
    <s v="SAMEA3139060"/>
  </r>
  <r>
    <x v="1262"/>
    <n v="113334"/>
    <s v="PRJNA191594"/>
    <n v="191594"/>
    <s v="Animals"/>
    <s v="Insects"/>
    <s v="389.908"/>
    <s v="33.6995"/>
    <s v="GCA_000716385.1"/>
    <x v="0"/>
    <n v="1"/>
    <s v="-"/>
    <s v="APLT01"/>
    <x v="982"/>
    <s v="-"/>
    <s v="-"/>
    <d v="2014-06-26T00:00:00"/>
    <d v="2014-09-25T00:00:00"/>
    <x v="0"/>
    <s v="University of Helsinki"/>
    <s v="SAMN01932438"/>
  </r>
  <r>
    <x v="1263"/>
    <n v="6198"/>
    <s v="PRJNA222628"/>
    <n v="222628"/>
    <s v="Animals"/>
    <s v="Flatworms"/>
    <s v="620.453"/>
    <s v="44.2"/>
    <s v="GCA_000715545.1"/>
    <x v="0"/>
    <s v="-"/>
    <s v="-"/>
    <s v="JACJ01"/>
    <x v="983"/>
    <n v="16356"/>
    <n v="16356"/>
    <d v="2014-06-27T00:00:00"/>
    <d v="2014-09-12T00:00:00"/>
    <x v="0"/>
    <s v="The University of Melbourne"/>
    <s v="SAMN00996407"/>
  </r>
  <r>
    <x v="5"/>
    <n v="39946"/>
    <s v="PRJNA227300"/>
    <n v="227300"/>
    <s v="Plants"/>
    <s v="Land Plants"/>
    <s v="309.525"/>
    <s v="-"/>
    <s v="GCA_000725085.1"/>
    <x v="0"/>
    <s v="-"/>
    <s v="-"/>
    <s v="AZTA01"/>
    <x v="7"/>
    <s v="-"/>
    <s v="-"/>
    <d v="2014-07-11T00:00:00"/>
    <d v="2014-07-11T00:00:00"/>
    <x v="2"/>
    <s v="Centre for Cellular and Molecular Platforms"/>
    <s v="SAMN02401119"/>
  </r>
  <r>
    <x v="1264"/>
    <n v="42890"/>
    <s v="PRJNA227351"/>
    <n v="227351"/>
    <s v="Protists"/>
    <s v="Apicomplexans"/>
    <s v="124.405"/>
    <s v="51.4"/>
    <s v="GCA_000727475.1"/>
    <x v="0"/>
    <s v="-"/>
    <s v="-"/>
    <s v="JAQE01"/>
    <x v="984"/>
    <s v="-"/>
    <s v="-"/>
    <d v="2014-07-08T00:00:00"/>
    <d v="2014-07-15T00:00:00"/>
    <x v="0"/>
    <s v="University of Kentucky"/>
    <s v="SAMN02903972"/>
  </r>
  <r>
    <x v="1265"/>
    <n v="47741"/>
    <s v="PRJNA221544"/>
    <n v="221544"/>
    <s v="Fungi"/>
    <s v="Ascomycetes"/>
    <s v="35.5932"/>
    <s v="44.3"/>
    <s v="GCA_000729835.1"/>
    <x v="0"/>
    <s v="-"/>
    <s v="-"/>
    <s v="JFHB01"/>
    <x v="985"/>
    <s v="-"/>
    <s v="-"/>
    <d v="2014-07-15T00:00:00"/>
    <d v="2014-07-15T00:00:00"/>
    <x v="2"/>
    <s v="University of Kentucky"/>
    <s v="SAMN02911898"/>
  </r>
  <r>
    <x v="1266"/>
    <n v="170559"/>
    <s v="PRJNA221524"/>
    <n v="221524"/>
    <s v="Fungi"/>
    <s v="Ascomycetes"/>
    <s v="34.4231"/>
    <s v="43.6"/>
    <s v="GCA_000729855.1"/>
    <x v="0"/>
    <s v="-"/>
    <s v="-"/>
    <s v="JFGX01"/>
    <x v="986"/>
    <s v="-"/>
    <s v="-"/>
    <d v="2014-07-15T00:00:00"/>
    <d v="2014-07-15T00:00:00"/>
    <x v="2"/>
    <s v="University of Kentucky"/>
    <s v="SAMN02911894"/>
  </r>
  <r>
    <x v="1267"/>
    <n v="1406312"/>
    <s v="PRJNA221976"/>
    <n v="221976"/>
    <s v="Fungi"/>
    <s v="Ascomycetes"/>
    <s v="38.0853"/>
    <s v="41.6"/>
    <s v="GCA_000729845.1"/>
    <x v="0"/>
    <s v="-"/>
    <s v="-"/>
    <s v="JFGY01"/>
    <x v="850"/>
    <s v="-"/>
    <s v="-"/>
    <d v="2014-07-15T00:00:00"/>
    <d v="2014-07-15T00:00:00"/>
    <x v="2"/>
    <s v="University of Kentucky"/>
    <s v="SAMN02911895"/>
  </r>
  <r>
    <x v="1268"/>
    <n v="1405084"/>
    <s v="PRJNA221343"/>
    <n v="221343"/>
    <s v="Fungi"/>
    <s v="Ascomycetes"/>
    <s v="28.5799"/>
    <s v="-"/>
    <s v="GCA_000729905.1"/>
    <x v="0"/>
    <s v="-"/>
    <s v="-"/>
    <s v="JFHA01"/>
    <x v="7"/>
    <s v="-"/>
    <s v="-"/>
    <d v="2014-07-15T00:00:00"/>
    <d v="2014-07-15T00:00:00"/>
    <x v="2"/>
    <s v="University of Kentucky"/>
    <s v="SAMN02911897"/>
  </r>
  <r>
    <x v="205"/>
    <n v="3555"/>
    <s v="PRJNA241492"/>
    <n v="241492"/>
    <s v="Plants"/>
    <s v="Land Plants"/>
    <s v="1.15347"/>
    <s v="44.7"/>
    <s v="GCA_000729925.1"/>
    <x v="0"/>
    <s v="-"/>
    <s v="-"/>
    <s v="JMBQ01"/>
    <x v="987"/>
    <s v="-"/>
    <s v="-"/>
    <d v="2014-07-16T00:00:00"/>
    <d v="2014-07-16T00:00:00"/>
    <x v="2"/>
    <s v="LBLGC, UNIVERSITE D'ORLEANS"/>
    <s v="SAMN02690742"/>
  </r>
  <r>
    <x v="1269"/>
    <n v="66738"/>
    <s v="PRJNA242796"/>
    <n v="242796"/>
    <s v="Fungi"/>
    <s v="Ascomycetes"/>
    <s v="35.242"/>
    <s v="56.8"/>
    <s v="GCA_000729945.1"/>
    <x v="0"/>
    <s v="-"/>
    <s v="-"/>
    <s v="JHUM01"/>
    <x v="988"/>
    <s v="-"/>
    <s v="-"/>
    <d v="2014-07-16T00:00:00"/>
    <d v="2014-07-16T00:00:00"/>
    <x v="2"/>
    <s v="Forestry &amp; Agricultural Biotechnology Institute, University of Pretoria"/>
    <s v="SAMN02709059"/>
  </r>
  <r>
    <x v="1270"/>
    <n v="1476192"/>
    <s v="PRJNA237468"/>
    <n v="237468"/>
    <s v="Fungi"/>
    <s v="Ascomycetes"/>
    <s v="27.3551"/>
    <n v="50"/>
    <s v="GCA_000731615.1"/>
    <x v="0"/>
    <s v="-"/>
    <s v="-"/>
    <s v="JHOI01"/>
    <x v="989"/>
    <n v="8825"/>
    <n v="8825"/>
    <d v="2014-07-18T00:00:00"/>
    <d v="2014-07-18T00:00:00"/>
    <x v="2"/>
    <s v="Oklahoma State University"/>
    <s v="SAMN02628958"/>
  </r>
  <r>
    <x v="1271"/>
    <n v="1403190"/>
    <s v="PRJNA246303"/>
    <n v="246303"/>
    <s v="Fungi"/>
    <s v="Ascomycetes"/>
    <s v="40.0637"/>
    <s v="-"/>
    <s v="GCA_000731695.1"/>
    <x v="0"/>
    <s v="-"/>
    <s v="-"/>
    <s v="JMUG01"/>
    <x v="7"/>
    <s v="-"/>
    <s v="-"/>
    <d v="2014-07-18T00:00:00"/>
    <d v="2014-08-14T00:00:00"/>
    <x v="2"/>
    <s v="Linz Lab"/>
    <s v="SAMN02746344"/>
  </r>
  <r>
    <x v="1272"/>
    <n v="1280523"/>
    <s v="PRJNA185811"/>
    <n v="185811"/>
    <s v="Fungi"/>
    <s v="Ascomycetes"/>
    <s v="36.8797"/>
    <s v="53.1"/>
    <s v="GCA_000730325.1"/>
    <x v="0"/>
    <s v="-"/>
    <s v="-"/>
    <s v="APIU01"/>
    <x v="990"/>
    <n v="11530"/>
    <n v="11530"/>
    <d v="2014-07-16T00:00:00"/>
    <d v="2014-07-18T00:00:00"/>
    <x v="0"/>
    <s v="UT Southwestern"/>
    <s v="SAMN01819009"/>
  </r>
  <r>
    <x v="1273"/>
    <n v="230603"/>
    <s v="PRJNA251664"/>
    <n v="251664"/>
    <s v="Fungi"/>
    <s v="Ascomycetes"/>
    <s v="11.595"/>
    <s v="40.1"/>
    <s v="GCA_000732305.1"/>
    <x v="0"/>
    <s v="-"/>
    <s v="-"/>
    <s v="JNVO01"/>
    <x v="581"/>
    <s v="-"/>
    <s v="-"/>
    <d v="2014-07-21T00:00:00"/>
    <d v="2014-07-21T00:00:00"/>
    <x v="2"/>
    <s v="University of Auckland"/>
    <s v="SAMN02838029"/>
  </r>
  <r>
    <x v="1274"/>
    <n v="696354"/>
    <s v="PRJNA242986"/>
    <n v="242986"/>
    <s v="Fungi"/>
    <s v="Ascomycetes"/>
    <s v="28.8565"/>
    <s v="53.1"/>
    <s v="GCA_000731825.1"/>
    <x v="0"/>
    <s v="-"/>
    <s v="-"/>
    <s v="JMQE01"/>
    <x v="991"/>
    <s v="-"/>
    <s v="-"/>
    <d v="2014-07-18T00:00:00"/>
    <d v="2014-07-18T00:00:00"/>
    <x v="2"/>
    <s v="CSIR- Institute of Microbial technology (IMTECH)"/>
    <s v="SAMN02711855"/>
  </r>
  <r>
    <x v="1275"/>
    <n v="208452"/>
    <s v="PRJNA233970"/>
    <n v="233970"/>
    <s v="Protists"/>
    <s v="Apicomplexans"/>
    <s v="27.8175"/>
    <s v="39.6911"/>
    <s v="GCA_000725905.1"/>
    <x v="11"/>
    <s v="-"/>
    <s v="-"/>
    <s v="JFFQ01"/>
    <x v="992"/>
    <s v="-"/>
    <s v="-"/>
    <d v="2014-07-08T00:00:00"/>
    <d v="2014-07-21T00:00:00"/>
    <x v="1"/>
    <s v="NHGRI"/>
    <s v="SAMN02595587"/>
  </r>
  <r>
    <x v="1276"/>
    <n v="563466"/>
    <s v="PRJNA244532"/>
    <n v="244532"/>
    <s v="Fungi"/>
    <s v="Ascomycetes"/>
    <s v="43.4371"/>
    <s v="50.4"/>
    <s v="GCA_000732125.1"/>
    <x v="0"/>
    <s v="-"/>
    <s v="-"/>
    <s v="JOWA01"/>
    <x v="993"/>
    <n v="10917"/>
    <n v="8375"/>
    <d v="2014-07-21T00:00:00"/>
    <d v="2014-10-21T00:00:00"/>
    <x v="2"/>
    <s v="LUNAM - Angers University"/>
    <s v="SAMN02727168"/>
  </r>
  <r>
    <x v="1277"/>
    <n v="1425883"/>
    <s v="PRJNA229139"/>
    <n v="229139"/>
    <s v="Fungi"/>
    <s v="Ascomycetes"/>
    <s v="36.0604"/>
    <s v="57.3"/>
    <s v="GCA_000732205.1"/>
    <x v="0"/>
    <s v="-"/>
    <s v="-"/>
    <s v="JPET01"/>
    <x v="914"/>
    <s v="-"/>
    <s v="-"/>
    <d v="2014-07-21T00:00:00"/>
    <d v="2014-07-21T00:00:00"/>
    <x v="2"/>
    <s v="Wageningen University"/>
    <s v="SAMN02415140"/>
  </r>
  <r>
    <x v="1278"/>
    <n v="1151026"/>
    <s v="PRJNA85131"/>
    <n v="85131"/>
    <s v="Fungi"/>
    <s v="Ascomycetes"/>
    <s v="26.8942"/>
    <s v="55.6"/>
    <s v="GCA_000261425.2"/>
    <x v="0"/>
    <s v="-"/>
    <s v="-"/>
    <s v="AIIA02"/>
    <x v="994"/>
    <s v="-"/>
    <s v="-"/>
    <d v="2012-05-07T00:00:00"/>
    <d v="2014-07-22T00:00:00"/>
    <x v="0"/>
    <s v="UNIVERSITY OF MALAYA"/>
    <s v="SAMN02717006"/>
  </r>
  <r>
    <x v="1279"/>
    <n v="28743"/>
    <s v="PRJNA89149"/>
    <n v="89149"/>
    <s v="Animals"/>
    <s v="Fishes"/>
    <s v="1035.17"/>
    <s v="39.5"/>
    <s v="GCA_000732505.1"/>
    <x v="0"/>
    <s v="-"/>
    <s v="-"/>
    <s v="JPKM01"/>
    <x v="995"/>
    <s v="-"/>
    <s v="-"/>
    <d v="2014-07-17T00:00:00"/>
    <d v="2014-07-22T00:00:00"/>
    <x v="0"/>
    <s v="Aquatic Genome Models"/>
    <s v="SAMN02736898"/>
  </r>
  <r>
    <x v="1280"/>
    <n v="1280524"/>
    <s v="PRJNA185808"/>
    <n v="185808"/>
    <s v="Fungi"/>
    <s v="Ascomycetes"/>
    <s v="36.4805"/>
    <s v="53.2"/>
    <s v="GCA_000732565.1"/>
    <x v="0"/>
    <s v="-"/>
    <s v="-"/>
    <s v="ASEQ01"/>
    <x v="996"/>
    <n v="11453"/>
    <n v="11453"/>
    <d v="2014-07-21T00:00:00"/>
    <d v="2014-07-23T00:00:00"/>
    <x v="0"/>
    <s v="UT Southwestern"/>
    <s v="SAMN01819008"/>
  </r>
  <r>
    <x v="1281"/>
    <n v="5507"/>
    <s v="PRJNA239660"/>
    <n v="239660"/>
    <s v="Fungi"/>
    <s v="Ascomycetes"/>
    <s v="50.5502"/>
    <s v="47.584"/>
    <s v="GCA_000733055.1"/>
    <x v="0"/>
    <n v="1"/>
    <s v="-"/>
    <s v="JNNQ01"/>
    <x v="997"/>
    <s v="-"/>
    <s v="-"/>
    <d v="2014-07-24T00:00:00"/>
    <d v="2014-07-24T00:00:00"/>
    <x v="2"/>
    <s v="University of Applied Sciences of Western Switzerland"/>
    <s v="SAMN02666737"/>
  </r>
  <r>
    <x v="1282"/>
    <n v="5544"/>
    <s v="PRJNA239663"/>
    <n v="239663"/>
    <s v="Fungi"/>
    <s v="Ascomycetes"/>
    <s v="37.6867"/>
    <s v="46.9847"/>
    <s v="GCA_000733085.1"/>
    <x v="0"/>
    <n v="1"/>
    <s v="-"/>
    <s v="JNNP01"/>
    <x v="998"/>
    <s v="-"/>
    <s v="-"/>
    <d v="2014-07-24T00:00:00"/>
    <d v="2014-07-24T00:00:00"/>
    <x v="2"/>
    <s v="University of Appleid Sciences of Western Switzerland"/>
    <s v="SAMN02666739"/>
  </r>
  <r>
    <x v="1283"/>
    <n v="229535"/>
    <s v="PRJNA239658"/>
    <n v="239658"/>
    <s v="Fungi"/>
    <s v="Ascomycetes"/>
    <s v="30.4213"/>
    <s v="47.6791"/>
    <s v="GCA_000733025.1"/>
    <x v="0"/>
    <n v="1"/>
    <s v="-"/>
    <s v="JNNR01"/>
    <x v="999"/>
    <s v="-"/>
    <s v="-"/>
    <d v="2014-07-24T00:00:00"/>
    <d v="2014-07-24T00:00:00"/>
    <x v="2"/>
    <s v="University of Applied Sciences of Western Switzerland"/>
    <s v="SAMN02666716"/>
  </r>
  <r>
    <x v="449"/>
    <n v="7209"/>
    <s v="PRJNA246086"/>
    <n v="246086"/>
    <s v="Animals"/>
    <s v="Roundworms"/>
    <s v="96.4054"/>
    <s v="30.7991"/>
    <s v="GCA_000733445.1"/>
    <x v="0"/>
    <n v="1"/>
    <s v="-"/>
    <s v="JPEI01"/>
    <x v="1000"/>
    <s v="-"/>
    <s v="-"/>
    <d v="2014-07-25T00:00:00"/>
    <d v="2014-07-25T00:00:00"/>
    <x v="2"/>
    <s v="IGS"/>
    <s v="SAMN02743262"/>
  </r>
  <r>
    <x v="969"/>
    <n v="74873"/>
    <s v="PRJNA209295"/>
    <n v="209295"/>
    <s v="Animals"/>
    <s v="Insects"/>
    <s v="220.778"/>
    <s v="43.9"/>
    <s v="GCA_000441895.2"/>
    <x v="0"/>
    <s v="-"/>
    <s v="-"/>
    <s v="ATLV01"/>
    <x v="1001"/>
    <n v="19352"/>
    <n v="19352"/>
    <d v="2013-07-26T00:00:00"/>
    <d v="2014-07-28T00:00:00"/>
    <x v="0"/>
    <s v="Nanjing Medical University"/>
    <s v="SAMN02910229"/>
  </r>
  <r>
    <x v="1284"/>
    <n v="65128"/>
    <s v="PRJNA252373"/>
    <n v="252373"/>
    <s v="Protists"/>
    <s v="Other Protists"/>
    <s v="68.0166"/>
    <d v="2015-04-24T00:00:00"/>
    <s v="GCA_000733375.1"/>
    <x v="0"/>
    <s v="-"/>
    <s v="-"/>
    <s v="JPFM01"/>
    <x v="709"/>
    <s v="-"/>
    <s v="-"/>
    <d v="2014-07-25T00:00:00"/>
    <d v="2014-07-25T00:00:00"/>
    <x v="2"/>
    <s v="Indiana University"/>
    <s v="SAMN02849568"/>
  </r>
  <r>
    <x v="1285"/>
    <n v="65126"/>
    <s v="PRJNA252371"/>
    <n v="252371"/>
    <s v="Protists"/>
    <s v="Other Protists"/>
    <s v="76.9631"/>
    <d v="2015-03-26T00:00:00"/>
    <s v="GCA_000733385.1"/>
    <x v="0"/>
    <s v="-"/>
    <s v="-"/>
    <s v="JPFL01"/>
    <x v="1002"/>
    <s v="-"/>
    <s v="-"/>
    <d v="2014-07-25T00:00:00"/>
    <d v="2014-07-25T00:00:00"/>
    <x v="2"/>
    <s v="Indiana University"/>
    <s v="SAMN02849567"/>
  </r>
  <r>
    <x v="1286"/>
    <n v="89141"/>
    <s v="PRJNA242987"/>
    <n v="242987"/>
    <s v="Fungi"/>
    <s v="Ascomycetes"/>
    <s v="34.1575"/>
    <s v="53.2"/>
    <s v="GCA_000733625.1"/>
    <x v="0"/>
    <s v="-"/>
    <s v="-"/>
    <s v="JMNC01"/>
    <x v="1003"/>
    <s v="-"/>
    <s v="-"/>
    <d v="2014-07-25T00:00:00"/>
    <d v="2014-07-25T00:00:00"/>
    <x v="2"/>
    <s v="CSIR- Institute of Microbial technology (IMTECH)"/>
    <s v="SAMN02711856"/>
  </r>
  <r>
    <x v="1287"/>
    <n v="318829"/>
    <s v="PRJNA245782"/>
    <n v="245782"/>
    <s v="Fungi"/>
    <s v="Ascomycetes"/>
    <s v="38.0485"/>
    <s v="-"/>
    <s v="GCA_000734075.1"/>
    <x v="0"/>
    <s v="-"/>
    <s v="-"/>
    <s v="JMKB01"/>
    <x v="7"/>
    <s v="-"/>
    <s v="-"/>
    <d v="2014-07-28T00:00:00"/>
    <d v="2014-07-28T00:00:00"/>
    <x v="2"/>
    <s v="Seoul National University"/>
    <s v="SAMN02739932"/>
  </r>
  <r>
    <x v="1287"/>
    <n v="318829"/>
    <s v="PRJNA245782"/>
    <n v="245782"/>
    <s v="Fungi"/>
    <s v="Ascomycetes"/>
    <s v="35.7599"/>
    <s v="-"/>
    <s v="GCA_000734085.1"/>
    <x v="0"/>
    <s v="-"/>
    <s v="-"/>
    <s v="JMKD01"/>
    <x v="7"/>
    <s v="-"/>
    <s v="-"/>
    <d v="2014-07-28T00:00:00"/>
    <d v="2014-07-28T00:00:00"/>
    <x v="2"/>
    <s v="Seoul National University"/>
    <s v="SAMN02739928"/>
  </r>
  <r>
    <x v="1287"/>
    <n v="318829"/>
    <s v="PRJNA245782"/>
    <n v="245782"/>
    <s v="Fungi"/>
    <s v="Ascomycetes"/>
    <s v="37.5568"/>
    <s v="-"/>
    <s v="GCA_000734095.1"/>
    <x v="0"/>
    <s v="-"/>
    <s v="-"/>
    <s v="JMKE01"/>
    <x v="7"/>
    <s v="-"/>
    <s v="-"/>
    <d v="2014-07-28T00:00:00"/>
    <d v="2014-07-28T00:00:00"/>
    <x v="2"/>
    <s v="Seoul National University"/>
    <s v="SAMN02739886"/>
  </r>
  <r>
    <x v="1287"/>
    <n v="318829"/>
    <s v="PRJNA245782"/>
    <n v="245782"/>
    <s v="Fungi"/>
    <s v="Ascomycetes"/>
    <s v="35.8181"/>
    <s v="-"/>
    <s v="GCA_000734105.1"/>
    <x v="0"/>
    <s v="-"/>
    <s v="-"/>
    <s v="JMKC01"/>
    <x v="7"/>
    <s v="-"/>
    <s v="-"/>
    <d v="2014-07-28T00:00:00"/>
    <d v="2014-07-28T00:00:00"/>
    <x v="2"/>
    <s v="Seoul National University"/>
    <s v="SAMN02739929"/>
  </r>
  <r>
    <x v="1287"/>
    <n v="318829"/>
    <s v="PRJNA245782"/>
    <n v="245782"/>
    <s v="Fungi"/>
    <s v="Ascomycetes"/>
    <s v="36.2603"/>
    <s v="-"/>
    <s v="GCA_000734155.1"/>
    <x v="0"/>
    <s v="-"/>
    <s v="-"/>
    <s v="JMKA01"/>
    <x v="7"/>
    <s v="-"/>
    <s v="-"/>
    <d v="2014-07-28T00:00:00"/>
    <d v="2014-07-28T00:00:00"/>
    <x v="2"/>
    <s v="Seoul National University"/>
    <s v="SAMN02739933"/>
  </r>
  <r>
    <x v="1287"/>
    <n v="318829"/>
    <s v="PRJNA245782"/>
    <n v="245782"/>
    <s v="Fungi"/>
    <s v="Ascomycetes"/>
    <s v="36.037"/>
    <s v="-"/>
    <s v="GCA_000734165.1"/>
    <x v="0"/>
    <s v="-"/>
    <s v="-"/>
    <s v="JMJY01"/>
    <x v="7"/>
    <s v="-"/>
    <s v="-"/>
    <d v="2014-07-28T00:00:00"/>
    <d v="2014-07-28T00:00:00"/>
    <x v="2"/>
    <s v="Seoul National University"/>
    <s v="SAMN02739935"/>
  </r>
  <r>
    <x v="1287"/>
    <n v="318829"/>
    <s v="PRJNA245782"/>
    <n v="245782"/>
    <s v="Fungi"/>
    <s v="Ascomycetes"/>
    <s v="36.2113"/>
    <s v="-"/>
    <s v="GCA_000734185.1"/>
    <x v="0"/>
    <s v="-"/>
    <s v="-"/>
    <s v="JMJX01"/>
    <x v="7"/>
    <s v="-"/>
    <s v="-"/>
    <d v="2014-07-28T00:00:00"/>
    <d v="2014-07-28T00:00:00"/>
    <x v="2"/>
    <s v="Seoul National University"/>
    <s v="SAMN02739936"/>
  </r>
  <r>
    <x v="1287"/>
    <n v="318829"/>
    <s v="PRJNA245782"/>
    <n v="245782"/>
    <s v="Fungi"/>
    <s v="Ascomycetes"/>
    <s v="37.5933"/>
    <s v="-"/>
    <s v="GCA_000734215.1"/>
    <x v="0"/>
    <s v="-"/>
    <s v="-"/>
    <s v="JMJZ01"/>
    <x v="7"/>
    <s v="-"/>
    <s v="-"/>
    <d v="2014-07-28T00:00:00"/>
    <d v="2014-07-28T00:00:00"/>
    <x v="2"/>
    <s v="Seoul National University"/>
    <s v="SAMN02739934"/>
  </r>
  <r>
    <x v="1287"/>
    <n v="318829"/>
    <s v="PRJNA245782"/>
    <n v="245782"/>
    <s v="Fungi"/>
    <s v="Ascomycetes"/>
    <s v="36.7163"/>
    <s v="-"/>
    <s v="GCA_000734235.1"/>
    <x v="0"/>
    <s v="-"/>
    <s v="-"/>
    <s v="JMJS01"/>
    <x v="7"/>
    <s v="-"/>
    <s v="-"/>
    <d v="2014-07-28T00:00:00"/>
    <d v="2014-07-28T00:00:00"/>
    <x v="2"/>
    <s v="Seoul National University"/>
    <s v="SAMN02740630"/>
  </r>
  <r>
    <x v="1287"/>
    <n v="318829"/>
    <s v="PRJNA245782"/>
    <n v="245782"/>
    <s v="Fungi"/>
    <s v="Ascomycetes"/>
    <s v="36.8639"/>
    <s v="-"/>
    <s v="GCA_000734245.1"/>
    <x v="0"/>
    <s v="-"/>
    <s v="-"/>
    <s v="JMJP01"/>
    <x v="7"/>
    <s v="-"/>
    <s v="-"/>
    <d v="2014-07-28T00:00:00"/>
    <d v="2014-07-28T00:00:00"/>
    <x v="2"/>
    <s v="Seoul National University"/>
    <s v="SAMN02740633"/>
  </r>
  <r>
    <x v="1287"/>
    <n v="318829"/>
    <s v="PRJNA245782"/>
    <n v="245782"/>
    <s v="Fungi"/>
    <s v="Ascomycetes"/>
    <s v="35.8714"/>
    <s v="-"/>
    <s v="GCA_000734265.1"/>
    <x v="0"/>
    <s v="-"/>
    <s v="-"/>
    <s v="JMJO01"/>
    <x v="7"/>
    <s v="-"/>
    <s v="-"/>
    <d v="2014-07-28T00:00:00"/>
    <d v="2014-07-28T00:00:00"/>
    <x v="2"/>
    <s v="Seoul National University"/>
    <s v="SAMN02740634"/>
  </r>
  <r>
    <x v="1287"/>
    <n v="318829"/>
    <s v="PRJNA245782"/>
    <n v="245782"/>
    <s v="Fungi"/>
    <s v="Ascomycetes"/>
    <s v="36.6799"/>
    <s v="-"/>
    <s v="GCA_000734275.1"/>
    <x v="0"/>
    <s v="-"/>
    <s v="-"/>
    <s v="JMJN01"/>
    <x v="7"/>
    <s v="-"/>
    <s v="-"/>
    <d v="2014-07-28T00:00:00"/>
    <d v="2014-07-28T00:00:00"/>
    <x v="2"/>
    <s v="Seoul National University"/>
    <s v="SAMN02740636"/>
  </r>
  <r>
    <x v="1287"/>
    <n v="318829"/>
    <s v="PRJNA245782"/>
    <n v="245782"/>
    <s v="Fungi"/>
    <s v="Ascomycetes"/>
    <s v="37.4938"/>
    <s v="-"/>
    <s v="GCA_000734315.1"/>
    <x v="0"/>
    <s v="-"/>
    <s v="-"/>
    <s v="JMJM01"/>
    <x v="7"/>
    <s v="-"/>
    <s v="-"/>
    <d v="2014-07-28T00:00:00"/>
    <d v="2014-07-28T00:00:00"/>
    <x v="2"/>
    <s v="Seoul National University"/>
    <s v="SAMN02740637"/>
  </r>
  <r>
    <x v="1287"/>
    <n v="318829"/>
    <s v="PRJNA245782"/>
    <n v="245782"/>
    <s v="Fungi"/>
    <s v="Ascomycetes"/>
    <s v="36.2635"/>
    <s v="-"/>
    <s v="GCA_000734325.1"/>
    <x v="0"/>
    <s v="-"/>
    <s v="-"/>
    <s v="JMJV01"/>
    <x v="7"/>
    <s v="-"/>
    <s v="-"/>
    <d v="2014-07-28T00:00:00"/>
    <d v="2014-07-28T00:00:00"/>
    <x v="2"/>
    <s v="Seoul National University"/>
    <s v="SAMN02740626"/>
  </r>
  <r>
    <x v="1287"/>
    <n v="318829"/>
    <s v="PRJNA245782"/>
    <n v="245782"/>
    <s v="Fungi"/>
    <s v="Ascomycetes"/>
    <s v="37.0133"/>
    <s v="-"/>
    <s v="GCA_000734335.1"/>
    <x v="0"/>
    <s v="-"/>
    <s v="-"/>
    <s v="JMJW01"/>
    <x v="7"/>
    <s v="-"/>
    <s v="-"/>
    <d v="2014-07-28T00:00:00"/>
    <d v="2014-07-28T00:00:00"/>
    <x v="2"/>
    <s v="Seoul National University"/>
    <s v="SAMN02740625"/>
  </r>
  <r>
    <x v="1287"/>
    <n v="318829"/>
    <s v="PRJNA245782"/>
    <n v="245782"/>
    <s v="Fungi"/>
    <s v="Ascomycetes"/>
    <s v="36.983"/>
    <s v="-"/>
    <s v="GCA_000734345.1"/>
    <x v="0"/>
    <s v="-"/>
    <s v="-"/>
    <s v="JMJU01"/>
    <x v="7"/>
    <s v="-"/>
    <s v="-"/>
    <d v="2014-07-28T00:00:00"/>
    <d v="2014-07-28T00:00:00"/>
    <x v="2"/>
    <s v="Seoul National University"/>
    <s v="SAMN02740627"/>
  </r>
  <r>
    <x v="1287"/>
    <n v="318829"/>
    <s v="PRJNA245782"/>
    <n v="245782"/>
    <s v="Fungi"/>
    <s v="Ascomycetes"/>
    <s v="36.7888"/>
    <s v="-"/>
    <s v="GCA_000734395.1"/>
    <x v="0"/>
    <s v="-"/>
    <s v="-"/>
    <s v="JMJT01"/>
    <x v="7"/>
    <s v="-"/>
    <s v="-"/>
    <d v="2014-07-28T00:00:00"/>
    <d v="2014-07-28T00:00:00"/>
    <x v="2"/>
    <s v="Seoul National University"/>
    <s v="SAMN02740629"/>
  </r>
  <r>
    <x v="1287"/>
    <n v="318829"/>
    <s v="PRJNA245782"/>
    <n v="245782"/>
    <s v="Fungi"/>
    <s v="Ascomycetes"/>
    <s v="36.1134"/>
    <s v="-"/>
    <s v="GCA_000734405.1"/>
    <x v="0"/>
    <s v="-"/>
    <s v="-"/>
    <s v="JMJR01"/>
    <x v="7"/>
    <s v="-"/>
    <s v="-"/>
    <d v="2014-07-28T00:00:00"/>
    <d v="2014-07-28T00:00:00"/>
    <x v="2"/>
    <s v="Seoul National University"/>
    <s v="SAMN02740631"/>
  </r>
  <r>
    <x v="1287"/>
    <n v="318829"/>
    <s v="PRJNA245782"/>
    <n v="245782"/>
    <s v="Fungi"/>
    <s v="Ascomycetes"/>
    <s v="36.3159"/>
    <s v="-"/>
    <s v="GCA_000734425.1"/>
    <x v="0"/>
    <s v="-"/>
    <s v="-"/>
    <s v="JMJQ01"/>
    <x v="7"/>
    <s v="-"/>
    <s v="-"/>
    <d v="2014-07-28T00:00:00"/>
    <d v="2014-07-28T00:00:00"/>
    <x v="2"/>
    <s v="Seoul National University"/>
    <s v="SAMN02740632"/>
  </r>
  <r>
    <x v="1287"/>
    <n v="318829"/>
    <s v="PRJNA245782"/>
    <n v="245782"/>
    <s v="Fungi"/>
    <s v="Ascomycetes"/>
    <s v="36.3912"/>
    <s v="-"/>
    <s v="GCA_000734455.1"/>
    <x v="0"/>
    <s v="-"/>
    <s v="-"/>
    <s v="JMQS01"/>
    <x v="7"/>
    <s v="-"/>
    <s v="-"/>
    <d v="2014-07-28T00:00:00"/>
    <d v="2014-07-28T00:00:00"/>
    <x v="2"/>
    <s v="Seoul National University"/>
    <s v="SAMN02742163"/>
  </r>
  <r>
    <x v="1287"/>
    <n v="318829"/>
    <s v="PRJNA245782"/>
    <n v="245782"/>
    <s v="Fungi"/>
    <s v="Ascomycetes"/>
    <s v="36.2884"/>
    <s v="-"/>
    <s v="GCA_000734495.1"/>
    <x v="0"/>
    <s v="-"/>
    <s v="-"/>
    <s v="JMQU01"/>
    <x v="7"/>
    <s v="-"/>
    <s v="-"/>
    <d v="2014-07-28T00:00:00"/>
    <d v="2014-07-28T00:00:00"/>
    <x v="2"/>
    <s v="Seoul National University"/>
    <s v="SAMN02742165"/>
  </r>
  <r>
    <x v="1287"/>
    <n v="318829"/>
    <s v="PRJNA245782"/>
    <n v="245782"/>
    <s v="Fungi"/>
    <s v="Ascomycetes"/>
    <s v="36.4469"/>
    <s v="-"/>
    <s v="GCA_000734515.1"/>
    <x v="0"/>
    <s v="-"/>
    <s v="-"/>
    <s v="JMQW01"/>
    <x v="7"/>
    <s v="-"/>
    <s v="-"/>
    <d v="2014-07-28T00:00:00"/>
    <d v="2014-07-28T00:00:00"/>
    <x v="2"/>
    <s v="Seoul National University"/>
    <s v="SAMN02742167"/>
  </r>
  <r>
    <x v="1287"/>
    <n v="318829"/>
    <s v="PRJNA245782"/>
    <n v="245782"/>
    <s v="Fungi"/>
    <s v="Ascomycetes"/>
    <s v="35.6693"/>
    <s v="-"/>
    <s v="GCA_000734525.1"/>
    <x v="0"/>
    <s v="-"/>
    <s v="-"/>
    <s v="JMQX01"/>
    <x v="7"/>
    <s v="-"/>
    <s v="-"/>
    <d v="2014-07-28T00:00:00"/>
    <d v="2014-07-28T00:00:00"/>
    <x v="2"/>
    <s v="Seoul National University"/>
    <s v="SAMN02742168"/>
  </r>
  <r>
    <x v="1287"/>
    <n v="318829"/>
    <s v="PRJNA245782"/>
    <n v="245782"/>
    <s v="Fungi"/>
    <s v="Ascomycetes"/>
    <s v="35.6138"/>
    <s v="-"/>
    <s v="GCA_000734555.1"/>
    <x v="0"/>
    <s v="-"/>
    <s v="-"/>
    <s v="JMQZ01"/>
    <x v="7"/>
    <s v="-"/>
    <s v="-"/>
    <d v="2014-07-28T00:00:00"/>
    <d v="2014-07-28T00:00:00"/>
    <x v="2"/>
    <s v="Seoul National University"/>
    <s v="SAMN02742170"/>
  </r>
  <r>
    <x v="1287"/>
    <n v="318829"/>
    <s v="PRJNA245782"/>
    <n v="245782"/>
    <s v="Fungi"/>
    <s v="Ascomycetes"/>
    <s v="35.5714"/>
    <s v="-"/>
    <s v="GCA_000734575.1"/>
    <x v="0"/>
    <s v="-"/>
    <s v="-"/>
    <s v="JMQT01"/>
    <x v="7"/>
    <s v="-"/>
    <s v="-"/>
    <d v="2014-07-28T00:00:00"/>
    <d v="2014-07-28T00:00:00"/>
    <x v="2"/>
    <s v="Seoul National University"/>
    <s v="SAMN02742164"/>
  </r>
  <r>
    <x v="1287"/>
    <n v="318829"/>
    <s v="PRJNA245782"/>
    <n v="245782"/>
    <s v="Fungi"/>
    <s v="Ascomycetes"/>
    <s v="36.3842"/>
    <s v="-"/>
    <s v="GCA_000734595.1"/>
    <x v="0"/>
    <s v="-"/>
    <s v="-"/>
    <s v="JMQV01"/>
    <x v="7"/>
    <s v="-"/>
    <s v="-"/>
    <d v="2014-07-28T00:00:00"/>
    <d v="2014-07-28T00:00:00"/>
    <x v="2"/>
    <s v="Seoul National University"/>
    <s v="SAMN02742166"/>
  </r>
  <r>
    <x v="1287"/>
    <n v="318829"/>
    <s v="PRJNA245782"/>
    <n v="245782"/>
    <s v="Fungi"/>
    <s v="Ascomycetes"/>
    <s v="35.9671"/>
    <s v="-"/>
    <s v="GCA_000734605.1"/>
    <x v="0"/>
    <s v="-"/>
    <s v="-"/>
    <s v="JMQY01"/>
    <x v="7"/>
    <s v="-"/>
    <s v="-"/>
    <d v="2014-07-28T00:00:00"/>
    <d v="2014-07-28T00:00:00"/>
    <x v="2"/>
    <s v="Seoul National University"/>
    <s v="SAMN02742169"/>
  </r>
  <r>
    <x v="1287"/>
    <n v="318829"/>
    <s v="PRJNA245782"/>
    <n v="245782"/>
    <s v="Fungi"/>
    <s v="Ascomycetes"/>
    <s v="35.7743"/>
    <s v="-"/>
    <s v="GCA_000734635.1"/>
    <x v="0"/>
    <s v="-"/>
    <s v="-"/>
    <s v="JMRA01"/>
    <x v="7"/>
    <s v="-"/>
    <s v="-"/>
    <d v="2014-07-28T00:00:00"/>
    <d v="2014-07-28T00:00:00"/>
    <x v="2"/>
    <s v="Seoul National University"/>
    <s v="SAMN02742171"/>
  </r>
  <r>
    <x v="1287"/>
    <n v="318829"/>
    <s v="PRJNA245782"/>
    <n v="245782"/>
    <s v="Fungi"/>
    <s v="Ascomycetes"/>
    <s v="37.0979"/>
    <s v="-"/>
    <s v="GCA_000734655.1"/>
    <x v="0"/>
    <s v="-"/>
    <s v="-"/>
    <s v="JMRC01"/>
    <x v="7"/>
    <s v="-"/>
    <s v="-"/>
    <d v="2014-07-28T00:00:00"/>
    <d v="2014-07-28T00:00:00"/>
    <x v="2"/>
    <s v="Seoul National University"/>
    <s v="SAMN02742173"/>
  </r>
  <r>
    <x v="1287"/>
    <n v="318829"/>
    <s v="PRJNA245782"/>
    <n v="245782"/>
    <s v="Fungi"/>
    <s v="Ascomycetes"/>
    <s v="35.9461"/>
    <s v="-"/>
    <s v="GCA_000734675.1"/>
    <x v="0"/>
    <s v="-"/>
    <s v="-"/>
    <s v="JMRD01"/>
    <x v="7"/>
    <s v="-"/>
    <s v="-"/>
    <d v="2014-07-28T00:00:00"/>
    <d v="2014-07-28T00:00:00"/>
    <x v="2"/>
    <s v="Seoul National University"/>
    <s v="SAMN02742174"/>
  </r>
  <r>
    <x v="1287"/>
    <n v="318829"/>
    <s v="PRJNA245782"/>
    <n v="245782"/>
    <s v="Fungi"/>
    <s v="Ascomycetes"/>
    <s v="36.2555"/>
    <s v="-"/>
    <s v="GCA_000734685.1"/>
    <x v="0"/>
    <s v="-"/>
    <s v="-"/>
    <s v="JMRE01"/>
    <x v="7"/>
    <s v="-"/>
    <s v="-"/>
    <d v="2014-07-28T00:00:00"/>
    <d v="2014-07-28T00:00:00"/>
    <x v="2"/>
    <s v="Seoul National University"/>
    <s v="SAMN02742175"/>
  </r>
  <r>
    <x v="1287"/>
    <n v="318829"/>
    <s v="PRJNA245782"/>
    <n v="245782"/>
    <s v="Fungi"/>
    <s v="Ascomycetes"/>
    <s v="36.2356"/>
    <s v="-"/>
    <s v="GCA_000734705.1"/>
    <x v="0"/>
    <s v="-"/>
    <s v="-"/>
    <s v="JMRG01"/>
    <x v="7"/>
    <s v="-"/>
    <s v="-"/>
    <d v="2014-07-28T00:00:00"/>
    <d v="2014-07-28T00:00:00"/>
    <x v="2"/>
    <s v="Seoul National University"/>
    <s v="SAMN02742257"/>
  </r>
  <r>
    <x v="1287"/>
    <n v="318829"/>
    <s v="PRJNA245782"/>
    <n v="245782"/>
    <s v="Fungi"/>
    <s v="Ascomycetes"/>
    <s v="36.003"/>
    <s v="-"/>
    <s v="GCA_000734735.1"/>
    <x v="0"/>
    <s v="-"/>
    <s v="-"/>
    <s v="JMRH01"/>
    <x v="7"/>
    <s v="-"/>
    <s v="-"/>
    <d v="2014-07-28T00:00:00"/>
    <d v="2014-07-28T00:00:00"/>
    <x v="2"/>
    <s v="Seoul National University"/>
    <s v="SAMN02742258"/>
  </r>
  <r>
    <x v="1287"/>
    <n v="318829"/>
    <s v="PRJNA245782"/>
    <n v="245782"/>
    <s v="Fungi"/>
    <s v="Ascomycetes"/>
    <s v="36.0034"/>
    <s v="-"/>
    <s v="GCA_000734755.1"/>
    <x v="0"/>
    <s v="-"/>
    <s v="-"/>
    <s v="JMRB01"/>
    <x v="7"/>
    <s v="-"/>
    <s v="-"/>
    <d v="2014-07-28T00:00:00"/>
    <d v="2014-07-28T00:00:00"/>
    <x v="2"/>
    <s v="Seoul National University"/>
    <s v="SAMN02742172"/>
  </r>
  <r>
    <x v="1287"/>
    <n v="318829"/>
    <s v="PRJNA245782"/>
    <n v="245782"/>
    <s v="Fungi"/>
    <s v="Ascomycetes"/>
    <s v="35.8019"/>
    <s v="-"/>
    <s v="GCA_000734785.1"/>
    <x v="0"/>
    <s v="-"/>
    <s v="-"/>
    <s v="JMRF01"/>
    <x v="7"/>
    <s v="-"/>
    <s v="-"/>
    <d v="2014-07-28T00:00:00"/>
    <d v="2014-07-28T00:00:00"/>
    <x v="2"/>
    <s v="Seoul National University"/>
    <s v="SAMN02742176"/>
  </r>
  <r>
    <x v="1288"/>
    <n v="8208"/>
    <s v="PRJNA66471"/>
    <n v="66471"/>
    <s v="Animals"/>
    <s v="Fishes"/>
    <s v="636.614"/>
    <s v="40.8002"/>
    <s v="GCA_000735185.1"/>
    <x v="0"/>
    <n v="1"/>
    <s v="-"/>
    <s v="AZAD01"/>
    <x v="1004"/>
    <n v="26863"/>
    <n v="32182"/>
    <d v="2014-07-28T00:00:00"/>
    <d v="2014-10-22T00:00:00"/>
    <x v="0"/>
    <s v="Antarctic Fish Genome Project"/>
    <s v="SAMN02206445"/>
  </r>
  <r>
    <x v="1289"/>
    <n v="478097"/>
    <s v="PRJNA236442"/>
    <n v="236442"/>
    <s v="Plants"/>
    <s v="Land Plants"/>
    <s v="390.836"/>
    <s v="34.4"/>
    <s v="GCA_000737105.1"/>
    <x v="0"/>
    <s v="-"/>
    <s v="-"/>
    <s v="JPQE01"/>
    <x v="1005"/>
    <s v="-"/>
    <s v="-"/>
    <d v="2014-07-31T00:00:00"/>
    <d v="2014-08-01T00:00:00"/>
    <x v="0"/>
    <s v="The Cassava Genome Consortium"/>
    <s v="SAMN02592733"/>
  </r>
  <r>
    <x v="1290"/>
    <n v="3983"/>
    <s v="PRJNA236442"/>
    <n v="236442"/>
    <s v="Plants"/>
    <s v="Land Plants"/>
    <s v="292.098"/>
    <s v="34.5"/>
    <s v="GCA_000737115.1"/>
    <x v="0"/>
    <s v="-"/>
    <s v="-"/>
    <s v="JPQF01"/>
    <x v="1006"/>
    <s v="-"/>
    <s v="-"/>
    <d v="2014-07-31T00:00:00"/>
    <d v="2014-08-01T00:00:00"/>
    <x v="0"/>
    <s v="The Cassava Genome Consortium"/>
    <s v="SAMN02592734"/>
  </r>
  <r>
    <x v="1291"/>
    <n v="1283842"/>
    <s v="PRJNA170468"/>
    <n v="170468"/>
    <s v="Fungi"/>
    <s v="Ascomycetes"/>
    <s v="36.0127"/>
    <s v="53.4"/>
    <s v="GCA_000732765.1"/>
    <x v="0"/>
    <s v="-"/>
    <s v="-"/>
    <s v="AQPQ01"/>
    <x v="1007"/>
    <n v="11370"/>
    <n v="11368"/>
    <d v="2014-07-22T00:00:00"/>
    <d v="2014-07-24T00:00:00"/>
    <x v="0"/>
    <s v="UT Southwestern"/>
    <s v="SAMN01819007"/>
  </r>
  <r>
    <x v="1292"/>
    <n v="1283841"/>
    <s v="PRJNA185807"/>
    <n v="185807"/>
    <s v="Fungi"/>
    <s v="Ascomycetes"/>
    <s v="34.39"/>
    <s v="53.2"/>
    <s v="GCA_000732775.1"/>
    <x v="0"/>
    <s v="-"/>
    <s v="-"/>
    <s v="APWP01"/>
    <x v="1008"/>
    <n v="10706"/>
    <n v="10706"/>
    <d v="2014-07-22T00:00:00"/>
    <d v="2014-07-24T00:00:00"/>
    <x v="0"/>
    <s v="UT Southwestern"/>
    <s v="SAMN01819006"/>
  </r>
  <r>
    <x v="1293"/>
    <n v="3075"/>
    <s v="PRJNA182710"/>
    <n v="182710"/>
    <s v="Plants"/>
    <s v="Green Algae"/>
    <s v="22.9246"/>
    <s v="62.8"/>
    <s v="GCA_000733215.1"/>
    <x v="0"/>
    <s v="-"/>
    <s v="-"/>
    <s v="APJO01"/>
    <x v="1009"/>
    <n v="7016"/>
    <n v="7014"/>
    <d v="2014-07-23T00:00:00"/>
    <d v="2014-08-08T00:00:00"/>
    <x v="0"/>
    <s v="Beijing Genomics Institue, Shenzhen"/>
    <s v="SAMN02433493"/>
  </r>
  <r>
    <x v="1294"/>
    <n v="328815"/>
    <s v="PRJNA212872"/>
    <n v="212872"/>
    <s v="Animals"/>
    <s v="Birds"/>
    <s v="1145.85"/>
    <s v="41.2"/>
    <s v="GCA_000692015.2"/>
    <x v="0"/>
    <s v="-"/>
    <s v="-"/>
    <s v="JMFM02"/>
    <x v="1010"/>
    <n v="14312"/>
    <n v="15666"/>
    <d v="2014-05-13T00:00:00"/>
    <d v="2014-09-08T00:00:00"/>
    <x v="0"/>
    <s v="BGI"/>
    <s v="SAMN02299332"/>
  </r>
  <r>
    <x v="1295"/>
    <n v="384069"/>
    <s v="PRJNA255393"/>
    <n v="255393"/>
    <s v="Animals"/>
    <s v="Reptiles"/>
    <s v="1126.79"/>
    <s v="-"/>
    <s v="GCA_000737285.1"/>
    <x v="0"/>
    <s v="-"/>
    <s v="-"/>
    <s v="JPMF01"/>
    <x v="7"/>
    <s v="-"/>
    <s v="-"/>
    <d v="2014-08-01T00:00:00"/>
    <d v="2014-11-12T00:00:00"/>
    <x v="2"/>
    <s v="Reed College"/>
    <s v="SAMN02918464"/>
  </r>
  <r>
    <x v="1296"/>
    <n v="5082"/>
    <s v="PRJNA239656"/>
    <n v="239656"/>
    <s v="Fungi"/>
    <s v="Ascomycetes"/>
    <s v="27.9334"/>
    <s v="48.1756"/>
    <s v="GCA_000737485.1"/>
    <x v="0"/>
    <n v="1"/>
    <s v="-"/>
    <s v="JNNS01"/>
    <x v="1011"/>
    <s v="-"/>
    <s v="-"/>
    <d v="2014-08-04T00:00:00"/>
    <d v="2014-08-04T00:00:00"/>
    <x v="2"/>
    <s v="University of Applied Sciences of Western Switzerland"/>
    <s v="SAMN02666700"/>
  </r>
  <r>
    <x v="1297"/>
    <n v="69924"/>
    <s v="PRJNA242923"/>
    <n v="242923"/>
    <s v="Plants"/>
    <s v="Land Plants"/>
    <s v="4.47159"/>
    <s v="-"/>
    <s v="GCA_000737435.1"/>
    <x v="0"/>
    <s v="-"/>
    <s v="-"/>
    <s v="JPFH01"/>
    <x v="7"/>
    <s v="-"/>
    <s v="-"/>
    <d v="2014-08-04T00:00:00"/>
    <d v="2014-08-04T00:00:00"/>
    <x v="2"/>
    <s v="Ohio State University"/>
    <s v="SAMN02711299"/>
  </r>
  <r>
    <x v="1298"/>
    <n v="388155"/>
    <s v="PRJNA242923"/>
    <n v="242923"/>
    <s v="Plants"/>
    <s v="Land Plants"/>
    <s v="3.66352"/>
    <s v="-"/>
    <s v="GCA_000737425.1"/>
    <x v="0"/>
    <s v="-"/>
    <s v="-"/>
    <s v="JPFI01"/>
    <x v="7"/>
    <s v="-"/>
    <s v="-"/>
    <d v="2014-08-04T00:00:00"/>
    <d v="2014-08-04T00:00:00"/>
    <x v="2"/>
    <s v="Ohio State University"/>
    <s v="SAMN02711300"/>
  </r>
  <r>
    <x v="1299"/>
    <n v="52644"/>
    <s v="PRJNA237821"/>
    <n v="237821"/>
    <s v="Animals"/>
    <s v="Birds"/>
    <s v="1178.41"/>
    <s v="41.8"/>
    <s v="GCA_000737465.1"/>
    <x v="0"/>
    <s v="-"/>
    <s v="-"/>
    <s v="JPRR01"/>
    <x v="1012"/>
    <n v="15817"/>
    <n v="25265"/>
    <d v="2014-08-04T00:00:00"/>
    <d v="2014-08-04T00:00:00"/>
    <x v="0"/>
    <s v="The Bald Eagle Consortium"/>
    <s v="SAMN02664716"/>
  </r>
  <r>
    <x v="1300"/>
    <n v="50402"/>
    <s v="PRJNA212867"/>
    <n v="212867"/>
    <s v="Animals"/>
    <s v="Birds"/>
    <s v="1219.86"/>
    <n v="42"/>
    <s v="GCA_000708025.2"/>
    <x v="0"/>
    <s v="-"/>
    <s v="-"/>
    <s v="JMFX02"/>
    <x v="1013"/>
    <n v="14731"/>
    <n v="16428"/>
    <d v="2014-05-09T00:00:00"/>
    <d v="2014-08-05T00:00:00"/>
    <x v="0"/>
    <s v="BGI"/>
    <s v="SAMN02296710"/>
  </r>
  <r>
    <x v="1301"/>
    <n v="94827"/>
    <s v="PRJNA212876"/>
    <n v="212876"/>
    <s v="Animals"/>
    <s v="Birds"/>
    <s v="1047.06"/>
    <s v="41.5"/>
    <s v="GCA_000705375.2"/>
    <x v="0"/>
    <s v="-"/>
    <s v="-"/>
    <s v="JMFW02"/>
    <x v="1014"/>
    <n v="16739"/>
    <n v="17873"/>
    <d v="2014-05-08T00:00:00"/>
    <d v="2014-08-05T00:00:00"/>
    <x v="0"/>
    <s v="BGI"/>
    <s v="SAMN02316659"/>
  </r>
  <r>
    <x v="114"/>
    <n v="9606"/>
    <s v="PRJNA193213"/>
    <n v="193213"/>
    <s v="Animals"/>
    <s v="Mammals"/>
    <s v="63.1241"/>
    <s v="39.0982"/>
    <s v="GCA_000442335.2"/>
    <x v="39"/>
    <s v="-"/>
    <s v="-"/>
    <s v="DAAF01"/>
    <x v="1015"/>
    <s v="-"/>
    <s v="-"/>
    <d v="2013-08-05T00:00:00"/>
    <d v="2013-12-05T00:00:00"/>
    <x v="1"/>
    <s v="University of California, Santa Cruz"/>
    <s v="-"/>
  </r>
  <r>
    <x v="1302"/>
    <n v="1343043"/>
    <s v="PRJNA207020"/>
    <n v="207020"/>
    <s v="Fungi"/>
    <s v="Ascomycetes"/>
    <s v="11.483"/>
    <s v="38.3"/>
    <s v="GCA_000442675.1"/>
    <x v="0"/>
    <s v="-"/>
    <s v="-"/>
    <s v="ATCS01"/>
    <x v="543"/>
    <s v="-"/>
    <s v="-"/>
    <d v="2013-08-01T00:00:00"/>
    <d v="2014-08-04T00:00:00"/>
    <x v="2"/>
    <s v="Institute of Microbial Technology"/>
    <s v="SAMN02438264"/>
  </r>
  <r>
    <x v="1303"/>
    <n v="1357688"/>
    <s v="PRJNA211913"/>
    <n v="211913"/>
    <s v="Fungi"/>
    <s v="Other Fungi"/>
    <s v="48.7298"/>
    <s v="-"/>
    <s v="GCA_000738565.1"/>
    <x v="0"/>
    <s v="-"/>
    <s v="-"/>
    <s v="JNER01"/>
    <x v="7"/>
    <s v="-"/>
    <s v="-"/>
    <d v="2014-08-05T00:00:00"/>
    <d v="2014-08-05T00:00:00"/>
    <x v="2"/>
    <s v="IGS"/>
    <s v="SAMN02370961"/>
  </r>
  <r>
    <x v="1304"/>
    <n v="1279481"/>
    <s v="PRJNA186019"/>
    <n v="186019"/>
    <s v="Fungi"/>
    <s v="Other Fungi"/>
    <s v="40.7763"/>
    <s v="35.1"/>
    <s v="GCA_000738585.1"/>
    <x v="0"/>
    <s v="-"/>
    <s v="-"/>
    <s v="JNEA01"/>
    <x v="1016"/>
    <s v="-"/>
    <s v="-"/>
    <d v="2014-08-05T00:00:00"/>
    <d v="2014-08-07T00:00:00"/>
    <x v="0"/>
    <s v="IGS"/>
    <s v="SAMN02352650"/>
  </r>
  <r>
    <x v="1305"/>
    <n v="1279483"/>
    <s v="PRJNA186021"/>
    <n v="186021"/>
    <s v="Fungi"/>
    <s v="Other Fungi"/>
    <s v="38.6741"/>
    <s v="35.6"/>
    <s v="GCA_000738595.1"/>
    <x v="0"/>
    <s v="-"/>
    <s v="-"/>
    <s v="JNEC01"/>
    <x v="1017"/>
    <s v="-"/>
    <s v="-"/>
    <d v="2014-08-05T00:00:00"/>
    <d v="2014-08-07T00:00:00"/>
    <x v="0"/>
    <s v="IGS"/>
    <s v="SAMN02353302"/>
  </r>
  <r>
    <x v="1306"/>
    <n v="1279484"/>
    <s v="PRJNA186022"/>
    <n v="186022"/>
    <s v="Fungi"/>
    <s v="Other Fungi"/>
    <s v="38.9413"/>
    <s v="35.8"/>
    <s v="GCA_000738605.1"/>
    <x v="0"/>
    <s v="-"/>
    <s v="-"/>
    <s v="JNED01"/>
    <x v="1018"/>
    <s v="-"/>
    <s v="-"/>
    <d v="2014-08-05T00:00:00"/>
    <d v="2014-08-07T00:00:00"/>
    <x v="0"/>
    <s v="IGS"/>
    <s v="SAMN02352652"/>
  </r>
  <r>
    <x v="1307"/>
    <n v="1274788"/>
    <s v="PRJNA184882"/>
    <n v="184882"/>
    <s v="Fungi"/>
    <s v="Other Fungi"/>
    <s v="45.567"/>
    <s v="41.2"/>
    <s v="GCA_000738555.1"/>
    <x v="0"/>
    <s v="-"/>
    <s v="-"/>
    <s v="JNDO01"/>
    <x v="1019"/>
    <s v="-"/>
    <s v="-"/>
    <d v="2014-08-05T00:00:00"/>
    <d v="2014-08-05T00:00:00"/>
    <x v="2"/>
    <s v="IGS"/>
    <s v="SAMN02351503"/>
  </r>
  <r>
    <x v="1308"/>
    <n v="1437871"/>
    <s v="PRJNA232087"/>
    <n v="232087"/>
    <s v="Fungi"/>
    <s v="Ascomycetes"/>
    <s v="41.1779"/>
    <s v="47.6"/>
    <s v="GCA_000738655.1"/>
    <x v="0"/>
    <s v="-"/>
    <s v="-"/>
    <s v="JEMP01"/>
    <x v="628"/>
    <s v="-"/>
    <s v="-"/>
    <d v="2014-08-07T00:00:00"/>
    <d v="2015-06-25T00:00:00"/>
    <x v="2"/>
    <s v="La Trobe University Department of Botany"/>
    <s v="SAMN02641049"/>
  </r>
  <r>
    <x v="1221"/>
    <n v="7227"/>
    <s v="PRJNA13812"/>
    <n v="13812"/>
    <s v="Animals"/>
    <s v="Insects"/>
    <s v="143.726"/>
    <s v="42.0777"/>
    <s v="GCA_000001215.4"/>
    <x v="16"/>
    <n v="1"/>
    <s v="-"/>
    <s v="-"/>
    <x v="1020"/>
    <n v="17215"/>
    <n v="30277"/>
    <d v="2002-04-30T00:00:00"/>
    <d v="2014-08-15T00:00:00"/>
    <x v="1"/>
    <s v="The FlyBase Consortium/Berkeley Drosophila Genome Project/Celera Genomics"/>
    <s v="SAMN02803731"/>
  </r>
  <r>
    <x v="1309"/>
    <n v="1354741"/>
    <s v="PRJNA210827"/>
    <n v="210827"/>
    <s v="Fungi"/>
    <s v="Basidiomycetes"/>
    <s v="19.1459"/>
    <s v="56.1"/>
    <s v="GCA_000738825.1"/>
    <x v="0"/>
    <s v="-"/>
    <s v="-"/>
    <s v="JDSR01"/>
    <x v="1021"/>
    <s v="-"/>
    <s v="-"/>
    <d v="2014-08-08T00:00:00"/>
    <d v="2014-08-08T00:00:00"/>
    <x v="2"/>
    <s v="Jadavpur University"/>
    <s v="SAMN02639477"/>
  </r>
  <r>
    <x v="1310"/>
    <n v="5530"/>
    <s v="PRJNA245858"/>
    <n v="245858"/>
    <s v="Fungi"/>
    <s v="Ascomycetes"/>
    <s v="38.4771"/>
    <s v="50.5"/>
    <s v="GCA_000739145.1"/>
    <x v="0"/>
    <s v="-"/>
    <s v="-"/>
    <s v="JNNZ01"/>
    <x v="1022"/>
    <n v="10958"/>
    <n v="10795"/>
    <d v="2014-08-12T00:00:00"/>
    <d v="2014-08-12T00:00:00"/>
    <x v="2"/>
    <s v="LNCC"/>
    <s v="SAMN02840975"/>
  </r>
  <r>
    <x v="1311"/>
    <n v="143292"/>
    <s v="PRJNA20331"/>
    <n v="20331"/>
    <s v="Animals"/>
    <s v="Mammals"/>
    <s v="2204.73"/>
    <s v="41.6"/>
    <s v="GCA_000738955.1"/>
    <x v="0"/>
    <s v="-"/>
    <s v="-"/>
    <s v="JPTV01"/>
    <x v="1023"/>
    <s v="-"/>
    <s v="-"/>
    <d v="2014-08-07T00:00:00"/>
    <d v="2014-08-11T00:00:00"/>
    <x v="0"/>
    <s v="Washington University (WashU)"/>
    <s v="SAMN01943338"/>
  </r>
  <r>
    <x v="1048"/>
    <n v="50452"/>
    <s v="PRJNA241291"/>
    <n v="241291"/>
    <s v="Plants"/>
    <s v="Land Plants"/>
    <s v="308.033"/>
    <s v="37.9325"/>
    <s v="GCA_000733195.1"/>
    <x v="8"/>
    <s v="-"/>
    <s v="-"/>
    <s v="JNGA01"/>
    <x v="1024"/>
    <n v="30216"/>
    <n v="23286"/>
    <d v="2014-07-21T00:00:00"/>
    <d v="2014-08-12T00:00:00"/>
    <x v="1"/>
    <s v="TRANSNET"/>
    <s v="SAMN02689159"/>
  </r>
  <r>
    <x v="1312"/>
    <n v="935652"/>
    <s v="PRJNA61119"/>
    <n v="61119"/>
    <s v="Protists"/>
    <s v="Apicomplexans"/>
    <s v="64.9645"/>
    <s v="52.2"/>
    <s v="GCA_000224805.2"/>
    <x v="0"/>
    <s v="-"/>
    <s v="-"/>
    <s v="AFYV02"/>
    <x v="1025"/>
    <n v="10188"/>
    <n v="10027"/>
    <d v="2011-08-31T00:00:00"/>
    <d v="2014-08-13T00:00:00"/>
    <x v="0"/>
    <s v="J. Craig Venter Institute"/>
    <s v="SAMN02898938"/>
  </r>
  <r>
    <x v="1313"/>
    <n v="943119"/>
    <s v="PRJNA61547"/>
    <n v="61547"/>
    <s v="Protists"/>
    <s v="Apicomplexans"/>
    <s v="64.1641"/>
    <s v="52.2"/>
    <s v="GCA_000224885.2"/>
    <x v="0"/>
    <s v="-"/>
    <s v="-"/>
    <s v="AEYI02"/>
    <x v="1026"/>
    <n v="9855"/>
    <n v="9701"/>
    <d v="2011-04-11T00:00:00"/>
    <d v="2014-08-13T00:00:00"/>
    <x v="0"/>
    <s v="J. Craig Venter Institute"/>
    <s v="SAMN02953792"/>
  </r>
  <r>
    <x v="1314"/>
    <n v="943167"/>
    <s v="PRJNA61561"/>
    <n v="61561"/>
    <s v="Protists"/>
    <s v="Apicomplexans"/>
    <s v="64.5312"/>
    <s v="52.2"/>
    <s v="GCA_000224905.2"/>
    <x v="0"/>
    <s v="-"/>
    <s v="-"/>
    <s v="AEYH02"/>
    <x v="876"/>
    <n v="10276"/>
    <n v="10117"/>
    <d v="2011-04-11T00:00:00"/>
    <d v="2014-08-13T00:00:00"/>
    <x v="0"/>
    <s v="J. Craig Venter Institute"/>
    <s v="SAMN02953791"/>
  </r>
  <r>
    <x v="1315"/>
    <n v="1130820"/>
    <s v="PRJNA80767"/>
    <n v="80767"/>
    <s v="Protists"/>
    <s v="Apicomplexans"/>
    <s v="63.5521"/>
    <s v="52.3"/>
    <s v="GCA_000325525.2"/>
    <x v="0"/>
    <s v="-"/>
    <s v="-"/>
    <s v="AHZU02"/>
    <x v="1027"/>
    <n v="9285"/>
    <n v="9136"/>
    <d v="2012-08-08T00:00:00"/>
    <d v="2014-08-13T00:00:00"/>
    <x v="0"/>
    <s v="J. Craig Venter Institute"/>
    <s v="SAMN02953812"/>
  </r>
  <r>
    <x v="1316"/>
    <n v="932674"/>
    <s v="PRJNA192205"/>
    <n v="192205"/>
    <s v="Animals"/>
    <s v="Birds"/>
    <s v="1049.96"/>
    <s v="41.7"/>
    <s v="GCA_000738735.1"/>
    <x v="0"/>
    <n v="1"/>
    <s v="-"/>
    <s v="JPSR01"/>
    <x v="1028"/>
    <n v="15732"/>
    <n v="24325"/>
    <d v="2014-08-04T00:00:00"/>
    <d v="2014-08-12T00:00:00"/>
    <x v="0"/>
    <s v="Uppsala University"/>
    <s v="SAMN02143031"/>
  </r>
  <r>
    <x v="1317"/>
    <n v="933077"/>
    <s v="PRJNA60839"/>
    <n v="60839"/>
    <s v="Protists"/>
    <s v="Apicomplexans"/>
    <s v="64.2726"/>
    <s v="52.2"/>
    <s v="GCA_000224845.2"/>
    <x v="0"/>
    <s v="-"/>
    <s v="-"/>
    <s v="AEYJ02"/>
    <x v="1029"/>
    <n v="9405"/>
    <n v="9255"/>
    <d v="2011-04-11T00:00:00"/>
    <d v="2015-08-06T00:00:00"/>
    <x v="0"/>
    <s v="http://www.jcvi.org"/>
    <s v="SAMN02898923"/>
  </r>
  <r>
    <x v="1318"/>
    <n v="943118"/>
    <s v="PRJNA61545"/>
    <n v="61545"/>
    <s v="Protists"/>
    <s v="Apicomplexans"/>
    <s v="63.3205"/>
    <s v="52.2"/>
    <s v="GCA_000224865.2"/>
    <x v="0"/>
    <s v="-"/>
    <s v="-"/>
    <s v="AEXC02"/>
    <x v="1030"/>
    <n v="10163"/>
    <n v="10005"/>
    <d v="2011-04-11T00:00:00"/>
    <d v="2014-08-15T00:00:00"/>
    <x v="0"/>
    <s v="J. Craig Venter Institute"/>
    <s v="SAMN02953790"/>
  </r>
  <r>
    <x v="1319"/>
    <n v="3916"/>
    <s v="PRJNA243847"/>
    <n v="243847"/>
    <s v="Plants"/>
    <s v="Land Plants"/>
    <s v="463.085"/>
    <s v="34.3"/>
    <s v="GCA_000741045.1"/>
    <x v="0"/>
    <s v="-"/>
    <s v="-"/>
    <s v="JJMO01"/>
    <x v="1031"/>
    <s v="-"/>
    <s v="-"/>
    <d v="2014-08-18T00:00:00"/>
    <d v="2015-06-11T00:00:00"/>
    <x v="2"/>
    <s v="Seoul National University"/>
    <s v="SAMN02720863"/>
  </r>
  <r>
    <x v="1320"/>
    <n v="1069443"/>
    <s v="PRJNA20603"/>
    <n v="20603"/>
    <s v="Fungi"/>
    <s v="Other Fungi"/>
    <s v="41.9129"/>
    <s v="48.8706"/>
    <s v="GCA_000739165.1"/>
    <x v="0"/>
    <n v="1"/>
    <s v="-"/>
    <s v="AEVJ01"/>
    <x v="296"/>
    <n v="12774"/>
    <n v="12595"/>
    <d v="2014-08-12T00:00:00"/>
    <d v="2014-08-15T00:00:00"/>
    <x v="0"/>
    <s v="Broad Institute"/>
    <s v="SAMN00699802"/>
  </r>
  <r>
    <x v="1321"/>
    <n v="869250"/>
    <s v="PRJDA49463"/>
    <n v="49463"/>
    <s v="Protists"/>
    <s v="Apicomplexans"/>
    <s v="9.01036"/>
    <s v="41.5803"/>
    <s v="GCA_000740895.1"/>
    <x v="28"/>
    <s v="-"/>
    <s v="-"/>
    <s v="-"/>
    <x v="6"/>
    <n v="4058"/>
    <n v="4002"/>
    <d v="2012-09-06T00:00:00"/>
    <d v="2015-07-09T00:00:00"/>
    <x v="3"/>
    <s v="Research Center for Zoonosis Control, Hokkaido University"/>
    <s v="-"/>
  </r>
  <r>
    <x v="1322"/>
    <n v="215358"/>
    <s v="PRJNA237858"/>
    <n v="237858"/>
    <s v="Animals"/>
    <s v="Fishes"/>
    <s v="648.407"/>
    <s v="41.4001"/>
    <s v="GCA_000742935.1"/>
    <x v="0"/>
    <n v="1"/>
    <s v="-"/>
    <s v="JPYK01"/>
    <x v="1032"/>
    <n v="23764"/>
    <n v="28245"/>
    <d v="2014-08-21T00:00:00"/>
    <d v="2014-08-22T00:00:00"/>
    <x v="0"/>
    <s v="Zhejiang Ocean University"/>
    <s v="SAMN02630636"/>
  </r>
  <r>
    <x v="1323"/>
    <n v="1263492"/>
    <s v="PRJNA182303"/>
    <n v="182303"/>
    <s v="Fungi"/>
    <s v="Ascomycetes"/>
    <s v="35.4974"/>
    <s v="50.1"/>
    <s v="GCA_000743335.1"/>
    <x v="0"/>
    <s v="-"/>
    <s v="-"/>
    <s v="JFHG01"/>
    <x v="1033"/>
    <s v="-"/>
    <s v="-"/>
    <d v="2014-08-25T00:00:00"/>
    <d v="2014-08-25T00:00:00"/>
    <x v="0"/>
    <s v="Shanghai Jiao Tong University"/>
    <s v="SAMN02671749"/>
  </r>
  <r>
    <x v="1324"/>
    <n v="1379160"/>
    <s v="PRJNA212725"/>
    <n v="212725"/>
    <s v="Fungi"/>
    <s v="Basidiomycetes"/>
    <s v="34.3129"/>
    <s v="53.6"/>
    <s v="GCA_000743315.1"/>
    <x v="0"/>
    <s v="-"/>
    <s v="-"/>
    <s v="AXZM01"/>
    <x v="1034"/>
    <s v="-"/>
    <s v="-"/>
    <d v="2014-08-25T00:00:00"/>
    <d v="2014-08-25T00:00:00"/>
    <x v="0"/>
    <s v="University of Malaya"/>
    <s v="SAMN03004335"/>
  </r>
  <r>
    <x v="1325"/>
    <n v="43455"/>
    <s v="PRJNA212890"/>
    <n v="212890"/>
    <s v="Animals"/>
    <s v="Birds"/>
    <s v="1152.57"/>
    <s v="41.1"/>
    <s v="GCA_000699945.1"/>
    <x v="0"/>
    <s v="-"/>
    <s v="-"/>
    <s v="JMFT01"/>
    <x v="1035"/>
    <n v="11866"/>
    <n v="11361"/>
    <d v="2014-05-08T00:00:00"/>
    <d v="2014-09-05T00:00:00"/>
    <x v="0"/>
    <s v="BGI"/>
    <s v="SAMN02319050"/>
  </r>
  <r>
    <x v="1326"/>
    <n v="407821"/>
    <s v="PRJNA222714"/>
    <n v="222714"/>
    <s v="Animals"/>
    <s v="Other Animals"/>
    <s v="2738.7"/>
    <s v="33.8"/>
    <s v="GCA_000611955.2"/>
    <x v="0"/>
    <s v="-"/>
    <s v="-"/>
    <s v="AZAQ01"/>
    <x v="1036"/>
    <n v="27238"/>
    <n v="27135"/>
    <d v="2014-03-31T00:00:00"/>
    <d v="2014-09-04T00:00:00"/>
    <x v="0"/>
    <s v="BGI"/>
    <s v="SAMN02720821"/>
  </r>
  <r>
    <x v="1327"/>
    <n v="68888"/>
    <s v="PRJNA208415"/>
    <n v="208415"/>
    <s v="Animals"/>
    <s v="Roundworms"/>
    <s v="74.2346"/>
    <s v="43.7"/>
    <s v="GCA_000701005.1"/>
    <x v="0"/>
    <s v="-"/>
    <s v="-"/>
    <s v="JMHY01"/>
    <x v="1037"/>
    <n v="14434"/>
    <n v="14434"/>
    <d v="2014-06-11T00:00:00"/>
    <d v="2014-07-31T00:00:00"/>
    <x v="0"/>
    <s v="The University of Melbourne"/>
    <s v="SAMN02423286"/>
  </r>
  <r>
    <x v="1327"/>
    <n v="68888"/>
    <s v="PRJNA208416"/>
    <n v="208416"/>
    <s v="Animals"/>
    <s v="Roundworms"/>
    <s v="71.0564"/>
    <s v="43.6"/>
    <s v="GCA_000701025.1"/>
    <x v="0"/>
    <s v="-"/>
    <s v="-"/>
    <s v="JMHZ01"/>
    <x v="1038"/>
    <n v="14262"/>
    <n v="14262"/>
    <d v="2014-06-11T00:00:00"/>
    <d v="2014-07-31T00:00:00"/>
    <x v="0"/>
    <s v="The University of Melbourne"/>
    <s v="SAMN02423287"/>
  </r>
  <r>
    <x v="1328"/>
    <n v="665115"/>
    <s v="PRJNA222884"/>
    <n v="222884"/>
    <s v="Fungi"/>
    <s v="Ascomycetes"/>
    <s v="32.0674"/>
    <n v="48"/>
    <s v="GCA_000498155.1"/>
    <x v="0"/>
    <s v="-"/>
    <s v="-"/>
    <s v="AXZN01"/>
    <x v="1039"/>
    <s v="-"/>
    <s v="-"/>
    <d v="2013-11-21T00:00:00"/>
    <d v="2014-02-28T00:00:00"/>
    <x v="2"/>
    <s v="Jiangxi Normal University"/>
    <s v="SAMN02371273"/>
  </r>
  <r>
    <x v="1329"/>
    <n v="333113"/>
    <s v="PRJNA212506"/>
    <n v="212506"/>
    <s v="Fungi"/>
    <s v="Ascomycetes"/>
    <s v="27.5099"/>
    <s v="51.2"/>
    <s v="GCA_000504405.1"/>
    <x v="0"/>
    <s v="-"/>
    <s v="-"/>
    <s v="AWYF01"/>
    <x v="1040"/>
    <s v="-"/>
    <s v="-"/>
    <d v="2013-12-03T00:00:00"/>
    <d v="2013-12-06T00:00:00"/>
    <x v="0"/>
    <s v="Tree Aggressors Identification using Genomic Approaches"/>
    <s v="SAMN02254960"/>
  </r>
  <r>
    <x v="1330"/>
    <n v="566037"/>
    <s v="PRJNA39551"/>
    <n v="39551"/>
    <s v="Fungi"/>
    <s v="Ascomycetes"/>
    <s v="8.89452"/>
    <s v="51.1789"/>
    <s v="GCA_000412225.2"/>
    <x v="16"/>
    <n v="1"/>
    <s v="-"/>
    <s v="-"/>
    <x v="52"/>
    <n v="4690"/>
    <n v="4487"/>
    <d v="2013-06-18T00:00:00"/>
    <d v="2014-10-01T00:00:00"/>
    <x v="3"/>
    <s v="Duke University, Molecular Genetics and Microbiology"/>
    <s v="SAMN03081470"/>
  </r>
  <r>
    <x v="1331"/>
    <n v="1344566"/>
    <s v="PRJNA215230"/>
    <n v="215230"/>
    <s v="Fungi"/>
    <s v="Ascomycetes"/>
    <s v="36.1696"/>
    <n v="44"/>
    <s v="GCA_000729825.1"/>
    <x v="0"/>
    <s v="-"/>
    <s v="-"/>
    <s v="JFGW01"/>
    <x v="1041"/>
    <s v="-"/>
    <s v="-"/>
    <d v="2014-07-15T00:00:00"/>
    <d v="2014-07-15T00:00:00"/>
    <x v="2"/>
    <s v="University of Kentucky"/>
    <s v="SAMN02911893"/>
  </r>
  <r>
    <x v="1332"/>
    <n v="1481906"/>
    <s v="PRJNA242988"/>
    <n v="242988"/>
    <s v="Fungi"/>
    <s v="Ascomycetes"/>
    <s v="36.5895"/>
    <s v="-"/>
    <s v="GCA_000733645.1"/>
    <x v="0"/>
    <s v="-"/>
    <s v="-"/>
    <s v="JMNB01"/>
    <x v="7"/>
    <s v="-"/>
    <s v="-"/>
    <d v="2014-07-25T00:00:00"/>
    <d v="2014-07-25T00:00:00"/>
    <x v="2"/>
    <s v="CSIR- Institute of Microbial technology (IMTECH)"/>
    <s v="SAMN02711857"/>
  </r>
  <r>
    <x v="1333"/>
    <n v="1138374"/>
    <s v="PRJNA82177"/>
    <n v="82177"/>
    <s v="Fungi"/>
    <s v="Other Fungi"/>
    <s v="4.27604"/>
    <s v="38.4"/>
    <s v="GCA_000738915.1"/>
    <x v="0"/>
    <s v="-"/>
    <s v="-"/>
    <s v="AKIJ01"/>
    <x v="187"/>
    <n v="2491"/>
    <n v="2433"/>
    <d v="2014-08-11T00:00:00"/>
    <d v="2014-10-22T00:00:00"/>
    <x v="2"/>
    <s v="Broad Institute"/>
    <s v="SAMN00779735"/>
  </r>
  <r>
    <x v="1334"/>
    <n v="944018"/>
    <s v="PRJNA61785"/>
    <n v="61785"/>
    <s v="Fungi"/>
    <s v="Other Fungi"/>
    <s v="4.70071"/>
    <s v="38.4"/>
    <s v="GCA_000250695.1"/>
    <x v="0"/>
    <s v="-"/>
    <s v="-"/>
    <s v="AERB01"/>
    <x v="270"/>
    <n v="2831"/>
    <n v="2770"/>
    <d v="2012-02-27T00:00:00"/>
    <d v="2014-08-11T00:00:00"/>
    <x v="0"/>
    <s v="Broad Institute"/>
    <s v="SAMN02981299"/>
  </r>
  <r>
    <x v="1335"/>
    <n v="745407"/>
    <s v="PRJNA62091"/>
    <n v="62091"/>
    <s v="Fungi"/>
    <s v="Basidiomycetes"/>
    <s v="29.5035"/>
    <n v="52"/>
    <s v="GCA_000292625.1"/>
    <x v="0"/>
    <s v="-"/>
    <s v="-"/>
    <s v="AEUS01"/>
    <x v="1042"/>
    <n v="10301"/>
    <n v="10240"/>
    <d v="2012-08-21T00:00:00"/>
    <d v="2014-08-11T00:00:00"/>
    <x v="0"/>
    <s v="DOE Joint Genome Institute"/>
    <s v="SAMN02981302"/>
  </r>
  <r>
    <x v="1336"/>
    <n v="1240657"/>
    <s v="PRJNA176958"/>
    <n v="176958"/>
    <s v="Fungi"/>
    <s v="Ascomycetes"/>
    <s v="28.3643"/>
    <s v="49.8"/>
    <s v="GCA_000315175.1"/>
    <x v="0"/>
    <s v="-"/>
    <s v="-"/>
    <s v="AMYF01"/>
    <x v="1043"/>
    <s v="-"/>
    <s v="-"/>
    <d v="2012-11-26T00:00:00"/>
    <d v="2014-08-11T00:00:00"/>
    <x v="2"/>
    <s v="UNIVERSITY OF MALAYA"/>
    <s v="SAMN02981467"/>
  </r>
  <r>
    <x v="1337"/>
    <n v="1295359"/>
    <s v="PRJNA189754"/>
    <n v="189754"/>
    <s v="Fungi"/>
    <s v="Ascomycetes"/>
    <s v="35.4843"/>
    <s v="50.4"/>
    <s v="GCA_000359685.1"/>
    <x v="0"/>
    <s v="-"/>
    <s v="-"/>
    <s v="AOUM01"/>
    <x v="1044"/>
    <s v="-"/>
    <s v="-"/>
    <d v="2013-04-09T00:00:00"/>
    <d v="2014-08-11T00:00:00"/>
    <x v="0"/>
    <s v="UNIVERSITY OF MALAYA"/>
    <s v="SAMN02981511"/>
  </r>
  <r>
    <x v="1338"/>
    <n v="1117330"/>
    <s v="PRJNA200719"/>
    <n v="200719"/>
    <s v="Fungi"/>
    <s v="Other Fungi"/>
    <s v="100.954"/>
    <s v="-"/>
    <s v="GCA_000412615.1"/>
    <x v="0"/>
    <s v="-"/>
    <s v="-"/>
    <s v="ASRE01"/>
    <x v="7"/>
    <s v="-"/>
    <s v="-"/>
    <d v="2013-06-19T00:00:00"/>
    <d v="2014-08-11T00:00:00"/>
    <x v="2"/>
    <s v="Oklahoma State University"/>
    <s v="SAMN02981539"/>
  </r>
  <r>
    <x v="1339"/>
    <n v="176057"/>
    <s v="PRJNA212900"/>
    <n v="212900"/>
    <s v="Animals"/>
    <s v="Birds"/>
    <s v="1053.56"/>
    <s v="41.1"/>
    <s v="GCA_000696875.1"/>
    <x v="0"/>
    <s v="-"/>
    <s v="-"/>
    <s v="JJRH01"/>
    <x v="1045"/>
    <n v="14860"/>
    <n v="15873"/>
    <d v="2014-05-01T00:00:00"/>
    <d v="2014-09-05T00:00:00"/>
    <x v="0"/>
    <s v="BGI"/>
    <s v="SAMN02339299"/>
  </r>
  <r>
    <x v="1340"/>
    <n v="3694"/>
    <s v="PRJNA10772"/>
    <n v="10772"/>
    <s v="Plants"/>
    <s v="Land Plants"/>
    <s v="417.287"/>
    <s v="34.1276"/>
    <s v="GCA_000002775.2"/>
    <x v="19"/>
    <n v="1"/>
    <s v="-"/>
    <s v="AARH02"/>
    <x v="1046"/>
    <n v="41571"/>
    <n v="45942"/>
    <d v="2006-09-14T00:00:00"/>
    <d v="2014-08-06T00:00:00"/>
    <x v="1"/>
    <s v="US DOE Joint Genome Institute (JGI"/>
    <s v="SAMN02953657"/>
  </r>
  <r>
    <x v="1341"/>
    <n v="1202531"/>
    <s v="PRJNA175765"/>
    <n v="175765"/>
    <s v="Fungi"/>
    <s v="Ascomycetes"/>
    <s v="36.1503"/>
    <s v="53.8819"/>
    <s v="GCA_000400815.2"/>
    <x v="8"/>
    <s v="-"/>
    <s v="-"/>
    <s v="-"/>
    <x v="52"/>
    <s v="-"/>
    <s v="-"/>
    <d v="2014-08-29T00:00:00"/>
    <d v="2014-08-29T00:00:00"/>
    <x v="3"/>
    <s v="Wageningen University"/>
    <s v="SAMN02919271"/>
  </r>
  <r>
    <x v="1342"/>
    <n v="345573"/>
    <s v="PRJNA212905"/>
    <n v="212905"/>
    <s v="Animals"/>
    <s v="Birds"/>
    <s v="1134.92"/>
    <s v="41.5"/>
    <s v="GCA_000699545.1"/>
    <x v="0"/>
    <s v="-"/>
    <s v="-"/>
    <s v="JMFS01"/>
    <x v="1047"/>
    <n v="12155"/>
    <n v="11707"/>
    <d v="2014-05-07T00:00:00"/>
    <d v="2014-06-11T00:00:00"/>
    <x v="0"/>
    <s v="BGI"/>
    <s v="SAMN02339891"/>
  </r>
  <r>
    <x v="1343"/>
    <n v="4911"/>
    <s v="PRJDB2926"/>
    <n v="254125"/>
    <s v="Fungi"/>
    <s v="Ascomycetes"/>
    <s v="11.1654"/>
    <s v="40.1"/>
    <s v="GCA_000747785.1"/>
    <x v="0"/>
    <s v="-"/>
    <s v="-"/>
    <s v="BBIL01"/>
    <x v="66"/>
    <s v="-"/>
    <s v="-"/>
    <d v="2014-07-01T00:00:00"/>
    <d v="2014-08-23T00:00:00"/>
    <x v="2"/>
    <s v="National Institute of Advanced Industrial Science and Technology"/>
    <s v="SAMD00017758"/>
  </r>
  <r>
    <x v="1344"/>
    <n v="84753"/>
    <s v="PRJDB2910"/>
    <n v="257785"/>
    <s v="Fungi"/>
    <s v="Basidiomycetes"/>
    <s v="18.112"/>
    <s v="60.9"/>
    <s v="GCA_000747765.1"/>
    <x v="0"/>
    <s v="-"/>
    <s v="-"/>
    <s v="BBIZ01"/>
    <x v="1048"/>
    <n v="6953"/>
    <n v="6766"/>
    <d v="2014-08-07T00:00:00"/>
    <d v="2014-10-28T00:00:00"/>
    <x v="0"/>
    <s v="National Institute of Advanced Industrial Science and Technology"/>
    <s v="SAMD00018595"/>
  </r>
  <r>
    <x v="1345"/>
    <n v="885580"/>
    <s v="PRJNA190641"/>
    <n v="190641"/>
    <s v="Animals"/>
    <s v="Mammals"/>
    <s v="2333.89"/>
    <s v="40.5"/>
    <s v="GCA_000743615.1"/>
    <x v="0"/>
    <s v="-"/>
    <s v="-"/>
    <s v="AYUG01"/>
    <x v="1049"/>
    <n v="29805"/>
    <n v="42818"/>
    <d v="2014-08-22T00:00:00"/>
    <d v="2014-09-04T00:00:00"/>
    <x v="0"/>
    <s v="BGI"/>
    <s v="SAMN02339281"/>
  </r>
  <r>
    <x v="1346"/>
    <n v="8897"/>
    <s v="PRJNA210808"/>
    <n v="210808"/>
    <s v="Animals"/>
    <s v="Birds"/>
    <s v="1119.19"/>
    <s v="41.6"/>
    <s v="GCA_000747805.1"/>
    <x v="0"/>
    <s v="-"/>
    <s v="-"/>
    <s v="AVOS01"/>
    <x v="1050"/>
    <n v="14343"/>
    <n v="15942"/>
    <d v="2014-09-04T00:00:00"/>
    <d v="2014-09-04T00:00:00"/>
    <x v="0"/>
    <s v="BGI"/>
    <s v="SAMN03018471"/>
  </r>
  <r>
    <x v="1347"/>
    <n v="55529"/>
    <s v="PRJNA27847"/>
    <n v="27847"/>
    <s v="Other"/>
    <s v="Other"/>
    <s v="0.672788"/>
    <s v="27.5981"/>
    <s v="-"/>
    <x v="6"/>
    <n v="1"/>
    <s v="-"/>
    <s v="-"/>
    <x v="7"/>
    <n v="743"/>
    <n v="632"/>
    <d v="1999-04-05T00:00:00"/>
    <d v="2011-06-15T00:00:00"/>
    <x v="4"/>
    <s v="Institute for Marine Biosciences, Halifax, Canada"/>
    <s v="-"/>
  </r>
  <r>
    <x v="356"/>
    <n v="1077442"/>
    <s v="PRJNA251717"/>
    <n v="251717"/>
    <s v="Fungi"/>
    <s v="Ascomycetes"/>
    <s v="28.3373"/>
    <s v="46.7"/>
    <s v="GCA_000750115.1"/>
    <x v="0"/>
    <s v="-"/>
    <s v="-"/>
    <s v="JPOX01"/>
    <x v="1051"/>
    <n v="10040"/>
    <n v="13044"/>
    <d v="2014-09-08T00:00:00"/>
    <d v="2014-09-08T00:00:00"/>
    <x v="2"/>
    <s v="Texas A&amp;M University"/>
    <s v="SAMN02191664"/>
  </r>
  <r>
    <x v="1121"/>
    <n v="3708"/>
    <s v="PRJEB5043"/>
    <n v="259277"/>
    <s v="Plants"/>
    <s v="Land Plants"/>
    <s v="848.2"/>
    <s v="37.8"/>
    <s v="GCA_000751015.1"/>
    <x v="0"/>
    <s v="-"/>
    <s v="-"/>
    <s v="CCCW01"/>
    <x v="1052"/>
    <n v="101040"/>
    <n v="101040"/>
    <d v="2014-08-22T00:00:00"/>
    <d v="2015-01-30T00:00:00"/>
    <x v="0"/>
    <s v="GSC"/>
    <s v="SAMEA3139102"/>
  </r>
  <r>
    <x v="1348"/>
    <n v="292717"/>
    <s v="PRJEB6287"/>
    <n v="258449"/>
    <s v="Fungi"/>
    <s v="Ascomycetes"/>
    <s v="35.5399"/>
    <s v="46.8"/>
    <s v="GCA_000751375.1"/>
    <x v="0"/>
    <s v="-"/>
    <s v="-"/>
    <s v="CCED01"/>
    <x v="1053"/>
    <s v="-"/>
    <s v="-"/>
    <d v="2014-09-05T00:00:00"/>
    <d v="2014-09-05T00:00:00"/>
    <x v="2"/>
    <s v="University Malaya"/>
    <s v="SAMEA2518986"/>
  </r>
  <r>
    <x v="1349"/>
    <n v="5949"/>
    <s v="PRJEB5807"/>
    <n v="253863"/>
    <s v="Protists"/>
    <s v="Other Protists"/>
    <s v="50.1645"/>
    <d v="2015-07-31T00:00:00"/>
    <s v="GCA_000751175.1"/>
    <x v="0"/>
    <s v="-"/>
    <s v="-"/>
    <s v="CCKQ01"/>
    <x v="7"/>
    <n v="20740"/>
    <n v="20740"/>
    <d v="2014-09-05T00:00:00"/>
    <d v="2014-09-05T00:00:00"/>
    <x v="2"/>
    <s v="IZB"/>
    <s v="SAMEA2594040"/>
  </r>
  <r>
    <x v="1350"/>
    <n v="9858"/>
    <s v="PRJEB4372"/>
    <n v="213099"/>
    <s v="Animals"/>
    <s v="Mammals"/>
    <s v="2785.38"/>
    <s v="-"/>
    <s v="GCA_000751575.1"/>
    <x v="0"/>
    <s v="-"/>
    <s v="-"/>
    <s v="CCMK01"/>
    <x v="7"/>
    <s v="-"/>
    <s v="-"/>
    <d v="2014-09-05T00:00:00"/>
    <d v="2014-09-05T00:00:00"/>
    <x v="2"/>
    <s v="UNIMELB"/>
    <s v="SAMEA2531521"/>
  </r>
  <r>
    <x v="1351"/>
    <n v="1437433"/>
    <s v="PRJNA216963"/>
    <n v="216963"/>
    <s v="Fungi"/>
    <s v="Ascomycetes"/>
    <s v="27.6499"/>
    <s v="50.2"/>
    <s v="GCA_000750665.1"/>
    <x v="0"/>
    <s v="-"/>
    <s v="-"/>
    <s v="JPJS01"/>
    <x v="1054"/>
    <n v="9482"/>
    <n v="9482"/>
    <d v="2014-09-09T00:00:00"/>
    <d v="2014-09-09T00:00:00"/>
    <x v="2"/>
    <s v="Moscow State University"/>
    <s v="SAMN02324761"/>
  </r>
  <r>
    <x v="1352"/>
    <n v="1391699"/>
    <s v="PRJNA216963"/>
    <n v="216963"/>
    <s v="Fungi"/>
    <s v="Ascomycetes"/>
    <s v="27.7789"/>
    <s v="50.5"/>
    <s v="GCA_000750675.1"/>
    <x v="0"/>
    <s v="-"/>
    <s v="-"/>
    <s v="JPJR01"/>
    <x v="1055"/>
    <n v="9929"/>
    <n v="9929"/>
    <d v="2014-09-09T00:00:00"/>
    <d v="2014-09-09T00:00:00"/>
    <x v="2"/>
    <s v="Moscow State University"/>
    <s v="SAMN02324760"/>
  </r>
  <r>
    <x v="1353"/>
    <n v="1420901"/>
    <s v="PRJNA216963"/>
    <n v="216963"/>
    <s v="Fungi"/>
    <s v="Ascomycetes"/>
    <s v="28.5069"/>
    <n v="49"/>
    <s v="GCA_000750715.1"/>
    <x v="0"/>
    <s v="-"/>
    <s v="-"/>
    <s v="JPJT01"/>
    <x v="7"/>
    <n v="9472"/>
    <n v="9472"/>
    <d v="2014-09-09T00:00:00"/>
    <d v="2014-09-09T00:00:00"/>
    <x v="2"/>
    <s v="Moscow State University"/>
    <s v="SAMN02400937"/>
  </r>
  <r>
    <x v="1354"/>
    <n v="1420902"/>
    <s v="PRJNA216963"/>
    <n v="216963"/>
    <s v="Fungi"/>
    <s v="Ascomycetes"/>
    <s v="25.7599"/>
    <n v="51"/>
    <s v="GCA_000750735.1"/>
    <x v="0"/>
    <s v="-"/>
    <s v="-"/>
    <s v="JPJU01"/>
    <x v="1056"/>
    <n v="8540"/>
    <n v="8540"/>
    <d v="2014-09-09T00:00:00"/>
    <d v="2014-09-09T00:00:00"/>
    <x v="2"/>
    <s v="Moscow State University"/>
    <s v="SAMN02400938"/>
  </r>
  <r>
    <x v="1355"/>
    <n v="1420906"/>
    <s v="PRJNA216963"/>
    <n v="216963"/>
    <s v="Fungi"/>
    <s v="Ascomycetes"/>
    <s v="26.5496"/>
    <s v="50.6"/>
    <s v="GCA_000750745.1"/>
    <x v="0"/>
    <s v="-"/>
    <s v="-"/>
    <s v="JPJV01"/>
    <x v="1057"/>
    <n v="8728"/>
    <n v="8728"/>
    <d v="2014-09-09T00:00:00"/>
    <d v="2014-09-09T00:00:00"/>
    <x v="2"/>
    <s v="Moscow State University"/>
    <s v="SAMN02400942"/>
  </r>
  <r>
    <x v="1356"/>
    <n v="1420907"/>
    <s v="PRJNA216963"/>
    <n v="216963"/>
    <s v="Fungi"/>
    <s v="Ascomycetes"/>
    <s v="26.4407"/>
    <s v="50.9"/>
    <s v="GCA_000750755.1"/>
    <x v="0"/>
    <s v="-"/>
    <s v="-"/>
    <s v="JPJW01"/>
    <x v="1058"/>
    <n v="8669"/>
    <n v="8669"/>
    <d v="2014-09-09T00:00:00"/>
    <d v="2014-09-09T00:00:00"/>
    <x v="2"/>
    <s v="Moscow State University"/>
    <s v="SAMN02400943"/>
  </r>
  <r>
    <x v="1357"/>
    <n v="1420908"/>
    <s v="PRJNA216963"/>
    <n v="216963"/>
    <s v="Fungi"/>
    <s v="Ascomycetes"/>
    <s v="27.027"/>
    <s v="50.5"/>
    <s v="GCA_000750795.1"/>
    <x v="0"/>
    <s v="-"/>
    <s v="-"/>
    <s v="JPJX01"/>
    <x v="1059"/>
    <n v="8865"/>
    <n v="8865"/>
    <d v="2014-09-09T00:00:00"/>
    <d v="2014-09-09T00:00:00"/>
    <x v="2"/>
    <s v="Moscow State University"/>
    <s v="SAMN02400944"/>
  </r>
  <r>
    <x v="1358"/>
    <n v="1420909"/>
    <s v="PRJNA216963"/>
    <n v="216963"/>
    <s v="Fungi"/>
    <s v="Ascomycetes"/>
    <s v="32.0069"/>
    <s v="50.2"/>
    <s v="GCA_000750805.1"/>
    <x v="0"/>
    <s v="-"/>
    <s v="-"/>
    <s v="JPJY01"/>
    <x v="1060"/>
    <n v="10676"/>
    <n v="10676"/>
    <d v="2014-09-09T00:00:00"/>
    <d v="2014-09-09T00:00:00"/>
    <x v="2"/>
    <s v="Moscow State University"/>
    <s v="SAMN02400945"/>
  </r>
  <r>
    <x v="1359"/>
    <n v="1420910"/>
    <s v="PRJNA216963"/>
    <n v="216963"/>
    <s v="Fungi"/>
    <s v="Ascomycetes"/>
    <s v="27.5992"/>
    <s v="50.4"/>
    <s v="GCA_000750815.1"/>
    <x v="0"/>
    <s v="-"/>
    <s v="-"/>
    <s v="JPJZ01"/>
    <x v="1061"/>
    <n v="9363"/>
    <n v="9363"/>
    <d v="2014-09-09T00:00:00"/>
    <d v="2014-09-09T00:00:00"/>
    <x v="2"/>
    <s v="Moscow State University"/>
    <s v="SAMN02400946"/>
  </r>
  <r>
    <x v="1360"/>
    <n v="1420911"/>
    <s v="PRJNA216963"/>
    <n v="216963"/>
    <s v="Fungi"/>
    <s v="Ascomycetes"/>
    <s v="32.8804"/>
    <s v="50.2"/>
    <s v="GCA_000750875.1"/>
    <x v="0"/>
    <s v="-"/>
    <s v="-"/>
    <s v="JPKA01"/>
    <x v="7"/>
    <n v="10744"/>
    <n v="10744"/>
    <d v="2014-09-09T00:00:00"/>
    <d v="2014-09-09T00:00:00"/>
    <x v="2"/>
    <s v="Moscow State University"/>
    <s v="SAMN02400947"/>
  </r>
  <r>
    <x v="1361"/>
    <n v="1420912"/>
    <s v="PRJNA216963"/>
    <n v="216963"/>
    <s v="Fungi"/>
    <s v="Ascomycetes"/>
    <s v="30.2558"/>
    <s v="50.4"/>
    <s v="GCA_000750895.1"/>
    <x v="0"/>
    <s v="-"/>
    <s v="-"/>
    <s v="JPKB01"/>
    <x v="145"/>
    <n v="9802"/>
    <n v="9802"/>
    <d v="2014-09-09T00:00:00"/>
    <d v="2014-09-09T00:00:00"/>
    <x v="2"/>
    <s v="Moscow State University"/>
    <s v="SAMN02400948"/>
  </r>
  <r>
    <x v="1362"/>
    <n v="1420913"/>
    <s v="PRJNA216963"/>
    <n v="216963"/>
    <s v="Fungi"/>
    <s v="Ascomycetes"/>
    <s v="35.4794"/>
    <s v="50.2"/>
    <s v="GCA_000750925.1"/>
    <x v="0"/>
    <s v="-"/>
    <s v="-"/>
    <s v="JPKC01"/>
    <x v="1062"/>
    <n v="11619"/>
    <n v="11619"/>
    <d v="2014-09-09T00:00:00"/>
    <d v="2014-09-09T00:00:00"/>
    <x v="2"/>
    <s v="Moscow State University"/>
    <s v="SAMN02400949"/>
  </r>
  <r>
    <x v="1363"/>
    <n v="1420914"/>
    <s v="PRJNA216963"/>
    <n v="216963"/>
    <s v="Fungi"/>
    <s v="Ascomycetes"/>
    <s v="32.5782"/>
    <s v="50.2"/>
    <s v="GCA_000750935.1"/>
    <x v="0"/>
    <s v="-"/>
    <s v="-"/>
    <s v="JPKD01"/>
    <x v="1063"/>
    <n v="10630"/>
    <n v="10630"/>
    <d v="2014-09-09T00:00:00"/>
    <d v="2014-09-09T00:00:00"/>
    <x v="2"/>
    <s v="Moscow State University"/>
    <s v="SAMN02400950"/>
  </r>
  <r>
    <x v="1364"/>
    <n v="1420915"/>
    <s v="PRJNA216963"/>
    <n v="216963"/>
    <s v="Fungi"/>
    <s v="Ascomycetes"/>
    <s v="34.0964"/>
    <s v="50.4"/>
    <s v="GCA_000750995.1"/>
    <x v="0"/>
    <s v="-"/>
    <s v="-"/>
    <s v="JPKE01"/>
    <x v="7"/>
    <n v="11551"/>
    <n v="11551"/>
    <d v="2014-09-09T00:00:00"/>
    <d v="2014-09-09T00:00:00"/>
    <x v="2"/>
    <s v="Moscow State University"/>
    <s v="SAMN02400951"/>
  </r>
  <r>
    <x v="1365"/>
    <n v="61819"/>
    <s v="PRJEB6974"/>
    <n v="259329"/>
    <s v="Animals"/>
    <s v="Fishes"/>
    <s v="844.903"/>
    <s v="-"/>
    <s v="GCA_000751415.1"/>
    <x v="0"/>
    <s v="-"/>
    <s v="-"/>
    <s v="CCOE01"/>
    <x v="7"/>
    <s v="-"/>
    <s v="-"/>
    <d v="2014-09-06T00:00:00"/>
    <d v="2014-09-06T00:00:00"/>
    <x v="2"/>
    <s v="UNIVERSITY OF KONSTANZ"/>
    <s v="SAMEA2698536"/>
  </r>
  <r>
    <x v="1366"/>
    <n v="1428006"/>
    <s v="PRJEB6871"/>
    <n v="257057"/>
    <s v="Animals"/>
    <s v="Other Animals"/>
    <s v="167.154"/>
    <s v="-"/>
    <s v="GCA_000751095.1"/>
    <x v="0"/>
    <s v="-"/>
    <s v="-"/>
    <s v="CCMS01"/>
    <x v="7"/>
    <s v="-"/>
    <s v="-"/>
    <d v="2014-09-06T00:00:00"/>
    <d v="2014-09-06T00:00:00"/>
    <x v="2"/>
    <s v="Institute of Genetics"/>
    <s v="SAMEA2673257"/>
  </r>
  <r>
    <x v="1367"/>
    <n v="1131323"/>
    <s v="PRJEB6298"/>
    <n v="253919"/>
    <s v="Protists"/>
    <s v="Other Protists"/>
    <s v="58.8567"/>
    <s v="-"/>
    <s v="GCA_000751395.1"/>
    <x v="0"/>
    <s v="-"/>
    <s v="-"/>
    <s v="CCEW01"/>
    <x v="1064"/>
    <s v="-"/>
    <s v="-"/>
    <d v="2014-07-22T00:00:00"/>
    <d v="2014-07-22T00:00:00"/>
    <x v="0"/>
    <s v="Uppsala BioCenter"/>
    <s v="SAMEA2531522"/>
  </r>
  <r>
    <x v="1368"/>
    <n v="298350"/>
    <s v="PRJEB6016"/>
    <n v="247947"/>
    <s v="Animals"/>
    <s v="Roundworms"/>
    <s v="96.6731"/>
    <s v="-"/>
    <s v="GCA_000751915.1"/>
    <x v="0"/>
    <s v="-"/>
    <s v="-"/>
    <s v="CCDZ01"/>
    <x v="7"/>
    <s v="-"/>
    <s v="-"/>
    <d v="2014-06-11T00:00:00"/>
    <d v="2014-06-11T00:00:00"/>
    <x v="2"/>
    <s v="BANG"/>
    <s v="SAMEA2521450"/>
  </r>
  <r>
    <x v="1369"/>
    <n v="28502"/>
    <s v="PRJNA214803"/>
    <n v="214803"/>
    <s v="Plants"/>
    <s v="Land Plants"/>
    <s v="502.148"/>
    <s v="42.2"/>
    <s v="GCA_000753965.1"/>
    <x v="0"/>
    <s v="-"/>
    <s v="-"/>
    <s v="JPXE01"/>
    <x v="1065"/>
    <s v="-"/>
    <s v="-"/>
    <d v="2014-09-09T00:00:00"/>
    <d v="2014-09-10T00:00:00"/>
    <x v="0"/>
    <s v="Institute of Bioinformatics and Applied Biotechnology"/>
    <s v="SAMN02315103"/>
  </r>
  <r>
    <x v="1370"/>
    <n v="5679"/>
    <s v="PRJNA261718"/>
    <n v="261718"/>
    <s v="Protists"/>
    <s v="Kinetoplasts"/>
    <s v="30.6888"/>
    <s v="57.3879"/>
    <s v="GCA_000755165.1"/>
    <x v="30"/>
    <s v="-"/>
    <s v="-"/>
    <s v="-"/>
    <x v="51"/>
    <n v="8048"/>
    <n v="7748"/>
    <d v="2014-09-16T00:00:00"/>
    <d v="2015-03-09T00:00:00"/>
    <x v="1"/>
    <s v="NCBI"/>
    <s v="SAMN02991529"/>
  </r>
  <r>
    <x v="1371"/>
    <n v="1091232"/>
    <s v="PRJDA73189"/>
    <n v="73189"/>
    <s v="Fungi"/>
    <s v="Ascomycetes"/>
    <d v="1993-10-01T00:00:00"/>
    <s v="43.8"/>
    <s v="GCA_000755205.1"/>
    <x v="0"/>
    <s v="-"/>
    <s v="-"/>
    <s v="BADS01"/>
    <x v="96"/>
    <s v="-"/>
    <s v="-"/>
    <d v="2014-09-04T00:00:00"/>
    <d v="2015-09-15T00:00:00"/>
    <x v="2"/>
    <s v="Gyeongbuk institute for marine Bio-industry"/>
    <s v="SAMD00036588"/>
  </r>
  <r>
    <x v="1372"/>
    <n v="4932"/>
    <s v="PRJNA255317"/>
    <n v="255317"/>
    <s v="Fungi"/>
    <s v="Ascomycetes"/>
    <d v="2013-11-01T00:00:00"/>
    <s v="-"/>
    <s v="GCA_000756235.1"/>
    <x v="0"/>
    <s v="-"/>
    <s v="-"/>
    <s v="JPXB01"/>
    <x v="7"/>
    <s v="-"/>
    <s v="-"/>
    <d v="2014-09-18T00:00:00"/>
    <d v="2014-09-18T00:00:00"/>
    <x v="2"/>
    <s v="Washington University in Saint Louis"/>
    <s v="SAMN02912080"/>
  </r>
  <r>
    <x v="1373"/>
    <n v="1337645"/>
    <s v="PRJNA255314"/>
    <n v="255314"/>
    <s v="Fungi"/>
    <s v="Ascomycetes"/>
    <s v="11.1042"/>
    <s v="-"/>
    <s v="GCA_000756245.1"/>
    <x v="0"/>
    <s v="-"/>
    <s v="-"/>
    <s v="JPXA01"/>
    <x v="7"/>
    <s v="-"/>
    <s v="-"/>
    <d v="2014-09-18T00:00:00"/>
    <d v="2014-09-18T00:00:00"/>
    <x v="2"/>
    <s v="Washington University in Saint Louis"/>
    <s v="SAMN02912079"/>
  </r>
  <r>
    <x v="195"/>
    <n v="7240"/>
    <s v="PRJNA170244"/>
    <n v="170244"/>
    <s v="Animals"/>
    <s v="Insects"/>
    <s v="124.966"/>
    <s v="42.9583"/>
    <s v="GCA_000754195.2"/>
    <x v="2"/>
    <n v="1"/>
    <s v="-"/>
    <s v="JPYS01"/>
    <x v="1066"/>
    <n v="15229"/>
    <n v="24119"/>
    <d v="2014-08-18T00:00:00"/>
    <d v="2015-07-21T00:00:00"/>
    <x v="1"/>
    <s v="Princeton University"/>
    <s v="SAMN01086904"/>
  </r>
  <r>
    <x v="1374"/>
    <n v="134006"/>
    <s v="PRJEB1535"/>
    <n v="238194"/>
    <s v="Protists"/>
    <s v="Kinetoplasts"/>
    <s v="17.7809"/>
    <n v="48"/>
    <s v="GCA_000582765.1"/>
    <x v="0"/>
    <s v="-"/>
    <s v="-"/>
    <s v="CAVQ01"/>
    <x v="323"/>
    <n v="6381"/>
    <n v="6381"/>
    <d v="2014-02-12T00:00:00"/>
    <d v="2015-01-30T00:00:00"/>
    <x v="0"/>
    <s v="Genoscope CEA"/>
    <s v="SAMEA3138948"/>
  </r>
  <r>
    <x v="1375"/>
    <n v="9555"/>
    <s v="PRJNA54005"/>
    <n v="54005"/>
    <s v="Animals"/>
    <s v="Mammals"/>
    <s v="2948.4"/>
    <s v="41.1229"/>
    <s v="GCA_000264685.1"/>
    <x v="15"/>
    <n v="1"/>
    <s v="-"/>
    <s v="AHZZ01"/>
    <x v="1067"/>
    <n v="38695"/>
    <n v="54082"/>
    <d v="2012-05-30T00:00:00"/>
    <d v="2014-08-11T00:00:00"/>
    <x v="1"/>
    <s v="Baylor College of Medicine"/>
    <s v="SAMN02981400"/>
  </r>
  <r>
    <x v="1376"/>
    <n v="34508"/>
    <s v="PRJNA202318"/>
    <n v="202318"/>
    <s v="Animals"/>
    <s v="Roundworms"/>
    <s v="85.9347"/>
    <s v="45.5"/>
    <s v="GCA_000757645.1"/>
    <x v="0"/>
    <s v="-"/>
    <s v="-"/>
    <s v="AZBU01"/>
    <x v="1068"/>
    <s v="-"/>
    <s v="-"/>
    <d v="2014-09-24T00:00:00"/>
    <d v="2015-10-01T00:00:00"/>
    <x v="0"/>
    <s v="California Institute of Technology"/>
    <s v="SAMN03032171"/>
  </r>
  <r>
    <x v="1377"/>
    <n v="108931"/>
    <s v="PRJNA177647"/>
    <n v="177647"/>
    <s v="Animals"/>
    <s v="Insects"/>
    <s v="1140.79"/>
    <s v="36.1"/>
    <s v="GCA_000757685.1"/>
    <x v="0"/>
    <s v="-"/>
    <s v="-"/>
    <s v="AOSB01"/>
    <x v="1069"/>
    <s v="-"/>
    <s v="-"/>
    <d v="2014-09-24T00:00:00"/>
    <d v="2014-12-18T00:00:00"/>
    <x v="0"/>
    <s v="Nilaparvata lugens Genome Consortium"/>
    <s v="SAMN03077662"/>
  </r>
  <r>
    <x v="1378"/>
    <n v="52066"/>
    <s v="PRJNA204661"/>
    <n v="204661"/>
    <s v="Animals"/>
    <s v="Roundworms"/>
    <s v="82.5044"/>
    <s v="46.7"/>
    <s v="GCA_000757705.1"/>
    <x v="0"/>
    <s v="-"/>
    <s v="-"/>
    <s v="AZBV01"/>
    <x v="1070"/>
    <s v="-"/>
    <s v="-"/>
    <d v="2014-09-24T00:00:00"/>
    <d v="2015-10-01T00:00:00"/>
    <x v="0"/>
    <s v="California Institute of Technology"/>
    <s v="SAMN03067857"/>
  </r>
  <r>
    <x v="1379"/>
    <n v="90986"/>
    <s v="PRJNA204942"/>
    <n v="204942"/>
    <s v="Animals"/>
    <s v="Roundworms"/>
    <s v="79.6513"/>
    <s v="47.9"/>
    <s v="GCA_000757745.1"/>
    <x v="0"/>
    <s v="-"/>
    <s v="-"/>
    <s v="AZBW01"/>
    <x v="1071"/>
    <s v="-"/>
    <s v="-"/>
    <d v="2014-09-24T00:00:00"/>
    <d v="2015-10-01T00:00:00"/>
    <x v="0"/>
    <s v="California Institute of Technology"/>
    <s v="SAMN03067855"/>
  </r>
  <r>
    <x v="1380"/>
    <n v="37863"/>
    <s v="PRJNA204943"/>
    <n v="204943"/>
    <s v="Animals"/>
    <s v="Roundworms"/>
    <s v="92.8363"/>
    <s v="47.2"/>
    <s v="GCA_000757755.1"/>
    <x v="0"/>
    <s v="-"/>
    <s v="-"/>
    <s v="AZBX01"/>
    <x v="1072"/>
    <s v="-"/>
    <s v="-"/>
    <d v="2014-09-24T00:00:00"/>
    <d v="2015-10-01T00:00:00"/>
    <x v="0"/>
    <s v="California Institute of Technology"/>
    <s v="SAMN03067856"/>
  </r>
  <r>
    <x v="1381"/>
    <n v="1529846"/>
    <s v="PRJNA257240"/>
    <n v="257240"/>
    <s v="Protists"/>
    <s v="Other Protists"/>
    <d v="1994-12-01T00:00:00"/>
    <s v="39.7"/>
    <s v="GCA_000743755.1"/>
    <x v="0"/>
    <s v="-"/>
    <s v="-"/>
    <s v="JPUL02"/>
    <x v="1073"/>
    <n v="5707"/>
    <n v="5707"/>
    <d v="2014-08-15T00:00:00"/>
    <d v="2015-07-24T00:00:00"/>
    <x v="2"/>
    <s v="Clermont Universite, Universite Blaise Pascal, CNRS UMR 6023"/>
    <s v="SAMN02949638"/>
  </r>
  <r>
    <x v="1382"/>
    <n v="36927"/>
    <s v="PRJNA177649"/>
    <n v="177649"/>
    <s v="Fungi"/>
    <s v="Ascomycetes"/>
    <s v="26.8096"/>
    <n v="55"/>
    <s v="GCA_000758425.1"/>
    <x v="0"/>
    <s v="-"/>
    <s v="-"/>
    <s v="JRMI01"/>
    <x v="1074"/>
    <s v="-"/>
    <s v="-"/>
    <d v="2014-09-26T00:00:00"/>
    <d v="2014-12-18T00:00:00"/>
    <x v="0"/>
    <s v="Nilaparvata lugens Genome Consortium"/>
    <s v="SAMN03081412"/>
  </r>
  <r>
    <x v="1383"/>
    <n v="1485682"/>
    <s v="PRJNA243305"/>
    <n v="243305"/>
    <s v="Fungi"/>
    <s v="Other Fungi"/>
    <s v="5.63696"/>
    <n v="43"/>
    <s v="GCA_000760515.1"/>
    <x v="0"/>
    <s v="-"/>
    <s v="-"/>
    <s v="JMKJ01"/>
    <x v="1075"/>
    <n v="3330"/>
    <n v="3330"/>
    <d v="2014-09-30T00:00:00"/>
    <d v="2014-10-30T00:00:00"/>
    <x v="2"/>
    <s v="Illinois Institute of Technology"/>
    <s v="SAMN02714227"/>
  </r>
  <r>
    <x v="1384"/>
    <n v="9358"/>
    <s v="PRJNA30809"/>
    <n v="30809"/>
    <s v="Animals"/>
    <s v="Mammals"/>
    <s v="3286.01"/>
    <n v="40"/>
    <s v="GCA_000164785.2"/>
    <x v="0"/>
    <s v="-"/>
    <s v="-"/>
    <s v="ABVD02"/>
    <x v="1076"/>
    <s v="-"/>
    <s v="-"/>
    <d v="2008-09-15T00:00:00"/>
    <d v="2014-09-30T00:00:00"/>
    <x v="0"/>
    <s v="Broad Institute"/>
    <s v="SAMN02146716"/>
  </r>
  <r>
    <x v="1385"/>
    <n v="6973"/>
    <s v="PRJNA203136"/>
    <n v="203136"/>
    <s v="Animals"/>
    <s v="Insects"/>
    <s v="2037.2"/>
    <s v="36.7"/>
    <s v="GCA_000762945.1"/>
    <x v="0"/>
    <s v="-"/>
    <s v="-"/>
    <s v="JPZV01"/>
    <x v="1077"/>
    <s v="-"/>
    <s v="-"/>
    <d v="2014-10-02T00:00:00"/>
    <d v="2014-10-02T00:00:00"/>
    <x v="0"/>
    <s v="The i5k Initiative"/>
    <s v="SAMN02644979"/>
  </r>
  <r>
    <x v="1386"/>
    <n v="60419"/>
    <s v="PRJNA46687"/>
    <n v="46687"/>
    <s v="Plants"/>
    <s v="Land Plants"/>
    <s v="833.241"/>
    <s v="36.1"/>
    <s v="GCA_000763605.1"/>
    <x v="0"/>
    <s v="-"/>
    <s v="-"/>
    <s v="JRKL01"/>
    <x v="1078"/>
    <s v="-"/>
    <s v="-"/>
    <d v="2014-10-03T00:00:00"/>
    <d v="2014-10-06T00:00:00"/>
    <x v="0"/>
    <s v="Clemson University Genomics Institute"/>
    <s v="SAMN02640765"/>
  </r>
  <r>
    <x v="1387"/>
    <n v="294128"/>
    <s v="PRJNA243935"/>
    <n v="243935"/>
    <s v="Animals"/>
    <s v="Other Animals"/>
    <s v="1178.85"/>
    <s v="43.6"/>
    <s v="GCA_000764305.1"/>
    <x v="0"/>
    <s v="-"/>
    <s v="-"/>
    <s v="JQDR01"/>
    <x v="1079"/>
    <s v="-"/>
    <s v="-"/>
    <d v="2014-10-06T00:00:00"/>
    <d v="2014-10-06T00:00:00"/>
    <x v="0"/>
    <s v="Baylor College of Medicine"/>
    <s v="SAMN02978968"/>
  </r>
  <r>
    <x v="1388"/>
    <n v="114742"/>
    <s v="PRJNA258227"/>
    <n v="258227"/>
    <s v="Protists"/>
    <s v="Other Protists"/>
    <s v="45.6097"/>
    <s v="-"/>
    <s v="GCA_000764265.1"/>
    <x v="0"/>
    <s v="-"/>
    <s v="-"/>
    <s v="JRHR01"/>
    <x v="7"/>
    <s v="-"/>
    <s v="-"/>
    <d v="2014-10-06T00:00:00"/>
    <d v="2014-10-06T00:00:00"/>
    <x v="2"/>
    <s v="University of Florida"/>
    <s v="SAMN03025308"/>
  </r>
  <r>
    <x v="1389"/>
    <n v="7955"/>
    <s v="PRJNA11776"/>
    <n v="11776"/>
    <s v="Animals"/>
    <s v="Fishes"/>
    <s v="1371.72"/>
    <s v="36.6591"/>
    <s v="GCA_000002035.3"/>
    <x v="39"/>
    <n v="1"/>
    <s v="-"/>
    <s v="-"/>
    <x v="1080"/>
    <n v="39803"/>
    <n v="47861"/>
    <d v="2005-07-05T00:00:00"/>
    <d v="2014-09-24T00:00:00"/>
    <x v="1"/>
    <s v="Genome Reference Consortium"/>
    <s v="SAMN03020626"/>
  </r>
  <r>
    <x v="1390"/>
    <n v="4909"/>
    <s v="PRJNA257499"/>
    <n v="257499"/>
    <s v="Fungi"/>
    <s v="Ascomycetes"/>
    <d v="2006-12-01T00:00:00"/>
    <s v="38.5"/>
    <s v="GCA_000764455.1"/>
    <x v="0"/>
    <s v="-"/>
    <s v="-"/>
    <s v="JQFK01"/>
    <x v="1081"/>
    <n v="7107"/>
    <n v="7107"/>
    <d v="2014-10-07T00:00:00"/>
    <d v="2014-10-07T00:00:00"/>
    <x v="2"/>
    <s v="University of Illinois Urbana-Champaign, Carver Biotechnology Center"/>
    <s v="SAMN02952138"/>
  </r>
  <r>
    <x v="1391"/>
    <n v="9938"/>
    <s v="PRJNA276576"/>
    <n v="276576"/>
    <s v="Animals"/>
    <s v="Mammals"/>
    <s v="2589.83"/>
    <s v="42.4"/>
    <s v="GCA_000765115.1"/>
    <x v="0"/>
    <s v="-"/>
    <s v="-"/>
    <s v="CBYI01"/>
    <x v="1082"/>
    <n v="30755"/>
    <n v="61308"/>
    <d v="2014-07-11T00:00:00"/>
    <d v="2015-01-30T00:00:00"/>
    <x v="0"/>
    <s v="NCBI"/>
    <s v="SAMEA3146279"/>
  </r>
  <r>
    <x v="1392"/>
    <n v="1313166"/>
    <s v="PRJEB1507"/>
    <n v="222604"/>
    <s v="Protists"/>
    <s v="Other Protists"/>
    <s v="48.5931"/>
    <s v="-"/>
    <s v="GCA_000765095.1"/>
    <x v="0"/>
    <s v="-"/>
    <s v="-"/>
    <s v="CBKX01"/>
    <x v="7"/>
    <s v="-"/>
    <s v="-"/>
    <d v="2013-10-08T00:00:00"/>
    <d v="2015-01-30T00:00:00"/>
    <x v="2"/>
    <s v="IMG"/>
    <s v="SAMEA3146266"/>
  </r>
  <r>
    <x v="1393"/>
    <n v="5643"/>
    <s v="PRJEB5237"/>
    <n v="251621"/>
    <s v="Fungi"/>
    <s v="Basidiomycetes"/>
    <s v="33.6689"/>
    <s v="55.6"/>
    <s v="GCA_000765035.1"/>
    <x v="0"/>
    <s v="-"/>
    <s v="-"/>
    <s v="CCBP01"/>
    <x v="1083"/>
    <n v="10419"/>
    <n v="10233"/>
    <d v="2014-06-04T00:00:00"/>
    <d v="2015-01-30T00:00:00"/>
    <x v="2"/>
    <s v="INRA_UMR1163_BCF"/>
    <s v="SAMEA3158467"/>
  </r>
  <r>
    <x v="1394"/>
    <n v="9923"/>
    <s v="PRJEB3140"/>
    <n v="255089"/>
    <s v="Animals"/>
    <s v="Mammals"/>
    <s v="2583.32"/>
    <s v="42.3"/>
    <s v="GCA_000765075.1"/>
    <x v="0"/>
    <s v="-"/>
    <s v="-"/>
    <s v="CBYH01"/>
    <x v="1084"/>
    <s v="-"/>
    <s v="-"/>
    <d v="2014-07-11T00:00:00"/>
    <d v="2015-01-30T00:00:00"/>
    <x v="0"/>
    <s v="EBI"/>
    <s v="SAMEA3146278"/>
  </r>
  <r>
    <x v="1146"/>
    <n v="216574"/>
    <s v="PRJNA277694"/>
    <n v="277694"/>
    <s v="Animals"/>
    <s v="Birds"/>
    <s v="1192.74"/>
    <s v="41.9001"/>
    <s v="GCA_000766835.1"/>
    <x v="0"/>
    <n v="1"/>
    <s v="-"/>
    <s v="JRUM01"/>
    <x v="1085"/>
    <n v="17520"/>
    <n v="31284"/>
    <d v="2014-10-12T00:00:00"/>
    <d v="2014-10-14T00:00:00"/>
    <x v="0"/>
    <s v="NCBI"/>
    <s v="SAMN03079786"/>
  </r>
  <r>
    <x v="2"/>
    <n v="4081"/>
    <s v="PRJNA119"/>
    <n v="119"/>
    <s v="Plants"/>
    <s v="Land Plants"/>
    <s v="823.786"/>
    <s v="35.7097"/>
    <s v="GCA_000188115.2"/>
    <x v="3"/>
    <n v="1"/>
    <s v="-"/>
    <s v="AEKE02"/>
    <x v="1086"/>
    <n v="31022"/>
    <n v="36149"/>
    <d v="2010-12-10T00:00:00"/>
    <d v="2014-10-16T00:00:00"/>
    <x v="1"/>
    <s v="Solanaceae Genomics Project"/>
    <s v="SAMN02981290"/>
  </r>
  <r>
    <x v="197"/>
    <n v="9598"/>
    <s v="PRJNA13184"/>
    <n v="13184"/>
    <s v="Animals"/>
    <s v="Mammals"/>
    <s v="3309.58"/>
    <s v="41.8745"/>
    <s v="GCA_000001515.4"/>
    <x v="39"/>
    <n v="1"/>
    <s v="-"/>
    <s v="AACZ03"/>
    <x v="1087"/>
    <n v="34813"/>
    <n v="56786"/>
    <d v="2003-12-06T00:00:00"/>
    <d v="2014-08-11T00:00:00"/>
    <x v="1"/>
    <s v="Chimpanzee Sequencing and Analysis Consortium"/>
    <s v="SAMN02981217"/>
  </r>
  <r>
    <x v="1395"/>
    <n v="6954"/>
    <s v="PRJNA174061"/>
    <n v="174061"/>
    <s v="Animals"/>
    <s v="Other Animals"/>
    <s v="53.5453"/>
    <d v="2015-01-31T00:00:00"/>
    <s v="GCA_000767015.1"/>
    <x v="0"/>
    <s v="-"/>
    <s v="-"/>
    <s v="ASGP01"/>
    <x v="593"/>
    <s v="-"/>
    <s v="-"/>
    <d v="2014-10-15T00:00:00"/>
    <d v="2014-10-15T00:00:00"/>
    <x v="0"/>
    <s v="The Chinese University of Hong Kong"/>
    <s v="SAMN02383949"/>
  </r>
  <r>
    <x v="1396"/>
    <n v="6211"/>
    <s v="PRJEB122"/>
    <n v="213838"/>
    <s v="Animals"/>
    <s v="Flatworms"/>
    <s v="113.769"/>
    <s v="42.3"/>
    <s v="GCA_000469725.2"/>
    <x v="0"/>
    <s v="-"/>
    <s v="-"/>
    <s v="CBLO01"/>
    <x v="1088"/>
    <n v="11635"/>
    <n v="10543"/>
    <d v="2013-07-31T00:00:00"/>
    <d v="2014-08-15T00:00:00"/>
    <x v="0"/>
    <s v="WTSI"/>
    <s v="SAMEA2271939"/>
  </r>
  <r>
    <x v="1397"/>
    <n v="196114"/>
    <s v="PRJNA244959"/>
    <n v="244959"/>
    <s v="Fungi"/>
    <s v="Basidiomycetes"/>
    <s v="32.1556"/>
    <s v="50.6"/>
    <s v="GCA_000766995.1"/>
    <x v="0"/>
    <s v="-"/>
    <s v="-"/>
    <s v="JNBV01"/>
    <x v="1089"/>
    <s v="-"/>
    <s v="-"/>
    <d v="2014-10-15T00:00:00"/>
    <d v="2014-11-12T00:00:00"/>
    <x v="2"/>
    <s v="Academia Sinica"/>
    <s v="SAMN02730102"/>
  </r>
  <r>
    <x v="1389"/>
    <n v="7955"/>
    <s v="PRJNA11776"/>
    <n v="11776"/>
    <s v="Animals"/>
    <s v="Fishes"/>
    <s v="1411.76"/>
    <s v="36.9"/>
    <s v="GCA_000767325.1"/>
    <x v="0"/>
    <s v="-"/>
    <s v="-"/>
    <s v="CABZ01"/>
    <x v="1090"/>
    <s v="-"/>
    <s v="-"/>
    <d v="2010-05-21T00:00:00"/>
    <d v="2014-09-24T00:00:00"/>
    <x v="0"/>
    <s v="Genome Reference Consortium"/>
    <s v="SAMEA3146315"/>
  </r>
  <r>
    <x v="1398"/>
    <n v="9838"/>
    <s v="PRJNA234474"/>
    <n v="234474"/>
    <s v="Animals"/>
    <s v="Mammals"/>
    <s v="2004.06"/>
    <s v="41.3"/>
    <s v="GCA_000767585.1"/>
    <x v="0"/>
    <n v="1"/>
    <s v="-"/>
    <s v="JDVD01"/>
    <x v="1091"/>
    <n v="24470"/>
    <n v="26729"/>
    <d v="2014-10-21T00:00:00"/>
    <d v="2014-11-13T00:00:00"/>
    <x v="0"/>
    <s v="King Abdulaziz City for Science and Technology"/>
    <s v="SAMN03000646"/>
  </r>
  <r>
    <x v="1372"/>
    <n v="4932"/>
    <s v="PRJNA260311"/>
    <n v="260311"/>
    <s v="Fungi"/>
    <s v="Ascomycetes"/>
    <d v="1964-11-01T00:00:00"/>
    <s v="38.3"/>
    <s v="GCA_000766165.2"/>
    <x v="0"/>
    <s v="-"/>
    <s v="-"/>
    <s v="JRIB01"/>
    <x v="1092"/>
    <s v="-"/>
    <s v="-"/>
    <d v="2014-10-12T00:00:00"/>
    <d v="2014-10-12T00:00:00"/>
    <x v="2"/>
    <s v="Stanford University"/>
    <s v="SAMN03020214"/>
  </r>
  <r>
    <x v="1372"/>
    <n v="4932"/>
    <s v="PRJNA260311"/>
    <n v="260311"/>
    <s v="Fungi"/>
    <s v="Ascomycetes"/>
    <d v="1969-11-01T00:00:00"/>
    <s v="38.3"/>
    <s v="GCA_000766175.2"/>
    <x v="0"/>
    <s v="-"/>
    <s v="-"/>
    <s v="JRIC01"/>
    <x v="1093"/>
    <s v="-"/>
    <s v="-"/>
    <d v="2014-10-12T00:00:00"/>
    <d v="2014-10-12T00:00:00"/>
    <x v="2"/>
    <s v="Stanford University"/>
    <s v="SAMN03020215"/>
  </r>
  <r>
    <x v="1372"/>
    <n v="4932"/>
    <s v="PRJNA260311"/>
    <n v="260311"/>
    <s v="Fungi"/>
    <s v="Ascomycetes"/>
    <d v="1947-11-01T00:00:00"/>
    <s v="38.3"/>
    <s v="GCA_000766185.2"/>
    <x v="0"/>
    <s v="-"/>
    <s v="-"/>
    <s v="JRIE01"/>
    <x v="172"/>
    <s v="-"/>
    <s v="-"/>
    <d v="2014-10-12T00:00:00"/>
    <d v="2014-10-12T00:00:00"/>
    <x v="2"/>
    <s v="Stanford University"/>
    <s v="SAMN03020217"/>
  </r>
  <r>
    <x v="1372"/>
    <n v="4932"/>
    <s v="PRJNA260311"/>
    <n v="260311"/>
    <s v="Fungi"/>
    <s v="Ascomycetes"/>
    <d v="1963-11-01T00:00:00"/>
    <s v="38.3"/>
    <s v="GCA_000766195.2"/>
    <x v="0"/>
    <s v="-"/>
    <s v="-"/>
    <s v="JRID01"/>
    <x v="1094"/>
    <s v="-"/>
    <s v="-"/>
    <d v="2014-10-12T00:00:00"/>
    <d v="2014-10-12T00:00:00"/>
    <x v="2"/>
    <s v="Stanford University"/>
    <s v="SAMN03020216"/>
  </r>
  <r>
    <x v="1372"/>
    <n v="4932"/>
    <s v="PRJNA260311"/>
    <n v="260311"/>
    <s v="Fungi"/>
    <s v="Ascomycetes"/>
    <s v="11.645"/>
    <s v="38.1"/>
    <s v="GCA_000766245.2"/>
    <x v="0"/>
    <s v="-"/>
    <s v="-"/>
    <s v="JRIF01"/>
    <x v="57"/>
    <s v="-"/>
    <s v="-"/>
    <d v="2014-10-12T00:00:00"/>
    <d v="2014-10-12T00:00:00"/>
    <x v="2"/>
    <s v="Stanford University"/>
    <s v="SAMN03020218"/>
  </r>
  <r>
    <x v="1372"/>
    <n v="4932"/>
    <s v="PRJNA260311"/>
    <n v="260311"/>
    <s v="Fungi"/>
    <s v="Ascomycetes"/>
    <d v="1972-11-01T00:00:00"/>
    <s v="38.1"/>
    <s v="GCA_000766265.2"/>
    <x v="0"/>
    <s v="-"/>
    <s v="-"/>
    <s v="JRIH01"/>
    <x v="30"/>
    <s v="-"/>
    <s v="-"/>
    <d v="2014-10-12T00:00:00"/>
    <d v="2014-10-12T00:00:00"/>
    <x v="2"/>
    <s v="Stanford University"/>
    <s v="SAMN03020220"/>
  </r>
  <r>
    <x v="1372"/>
    <n v="4932"/>
    <s v="PRJNA260311"/>
    <n v="260311"/>
    <s v="Fungi"/>
    <s v="Ascomycetes"/>
    <d v="1977-11-01T00:00:00"/>
    <s v="38.3"/>
    <s v="GCA_000766275.2"/>
    <x v="0"/>
    <s v="-"/>
    <s v="-"/>
    <s v="JRIG01"/>
    <x v="173"/>
    <s v="-"/>
    <s v="-"/>
    <d v="2014-10-12T00:00:00"/>
    <d v="2014-10-12T00:00:00"/>
    <x v="2"/>
    <s v="Stanford University"/>
    <s v="SAMN03020219"/>
  </r>
  <r>
    <x v="1372"/>
    <n v="4932"/>
    <s v="PRJNA260311"/>
    <n v="260311"/>
    <s v="Fungi"/>
    <s v="Ascomycetes"/>
    <d v="1942-11-01T00:00:00"/>
    <s v="38.1"/>
    <s v="GCA_000766305.2"/>
    <x v="0"/>
    <s v="-"/>
    <s v="-"/>
    <s v="JRIL01"/>
    <x v="1095"/>
    <s v="-"/>
    <s v="-"/>
    <d v="2014-10-12T00:00:00"/>
    <d v="2014-10-12T00:00:00"/>
    <x v="2"/>
    <s v="Stanford University"/>
    <s v="SAMN03020224"/>
  </r>
  <r>
    <x v="1372"/>
    <n v="4932"/>
    <s v="PRJNA260311"/>
    <n v="260311"/>
    <s v="Fungi"/>
    <s v="Ascomycetes"/>
    <s v="11.508"/>
    <s v="38.3"/>
    <s v="GCA_000766315.2"/>
    <x v="0"/>
    <s v="-"/>
    <s v="-"/>
    <s v="JRII01"/>
    <x v="1096"/>
    <s v="-"/>
    <s v="-"/>
    <d v="2014-10-12T00:00:00"/>
    <d v="2014-10-12T00:00:00"/>
    <x v="2"/>
    <s v="Stanford University"/>
    <s v="SAMN03020221"/>
  </r>
  <r>
    <x v="1372"/>
    <n v="4932"/>
    <s v="PRJNA260311"/>
    <n v="260311"/>
    <s v="Fungi"/>
    <s v="Ascomycetes"/>
    <s v="11.668"/>
    <s v="38.1"/>
    <s v="GCA_000766375.2"/>
    <x v="0"/>
    <s v="-"/>
    <s v="-"/>
    <s v="JRIO01"/>
    <x v="1097"/>
    <s v="-"/>
    <s v="-"/>
    <d v="2014-10-12T00:00:00"/>
    <d v="2014-10-12T00:00:00"/>
    <x v="2"/>
    <s v="Stanford University"/>
    <s v="SAMN03020227"/>
  </r>
  <r>
    <x v="1372"/>
    <n v="4932"/>
    <s v="PRJNA260311"/>
    <n v="260311"/>
    <s v="Fungi"/>
    <s v="Ascomycetes"/>
    <d v="1968-11-01T00:00:00"/>
    <s v="38.1"/>
    <s v="GCA_000766395.2"/>
    <x v="0"/>
    <s v="-"/>
    <s v="-"/>
    <s v="JRIN01"/>
    <x v="923"/>
    <s v="-"/>
    <s v="-"/>
    <d v="2014-10-12T00:00:00"/>
    <d v="2014-10-12T00:00:00"/>
    <x v="2"/>
    <s v="Stanford University"/>
    <s v="SAMN03020226"/>
  </r>
  <r>
    <x v="1372"/>
    <n v="4932"/>
    <s v="PRJNA260311"/>
    <n v="260311"/>
    <s v="Fungi"/>
    <s v="Ascomycetes"/>
    <d v="1986-11-01T00:00:00"/>
    <s v="38.1"/>
    <s v="GCA_000766415.2"/>
    <x v="0"/>
    <s v="-"/>
    <s v="-"/>
    <s v="JRIQ01"/>
    <x v="1098"/>
    <s v="-"/>
    <s v="-"/>
    <d v="2014-10-12T00:00:00"/>
    <d v="2014-10-12T00:00:00"/>
    <x v="2"/>
    <s v="Stanford University"/>
    <s v="SAMN03020229"/>
  </r>
  <r>
    <x v="1372"/>
    <n v="4932"/>
    <s v="PRJNA260311"/>
    <n v="260311"/>
    <s v="Fungi"/>
    <s v="Ascomycetes"/>
    <d v="1949-11-01T00:00:00"/>
    <s v="38.1"/>
    <s v="GCA_000766435.2"/>
    <x v="0"/>
    <s v="-"/>
    <s v="-"/>
    <s v="JRIR01"/>
    <x v="924"/>
    <s v="-"/>
    <s v="-"/>
    <d v="2014-10-12T00:00:00"/>
    <d v="2014-10-12T00:00:00"/>
    <x v="2"/>
    <s v="Stanford University"/>
    <s v="SAMN03020230"/>
  </r>
  <r>
    <x v="1372"/>
    <n v="4932"/>
    <s v="PRJNA260311"/>
    <n v="260311"/>
    <s v="Fungi"/>
    <s v="Ascomycetes"/>
    <d v="1931-11-01T00:00:00"/>
    <s v="38.1"/>
    <s v="GCA_000766455.2"/>
    <x v="0"/>
    <s v="-"/>
    <s v="-"/>
    <s v="JRIZ01"/>
    <x v="857"/>
    <s v="-"/>
    <s v="-"/>
    <d v="2014-10-12T00:00:00"/>
    <d v="2014-10-12T00:00:00"/>
    <x v="2"/>
    <s v="Stanford University"/>
    <s v="SAMN03020238"/>
  </r>
  <r>
    <x v="1372"/>
    <n v="4932"/>
    <s v="PRJNA260311"/>
    <n v="260311"/>
    <s v="Fungi"/>
    <s v="Ascomycetes"/>
    <d v="1936-11-01T00:00:00"/>
    <s v="38.1"/>
    <s v="GCA_000766475.2"/>
    <x v="0"/>
    <s v="-"/>
    <s v="-"/>
    <s v="JRIU01"/>
    <x v="1099"/>
    <s v="-"/>
    <s v="-"/>
    <d v="2014-10-12T00:00:00"/>
    <d v="2014-10-12T00:00:00"/>
    <x v="2"/>
    <s v="Stanford University"/>
    <s v="SAMN03020233"/>
  </r>
  <r>
    <x v="1372"/>
    <n v="4932"/>
    <s v="PRJNA260311"/>
    <n v="260311"/>
    <s v="Fungi"/>
    <s v="Ascomycetes"/>
    <d v="2004-11-01T00:00:00"/>
    <s v="38.2"/>
    <s v="GCA_000766495.2"/>
    <x v="0"/>
    <s v="-"/>
    <s v="-"/>
    <s v="JRIV01"/>
    <x v="1098"/>
    <s v="-"/>
    <s v="-"/>
    <d v="2014-10-12T00:00:00"/>
    <d v="2014-10-12T00:00:00"/>
    <x v="2"/>
    <s v="Stanford University"/>
    <s v="SAMN03020234"/>
  </r>
  <r>
    <x v="1372"/>
    <n v="4932"/>
    <s v="PRJNA260311"/>
    <n v="260311"/>
    <s v="Fungi"/>
    <s v="Ascomycetes"/>
    <s v="11.597"/>
    <s v="38.1"/>
    <s v="GCA_000766515.2"/>
    <x v="0"/>
    <s v="-"/>
    <s v="-"/>
    <s v="JRIT01"/>
    <x v="1100"/>
    <s v="-"/>
    <s v="-"/>
    <d v="2014-10-12T00:00:00"/>
    <d v="2014-10-12T00:00:00"/>
    <x v="2"/>
    <s v="Stanford University"/>
    <s v="SAMN03020232"/>
  </r>
  <r>
    <x v="1372"/>
    <n v="4932"/>
    <s v="PRJNA260311"/>
    <n v="260311"/>
    <s v="Fungi"/>
    <s v="Ascomycetes"/>
    <d v="1971-11-01T00:00:00"/>
    <s v="38.1"/>
    <s v="GCA_000766535.2"/>
    <x v="0"/>
    <s v="-"/>
    <s v="-"/>
    <s v="JRIX01"/>
    <x v="1101"/>
    <s v="-"/>
    <s v="-"/>
    <d v="2014-10-12T00:00:00"/>
    <d v="2014-10-12T00:00:00"/>
    <x v="2"/>
    <s v="Stanford University"/>
    <s v="SAMN03020236"/>
  </r>
  <r>
    <x v="1372"/>
    <n v="4932"/>
    <s v="PRJNA260311"/>
    <n v="260311"/>
    <s v="Fungi"/>
    <s v="Ascomycetes"/>
    <d v="1973-11-01T00:00:00"/>
    <s v="38.1"/>
    <s v="GCA_000766555.2"/>
    <x v="0"/>
    <s v="-"/>
    <s v="-"/>
    <s v="JRIY01"/>
    <x v="549"/>
    <s v="-"/>
    <s v="-"/>
    <d v="2014-10-12T00:00:00"/>
    <d v="2014-10-12T00:00:00"/>
    <x v="2"/>
    <s v="Stanford University"/>
    <s v="SAMN03020237"/>
  </r>
  <r>
    <x v="1372"/>
    <n v="4932"/>
    <s v="PRJNA260311"/>
    <n v="260311"/>
    <s v="Fungi"/>
    <s v="Ascomycetes"/>
    <d v="1966-11-01T00:00:00"/>
    <s v="38.1"/>
    <s v="GCA_000766575.2"/>
    <x v="0"/>
    <s v="-"/>
    <s v="-"/>
    <s v="JRIS01"/>
    <x v="1102"/>
    <s v="-"/>
    <s v="-"/>
    <d v="2014-10-12T00:00:00"/>
    <d v="2014-10-12T00:00:00"/>
    <x v="2"/>
    <s v="Stanford University"/>
    <s v="SAMN03020231"/>
  </r>
  <r>
    <x v="1372"/>
    <n v="4932"/>
    <s v="PRJNA260311"/>
    <n v="260311"/>
    <s v="Fungi"/>
    <s v="Ascomycetes"/>
    <d v="1959-11-01T00:00:00"/>
    <s v="38.1"/>
    <s v="GCA_000766595.2"/>
    <x v="0"/>
    <s v="-"/>
    <s v="-"/>
    <s v="JRIW01"/>
    <x v="1022"/>
    <s v="-"/>
    <s v="-"/>
    <d v="2014-10-12T00:00:00"/>
    <d v="2014-10-12T00:00:00"/>
    <x v="2"/>
    <s v="Stanford University"/>
    <s v="SAMN03020235"/>
  </r>
  <r>
    <x v="1372"/>
    <n v="4932"/>
    <s v="PRJNA260311"/>
    <n v="260311"/>
    <s v="Fungi"/>
    <s v="Ascomycetes"/>
    <d v="2002-11-01T00:00:00"/>
    <s v="38.3"/>
    <s v="GCA_000766615.2"/>
    <x v="0"/>
    <s v="-"/>
    <s v="-"/>
    <s v="JRIK01"/>
    <x v="1103"/>
    <s v="-"/>
    <s v="-"/>
    <d v="2014-10-12T00:00:00"/>
    <d v="2014-10-12T00:00:00"/>
    <x v="2"/>
    <s v="Stanford University"/>
    <s v="SAMN03020223"/>
  </r>
  <r>
    <x v="1372"/>
    <n v="4932"/>
    <s v="PRJNA260311"/>
    <n v="260311"/>
    <s v="Fungi"/>
    <s v="Ascomycetes"/>
    <s v="11.533"/>
    <s v="38.1"/>
    <s v="GCA_000766635.2"/>
    <x v="0"/>
    <s v="-"/>
    <s v="-"/>
    <s v="JRIP01"/>
    <x v="505"/>
    <s v="-"/>
    <s v="-"/>
    <d v="2014-10-12T00:00:00"/>
    <d v="2014-10-12T00:00:00"/>
    <x v="2"/>
    <s v="Stanford University"/>
    <s v="SAMN03020228"/>
  </r>
  <r>
    <x v="1372"/>
    <n v="4932"/>
    <s v="PRJNA260311"/>
    <n v="260311"/>
    <s v="Fungi"/>
    <s v="Ascomycetes"/>
    <d v="1947-11-01T00:00:00"/>
    <s v="38.3"/>
    <s v="GCA_000767965.1"/>
    <x v="0"/>
    <s v="-"/>
    <s v="-"/>
    <s v="JRIJ01"/>
    <x v="1104"/>
    <s v="-"/>
    <s v="-"/>
    <d v="2014-10-12T00:00:00"/>
    <d v="2014-10-12T00:00:00"/>
    <x v="2"/>
    <s v="Stanford University"/>
    <s v="SAMN03020222"/>
  </r>
  <r>
    <x v="1372"/>
    <n v="4932"/>
    <s v="PRJNA260311"/>
    <n v="260311"/>
    <s v="Fungi"/>
    <s v="Ascomycetes"/>
    <d v="1973-11-01T00:00:00"/>
    <s v="38.4"/>
    <s v="GCA_000768095.1"/>
    <x v="0"/>
    <s v="-"/>
    <s v="-"/>
    <s v="JRIM01"/>
    <x v="1105"/>
    <s v="-"/>
    <s v="-"/>
    <d v="2014-10-12T00:00:00"/>
    <d v="2014-10-12T00:00:00"/>
    <x v="2"/>
    <s v="Stanford University"/>
    <s v="SAMN03020225"/>
  </r>
  <r>
    <x v="1027"/>
    <n v="9837"/>
    <s v="PRJNA183605"/>
    <n v="183605"/>
    <s v="Animals"/>
    <s v="Mammals"/>
    <s v="1992.66"/>
    <s v="41.4"/>
    <s v="GCA_000767855.1"/>
    <x v="0"/>
    <n v="1"/>
    <s v="-"/>
    <s v="JARL01"/>
    <x v="1106"/>
    <n v="24287"/>
    <n v="28601"/>
    <d v="2014-10-16T00:00:00"/>
    <d v="2014-10-23T00:00:00"/>
    <x v="0"/>
    <s v="Inner Mongolia Agricultural University, P.R.China"/>
    <s v="SAMN02953968"/>
  </r>
  <r>
    <x v="1399"/>
    <n v="8502"/>
    <s v="PRJNA163131"/>
    <n v="163131"/>
    <s v="Animals"/>
    <s v="Reptiles"/>
    <s v="2120.57"/>
    <s v="44.3"/>
    <s v="GCA_000768395.1"/>
    <x v="0"/>
    <s v="-"/>
    <s v="-"/>
    <s v="JRXG01"/>
    <x v="1107"/>
    <s v="-"/>
    <s v="-"/>
    <d v="2014-10-17T00:00:00"/>
    <d v="2014-10-24T00:00:00"/>
    <x v="0"/>
    <s v="The International Crocodilian Genomes Working Group"/>
    <s v="SAMN03102602"/>
  </r>
  <r>
    <x v="1400"/>
    <n v="857340"/>
    <s v="PRJNA248608"/>
    <n v="248608"/>
    <s v="Fungi"/>
    <s v="Ascomycetes"/>
    <s v="28.5905"/>
    <s v="55.1726"/>
    <s v="GCA_000769265.1"/>
    <x v="0"/>
    <n v="1"/>
    <s v="-"/>
    <s v="JPKY01"/>
    <x v="182"/>
    <n v="9050"/>
    <n v="8901"/>
    <d v="2014-08-15T00:00:00"/>
    <d v="2014-10-22T00:00:00"/>
    <x v="2"/>
    <s v="Ruhr-Universitaet Bochum"/>
    <s v="SAMN02799700"/>
  </r>
  <r>
    <x v="1401"/>
    <n v="88456"/>
    <s v="PRJNA256967"/>
    <n v="256967"/>
    <s v="Protists"/>
    <s v="Apicomplexans"/>
    <s v="46.155"/>
    <s v="51.3"/>
    <s v="GCA_000769155.1"/>
    <x v="0"/>
    <s v="-"/>
    <s v="-"/>
    <s v="JROU01"/>
    <x v="1108"/>
    <s v="-"/>
    <s v="-"/>
    <d v="2014-10-27T00:00:00"/>
    <d v="2014-10-27T00:00:00"/>
    <x v="2"/>
    <s v="CDC"/>
    <s v="SAMN02944928"/>
  </r>
  <r>
    <x v="1402"/>
    <n v="40199"/>
    <s v="PRJNA253730"/>
    <n v="253730"/>
    <s v="Fungi"/>
    <s v="Ascomycetes"/>
    <s v="43.1681"/>
    <s v="47.983"/>
    <s v="GCA_000769295.1"/>
    <x v="0"/>
    <n v="1"/>
    <s v="-"/>
    <s v="JQGE01"/>
    <x v="615"/>
    <s v="-"/>
    <s v="-"/>
    <d v="2014-10-10T00:00:00"/>
    <d v="2014-12-02T00:00:00"/>
    <x v="2"/>
    <s v="Collaboration between Erik LysГёe (Department of Plant Health and Plant Protection, Bioforsk - Norwegian Institute of Agricultural and Environmental Research) and Linda Harris (Eastern Cereal &amp; Oilseed Research Centre, Agriculture &amp; Agri-Food Canada)."/>
    <s v="SAMN02850900"/>
  </r>
  <r>
    <x v="1402"/>
    <n v="40199"/>
    <s v="PRJNA253730"/>
    <n v="253730"/>
    <s v="Fungi"/>
    <s v="Ascomycetes"/>
    <s v="41.5907"/>
    <s v="48.5"/>
    <s v="GCA_000769215.1"/>
    <x v="0"/>
    <s v="-"/>
    <s v="-"/>
    <s v="JPYM01"/>
    <x v="677"/>
    <n v="13217"/>
    <n v="13092"/>
    <d v="2014-10-10T00:00:00"/>
    <d v="2015-01-28T00:00:00"/>
    <x v="2"/>
    <s v="Collaboration between Erik LysГёe (Department of Plant Health and Plant Protection, Bioforsk - Norwegian Institute of Agricultural and Environmental Research) and Linda Harris (Eastern Cereal &amp; Oilseed Research Centre, Agriculture &amp; Agri-Food Canada)."/>
    <s v="SAMN02887289"/>
  </r>
  <r>
    <x v="1402"/>
    <n v="40199"/>
    <s v="PRJNA253730"/>
    <n v="253730"/>
    <s v="Fungi"/>
    <s v="Ascomycetes"/>
    <s v="42.7078"/>
    <s v="47.9828"/>
    <s v="GCA_000769305.1"/>
    <x v="0"/>
    <n v="1"/>
    <s v="-"/>
    <s v="JQGD01"/>
    <x v="1109"/>
    <s v="-"/>
    <s v="-"/>
    <d v="2014-10-10T00:00:00"/>
    <d v="2014-12-02T00:00:00"/>
    <x v="2"/>
    <s v="Collaboration between Erik LysГёe (Department of Plant Health and Plant Protection, Bioforsk - Norwegian Institute of Agricultural and Environmental Research) and Linda Harris (Eastern Cereal &amp; Oilseed Research Centre, Agriculture &amp; Agri-Food Canada)."/>
    <s v="SAMN02850899"/>
  </r>
  <r>
    <x v="1147"/>
    <n v="7719"/>
    <s v="PRJNA187185"/>
    <n v="187185"/>
    <s v="Animals"/>
    <s v="Other Animals"/>
    <s v="115.227"/>
    <s v="36.0218"/>
    <s v="GCA_000224145.2"/>
    <x v="40"/>
    <n v="1"/>
    <s v="-"/>
    <s v="EAAA01"/>
    <x v="1110"/>
    <n v="14983"/>
    <n v="15438"/>
    <d v="2011-04-27T00:00:00"/>
    <d v="2011-04-27T00:00:00"/>
    <x v="1"/>
    <s v="NCBI"/>
    <s v="-"/>
  </r>
  <r>
    <x v="1403"/>
    <n v="61622"/>
    <s v="PRJNA230020"/>
    <n v="230020"/>
    <s v="Animals"/>
    <s v="Mammals"/>
    <s v="2899.55"/>
    <n v="41"/>
    <s v="GCA_000769185.1"/>
    <x v="0"/>
    <n v="1"/>
    <s v="-"/>
    <s v="JABR01"/>
    <x v="1111"/>
    <n v="28766"/>
    <n v="37291"/>
    <d v="2014-10-24T00:00:00"/>
    <d v="2014-10-28T00:00:00"/>
    <x v="0"/>
    <s v="Novogene"/>
    <s v="SAMN02427086"/>
  </r>
  <r>
    <x v="1110"/>
    <n v="27334"/>
    <s v="PRJNA255745"/>
    <n v="255745"/>
    <s v="Fungi"/>
    <s v="Ascomycetes"/>
    <s v="32.065"/>
    <s v="47.6"/>
    <s v="GCA_000769735.1"/>
    <x v="0"/>
    <s v="-"/>
    <s v="-"/>
    <s v="JQFY01"/>
    <x v="1112"/>
    <n v="11023"/>
    <n v="11023"/>
    <d v="2014-10-28T00:00:00"/>
    <d v="2014-10-28T00:00:00"/>
    <x v="2"/>
    <s v="Center for Genomic Regulation (CRG)"/>
    <s v="SAMN02928572"/>
  </r>
  <r>
    <x v="1110"/>
    <n v="27334"/>
    <s v="PRJNA255747"/>
    <n v="255747"/>
    <s v="Fungi"/>
    <s v="Ascomycetes"/>
    <s v="32.356"/>
    <s v="47.5"/>
    <s v="GCA_000769745.1"/>
    <x v="0"/>
    <s v="-"/>
    <s v="-"/>
    <s v="JQFZ01"/>
    <x v="1113"/>
    <n v="11060"/>
    <n v="11060"/>
    <d v="2014-10-28T00:00:00"/>
    <d v="2014-10-28T00:00:00"/>
    <x v="2"/>
    <s v="Center for Genomic Regulation (CRG)"/>
    <s v="SAMN02928573"/>
  </r>
  <r>
    <x v="1110"/>
    <n v="27334"/>
    <s v="PRJNA255744"/>
    <n v="255744"/>
    <s v="Fungi"/>
    <s v="Ascomycetes"/>
    <s v="31.087"/>
    <s v="48.2"/>
    <s v="GCA_000769755.1"/>
    <x v="0"/>
    <s v="-"/>
    <s v="-"/>
    <s v="JQFX01"/>
    <x v="1114"/>
    <n v="10663"/>
    <n v="10663"/>
    <d v="2014-10-28T00:00:00"/>
    <d v="2014-10-28T00:00:00"/>
    <x v="2"/>
    <s v="Center for Genomic Regulation (CRG)"/>
    <s v="SAMN02928571"/>
  </r>
  <r>
    <x v="1404"/>
    <n v="226127"/>
    <s v="PRJNA1441"/>
    <n v="1441"/>
    <s v="Fungi"/>
    <s v="Ascomycetes"/>
    <d v="1975-11-01T00:00:00"/>
    <s v="40.2"/>
    <s v="GCA_000166995.1"/>
    <x v="0"/>
    <s v="-"/>
    <s v="-"/>
    <s v="AACA01"/>
    <x v="1115"/>
    <s v="-"/>
    <s v="-"/>
    <d v="2003-03-28T00:00:00"/>
    <d v="2014-08-06T00:00:00"/>
    <x v="2"/>
    <s v="Broad Institute"/>
    <s v="SAMN02953586"/>
  </r>
  <r>
    <x v="1405"/>
    <n v="252598"/>
    <s v="PRJNA260553"/>
    <n v="260553"/>
    <s v="Fungi"/>
    <s v="Ascomycetes"/>
    <d v="1969-11-01T00:00:00"/>
    <s v="38.1438"/>
    <s v="GCA_000769245.1"/>
    <x v="7"/>
    <s v="-"/>
    <s v="-"/>
    <s v="JRHY01"/>
    <x v="1116"/>
    <s v="-"/>
    <s v="-"/>
    <d v="2014-10-22T00:00:00"/>
    <d v="2014-10-30T00:00:00"/>
    <x v="1"/>
    <s v="UFMG - Universidade Federal de Minas Gerais"/>
    <s v="SAMN03024104"/>
  </r>
  <r>
    <x v="1406"/>
    <n v="100784"/>
    <s v="PRJNA212879"/>
    <n v="212879"/>
    <s v="Animals"/>
    <s v="Birds"/>
    <s v="1127.62"/>
    <s v="41.2001"/>
    <s v="GCA_000709895.1"/>
    <x v="0"/>
    <n v="1"/>
    <s v="-"/>
    <s v="JJRR01"/>
    <x v="1117"/>
    <n v="15122"/>
    <n v="16163"/>
    <d v="2014-06-02T00:00:00"/>
    <d v="2014-09-05T00:00:00"/>
    <x v="0"/>
    <s v="BGI"/>
    <s v="SAMN02318095"/>
  </r>
  <r>
    <x v="1407"/>
    <n v="187382"/>
    <s v="PRJNA212891"/>
    <n v="212891"/>
    <s v="Animals"/>
    <s v="Birds"/>
    <s v="1086.57"/>
    <s v="41.1"/>
    <s v="GCA_000695195.1"/>
    <x v="0"/>
    <s v="-"/>
    <s v="-"/>
    <s v="JMFJ01"/>
    <x v="1118"/>
    <n v="14765"/>
    <n v="15683"/>
    <d v="2014-05-12T00:00:00"/>
    <d v="2014-11-14T00:00:00"/>
    <x v="0"/>
    <s v="BGI"/>
    <s v="SAMN02324157"/>
  </r>
  <r>
    <x v="1408"/>
    <n v="40296"/>
    <s v="PRJNA255746"/>
    <n v="255746"/>
    <s v="Fungi"/>
    <s v="Ascomycetes"/>
    <s v="30.1644"/>
    <s v="47.3"/>
    <s v="GCA_000769765.1"/>
    <x v="0"/>
    <s v="-"/>
    <s v="-"/>
    <s v="JQGA01"/>
    <x v="1119"/>
    <n v="9996"/>
    <n v="9996"/>
    <d v="2014-10-28T00:00:00"/>
    <d v="2014-10-28T00:00:00"/>
    <x v="2"/>
    <s v="Center for Genomic Regulation (CRG)"/>
    <s v="SAMN02929369"/>
  </r>
  <r>
    <x v="1409"/>
    <n v="109997"/>
    <s v="PRJNA209513"/>
    <n v="209513"/>
    <s v="Plants"/>
    <s v="Land Plants"/>
    <s v="253.834"/>
    <s v="-"/>
    <s v="GCA_000769845.1"/>
    <x v="0"/>
    <s v="-"/>
    <s v="-"/>
    <s v="JRQH01"/>
    <x v="7"/>
    <s v="-"/>
    <s v="-"/>
    <d v="2014-10-28T00:00:00"/>
    <d v="2014-10-28T00:00:00"/>
    <x v="2"/>
    <s v="Michigan State University"/>
    <s v="SAMN02213662"/>
  </r>
  <r>
    <x v="1410"/>
    <n v="1245745"/>
    <s v="PRJNA178080"/>
    <n v="178080"/>
    <s v="Fungi"/>
    <s v="Ascomycetes"/>
    <s v="36.6923"/>
    <s v="52.2"/>
    <s v="GCA_000770705.1"/>
    <x v="0"/>
    <s v="-"/>
    <s v="-"/>
    <s v="ANFO01"/>
    <x v="1120"/>
    <n v="12038"/>
    <n v="11861"/>
    <d v="2014-11-03T00:00:00"/>
    <d v="2014-11-03T00:00:00"/>
    <x v="2"/>
    <s v="Institute of Plant Protection, Jilin Academy of Agricultural Sciences"/>
    <s v="SAMN03160332"/>
  </r>
  <r>
    <x v="1411"/>
    <n v="502780"/>
    <s v="PRJNA28733"/>
    <n v="28733"/>
    <s v="Fungi"/>
    <s v="Ascomycetes"/>
    <s v="29.9525"/>
    <s v="44.4"/>
    <s v="GCA_000150735.2"/>
    <x v="0"/>
    <s v="-"/>
    <s v="-"/>
    <s v="ABKI02"/>
    <x v="1121"/>
    <n v="8522"/>
    <n v="8390"/>
    <d v="2008-03-20T00:00:00"/>
    <d v="2014-10-24T00:00:00"/>
    <x v="0"/>
    <s v="Broad Institute"/>
    <s v="SAMN02953720"/>
  </r>
  <r>
    <x v="1412"/>
    <n v="1173061"/>
    <s v="PRJNA243259"/>
    <n v="243259"/>
    <s v="Fungi"/>
    <s v="Ascomycetes"/>
    <s v="41.3845"/>
    <n v="47"/>
    <s v="GCA_000743665.1"/>
    <x v="0"/>
    <s v="-"/>
    <s v="-"/>
    <s v="JMRO01"/>
    <x v="1122"/>
    <s v="-"/>
    <s v="-"/>
    <d v="2014-08-26T00:00:00"/>
    <d v="2014-10-06T00:00:00"/>
    <x v="2"/>
    <s v="Saint-Petersburg State University"/>
    <s v="SAMN02713643"/>
  </r>
  <r>
    <x v="1413"/>
    <n v="49012"/>
    <s v="PRJNA240344"/>
    <n v="240344"/>
    <s v="Fungi"/>
    <s v="Basidiomycetes"/>
    <s v="19.7768"/>
    <s v="54.9"/>
    <s v="GCA_000772675.1"/>
    <x v="0"/>
    <s v="-"/>
    <s v="-"/>
    <s v="JFOL01"/>
    <x v="1123"/>
    <s v="-"/>
    <s v="-"/>
    <d v="2014-11-06T00:00:00"/>
    <d v="2014-11-19T00:00:00"/>
    <x v="0"/>
    <s v="Key Lab of Sugarcane Biology and Genetic Breeding, Ministry of Agriculture, P.R.China"/>
    <s v="SAMN02676898"/>
  </r>
  <r>
    <x v="1372"/>
    <n v="4932"/>
    <s v="PRJNA237120"/>
    <n v="237120"/>
    <s v="Fungi"/>
    <s v="Ascomycetes"/>
    <d v="1941-12-01T00:00:00"/>
    <s v="38.3"/>
    <s v="GCA_000773925.1"/>
    <x v="0"/>
    <s v="-"/>
    <s v="-"/>
    <s v="JSAC01"/>
    <x v="1124"/>
    <s v="-"/>
    <s v="-"/>
    <d v="2014-11-10T00:00:00"/>
    <d v="2014-11-10T00:00:00"/>
    <x v="2"/>
    <s v="Pacific Biosciences"/>
    <s v="SAMN02731377"/>
  </r>
  <r>
    <x v="1414"/>
    <n v="1094989"/>
    <s v="PRJNA75225"/>
    <n v="75225"/>
    <s v="Fungi"/>
    <s v="Ascomycetes"/>
    <s v="14.5034"/>
    <s v="33.7"/>
    <s v="GCA_000773725.1"/>
    <x v="0"/>
    <s v="-"/>
    <s v="-"/>
    <s v="AJIX01"/>
    <x v="1125"/>
    <n v="6440"/>
    <n v="6312"/>
    <d v="2014-11-05T00:00:00"/>
    <d v="2014-11-17T00:00:00"/>
    <x v="2"/>
    <s v="Broad Institute"/>
    <s v="SAMN01048009"/>
  </r>
  <r>
    <x v="1415"/>
    <n v="1094988"/>
    <s v="PRJNA75223"/>
    <n v="75223"/>
    <s v="Fungi"/>
    <s v="Ascomycetes"/>
    <s v="14.6969"/>
    <s v="33.7"/>
    <s v="GCA_000773735.1"/>
    <x v="0"/>
    <s v="-"/>
    <s v="-"/>
    <s v="AJIW01"/>
    <x v="931"/>
    <n v="6439"/>
    <n v="6310"/>
    <d v="2014-11-05T00:00:00"/>
    <d v="2014-11-05T00:00:00"/>
    <x v="2"/>
    <s v="Broad Institute"/>
    <s v="SAMN00767984"/>
  </r>
  <r>
    <x v="1416"/>
    <n v="1094985"/>
    <s v="PRJNA75217"/>
    <n v="75217"/>
    <s v="Fungi"/>
    <s v="Ascomycetes"/>
    <s v="14.4736"/>
    <s v="33.8"/>
    <s v="GCA_000773745.1"/>
    <x v="0"/>
    <s v="-"/>
    <s v="-"/>
    <s v="AJIU01"/>
    <x v="41"/>
    <n v="6401"/>
    <n v="6271"/>
    <d v="2014-11-05T00:00:00"/>
    <d v="2014-11-17T00:00:00"/>
    <x v="2"/>
    <s v="Broad Institute"/>
    <s v="SAMN01048006"/>
  </r>
  <r>
    <x v="1417"/>
    <n v="1094983"/>
    <s v="PRJNA75213"/>
    <n v="75213"/>
    <s v="Fungi"/>
    <s v="Ascomycetes"/>
    <s v="14.7426"/>
    <s v="33.9"/>
    <s v="GCA_000773755.1"/>
    <x v="0"/>
    <s v="-"/>
    <s v="-"/>
    <s v="AJIS01"/>
    <x v="914"/>
    <n v="6368"/>
    <n v="6241"/>
    <d v="2014-11-05T00:00:00"/>
    <d v="2014-11-17T00:00:00"/>
    <x v="2"/>
    <s v="Broad Institute"/>
    <s v="SAMN01048005"/>
  </r>
  <r>
    <x v="1418"/>
    <n v="1094990"/>
    <s v="PRJNA75227"/>
    <n v="75227"/>
    <s v="Fungi"/>
    <s v="Ascomycetes"/>
    <s v="14.5099"/>
    <s v="33.7"/>
    <s v="GCA_000773805.1"/>
    <x v="0"/>
    <s v="-"/>
    <s v="-"/>
    <s v="AJIY01"/>
    <x v="41"/>
    <n v="6385"/>
    <n v="6254"/>
    <d v="2014-11-05T00:00:00"/>
    <d v="2014-11-05T00:00:00"/>
    <x v="2"/>
    <s v="Broad Institute"/>
    <s v="SAMN00767978"/>
  </r>
  <r>
    <x v="1419"/>
    <n v="1094992"/>
    <s v="PRJNA75231"/>
    <n v="75231"/>
    <s v="Fungi"/>
    <s v="Ascomycetes"/>
    <s v="14.4758"/>
    <s v="33.6"/>
    <s v="GCA_000773825.1"/>
    <x v="0"/>
    <s v="-"/>
    <s v="-"/>
    <s v="AJJA01"/>
    <x v="320"/>
    <n v="6424"/>
    <n v="6299"/>
    <d v="2014-11-05T00:00:00"/>
    <d v="2014-11-17T00:00:00"/>
    <x v="2"/>
    <s v="Broad Institute"/>
    <s v="SAMN01048011"/>
  </r>
  <r>
    <x v="1420"/>
    <n v="1094981"/>
    <s v="PRJNA75209"/>
    <n v="75209"/>
    <s v="Fungi"/>
    <s v="Ascomycetes"/>
    <s v="14.897"/>
    <s v="34.1"/>
    <s v="GCA_000773845.1"/>
    <x v="0"/>
    <s v="-"/>
    <s v="-"/>
    <s v="AJIQ01"/>
    <x v="60"/>
    <n v="6403"/>
    <n v="6277"/>
    <d v="2014-11-10T00:00:00"/>
    <d v="2014-11-10T00:00:00"/>
    <x v="2"/>
    <s v="Broad Institute"/>
    <s v="SAMN00767974"/>
  </r>
  <r>
    <x v="1421"/>
    <n v="1094984"/>
    <s v="PRJNA75215"/>
    <n v="75215"/>
    <s v="Fungi"/>
    <s v="Ascomycetes"/>
    <s v="14.461"/>
    <s v="33.6"/>
    <s v="GCA_000774085.1"/>
    <x v="0"/>
    <s v="-"/>
    <s v="-"/>
    <s v="AJIT01"/>
    <x v="43"/>
    <n v="6379"/>
    <n v="6250"/>
    <d v="2014-11-10T00:00:00"/>
    <d v="2014-11-10T00:00:00"/>
    <x v="2"/>
    <s v="Broad Institute"/>
    <s v="SAMN00767982"/>
  </r>
  <r>
    <x v="1422"/>
    <n v="13750"/>
    <s v="PRJNA245813"/>
    <n v="245813"/>
    <s v="Plants"/>
    <s v="Land Plants"/>
    <s v="414.622"/>
    <s v="-"/>
    <s v="GCA_000775335.1"/>
    <x v="0"/>
    <s v="-"/>
    <s v="-"/>
    <s v="JOTO01"/>
    <x v="7"/>
    <s v="-"/>
    <s v="-"/>
    <d v="2014-09-04T00:00:00"/>
    <d v="2014-09-04T00:00:00"/>
    <x v="2"/>
    <s v="rutgers university"/>
    <s v="SAMN02739898"/>
  </r>
  <r>
    <x v="1423"/>
    <n v="315563"/>
    <s v="PRJNA172148"/>
    <n v="172148"/>
    <s v="Animals"/>
    <s v="Insects"/>
    <s v="89.5837"/>
    <s v="38.8"/>
    <s v="GCA_000775305.1"/>
    <x v="0"/>
    <s v="-"/>
    <s v="-"/>
    <s v="JPYR01"/>
    <x v="1126"/>
    <s v="-"/>
    <s v="-"/>
    <d v="2014-09-03T00:00:00"/>
    <d v="2014-09-03T00:00:00"/>
    <x v="2"/>
    <s v="Stanford University"/>
    <s v="SAMN02950991"/>
  </r>
  <r>
    <x v="1424"/>
    <n v="29833"/>
    <s v="PRJNA254213"/>
    <n v="254213"/>
    <s v="Fungi"/>
    <s v="Ascomycetes"/>
    <s v="8.07959"/>
    <n v="32"/>
    <s v="GCA_000775265.1"/>
    <x v="0"/>
    <s v="-"/>
    <s v="-"/>
    <s v="JPPO01"/>
    <x v="1109"/>
    <s v="-"/>
    <s v="-"/>
    <d v="2014-09-18T00:00:00"/>
    <d v="2014-09-18T00:00:00"/>
    <x v="2"/>
    <s v="Huazhong Agricultural University"/>
    <s v="SAMN02902140"/>
  </r>
  <r>
    <x v="1425"/>
    <n v="55363"/>
    <s v="PRJNA256104"/>
    <n v="256104"/>
    <s v="Plants"/>
    <s v="Land Plants"/>
    <s v="1.10419"/>
    <s v="39.5"/>
    <s v="GCA_000774125.1"/>
    <x v="0"/>
    <s v="-"/>
    <s v="-"/>
    <s v="JRBH01"/>
    <x v="1127"/>
    <s v="-"/>
    <s v="-"/>
    <d v="2014-11-10T00:00:00"/>
    <d v="2014-11-10T00:00:00"/>
    <x v="2"/>
    <s v="University of California Davis"/>
    <s v="SAMN03019951"/>
  </r>
  <r>
    <x v="1372"/>
    <n v="4932"/>
    <s v="PRJNA263135"/>
    <n v="263135"/>
    <s v="Fungi"/>
    <s v="Ascomycetes"/>
    <d v="1961-11-01T00:00:00"/>
    <s v="38.2"/>
    <s v="GCA_000775555.1"/>
    <x v="0"/>
    <s v="-"/>
    <s v="-"/>
    <s v="JSFO01"/>
    <x v="1128"/>
    <s v="-"/>
    <s v="-"/>
    <d v="2014-11-12T00:00:00"/>
    <d v="2014-11-12T00:00:00"/>
    <x v="2"/>
    <s v="Delft University of Technology"/>
    <s v="SAMN03097206"/>
  </r>
  <r>
    <x v="1426"/>
    <n v="1094987"/>
    <s v="PRJNA75221"/>
    <n v="75221"/>
    <s v="Fungi"/>
    <s v="Ascomycetes"/>
    <s v="14.5738"/>
    <s v="33.7"/>
    <s v="GCA_000775445.1"/>
    <x v="0"/>
    <s v="-"/>
    <s v="-"/>
    <s v="AJIV01"/>
    <x v="97"/>
    <n v="6410"/>
    <n v="6277"/>
    <d v="2014-11-10T00:00:00"/>
    <d v="2014-11-17T00:00:00"/>
    <x v="2"/>
    <s v="Broad Institute"/>
    <s v="SAMN01048008"/>
  </r>
  <r>
    <x v="1427"/>
    <n v="1094982"/>
    <s v="PRJNA75211"/>
    <n v="75211"/>
    <s v="Fungi"/>
    <s v="Ascomycetes"/>
    <s v="14.5167"/>
    <s v="33.6"/>
    <s v="GCA_000775455.1"/>
    <x v="0"/>
    <s v="-"/>
    <s v="-"/>
    <s v="AJIR01"/>
    <x v="1121"/>
    <n v="6418"/>
    <n v="6291"/>
    <d v="2014-11-10T00:00:00"/>
    <d v="2014-11-17T00:00:00"/>
    <x v="2"/>
    <s v="Broad Institute"/>
    <s v="SAMN01048004"/>
  </r>
  <r>
    <x v="1428"/>
    <n v="1094991"/>
    <s v="PRJNA75229"/>
    <n v="75229"/>
    <s v="Fungi"/>
    <s v="Ascomycetes"/>
    <s v="14.5429"/>
    <s v="33.7"/>
    <s v="GCA_000775465.1"/>
    <x v="0"/>
    <s v="-"/>
    <s v="-"/>
    <s v="AJIZ01"/>
    <x v="40"/>
    <n v="6402"/>
    <n v="6276"/>
    <d v="2014-11-10T00:00:00"/>
    <d v="2014-11-17T00:00:00"/>
    <x v="2"/>
    <s v="Broad Institute"/>
    <s v="SAMN01048010"/>
  </r>
  <r>
    <x v="1429"/>
    <n v="1094996"/>
    <s v="PRJNA75239"/>
    <n v="75239"/>
    <s v="Fungi"/>
    <s v="Ascomycetes"/>
    <s v="14.5943"/>
    <s v="33.7"/>
    <s v="GCA_000775505.1"/>
    <x v="0"/>
    <s v="-"/>
    <s v="-"/>
    <s v="AJJB01"/>
    <x v="296"/>
    <n v="6415"/>
    <n v="6287"/>
    <d v="2014-11-10T00:00:00"/>
    <d v="2014-11-17T00:00:00"/>
    <x v="2"/>
    <s v="Broad Institute"/>
    <s v="SAMN01048013"/>
  </r>
  <r>
    <x v="1430"/>
    <n v="1094997"/>
    <s v="PRJNA75241"/>
    <n v="75241"/>
    <s v="Fungi"/>
    <s v="Ascomycetes"/>
    <s v="14.4537"/>
    <s v="33.6"/>
    <s v="GCA_000775525.1"/>
    <x v="0"/>
    <s v="-"/>
    <s v="-"/>
    <s v="AJJC01"/>
    <x v="1129"/>
    <n v="6388"/>
    <n v="6260"/>
    <d v="2014-11-10T00:00:00"/>
    <d v="2014-11-17T00:00:00"/>
    <x v="2"/>
    <s v="Broad Institute"/>
    <s v="SAMN01048014"/>
  </r>
  <r>
    <x v="1431"/>
    <n v="43780"/>
    <s v="PRJNA241312"/>
    <n v="241312"/>
    <s v="Animals"/>
    <s v="Mammals"/>
    <s v="3011.97"/>
    <s v="42.2536"/>
    <s v="GCA_000772465.1"/>
    <x v="15"/>
    <s v="-"/>
    <s v="-"/>
    <s v="JMHX01"/>
    <x v="1130"/>
    <s v="-"/>
    <s v="-"/>
    <d v="2014-10-30T00:00:00"/>
    <d v="2014-11-10T00:00:00"/>
    <x v="1"/>
    <s v="Proboscis Monkey Functional Genome Consortium"/>
    <s v="SAMN02689222"/>
  </r>
  <r>
    <x v="1221"/>
    <n v="7227"/>
    <s v="PRJNA237120"/>
    <n v="237120"/>
    <s v="Animals"/>
    <s v="Insects"/>
    <s v="164.08"/>
    <s v="41.8"/>
    <s v="GCA_000778455.1"/>
    <x v="0"/>
    <s v="-"/>
    <s v="-"/>
    <s v="JSAE01"/>
    <x v="1131"/>
    <s v="-"/>
    <s v="-"/>
    <d v="2014-11-13T00:00:00"/>
    <d v="2014-11-13T00:00:00"/>
    <x v="2"/>
    <s v="Pacific Biosciences"/>
    <s v="SAMN02614627"/>
  </r>
  <r>
    <x v="1432"/>
    <n v="72917"/>
    <s v="PRJNA248374"/>
    <n v="248374"/>
    <s v="Plants"/>
    <s v="Land Plants"/>
    <s v="326.165"/>
    <s v="-"/>
    <s v="GCA_000775935.1"/>
    <x v="0"/>
    <s v="-"/>
    <s v="-"/>
    <s v="JSWR01"/>
    <x v="7"/>
    <s v="-"/>
    <s v="-"/>
    <d v="2014-11-13T00:00:00"/>
    <d v="2015-04-07T00:00:00"/>
    <x v="2"/>
    <s v="University of Tennessee"/>
    <s v="SAMN02798061"/>
  </r>
  <r>
    <x v="1433"/>
    <n v="69242"/>
    <s v="PRJNA254053"/>
    <n v="254053"/>
    <s v="Animals"/>
    <s v="Fishes"/>
    <s v="1011.85"/>
    <s v="-"/>
    <s v="GCA_000776015.1"/>
    <x v="0"/>
    <s v="-"/>
    <s v="-"/>
    <s v="JSUU01"/>
    <x v="7"/>
    <s v="-"/>
    <s v="-"/>
    <d v="2014-11-13T00:00:00"/>
    <d v="2014-11-13T00:00:00"/>
    <x v="2"/>
    <s v="University of Colorado, Boulder"/>
    <s v="SAMN03072616"/>
  </r>
  <r>
    <x v="1434"/>
    <n v="1094999"/>
    <s v="PRJNA75245"/>
    <n v="75245"/>
    <s v="Fungi"/>
    <s v="Ascomycetes"/>
    <s v="14.6223"/>
    <s v="33.8"/>
    <s v="GCA_000784495.1"/>
    <x v="0"/>
    <s v="-"/>
    <s v="-"/>
    <s v="AJJE01"/>
    <x v="41"/>
    <n v="6373"/>
    <n v="6250"/>
    <d v="2014-11-17T00:00:00"/>
    <d v="2014-11-17T00:00:00"/>
    <x v="2"/>
    <s v="Broad Institute"/>
    <s v="SAMN01048017"/>
  </r>
  <r>
    <x v="1435"/>
    <n v="1094998"/>
    <s v="PRJNA75243"/>
    <n v="75243"/>
    <s v="Fungi"/>
    <s v="Ascomycetes"/>
    <s v="14.4534"/>
    <s v="33.7"/>
    <s v="GCA_000784505.1"/>
    <x v="0"/>
    <s v="-"/>
    <s v="-"/>
    <s v="AJJD01"/>
    <x v="1124"/>
    <n v="6357"/>
    <n v="6228"/>
    <d v="2014-11-17T00:00:00"/>
    <d v="2014-11-17T00:00:00"/>
    <x v="2"/>
    <s v="Broad Institute"/>
    <s v="SAMN01048016"/>
  </r>
  <r>
    <x v="1436"/>
    <n v="1094993"/>
    <s v="PRJNA75233"/>
    <n v="75233"/>
    <s v="Fungi"/>
    <s v="Ascomycetes"/>
    <s v="14.5236"/>
    <s v="33.7"/>
    <s v="GCA_000784515.1"/>
    <x v="0"/>
    <s v="-"/>
    <s v="-"/>
    <s v="JSXQ01"/>
    <x v="60"/>
    <n v="6389"/>
    <n v="6257"/>
    <d v="2014-11-17T00:00:00"/>
    <d v="2014-11-17T00:00:00"/>
    <x v="2"/>
    <s v="Broad Institute"/>
    <s v="SAMN00767975"/>
  </r>
  <r>
    <x v="1437"/>
    <n v="1094986"/>
    <s v="PRJNA75219"/>
    <n v="75219"/>
    <s v="Fungi"/>
    <s v="Ascomycetes"/>
    <s v="14.7914"/>
    <n v="34"/>
    <s v="GCA_000784525.1"/>
    <x v="0"/>
    <s v="-"/>
    <s v="-"/>
    <s v="JSXP01"/>
    <x v="980"/>
    <n v="6359"/>
    <n v="6234"/>
    <d v="2014-11-17T00:00:00"/>
    <d v="2014-11-17T00:00:00"/>
    <x v="2"/>
    <s v="Broad Institute"/>
    <s v="SAMN01048007"/>
  </r>
  <r>
    <x v="1438"/>
    <n v="1094994"/>
    <s v="PRJNA75235"/>
    <n v="75235"/>
    <s v="Fungi"/>
    <s v="Ascomycetes"/>
    <s v="14.8628"/>
    <s v="34.1"/>
    <s v="GCA_000784575.1"/>
    <x v="0"/>
    <s v="-"/>
    <s v="-"/>
    <s v="JSXR01"/>
    <x v="296"/>
    <n v="6376"/>
    <n v="6245"/>
    <d v="2014-11-17T00:00:00"/>
    <d v="2014-11-17T00:00:00"/>
    <x v="2"/>
    <s v="Broad Institute"/>
    <s v="SAMN00769059"/>
  </r>
  <r>
    <x v="1439"/>
    <n v="1094995"/>
    <s v="PRJNA75237"/>
    <n v="75237"/>
    <s v="Fungi"/>
    <s v="Ascomycetes"/>
    <s v="14.6803"/>
    <n v="34"/>
    <s v="GCA_000784595.1"/>
    <x v="0"/>
    <s v="-"/>
    <s v="-"/>
    <s v="JPEV01"/>
    <x v="60"/>
    <n v="6365"/>
    <n v="6235"/>
    <d v="2014-11-17T00:00:00"/>
    <d v="2014-11-17T00:00:00"/>
    <x v="2"/>
    <s v="Broad Institute"/>
    <s v="SAMN01048012"/>
  </r>
  <r>
    <x v="1440"/>
    <n v="1095000"/>
    <s v="PRJNA75247"/>
    <n v="75247"/>
    <s v="Fungi"/>
    <s v="Ascomycetes"/>
    <s v="14.6768"/>
    <s v="33.7"/>
    <s v="GCA_000784615.1"/>
    <x v="0"/>
    <s v="-"/>
    <s v="-"/>
    <s v="JPEW01"/>
    <x v="23"/>
    <n v="6425"/>
    <n v="6299"/>
    <d v="2014-11-17T00:00:00"/>
    <d v="2014-11-17T00:00:00"/>
    <x v="2"/>
    <s v="Broad Institute"/>
    <s v="SAMN01048015"/>
  </r>
  <r>
    <x v="51"/>
    <n v="237561"/>
    <s v="PRJNA120009"/>
    <n v="120009"/>
    <s v="Fungi"/>
    <s v="Ascomycetes"/>
    <s v="15.2131"/>
    <n v="34"/>
    <s v="GCA_000784635.1"/>
    <x v="0"/>
    <s v="-"/>
    <s v="-"/>
    <s v="AJJF01"/>
    <x v="1124"/>
    <n v="6524"/>
    <n v="6392"/>
    <d v="2014-11-17T00:00:00"/>
    <d v="2014-11-17T00:00:00"/>
    <x v="2"/>
    <s v="Broad Institute"/>
    <s v="SAMN01041717"/>
  </r>
  <r>
    <x v="51"/>
    <n v="237561"/>
    <s v="PRJNA191536"/>
    <n v="191536"/>
    <s v="Fungi"/>
    <s v="Ascomycetes"/>
    <s v="14.6999"/>
    <s v="33.6"/>
    <s v="GCA_000784655.1"/>
    <x v="0"/>
    <s v="-"/>
    <s v="-"/>
    <s v="JTBX01"/>
    <x v="246"/>
    <n v="6470"/>
    <n v="6337"/>
    <d v="2014-11-17T00:00:00"/>
    <d v="2014-11-17T00:00:00"/>
    <x v="2"/>
    <s v="Broad Institute"/>
    <s v="SAMN01041717"/>
  </r>
  <r>
    <x v="1441"/>
    <n v="1165368"/>
    <s v="PRJNA120431"/>
    <n v="120431"/>
    <s v="Fungi"/>
    <s v="Ascomycetes"/>
    <s v="14.7163"/>
    <s v="33.6"/>
    <s v="GCA_000784695.1"/>
    <x v="0"/>
    <s v="-"/>
    <s v="-"/>
    <s v="AJJG01"/>
    <x v="196"/>
    <n v="6434"/>
    <n v="6303"/>
    <d v="2014-11-17T00:00:00"/>
    <d v="2014-11-17T00:00:00"/>
    <x v="2"/>
    <s v="Broad Institute"/>
    <s v="SAMN03164130"/>
  </r>
  <r>
    <x v="1442"/>
    <n v="94835"/>
    <s v="PRJNA172383"/>
    <n v="172383"/>
    <s v="Animals"/>
    <s v="Other Animals"/>
    <s v="2188.35"/>
    <s v="44.4"/>
    <s v="GCA_000775435.1"/>
    <x v="0"/>
    <s v="-"/>
    <s v="-"/>
    <s v="JRWT01"/>
    <x v="1132"/>
    <s v="-"/>
    <s v="-"/>
    <d v="2014-10-24T00:00:00"/>
    <d v="2014-11-14T00:00:00"/>
    <x v="0"/>
    <s v="The International Crocodilian Genomes Working Group"/>
    <s v="SAMN03102901"/>
  </r>
  <r>
    <x v="1443"/>
    <n v="212818"/>
    <s v="PRJNA264779"/>
    <n v="264779"/>
    <s v="Fungi"/>
    <s v="Ascomycetes"/>
    <s v="30.3763"/>
    <s v="50.3"/>
    <s v="GCA_000785215.1"/>
    <x v="0"/>
    <s v="-"/>
    <s v="-"/>
    <s v="JSEI01"/>
    <x v="1133"/>
    <s v="-"/>
    <s v="-"/>
    <d v="2014-11-18T00:00:00"/>
    <d v="2015-04-15T00:00:00"/>
    <x v="2"/>
    <s v="University of Natural Resources and Life Sciences, Vienna"/>
    <s v="SAMN03142499"/>
  </r>
  <r>
    <x v="1444"/>
    <n v="569365"/>
    <s v="PRJNA264781"/>
    <n v="264781"/>
    <s v="Fungi"/>
    <s v="Ascomycetes"/>
    <s v="41.5839"/>
    <s v="52.9"/>
    <s v="GCA_000785585.1"/>
    <x v="0"/>
    <s v="-"/>
    <s v="-"/>
    <s v="JSEJ01"/>
    <x v="1134"/>
    <s v="-"/>
    <s v="-"/>
    <d v="2014-11-19T00:00:00"/>
    <d v="2015-02-26T00:00:00"/>
    <x v="2"/>
    <s v="University of Natural Resources and Life Sciences, Vienna"/>
    <s v="SAMN03142510"/>
  </r>
  <r>
    <x v="1445"/>
    <n v="55588"/>
    <s v="PRJNA248166"/>
    <n v="248166"/>
    <s v="Fungi"/>
    <s v="Basidiomycetes"/>
    <s v="215.71"/>
    <s v="35.9"/>
    <s v="GCA_000785685.1"/>
    <x v="0"/>
    <s v="-"/>
    <s v="-"/>
    <s v="JNCO01"/>
    <x v="1135"/>
    <s v="-"/>
    <s v="-"/>
    <d v="2014-11-20T00:00:00"/>
    <d v="2014-11-20T00:00:00"/>
    <x v="0"/>
    <s v="Universitaet Hohenheim"/>
    <s v="SAMN02794011"/>
  </r>
  <r>
    <x v="1446"/>
    <n v="437484"/>
    <s v="PRJNA263369"/>
    <n v="263369"/>
    <s v="Animals"/>
    <s v="Insects"/>
    <s v="3.17985"/>
    <s v="36.5"/>
    <s v="GCA_000786065.1"/>
    <x v="0"/>
    <s v="-"/>
    <s v="-"/>
    <s v="JTEQ01"/>
    <x v="440"/>
    <s v="-"/>
    <s v="-"/>
    <d v="2014-11-21T00:00:00"/>
    <d v="2014-11-21T00:00:00"/>
    <x v="2"/>
    <s v="LSUAgcenter"/>
    <s v="SAMN03099748"/>
  </r>
  <r>
    <x v="1447"/>
    <n v="482561"/>
    <s v="PRJNA27779"/>
    <n v="27779"/>
    <s v="Fungi"/>
    <s v="Ascomycetes"/>
    <s v="29.0627"/>
    <s v="44.5"/>
    <s v="GCA_000150475.2"/>
    <x v="0"/>
    <s v="-"/>
    <s v="-"/>
    <s v="ABHV02"/>
    <x v="437"/>
    <n v="8548"/>
    <n v="8427"/>
    <d v="2007-11-28T00:00:00"/>
    <d v="2014-11-13T00:00:00"/>
    <x v="0"/>
    <s v="Broad Institute"/>
    <s v="SAMN02953708"/>
  </r>
  <r>
    <x v="1448"/>
    <n v="552467"/>
    <s v="PRJEB5464"/>
    <n v="239986"/>
    <s v="Fungi"/>
    <s v="Basidiomycetes"/>
    <s v="17.2566"/>
    <s v="47.8"/>
    <s v="GCA_000786445.1"/>
    <x v="0"/>
    <s v="-"/>
    <s v="-"/>
    <s v="CBZL01"/>
    <x v="1136"/>
    <s v="-"/>
    <s v="-"/>
    <d v="2014-03-04T00:00:00"/>
    <d v="2015-01-30T00:00:00"/>
    <x v="0"/>
    <s v="CRG"/>
    <s v="SAMEA3146310"/>
  </r>
  <r>
    <x v="1449"/>
    <n v="7108"/>
    <s v="PRJNA257248"/>
    <n v="257248"/>
    <s v="Animals"/>
    <s v="Insects"/>
    <s v="358.048"/>
    <s v="-"/>
    <s v="GCA_000753635.2"/>
    <x v="0"/>
    <s v="-"/>
    <s v="-"/>
    <s v="JQCY02"/>
    <x v="7"/>
    <s v="-"/>
    <s v="-"/>
    <d v="2014-09-09T00:00:00"/>
    <d v="2014-11-25T00:00:00"/>
    <x v="2"/>
    <s v="ICGEB New Delhi"/>
    <s v="SAMN02950401"/>
  </r>
  <r>
    <x v="1450"/>
    <n v="7153"/>
    <s v="PRJEB1888"/>
    <n v="266396"/>
    <s v="Animals"/>
    <s v="Insects"/>
    <s v="213.463"/>
    <s v="33.8"/>
    <s v="GCA_000786525.1"/>
    <x v="0"/>
    <s v="-"/>
    <s v="-"/>
    <s v="CBTT01"/>
    <x v="1137"/>
    <s v="-"/>
    <s v="-"/>
    <d v="2014-11-04T00:00:00"/>
    <d v="2015-01-30T00:00:00"/>
    <x v="0"/>
    <s v="SciLifeLab"/>
    <s v="SAMEA3158483"/>
  </r>
  <r>
    <x v="1451"/>
    <n v="5141"/>
    <s v="PRJNA250607"/>
    <n v="250607"/>
    <s v="Fungi"/>
    <s v="Ascomycetes"/>
    <s v="40.4162"/>
    <s v="48.9"/>
    <s v="GCA_000786625.1"/>
    <x v="0"/>
    <s v="-"/>
    <s v="-"/>
    <s v="JTEW01"/>
    <x v="515"/>
    <n v="12368"/>
    <n v="11968"/>
    <d v="2014-11-25T00:00:00"/>
    <d v="2015-04-15T00:00:00"/>
    <x v="0"/>
    <s v="DOE Joint Genome Institute"/>
    <s v="SAMN02910426"/>
  </r>
  <r>
    <x v="202"/>
    <n v="9544"/>
    <s v="PRJNA12537"/>
    <n v="12537"/>
    <s v="Animals"/>
    <s v="Mammals"/>
    <s v="3097.39"/>
    <s v="41.5185"/>
    <s v="GCA_000002255.2"/>
    <x v="15"/>
    <n v="1"/>
    <s v="-"/>
    <s v="AANU01"/>
    <x v="1138"/>
    <n v="31213"/>
    <n v="29757"/>
    <d v="2006-02-08T00:00:00"/>
    <d v="2015-03-23T00:00:00"/>
    <x v="1"/>
    <s v="Macaca mulatta Genome Sequencing Consortium"/>
    <s v="SAMN02981228"/>
  </r>
  <r>
    <x v="1393"/>
    <n v="5643"/>
    <s v="PRJNA261270"/>
    <n v="261270"/>
    <s v="Fungi"/>
    <s v="Basidiomycetes"/>
    <s v="31.6213"/>
    <s v="-"/>
    <s v="GCA_000787515.1"/>
    <x v="0"/>
    <s v="-"/>
    <s v="-"/>
    <s v="JSYY01"/>
    <x v="7"/>
    <s v="-"/>
    <s v="-"/>
    <d v="2014-11-26T00:00:00"/>
    <d v="2014-11-26T00:00:00"/>
    <x v="2"/>
    <s v="Aalborg University"/>
    <s v="SAMN03070110"/>
  </r>
  <r>
    <x v="1452"/>
    <n v="292559"/>
    <s v="PRJNA261275"/>
    <n v="261275"/>
    <s v="Fungi"/>
    <s v="Basidiomycetes"/>
    <s v="38.0545"/>
    <s v="-"/>
    <s v="GCA_000787475.1"/>
    <x v="0"/>
    <s v="-"/>
    <s v="-"/>
    <s v="JSYW01"/>
    <x v="7"/>
    <s v="-"/>
    <s v="-"/>
    <d v="2014-11-26T00:00:00"/>
    <d v="2014-11-26T00:00:00"/>
    <x v="2"/>
    <s v="none"/>
    <s v="SAMN03070116"/>
  </r>
  <r>
    <x v="1453"/>
    <n v="196907"/>
    <s v="PRJNA261108"/>
    <n v="261108"/>
    <s v="Fungi"/>
    <s v="Ascomycetes"/>
    <s v="25.9463"/>
    <s v="49.7"/>
    <s v="GCA_000787455.1"/>
    <x v="0"/>
    <s v="-"/>
    <s v="-"/>
    <s v="JSYV01"/>
    <x v="1139"/>
    <s v="-"/>
    <s v="-"/>
    <d v="2014-11-26T00:00:00"/>
    <d v="2014-11-26T00:00:00"/>
    <x v="2"/>
    <s v="none"/>
    <s v="SAMN03068951"/>
  </r>
  <r>
    <x v="1454"/>
    <n v="101121"/>
    <s v="PRJNA261109"/>
    <n v="261109"/>
    <s v="Fungi"/>
    <s v="Other Fungi"/>
    <s v="29.5709"/>
    <s v="45.8"/>
    <s v="GCA_000787465.1"/>
    <x v="0"/>
    <s v="-"/>
    <s v="-"/>
    <s v="JSYX01"/>
    <x v="1140"/>
    <s v="-"/>
    <s v="-"/>
    <d v="2014-11-26T00:00:00"/>
    <d v="2014-11-26T00:00:00"/>
    <x v="2"/>
    <s v="Aalborg University"/>
    <s v="SAMN03070115"/>
  </r>
  <r>
    <x v="1455"/>
    <n v="4111"/>
    <s v="PRJDB1505"/>
    <n v="261395"/>
    <s v="Plants"/>
    <s v="Land Plants"/>
    <s v="833.081"/>
    <s v="36.2"/>
    <s v="GCA_000787875.1"/>
    <x v="0"/>
    <s v="-"/>
    <s v="-"/>
    <s v="BAUE01"/>
    <x v="1141"/>
    <s v="-"/>
    <s v="-"/>
    <d v="2014-09-17T00:00:00"/>
    <d v="2014-09-17T00:00:00"/>
    <x v="0"/>
    <s v="Kazusa DNA Research Institute"/>
    <s v="-"/>
  </r>
  <r>
    <x v="1456"/>
    <n v="460523"/>
    <s v="PRJDB3035"/>
    <n v="263660"/>
    <s v="Fungi"/>
    <s v="Ascomycetes"/>
    <s v="8.89357"/>
    <s v="47.7"/>
    <s v="GCA_000787595.1"/>
    <x v="0"/>
    <s v="-"/>
    <s v="-"/>
    <s v="BBNV01"/>
    <x v="788"/>
    <s v="-"/>
    <s v="-"/>
    <d v="2014-10-10T00:00:00"/>
    <d v="2014-10-10T00:00:00"/>
    <x v="2"/>
    <s v="Yeast Genetic Resources Laboratory, Graduate school of engineering, Osaka University"/>
    <s v="SAMD00019083"/>
  </r>
  <r>
    <x v="1390"/>
    <n v="4909"/>
    <s v="PRJDB3121"/>
    <n v="260583"/>
    <s v="Fungi"/>
    <s v="Ascomycetes"/>
    <s v="10.176"/>
    <s v="38.4"/>
    <s v="GCA_000787615.1"/>
    <x v="0"/>
    <s v="-"/>
    <s v="-"/>
    <s v="BBOI01"/>
    <x v="119"/>
    <s v="-"/>
    <s v="-"/>
    <d v="2014-11-01T00:00:00"/>
    <d v="2014-11-01T00:00:00"/>
    <x v="2"/>
    <s v="National institute of Advanced Industrial Science and Technology"/>
    <s v="SAMD00019952"/>
  </r>
  <r>
    <x v="1457"/>
    <n v="245875"/>
    <s v="PRJDB3259"/>
    <n v="268070"/>
    <s v="Animals"/>
    <s v="Fishes"/>
    <s v="547.831"/>
    <s v="-"/>
    <s v="GCA_000787555.1"/>
    <x v="0"/>
    <s v="-"/>
    <s v="-"/>
    <s v="BBOV01"/>
    <x v="7"/>
    <s v="-"/>
    <s v="-"/>
    <d v="2014-11-21T00:00:00"/>
    <d v="2014-11-21T00:00:00"/>
    <x v="2"/>
    <s v="Tohoku university"/>
    <s v="SAMD00021058"/>
  </r>
  <r>
    <x v="1458"/>
    <n v="150288"/>
    <s v="PRJNA232434"/>
    <n v="232434"/>
    <s v="Animals"/>
    <s v="Fishes"/>
    <s v="955.735"/>
    <s v="40.1"/>
    <s v="GCA_000788275.1"/>
    <x v="0"/>
    <s v="-"/>
    <s v="-"/>
    <s v="JACK01"/>
    <x v="1142"/>
    <s v="-"/>
    <s v="-"/>
    <d v="2014-11-25T00:00:00"/>
    <d v="2014-12-03T00:00:00"/>
    <x v="0"/>
    <s v="BGI-shenzhen"/>
    <s v="SAMN03201692"/>
  </r>
  <r>
    <x v="1459"/>
    <n v="166764"/>
    <s v="PRJNA232437"/>
    <n v="232437"/>
    <s v="Animals"/>
    <s v="Fishes"/>
    <s v="695.009"/>
    <s v="39.1"/>
    <s v="GCA_000787155.1"/>
    <x v="0"/>
    <s v="-"/>
    <s v="-"/>
    <s v="JACN01"/>
    <x v="1143"/>
    <s v="-"/>
    <s v="-"/>
    <d v="2014-11-25T00:00:00"/>
    <d v="2014-12-03T00:00:00"/>
    <x v="0"/>
    <s v="BGI-shenzhen"/>
    <s v="SAMN03201693"/>
  </r>
  <r>
    <x v="1460"/>
    <n v="409849"/>
    <s v="PRJNA232435"/>
    <n v="232435"/>
    <s v="Animals"/>
    <s v="Fishes"/>
    <s v="701.697"/>
    <n v="40"/>
    <s v="GCA_000787105.1"/>
    <x v="0"/>
    <s v="-"/>
    <s v="-"/>
    <s v="JACL01"/>
    <x v="1144"/>
    <s v="-"/>
    <s v="-"/>
    <d v="2014-11-25T00:00:00"/>
    <d v="2014-12-03T00:00:00"/>
    <x v="0"/>
    <s v="BGI-shenzhen"/>
    <s v="SAMN03201694"/>
  </r>
  <r>
    <x v="1461"/>
    <n v="1365757"/>
    <s v="PRJNA232436"/>
    <n v="232436"/>
    <s v="Animals"/>
    <s v="Fishes"/>
    <s v="679.761"/>
    <s v="40.2"/>
    <s v="GCA_000787095.1"/>
    <x v="0"/>
    <s v="-"/>
    <s v="-"/>
    <s v="JACM01"/>
    <x v="1145"/>
    <s v="-"/>
    <s v="-"/>
    <d v="2014-11-25T00:00:00"/>
    <d v="2014-12-03T00:00:00"/>
    <x v="0"/>
    <s v="BGI-Shenzhen"/>
    <s v="SAMN03201695"/>
  </r>
  <r>
    <x v="1462"/>
    <n v="170927"/>
    <s v="PRJNA238546"/>
    <n v="238546"/>
    <s v="Plants"/>
    <s v="Land Plants"/>
    <s v="309.693"/>
    <s v="-"/>
    <s v="GCA_000788445.1"/>
    <x v="0"/>
    <s v="-"/>
    <s v="-"/>
    <s v="JTKG01"/>
    <x v="7"/>
    <s v="-"/>
    <s v="-"/>
    <d v="2014-12-03T00:00:00"/>
    <d v="2014-12-03T00:00:00"/>
    <x v="2"/>
    <s v="University of Zurich"/>
    <s v="SAMN02644982"/>
  </r>
  <r>
    <x v="1463"/>
    <n v="132908"/>
    <s v="PRJNA275879"/>
    <n v="275879"/>
    <s v="Animals"/>
    <s v="Mammals"/>
    <s v="2198.28"/>
    <s v="40.5"/>
    <s v="GCA_000151845.2"/>
    <x v="0"/>
    <s v="-"/>
    <s v="-"/>
    <s v="ABRP02"/>
    <x v="1146"/>
    <n v="23423"/>
    <n v="33311"/>
    <d v="2008-09-12T00:00:00"/>
    <d v="2014-12-05T00:00:00"/>
    <x v="0"/>
    <s v="NCBI"/>
    <s v="SAMN02894360"/>
  </r>
  <r>
    <x v="1464"/>
    <n v="1580861"/>
    <s v="PRJNA246136"/>
    <n v="246136"/>
    <s v="Fungi"/>
    <s v="Ascomycetes"/>
    <s v="25.4296"/>
    <s v="47.8"/>
    <s v="GCA_000712465.1"/>
    <x v="0"/>
    <s v="-"/>
    <s v="-"/>
    <s v="JMSH01"/>
    <x v="1147"/>
    <s v="-"/>
    <s v="-"/>
    <d v="2014-06-26T00:00:00"/>
    <d v="2014-06-26T00:00:00"/>
    <x v="2"/>
    <s v="Forestry and Agricultural Biotechnology Institute"/>
    <s v="SAMN02743538"/>
  </r>
  <r>
    <x v="1465"/>
    <n v="29760"/>
    <s v="PRJNA34679"/>
    <n v="34679"/>
    <s v="Plants"/>
    <s v="Land Plants"/>
    <s v="486.197"/>
    <s v="35.0336"/>
    <s v="GCA_000003745.2"/>
    <x v="19"/>
    <n v="2"/>
    <s v="-"/>
    <s v="CAAP03"/>
    <x v="1148"/>
    <n v="28895"/>
    <n v="38120"/>
    <d v="2007-02-13T00:00:00"/>
    <d v="2009-11-25T00:00:00"/>
    <x v="1"/>
    <s v="Edmund Mach Foundation, IASMA Research Center,"/>
    <s v="SAMEA2272750"/>
  </r>
  <r>
    <x v="1466"/>
    <n v="1434269"/>
    <s v="PRJNA230840"/>
    <n v="230840"/>
    <s v="Fungi"/>
    <s v="Ascomycetes"/>
    <d v="2004-11-01T00:00:00"/>
    <s v="38.1851"/>
    <s v="GCA_000733235.3"/>
    <x v="7"/>
    <s v="-"/>
    <s v="-"/>
    <s v="JACO02"/>
    <x v="449"/>
    <s v="-"/>
    <s v="-"/>
    <d v="2014-07-24T00:00:00"/>
    <d v="2014-11-21T00:00:00"/>
    <x v="1"/>
    <s v="UFMG"/>
    <s v="SAMN02570260"/>
  </r>
  <r>
    <x v="1467"/>
    <n v="1331945"/>
    <s v="PRJNA268050"/>
    <n v="268050"/>
    <s v="Fungi"/>
    <s v="Ascomycetes"/>
    <s v="38.6301"/>
    <s v="49.4"/>
    <s v="GCA_000800515.1"/>
    <x v="0"/>
    <s v="-"/>
    <s v="-"/>
    <s v="JTGJ01"/>
    <x v="120"/>
    <s v="-"/>
    <s v="-"/>
    <d v="2014-12-09T00:00:00"/>
    <d v="2014-12-09T00:00:00"/>
    <x v="2"/>
    <s v="National Cheng Kung University"/>
    <s v="SAMN03202112"/>
  </r>
  <r>
    <x v="1468"/>
    <n v="4528"/>
    <s v="PRJNA169314"/>
    <n v="169314"/>
    <s v="Plants"/>
    <s v="Land Plants"/>
    <s v="326.443"/>
    <s v="42.1"/>
    <s v="GCA_000789195.1"/>
    <x v="0"/>
    <s v="-"/>
    <s v="-"/>
    <s v="AMDW01"/>
    <x v="1149"/>
    <s v="-"/>
    <s v="-"/>
    <d v="2014-12-03T00:00:00"/>
    <d v="2014-12-09T00:00:00"/>
    <x v="0"/>
    <s v="BGI"/>
    <s v="SAMN03247844"/>
  </r>
  <r>
    <x v="1327"/>
    <n v="68888"/>
    <s v="PRJNA179528"/>
    <n v="179528"/>
    <s v="Animals"/>
    <s v="Roundworms"/>
    <s v="63.8397"/>
    <s v="43.3"/>
    <s v="GCA_000797535.1"/>
    <x v="0"/>
    <s v="-"/>
    <s v="-"/>
    <s v="JDFW01"/>
    <x v="1150"/>
    <n v="10162"/>
    <n v="9829"/>
    <d v="2014-12-05T00:00:00"/>
    <d v="2014-12-17T00:00:00"/>
    <x v="0"/>
    <s v="The Genome Institute"/>
    <s v="SAMN02721381"/>
  </r>
  <r>
    <x v="1469"/>
    <n v="31156"/>
    <s v="PRJNA170536"/>
    <n v="170536"/>
    <s v="Animals"/>
    <s v="Reptiles"/>
    <s v="1532.39"/>
    <s v="41.3"/>
    <s v="GCA_000800605.1"/>
    <x v="0"/>
    <s v="-"/>
    <s v="-"/>
    <s v="JTGP01"/>
    <x v="1151"/>
    <s v="-"/>
    <s v="-"/>
    <d v="2014-12-09T00:00:00"/>
    <d v="2014-12-10T00:00:00"/>
    <x v="0"/>
    <s v="BCM-HGSC"/>
    <s v="SAMN02780930"/>
  </r>
  <r>
    <x v="1405"/>
    <n v="252598"/>
    <s v="PRJNA255142"/>
    <n v="255142"/>
    <s v="Fungi"/>
    <s v="Ascomycetes"/>
    <d v="1969-11-01T00:00:00"/>
    <s v="38.22"/>
    <s v="GCA_000734875.3"/>
    <x v="7"/>
    <s v="-"/>
    <s v="-"/>
    <s v="JPJH02"/>
    <x v="320"/>
    <s v="-"/>
    <s v="-"/>
    <d v="2014-07-28T00:00:00"/>
    <d v="2014-11-21T00:00:00"/>
    <x v="1"/>
    <s v="UFMG - Universidade Federal de Minas Gerais"/>
    <s v="SAMN02910581"/>
  </r>
  <r>
    <x v="1470"/>
    <n v="52586"/>
    <s v="PRJNA248900"/>
    <n v="248900"/>
    <s v="Fungi"/>
    <s v="Ascomycetes"/>
    <s v="50.6582"/>
    <s v="-"/>
    <s v="GCA_000798735.1"/>
    <x v="0"/>
    <s v="-"/>
    <s v="-"/>
    <s v="JNUS01"/>
    <x v="7"/>
    <s v="-"/>
    <s v="-"/>
    <d v="2014-12-08T00:00:00"/>
    <d v="2014-12-11T00:00:00"/>
    <x v="2"/>
    <s v="University of California, Davis"/>
    <s v="SAMN02803892"/>
  </r>
  <r>
    <x v="1470"/>
    <n v="52586"/>
    <s v="PRJNA248902"/>
    <n v="248902"/>
    <s v="Fungi"/>
    <s v="Ascomycetes"/>
    <s v="49.9425"/>
    <s v="-"/>
    <s v="GCA_000798795.1"/>
    <x v="0"/>
    <s v="-"/>
    <s v="-"/>
    <s v="JOKO01"/>
    <x v="7"/>
    <s v="-"/>
    <s v="-"/>
    <d v="2014-12-08T00:00:00"/>
    <d v="2014-12-11T00:00:00"/>
    <x v="2"/>
    <s v="University of California, Davis"/>
    <s v="SAMN02803896"/>
  </r>
  <r>
    <x v="1470"/>
    <n v="52586"/>
    <s v="PRJNA247407"/>
    <n v="247407"/>
    <s v="Fungi"/>
    <s v="Ascomycetes"/>
    <s v="52.5051"/>
    <n v="39"/>
    <s v="GCA_000798715.1"/>
    <x v="0"/>
    <s v="-"/>
    <s v="-"/>
    <s v="JNVN01"/>
    <x v="7"/>
    <n v="6484"/>
    <n v="6484"/>
    <d v="2014-12-08T00:00:00"/>
    <d v="2014-12-11T00:00:00"/>
    <x v="2"/>
    <s v="University of California, Davis"/>
    <s v="SAMN02803834"/>
  </r>
  <r>
    <x v="1470"/>
    <n v="52586"/>
    <s v="PRJNA248903"/>
    <n v="248903"/>
    <s v="Fungi"/>
    <s v="Ascomycetes"/>
    <s v="49.4651"/>
    <s v="-"/>
    <s v="GCA_000798755.1"/>
    <x v="0"/>
    <s v="-"/>
    <s v="-"/>
    <s v="JNUT01"/>
    <x v="7"/>
    <s v="-"/>
    <s v="-"/>
    <d v="2014-12-08T00:00:00"/>
    <d v="2014-12-11T00:00:00"/>
    <x v="2"/>
    <s v="University of California, Davis"/>
    <s v="SAMN02803894"/>
  </r>
  <r>
    <x v="1470"/>
    <n v="52586"/>
    <s v="PRJNA248904"/>
    <n v="248904"/>
    <s v="Fungi"/>
    <s v="Ascomycetes"/>
    <s v="49.794"/>
    <s v="-"/>
    <s v="GCA_000798775.1"/>
    <x v="0"/>
    <s v="-"/>
    <s v="-"/>
    <s v="JNUU01"/>
    <x v="7"/>
    <s v="-"/>
    <s v="-"/>
    <d v="2014-12-08T00:00:00"/>
    <d v="2014-12-11T00:00:00"/>
    <x v="2"/>
    <s v="University of California, Davis"/>
    <s v="SAMN02803901"/>
  </r>
  <r>
    <x v="1471"/>
    <n v="348802"/>
    <s v="PRJNA265165"/>
    <n v="265165"/>
    <s v="Fungi"/>
    <s v="Ascomycetes"/>
    <s v="32.2749"/>
    <s v="51.8"/>
    <s v="GCA_000798695.1"/>
    <x v="0"/>
    <s v="-"/>
    <s v="-"/>
    <s v="JTCI01"/>
    <x v="1152"/>
    <s v="-"/>
    <s v="-"/>
    <d v="2014-12-08T00:00:00"/>
    <d v="2014-12-08T00:00:00"/>
    <x v="2"/>
    <s v="University of Natural Resources and Life Sciences, Vienna"/>
    <s v="SAMN03145801"/>
  </r>
  <r>
    <x v="1472"/>
    <n v="54899"/>
    <s v="PRJNA174445"/>
    <n v="174445"/>
    <s v="Fungi"/>
    <s v="Ascomycetes"/>
    <s v="64.7146"/>
    <s v="48.3"/>
    <s v="GCA_000800745.1"/>
    <x v="0"/>
    <s v="-"/>
    <s v="-"/>
    <s v="JUJX01"/>
    <x v="925"/>
    <s v="-"/>
    <s v="-"/>
    <d v="2014-12-11T00:00:00"/>
    <d v="2015-02-24T00:00:00"/>
    <x v="2"/>
    <s v="Purdue University"/>
    <s v="SAMN03254397"/>
  </r>
  <r>
    <x v="1473"/>
    <n v="10020"/>
    <s v="PRJNA287906"/>
    <n v="287906"/>
    <s v="Animals"/>
    <s v="Mammals"/>
    <s v="2236.37"/>
    <s v="42.6"/>
    <s v="GCA_000151885.2"/>
    <x v="0"/>
    <s v="-"/>
    <s v="-"/>
    <s v="ABRO02"/>
    <x v="1153"/>
    <n v="23266"/>
    <n v="29351"/>
    <d v="2008-09-18T00:00:00"/>
    <d v="2014-12-12T00:00:00"/>
    <x v="0"/>
    <s v="NCBI"/>
    <s v="SAMN02900551"/>
  </r>
  <r>
    <x v="1474"/>
    <n v="9813"/>
    <s v="PRJNA13972"/>
    <n v="13972"/>
    <s v="Animals"/>
    <s v="Mammals"/>
    <s v="3602.18"/>
    <s v="41.8"/>
    <s v="GCA_000152225.2"/>
    <x v="0"/>
    <s v="-"/>
    <s v="-"/>
    <s v="ABRQ02"/>
    <x v="1154"/>
    <s v="-"/>
    <s v="-"/>
    <d v="2008-09-19T00:00:00"/>
    <d v="2014-12-16T00:00:00"/>
    <x v="0"/>
    <s v="Baylor College of Medicine"/>
    <s v="SAMN02894304"/>
  </r>
  <r>
    <x v="1475"/>
    <n v="9915"/>
    <s v="PRJNA72827"/>
    <n v="72827"/>
    <s v="Animals"/>
    <s v="Mammals"/>
    <s v="2673.95"/>
    <s v="42.3028"/>
    <s v="GCA_000247795.2"/>
    <x v="20"/>
    <s v="-"/>
    <s v="-"/>
    <s v="AGFL01"/>
    <x v="243"/>
    <s v="-"/>
    <s v="-"/>
    <d v="2012-02-16T00:00:00"/>
    <d v="2014-11-25T00:00:00"/>
    <x v="1"/>
    <s v="Genoa Biotecnologia SA   "/>
    <s v="SAMN02953802"/>
  </r>
  <r>
    <x v="1237"/>
    <n v="5076"/>
    <s v="PRJNA253579"/>
    <n v="253579"/>
    <s v="Fungi"/>
    <s v="Ascomycetes"/>
    <s v="32.2397"/>
    <n v="49"/>
    <s v="GCA_000801355.1"/>
    <x v="0"/>
    <s v="-"/>
    <s v="-"/>
    <s v="JPDR01"/>
    <x v="1155"/>
    <s v="-"/>
    <s v="-"/>
    <d v="2014-12-15T00:00:00"/>
    <d v="2014-12-16T00:00:00"/>
    <x v="2"/>
    <s v="Ruhr-Univeristaet Bochum"/>
    <s v="SAMN02872854"/>
  </r>
  <r>
    <x v="1398"/>
    <n v="9838"/>
    <s v="PRJNA269274"/>
    <n v="269274"/>
    <s v="Animals"/>
    <s v="Mammals"/>
    <s v="2055.06"/>
    <s v="-"/>
    <s v="GCA_000803125.1"/>
    <x v="0"/>
    <s v="-"/>
    <s v="-"/>
    <s v="JWIN01"/>
    <x v="7"/>
    <s v="-"/>
    <s v="-"/>
    <d v="2014-12-17T00:00:00"/>
    <d v="2014-12-17T00:00:00"/>
    <x v="2"/>
    <s v="Vetmeduni Vienna"/>
    <s v="SAMN03252735"/>
  </r>
  <r>
    <x v="1476"/>
    <n v="1354746"/>
    <s v="PRJNA210314"/>
    <n v="210314"/>
    <s v="Fungi"/>
    <s v="Other Fungi"/>
    <s v="2.29053"/>
    <s v="38.5"/>
    <s v="GCA_000803265.1"/>
    <x v="0"/>
    <s v="-"/>
    <s v="-"/>
    <s v="JOKQ01"/>
    <x v="9"/>
    <n v="1877"/>
    <n v="1820"/>
    <d v="2014-12-17T00:00:00"/>
    <d v="2015-02-04T00:00:00"/>
    <x v="2"/>
    <s v="University of British Columbia"/>
    <s v="SAMN02867507"/>
  </r>
  <r>
    <x v="300"/>
    <n v="237895"/>
    <s v="PRJNA252787"/>
    <n v="252787"/>
    <s v="Protists"/>
    <s v="Apicomplexans"/>
    <s v="9.05401"/>
    <d v="2015-01-30T00:00:00"/>
    <s v="GCA_000804495.1"/>
    <x v="0"/>
    <s v="-"/>
    <s v="-"/>
    <s v="JRXJ01"/>
    <x v="615"/>
    <s v="-"/>
    <s v="-"/>
    <d v="2014-12-18T00:00:00"/>
    <d v="2014-12-18T00:00:00"/>
    <x v="2"/>
    <s v="Division of Foodborne, Waterborne, and Environmental Diseases, Centers for Disease Control and Prevention"/>
    <s v="SAMN02862042"/>
  </r>
  <r>
    <x v="1477"/>
    <n v="6265"/>
    <s v="PRJNA248777"/>
    <n v="248777"/>
    <s v="Animals"/>
    <s v="Roundworms"/>
    <s v="317.116"/>
    <s v="40.4"/>
    <s v="GCA_000803305.1"/>
    <x v="0"/>
    <s v="-"/>
    <s v="-"/>
    <s v="JPKZ01"/>
    <x v="1156"/>
    <n v="18596"/>
    <n v="18596"/>
    <d v="2014-12-18T00:00:00"/>
    <d v="2015-03-11T00:00:00"/>
    <x v="0"/>
    <s v="University of Melbourne"/>
    <s v="SAMN02905866"/>
  </r>
  <r>
    <x v="1478"/>
    <n v="1081103"/>
    <s v="PRJNA72731"/>
    <n v="72731"/>
    <s v="Fungi"/>
    <s v="Ascomycetes"/>
    <s v="30.4491"/>
    <s v="52.7"/>
    <s v="GCA_000804445.1"/>
    <x v="0"/>
    <s v="-"/>
    <s v="-"/>
    <s v="AZHE01"/>
    <x v="1157"/>
    <n v="8472"/>
    <n v="8472"/>
    <d v="2014-12-18T00:00:00"/>
    <d v="2014-12-18T00:00:00"/>
    <x v="2"/>
    <s v="Shanghai Institutes for Biological Sciences, CAS"/>
    <s v="SAMN03268435"/>
  </r>
  <r>
    <x v="1479"/>
    <n v="3848"/>
    <s v="PRJNA223435"/>
    <n v="223435"/>
    <s v="Plants"/>
    <s v="Land Plants"/>
    <s v="863.568"/>
    <s v="34.5"/>
    <s v="GCA_000722935.2"/>
    <x v="0"/>
    <s v="-"/>
    <s v="-"/>
    <s v="AZNC01"/>
    <x v="1158"/>
    <n v="50399"/>
    <n v="50399"/>
    <d v="2014-07-07T00:00:00"/>
    <d v="2014-12-17T00:00:00"/>
    <x v="0"/>
    <s v="The Chinese University of Hong Kong"/>
    <s v="SAMN02905861"/>
  </r>
  <r>
    <x v="1480"/>
    <n v="53985"/>
    <s v="PRJNA243070"/>
    <n v="243070"/>
    <s v="Protists"/>
    <s v="Other Protists"/>
    <s v="73.6803"/>
    <s v="52.7"/>
    <s v="GCA_000686205.3"/>
    <x v="0"/>
    <s v="-"/>
    <s v="-"/>
    <s v="JHVZ03"/>
    <x v="83"/>
    <s v="-"/>
    <s v="-"/>
    <d v="2014-05-08T00:00:00"/>
    <d v="2015-04-08T00:00:00"/>
    <x v="2"/>
    <s v="Shenzhen Entry-Exit Inspection and Quarantine Bureau"/>
    <s v="SAMN02712365"/>
  </r>
  <r>
    <x v="1287"/>
    <n v="318829"/>
    <s v="PRJNA259589"/>
    <n v="259589"/>
    <s v="Fungi"/>
    <s v="Ascomycetes"/>
    <s v="42.3067"/>
    <s v="50.8"/>
    <s v="GCA_000805855.1"/>
    <x v="0"/>
    <s v="-"/>
    <s v="-"/>
    <s v="JRBC01"/>
    <x v="1159"/>
    <s v="-"/>
    <s v="-"/>
    <d v="2014-12-19T00:00:00"/>
    <d v="2015-04-16T00:00:00"/>
    <x v="0"/>
    <s v="nanjing agriculture university"/>
    <s v="SAMN03010511"/>
  </r>
  <r>
    <x v="166"/>
    <n v="9913"/>
    <s v="PRJNA33843"/>
    <n v="33843"/>
    <s v="Animals"/>
    <s v="Mammals"/>
    <s v="2670.14"/>
    <s v="41.8867"/>
    <s v="GCA_000003055.5"/>
    <x v="35"/>
    <n v="1"/>
    <s v="-"/>
    <s v="DAAA02"/>
    <x v="1160"/>
    <n v="36107"/>
    <n v="52038"/>
    <d v="2009-04-24T00:00:00"/>
    <d v="2014-12-09T00:00:00"/>
    <x v="1"/>
    <s v="NCBI"/>
    <s v="SAMN02898106"/>
  </r>
  <r>
    <x v="1481"/>
    <n v="1073566"/>
    <s v="PRJNA71341"/>
    <n v="71341"/>
    <s v="Fungi"/>
    <s v="Ascomycetes"/>
    <s v="19.3677"/>
    <s v="39.3"/>
    <s v="GCA_000586595.1"/>
    <x v="0"/>
    <s v="-"/>
    <s v="-"/>
    <s v="AZCJ01"/>
    <x v="246"/>
    <s v="-"/>
    <s v="-"/>
    <d v="2014-03-11T00:00:00"/>
    <d v="2014-08-11T00:00:00"/>
    <x v="2"/>
    <s v="Carlsberg Laboratory"/>
    <s v="SAMN02981575"/>
  </r>
  <r>
    <x v="1482"/>
    <n v="9103"/>
    <s v="PRJNA42129"/>
    <n v="42129"/>
    <s v="Animals"/>
    <s v="Birds"/>
    <s v="1128.34"/>
    <s v="41.7219"/>
    <s v="GCA_000146605.3"/>
    <x v="25"/>
    <n v="1"/>
    <s v="-"/>
    <s v="ADDD02"/>
    <x v="1161"/>
    <n v="20903"/>
    <n v="26423"/>
    <d v="2010-09-07T00:00:00"/>
    <d v="2014-11-24T00:00:00"/>
    <x v="1"/>
    <s v="Turkey Genome Consortium"/>
    <s v="SAMN02981253"/>
  </r>
  <r>
    <x v="1483"/>
    <n v="45954"/>
    <s v="PRJNA269790"/>
    <n v="269790"/>
    <s v="Animals"/>
    <s v="Other Animals"/>
    <s v="0.90568"/>
    <n v="36"/>
    <s v="GCA_000806325.1"/>
    <x v="0"/>
    <s v="-"/>
    <s v="-"/>
    <s v="JWHF01"/>
    <x v="1162"/>
    <s v="-"/>
    <s v="-"/>
    <d v="2014-12-22T00:00:00"/>
    <d v="2015-03-26T00:00:00"/>
    <x v="2"/>
    <s v="University of Girona"/>
    <s v="SAMN03257522"/>
  </r>
  <r>
    <x v="1088"/>
    <n v="4432"/>
    <s v="PRJNA192418"/>
    <n v="192418"/>
    <s v="Plants"/>
    <s v="Land Plants"/>
    <s v="790.339"/>
    <n v="39"/>
    <s v="GCA_000805495.1"/>
    <x v="0"/>
    <s v="-"/>
    <s v="-"/>
    <s v="APLB01"/>
    <x v="1163"/>
    <s v="-"/>
    <s v="-"/>
    <d v="2014-12-19T00:00:00"/>
    <d v="2014-12-22T00:00:00"/>
    <x v="0"/>
    <s v="BGI"/>
    <s v="SAMN03267314"/>
  </r>
  <r>
    <x v="1484"/>
    <n v="100367"/>
    <s v="PRJNA262457"/>
    <n v="262457"/>
    <s v="Fungi"/>
    <s v="Ascomycetes"/>
    <s v="28.5565"/>
    <s v="54.8"/>
    <s v="GCA_000806385.1"/>
    <x v="0"/>
    <s v="-"/>
    <s v="-"/>
    <s v="JRUC01"/>
    <x v="1164"/>
    <s v="-"/>
    <s v="-"/>
    <d v="2014-12-22T00:00:00"/>
    <d v="2014-12-22T00:00:00"/>
    <x v="2"/>
    <s v="University of Pretoria"/>
    <s v="SAMN03083277"/>
  </r>
  <r>
    <x v="1485"/>
    <n v="64838"/>
    <s v="PRJNA258104"/>
    <n v="258104"/>
    <s v="Animals"/>
    <s v="Insects"/>
    <s v="153.632"/>
    <s v="39.4"/>
    <s v="GCA_000806365.1"/>
    <x v="0"/>
    <s v="-"/>
    <s v="-"/>
    <s v="JRKH01"/>
    <x v="1165"/>
    <n v="11779"/>
    <n v="18906"/>
    <d v="2014-12-19T00:00:00"/>
    <d v="2014-12-23T00:00:00"/>
    <x v="0"/>
    <s v="USDA ARS"/>
    <s v="SAMN03083650"/>
  </r>
  <r>
    <x v="1486"/>
    <n v="5551"/>
    <s v="PRJNA253358"/>
    <n v="253358"/>
    <s v="Fungi"/>
    <s v="Ascomycetes"/>
    <s v="22.521"/>
    <s v="48.1"/>
    <s v="GCA_000812105.1"/>
    <x v="0"/>
    <s v="-"/>
    <s v="-"/>
    <s v="JPGR01"/>
    <x v="1166"/>
    <n v="8253"/>
    <n v="8264"/>
    <d v="2014-12-31T00:00:00"/>
    <d v="2015-07-02T00:00:00"/>
    <x v="2"/>
    <s v="CSIR-Institute of Genomics and Integrative Biology, New Delhi"/>
    <s v="SAMN02870199"/>
  </r>
  <r>
    <x v="1487"/>
    <n v="43346"/>
    <s v="PRJNA257088"/>
    <n v="257088"/>
    <s v="Animals"/>
    <s v="Mammals"/>
    <s v="2828.03"/>
    <s v="42.2"/>
    <s v="GCA_000754665.1"/>
    <x v="0"/>
    <n v="1"/>
    <s v="-"/>
    <s v="JPYT01"/>
    <x v="1167"/>
    <n v="26592"/>
    <n v="35554"/>
    <d v="2014-09-15T00:00:00"/>
    <d v="2014-10-08T00:00:00"/>
    <x v="0"/>
    <s v="University of Maryland"/>
    <s v="SAMN02947321"/>
  </r>
  <r>
    <x v="795"/>
    <n v="325452"/>
    <s v="PRJNA257640"/>
    <n v="257640"/>
    <s v="Protists"/>
    <s v="Other Protists"/>
    <s v="37.2873"/>
    <s v="50.3"/>
    <s v="GCA_000785735.1"/>
    <x v="0"/>
    <s v="-"/>
    <s v="-"/>
    <s v="JPWV01"/>
    <x v="1168"/>
    <s v="-"/>
    <s v="-"/>
    <d v="2014-11-20T00:00:00"/>
    <d v="2014-11-26T00:00:00"/>
    <x v="0"/>
    <s v="University of Exeter"/>
    <s v="SAMN02953537"/>
  </r>
  <r>
    <x v="795"/>
    <n v="325452"/>
    <s v="PRJNA257648"/>
    <n v="257648"/>
    <s v="Protists"/>
    <s v="Other Protists"/>
    <s v="37.4134"/>
    <s v="50.3"/>
    <s v="GCA_000785725.1"/>
    <x v="0"/>
    <s v="-"/>
    <s v="-"/>
    <s v="JPWU01"/>
    <x v="1169"/>
    <s v="-"/>
    <s v="-"/>
    <d v="2014-11-20T00:00:00"/>
    <d v="2014-11-26T00:00:00"/>
    <x v="0"/>
    <s v="University of Exeter"/>
    <s v="SAMN02953542"/>
  </r>
  <r>
    <x v="1488"/>
    <n v="40382"/>
    <s v="PRJNA253260"/>
    <n v="253260"/>
    <s v="Fungi"/>
    <s v="Ascomycetes"/>
    <s v="38.3513"/>
    <n v="51"/>
    <s v="GCA_000812125.1"/>
    <x v="0"/>
    <s v="-"/>
    <s v="-"/>
    <s v="JOMC01"/>
    <x v="1170"/>
    <n v="706"/>
    <n v="706"/>
    <d v="2014-12-31T00:00:00"/>
    <d v="2015-03-10T00:00:00"/>
    <x v="2"/>
    <s v="Institute of developmentive and regenerative biology"/>
    <s v="SAMN02869649"/>
  </r>
  <r>
    <x v="1489"/>
    <n v="315946"/>
    <s v="PRJNA261653"/>
    <n v="261653"/>
    <s v="Fungi"/>
    <s v="Ascomycetes"/>
    <s v="39.8907"/>
    <s v="49.2"/>
    <s v="GCA_000812075.1"/>
    <x v="0"/>
    <s v="-"/>
    <s v="-"/>
    <s v="JUDQ01"/>
    <x v="1171"/>
    <s v="-"/>
    <s v="-"/>
    <d v="2014-12-31T00:00:00"/>
    <d v="2015-02-24T00:00:00"/>
    <x v="2"/>
    <s v="Australian National University"/>
    <s v="SAMN03075116"/>
  </r>
  <r>
    <x v="1490"/>
    <n v="180788"/>
    <s v="PRJNA270018"/>
    <n v="270018"/>
    <s v="Fungi"/>
    <s v="Ascomycetes"/>
    <s v="21.7051"/>
    <s v="48.2"/>
    <s v="GCA_000812245.1"/>
    <x v="0"/>
    <s v="-"/>
    <s v="-"/>
    <s v="JWPT01"/>
    <x v="831"/>
    <s v="-"/>
    <s v="-"/>
    <d v="2014-12-31T00:00:00"/>
    <d v="2014-12-31T00:00:00"/>
    <x v="2"/>
    <s v="Aalborg University"/>
    <s v="SAMN03262602"/>
  </r>
  <r>
    <x v="1491"/>
    <n v="1200839"/>
    <s v="PRJNA268685"/>
    <n v="268685"/>
    <s v="Fungi"/>
    <s v="Ascomycetes"/>
    <s v="40.0605"/>
    <s v="-"/>
    <s v="GCA_000812845.1"/>
    <x v="0"/>
    <s v="-"/>
    <s v="-"/>
    <s v="JUDZ01"/>
    <x v="7"/>
    <s v="-"/>
    <s v="-"/>
    <d v="2014-12-31T00:00:00"/>
    <d v="2014-12-31T00:00:00"/>
    <x v="2"/>
    <s v="The University of Melbourne"/>
    <s v="SAMN03223333"/>
  </r>
  <r>
    <x v="1492"/>
    <n v="1424426"/>
    <s v="PRJNA254419"/>
    <n v="254419"/>
    <s v="Fungi"/>
    <s v="Ascomycetes"/>
    <s v="40.2504"/>
    <s v="-"/>
    <s v="GCA_000812885.1"/>
    <x v="0"/>
    <s v="-"/>
    <s v="-"/>
    <s v="JWJA01"/>
    <x v="7"/>
    <s v="-"/>
    <s v="-"/>
    <d v="2014-12-31T00:00:00"/>
    <d v="2014-12-31T00:00:00"/>
    <x v="2"/>
    <s v="USDA-ARS"/>
    <s v="SAMN02903859"/>
  </r>
  <r>
    <x v="1493"/>
    <n v="54687"/>
    <s v="PRJNA254410"/>
    <n v="254410"/>
    <s v="Fungi"/>
    <s v="Ascomycetes"/>
    <s v="51.9942"/>
    <s v="-"/>
    <s v="GCA_000812895.1"/>
    <x v="0"/>
    <s v="-"/>
    <s v="-"/>
    <s v="JWJB01"/>
    <x v="7"/>
    <s v="-"/>
    <s v="-"/>
    <d v="2014-12-31T00:00:00"/>
    <d v="2014-12-31T00:00:00"/>
    <x v="2"/>
    <s v="USDA-ARS"/>
    <s v="SAMN02903521"/>
  </r>
  <r>
    <x v="1494"/>
    <n v="61180"/>
    <s v="PRJNA72579"/>
    <n v="72579"/>
    <s v="Animals"/>
    <s v="Roundworms"/>
    <s v="443.017"/>
    <s v="42.8"/>
    <s v="GCA_000797555.1"/>
    <x v="0"/>
    <s v="-"/>
    <s v="-"/>
    <s v="JOOK01"/>
    <x v="1172"/>
    <n v="25508"/>
    <n v="25289"/>
    <d v="2014-12-05T00:00:00"/>
    <d v="2014-12-15T00:00:00"/>
    <x v="0"/>
    <s v="The Genome Institute"/>
    <s v="SAMN02866218"/>
  </r>
  <r>
    <x v="1495"/>
    <n v="1410327"/>
    <s v="PRJNA280978"/>
    <n v="280978"/>
    <s v="Protists"/>
    <s v="Other Protists"/>
    <s v="31.003"/>
    <s v="44.2"/>
    <s v="GCA_000787575.2"/>
    <x v="0"/>
    <s v="-"/>
    <s v="-"/>
    <s v="BAUZ01"/>
    <x v="1116"/>
    <n v="12682"/>
    <n v="12686"/>
    <d v="2014-11-05T00:00:00"/>
    <d v="2014-12-13T00:00:00"/>
    <x v="0"/>
    <s v="NCBI"/>
    <s v="SAMD00019534"/>
  </r>
  <r>
    <x v="1496"/>
    <n v="1579116"/>
    <s v="PRJNA269066"/>
    <n v="269066"/>
    <s v="Plants"/>
    <s v="Green Algae"/>
    <s v="48.5465"/>
    <s v="54.7"/>
    <s v="GCA_000812005.1"/>
    <x v="0"/>
    <s v="-"/>
    <s v="-"/>
    <s v="JUGA01"/>
    <x v="1116"/>
    <s v="-"/>
    <s v="-"/>
    <d v="2014-12-30T00:00:00"/>
    <d v="2015-01-02T00:00:00"/>
    <x v="0"/>
    <s v="University of Helsinki"/>
    <s v="SAMN03248237"/>
  </r>
  <r>
    <x v="1497"/>
    <n v="357446"/>
    <s v="PRJNA263706"/>
    <n v="263706"/>
    <s v="Fungi"/>
    <s v="Ascomycetes"/>
    <s v="26.8753"/>
    <s v="48.6"/>
    <s v="GCA_000813685.1"/>
    <x v="0"/>
    <s v="-"/>
    <s v="-"/>
    <s v="JSSU01"/>
    <x v="1173"/>
    <s v="-"/>
    <s v="-"/>
    <d v="2015-01-02T00:00:00"/>
    <d v="2015-01-02T00:00:00"/>
    <x v="2"/>
    <s v="University of Pretoria"/>
    <s v="SAMN03105785"/>
  </r>
  <r>
    <x v="1498"/>
    <n v="27292"/>
    <s v="PRJNA266750"/>
    <n v="266750"/>
    <s v="Fungi"/>
    <s v="Ascomycetes"/>
    <s v="21.9193"/>
    <s v="39.1"/>
    <s v="GCA_000805465.1"/>
    <x v="0"/>
    <s v="-"/>
    <s v="-"/>
    <s v="JTFI01"/>
    <x v="1174"/>
    <s v="-"/>
    <s v="-"/>
    <d v="2014-12-19T00:00:00"/>
    <d v="2014-12-19T00:00:00"/>
    <x v="2"/>
    <s v="Kluyver Centre for Genomics of Industrial Fermentation"/>
    <s v="SAMN03174145"/>
  </r>
  <r>
    <x v="1499"/>
    <n v="694573"/>
    <s v="PRJNA268128"/>
    <n v="268128"/>
    <s v="Fungi"/>
    <s v="Ascomycetes"/>
    <s v="35.7302"/>
    <s v="51.5"/>
    <s v="GCA_000813385.1"/>
    <x v="0"/>
    <s v="-"/>
    <s v="-"/>
    <s v="JUIZ01"/>
    <x v="174"/>
    <s v="-"/>
    <s v="-"/>
    <d v="2015-01-02T00:00:00"/>
    <d v="2015-01-05T00:00:00"/>
    <x v="0"/>
    <s v="Northwest A&amp;F University"/>
    <s v="SAMN03203462"/>
  </r>
  <r>
    <x v="1500"/>
    <n v="1276135"/>
    <s v="PRJNA184754"/>
    <n v="184754"/>
    <s v="Fungi"/>
    <s v="Ascomycetes"/>
    <s v="38.5043"/>
    <s v="50.9"/>
    <s v="GCA_000814975.1"/>
    <x v="0"/>
    <s v="-"/>
    <s v="-"/>
    <s v="AZNF01"/>
    <x v="674"/>
    <n v="10891"/>
    <n v="10891"/>
    <d v="2015-01-06T00:00:00"/>
    <d v="2015-01-06T00:00:00"/>
    <x v="2"/>
    <s v="Shanghai Insititutes for Biological Sciences, CAS"/>
    <s v="SAMN03268434"/>
  </r>
  <r>
    <x v="1501"/>
    <n v="1276136"/>
    <s v="PRJNA184755"/>
    <n v="184755"/>
    <s v="Fungi"/>
    <s v="Ascomycetes"/>
    <s v="43.4652"/>
    <s v="49.6"/>
    <s v="GCA_000814955.1"/>
    <x v="0"/>
    <s v="-"/>
    <s v="-"/>
    <s v="AZNH01"/>
    <x v="1175"/>
    <n v="11787"/>
    <n v="11787"/>
    <d v="2015-01-06T00:00:00"/>
    <d v="2015-01-06T00:00:00"/>
    <x v="2"/>
    <s v="Shanghai Insititutes for Biological Sciences, CAS"/>
    <s v="SAMN03268433"/>
  </r>
  <r>
    <x v="1502"/>
    <n v="1276141"/>
    <s v="PRJNA184756"/>
    <n v="184756"/>
    <s v="Fungi"/>
    <s v="Ascomycetes"/>
    <s v="37.0662"/>
    <s v="51.5"/>
    <s v="GCA_000814965.1"/>
    <x v="0"/>
    <s v="-"/>
    <s v="-"/>
    <s v="AZNG01"/>
    <x v="73"/>
    <n v="10689"/>
    <n v="10689"/>
    <d v="2015-01-06T00:00:00"/>
    <d v="2015-01-06T00:00:00"/>
    <x v="2"/>
    <s v="Shanghai Insititutes for Biological Sciences, CAS"/>
    <s v="SAMN03268432"/>
  </r>
  <r>
    <x v="1503"/>
    <n v="29902"/>
    <s v="PRJNA268263"/>
    <n v="268263"/>
    <s v="Fungi"/>
    <s v="Basidiomycetes"/>
    <s v="28.6514"/>
    <s v="53.8"/>
    <s v="GCA_000815965.1"/>
    <x v="0"/>
    <s v="-"/>
    <s v="-"/>
    <s v="JUBC01"/>
    <x v="1176"/>
    <s v="-"/>
    <s v="-"/>
    <d v="2015-01-02T00:00:00"/>
    <d v="2015-01-07T00:00:00"/>
    <x v="0"/>
    <s v="State Key Laboratory of Bioreactor Engineering"/>
    <s v="SAMN03217647"/>
  </r>
  <r>
    <x v="1504"/>
    <n v="1218708"/>
    <s v="PRJNA172002"/>
    <n v="172002"/>
    <s v="Fungi"/>
    <s v="Ascomycetes"/>
    <s v="29.9175"/>
    <n v="49"/>
    <s v="GCA_000816005.1"/>
    <x v="0"/>
    <s v="-"/>
    <s v="-"/>
    <s v="AZRB01"/>
    <x v="543"/>
    <s v="-"/>
    <s v="-"/>
    <d v="2015-01-07T00:00:00"/>
    <d v="2015-01-08T00:00:00"/>
    <x v="0"/>
    <s v="Key Laboratory of Agricultural and Environmental Microbiology,Wuhan Institute of Virology, Chinese Academy of Sciences"/>
    <s v="SAMN02147003"/>
  </r>
  <r>
    <x v="1505"/>
    <n v="402676"/>
    <s v="PRJNA13640"/>
    <n v="13640"/>
    <s v="Fungi"/>
    <s v="Ascomycetes"/>
    <d v="1932-11-01T00:00:00"/>
    <s v="44.1"/>
    <s v="GCA_000149845.2"/>
    <x v="0"/>
    <s v="-"/>
    <s v="-"/>
    <s v="AATM02"/>
    <x v="153"/>
    <n v="5185"/>
    <n v="4878"/>
    <d v="2006-10-11T00:00:00"/>
    <d v="2014-08-06T00:00:00"/>
    <x v="0"/>
    <s v="Broad Institute"/>
    <s v="SAMN02953668"/>
  </r>
  <r>
    <x v="1222"/>
    <n v="4529"/>
    <s v="PRJEB4137"/>
    <n v="271385"/>
    <s v="Plants"/>
    <s v="Land Plants"/>
    <s v="339.177"/>
    <s v="42.5"/>
    <s v="GCA_000817225.1"/>
    <x v="0"/>
    <s v="-"/>
    <s v="-"/>
    <s v="CBQP01"/>
    <x v="1177"/>
    <s v="-"/>
    <s v="-"/>
    <d v="2014-12-30T00:00:00"/>
    <d v="2014-12-30T00:00:00"/>
    <x v="0"/>
    <s v="NCGR"/>
    <s v="SAMEA3158452"/>
  </r>
  <r>
    <x v="1506"/>
    <n v="1449804"/>
    <s v="PRJEB4367"/>
    <n v="221847"/>
    <s v="Fungi"/>
    <s v="Ascomycetes"/>
    <s v="17.7153"/>
    <s v="33.8"/>
    <s v="GCA_000817185.1"/>
    <x v="0"/>
    <s v="-"/>
    <s v="-"/>
    <s v="CBXB01"/>
    <x v="1178"/>
    <s v="-"/>
    <s v="-"/>
    <d v="2014-12-04T00:00:00"/>
    <d v="2015-09-30T00:00:00"/>
    <x v="2"/>
    <s v="INSTITUT PASTEUR"/>
    <s v="SAMEA3158453"/>
  </r>
  <r>
    <x v="1507"/>
    <n v="130454"/>
    <s v="PRJNA258025"/>
    <n v="258025"/>
    <s v="Plants"/>
    <s v="Land Plants"/>
    <s v="1349.06"/>
    <s v="37.7326"/>
    <s v="GCA_000816755.1"/>
    <x v="18"/>
    <s v="-"/>
    <s v="-"/>
    <s v="JQIO01"/>
    <x v="413"/>
    <s v="-"/>
    <s v="-"/>
    <d v="2014-12-11T00:00:00"/>
    <d v="2015-01-12T00:00:00"/>
    <x v="1"/>
    <s v="The International Peanut Genome Initiative"/>
    <s v="SAMN02982874"/>
  </r>
  <r>
    <x v="1508"/>
    <n v="1537989"/>
    <s v="PRJNA271317"/>
    <n v="271317"/>
    <s v="Fungi"/>
    <s v="Ascomycetes"/>
    <s v="33.3795"/>
    <s v="50.6"/>
    <s v="GCA_000817285.1"/>
    <x v="0"/>
    <s v="-"/>
    <s v="-"/>
    <s v="JXCC01"/>
    <x v="1009"/>
    <s v="-"/>
    <s v="-"/>
    <d v="2015-01-12T00:00:00"/>
    <d v="2015-07-02T00:00:00"/>
    <x v="2"/>
    <s v="UNIVERSITY OF MALAYA"/>
    <s v="SAMN03273926"/>
  </r>
  <r>
    <x v="1509"/>
    <n v="4538"/>
    <s v="PRJNA13765"/>
    <n v="13765"/>
    <s v="Plants"/>
    <s v="Land Plants"/>
    <s v="303.295"/>
    <s v="42.8"/>
    <s v="GCA_000147395.2"/>
    <x v="0"/>
    <s v="-"/>
    <s v="-"/>
    <s v="ADWL01"/>
    <x v="1179"/>
    <s v="-"/>
    <s v="-"/>
    <d v="2010-07-08T00:00:00"/>
    <d v="2015-01-13T00:00:00"/>
    <x v="0"/>
    <s v="The Oryza Map Alignment Project (OMAP)"/>
    <s v="SAMN02981267"/>
  </r>
  <r>
    <x v="4"/>
    <n v="39947"/>
    <s v="PRJNA264749"/>
    <n v="264749"/>
    <s v="Plants"/>
    <s v="Land Plants"/>
    <s v="342.028"/>
    <s v="42.9596"/>
    <s v="GCA_000817615.1"/>
    <x v="3"/>
    <s v="-"/>
    <s v="-"/>
    <s v="JSUF01"/>
    <x v="1180"/>
    <s v="-"/>
    <s v="-"/>
    <d v="2015-01-12T00:00:00"/>
    <d v="2015-01-14T00:00:00"/>
    <x v="1"/>
    <s v="University of California, Riverside"/>
    <s v="SAMN02054479"/>
  </r>
  <r>
    <x v="4"/>
    <n v="39947"/>
    <s v="PRJNA265458"/>
    <n v="265458"/>
    <s v="Plants"/>
    <s v="Land Plants"/>
    <s v="337.74"/>
    <s v="42.97"/>
    <s v="GCA_000817635.1"/>
    <x v="3"/>
    <s v="-"/>
    <s v="-"/>
    <s v="JSUG01"/>
    <x v="142"/>
    <s v="-"/>
    <s v="-"/>
    <d v="2015-01-12T00:00:00"/>
    <d v="2015-01-14T00:00:00"/>
    <x v="1"/>
    <s v="University of California, Riverside"/>
    <s v="SAMN03151584"/>
  </r>
  <r>
    <x v="1510"/>
    <n v="1223560"/>
    <s v="PRJNA169057"/>
    <n v="169057"/>
    <s v="Protists"/>
    <s v="Other Protists"/>
    <s v="33.8449"/>
    <s v="58.7"/>
    <s v="GCA_000387545.2"/>
    <x v="0"/>
    <s v="-"/>
    <s v="-"/>
    <s v="AKYC02"/>
    <x v="1056"/>
    <s v="-"/>
    <s v="-"/>
    <d v="2013-05-02T00:00:00"/>
    <d v="2014-08-11T00:00:00"/>
    <x v="0"/>
    <s v="Michigan State University"/>
    <s v="SAMN02981435"/>
  </r>
  <r>
    <x v="6"/>
    <n v="4565"/>
    <s v="PRJNA261362"/>
    <n v="261362"/>
    <s v="Plants"/>
    <s v="Land Plants"/>
    <s v="65.1111"/>
    <s v="42.6"/>
    <s v="GCA_000818885.1"/>
    <x v="0"/>
    <s v="-"/>
    <s v="-"/>
    <s v="JROL01"/>
    <x v="1181"/>
    <s v="-"/>
    <s v="-"/>
    <d v="2015-01-02T00:00:00"/>
    <d v="2015-01-02T00:00:00"/>
    <x v="2"/>
    <s v="International Wheat Genome Sequencing Consortium (IWGSC)"/>
    <s v="SAMN03072813"/>
  </r>
  <r>
    <x v="1511"/>
    <n v="67801"/>
    <s v="PRJNA172847"/>
    <n v="172847"/>
    <s v="Animals"/>
    <s v="Insects"/>
    <s v="380.104"/>
    <s v="34.9"/>
    <s v="GCA_000818775.1"/>
    <x v="0"/>
    <s v="-"/>
    <s v="-"/>
    <s v="JXJN01"/>
    <x v="1182"/>
    <s v="-"/>
    <s v="-"/>
    <d v="2015-01-15T00:00:00"/>
    <d v="2015-01-15T00:00:00"/>
    <x v="0"/>
    <s v="Glossina Genomes Consortium"/>
    <s v="SAMN01796024"/>
  </r>
  <r>
    <x v="1512"/>
    <n v="1573607"/>
    <s v="PRJNA267643"/>
    <n v="267643"/>
    <s v="Protists"/>
    <s v="Other Protists"/>
    <s v="39.0897"/>
    <s v="56.4"/>
    <s v="GCA_000818945.1"/>
    <x v="0"/>
    <s v="-"/>
    <s v="-"/>
    <s v="JTFK01"/>
    <x v="739"/>
    <s v="-"/>
    <s v="-"/>
    <d v="2015-01-15T00:00:00"/>
    <d v="2015-09-02T00:00:00"/>
    <x v="0"/>
    <s v="Nanjing Tech University"/>
    <s v="SAMN03198951"/>
  </r>
  <r>
    <x v="1513"/>
    <n v="346610"/>
    <s v="PRJNA230767"/>
    <n v="230767"/>
    <s v="Animals"/>
    <s v="Insects"/>
    <s v="243.567"/>
    <s v="-"/>
    <s v="GCA_000819425.1"/>
    <x v="0"/>
    <s v="-"/>
    <s v="-"/>
    <s v="JSUV01"/>
    <x v="7"/>
    <s v="-"/>
    <s v="-"/>
    <d v="2015-01-15T00:00:00"/>
    <d v="2015-01-15T00:00:00"/>
    <x v="2"/>
    <s v="Bee Research Department : National Center for Agricultural Research and Extension"/>
    <s v="SAMN02437452"/>
  </r>
  <r>
    <x v="195"/>
    <n v="7240"/>
    <s v="PRJNA243121"/>
    <n v="243121"/>
    <s v="Animals"/>
    <s v="Insects"/>
    <s v="121.27"/>
    <s v="43.4162"/>
    <s v="GCA_000820565.1"/>
    <x v="2"/>
    <n v="1"/>
    <s v="-"/>
    <s v="JMCE01"/>
    <x v="1183"/>
    <s v="-"/>
    <s v="-"/>
    <d v="2014-06-10T00:00:00"/>
    <d v="2014-06-10T00:00:00"/>
    <x v="1"/>
    <s v="Vetmeduni"/>
    <s v="SAMN02713493"/>
  </r>
  <r>
    <x v="745"/>
    <n v="4639"/>
    <s v="PRJNA252658"/>
    <n v="252658"/>
    <s v="Plants"/>
    <s v="Land Plants"/>
    <s v="306.431"/>
    <s v="38.9"/>
    <s v="GCA_000818735.1"/>
    <x v="0"/>
    <s v="-"/>
    <s v="-"/>
    <s v="JTFG01"/>
    <x v="1184"/>
    <s v="-"/>
    <s v="-"/>
    <d v="2015-01-09T00:00:00"/>
    <d v="2015-01-16T00:00:00"/>
    <x v="0"/>
    <s v="University of Exeter"/>
    <s v="SAMN02854351"/>
  </r>
  <r>
    <x v="1514"/>
    <n v="53269"/>
    <s v="PRJNA263654"/>
    <n v="263654"/>
    <s v="Plants"/>
    <s v="Green Algae"/>
    <s v="61.7262"/>
    <s v="50.4"/>
    <s v="GCA_000818905.1"/>
    <x v="0"/>
    <s v="-"/>
    <s v="-"/>
    <s v="JUBA01"/>
    <x v="1185"/>
    <s v="-"/>
    <s v="-"/>
    <d v="2015-01-15T00:00:00"/>
    <d v="2015-01-16T00:00:00"/>
    <x v="0"/>
    <s v="University of Helsinki"/>
    <s v="SAMN03104849"/>
  </r>
  <r>
    <x v="1515"/>
    <n v="185366"/>
    <s v="PRJNA263330"/>
    <n v="263330"/>
    <s v="Fungi"/>
    <s v="Basidiomycetes"/>
    <s v="20.197"/>
    <s v="54.4"/>
    <s v="GCA_000819925.1"/>
    <x v="0"/>
    <s v="-"/>
    <s v="-"/>
    <s v="JTLW01"/>
    <x v="1186"/>
    <s v="-"/>
    <s v="-"/>
    <d v="2015-01-16T00:00:00"/>
    <d v="2015-01-16T00:00:00"/>
    <x v="2"/>
    <s v="Zhejiang Provincial Key Laboratory of Biometrology and Inspection &amp; Quarantine"/>
    <s v="SAMN03105777"/>
  </r>
  <r>
    <x v="1516"/>
    <n v="1398154"/>
    <s v="PRJNA218075"/>
    <n v="218075"/>
    <s v="Fungi"/>
    <s v="Ascomycetes"/>
    <s v="33.2058"/>
    <s v="54.7"/>
    <s v="GCA_000820605.1"/>
    <x v="0"/>
    <s v="-"/>
    <s v="-"/>
    <s v="AWTV01"/>
    <x v="567"/>
    <n v="9231"/>
    <n v="9091"/>
    <d v="2015-01-16T00:00:00"/>
    <d v="2015-01-16T00:00:00"/>
    <x v="2"/>
    <s v="LNCC"/>
    <s v="SAMN03201250"/>
  </r>
  <r>
    <x v="1517"/>
    <n v="6192"/>
    <s v="PRJEB6687"/>
    <n v="263667"/>
    <s v="Animals"/>
    <s v="Flatworms"/>
    <s v="1269.31"/>
    <s v="-"/>
    <s v="GCA_000824725.1"/>
    <x v="0"/>
    <s v="-"/>
    <s v="-"/>
    <s v="CDMT01"/>
    <x v="1187"/>
    <s v="-"/>
    <s v="-"/>
    <d v="2015-01-14T00:00:00"/>
    <d v="2015-01-29T00:00:00"/>
    <x v="0"/>
    <s v="LIV"/>
    <s v="SAMEA2629804"/>
  </r>
  <r>
    <x v="249"/>
    <n v="5755"/>
    <s v="PRJEB7687"/>
    <n v="271768"/>
    <s v="Protists"/>
    <s v="Other Protists"/>
    <s v="115.05"/>
    <s v="-"/>
    <s v="GCA_000826485.1"/>
    <x v="0"/>
    <s v="-"/>
    <s v="-"/>
    <s v="CDFL01"/>
    <x v="7"/>
    <s v="-"/>
    <s v="-"/>
    <d v="2015-01-06T00:00:00"/>
    <d v="2015-02-07T00:00:00"/>
    <x v="2"/>
    <s v="UOL_CGR"/>
    <s v="SAMEA3111758"/>
  </r>
  <r>
    <x v="1518"/>
    <n v="58291"/>
    <s v="PRJEB7409"/>
    <n v="267674"/>
    <s v="Fungi"/>
    <s v="Other Fungi"/>
    <s v="49.2383"/>
    <s v="37.9"/>
    <s v="GCA_000825725.1"/>
    <x v="0"/>
    <s v="-"/>
    <s v="-"/>
    <s v="CDGI01"/>
    <x v="1188"/>
    <n v="19564"/>
    <n v="20087"/>
    <d v="2014-11-24T00:00:00"/>
    <d v="2014-11-29T00:00:00"/>
    <x v="2"/>
    <s v="HKI JENA"/>
    <s v="SAMEA2796351"/>
  </r>
  <r>
    <x v="1008"/>
    <n v="28526"/>
    <s v="PRJEB5228"/>
    <n v="236991"/>
    <s v="Plants"/>
    <s v="Land Plants"/>
    <s v="720.458"/>
    <s v="-"/>
    <s v="GCA_000820945.1"/>
    <x v="0"/>
    <s v="-"/>
    <s v="-"/>
    <s v="CCXL01"/>
    <x v="7"/>
    <s v="-"/>
    <s v="-"/>
    <d v="2014-09-23T00:00:00"/>
    <d v="2014-09-23T00:00:00"/>
    <x v="2"/>
    <s v="PRI"/>
    <s v="SAMEA2735474"/>
  </r>
  <r>
    <x v="1519"/>
    <n v="105487"/>
    <s v="PRJNA268126"/>
    <n v="268126"/>
    <s v="Fungi"/>
    <s v="Ascomycetes"/>
    <s v="44.726"/>
    <s v="49.3495"/>
    <s v="GCA_000818155.1"/>
    <x v="26"/>
    <s v="-"/>
    <s v="-"/>
    <s v="JUIY01"/>
    <x v="1189"/>
    <s v="-"/>
    <s v="-"/>
    <d v="2015-01-14T00:00:00"/>
    <d v="2015-01-20T00:00:00"/>
    <x v="1"/>
    <s v="Northwest A&amp;F University"/>
    <s v="SAMN03203459"/>
  </r>
  <r>
    <x v="1520"/>
    <n v="1427455"/>
    <s v="PRJEB4949"/>
    <n v="271459"/>
    <s v="Fungi"/>
    <s v="Ascomycetes"/>
    <d v="2019-10-01T00:00:00"/>
    <s v="41.3"/>
    <s v="GCA_000820885.1"/>
    <x v="0"/>
    <s v="-"/>
    <s v="-"/>
    <s v="CCBQ01"/>
    <x v="65"/>
    <n v="4964"/>
    <n v="4957"/>
    <d v="2015-01-01T00:00:00"/>
    <d v="2015-01-01T00:00:00"/>
    <x v="2"/>
    <s v="SciLifeLab"/>
    <s v="SAMEA3158500"/>
  </r>
  <r>
    <x v="1521"/>
    <n v="32595"/>
    <s v="PRJEB6536"/>
    <n v="259731"/>
    <s v="Protists"/>
    <s v="Apicomplexans"/>
    <d v="2028-11-01T00:00:00"/>
    <n v="45"/>
    <s v="GCA_000821345.1"/>
    <x v="0"/>
    <s v="-"/>
    <s v="-"/>
    <s v="CCLB01"/>
    <x v="1190"/>
    <s v="-"/>
    <s v="-"/>
    <d v="2014-09-05T00:00:00"/>
    <d v="2014-09-05T00:00:00"/>
    <x v="2"/>
    <s v="Spanish National Center for Microbiology"/>
    <s v="SAMEA2612614"/>
  </r>
  <r>
    <x v="1522"/>
    <n v="1531966"/>
    <s v="PRJEB7402"/>
    <n v="268463"/>
    <s v="Fungi"/>
    <s v="Ascomycetes"/>
    <s v="28.4762"/>
    <s v="50.6"/>
    <s v="GCA_000825705.1"/>
    <x v="0"/>
    <s v="-"/>
    <s v="-"/>
    <s v="CDHN01"/>
    <x v="711"/>
    <n v="10773"/>
    <n v="11471"/>
    <d v="2014-11-24T00:00:00"/>
    <d v="2015-03-21T00:00:00"/>
    <x v="2"/>
    <s v="HKI JENA"/>
    <s v="SAMEA2794686"/>
  </r>
  <r>
    <x v="1523"/>
    <n v="65658"/>
    <s v="PRJEB7687"/>
    <n v="271768"/>
    <s v="Protists"/>
    <s v="Other Protists"/>
    <s v="83.4325"/>
    <s v="-"/>
    <s v="GCA_000826245.1"/>
    <x v="0"/>
    <s v="-"/>
    <s v="-"/>
    <s v="CDFH01"/>
    <x v="7"/>
    <s v="-"/>
    <s v="-"/>
    <d v="2015-01-06T00:00:00"/>
    <d v="2015-01-31T00:00:00"/>
    <x v="2"/>
    <s v="UOL_CGR"/>
    <s v="SAMEA3111746"/>
  </r>
  <r>
    <x v="1524"/>
    <n v="43142"/>
    <s v="PRJEB7687"/>
    <n v="271768"/>
    <s v="Protists"/>
    <s v="Other Protists"/>
    <s v="55.5438"/>
    <s v="-"/>
    <s v="GCA_000826265.1"/>
    <x v="0"/>
    <s v="-"/>
    <s v="-"/>
    <s v="CDFF01"/>
    <x v="7"/>
    <s v="-"/>
    <s v="-"/>
    <d v="2015-01-06T00:00:00"/>
    <d v="2015-01-31T00:00:00"/>
    <x v="2"/>
    <s v="UOL_CGR"/>
    <s v="SAMEA3111747"/>
  </r>
  <r>
    <x v="1525"/>
    <n v="29196"/>
    <s v="PRJEB7687"/>
    <n v="271768"/>
    <s v="Protists"/>
    <s v="Other Protists"/>
    <s v="66.0257"/>
    <s v="-"/>
    <s v="GCA_000826285.1"/>
    <x v="0"/>
    <s v="-"/>
    <s v="-"/>
    <s v="CDFG01"/>
    <x v="7"/>
    <s v="-"/>
    <s v="-"/>
    <d v="2015-01-06T00:00:00"/>
    <d v="2015-01-31T00:00:00"/>
    <x v="2"/>
    <s v="UOL_CGR"/>
    <s v="SAMEA3111748"/>
  </r>
  <r>
    <x v="1526"/>
    <n v="65661"/>
    <s v="PRJEB7687"/>
    <n v="271768"/>
    <s v="Protists"/>
    <s v="Other Protists"/>
    <s v="75.3182"/>
    <s v="-"/>
    <s v="GCA_000826305.1"/>
    <x v="0"/>
    <s v="-"/>
    <s v="-"/>
    <s v="CDFA01"/>
    <x v="7"/>
    <s v="-"/>
    <s v="-"/>
    <d v="2015-01-06T00:00:00"/>
    <d v="2015-01-29T00:00:00"/>
    <x v="2"/>
    <s v="UOL_CGR"/>
    <s v="SAMEA3111749"/>
  </r>
  <r>
    <x v="1527"/>
    <n v="28015"/>
    <s v="PRJEB7687"/>
    <n v="271768"/>
    <s v="Protists"/>
    <s v="Other Protists"/>
    <s v="103.483"/>
    <s v="-"/>
    <s v="GCA_000826325.1"/>
    <x v="0"/>
    <s v="-"/>
    <s v="-"/>
    <s v="CDFD01"/>
    <x v="7"/>
    <s v="-"/>
    <s v="-"/>
    <d v="2015-01-06T00:00:00"/>
    <d v="2015-01-31T00:00:00"/>
    <x v="2"/>
    <s v="UOL_CGR"/>
    <s v="SAMEA3111750"/>
  </r>
  <r>
    <x v="1528"/>
    <n v="5757"/>
    <s v="PRJEB7687"/>
    <n v="271768"/>
    <s v="Protists"/>
    <s v="Other Protists"/>
    <s v="120.415"/>
    <s v="-"/>
    <s v="GCA_000826345.1"/>
    <x v="0"/>
    <s v="-"/>
    <s v="-"/>
    <s v="CDFK01"/>
    <x v="7"/>
    <s v="-"/>
    <s v="-"/>
    <d v="2015-01-06T00:00:00"/>
    <d v="2015-01-31T00:00:00"/>
    <x v="2"/>
    <s v="UOL_CGR"/>
    <s v="SAMEA3111751"/>
  </r>
  <r>
    <x v="1529"/>
    <n v="32600"/>
    <s v="PRJEB7687"/>
    <n v="271768"/>
    <s v="Protists"/>
    <s v="Other Protists"/>
    <s v="79.5441"/>
    <s v="-"/>
    <s v="GCA_000826365.1"/>
    <x v="0"/>
    <s v="-"/>
    <s v="-"/>
    <s v="CDEZ01"/>
    <x v="7"/>
    <s v="-"/>
    <s v="-"/>
    <d v="2015-01-06T00:00:00"/>
    <d v="2015-01-29T00:00:00"/>
    <x v="2"/>
    <s v="UOL_CGR"/>
    <s v="SAMEA3111752"/>
  </r>
  <r>
    <x v="1530"/>
    <n v="32599"/>
    <s v="PRJEB7687"/>
    <n v="271768"/>
    <s v="Protists"/>
    <s v="Other Protists"/>
    <s v="75.8213"/>
    <s v="-"/>
    <s v="GCA_000826385.1"/>
    <x v="0"/>
    <s v="-"/>
    <s v="-"/>
    <s v="CDFC01"/>
    <x v="7"/>
    <s v="-"/>
    <s v="-"/>
    <d v="2015-01-06T00:00:00"/>
    <d v="2015-01-31T00:00:00"/>
    <x v="2"/>
    <s v="UOL_CGR"/>
    <s v="SAMEA3111753"/>
  </r>
  <r>
    <x v="1531"/>
    <n v="202919"/>
    <s v="PRJEB7687"/>
    <n v="271768"/>
    <s v="Protists"/>
    <s v="Other Protists"/>
    <s v="84.7694"/>
    <s v="-"/>
    <s v="GCA_000826405.1"/>
    <x v="0"/>
    <s v="-"/>
    <s v="-"/>
    <s v="CDFI01"/>
    <x v="7"/>
    <s v="-"/>
    <s v="-"/>
    <d v="2015-01-06T00:00:00"/>
    <d v="2015-01-31T00:00:00"/>
    <x v="2"/>
    <s v="UOL_CGR"/>
    <s v="SAMEA3111754"/>
  </r>
  <r>
    <x v="1532"/>
    <n v="61605"/>
    <s v="PRJEB7687"/>
    <n v="271768"/>
    <s v="Protists"/>
    <s v="Other Protists"/>
    <s v="99.4171"/>
    <s v="-"/>
    <s v="GCA_000826425.1"/>
    <x v="0"/>
    <s v="-"/>
    <s v="-"/>
    <s v="CDFB01"/>
    <x v="7"/>
    <s v="-"/>
    <s v="-"/>
    <d v="2015-01-06T00:00:00"/>
    <d v="2015-01-29T00:00:00"/>
    <x v="2"/>
    <s v="UOL_CGR"/>
    <s v="SAMEA3111755"/>
  </r>
  <r>
    <x v="1533"/>
    <n v="211522"/>
    <s v="PRJEB7687"/>
    <n v="271768"/>
    <s v="Protists"/>
    <s v="Other Protists"/>
    <s v="83.589"/>
    <s v="-"/>
    <s v="GCA_000826445.1"/>
    <x v="0"/>
    <s v="-"/>
    <s v="-"/>
    <s v="CDFN01"/>
    <x v="7"/>
    <s v="-"/>
    <s v="-"/>
    <d v="2015-01-06T00:00:00"/>
    <d v="2015-02-07T00:00:00"/>
    <x v="2"/>
    <s v="UOL_CGR"/>
    <s v="SAMEA3111756"/>
  </r>
  <r>
    <x v="1534"/>
    <n v="196912"/>
    <s v="PRJEB7687"/>
    <n v="271768"/>
    <s v="Protists"/>
    <s v="Other Protists"/>
    <s v="106.836"/>
    <s v="-"/>
    <s v="GCA_000826465.1"/>
    <x v="0"/>
    <s v="-"/>
    <s v="-"/>
    <s v="CDFE01"/>
    <x v="7"/>
    <s v="-"/>
    <s v="-"/>
    <d v="2015-01-06T00:00:00"/>
    <d v="2015-01-31T00:00:00"/>
    <x v="2"/>
    <s v="UOL_CGR"/>
    <s v="SAMEA3111757"/>
  </r>
  <r>
    <x v="1535"/>
    <n v="65662"/>
    <s v="PRJEB7687"/>
    <n v="271768"/>
    <s v="Protists"/>
    <s v="Other Protists"/>
    <s v="115.614"/>
    <s v="-"/>
    <s v="GCA_000826505.1"/>
    <x v="0"/>
    <s v="-"/>
    <s v="-"/>
    <s v="CDFJ01"/>
    <x v="7"/>
    <s v="-"/>
    <s v="-"/>
    <d v="2015-01-06T00:00:00"/>
    <d v="2015-01-31T00:00:00"/>
    <x v="2"/>
    <s v="UOL_CGR"/>
    <s v="SAMEA3111759"/>
  </r>
  <r>
    <x v="114"/>
    <n v="9606"/>
    <s v="PRJNA253496"/>
    <n v="253496"/>
    <s v="Animals"/>
    <s v="Mammals"/>
    <s v="3259.52"/>
    <s v="40.5"/>
    <s v="GCA_000772585.3"/>
    <x v="0"/>
    <n v="1"/>
    <s v="-"/>
    <s v="JSAF02"/>
    <x v="1191"/>
    <s v="-"/>
    <s v="-"/>
    <d v="2014-11-05T00:00:00"/>
    <d v="2015-01-21T00:00:00"/>
    <x v="2"/>
    <s v="Pacific Biosciences"/>
    <s v="SAMN02743421"/>
  </r>
  <r>
    <x v="1536"/>
    <n v="51022"/>
    <s v="PRJNA72581"/>
    <n v="72581"/>
    <s v="Animals"/>
    <s v="Roundworms"/>
    <s v="332.876"/>
    <s v="42.7"/>
    <s v="GCA_000816745.1"/>
    <x v="0"/>
    <s v="-"/>
    <s v="-"/>
    <s v="JHON01"/>
    <x v="1192"/>
    <n v="27673"/>
    <n v="27483"/>
    <d v="2015-01-08T00:00:00"/>
    <d v="2015-01-16T00:00:00"/>
    <x v="0"/>
    <s v="The Genome Institute"/>
    <s v="SAMN03277212"/>
  </r>
  <r>
    <x v="1537"/>
    <n v="8078"/>
    <s v="PRJNA286680"/>
    <n v="286680"/>
    <s v="Animals"/>
    <s v="Fishes"/>
    <s v="1021.9"/>
    <s v="41.2"/>
    <s v="GCA_000826765.1"/>
    <x v="0"/>
    <n v="1"/>
    <s v="-"/>
    <s v="JXMV01"/>
    <x v="1193"/>
    <n v="25142"/>
    <n v="33705"/>
    <d v="2015-01-20T00:00:00"/>
    <d v="2015-01-21T00:00:00"/>
    <x v="0"/>
    <s v="NCBI"/>
    <s v="SAMN03277211"/>
  </r>
  <r>
    <x v="1538"/>
    <n v="130453"/>
    <s v="PRJNA258023"/>
    <n v="258023"/>
    <s v="Plants"/>
    <s v="Land Plants"/>
    <s v="1068.35"/>
    <s v="37.4747"/>
    <s v="GCA_000817695.1"/>
    <x v="18"/>
    <s v="-"/>
    <s v="-"/>
    <s v="JQIN01"/>
    <x v="1194"/>
    <s v="-"/>
    <s v="-"/>
    <d v="2015-01-13T00:00:00"/>
    <d v="2015-01-20T00:00:00"/>
    <x v="1"/>
    <s v="The International Peanut Genome Initiative"/>
    <s v="SAMN02982871"/>
  </r>
  <r>
    <x v="1539"/>
    <n v="1230402"/>
    <s v="PRJNA247992"/>
    <n v="247992"/>
    <s v="Fungi"/>
    <s v="Basidiomycetes"/>
    <s v="32.1281"/>
    <n v="58"/>
    <s v="GCA_000826855.1"/>
    <x v="0"/>
    <s v="-"/>
    <s v="-"/>
    <s v="JTLS01"/>
    <x v="1195"/>
    <s v="-"/>
    <s v="-"/>
    <d v="2015-01-21T00:00:00"/>
    <d v="2015-01-21T00:00:00"/>
    <x v="2"/>
    <s v="University of Ottawa"/>
    <s v="SAMN02782299"/>
  </r>
  <r>
    <x v="1540"/>
    <n v="44416"/>
    <s v="PRJNA258495"/>
    <n v="258495"/>
    <s v="Protists"/>
    <s v="Apicomplexans"/>
    <s v="62.8325"/>
    <s v="-"/>
    <s v="GCA_000826945.1"/>
    <x v="0"/>
    <s v="-"/>
    <s v="-"/>
    <s v="JRZD01"/>
    <x v="7"/>
    <s v="-"/>
    <s v="-"/>
    <d v="2015-01-21T00:00:00"/>
    <d v="2015-01-21T00:00:00"/>
    <x v="2"/>
    <s v="Technische Universitaet Dresden"/>
    <s v="SAMN03102450"/>
  </r>
  <r>
    <x v="1541"/>
    <n v="1162309"/>
    <s v="PRJNA89471"/>
    <n v="89471"/>
    <s v="Fungi"/>
    <s v="Ascomycetes"/>
    <s v="36.9196"/>
    <s v="51.3"/>
    <s v="GCA_000263175.2"/>
    <x v="0"/>
    <s v="-"/>
    <s v="-"/>
    <s v="AJMS01"/>
    <x v="1196"/>
    <s v="-"/>
    <s v="-"/>
    <d v="2012-05-16T00:00:00"/>
    <d v="2014-08-11T00:00:00"/>
    <x v="2"/>
    <s v="UNIVERSITY OF MALAYA"/>
    <s v="SAMN02981413"/>
  </r>
  <r>
    <x v="1542"/>
    <n v="669202"/>
    <s v="PRJNA193083"/>
    <n v="193083"/>
    <s v="Animals"/>
    <s v="Other Animals"/>
    <s v="150.348"/>
    <s v="34.5"/>
    <s v="GCA_000827895.1"/>
    <x v="0"/>
    <s v="-"/>
    <s v="-"/>
    <s v="JWZT01"/>
    <x v="7"/>
    <n v="15020"/>
    <n v="15020"/>
    <d v="2015-01-23T00:00:00"/>
    <d v="2015-01-23T00:00:00"/>
    <x v="2"/>
    <s v="Chinese Academy of Agricultural Sciences (CAAS)"/>
    <s v="SAMN01940900"/>
  </r>
  <r>
    <x v="1543"/>
    <n v="664439"/>
    <s v="PRJNA60449"/>
    <n v="60449"/>
    <s v="Fungi"/>
    <s v="Basidiomycetes"/>
    <s v="58.3007"/>
    <n v="50"/>
    <s v="GCA_000827475.1"/>
    <x v="0"/>
    <s v="-"/>
    <s v="-"/>
    <s v="JOMD01"/>
    <x v="1197"/>
    <n v="18033"/>
    <n v="17984"/>
    <d v="2015-01-21T00:00:00"/>
    <d v="2015-01-26T00:00:00"/>
    <x v="0"/>
    <s v="JGI"/>
    <s v="SAMN00723000"/>
  </r>
  <r>
    <x v="1544"/>
    <n v="765257"/>
    <s v="PRJNA60815"/>
    <n v="60815"/>
    <s v="Fungi"/>
    <s v="Basidiomycetes"/>
    <s v="53.0277"/>
    <s v="48.9"/>
    <s v="GCA_000827275.1"/>
    <x v="0"/>
    <s v="-"/>
    <s v="-"/>
    <s v="JMDM01"/>
    <x v="1198"/>
    <n v="21104"/>
    <n v="20982"/>
    <d v="2015-01-21T00:00:00"/>
    <d v="2015-01-26T00:00:00"/>
    <x v="0"/>
    <s v="JGI"/>
    <s v="SAMN00139516"/>
  </r>
  <r>
    <x v="1545"/>
    <n v="944289"/>
    <s v="PRJNA68535"/>
    <n v="68535"/>
    <s v="Fungi"/>
    <s v="Basidiomycetes"/>
    <s v="66.2817"/>
    <s v="45.1"/>
    <s v="GCA_000827265.1"/>
    <x v="0"/>
    <s v="-"/>
    <s v="-"/>
    <s v="JJNP01"/>
    <x v="1199"/>
    <n v="22395"/>
    <n v="22046"/>
    <d v="2015-01-21T00:00:00"/>
    <d v="2015-01-26T00:00:00"/>
    <x v="0"/>
    <s v="DOE JGI"/>
    <s v="SAMN00631608"/>
  </r>
  <r>
    <x v="1546"/>
    <n v="1095629"/>
    <s v="PRJNA196025"/>
    <n v="196025"/>
    <s v="Fungi"/>
    <s v="Basidiomycetes"/>
    <s v="52.1974"/>
    <n v="47"/>
    <s v="GCA_000827195.1"/>
    <x v="0"/>
    <s v="-"/>
    <s v="-"/>
    <s v="JMSL01"/>
    <x v="1028"/>
    <n v="21027"/>
    <n v="21033"/>
    <d v="2015-01-21T00:00:00"/>
    <d v="2015-01-26T00:00:00"/>
    <x v="0"/>
    <s v="DOE Joint Genome Institute"/>
    <s v="SAMN00794413"/>
  </r>
  <r>
    <x v="1547"/>
    <n v="944288"/>
    <s v="PRJNA207847"/>
    <n v="207847"/>
    <s v="Fungi"/>
    <s v="Basidiomycetes"/>
    <s v="34.4981"/>
    <s v="53.5"/>
    <s v="GCA_000827205.1"/>
    <x v="0"/>
    <s v="-"/>
    <s v="-"/>
    <s v="JOMB01"/>
    <x v="1200"/>
    <n v="13729"/>
    <n v="13617"/>
    <d v="2015-01-21T00:00:00"/>
    <d v="2015-01-26T00:00:00"/>
    <x v="0"/>
    <s v="DOE Joint Genome Institute"/>
    <s v="SAMN02744101"/>
  </r>
  <r>
    <x v="1548"/>
    <n v="990650"/>
    <s v="PRJNA207858"/>
    <n v="207858"/>
    <s v="Fungi"/>
    <s v="Basidiomycetes"/>
    <s v="176.372"/>
    <s v="45.9"/>
    <s v="GCA_000827215.1"/>
    <x v="0"/>
    <s v="-"/>
    <s v="-"/>
    <s v="JOMA01"/>
    <x v="1201"/>
    <n v="36095"/>
    <n v="35181"/>
    <d v="2015-01-21T00:00:00"/>
    <d v="2015-01-26T00:00:00"/>
    <x v="0"/>
    <s v="DOE Joint Genome Institute"/>
    <s v="SAMN00794633"/>
  </r>
  <r>
    <x v="1549"/>
    <n v="994086"/>
    <s v="PRJNA207871"/>
    <n v="207871"/>
    <s v="Fungi"/>
    <s v="Basidiomycetes"/>
    <s v="38.2788"/>
    <s v="50.6"/>
    <s v="GCA_000827185.1"/>
    <x v="0"/>
    <s v="-"/>
    <s v="-"/>
    <s v="JMSK01"/>
    <x v="1202"/>
    <n v="13363"/>
    <n v="13239"/>
    <d v="2015-01-21T00:00:00"/>
    <d v="2015-01-26T00:00:00"/>
    <x v="0"/>
    <s v="DOE Joint Genome Institute"/>
    <s v="SAMN02746004"/>
  </r>
  <r>
    <x v="1550"/>
    <n v="930992"/>
    <s v="PRJNA242126"/>
    <n v="242126"/>
    <s v="Fungi"/>
    <s v="Basidiomycetes"/>
    <s v="37.0143"/>
    <n v="48"/>
    <s v="GCA_000827255.1"/>
    <x v="0"/>
    <s v="-"/>
    <s v="-"/>
    <s v="JMSM01"/>
    <x v="1053"/>
    <n v="18419"/>
    <n v="18303"/>
    <d v="2015-01-21T00:00:00"/>
    <d v="2015-01-26T00:00:00"/>
    <x v="0"/>
    <s v="DOE Joint Genome Institute"/>
    <s v="SAMN00794629"/>
  </r>
  <r>
    <x v="1551"/>
    <n v="930991"/>
    <s v="PRJNA243391"/>
    <n v="243391"/>
    <s v="Fungi"/>
    <s v="Basidiomycetes"/>
    <s v="53.011"/>
    <n v="48"/>
    <s v="GCA_000827395.1"/>
    <x v="0"/>
    <s v="-"/>
    <s v="-"/>
    <s v="JMDR01"/>
    <x v="1203"/>
    <n v="22354"/>
    <n v="22036"/>
    <d v="2015-01-21T00:00:00"/>
    <d v="2015-01-26T00:00:00"/>
    <x v="0"/>
    <s v="DOE Joint Genome Institute"/>
    <s v="SAMN02716172"/>
  </r>
  <r>
    <x v="1552"/>
    <n v="9646"/>
    <s v="PRJNA38683"/>
    <n v="38683"/>
    <s v="Animals"/>
    <s v="Mammals"/>
    <s v="2299.51"/>
    <s v="41.7"/>
    <s v="GCA_000004335.1"/>
    <x v="0"/>
    <n v="1"/>
    <s v="-"/>
    <s v="ACTA01"/>
    <x v="1204"/>
    <n v="27613"/>
    <n v="32507"/>
    <d v="2009-12-12T00:00:00"/>
    <d v="2013-11-01T00:00:00"/>
    <x v="0"/>
    <s v="Beijing Genomics Institute, Shenzhen"/>
    <s v="SAMN00008160"/>
  </r>
  <r>
    <x v="1553"/>
    <n v="27457"/>
    <s v="PRJNA208413"/>
    <n v="208413"/>
    <s v="Animals"/>
    <s v="Insects"/>
    <s v="414.985"/>
    <s v="39.8995"/>
    <s v="GCA_000789215.2"/>
    <x v="0"/>
    <n v="1"/>
    <s v="-"/>
    <s v="JFBF01"/>
    <x v="1205"/>
    <n v="12757"/>
    <n v="17745"/>
    <d v="2014-12-03T00:00:00"/>
    <d v="2014-12-03T00:00:00"/>
    <x v="2"/>
    <s v="USDA-ARS"/>
    <s v="SAMN02203716"/>
  </r>
  <r>
    <x v="1554"/>
    <n v="1472165"/>
    <s v="PRJDB3250"/>
    <n v="271761"/>
    <s v="Fungi"/>
    <s v="Ascomycetes"/>
    <s v="36.4028"/>
    <s v="46.6"/>
    <s v="GCA_000829775.1"/>
    <x v="0"/>
    <s v="-"/>
    <s v="-"/>
    <s v="BBPS01"/>
    <x v="97"/>
    <n v="11079"/>
    <n v="10910"/>
    <d v="2015-01-06T00:00:00"/>
    <d v="2015-01-06T00:00:00"/>
    <x v="0"/>
    <s v="National Institute of Advanced Industrial Science and Technology (AIST)"/>
    <s v="SAMD00021031"/>
  </r>
  <r>
    <x v="1555"/>
    <n v="28588"/>
    <s v="PRJNA259565"/>
    <n v="259565"/>
    <s v="Animals"/>
    <s v="Insects"/>
    <s v="374.82"/>
    <s v="37.2996"/>
    <s v="GCA_000806345.1"/>
    <x v="0"/>
    <n v="1"/>
    <s v="-"/>
    <s v="JRNW01"/>
    <x v="1206"/>
    <n v="13662"/>
    <n v="20754"/>
    <d v="2014-12-19T00:00:00"/>
    <d v="2014-12-23T00:00:00"/>
    <x v="0"/>
    <s v="USDA ARS"/>
    <s v="SAMN03083541"/>
  </r>
  <r>
    <x v="1556"/>
    <n v="765440"/>
    <s v="PRJNA61203"/>
    <n v="61203"/>
    <s v="Fungi"/>
    <s v="Basidiomycetes"/>
    <s v="59.3269"/>
    <s v="46.6"/>
    <s v="GCA_000827315.1"/>
    <x v="0"/>
    <s v="-"/>
    <s v="-"/>
    <s v="JMDN01"/>
    <x v="1207"/>
    <n v="21607"/>
    <n v="21524"/>
    <d v="2015-01-21T00:00:00"/>
    <d v="2015-01-30T00:00:00"/>
    <x v="0"/>
    <s v="DOE Joint Genome Institute"/>
    <s v="SAMN00738176"/>
  </r>
  <r>
    <x v="1557"/>
    <n v="913774"/>
    <s v="PRJNA74727"/>
    <n v="74727"/>
    <s v="Fungi"/>
    <s v="Ascomycetes"/>
    <s v="46.4263"/>
    <s v="47.1"/>
    <s v="GCA_000827325.1"/>
    <x v="0"/>
    <s v="-"/>
    <s v="-"/>
    <s v="JMDP01"/>
    <x v="64"/>
    <n v="16776"/>
    <n v="16702"/>
    <d v="2015-01-21T00:00:00"/>
    <d v="2015-01-30T00:00:00"/>
    <x v="0"/>
    <s v="JGI"/>
    <s v="SAMN00743162"/>
  </r>
  <r>
    <x v="1558"/>
    <n v="278022"/>
    <s v="PRJDB3233"/>
    <n v="270039"/>
    <s v="Plants"/>
    <s v="Land Plants"/>
    <s v="2049.21"/>
    <s v="39.9"/>
    <s v="GCA_000830395.1"/>
    <x v="0"/>
    <s v="-"/>
    <s v="-"/>
    <s v="BBPB01"/>
    <x v="1208"/>
    <s v="-"/>
    <s v="-"/>
    <d v="2014-12-11T00:00:00"/>
    <d v="2015-04-24T00:00:00"/>
    <x v="0"/>
    <s v="Iwate Biotechnology Research Center"/>
    <s v="SAMD00021059"/>
  </r>
  <r>
    <x v="1559"/>
    <n v="933852"/>
    <s v="PRJNA207844"/>
    <n v="207844"/>
    <s v="Fungi"/>
    <s v="Basidiomycetes"/>
    <s v="38.0942"/>
    <s v="48.9"/>
    <s v="GCA_000827415.1"/>
    <x v="0"/>
    <s v="-"/>
    <s v="-"/>
    <s v="JMDS01"/>
    <x v="1209"/>
    <n v="15317"/>
    <n v="15245"/>
    <d v="2015-01-21T00:00:00"/>
    <d v="2015-01-30T00:00:00"/>
    <x v="0"/>
    <s v="DOE Joint Genome Institute"/>
    <s v="SAMN00794400"/>
  </r>
  <r>
    <x v="1560"/>
    <n v="686832"/>
    <s v="PRJNA207849"/>
    <n v="207849"/>
    <s v="Fungi"/>
    <s v="Basidiomycetes"/>
    <s v="38.226"/>
    <s v="48.4"/>
    <s v="GCA_000827355.1"/>
    <x v="0"/>
    <s v="-"/>
    <s v="-"/>
    <s v="JMDQ01"/>
    <x v="993"/>
    <n v="15525"/>
    <n v="15376"/>
    <d v="2015-01-21T00:00:00"/>
    <d v="2015-01-30T00:00:00"/>
    <x v="0"/>
    <s v="DOE Joint Genome Institute"/>
    <s v="SAMN00114963"/>
  </r>
  <r>
    <x v="1561"/>
    <n v="1036808"/>
    <s v="PRJNA207859"/>
    <n v="207859"/>
    <s v="Fungi"/>
    <s v="Basidiomycetes"/>
    <s v="56.1449"/>
    <s v="48.6"/>
    <s v="GCA_000827425.1"/>
    <x v="0"/>
    <s v="-"/>
    <s v="-"/>
    <s v="JMDU01"/>
    <x v="1210"/>
    <n v="20993"/>
    <n v="20995"/>
    <d v="2015-01-21T00:00:00"/>
    <d v="2015-01-30T00:00:00"/>
    <x v="0"/>
    <s v="DOE Joint Genome Institute"/>
    <s v="SAMN02746100"/>
  </r>
  <r>
    <x v="1562"/>
    <n v="946122"/>
    <s v="PRJNA207684"/>
    <n v="207684"/>
    <s v="Fungi"/>
    <s v="Basidiomycetes"/>
    <s v="40.6998"/>
    <s v="47.7"/>
    <s v="GCA_000827485.1"/>
    <x v="0"/>
    <s v="-"/>
    <s v="-"/>
    <s v="JMDV01"/>
    <x v="1211"/>
    <n v="18091"/>
    <n v="18093"/>
    <d v="2015-01-21T00:00:00"/>
    <d v="2015-01-27T00:00:00"/>
    <x v="0"/>
    <s v="DOE Joint Genome Institute"/>
    <s v="SAMN02746075"/>
  </r>
  <r>
    <x v="1563"/>
    <n v="211228"/>
    <s v="PRJNA168335"/>
    <n v="168335"/>
    <s v="Animals"/>
    <s v="Insects"/>
    <s v="162.226"/>
    <s v="40.4"/>
    <s v="GCA_000341935.1"/>
    <x v="0"/>
    <s v="-"/>
    <s v="-"/>
    <s v="AMWH01"/>
    <x v="1212"/>
    <s v="-"/>
    <s v="-"/>
    <d v="2014-07-09T00:00:00"/>
    <d v="2014-07-09T00:00:00"/>
    <x v="0"/>
    <s v="University of Illinois at Urbana-Champaign"/>
    <s v="SAMN02905554"/>
  </r>
  <r>
    <x v="1564"/>
    <n v="1571165"/>
    <s v="PRJDB3233"/>
    <n v="270039"/>
    <s v="Plants"/>
    <s v="Land Plants"/>
    <s v="2049.21"/>
    <s v="39.9"/>
    <s v="GCA_000831365.1"/>
    <x v="0"/>
    <s v="-"/>
    <s v="-"/>
    <s v="BBPC01"/>
    <x v="1208"/>
    <s v="-"/>
    <s v="-"/>
    <d v="2014-12-11T00:00:00"/>
    <d v="2015-04-24T00:00:00"/>
    <x v="0"/>
    <s v="Iwate Biotechnology Research Center"/>
    <s v="SAMD00021060"/>
  </r>
  <r>
    <x v="1565"/>
    <n v="870435"/>
    <s v="PRJNA207840"/>
    <n v="207840"/>
    <s v="Fungi"/>
    <s v="Basidiomycetes"/>
    <s v="71.0075"/>
    <s v="48.9"/>
    <s v="GCA_000827335.1"/>
    <x v="0"/>
    <s v="-"/>
    <s v="-"/>
    <s v="JMDO01"/>
    <x v="1213"/>
    <n v="22845"/>
    <n v="22653"/>
    <d v="2015-01-21T00:00:00"/>
    <d v="2015-02-03T00:00:00"/>
    <x v="0"/>
    <s v="DOE Joint Genome Institute"/>
    <s v="SAMN00769597"/>
  </r>
  <r>
    <x v="1566"/>
    <n v="1051891"/>
    <s v="PRJNA207843"/>
    <n v="207843"/>
    <s v="Fungi"/>
    <s v="Basidiomycetes"/>
    <s v="62.3929"/>
    <n v="51"/>
    <s v="GCA_000827465.1"/>
    <x v="0"/>
    <s v="-"/>
    <s v="-"/>
    <s v="JMDT01"/>
    <x v="1214"/>
    <n v="19635"/>
    <n v="19554"/>
    <d v="2015-01-21T00:00:00"/>
    <d v="2015-02-03T00:00:00"/>
    <x v="0"/>
    <s v="DOE Joint Genome Institute"/>
    <s v="SAMN00794623"/>
  </r>
  <r>
    <x v="1567"/>
    <n v="1603071"/>
    <s v="PRJNA272389"/>
    <n v="272389"/>
    <s v="Protists"/>
    <s v="Apicomplexans"/>
    <s v="9.50978"/>
    <s v="31.9"/>
    <s v="GCA_000831705.1"/>
    <x v="0"/>
    <s v="-"/>
    <s v="-"/>
    <s v="JXRN01"/>
    <x v="1215"/>
    <s v="-"/>
    <s v="-"/>
    <d v="2015-02-03T00:00:00"/>
    <d v="2015-02-03T00:00:00"/>
    <x v="2"/>
    <s v="Centers for Disease Control and Prevention"/>
    <s v="SAMN03281121"/>
  </r>
  <r>
    <x v="1568"/>
    <n v="1348879"/>
    <s v="PRJNA209290"/>
    <n v="209290"/>
    <s v="Fungi"/>
    <s v="Ascomycetes"/>
    <s v="37.7574"/>
    <s v="-"/>
    <s v="GCA_000832285.1"/>
    <x v="0"/>
    <s v="-"/>
    <s v="-"/>
    <s v="AXDJ01"/>
    <x v="7"/>
    <s v="-"/>
    <s v="-"/>
    <d v="2015-02-04T00:00:00"/>
    <d v="2015-02-04T00:00:00"/>
    <x v="2"/>
    <s v="Centre for Cellular and Molecular Plateforms"/>
    <s v="SAMN03329169"/>
  </r>
  <r>
    <x v="1569"/>
    <n v="1609947"/>
    <s v="PRJNA252809"/>
    <n v="252809"/>
    <s v="Fungi"/>
    <s v="Ascomycetes"/>
    <s v="50.7794"/>
    <s v="56.5"/>
    <s v="GCA_000733355.1"/>
    <x v="0"/>
    <s v="-"/>
    <s v="-"/>
    <s v="JNVV01"/>
    <x v="779"/>
    <s v="-"/>
    <s v="-"/>
    <d v="2014-07-25T00:00:00"/>
    <d v="2014-07-25T00:00:00"/>
    <x v="2"/>
    <s v="Institute of Biotechnology"/>
    <s v="SAMN02863111"/>
  </r>
  <r>
    <x v="303"/>
    <n v="9483"/>
    <s v="PRJNA246742"/>
    <n v="246742"/>
    <s v="Animals"/>
    <s v="Mammals"/>
    <s v="1504.61"/>
    <s v="-"/>
    <s v="GCA_000832365.1"/>
    <x v="0"/>
    <s v="-"/>
    <s v="-"/>
    <s v="JRUL01"/>
    <x v="7"/>
    <s v="-"/>
    <s v="-"/>
    <d v="2015-01-29T00:00:00"/>
    <d v="2015-01-29T00:00:00"/>
    <x v="2"/>
    <s v="UN-NHPGC"/>
    <s v="SAMN02770241"/>
  </r>
  <r>
    <x v="628"/>
    <n v="1108050"/>
    <s v="PRJEB7257"/>
    <n v="273942"/>
    <s v="Fungi"/>
    <s v="Basidiomycetes"/>
    <s v="42.8017"/>
    <s v="48.3"/>
    <s v="GCA_000832345.1"/>
    <x v="0"/>
    <s v="-"/>
    <s v="-"/>
    <s v="CDGK01"/>
    <x v="1216"/>
    <n v="12860"/>
    <n v="12616"/>
    <d v="2015-01-29T00:00:00"/>
    <d v="2015-01-29T00:00:00"/>
    <x v="0"/>
    <s v="CEBITEC"/>
    <s v="SAMEA2810501"/>
  </r>
  <r>
    <x v="168"/>
    <n v="9823"/>
    <s v="PRJNA186497"/>
    <n v="186497"/>
    <s v="Animals"/>
    <s v="Mammals"/>
    <s v="2489.16"/>
    <n v="42"/>
    <s v="GCA_000472085.1"/>
    <x v="0"/>
    <s v="-"/>
    <s v="-"/>
    <s v="AORO01"/>
    <x v="1217"/>
    <s v="-"/>
    <s v="-"/>
    <d v="2013-09-28T00:00:00"/>
    <d v="2015-02-06T00:00:00"/>
    <x v="0"/>
    <s v="Novogene"/>
    <s v="SAMN01894235"/>
  </r>
  <r>
    <x v="1570"/>
    <n v="595528"/>
    <s v="PRJNA20341"/>
    <n v="20341"/>
    <s v="Protists"/>
    <s v="Other Protists"/>
    <s v="27.9678"/>
    <s v="53.7"/>
    <s v="GCA_000151315.2"/>
    <x v="0"/>
    <s v="-"/>
    <s v="-"/>
    <s v="ACFS02"/>
    <x v="21"/>
    <n v="8793"/>
    <n v="8792"/>
    <d v="2009-08-05T00:00:00"/>
    <d v="2015-03-06T00:00:00"/>
    <x v="0"/>
    <s v="Broad Institute"/>
    <s v="SAMN02953747"/>
  </r>
  <r>
    <x v="1571"/>
    <n v="326968"/>
    <s v="PRJNA251714"/>
    <n v="251714"/>
    <s v="Plants"/>
    <s v="Land Plants"/>
    <s v="437.754"/>
    <s v="34.1503"/>
    <s v="GCA_000826755.1"/>
    <x v="3"/>
    <s v="-"/>
    <s v="-"/>
    <s v="JREP01"/>
    <x v="1218"/>
    <s v="-"/>
    <s v="-"/>
    <d v="2014-10-24T00:00:00"/>
    <d v="2015-02-06T00:00:00"/>
    <x v="1"/>
    <s v="Agricultural University of Hebei"/>
    <s v="SAMN02918186"/>
  </r>
  <r>
    <x v="1572"/>
    <n v="745531"/>
    <s v="PRJNA207860"/>
    <n v="207860"/>
    <s v="Fungi"/>
    <s v="Basidiomycetes"/>
    <s v="30.1439"/>
    <s v="54.7"/>
    <s v="GCA_000832265.1"/>
    <x v="0"/>
    <s v="-"/>
    <s v="-"/>
    <s v="AZAG01"/>
    <x v="1219"/>
    <n v="12014"/>
    <n v="11855"/>
    <d v="2015-02-04T00:00:00"/>
    <d v="2015-02-06T00:00:00"/>
    <x v="0"/>
    <s v="DOE Joint Genome Institute"/>
    <s v="SAMN02746081"/>
  </r>
  <r>
    <x v="1573"/>
    <n v="765876"/>
    <s v="PRJNA244295"/>
    <n v="244295"/>
    <s v="Animals"/>
    <s v="Insects"/>
    <s v="18.6131"/>
    <s v="58.1"/>
    <s v="GCA_000833685.1"/>
    <x v="0"/>
    <s v="-"/>
    <s v="-"/>
    <s v="JMCM01"/>
    <x v="1220"/>
    <s v="-"/>
    <s v="-"/>
    <d v="2015-02-09T00:00:00"/>
    <d v="2015-02-09T00:00:00"/>
    <x v="2"/>
    <s v="Harvard University"/>
    <s v="SAMN02726234"/>
  </r>
  <r>
    <x v="1574"/>
    <n v="1580864"/>
    <s v="PRJNA263445"/>
    <n v="263445"/>
    <s v="Fungi"/>
    <s v="Ascomycetes"/>
    <s v="31.1252"/>
    <s v="-"/>
    <s v="GCA_000833645.1"/>
    <x v="0"/>
    <s v="-"/>
    <s v="-"/>
    <s v="JSUI01"/>
    <x v="7"/>
    <s v="-"/>
    <s v="-"/>
    <d v="2015-02-09T00:00:00"/>
    <d v="2015-02-09T00:00:00"/>
    <x v="2"/>
    <s v="FABI"/>
    <s v="SAMN03102404"/>
  </r>
  <r>
    <x v="1575"/>
    <n v="52283"/>
    <s v="PRJNA268368"/>
    <n v="268368"/>
    <s v="Animals"/>
    <s v="Other Animals"/>
    <s v="56.2624"/>
    <d v="2015-03-19T00:00:00"/>
    <s v="GCA_000828355.1"/>
    <x v="0"/>
    <n v="1"/>
    <s v="-"/>
    <s v="JXLN01"/>
    <x v="1221"/>
    <n v="35"/>
    <n v="13"/>
    <d v="2015-01-26T00:00:00"/>
    <d v="2015-02-10T00:00:00"/>
    <x v="0"/>
    <s v="Wright State University"/>
    <s v="SAMN03218485"/>
  </r>
  <r>
    <x v="1"/>
    <n v="3702"/>
    <s v="PRJNA237120"/>
    <n v="237120"/>
    <s v="Plants"/>
    <s v="Land Plants"/>
    <s v="127.419"/>
    <s v="36.7"/>
    <s v="GCA_000835945.1"/>
    <x v="0"/>
    <s v="-"/>
    <s v="-"/>
    <s v="JSAD01"/>
    <x v="694"/>
    <s v="-"/>
    <s v="-"/>
    <d v="2014-11-10T00:00:00"/>
    <d v="2014-11-10T00:00:00"/>
    <x v="2"/>
    <s v="Pacific Biosciences"/>
    <s v="SAMN02724977"/>
  </r>
  <r>
    <x v="163"/>
    <n v="9685"/>
    <s v="PRJNA16726"/>
    <n v="16726"/>
    <s v="Animals"/>
    <s v="Mammals"/>
    <s v="2641.34"/>
    <s v="42.0311"/>
    <s v="GCA_000181335.3"/>
    <x v="19"/>
    <n v="1"/>
    <s v="-"/>
    <s v="AANG03"/>
    <x v="1222"/>
    <n v="25364"/>
    <n v="33226"/>
    <d v="2006-04-27T00:00:00"/>
    <d v="2014-11-07T00:00:00"/>
    <x v="1"/>
    <s v="International Cat Genome Sequencing Consortium"/>
    <s v="SAMN02953640"/>
  </r>
  <r>
    <x v="1576"/>
    <n v="273913"/>
    <s v="PRJNA233565"/>
    <n v="233565"/>
    <s v="Animals"/>
    <s v="Mammals"/>
    <s v="2013.7"/>
    <s v="41.5"/>
    <s v="GCA_000767525.1"/>
    <x v="0"/>
    <s v="-"/>
    <s v="-"/>
    <s v="JEMW01"/>
    <x v="1223"/>
    <s v="-"/>
    <s v="-"/>
    <d v="2014-10-20T00:00:00"/>
    <d v="2015-02-11T00:00:00"/>
    <x v="0"/>
    <s v="BGI-Shenzhen"/>
    <s v="SAMN02996813"/>
  </r>
  <r>
    <x v="1577"/>
    <n v="1450758"/>
    <s v="PRJDB1590"/>
    <n v="257905"/>
    <s v="Fungi"/>
    <s v="Ascomycetes"/>
    <s v="13.7735"/>
    <s v="49.5"/>
    <s v="GCA_000836155.1"/>
    <x v="0"/>
    <s v="-"/>
    <s v="-"/>
    <s v="BAVV01"/>
    <x v="1224"/>
    <s v="-"/>
    <s v="-"/>
    <d v="2015-02-03T00:00:00"/>
    <d v="2015-09-16T00:00:00"/>
    <x v="0"/>
    <s v="University of Miyazaki"/>
    <s v="SAMD00009753"/>
  </r>
  <r>
    <x v="1578"/>
    <n v="66420"/>
    <s v="PRJDB2956"/>
    <n v="274169"/>
    <s v="Animals"/>
    <s v="Insects"/>
    <s v="243.89"/>
    <s v="34.2"/>
    <s v="GCA_000836235.1"/>
    <x v="0"/>
    <s v="-"/>
    <s v="-"/>
    <s v="BBJE01"/>
    <x v="1206"/>
    <n v="16521"/>
    <n v="21602"/>
    <d v="2015-01-30T00:00:00"/>
    <d v="2015-01-30T00:00:00"/>
    <x v="0"/>
    <s v="Tokyo Institute of Technology"/>
    <s v="SAMD00018698"/>
  </r>
  <r>
    <x v="1579"/>
    <n v="76194"/>
    <s v="PRJNA291535"/>
    <n v="291535"/>
    <s v="Animals"/>
    <s v="Insects"/>
    <s v="227.021"/>
    <s v="34.499"/>
    <s v="GCA_000836215.1"/>
    <x v="0"/>
    <n v="1"/>
    <s v="-"/>
    <s v="BBJD01"/>
    <x v="1225"/>
    <n v="13314"/>
    <n v="16633"/>
    <d v="2015-01-30T00:00:00"/>
    <d v="2015-01-30T00:00:00"/>
    <x v="0"/>
    <s v="NCBI"/>
    <s v="SAMD00018697"/>
  </r>
  <r>
    <x v="1580"/>
    <n v="1450757"/>
    <s v="PRJDB1589"/>
    <n v="257904"/>
    <s v="Fungi"/>
    <s v="Ascomycetes"/>
    <s v="13.0706"/>
    <s v="48.1"/>
    <s v="GCA_000836135.1"/>
    <x v="0"/>
    <s v="-"/>
    <s v="-"/>
    <s v="BAVU01"/>
    <x v="1226"/>
    <s v="-"/>
    <s v="-"/>
    <d v="2015-02-03T00:00:00"/>
    <d v="2015-09-16T00:00:00"/>
    <x v="0"/>
    <s v="University of Miyazaki"/>
    <s v="SAMD00003602"/>
  </r>
  <r>
    <x v="1581"/>
    <n v="1450759"/>
    <s v="PRJDB1591"/>
    <n v="257906"/>
    <s v="Fungi"/>
    <s v="Ascomycetes"/>
    <s v="15.7264"/>
    <s v="49.5"/>
    <s v="GCA_000836175.1"/>
    <x v="0"/>
    <s v="-"/>
    <s v="-"/>
    <s v="BAVW01"/>
    <x v="1227"/>
    <s v="-"/>
    <s v="-"/>
    <d v="2015-02-03T00:00:00"/>
    <d v="2015-09-16T00:00:00"/>
    <x v="0"/>
    <s v="University of Miyazaki"/>
    <s v="SAMD00012240"/>
  </r>
  <r>
    <x v="1582"/>
    <n v="1450760"/>
    <s v="PRJDB1592"/>
    <n v="271741"/>
    <s v="Fungi"/>
    <s v="Ascomycetes"/>
    <d v="1975-11-01T00:00:00"/>
    <s v="47.4"/>
    <s v="GCA_000836195.1"/>
    <x v="0"/>
    <s v="-"/>
    <s v="-"/>
    <s v="BAVX01"/>
    <x v="1228"/>
    <s v="-"/>
    <s v="-"/>
    <d v="2015-02-03T00:00:00"/>
    <d v="2015-09-16T00:00:00"/>
    <x v="0"/>
    <s v="University of Miyazaki"/>
    <s v="SAMD00003393"/>
  </r>
  <r>
    <x v="1583"/>
    <n v="1603295"/>
    <s v="PRJDB3453"/>
    <n v="273823"/>
    <s v="Fungi"/>
    <s v="Other Fungi"/>
    <s v="21.7198"/>
    <n v="54"/>
    <s v="GCA_000836255.1"/>
    <x v="0"/>
    <s v="-"/>
    <s v="-"/>
    <s v="BBSH01"/>
    <x v="161"/>
    <n v="9730"/>
    <n v="9693"/>
    <d v="2015-01-27T00:00:00"/>
    <d v="2015-04-21T00:00:00"/>
    <x v="0"/>
    <s v="Tsukuba Biotechnology Research Center, Astellas Pharma Inc.,"/>
    <s v="SAMD00024929"/>
  </r>
  <r>
    <x v="1584"/>
    <n v="1296103"/>
    <s v="PRJNA191325"/>
    <n v="191325"/>
    <s v="Fungi"/>
    <s v="Basidiomycetes"/>
    <s v="17.671"/>
    <s v="47.9"/>
    <s v="GCA_000835745.1"/>
    <x v="0"/>
    <s v="-"/>
    <s v="-"/>
    <s v="ATAL01"/>
    <x v="1229"/>
    <n v="6908"/>
    <n v="6763"/>
    <d v="2015-02-10T00:00:00"/>
    <d v="2015-02-17T00:00:00"/>
    <x v="0"/>
    <s v="Broad Institute"/>
    <s v="SAMN01932840"/>
  </r>
  <r>
    <x v="1585"/>
    <n v="1296105"/>
    <s v="PRJNA191327"/>
    <n v="191327"/>
    <s v="Fungi"/>
    <s v="Basidiomycetes"/>
    <s v="17.6494"/>
    <n v="48"/>
    <s v="GCA_000835755.1"/>
    <x v="0"/>
    <s v="-"/>
    <s v="-"/>
    <s v="ATAM01"/>
    <x v="42"/>
    <n v="6843"/>
    <n v="6696"/>
    <d v="2015-02-10T00:00:00"/>
    <d v="2015-02-17T00:00:00"/>
    <x v="0"/>
    <s v="Broad Institute"/>
    <s v="SAMN01932842"/>
  </r>
  <r>
    <x v="1586"/>
    <n v="1296101"/>
    <s v="PRJNA191323"/>
    <n v="191323"/>
    <s v="Fungi"/>
    <s v="Basidiomycetes"/>
    <s v="17.4787"/>
    <s v="47.8"/>
    <s v="GCA_000835765.1"/>
    <x v="0"/>
    <s v="-"/>
    <s v="-"/>
    <s v="AVEY01"/>
    <x v="187"/>
    <n v="6632"/>
    <n v="6485"/>
    <d v="2015-02-10T00:00:00"/>
    <d v="2015-02-17T00:00:00"/>
    <x v="0"/>
    <s v="Broad Institute"/>
    <s v="SAMN01932838"/>
  </r>
  <r>
    <x v="1587"/>
    <n v="1334442"/>
    <s v="PRJNA203282"/>
    <n v="203282"/>
    <s v="Fungi"/>
    <s v="Basidiomycetes"/>
    <s v="17.5667"/>
    <s v="47.9"/>
    <s v="GCA_000835815.1"/>
    <x v="0"/>
    <s v="-"/>
    <s v="-"/>
    <s v="AVEX01"/>
    <x v="187"/>
    <n v="6645"/>
    <n v="6495"/>
    <d v="2015-02-10T00:00:00"/>
    <d v="2015-02-17T00:00:00"/>
    <x v="0"/>
    <s v="Broad Institute"/>
    <s v="SAMN02146424"/>
  </r>
  <r>
    <x v="1588"/>
    <n v="1296106"/>
    <s v="PRJNA191328"/>
    <n v="191328"/>
    <s v="Fungi"/>
    <s v="Basidiomycetes"/>
    <s v="17.36"/>
    <s v="47.8"/>
    <s v="GCA_000836315.1"/>
    <x v="0"/>
    <s v="-"/>
    <s v="-"/>
    <s v="AZGW01"/>
    <x v="1230"/>
    <n v="6646"/>
    <n v="6497"/>
    <d v="2015-02-10T00:00:00"/>
    <d v="2015-02-17T00:00:00"/>
    <x v="0"/>
    <s v="Broad Institute"/>
    <s v="SAMN01932843"/>
  </r>
  <r>
    <x v="1589"/>
    <n v="1296109"/>
    <s v="PRJNA191331"/>
    <n v="191331"/>
    <s v="Fungi"/>
    <s v="Basidiomycetes"/>
    <s v="17.588"/>
    <n v="48"/>
    <s v="GCA_000836335.1"/>
    <x v="0"/>
    <s v="-"/>
    <s v="-"/>
    <s v="ASCN01"/>
    <x v="19"/>
    <n v="6831"/>
    <n v="6683"/>
    <d v="2015-02-10T00:00:00"/>
    <d v="2015-02-17T00:00:00"/>
    <x v="0"/>
    <s v="Broad Institute"/>
    <s v="SAMN01932846"/>
  </r>
  <r>
    <x v="1590"/>
    <n v="1296112"/>
    <s v="PRJNA191334"/>
    <n v="191334"/>
    <s v="Fungi"/>
    <s v="Basidiomycetes"/>
    <s v="17.8603"/>
    <s v="47.9"/>
    <s v="GCA_000836355.1"/>
    <x v="0"/>
    <s v="-"/>
    <s v="-"/>
    <s v="ASCO01"/>
    <x v="123"/>
    <n v="6904"/>
    <n v="6757"/>
    <d v="2015-02-10T00:00:00"/>
    <d v="2015-02-17T00:00:00"/>
    <x v="0"/>
    <s v="Broad Institute"/>
    <s v="SAMN01932849"/>
  </r>
  <r>
    <x v="1591"/>
    <n v="1296110"/>
    <s v="PRJNA191332"/>
    <n v="191332"/>
    <s v="Fungi"/>
    <s v="Basidiomycetes"/>
    <s v="17.4538"/>
    <s v="47.9"/>
    <s v="GCA_000836375.1"/>
    <x v="0"/>
    <s v="-"/>
    <s v="-"/>
    <s v="ASCM01"/>
    <x v="187"/>
    <n v="6613"/>
    <n v="6463"/>
    <d v="2015-02-10T00:00:00"/>
    <d v="2015-02-17T00:00:00"/>
    <x v="0"/>
    <s v="Broad Institute"/>
    <s v="SAMN01932847"/>
  </r>
  <r>
    <x v="1592"/>
    <n v="1296111"/>
    <s v="PRJNA191333"/>
    <n v="191333"/>
    <s v="Fungi"/>
    <s v="Basidiomycetes"/>
    <s v="17.4383"/>
    <n v="48"/>
    <s v="GCA_000855695.1"/>
    <x v="0"/>
    <s v="-"/>
    <s v="-"/>
    <s v="ASCQ01"/>
    <x v="49"/>
    <n v="6782"/>
    <n v="6634"/>
    <d v="2015-02-10T00:00:00"/>
    <d v="2015-02-17T00:00:00"/>
    <x v="0"/>
    <s v="Broad Institute"/>
    <s v="SAMN01932848"/>
  </r>
  <r>
    <x v="1593"/>
    <n v="1296107"/>
    <s v="PRJNA191329"/>
    <n v="191329"/>
    <s v="Fungi"/>
    <s v="Basidiomycetes"/>
    <s v="17.5276"/>
    <s v="47.9"/>
    <s v="GCA_000875795.1"/>
    <x v="0"/>
    <s v="-"/>
    <s v="-"/>
    <s v="ASCS01"/>
    <x v="277"/>
    <n v="6628"/>
    <n v="6481"/>
    <d v="2015-02-10T00:00:00"/>
    <d v="2015-02-17T00:00:00"/>
    <x v="0"/>
    <s v="Broad Institute"/>
    <s v="SAMN01932844"/>
  </r>
  <r>
    <x v="1594"/>
    <n v="1296117"/>
    <s v="PRJNA191372"/>
    <n v="191372"/>
    <s v="Fungi"/>
    <s v="Basidiomycetes"/>
    <s v="17.4857"/>
    <s v="47.9"/>
    <s v="GCA_000875855.1"/>
    <x v="0"/>
    <s v="-"/>
    <s v="-"/>
    <s v="ATAN01"/>
    <x v="364"/>
    <n v="6624"/>
    <n v="6475"/>
    <d v="2015-02-10T00:00:00"/>
    <d v="2015-02-17T00:00:00"/>
    <x v="0"/>
    <s v="Broad Institute"/>
    <s v="SAMN01932886"/>
  </r>
  <r>
    <x v="1264"/>
    <n v="42890"/>
    <s v="PRJNA252030"/>
    <n v="252030"/>
    <s v="Protists"/>
    <s v="Apicomplexans"/>
    <s v="130.023"/>
    <s v="51.2"/>
    <s v="GCA_000875885.1"/>
    <x v="0"/>
    <s v="-"/>
    <s v="-"/>
    <s v="JXWP01"/>
    <x v="1231"/>
    <s v="-"/>
    <s v="-"/>
    <d v="2015-02-13T00:00:00"/>
    <d v="2015-02-13T00:00:00"/>
    <x v="2"/>
    <s v="University of Toronto"/>
    <s v="SAMN02933926"/>
  </r>
  <r>
    <x v="1595"/>
    <n v="48490"/>
    <s v="PRJNA257130"/>
    <n v="257130"/>
    <s v="Fungi"/>
    <s v="Ascomycetes"/>
    <s v="42.5405"/>
    <s v="48.4"/>
    <s v="GCA_000876485.1"/>
    <x v="0"/>
    <s v="-"/>
    <s v="-"/>
    <s v="JRVE01"/>
    <x v="1232"/>
    <s v="-"/>
    <s v="-"/>
    <d v="2015-02-17T00:00:00"/>
    <d v="2015-02-17T00:00:00"/>
    <x v="2"/>
    <s v="Forestry and Agriculture Biotechnology Institute University of Pretoria"/>
    <s v="SAMN02950949"/>
  </r>
  <r>
    <x v="1596"/>
    <n v="1470871"/>
    <s v="PRJNA245752"/>
    <n v="245752"/>
    <s v="Plants"/>
    <s v="Green Algae"/>
    <s v="13.3907"/>
    <s v="46.1"/>
    <s v="GCA_000876415.1"/>
    <x v="0"/>
    <s v="-"/>
    <s v="-"/>
    <s v="JPID01"/>
    <x v="913"/>
    <s v="-"/>
    <s v="-"/>
    <d v="2014-07-28T00:00:00"/>
    <d v="2014-07-28T00:00:00"/>
    <x v="2"/>
    <s v="Rutgers, The State University"/>
    <s v="SAMN02739349"/>
  </r>
  <r>
    <x v="1597"/>
    <n v="1406313"/>
    <s v="PRJNA222148"/>
    <n v="222148"/>
    <s v="Fungi"/>
    <s v="Ascomycetes"/>
    <s v="40.873"/>
    <s v="44.1"/>
    <s v="GCA_000877375.1"/>
    <x v="0"/>
    <s v="-"/>
    <s v="-"/>
    <s v="JFGZ01"/>
    <x v="1233"/>
    <s v="-"/>
    <s v="-"/>
    <d v="2015-02-18T00:00:00"/>
    <d v="2015-02-18T00:00:00"/>
    <x v="2"/>
    <s v="University of Kentucky"/>
    <s v="SAMN02911896"/>
  </r>
  <r>
    <x v="441"/>
    <n v="105023"/>
    <s v="PRJNA221357"/>
    <n v="221357"/>
    <s v="Animals"/>
    <s v="Fishes"/>
    <s v="1022.97"/>
    <s v="42.9"/>
    <s v="GCA_000878545.1"/>
    <x v="0"/>
    <s v="-"/>
    <s v="-"/>
    <s v="JNBZ01"/>
    <x v="1234"/>
    <s v="-"/>
    <s v="-"/>
    <d v="2015-02-20T00:00:00"/>
    <d v="2015-02-20T00:00:00"/>
    <x v="0"/>
    <s v="Stanford University"/>
    <s v="SAMN02750843"/>
  </r>
  <r>
    <x v="445"/>
    <n v="13489"/>
    <s v="PRJEB5099"/>
    <n v="243422"/>
    <s v="Animals"/>
    <s v="Fishes"/>
    <s v="675.917"/>
    <s v="40.4"/>
    <s v="GCA_000689215.1"/>
    <x v="0"/>
    <s v="-"/>
    <s v="-"/>
    <s v="CBXY01"/>
    <x v="364"/>
    <s v="-"/>
    <s v="-"/>
    <d v="2014-04-07T00:00:00"/>
    <d v="2015-03-05T00:00:00"/>
    <x v="0"/>
    <s v="MPI-PZ"/>
    <s v="SAMEA3271076"/>
  </r>
  <r>
    <x v="1598"/>
    <n v="237631"/>
    <s v="PRJNA1446"/>
    <n v="1446"/>
    <s v="Fungi"/>
    <s v="Basidiomycetes"/>
    <s v="19.6644"/>
    <s v="54.0121"/>
    <s v="GCA_000328475.2"/>
    <x v="14"/>
    <s v="-"/>
    <s v="-"/>
    <s v="AACP02"/>
    <x v="116"/>
    <n v="6910"/>
    <n v="6783"/>
    <d v="2003-07-29T00:00:00"/>
    <d v="2015-02-18T00:00:00"/>
    <x v="1"/>
    <s v="Broad Institute"/>
    <s v="SAMN02900459"/>
  </r>
  <r>
    <x v="1599"/>
    <n v="29729"/>
    <s v="PRJNA181159"/>
    <n v="181159"/>
    <s v="Plants"/>
    <s v="Land Plants"/>
    <s v="1862.24"/>
    <s v="38.7"/>
    <s v="GCA_000787975.1"/>
    <x v="0"/>
    <s v="-"/>
    <s v="-"/>
    <s v="JRRC01"/>
    <x v="1235"/>
    <n v="35047"/>
    <n v="33609"/>
    <d v="2014-11-25T00:00:00"/>
    <d v="2014-12-02T00:00:00"/>
    <x v="0"/>
    <s v="NCGR"/>
    <s v="SAMN02441868"/>
  </r>
  <r>
    <x v="1600"/>
    <n v="13333"/>
    <s v="PRJNA212863"/>
    <n v="212863"/>
    <s v="Plants"/>
    <s v="Land Plants"/>
    <s v="706.495"/>
    <s v="38.1"/>
    <s v="GCA_000471905.1"/>
    <x v="0"/>
    <n v="1"/>
    <s v="-"/>
    <s v="AWHE01"/>
    <x v="1236"/>
    <n v="18225"/>
    <n v="20379"/>
    <d v="2013-09-27T00:00:00"/>
    <d v="2013-12-29T00:00:00"/>
    <x v="0"/>
    <s v="Amborella Genome Sequencing Project"/>
    <s v="SAMN02313977"/>
  </r>
  <r>
    <x v="1601"/>
    <n v="80661"/>
    <s v="PRJNA260232"/>
    <n v="260232"/>
    <s v="Fungi"/>
    <s v="Basidiomycetes"/>
    <s v="30.3522"/>
    <n v="49"/>
    <s v="GCA_000766925.2"/>
    <x v="0"/>
    <s v="-"/>
    <s v="-"/>
    <s v="JROP02"/>
    <x v="289"/>
    <s v="-"/>
    <s v="-"/>
    <d v="2014-10-15T00:00:00"/>
    <d v="2015-06-02T00:00:00"/>
    <x v="0"/>
    <s v="Yunnan University"/>
    <s v="SAMN03018689"/>
  </r>
  <r>
    <x v="1602"/>
    <n v="1489628"/>
    <s v="PRJNA244689"/>
    <n v="244689"/>
    <s v="Fungi"/>
    <s v="Ascomycetes"/>
    <s v="39.9013"/>
    <s v="46.5"/>
    <s v="GCA_000931505.1"/>
    <x v="0"/>
    <s v="-"/>
    <s v="-"/>
    <s v="JYCQ01"/>
    <x v="1237"/>
    <s v="-"/>
    <s v="-"/>
    <d v="2015-02-23T00:00:00"/>
    <d v="2015-02-23T00:00:00"/>
    <x v="2"/>
    <s v="Yale University"/>
    <s v="SAMN03333109"/>
  </r>
  <r>
    <x v="1603"/>
    <n v="45779"/>
    <s v="PRJNA270125"/>
    <n v="270125"/>
    <s v="Animals"/>
    <s v="Insects"/>
    <s v="374.816"/>
    <s v="-"/>
    <s v="GCA_000931545.1"/>
    <x v="0"/>
    <s v="-"/>
    <s v="-"/>
    <s v="JWHW01"/>
    <x v="7"/>
    <s v="-"/>
    <s v="-"/>
    <d v="2015-02-23T00:00:00"/>
    <d v="2015-02-23T00:00:00"/>
    <x v="2"/>
    <s v="UT Southwestern Medical Center"/>
    <s v="SAMN03263079"/>
  </r>
  <r>
    <x v="1604"/>
    <n v="5537"/>
    <s v="PRJNA270792"/>
    <n v="270792"/>
    <s v="Fungi"/>
    <s v="Basidiomycetes"/>
    <s v="19.9818"/>
    <s v="60.5"/>
    <s v="GCA_000931965.1"/>
    <x v="0"/>
    <s v="-"/>
    <s v="-"/>
    <s v="JWTJ01"/>
    <x v="447"/>
    <s v="-"/>
    <s v="-"/>
    <d v="2015-02-24T00:00:00"/>
    <d v="2015-04-15T00:00:00"/>
    <x v="2"/>
    <s v="Porto Conte Ricerche Srl"/>
    <s v="SAMN03268882"/>
  </r>
  <r>
    <x v="1605"/>
    <n v="1230121"/>
    <s v="PRJNA174445"/>
    <n v="174445"/>
    <s v="Fungi"/>
    <s v="Ascomycetes"/>
    <s v="129.014"/>
    <s v="-"/>
    <s v="GCA_000498855.2"/>
    <x v="0"/>
    <s v="-"/>
    <s v="-"/>
    <s v="AYRD02"/>
    <x v="7"/>
    <s v="-"/>
    <s v="-"/>
    <d v="2013-11-25T00:00:00"/>
    <d v="2014-09-30T00:00:00"/>
    <x v="2"/>
    <s v="Purdue University"/>
    <s v="SAMN01162173"/>
  </r>
  <r>
    <x v="1443"/>
    <n v="212818"/>
    <s v="PRJNA76691"/>
    <n v="76691"/>
    <s v="Fungi"/>
    <s v="Ascomycetes"/>
    <s v="29.2737"/>
    <s v="50.4"/>
    <s v="GCA_000836275.1"/>
    <x v="0"/>
    <s v="-"/>
    <s v="-"/>
    <s v="JYBW01"/>
    <x v="96"/>
    <n v="9237"/>
    <n v="10347"/>
    <d v="2015-02-10T00:00:00"/>
    <d v="2015-02-23T00:00:00"/>
    <x v="0"/>
    <s v="Broad Institute"/>
    <s v="SAMN03176949"/>
  </r>
  <r>
    <x v="1444"/>
    <n v="569365"/>
    <s v="PRJNA76691"/>
    <n v="76691"/>
    <s v="Fungi"/>
    <s v="Ascomycetes"/>
    <s v="43.0292"/>
    <s v="52.8"/>
    <s v="GCA_000835495.1"/>
    <x v="0"/>
    <s v="-"/>
    <s v="-"/>
    <s v="JYBZ01"/>
    <x v="778"/>
    <n v="12879"/>
    <n v="14033"/>
    <d v="2015-02-10T00:00:00"/>
    <d v="2015-02-23T00:00:00"/>
    <x v="0"/>
    <s v="Broad Institute"/>
    <s v="SAMN03176946"/>
  </r>
  <r>
    <x v="1471"/>
    <n v="348802"/>
    <s v="PRJNA76691"/>
    <n v="76691"/>
    <s v="Fungi"/>
    <s v="Ascomycetes"/>
    <s v="31.4058"/>
    <s v="51.5"/>
    <s v="GCA_000835505.1"/>
    <x v="0"/>
    <s v="-"/>
    <s v="-"/>
    <s v="JYCB01"/>
    <x v="9"/>
    <n v="12070"/>
    <n v="13187"/>
    <d v="2015-02-10T00:00:00"/>
    <d v="2015-02-23T00:00:00"/>
    <x v="0"/>
    <s v="Broad Institute"/>
    <s v="SAMN03176944"/>
  </r>
  <r>
    <x v="1606"/>
    <n v="1016849"/>
    <s v="PRJNA76691"/>
    <n v="76691"/>
    <s v="Fungi"/>
    <s v="Ascomycetes"/>
    <s v="29.5056"/>
    <s v="50.7"/>
    <s v="GCA_000835395.1"/>
    <x v="0"/>
    <s v="-"/>
    <s v="-"/>
    <s v="JYBR01"/>
    <x v="251"/>
    <n v="10237"/>
    <n v="11120"/>
    <d v="2015-02-10T00:00:00"/>
    <d v="2015-02-23T00:00:00"/>
    <x v="0"/>
    <s v="Broad Institute"/>
    <s v="SAMN03176950"/>
  </r>
  <r>
    <x v="1607"/>
    <n v="1442368"/>
    <s v="PRJNA233314"/>
    <n v="233314"/>
    <s v="Fungi"/>
    <s v="Ascomycetes"/>
    <s v="34.6889"/>
    <s v="52.3"/>
    <s v="GCA_000835455.1"/>
    <x v="0"/>
    <s v="-"/>
    <s v="-"/>
    <s v="JYBS01"/>
    <x v="68"/>
    <n v="12573"/>
    <n v="12527"/>
    <d v="2015-02-10T00:00:00"/>
    <d v="2015-02-23T00:00:00"/>
    <x v="0"/>
    <s v="Broad Institute"/>
    <s v="SAMN02567656"/>
  </r>
  <r>
    <x v="1608"/>
    <n v="91928"/>
    <s v="PRJNA76691"/>
    <n v="76691"/>
    <s v="Fungi"/>
    <s v="Ascomycetes"/>
    <s v="32.9123"/>
    <s v="51.7"/>
    <s v="GCA_000836115.1"/>
    <x v="0"/>
    <s v="-"/>
    <s v="-"/>
    <s v="JYBY01"/>
    <x v="245"/>
    <n v="12110"/>
    <n v="12049"/>
    <d v="2015-02-10T00:00:00"/>
    <d v="2015-02-23T00:00:00"/>
    <x v="0"/>
    <s v="Broad Institute"/>
    <s v="SAMN03176947"/>
  </r>
  <r>
    <x v="1609"/>
    <n v="253628"/>
    <s v="PRJNA76691"/>
    <n v="76691"/>
    <s v="Fungi"/>
    <s v="Ascomycetes"/>
    <s v="31.7805"/>
    <s v="49.1"/>
    <s v="GCA_000836295.1"/>
    <x v="0"/>
    <s v="-"/>
    <s v="-"/>
    <s v="JYBX01"/>
    <x v="802"/>
    <n v="9870"/>
    <n v="11357"/>
    <d v="2015-02-10T00:00:00"/>
    <d v="2015-02-23T00:00:00"/>
    <x v="0"/>
    <s v="Broad Institute"/>
    <s v="SAMN03176948"/>
  </r>
  <r>
    <x v="1610"/>
    <n v="1442370"/>
    <s v="PRJNA233316"/>
    <n v="233316"/>
    <s v="Fungi"/>
    <s v="Ascomycetes"/>
    <s v="36.7226"/>
    <s v="51.3"/>
    <s v="GCA_000835475.1"/>
    <x v="0"/>
    <s v="-"/>
    <s v="-"/>
    <s v="JYBT01"/>
    <x v="97"/>
    <n v="12817"/>
    <n v="12762"/>
    <d v="2015-02-10T00:00:00"/>
    <d v="2015-02-23T00:00:00"/>
    <x v="0"/>
    <s v="Broad Institute"/>
    <s v="SAMN02567658"/>
  </r>
  <r>
    <x v="1611"/>
    <n v="215243"/>
    <s v="PRJNA76691"/>
    <n v="76691"/>
    <s v="Fungi"/>
    <s v="Ascomycetes"/>
    <s v="38.2245"/>
    <s v="50.4"/>
    <s v="GCA_000835515.1"/>
    <x v="0"/>
    <s v="-"/>
    <s v="-"/>
    <s v="JYCA01"/>
    <x v="299"/>
    <n v="11938"/>
    <n v="13234"/>
    <d v="2015-02-10T00:00:00"/>
    <d v="2015-02-23T00:00:00"/>
    <x v="0"/>
    <s v="Broad Institute"/>
    <s v="SAMN03176945"/>
  </r>
  <r>
    <x v="1612"/>
    <n v="1442369"/>
    <s v="PRJNA233315"/>
    <n v="233315"/>
    <s v="Fungi"/>
    <s v="Ascomycetes"/>
    <s v="32.4744"/>
    <s v="50.4"/>
    <s v="GCA_000835555.1"/>
    <x v="0"/>
    <s v="-"/>
    <s v="-"/>
    <s v="JYBU01"/>
    <x v="17"/>
    <n v="11418"/>
    <n v="11382"/>
    <d v="2015-02-10T00:00:00"/>
    <d v="2015-02-23T00:00:00"/>
    <x v="0"/>
    <s v="Broad Institute"/>
    <s v="SAMN02567657"/>
  </r>
  <r>
    <x v="1613"/>
    <n v="5601"/>
    <s v="PRJNA76691"/>
    <n v="76691"/>
    <s v="Fungi"/>
    <s v="Ascomycetes"/>
    <s v="31.6162"/>
    <s v="53.7"/>
    <s v="GCA_000835435.1"/>
    <x v="0"/>
    <s v="-"/>
    <s v="-"/>
    <s v="JYCC01"/>
    <x v="567"/>
    <n v="10971"/>
    <n v="11909"/>
    <d v="2015-02-10T00:00:00"/>
    <d v="2015-02-23T00:00:00"/>
    <x v="0"/>
    <s v="Broad Institute"/>
    <s v="SAMN03176943"/>
  </r>
  <r>
    <x v="1614"/>
    <n v="1442371"/>
    <s v="PRJNA233317"/>
    <n v="233317"/>
    <s v="Fungi"/>
    <s v="Ascomycetes"/>
    <s v="33.4471"/>
    <s v="52.6"/>
    <s v="GCA_000836435.1"/>
    <x v="0"/>
    <s v="-"/>
    <s v="-"/>
    <s v="JYBV01"/>
    <x v="318"/>
    <n v="12405"/>
    <n v="12369"/>
    <d v="2015-02-12T00:00:00"/>
    <d v="2015-02-25T00:00:00"/>
    <x v="0"/>
    <s v="Broad Institute"/>
    <s v="SAMN02567659"/>
  </r>
  <r>
    <x v="1615"/>
    <n v="1037527"/>
    <s v="PRJNA67299"/>
    <n v="67299"/>
    <s v="Fungi"/>
    <s v="Ascomycetes"/>
    <s v="39.6162"/>
    <s v="44.4"/>
    <s v="GCA_000222895.2"/>
    <x v="0"/>
    <s v="-"/>
    <s v="-"/>
    <s v="AFRE01"/>
    <x v="1238"/>
    <s v="-"/>
    <s v="-"/>
    <d v="2011-08-03T00:00:00"/>
    <d v="2014-08-11T00:00:00"/>
    <x v="2"/>
    <s v="University of Kentucky, Dept of Plant Pathology"/>
    <s v="SAMN02981344"/>
  </r>
  <r>
    <x v="1616"/>
    <n v="1227659"/>
    <s v="PRJNA174039"/>
    <n v="174039"/>
    <s v="Fungi"/>
    <s v="Ascomycetes"/>
    <s v="29.6758"/>
    <s v="-"/>
    <s v="GCA_000309355.1"/>
    <x v="0"/>
    <s v="-"/>
    <s v="-"/>
    <s v="AMDK01"/>
    <x v="7"/>
    <s v="-"/>
    <s v="-"/>
    <d v="2012-10-31T00:00:00"/>
    <d v="2014-08-11T00:00:00"/>
    <x v="2"/>
    <s v="University of Kentucky"/>
    <s v="SAMN02981458"/>
  </r>
  <r>
    <x v="1617"/>
    <n v="1296104"/>
    <s v="PRJNA191326"/>
    <n v="191326"/>
    <s v="Fungi"/>
    <s v="Basidiomycetes"/>
    <s v="17.4036"/>
    <s v="47.8"/>
    <s v="GCA_000836455.1"/>
    <x v="0"/>
    <s v="-"/>
    <s v="-"/>
    <s v="ASCP01"/>
    <x v="1109"/>
    <n v="6641"/>
    <n v="6488"/>
    <d v="2015-02-10T00:00:00"/>
    <d v="2015-02-26T00:00:00"/>
    <x v="0"/>
    <s v="Broad Institute"/>
    <s v="SAMN01932841"/>
  </r>
  <r>
    <x v="1618"/>
    <n v="1296102"/>
    <s v="PRJNA191324"/>
    <n v="191324"/>
    <s v="Fungi"/>
    <s v="Basidiomycetes"/>
    <s v="17.9968"/>
    <s v="47.9"/>
    <s v="GCA_000875815.1"/>
    <x v="0"/>
    <s v="-"/>
    <s v="-"/>
    <s v="ASCT01"/>
    <x v="40"/>
    <n v="6879"/>
    <n v="6732"/>
    <d v="2015-02-10T00:00:00"/>
    <d v="2015-02-26T00:00:00"/>
    <x v="0"/>
    <s v="Broad Institute"/>
    <s v="SAMN01932839"/>
  </r>
  <r>
    <x v="1619"/>
    <n v="655844"/>
    <s v="PRJNA245140"/>
    <n v="245140"/>
    <s v="Fungi"/>
    <s v="Ascomycetes"/>
    <s v="41.6568"/>
    <s v="51.4"/>
    <s v="GCA_000187425.2"/>
    <x v="0"/>
    <s v="-"/>
    <s v="-"/>
    <s v="ADNJ02"/>
    <x v="22"/>
    <n v="11688"/>
    <n v="11688"/>
    <d v="2011-01-31T00:00:00"/>
    <d v="2014-12-19T00:00:00"/>
    <x v="2"/>
    <s v="NCBI"/>
    <s v="SAMN02981260"/>
  </r>
  <r>
    <x v="1620"/>
    <n v="1128425"/>
    <s v="PRJNA196028"/>
    <n v="196028"/>
    <s v="Fungi"/>
    <s v="Basidiomycetes"/>
    <s v="33.8478"/>
    <s v="50.2"/>
    <s v="GCA_000934395.1"/>
    <x v="0"/>
    <s v="-"/>
    <s v="-"/>
    <s v="JYFI01"/>
    <x v="613"/>
    <n v="11391"/>
    <n v="11244"/>
    <d v="2015-02-25T00:00:00"/>
    <d v="2015-02-26T00:00:00"/>
    <x v="0"/>
    <s v="DOE Joint Genome Institute"/>
    <s v="SAMN02746049"/>
  </r>
  <r>
    <x v="1621"/>
    <n v="1314674"/>
    <s v="PRJNA196018"/>
    <n v="196018"/>
    <s v="Fungi"/>
    <s v="Basidiomycetes"/>
    <s v="31.5741"/>
    <s v="51.9"/>
    <s v="GCA_000934385.1"/>
    <x v="0"/>
    <s v="-"/>
    <s v="-"/>
    <s v="JYFH01"/>
    <x v="1239"/>
    <n v="14242"/>
    <n v="13936"/>
    <d v="2015-02-25T00:00:00"/>
    <d v="2015-02-26T00:00:00"/>
    <x v="0"/>
    <s v="DOE Joint Genome Institute"/>
    <s v="SAMN02744996"/>
  </r>
  <r>
    <x v="1622"/>
    <n v="1523172"/>
    <s v="PRJNA275059"/>
    <n v="275059"/>
    <s v="Animals"/>
    <s v="Roundworms"/>
    <s v="38.3213"/>
    <s v="-"/>
    <s v="GCA_000934875.1"/>
    <x v="0"/>
    <s v="-"/>
    <s v="-"/>
    <s v="JYHL01"/>
    <x v="7"/>
    <s v="-"/>
    <s v="-"/>
    <d v="2015-02-26T00:00:00"/>
    <d v="2015-02-26T00:00:00"/>
    <x v="2"/>
    <s v="University of the Witwatersrand"/>
    <s v="SAMN03339017"/>
  </r>
  <r>
    <x v="1623"/>
    <n v="7690"/>
    <s v="PRJNA182998"/>
    <n v="182998"/>
    <s v="Animals"/>
    <s v="Other Animals"/>
    <s v="873.088"/>
    <s v="38.5"/>
    <s v="GCA_000934455.1"/>
    <x v="0"/>
    <s v="-"/>
    <s v="-"/>
    <s v="JXUT01"/>
    <x v="1240"/>
    <s v="-"/>
    <s v="-"/>
    <d v="2015-02-25T00:00:00"/>
    <d v="2015-02-27T00:00:00"/>
    <x v="0"/>
    <s v="Sea Urchin Genome Sequencing and Analysis Consortium"/>
    <s v="SAMN03108597"/>
  </r>
  <r>
    <x v="1624"/>
    <n v="438503"/>
    <s v="PRJNA203301"/>
    <n v="203301"/>
    <s v="Animals"/>
    <s v="Insects"/>
    <s v="302.134"/>
    <s v="42.9"/>
    <s v="GCA_000934665.1"/>
    <x v="0"/>
    <s v="-"/>
    <s v="-"/>
    <s v="JYFJ01"/>
    <x v="1241"/>
    <s v="-"/>
    <s v="-"/>
    <d v="2015-02-25T00:00:00"/>
    <d v="2015-02-27T00:00:00"/>
    <x v="0"/>
    <s v="The i5k Initiative"/>
    <s v="SAMN02646748"/>
  </r>
  <r>
    <x v="1625"/>
    <n v="145388"/>
    <s v="PRJNA221625"/>
    <n v="221625"/>
    <s v="Plants"/>
    <s v="Green Algae"/>
    <s v="69.7118"/>
    <s v="64.1131"/>
    <s v="GCA_000611645.1"/>
    <x v="0"/>
    <n v="2"/>
    <s v="-"/>
    <s v="AYTC01"/>
    <x v="1242"/>
    <n v="16807"/>
    <n v="16755"/>
    <d v="2014-03-28T00:00:00"/>
    <d v="2015-02-26T00:00:00"/>
    <x v="0"/>
    <s v="Bielefeld University"/>
    <s v="SAMN02981574"/>
  </r>
  <r>
    <x v="1626"/>
    <n v="945553"/>
    <s v="PRJNA70685"/>
    <n v="70685"/>
    <s v="Fungi"/>
    <s v="Basidiomycetes"/>
    <s v="48.0318"/>
    <n v="51"/>
    <s v="GCA_000827495.1"/>
    <x v="0"/>
    <s v="-"/>
    <s v="-"/>
    <s v="JMSJ01"/>
    <x v="1243"/>
    <n v="17997"/>
    <n v="17771"/>
    <d v="2015-01-21T00:00:00"/>
    <d v="2015-03-02T00:00:00"/>
    <x v="0"/>
    <s v="JGI"/>
    <s v="SAMN00771374"/>
  </r>
  <r>
    <x v="280"/>
    <n v="6087"/>
    <s v="PRJNA12876"/>
    <n v="12876"/>
    <s v="Animals"/>
    <s v="Other Animals"/>
    <s v="1259.07"/>
    <d v="2015-01-26T00:00:00"/>
    <s v="GCA_000219015.1"/>
    <x v="0"/>
    <s v="-"/>
    <s v="-"/>
    <s v="ABRM01"/>
    <x v="1244"/>
    <s v="-"/>
    <s v="-"/>
    <d v="2008-07-31T00:00:00"/>
    <d v="2013-11-01T00:00:00"/>
    <x v="0"/>
    <s v="JCVI"/>
    <s v="SAMN00000081"/>
  </r>
  <r>
    <x v="1627"/>
    <n v="933390"/>
    <s v="PRJNA60881"/>
    <n v="60881"/>
    <s v="Fungi"/>
    <s v="Ascomycetes"/>
    <s v="30.6855"/>
    <s v="50.6"/>
    <s v="GCA_000383025.1"/>
    <x v="0"/>
    <s v="-"/>
    <s v="-"/>
    <s v="AGII01"/>
    <x v="187"/>
    <s v="-"/>
    <s v="-"/>
    <d v="2013-04-10T00:00:00"/>
    <d v="2014-08-11T00:00:00"/>
    <x v="0"/>
    <s v="State Key Laboratory of Microbial Technology, Shandong University"/>
    <s v="SAMN02981375"/>
  </r>
  <r>
    <x v="1628"/>
    <n v="1355412"/>
    <s v="PRJNA254396"/>
    <n v="254396"/>
    <s v="Fungi"/>
    <s v="Ascomycetes"/>
    <s v="30.833"/>
    <s v="57.9"/>
    <s v="GCA_000750145.2"/>
    <x v="0"/>
    <s v="-"/>
    <s v="-"/>
    <s v="JPIJ02"/>
    <x v="43"/>
    <s v="-"/>
    <s v="-"/>
    <d v="2014-09-08T00:00:00"/>
    <d v="2015-06-02T00:00:00"/>
    <x v="2"/>
    <s v="INPART"/>
    <s v="SAMN02903337"/>
  </r>
  <r>
    <x v="1629"/>
    <n v="307937"/>
    <s v="PRJNA274176"/>
    <n v="274176"/>
    <s v="Fungi"/>
    <s v="Ascomycetes"/>
    <s v="57.9964"/>
    <n v="50"/>
    <s v="GCA_000935225.1"/>
    <x v="0"/>
    <s v="-"/>
    <s v="-"/>
    <s v="JYGD01"/>
    <x v="1245"/>
    <s v="-"/>
    <s v="-"/>
    <d v="2015-03-02T00:00:00"/>
    <d v="2015-06-02T00:00:00"/>
    <x v="2"/>
    <s v="USDA-ARS"/>
    <s v="SAMN03323356"/>
  </r>
  <r>
    <x v="1630"/>
    <n v="125878"/>
    <s v="PRJNA243398"/>
    <n v="243398"/>
    <s v="Animals"/>
    <s v="Amphibians"/>
    <s v="2053.85"/>
    <s v="42.7"/>
    <s v="GCA_000935625.1"/>
    <x v="0"/>
    <s v="-"/>
    <s v="-"/>
    <s v="JYOU01"/>
    <x v="1246"/>
    <s v="-"/>
    <s v="-"/>
    <d v="2015-03-02T00:00:00"/>
    <d v="2015-03-02T00:00:00"/>
    <x v="0"/>
    <s v="BGI-Shenzhen"/>
    <s v="SAMN02720813"/>
  </r>
  <r>
    <x v="1631"/>
    <n v="35722"/>
    <s v="PRJEB7124"/>
    <n v="260023"/>
    <s v="Fungi"/>
    <s v="Other Fungi"/>
    <s v="44.9106"/>
    <s v="39.8"/>
    <s v="GCA_000938895.1"/>
    <x v="0"/>
    <s v="-"/>
    <s v="-"/>
    <s v="CCXP01"/>
    <x v="1247"/>
    <n v="13543"/>
    <n v="13408"/>
    <d v="2014-09-27T00:00:00"/>
    <d v="2014-09-27T00:00:00"/>
    <x v="0"/>
    <s v="FRIEDRICH SCHILLER UNIVERSITY JENA"/>
    <s v="SAMEA2780554"/>
  </r>
  <r>
    <x v="1632"/>
    <n v="136370"/>
    <s v="PRJNA275184"/>
    <n v="275184"/>
    <s v="Fungi"/>
    <s v="Ascomycetes"/>
    <s v="39.2298"/>
    <s v="51.2"/>
    <s v="GCA_000938525.1"/>
    <x v="0"/>
    <s v="-"/>
    <s v="-"/>
    <s v="JYIL01"/>
    <x v="1248"/>
    <s v="-"/>
    <s v="-"/>
    <d v="2015-03-03T00:00:00"/>
    <d v="2015-03-03T00:00:00"/>
    <x v="2"/>
    <s v="Senckenberg Biodiversity and Climate Research Centre (BIK-F)"/>
    <s v="SAMN03339881"/>
  </r>
  <r>
    <x v="1633"/>
    <n v="1245769"/>
    <s v="PRJEB7950"/>
    <n v="270482"/>
    <s v="Fungi"/>
    <s v="Ascomycetes"/>
    <s v="11.0921"/>
    <s v="44.3"/>
    <s v="GCA_000938715.1"/>
    <x v="0"/>
    <s v="-"/>
    <s v="-"/>
    <s v="CDLU01"/>
    <x v="187"/>
    <n v="5374"/>
    <n v="5058"/>
    <d v="2015-01-05T00:00:00"/>
    <d v="2015-01-05T00:00:00"/>
    <x v="0"/>
    <s v="INRA UMR 1319"/>
    <s v="SAMEA3170909"/>
  </r>
  <r>
    <x v="1634"/>
    <n v="367110"/>
    <s v="PRJNA132"/>
    <n v="132"/>
    <s v="Fungi"/>
    <s v="Ascomycetes"/>
    <s v="41.1024"/>
    <s v="48.2319"/>
    <s v="GCA_000182925.2"/>
    <x v="16"/>
    <n v="1"/>
    <s v="-"/>
    <s v="AABX03"/>
    <x v="277"/>
    <n v="10456"/>
    <n v="10813"/>
    <d v="2003-03-12T00:00:00"/>
    <d v="2014-08-06T00:00:00"/>
    <x v="1"/>
    <s v="NCBI"/>
    <s v="SAMN02953583"/>
  </r>
  <r>
    <x v="1517"/>
    <n v="6192"/>
    <s v="PRJEB6687"/>
    <n v="263667"/>
    <s v="Animals"/>
    <s v="Flatworms"/>
    <s v="1275.11"/>
    <s v="44.3"/>
    <s v="GCA_000947175.1"/>
    <x v="0"/>
    <s v="-"/>
    <s v="-"/>
    <s v="CCMX01"/>
    <x v="1249"/>
    <s v="-"/>
    <s v="-"/>
    <d v="2014-11-08T00:00:00"/>
    <d v="2014-11-08T00:00:00"/>
    <x v="0"/>
    <s v="LIV"/>
    <s v="SAMEA2629804"/>
  </r>
  <r>
    <x v="1635"/>
    <n v="69766"/>
    <s v="PRJNA255347"/>
    <n v="255347"/>
    <s v="Fungi"/>
    <s v="Ascomycetes"/>
    <s v="34.3406"/>
    <s v="49.1"/>
    <s v="GCA_000943775.1"/>
    <x v="0"/>
    <s v="-"/>
    <s v="-"/>
    <s v="JPLR01"/>
    <x v="614"/>
    <s v="-"/>
    <s v="-"/>
    <d v="2015-03-04T00:00:00"/>
    <d v="2015-03-04T00:00:00"/>
    <x v="2"/>
    <s v="Shanghai Key Laboratory of Molecular Medical Mycology, Department of  Dermatology, Shanghai Changzheng Hospital; Academy of Military Medical Sciences"/>
    <s v="SAMN02912204"/>
  </r>
  <r>
    <x v="1635"/>
    <n v="69766"/>
    <s v="PRJNA255345"/>
    <n v="255345"/>
    <s v="Fungi"/>
    <s v="Ascomycetes"/>
    <s v="34.3741"/>
    <s v="49.1"/>
    <s v="GCA_000943765.1"/>
    <x v="0"/>
    <s v="-"/>
    <s v="-"/>
    <s v="JPLQ01"/>
    <x v="437"/>
    <s v="-"/>
    <s v="-"/>
    <d v="2015-03-04T00:00:00"/>
    <d v="2015-05-28T00:00:00"/>
    <x v="2"/>
    <s v="Shanghai Key Laboratory of Molecular Medical Mycology, Department of  Dermatology, Shanghai Changzheng Hospital; Academy of Military Medical Sciences"/>
    <s v="SAMN02912202"/>
  </r>
  <r>
    <x v="1636"/>
    <n v="9994"/>
    <s v="PRJEB8272"/>
    <n v="274843"/>
    <s v="Animals"/>
    <s v="Mammals"/>
    <s v="2513.98"/>
    <s v="-"/>
    <s v="GCA_000945195.1"/>
    <x v="0"/>
    <s v="-"/>
    <s v="-"/>
    <s v="CEEU01"/>
    <x v="7"/>
    <s v="-"/>
    <s v="-"/>
    <d v="2015-02-13T00:00:00"/>
    <d v="2015-02-13T00:00:00"/>
    <x v="2"/>
    <s v="MRC NATIONAL INSTITUTE FOR MEDICAL RESEARCH"/>
    <s v="SAMEA3214822"/>
  </r>
  <r>
    <x v="1637"/>
    <n v="4513"/>
    <s v="PRJEB5860"/>
    <n v="276649"/>
    <s v="Plants"/>
    <s v="Land Plants"/>
    <s v="98.056"/>
    <s v="-"/>
    <s v="GCA_000947855.1"/>
    <x v="0"/>
    <s v="-"/>
    <s v="-"/>
    <s v="CEGH01"/>
    <x v="7"/>
    <s v="-"/>
    <s v="-"/>
    <d v="2015-02-27T00:00:00"/>
    <d v="2015-02-27T00:00:00"/>
    <x v="2"/>
    <s v="DUNDEE"/>
    <s v="SAMEA3257439"/>
  </r>
  <r>
    <x v="1638"/>
    <n v="7159"/>
    <s v="PRJNA12434"/>
    <n v="12434"/>
    <s v="Animals"/>
    <s v="Insects"/>
    <s v="1383.96"/>
    <s v="38.8"/>
    <s v="GCA_000004015.2"/>
    <x v="0"/>
    <s v="-"/>
    <s v="-"/>
    <s v="AAGE02"/>
    <x v="1250"/>
    <n v="17223"/>
    <n v="17387"/>
    <d v="2005-02-11T00:00:00"/>
    <d v="2014-08-06T00:00:00"/>
    <x v="0"/>
    <s v="TIGR"/>
    <s v="SAMN02953616"/>
  </r>
  <r>
    <x v="1639"/>
    <n v="1296108"/>
    <s v="PRJNA191330"/>
    <n v="191330"/>
    <s v="Fungi"/>
    <s v="Basidiomycetes"/>
    <s v="18.0326"/>
    <s v="47.9"/>
    <s v="GCA_000935105.1"/>
    <x v="0"/>
    <s v="-"/>
    <s v="-"/>
    <s v="AZGX01"/>
    <x v="305"/>
    <n v="6969"/>
    <n v="6744"/>
    <d v="2015-02-10T00:00:00"/>
    <d v="2015-03-05T00:00:00"/>
    <x v="0"/>
    <s v="Broad Institute"/>
    <s v="SAMN01932845"/>
  </r>
  <r>
    <x v="1640"/>
    <n v="1303645"/>
    <s v="PRJNA192878"/>
    <n v="192878"/>
    <s v="Fungi"/>
    <s v="Ascomycetes"/>
    <s v="35.1749"/>
    <s v="52.4"/>
    <s v="GCA_000472125.2"/>
    <x v="0"/>
    <s v="-"/>
    <s v="-"/>
    <s v="APKU01"/>
    <x v="1251"/>
    <s v="-"/>
    <s v="-"/>
    <d v="2013-09-30T00:00:00"/>
    <d v="2015-03-12T00:00:00"/>
    <x v="2"/>
    <s v="Institute of Microbial Technology"/>
    <s v="SAMN02981516"/>
  </r>
  <r>
    <x v="1641"/>
    <n v="4058"/>
    <s v="PRJNA252611"/>
    <n v="252611"/>
    <s v="Plants"/>
    <s v="Land Plants"/>
    <s v="522.654"/>
    <s v="-"/>
    <s v="GCA_000949345.1"/>
    <x v="0"/>
    <s v="-"/>
    <s v="-"/>
    <s v="JQHZ01"/>
    <x v="7"/>
    <s v="-"/>
    <s v="-"/>
    <d v="2015-03-06T00:00:00"/>
    <d v="2015-03-24T00:00:00"/>
    <x v="2"/>
    <s v="Michigan State University"/>
    <s v="SAMN02989763"/>
  </r>
  <r>
    <x v="1642"/>
    <n v="411798"/>
    <s v="PRJNA278668"/>
    <n v="278668"/>
    <s v="Animals"/>
    <s v="Insects"/>
    <s v="287.901"/>
    <s v="42.6"/>
    <s v="GCA_000949405.1"/>
    <x v="0"/>
    <s v="-"/>
    <s v="-"/>
    <s v="BBUO01"/>
    <x v="1252"/>
    <n v="15715"/>
    <n v="26071"/>
    <d v="2015-03-03T00:00:00"/>
    <d v="2015-03-03T00:00:00"/>
    <x v="0"/>
    <s v="NCBI"/>
    <s v="SAMD00026325"/>
  </r>
  <r>
    <x v="1643"/>
    <n v="133434"/>
    <s v="PRJDB3175"/>
    <n v="275725"/>
    <s v="Animals"/>
    <s v="Other Animals"/>
    <s v="2.58492"/>
    <s v="41.5"/>
    <s v="GCA_000950615.1"/>
    <x v="0"/>
    <s v="-"/>
    <s v="-"/>
    <s v="BBNW01"/>
    <x v="81"/>
    <s v="-"/>
    <s v="-"/>
    <d v="2015-02-17T00:00:00"/>
    <d v="2015-02-17T00:00:00"/>
    <x v="0"/>
    <s v="Okinawa Institute of Science and Technology"/>
    <s v="SAMD00020546"/>
  </r>
  <r>
    <x v="930"/>
    <n v="4072"/>
    <s v="PRJNA186921"/>
    <n v="186921"/>
    <s v="Plants"/>
    <s v="Land Plants"/>
    <s v="2935.22"/>
    <s v="35.4044"/>
    <s v="GCA_000710875.1"/>
    <x v="3"/>
    <s v="-"/>
    <s v="-"/>
    <s v="ASJU01"/>
    <x v="1253"/>
    <s v="-"/>
    <s v="-"/>
    <d v="2014-06-23T00:00:00"/>
    <d v="2015-03-11T00:00:00"/>
    <x v="1"/>
    <s v="BGI"/>
    <s v="SAMN01906946"/>
  </r>
  <r>
    <x v="1644"/>
    <n v="91626"/>
    <s v="PRJDB3023"/>
    <n v="275080"/>
    <s v="Fungi"/>
    <s v="Other Fungi"/>
    <s v="40.7375"/>
    <s v="42.4"/>
    <s v="GCA_000950595.1"/>
    <x v="0"/>
    <s v="-"/>
    <s v="-"/>
    <s v="BBKB01"/>
    <x v="1254"/>
    <n v="11651"/>
    <n v="11343"/>
    <d v="2015-02-07T00:00:00"/>
    <d v="2015-02-07T00:00:00"/>
    <x v="0"/>
    <s v="National Institute of Advanced Industrial Science and Technology (AIST)"/>
    <s v="SAMD00019078"/>
  </r>
  <r>
    <x v="1645"/>
    <n v="696254"/>
    <s v="PRJDB3253"/>
    <n v="270040"/>
    <s v="Fungi"/>
    <s v="Basidiomycetes"/>
    <s v="30.4798"/>
    <s v="53.7"/>
    <s v="GCA_000950635.1"/>
    <x v="0"/>
    <s v="-"/>
    <s v="-"/>
    <s v="BBPU01"/>
    <x v="1255"/>
    <s v="-"/>
    <s v="-"/>
    <d v="2014-12-10T00:00:00"/>
    <d v="2015-03-13T00:00:00"/>
    <x v="2"/>
    <s v="National Institute of Advanced Industrial Science and Technology (AIST)"/>
    <s v="SAMD00023315"/>
  </r>
  <r>
    <x v="1646"/>
    <n v="75736"/>
    <s v="PRJDB2962"/>
    <n v="275079"/>
    <s v="Fungi"/>
    <s v="Ascomycetes"/>
    <s v="9.36912"/>
    <s v="48.1"/>
    <s v="GCA_000950655.1"/>
    <x v="0"/>
    <s v="-"/>
    <s v="-"/>
    <s v="BBSW01"/>
    <x v="690"/>
    <s v="-"/>
    <s v="-"/>
    <d v="2015-02-06T00:00:00"/>
    <d v="2015-04-14T00:00:00"/>
    <x v="2"/>
    <s v="National Institute of Advanced Industrial Science and Technology (AIST)"/>
    <s v="SAMD00018606"/>
  </r>
  <r>
    <x v="1647"/>
    <n v="7654"/>
    <s v="PRJNA62399"/>
    <n v="62399"/>
    <s v="Animals"/>
    <s v="Other Animals"/>
    <s v="1061.2"/>
    <s v="36.9"/>
    <s v="GCA_000239495.2"/>
    <x v="0"/>
    <s v="-"/>
    <s v="-"/>
    <s v="AGCV02"/>
    <x v="1256"/>
    <s v="-"/>
    <s v="-"/>
    <d v="2011-12-21T00:00:00"/>
    <d v="2015-03-11T00:00:00"/>
    <x v="0"/>
    <s v="Baylor College of Medicine"/>
    <s v="SAMN00205415"/>
  </r>
  <r>
    <x v="1648"/>
    <n v="9568"/>
    <s v="PRJNA279492"/>
    <n v="279492"/>
    <s v="Animals"/>
    <s v="Mammals"/>
    <s v="3061.99"/>
    <s v="41.6"/>
    <s v="GCA_000951045.1"/>
    <x v="0"/>
    <s v="-"/>
    <s v="-"/>
    <s v="JYKQ01"/>
    <x v="1257"/>
    <n v="27823"/>
    <n v="38336"/>
    <d v="2015-03-11T00:00:00"/>
    <d v="2015-03-12T00:00:00"/>
    <x v="0"/>
    <s v="NCBI"/>
    <s v="SAMN03121813"/>
  </r>
  <r>
    <x v="1649"/>
    <n v="336983"/>
    <s v="PRJNA279495"/>
    <n v="279495"/>
    <s v="Animals"/>
    <s v="Mammals"/>
    <s v="2970.12"/>
    <s v="41.6"/>
    <s v="GCA_000951035.1"/>
    <x v="0"/>
    <s v="-"/>
    <s v="-"/>
    <s v="JYKR01"/>
    <x v="1258"/>
    <n v="27816"/>
    <n v="38656"/>
    <d v="2015-03-11T00:00:00"/>
    <d v="2015-03-12T00:00:00"/>
    <x v="0"/>
    <s v="NCBI"/>
    <s v="SAMN03121814"/>
  </r>
  <r>
    <x v="1650"/>
    <n v="1392242"/>
    <s v="PRJNA217045"/>
    <n v="217045"/>
    <s v="Fungi"/>
    <s v="Ascomycetes"/>
    <s v="37.0274"/>
    <s v="48.3"/>
    <s v="GCA_000952835.1"/>
    <x v="0"/>
    <s v="-"/>
    <s v="-"/>
    <s v="JZDT01"/>
    <x v="1259"/>
    <n v="13196"/>
    <n v="13196"/>
    <d v="2015-03-13T00:00:00"/>
    <d v="2015-10-01T00:00:00"/>
    <x v="2"/>
    <s v="JCVI"/>
    <s v="SAMN03255771"/>
  </r>
  <r>
    <x v="1651"/>
    <n v="29172"/>
    <s v="PRJNA72587"/>
    <n v="72587"/>
    <s v="Animals"/>
    <s v="Roundworms"/>
    <s v="160.964"/>
    <n v="35"/>
    <s v="GCA_000816705.1"/>
    <x v="0"/>
    <s v="-"/>
    <s v="-"/>
    <s v="AZAF01"/>
    <x v="1260"/>
    <n v="14418"/>
    <n v="14171"/>
    <d v="2015-01-07T00:00:00"/>
    <d v="2015-03-12T00:00:00"/>
    <x v="0"/>
    <s v="The Genome Institute"/>
    <s v="SAMN02873952"/>
  </r>
  <r>
    <x v="974"/>
    <n v="498257"/>
    <s v="PRJNA276625"/>
    <n v="276625"/>
    <s v="Fungi"/>
    <s v="Ascomycetes"/>
    <s v="35.9739"/>
    <s v="53.9912"/>
    <s v="GCA_000952015.1"/>
    <x v="8"/>
    <s v="-"/>
    <s v="-"/>
    <s v="-"/>
    <x v="52"/>
    <s v="-"/>
    <s v="-"/>
    <d v="2015-03-13T00:00:00"/>
    <d v="2015-03-13T00:00:00"/>
    <x v="3"/>
    <s v="Wageningen University"/>
    <s v="SAMN02953716"/>
  </r>
  <r>
    <x v="1652"/>
    <n v="60172"/>
    <s v="PRJNA225689"/>
    <n v="225689"/>
    <s v="Fungi"/>
    <s v="Ascomycetes"/>
    <s v="32.3368"/>
    <s v="48.4"/>
    <s v="GCA_000952775.1"/>
    <x v="0"/>
    <s v="-"/>
    <s v="-"/>
    <s v="JYNM01"/>
    <x v="1261"/>
    <n v="10377"/>
    <n v="10377"/>
    <d v="2015-03-13T00:00:00"/>
    <d v="2015-03-13T00:00:00"/>
    <x v="2"/>
    <s v="JCVI"/>
    <s v="SAMN03255773"/>
  </r>
  <r>
    <x v="1653"/>
    <n v="37293"/>
    <s v="PRJNA282745"/>
    <n v="282745"/>
    <s v="Animals"/>
    <s v="Mammals"/>
    <s v="2926.58"/>
    <s v="41.7"/>
    <s v="GCA_000952055.1"/>
    <x v="0"/>
    <n v="1"/>
    <s v="-"/>
    <s v="JYKP01"/>
    <x v="1262"/>
    <n v="30017"/>
    <n v="43831"/>
    <d v="2015-03-12T00:00:00"/>
    <d v="2015-03-16T00:00:00"/>
    <x v="0"/>
    <s v="NCBI"/>
    <s v="SAMN03121886"/>
  </r>
  <r>
    <x v="1654"/>
    <n v="165789"/>
    <s v="PRJNA193661"/>
    <n v="193661"/>
    <s v="Plants"/>
    <s v="Land Plants"/>
    <s v="2768.13"/>
    <s v="35.7441"/>
    <s v="GCA_000950795.1"/>
    <x v="3"/>
    <s v="-"/>
    <s v="-"/>
    <s v="ASJV01"/>
    <x v="1263"/>
    <s v="-"/>
    <s v="-"/>
    <d v="2014-06-25T00:00:00"/>
    <d v="2015-03-16T00:00:00"/>
    <x v="1"/>
    <s v="BGI"/>
    <s v="SAMN01906552"/>
  </r>
  <r>
    <x v="1655"/>
    <n v="1620387"/>
    <s v="PRJNA78249"/>
    <n v="78249"/>
    <s v="Protists"/>
    <s v="Kinetoplasts"/>
    <s v="32.813"/>
    <s v="53.5"/>
    <s v="GCA_000635995.1"/>
    <x v="0"/>
    <s v="-"/>
    <s v="-"/>
    <s v="AHIJ01"/>
    <x v="1264"/>
    <s v="-"/>
    <s v="-"/>
    <d v="2014-04-22T00:00:00"/>
    <d v="2015-03-11T00:00:00"/>
    <x v="2"/>
    <s v="DeRisi Lab - UCSF"/>
    <s v="SAMN02731756"/>
  </r>
  <r>
    <x v="168"/>
    <n v="9823"/>
    <s v="PRJNA144099"/>
    <n v="144099"/>
    <s v="Animals"/>
    <s v="Mammals"/>
    <s v="2508.91"/>
    <s v="41.9"/>
    <s v="GCA_000325925.2"/>
    <x v="0"/>
    <s v="-"/>
    <s v="-"/>
    <s v="AJKK01"/>
    <x v="1265"/>
    <s v="-"/>
    <s v="-"/>
    <d v="2012-11-30T00:00:00"/>
    <d v="2015-03-18T00:00:00"/>
    <x v="0"/>
    <s v="BGI-shenzhen"/>
    <s v="SAMN02953814"/>
  </r>
  <r>
    <x v="1656"/>
    <n v="1291518"/>
    <s v="PRJNA188933"/>
    <n v="188933"/>
    <s v="Fungi"/>
    <s v="Ascomycetes"/>
    <s v="38.6725"/>
    <s v="51.4"/>
    <s v="GCA_000426965.1"/>
    <x v="0"/>
    <s v="-"/>
    <s v="-"/>
    <s v="APNB01"/>
    <x v="1095"/>
    <n v="11415"/>
    <n v="11415"/>
    <d v="2013-07-12T00:00:00"/>
    <d v="2015-03-18T00:00:00"/>
    <x v="0"/>
    <s v="EH Graham Centre for Agricultural Innovation, School of Agricultural and Wine Sciences, Charles Sturt University"/>
    <s v="SAMN02981521"/>
  </r>
  <r>
    <x v="1657"/>
    <n v="1291519"/>
    <s v="PRJNA188935"/>
    <n v="188935"/>
    <s v="Fungi"/>
    <s v="Ascomycetes"/>
    <s v="38.0886"/>
    <s v="51.5"/>
    <s v="GCA_000426985.1"/>
    <x v="0"/>
    <s v="-"/>
    <s v="-"/>
    <s v="APNC01"/>
    <x v="1266"/>
    <n v="11456"/>
    <n v="11456"/>
    <d v="2013-07-12T00:00:00"/>
    <d v="2015-03-18T00:00:00"/>
    <x v="0"/>
    <s v="EH Graham Centre for Agricultural Innovation, School of Agricultural and Wine Sciences, Charles Sturt University"/>
    <s v="SAMN02981522"/>
  </r>
  <r>
    <x v="1658"/>
    <n v="217443"/>
    <s v="PRJNA271135"/>
    <n v="271135"/>
    <s v="Animals"/>
    <s v="Insects"/>
    <s v="186.104"/>
    <s v="-"/>
    <s v="GCA_000956155.1"/>
    <x v="0"/>
    <s v="-"/>
    <s v="-"/>
    <s v="JZSA01"/>
    <x v="7"/>
    <s v="-"/>
    <s v="-"/>
    <d v="2015-03-18T00:00:00"/>
    <d v="2015-03-18T00:00:00"/>
    <x v="2"/>
    <s v="Andong National University"/>
    <s v="SAMN03273265"/>
  </r>
  <r>
    <x v="1271"/>
    <n v="1403190"/>
    <s v="PRJNA219623"/>
    <n v="219623"/>
    <s v="Fungi"/>
    <s v="Ascomycetes"/>
    <s v="39.466"/>
    <s v="48.1"/>
    <s v="GCA_000956085.1"/>
    <x v="0"/>
    <s v="-"/>
    <s v="-"/>
    <s v="JZEE01"/>
    <x v="1267"/>
    <n v="8645"/>
    <n v="8645"/>
    <d v="2015-03-18T00:00:00"/>
    <d v="2015-03-18T00:00:00"/>
    <x v="2"/>
    <s v="JCVI"/>
    <s v="SAMN03255772"/>
  </r>
  <r>
    <x v="1097"/>
    <n v="53326"/>
    <s v="PRJNA72583"/>
    <n v="72583"/>
    <s v="Animals"/>
    <s v="Roundworms"/>
    <s v="348.995"/>
    <n v="44"/>
    <s v="GCA_000402015.1"/>
    <x v="0"/>
    <s v="-"/>
    <s v="-"/>
    <s v="ASSL01"/>
    <x v="1268"/>
    <n v="16222"/>
    <n v="15892"/>
    <d v="2013-05-24T00:00:00"/>
    <d v="2015-03-17T00:00:00"/>
    <x v="0"/>
    <s v="The Genome Institute"/>
    <s v="SAMN03421310"/>
  </r>
  <r>
    <x v="968"/>
    <n v="69004"/>
    <s v="PRJNA248827"/>
    <n v="248827"/>
    <s v="Animals"/>
    <s v="Insects"/>
    <s v="161.384"/>
    <s v="-"/>
    <s v="GCA_000956265.1"/>
    <x v="0"/>
    <s v="-"/>
    <s v="-"/>
    <s v="JXXC01"/>
    <x v="7"/>
    <s v="-"/>
    <s v="-"/>
    <d v="2015-03-19T00:00:00"/>
    <d v="2015-03-19T00:00:00"/>
    <x v="2"/>
    <s v="Cleveland Clinic Foundation"/>
    <s v="SAMN02803810"/>
  </r>
  <r>
    <x v="1659"/>
    <n v="9545"/>
    <s v="PRJNA279145"/>
    <n v="279145"/>
    <s v="Animals"/>
    <s v="Mammals"/>
    <s v="2948.7"/>
    <s v="41.3"/>
    <s v="GCA_000956065.1"/>
    <x v="0"/>
    <s v="-"/>
    <s v="-"/>
    <s v="JZLF01"/>
    <x v="1269"/>
    <n v="37066"/>
    <n v="62876"/>
    <d v="2015-03-16T00:00:00"/>
    <d v="2015-03-19T00:00:00"/>
    <x v="0"/>
    <s v="NCBI"/>
    <s v="SAMN03121842"/>
  </r>
  <r>
    <x v="1660"/>
    <n v="9531"/>
    <s v="PRJNA279144"/>
    <n v="279144"/>
    <s v="Animals"/>
    <s v="Mammals"/>
    <s v="2848.25"/>
    <s v="41.1"/>
    <s v="GCA_000955945.1"/>
    <x v="0"/>
    <s v="-"/>
    <s v="-"/>
    <s v="JZLG01"/>
    <x v="1270"/>
    <n v="30650"/>
    <n v="65920"/>
    <d v="2015-03-16T00:00:00"/>
    <d v="2015-03-19T00:00:00"/>
    <x v="0"/>
    <s v="NCBI"/>
    <s v="SAMN03379531"/>
  </r>
  <r>
    <x v="1661"/>
    <n v="13288"/>
    <s v="PRJNA222676"/>
    <n v="222676"/>
    <s v="Plants"/>
    <s v="Land Plants"/>
    <s v="343.012"/>
    <s v="-"/>
    <s v="GCA_000956625.1"/>
    <x v="0"/>
    <s v="-"/>
    <s v="-"/>
    <s v="AZNP01"/>
    <x v="7"/>
    <s v="-"/>
    <s v="-"/>
    <d v="2015-03-19T00:00:00"/>
    <d v="2015-07-02T00:00:00"/>
    <x v="2"/>
    <s v="University of Minnesota"/>
    <s v="SAMN02374852"/>
  </r>
  <r>
    <x v="1662"/>
    <n v="59191"/>
    <s v="PRJNA248827"/>
    <n v="248827"/>
    <s v="Animals"/>
    <s v="Insects"/>
    <s v="146.379"/>
    <s v="-"/>
    <s v="GCA_000956215.1"/>
    <x v="0"/>
    <s v="-"/>
    <s v="-"/>
    <s v="JXWZ01"/>
    <x v="7"/>
    <s v="-"/>
    <s v="-"/>
    <d v="2015-03-19T00:00:00"/>
    <d v="2015-03-19T00:00:00"/>
    <x v="2"/>
    <s v="Cleveland Clinic Foundation"/>
    <s v="SAMN02803812"/>
  </r>
  <r>
    <x v="1663"/>
    <n v="64793"/>
    <s v="PRJNA279179"/>
    <n v="279179"/>
    <s v="Animals"/>
    <s v="Insects"/>
    <s v="324.12"/>
    <s v="39.9"/>
    <s v="GCA_000956235.1"/>
    <x v="0"/>
    <s v="-"/>
    <s v="-"/>
    <s v="BBSV01"/>
    <x v="1271"/>
    <n v="15103"/>
    <n v="24085"/>
    <d v="2015-02-05T00:00:00"/>
    <d v="2015-02-05T00:00:00"/>
    <x v="0"/>
    <s v="NCBI"/>
    <s v="SAMD00024919"/>
  </r>
  <r>
    <x v="1664"/>
    <n v="30068"/>
    <s v="PRJNA248827"/>
    <n v="248827"/>
    <s v="Animals"/>
    <s v="Insects"/>
    <s v="146.157"/>
    <s v="-"/>
    <s v="GCA_000956255.1"/>
    <x v="0"/>
    <s v="-"/>
    <s v="-"/>
    <s v="JXXA01"/>
    <x v="7"/>
    <s v="-"/>
    <s v="-"/>
    <d v="2015-03-19T00:00:00"/>
    <d v="2015-03-19T00:00:00"/>
    <x v="2"/>
    <s v="Cleveland Clinic Foundation"/>
    <s v="SAMN02803809"/>
  </r>
  <r>
    <x v="1665"/>
    <n v="30065"/>
    <s v="PRJNA248827"/>
    <n v="248827"/>
    <s v="Animals"/>
    <s v="Insects"/>
    <s v="151.11"/>
    <s v="-"/>
    <s v="GCA_000956275.1"/>
    <x v="0"/>
    <s v="-"/>
    <s v="-"/>
    <s v="JXXB01"/>
    <x v="7"/>
    <s v="-"/>
    <s v="-"/>
    <d v="2015-03-19T00:00:00"/>
    <d v="2015-03-19T00:00:00"/>
    <x v="2"/>
    <s v="Cleveland Clinic Foundation"/>
    <s v="SAMN02803811"/>
  </r>
  <r>
    <x v="1666"/>
    <n v="5857"/>
    <s v="PRJNA282950"/>
    <n v="282950"/>
    <s v="Protists"/>
    <s v="Apicomplexans"/>
    <s v="25.9145"/>
    <s v="42.1"/>
    <s v="GCA_000956335.1"/>
    <x v="0"/>
    <s v="-"/>
    <s v="-"/>
    <s v="JOOM01"/>
    <x v="1272"/>
    <n v="5744"/>
    <n v="5672"/>
    <d v="2014-06-25T00:00:00"/>
    <d v="2015-03-20T00:00:00"/>
    <x v="0"/>
    <s v="NCBI"/>
    <s v="SAMN00013493"/>
  </r>
  <r>
    <x v="1667"/>
    <n v="379532"/>
    <s v="PRJNA281642"/>
    <n v="281642"/>
    <s v="Animals"/>
    <s v="Mammals"/>
    <s v="2798.15"/>
    <s v="43.2"/>
    <s v="GCA_000956105.1"/>
    <x v="0"/>
    <n v="1"/>
    <s v="-"/>
    <s v="JZKE01"/>
    <x v="1273"/>
    <n v="22836"/>
    <n v="28194"/>
    <d v="2015-03-17T00:00:00"/>
    <d v="2015-03-23T00:00:00"/>
    <x v="0"/>
    <s v="NCBI"/>
    <s v="SAMN03121823"/>
  </r>
  <r>
    <x v="1668"/>
    <n v="7668"/>
    <s v="PRJNA56067"/>
    <n v="13728"/>
    <s v="Animals"/>
    <s v="Other Animals"/>
    <s v="990.915"/>
    <s v="38.3"/>
    <s v="GCA_000002235.3"/>
    <x v="0"/>
    <n v="1"/>
    <s v="-"/>
    <s v="AAGJ05"/>
    <x v="1274"/>
    <n v="31871"/>
    <n v="35804"/>
    <d v="2005-03-11T00:00:00"/>
    <d v="2015-03-10T00:00:00"/>
    <x v="0"/>
    <s v="NCBI"/>
    <s v="SAMN00829422"/>
  </r>
  <r>
    <x v="1669"/>
    <n v="39291"/>
    <s v="PRJNA259929"/>
    <n v="259929"/>
    <s v="Fungi"/>
    <s v="Basidiomycetes"/>
    <s v="59.7237"/>
    <s v="-"/>
    <s v="GCA_000961905.1"/>
    <x v="0"/>
    <s v="-"/>
    <s v="-"/>
    <s v="JZWR01"/>
    <x v="7"/>
    <s v="-"/>
    <s v="-"/>
    <d v="2015-03-24T00:00:00"/>
    <d v="2015-03-24T00:00:00"/>
    <x v="2"/>
    <s v="Junagadh Agricultural University"/>
    <s v="SAMN03388249"/>
  </r>
  <r>
    <x v="1670"/>
    <n v="1397361"/>
    <s v="PRJNA218070"/>
    <n v="218070"/>
    <s v="Fungi"/>
    <s v="Ascomycetes"/>
    <s v="32.3751"/>
    <n v="55"/>
    <s v="GCA_000961545.1"/>
    <x v="0"/>
    <s v="-"/>
    <s v="-"/>
    <s v="AXCR01"/>
    <x v="18"/>
    <n v="10432"/>
    <n v="10293"/>
    <d v="2015-03-24T00:00:00"/>
    <d v="2015-03-24T00:00:00"/>
    <x v="2"/>
    <s v="LNCC"/>
    <s v="SAMN03199974"/>
  </r>
  <r>
    <x v="862"/>
    <n v="65357"/>
    <s v="PRJNA275653"/>
    <n v="275653"/>
    <s v="Protists"/>
    <s v="Other Protists"/>
    <s v="32.7215"/>
    <s v="-"/>
    <s v="GCA_000961115.1"/>
    <x v="0"/>
    <s v="-"/>
    <s v="-"/>
    <s v="JZXB01"/>
    <x v="7"/>
    <s v="-"/>
    <s v="-"/>
    <d v="2015-03-24T00:00:00"/>
    <d v="2015-03-24T00:00:00"/>
    <x v="2"/>
    <s v="The Sainsbury Laboratory"/>
    <s v="SAMN03352093"/>
  </r>
  <r>
    <x v="1671"/>
    <n v="944160"/>
    <s v="PRJNA275573"/>
    <n v="275573"/>
    <s v="Protists"/>
    <s v="Other Protists"/>
    <d v="1931-12-01T00:00:00"/>
    <n v="54"/>
    <s v="GCA_000963365.1"/>
    <x v="0"/>
    <s v="-"/>
    <s v="-"/>
    <s v="JZRJ01"/>
    <x v="306"/>
    <s v="-"/>
    <s v="-"/>
    <d v="2015-03-25T00:00:00"/>
    <d v="2015-03-25T00:00:00"/>
    <x v="2"/>
    <s v="Statens Serum Institut"/>
    <s v="SAMN03350146"/>
  </r>
  <r>
    <x v="1672"/>
    <n v="944168"/>
    <s v="PRJNA275575"/>
    <n v="275575"/>
    <s v="Protists"/>
    <s v="Other Protists"/>
    <d v="2014-11-01T00:00:00"/>
    <n v="52"/>
    <s v="GCA_000963385.1"/>
    <x v="0"/>
    <s v="-"/>
    <s v="-"/>
    <s v="JZRK01"/>
    <x v="1275"/>
    <s v="-"/>
    <s v="-"/>
    <d v="2015-03-25T00:00:00"/>
    <d v="2015-03-25T00:00:00"/>
    <x v="2"/>
    <s v="Statens Serum Institut"/>
    <s v="SAMN03350147"/>
  </r>
  <r>
    <x v="1673"/>
    <n v="944170"/>
    <s v="PRJNA275577"/>
    <n v="275577"/>
    <s v="Protists"/>
    <s v="Other Protists"/>
    <d v="2009-11-01T00:00:00"/>
    <s v="39.9"/>
    <s v="GCA_000963395.1"/>
    <x v="0"/>
    <s v="-"/>
    <s v="-"/>
    <s v="JZRL01"/>
    <x v="67"/>
    <s v="-"/>
    <s v="-"/>
    <d v="2015-03-25T00:00:00"/>
    <d v="2015-03-25T00:00:00"/>
    <x v="2"/>
    <s v="Statens Serum Institut"/>
    <s v="SAMN03350148"/>
  </r>
  <r>
    <x v="1674"/>
    <n v="944208"/>
    <s v="PRJNA275578"/>
    <n v="275578"/>
    <s v="Protists"/>
    <s v="Other Protists"/>
    <s v="15.4178"/>
    <s v="43.1"/>
    <s v="GCA_000963415.1"/>
    <x v="0"/>
    <s v="-"/>
    <s v="-"/>
    <s v="JZRM01"/>
    <x v="1276"/>
    <s v="-"/>
    <s v="-"/>
    <d v="2015-03-25T00:00:00"/>
    <d v="2015-03-25T00:00:00"/>
    <x v="2"/>
    <s v="Statens Serum Institut"/>
    <s v="SAMN03350149"/>
  </r>
  <r>
    <x v="1675"/>
    <n v="429571"/>
    <s v="PRJNA275580"/>
    <n v="275580"/>
    <s v="Protists"/>
    <s v="Other Protists"/>
    <s v="12.239"/>
    <s v="39.7"/>
    <s v="GCA_000963455.1"/>
    <x v="0"/>
    <s v="-"/>
    <s v="-"/>
    <s v="JZRN01"/>
    <x v="1277"/>
    <s v="-"/>
    <s v="-"/>
    <d v="2015-03-25T00:00:00"/>
    <d v="2015-03-25T00:00:00"/>
    <x v="2"/>
    <s v="Statens Serum Institut"/>
    <s v="SAMN03350150"/>
  </r>
  <r>
    <x v="1676"/>
    <n v="1544353"/>
    <s v="PRJNA275581"/>
    <n v="275581"/>
    <s v="Protists"/>
    <s v="Other Protists"/>
    <d v="1949-11-01T00:00:00"/>
    <n v="43"/>
    <s v="GCA_000963465.1"/>
    <x v="0"/>
    <s v="-"/>
    <s v="-"/>
    <s v="JZRO01"/>
    <x v="984"/>
    <s v="-"/>
    <s v="-"/>
    <d v="2015-03-25T00:00:00"/>
    <d v="2015-03-25T00:00:00"/>
    <x v="2"/>
    <s v="Statens Serum Institut"/>
    <s v="SAMN03350151"/>
  </r>
  <r>
    <x v="1677"/>
    <n v="1561998"/>
    <s v="PRJNA53597"/>
    <n v="53597"/>
    <s v="Animals"/>
    <s v="Roundworms"/>
    <s v="79.3214"/>
    <s v="38.1"/>
    <s v="GCA_000186765.1"/>
    <x v="0"/>
    <s v="-"/>
    <s v="-"/>
    <s v="AEKS01"/>
    <x v="316"/>
    <s v="-"/>
    <s v="-"/>
    <d v="2011-01-19T00:00:00"/>
    <d v="2014-08-06T00:00:00"/>
    <x v="0"/>
    <s v="The Genome Center,  Washington University School of Medicine, St Louis, MO"/>
    <s v="SAMN02953784"/>
  </r>
  <r>
    <x v="1678"/>
    <n v="63577"/>
    <s v="PRJNA274764"/>
    <n v="274764"/>
    <s v="Fungi"/>
    <s v="Ascomycetes"/>
    <s v="36.4032"/>
    <s v="49.7"/>
    <s v="GCA_000963795.1"/>
    <x v="0"/>
    <s v="-"/>
    <s v="-"/>
    <s v="JZUQ01"/>
    <x v="435"/>
    <s v="-"/>
    <s v="-"/>
    <d v="2015-03-26T00:00:00"/>
    <d v="2015-05-28T00:00:00"/>
    <x v="2"/>
    <s v="Wageningen UR"/>
    <s v="SAMN03349548"/>
  </r>
  <r>
    <x v="1679"/>
    <n v="510516"/>
    <s v="PRJNA277168"/>
    <n v="277168"/>
    <s v="Fungi"/>
    <s v="Ascomycetes"/>
    <s v="37.0643"/>
    <s v="48.3"/>
    <s v="GCA_000965245.1"/>
    <x v="0"/>
    <s v="-"/>
    <s v="-"/>
    <s v="JZJM01"/>
    <x v="1278"/>
    <s v="-"/>
    <s v="-"/>
    <d v="2015-03-27T00:00:00"/>
    <d v="2015-03-27T00:00:00"/>
    <x v="2"/>
    <s v="National Institute of Advanced Industrial Science and Technology, AIST"/>
    <s v="SAMN03379015"/>
  </r>
  <r>
    <x v="402"/>
    <n v="3659"/>
    <s v="PRJNA182750"/>
    <n v="182750"/>
    <s v="Plants"/>
    <s v="Land Plants"/>
    <s v="195.669"/>
    <s v="32.7251"/>
    <s v="GCA_000004075.2"/>
    <x v="11"/>
    <n v="4"/>
    <s v="-"/>
    <s v="ACHR02"/>
    <x v="1279"/>
    <n v="40499"/>
    <n v="51101"/>
    <d v="2009-10-20T00:00:00"/>
    <d v="2014-10-27T00:00:00"/>
    <x v="1"/>
    <s v="NCBI"/>
    <s v="SAMN02953750"/>
  </r>
  <r>
    <x v="1108"/>
    <n v="1159556"/>
    <s v="PRJDB3318"/>
    <n v="279060"/>
    <s v="Fungi"/>
    <s v="Ascomycetes"/>
    <s v="31.262"/>
    <s v="52.1"/>
    <s v="GCA_000965225.1"/>
    <x v="0"/>
    <s v="-"/>
    <s v="-"/>
    <s v="BBTG01"/>
    <x v="1280"/>
    <n v="7110"/>
    <n v="7110"/>
    <d v="2015-03-19T00:00:00"/>
    <d v="2015-03-21T00:00:00"/>
    <x v="0"/>
    <s v="Computational Biology Research Center (CBRC), National Institute of Advanced Industrial Science and Technology (AIST)"/>
    <s v="SAMD00024747"/>
  </r>
  <r>
    <x v="1680"/>
    <n v="7950"/>
    <s v="PRJNA286317"/>
    <n v="286317"/>
    <s v="Animals"/>
    <s v="Fishes"/>
    <s v="807.712"/>
    <s v="44.5001"/>
    <s v="GCA_000966335.1"/>
    <x v="0"/>
    <n v="1"/>
    <s v="-"/>
    <s v="JZKK01"/>
    <x v="932"/>
    <n v="25434"/>
    <n v="28335"/>
    <d v="2015-03-30T00:00:00"/>
    <d v="2015-03-30T00:00:00"/>
    <x v="0"/>
    <s v="NCBI"/>
    <s v="SAMN03154066"/>
  </r>
  <r>
    <x v="1023"/>
    <n v="5518"/>
    <s v="PRJNA274567"/>
    <n v="274567"/>
    <s v="Fungi"/>
    <s v="Ascomycetes"/>
    <s v="36.4903"/>
    <s v="48.4"/>
    <s v="GCA_000966635.1"/>
    <x v="0"/>
    <s v="-"/>
    <s v="-"/>
    <s v="LAJZ01"/>
    <x v="1281"/>
    <s v="-"/>
    <s v="-"/>
    <d v="2015-03-31T00:00:00"/>
    <d v="2015-03-31T00:00:00"/>
    <x v="2"/>
    <s v="Agriculture &amp; Agri-Food Canada"/>
    <s v="SAMN03329223"/>
  </r>
  <r>
    <x v="1023"/>
    <n v="5518"/>
    <s v="PRJNA274567"/>
    <n v="274567"/>
    <s v="Fungi"/>
    <s v="Ascomycetes"/>
    <s v="36.5671"/>
    <s v="48.3"/>
    <s v="GCA_000966645.1"/>
    <x v="0"/>
    <s v="-"/>
    <s v="-"/>
    <s v="LAKA01"/>
    <x v="833"/>
    <s v="-"/>
    <s v="-"/>
    <d v="2015-03-31T00:00:00"/>
    <d v="2015-03-31T00:00:00"/>
    <x v="2"/>
    <s v="Agriculture &amp; Agri-Food Canada"/>
    <s v="SAMN03329222"/>
  </r>
  <r>
    <x v="1681"/>
    <n v="3330"/>
    <s v="PRJNA83435"/>
    <n v="83435"/>
    <s v="Plants"/>
    <s v="Land Plants"/>
    <n v="24627"/>
    <s v="-"/>
    <s v="GCA_000411955.4"/>
    <x v="0"/>
    <s v="-"/>
    <s v="-"/>
    <s v="ALWZ04"/>
    <x v="1282"/>
    <s v="-"/>
    <s v="-"/>
    <d v="2013-05-17T00:00:00"/>
    <d v="2015-03-13T00:00:00"/>
    <x v="0"/>
    <s v="The SMarTForests Project"/>
    <s v="SAMN01120252"/>
  </r>
  <r>
    <x v="1681"/>
    <n v="3330"/>
    <s v="PRJNA242552"/>
    <n v="242552"/>
    <s v="Plants"/>
    <s v="Land Plants"/>
    <s v="26936.2"/>
    <s v="-"/>
    <s v="GCA_000966675.1"/>
    <x v="0"/>
    <s v="-"/>
    <s v="-"/>
    <s v="JZKD01"/>
    <x v="1283"/>
    <s v="-"/>
    <s v="-"/>
    <d v="2015-03-13T00:00:00"/>
    <d v="2015-03-13T00:00:00"/>
    <x v="0"/>
    <s v="SMarTForests Consortium"/>
    <s v="SAMN02736787"/>
  </r>
  <r>
    <x v="1682"/>
    <n v="1047168"/>
    <s v="PRJNA273516"/>
    <n v="273516"/>
    <s v="Fungi"/>
    <s v="Ascomycetes"/>
    <s v="31.9143"/>
    <s v="52.6"/>
    <s v="GCA_000966595.1"/>
    <x v="0"/>
    <s v="-"/>
    <s v="-"/>
    <s v="LAFY01"/>
    <x v="7"/>
    <n v="10566"/>
    <n v="10566"/>
    <d v="2015-03-31T00:00:00"/>
    <d v="2015-05-05T00:00:00"/>
    <x v="2"/>
    <s v="Christian-Albrechts University of Kiel"/>
    <s v="SAMN03294124"/>
  </r>
  <r>
    <x v="1683"/>
    <n v="1580211"/>
    <s v="PRJNA269534"/>
    <n v="269534"/>
    <s v="Fungi"/>
    <s v="Ascomycetes"/>
    <s v="42.8669"/>
    <s v="48.2"/>
    <s v="GCA_000966865.1"/>
    <x v="0"/>
    <s v="-"/>
    <s v="-"/>
    <s v="JWIV01"/>
    <x v="552"/>
    <s v="-"/>
    <s v="-"/>
    <d v="2015-03-31T00:00:00"/>
    <d v="2015-03-31T00:00:00"/>
    <x v="2"/>
    <s v="Seoul National University"/>
    <s v="SAMN03253721"/>
  </r>
  <r>
    <x v="1684"/>
    <n v="1580212"/>
    <s v="PRJNA269535"/>
    <n v="269535"/>
    <s v="Fungi"/>
    <s v="Ascomycetes"/>
    <s v="53.7483"/>
    <s v="51.7"/>
    <s v="GCA_000966855.1"/>
    <x v="0"/>
    <s v="-"/>
    <s v="-"/>
    <s v="JWIW01"/>
    <x v="20"/>
    <s v="-"/>
    <s v="-"/>
    <d v="2015-03-31T00:00:00"/>
    <d v="2015-03-31T00:00:00"/>
    <x v="2"/>
    <s v="Seoul National University"/>
    <s v="SAMN03253722"/>
  </r>
  <r>
    <x v="1685"/>
    <n v="1580213"/>
    <s v="PRJNA269533"/>
    <n v="269533"/>
    <s v="Fungi"/>
    <s v="Ascomycetes"/>
    <s v="40.8865"/>
    <s v="52.6"/>
    <s v="GCA_000966885.1"/>
    <x v="0"/>
    <s v="-"/>
    <s v="-"/>
    <s v="JWIU01"/>
    <x v="64"/>
    <s v="-"/>
    <s v="-"/>
    <d v="2015-03-31T00:00:00"/>
    <d v="2015-03-31T00:00:00"/>
    <x v="2"/>
    <s v="Seoul National University"/>
    <s v="SAMN03253720"/>
  </r>
  <r>
    <x v="1686"/>
    <n v="1043627"/>
    <s v="PRJNA67943"/>
    <n v="67943"/>
    <s v="Fungi"/>
    <s v="Ascomycetes"/>
    <s v="51.1111"/>
    <n v="52"/>
    <s v="GCA_000956045.1"/>
    <x v="0"/>
    <s v="-"/>
    <s v="-"/>
    <s v="JPUM01"/>
    <x v="1284"/>
    <n v="12700"/>
    <n v="12700"/>
    <d v="2015-03-18T00:00:00"/>
    <d v="2015-04-01T00:00:00"/>
    <x v="0"/>
    <s v="Institute of Microbiology, Chinese Academy of Sciences"/>
    <s v="SAMN02777955"/>
  </r>
  <r>
    <x v="1687"/>
    <n v="1246595"/>
    <s v="PRJNA178141"/>
    <n v="178141"/>
    <s v="Fungi"/>
    <s v="Ascomycetes"/>
    <s v="9.50366"/>
    <s v="32.6"/>
    <s v="GCA_000968475.1"/>
    <x v="0"/>
    <s v="-"/>
    <s v="-"/>
    <s v="APLS01"/>
    <x v="1228"/>
    <n v="3169"/>
    <n v="3043"/>
    <d v="2015-04-02T00:00:00"/>
    <d v="2015-04-02T00:00:00"/>
    <x v="2"/>
    <s v="University of OsnabrГјck"/>
    <s v="SAMN01885404"/>
  </r>
  <r>
    <x v="1688"/>
    <n v="1034331"/>
    <s v="PRJNA39549"/>
    <n v="39549"/>
    <s v="Fungi"/>
    <s v="Ascomycetes"/>
    <s v="9.15715"/>
    <s v="51.678"/>
    <s v="GCA_000968835.1"/>
    <x v="16"/>
    <n v="1"/>
    <s v="-"/>
    <s v="-"/>
    <x v="52"/>
    <n v="5378"/>
    <n v="4774"/>
    <d v="2012-01-27T00:00:00"/>
    <d v="2012-01-27T00:00:00"/>
    <x v="3"/>
    <s v="Biozentrum, University of Basel, Switzerland"/>
    <s v="-"/>
  </r>
  <r>
    <x v="1689"/>
    <n v="54126"/>
    <s v="PRJNA12644"/>
    <n v="12644"/>
    <s v="Animals"/>
    <s v="Roundworms"/>
    <s v="133.114"/>
    <s v="42.7"/>
    <s v="GCA_000180635.2"/>
    <x v="0"/>
    <s v="-"/>
    <s v="-"/>
    <s v="ABKE02"/>
    <x v="7"/>
    <n v="16763"/>
    <n v="16763"/>
    <d v="2009-01-07T00:00:00"/>
    <d v="2015-04-03T00:00:00"/>
    <x v="2"/>
    <s v="Washington University (WashU)"/>
    <s v="SAMN02953718"/>
  </r>
  <r>
    <x v="1690"/>
    <n v="1408163"/>
    <s v="PRJNA222976"/>
    <n v="222976"/>
    <s v="Fungi"/>
    <s v="Ascomycetes"/>
    <s v="28.2488"/>
    <s v="50.6"/>
    <s v="GCA_000968595.1"/>
    <x v="0"/>
    <s v="-"/>
    <s v="-"/>
    <s v="LASV01"/>
    <x v="1285"/>
    <n v="9843"/>
    <n v="9843"/>
    <d v="2015-04-03T00:00:00"/>
    <d v="2015-04-03T00:00:00"/>
    <x v="2"/>
    <s v="DSM Bio-based Products &amp; Services B.V."/>
    <s v="SAMN03453569"/>
  </r>
  <r>
    <x v="1691"/>
    <n v="72032"/>
    <s v="PRJNA273322"/>
    <n v="273322"/>
    <s v="Fungi"/>
    <s v="Ascomycetes"/>
    <s v="28.1177"/>
    <s v="48.3"/>
    <s v="GCA_000968615.1"/>
    <x v="0"/>
    <s v="-"/>
    <s v="-"/>
    <s v="LAEV01"/>
    <x v="1286"/>
    <n v="5296"/>
    <n v="5296"/>
    <d v="2015-04-03T00:00:00"/>
    <d v="2015-04-03T00:00:00"/>
    <x v="2"/>
    <s v="University of Illinois"/>
    <s v="SAMN03290661"/>
  </r>
  <r>
    <x v="1692"/>
    <n v="1419113"/>
    <s v="PRJNA227170"/>
    <n v="227170"/>
    <s v="Fungi"/>
    <s v="Ascomycetes"/>
    <s v="38.9991"/>
    <s v="-"/>
    <s v="GCA_000969745.1"/>
    <x v="0"/>
    <s v="-"/>
    <s v="-"/>
    <s v="AYPX01"/>
    <x v="7"/>
    <s v="-"/>
    <s v="-"/>
    <d v="2015-04-06T00:00:00"/>
    <d v="2015-04-06T00:00:00"/>
    <x v="2"/>
    <s v="Centre for Cellular and Molecular Plateforms"/>
    <s v="SAMN02397294"/>
  </r>
  <r>
    <x v="1693"/>
    <n v="1266684"/>
    <s v="PRJNA182997"/>
    <n v="182997"/>
    <s v="Animals"/>
    <s v="Other Animals"/>
    <s v="2764.32"/>
    <s v="-"/>
    <s v="GCA_000969725.1"/>
    <x v="0"/>
    <s v="-"/>
    <s v="-"/>
    <s v="JXSR01"/>
    <x v="1287"/>
    <s v="-"/>
    <s v="-"/>
    <d v="2015-02-03T00:00:00"/>
    <d v="2015-03-27T00:00:00"/>
    <x v="0"/>
    <s v="Sea Urchin Genome Sequencing and Analysis Consortium"/>
    <s v="SAMN03108599"/>
  </r>
  <r>
    <x v="977"/>
    <n v="6210"/>
    <s v="PRJEB121"/>
    <n v="213837"/>
    <s v="Animals"/>
    <s v="Flatworms"/>
    <s v="112.351"/>
    <s v="41.9"/>
    <s v="GCA_000469785.1"/>
    <x v="0"/>
    <s v="-"/>
    <s v="-"/>
    <s v="CBLN01"/>
    <x v="769"/>
    <n v="10444"/>
    <n v="10122"/>
    <d v="2013-07-30T00:00:00"/>
    <d v="2014-08-15T00:00:00"/>
    <x v="0"/>
    <s v="WTSI"/>
    <s v="SAMEA2272538"/>
  </r>
  <r>
    <x v="1694"/>
    <n v="60171"/>
    <s v="PRJNA276626"/>
    <n v="276626"/>
    <s v="Fungi"/>
    <s v="Ascomycetes"/>
    <s v="31.1507"/>
    <s v="48.1"/>
    <s v="GCA_000970515.1"/>
    <x v="0"/>
    <s v="-"/>
    <s v="-"/>
    <s v="LAKW01"/>
    <x v="1288"/>
    <s v="-"/>
    <s v="-"/>
    <d v="2015-04-07T00:00:00"/>
    <d v="2015-04-07T00:00:00"/>
    <x v="2"/>
    <s v="Max Rubner-Institut"/>
    <s v="SAMN03380771"/>
  </r>
  <r>
    <x v="115"/>
    <n v="10090"/>
    <s v="PRJNA11777"/>
    <n v="11777"/>
    <s v="Animals"/>
    <s v="Mammals"/>
    <s v="2803.57"/>
    <s v="41.9419"/>
    <s v="GCA_000001635.6"/>
    <x v="15"/>
    <n v="1"/>
    <s v="-"/>
    <s v="-"/>
    <x v="1289"/>
    <n v="48855"/>
    <n v="78065"/>
    <d v="2004-09-02T00:00:00"/>
    <d v="2015-02-09T00:00:00"/>
    <x v="1"/>
    <s v="Universidad de Zaragoza"/>
    <s v="-"/>
  </r>
  <r>
    <x v="1695"/>
    <n v="13249"/>
    <s v="PRJNA13648"/>
    <n v="13648"/>
    <s v="Animals"/>
    <s v="Insects"/>
    <s v="706.824"/>
    <s v="37.1"/>
    <s v="GCA_000181055.3"/>
    <x v="0"/>
    <s v="-"/>
    <s v="-"/>
    <s v="ACPB03"/>
    <x v="1290"/>
    <s v="-"/>
    <s v="-"/>
    <d v="2009-06-17T00:00:00"/>
    <d v="2015-04-08T00:00:00"/>
    <x v="0"/>
    <s v="Washington University Genome Sequencing Center"/>
    <s v="SAMN02953759"/>
  </r>
  <r>
    <x v="1696"/>
    <n v="1162310"/>
    <s v="PRJNA89605"/>
    <n v="89605"/>
    <s v="Fungi"/>
    <s v="Ascomycetes"/>
    <d v="2006-10-01T00:00:00"/>
    <s v="40.2"/>
    <s v="GCA_000299195.2"/>
    <x v="0"/>
    <s v="-"/>
    <s v="-"/>
    <s v="AKFM02"/>
    <x v="1291"/>
    <s v="-"/>
    <s v="-"/>
    <d v="2012-09-24T00:00:00"/>
    <d v="2015-04-09T00:00:00"/>
    <x v="0"/>
    <s v="KRIBB"/>
    <s v="SAMN02981417"/>
  </r>
  <r>
    <x v="1697"/>
    <n v="110835"/>
    <s v="PRJNA253673"/>
    <n v="253673"/>
    <s v="Plants"/>
    <s v="Land Plants"/>
    <s v="607.318"/>
    <s v="-"/>
    <s v="GCA_000970635.1"/>
    <x v="0"/>
    <s v="-"/>
    <s v="-"/>
    <s v="LAPY01"/>
    <x v="7"/>
    <s v="-"/>
    <s v="-"/>
    <d v="2015-04-08T00:00:00"/>
    <d v="2015-04-08T00:00:00"/>
    <x v="2"/>
    <s v="Tef Genome Sequencing Initiative Webpage"/>
    <s v="SAMN02872936"/>
  </r>
  <r>
    <x v="1698"/>
    <n v="381198"/>
    <s v="PRJNA290577"/>
    <n v="290577"/>
    <s v="Animals"/>
    <s v="Birds"/>
    <s v="1119.15"/>
    <s v="41.5001"/>
    <s v="GCA_000971095.1"/>
    <x v="0"/>
    <n v="1"/>
    <s v="-"/>
    <s v="AOGC01"/>
    <x v="1292"/>
    <n v="20800"/>
    <n v="31811"/>
    <d v="2015-04-08T00:00:00"/>
    <d v="2015-05-07T00:00:00"/>
    <x v="0"/>
    <s v="NCBI"/>
    <s v="SAMN01830643"/>
  </r>
  <r>
    <x v="321"/>
    <n v="332648"/>
    <s v="PRJNA264284"/>
    <n v="264284"/>
    <s v="Fungi"/>
    <s v="Ascomycetes"/>
    <s v="42.6301"/>
    <s v="42.0028"/>
    <s v="GCA_000832945.1"/>
    <x v="33"/>
    <s v="-"/>
    <s v="-"/>
    <s v="-"/>
    <x v="24"/>
    <s v="-"/>
    <s v="-"/>
    <d v="2015-02-05T00:00:00"/>
    <d v="2015-02-05T00:00:00"/>
    <x v="3"/>
    <s v="Wageningen University"/>
    <s v="SAMN03120630"/>
  </r>
  <r>
    <x v="1699"/>
    <n v="34613"/>
    <s v="PRJNA270959"/>
    <n v="270959"/>
    <s v="Animals"/>
    <s v="Other Animals"/>
    <s v="391.986"/>
    <s v="-"/>
    <s v="GCA_000973045.1"/>
    <x v="0"/>
    <s v="-"/>
    <s v="-"/>
    <s v="JXMZ01"/>
    <x v="7"/>
    <s v="-"/>
    <s v="-"/>
    <d v="2015-04-17T00:00:00"/>
    <d v="2015-04-17T00:00:00"/>
    <x v="2"/>
    <s v="Luxembourg Institute of Health"/>
    <s v="SAMN03271898"/>
  </r>
  <r>
    <x v="1322"/>
    <n v="215358"/>
    <s v="PRJNA245366"/>
    <n v="245366"/>
    <s v="Animals"/>
    <s v="Fishes"/>
    <s v="678.922"/>
    <s v="41.4"/>
    <s v="GCA_000972845.1"/>
    <x v="0"/>
    <s v="-"/>
    <s v="-"/>
    <s v="JRPU01"/>
    <x v="1293"/>
    <n v="25400"/>
    <n v="25400"/>
    <d v="2015-04-16T00:00:00"/>
    <d v="2015-04-21T00:00:00"/>
    <x v="0"/>
    <s v="BGI"/>
    <s v="SAMN03092871"/>
  </r>
  <r>
    <x v="1700"/>
    <n v="101028"/>
    <s v="PRJNA267062"/>
    <n v="267062"/>
    <s v="Fungi"/>
    <s v="Ascomycetes"/>
    <s v="37.2666"/>
    <s v="47.5377"/>
    <s v="GCA_000974265.1"/>
    <x v="28"/>
    <s v="-"/>
    <s v="-"/>
    <s v="JTGB01"/>
    <x v="68"/>
    <s v="-"/>
    <s v="-"/>
    <d v="2015-04-20T00:00:00"/>
    <d v="2015-04-21T00:00:00"/>
    <x v="1"/>
    <s v="CSIRO"/>
    <s v="SAMN03177499"/>
  </r>
  <r>
    <x v="1701"/>
    <n v="29856"/>
    <s v="PRJNA275071"/>
    <n v="275071"/>
    <s v="Fungi"/>
    <s v="Ascomycetes"/>
    <s v="55.4164"/>
    <s v="49.8"/>
    <s v="GCA_000963775.2"/>
    <x v="0"/>
    <s v="-"/>
    <s v="-"/>
    <s v="JYFM02"/>
    <x v="174"/>
    <s v="-"/>
    <s v="-"/>
    <d v="2015-03-26T00:00:00"/>
    <d v="2015-06-01T00:00:00"/>
    <x v="2"/>
    <s v="Chinese Academy of Agricultural Sciences"/>
    <s v="SAMN03339152"/>
  </r>
  <r>
    <x v="1702"/>
    <n v="1294305"/>
    <s v="PRJNA189849"/>
    <n v="189849"/>
    <s v="Fungi"/>
    <s v="Ascomycetes"/>
    <d v="1955-12-01T00:00:00"/>
    <s v="38.584"/>
    <s v="GCA_000975585.1"/>
    <x v="7"/>
    <n v="1"/>
    <s v="-"/>
    <s v="-"/>
    <x v="17"/>
    <n v="7079"/>
    <n v="5373"/>
    <d v="2015-02-23T00:00:00"/>
    <d v="2015-04-09T00:00:00"/>
    <x v="1"/>
    <s v="Duke University"/>
    <s v="SAMN01923115"/>
  </r>
  <r>
    <x v="1703"/>
    <n v="1294306"/>
    <s v="PRJNA189850"/>
    <n v="189850"/>
    <s v="Fungi"/>
    <s v="Ascomycetes"/>
    <d v="1972-12-01T00:00:00"/>
    <s v="38.7162"/>
    <s v="GCA_000975615.1"/>
    <x v="7"/>
    <n v="1"/>
    <n v="1"/>
    <s v="-"/>
    <x v="24"/>
    <n v="7376"/>
    <n v="5329"/>
    <d v="2015-02-23T00:00:00"/>
    <d v="2015-04-09T00:00:00"/>
    <x v="1"/>
    <s v="Duke University"/>
    <s v="SAMN01923116"/>
  </r>
  <r>
    <x v="1704"/>
    <n v="1296266"/>
    <s v="PRJNA183131"/>
    <n v="183131"/>
    <s v="Fungi"/>
    <s v="Ascomycetes"/>
    <d v="1981-11-01T00:00:00"/>
    <s v="38.242"/>
    <s v="GCA_000975645.1"/>
    <x v="7"/>
    <n v="1"/>
    <n v="1"/>
    <s v="-"/>
    <x v="24"/>
    <n v="6153"/>
    <n v="5425"/>
    <d v="2015-02-25T00:00:00"/>
    <d v="2015-04-09T00:00:00"/>
    <x v="1"/>
    <s v="Duke University"/>
    <s v="SAMN01823494"/>
  </r>
  <r>
    <x v="1705"/>
    <n v="1292971"/>
    <s v="PRJNA188959"/>
    <n v="188959"/>
    <s v="Fungi"/>
    <s v="Ascomycetes"/>
    <d v="1985-12-01T00:00:00"/>
    <s v="38.4403"/>
    <s v="GCA_000975675.1"/>
    <x v="7"/>
    <n v="1"/>
    <n v="1"/>
    <s v="-"/>
    <x v="24"/>
    <n v="6756"/>
    <n v="5404"/>
    <d v="2015-02-23T00:00:00"/>
    <d v="2015-04-09T00:00:00"/>
    <x v="1"/>
    <s v="Duke University"/>
    <s v="SAMN01915326"/>
  </r>
  <r>
    <x v="1706"/>
    <n v="1293430"/>
    <s v="PRJNA189300"/>
    <n v="189300"/>
    <s v="Fungi"/>
    <s v="Ascomycetes"/>
    <s v="13.0872"/>
    <s v="38.7292"/>
    <s v="GCA_000975705.1"/>
    <x v="7"/>
    <n v="1"/>
    <n v="1"/>
    <s v="-"/>
    <x v="24"/>
    <n v="7642"/>
    <n v="5475"/>
    <d v="2015-02-23T00:00:00"/>
    <d v="2015-04-09T00:00:00"/>
    <x v="1"/>
    <s v="Duke University"/>
    <s v="SAMN01919312"/>
  </r>
  <r>
    <x v="1707"/>
    <n v="1294303"/>
    <s v="PRJNA189847"/>
    <n v="189847"/>
    <s v="Fungi"/>
    <s v="Ascomycetes"/>
    <d v="2013-12-01T00:00:00"/>
    <s v="38.4057"/>
    <s v="GCA_000975735.1"/>
    <x v="7"/>
    <n v="1"/>
    <n v="1"/>
    <s v="-"/>
    <x v="24"/>
    <n v="6564"/>
    <n v="5437"/>
    <d v="2015-02-23T00:00:00"/>
    <d v="2015-04-09T00:00:00"/>
    <x v="1"/>
    <s v="Duke University"/>
    <s v="SAMN01923113"/>
  </r>
  <r>
    <x v="1708"/>
    <n v="1294304"/>
    <s v="PRJNA189848"/>
    <n v="189848"/>
    <s v="Fungi"/>
    <s v="Ascomycetes"/>
    <s v="13.0573"/>
    <s v="38.7046"/>
    <s v="GCA_000975765.1"/>
    <x v="7"/>
    <n v="1"/>
    <n v="1"/>
    <s v="-"/>
    <x v="24"/>
    <n v="7498"/>
    <n v="5411"/>
    <d v="2015-02-23T00:00:00"/>
    <d v="2015-04-09T00:00:00"/>
    <x v="1"/>
    <s v="Duke University"/>
    <s v="SAMN01923114"/>
  </r>
  <r>
    <x v="1709"/>
    <n v="1294307"/>
    <s v="PRJNA189851"/>
    <n v="189851"/>
    <s v="Fungi"/>
    <s v="Ascomycetes"/>
    <s v="12.0749"/>
    <s v="38.3103"/>
    <s v="GCA_000975795.1"/>
    <x v="7"/>
    <n v="1"/>
    <n v="1"/>
    <s v="-"/>
    <x v="24"/>
    <n v="6357"/>
    <n v="5391"/>
    <d v="2015-02-23T00:00:00"/>
    <d v="2015-04-09T00:00:00"/>
    <x v="1"/>
    <s v="Duke University"/>
    <s v="SAMN01923117"/>
  </r>
  <r>
    <x v="1710"/>
    <n v="1294308"/>
    <s v="PRJNA189852"/>
    <n v="189852"/>
    <s v="Fungi"/>
    <s v="Ascomycetes"/>
    <d v="1993-12-01T00:00:00"/>
    <s v="38.4916"/>
    <s v="GCA_000975825.1"/>
    <x v="7"/>
    <n v="1"/>
    <s v="-"/>
    <s v="-"/>
    <x v="17"/>
    <n v="6844"/>
    <n v="5427"/>
    <d v="2015-02-23T00:00:00"/>
    <d v="2015-04-09T00:00:00"/>
    <x v="1"/>
    <s v="Duke University"/>
    <s v="SAMN01923118"/>
  </r>
  <r>
    <x v="1711"/>
    <n v="1294309"/>
    <s v="PRJNA189853"/>
    <n v="189853"/>
    <s v="Fungi"/>
    <s v="Ascomycetes"/>
    <s v="13.5338"/>
    <s v="38.8827"/>
    <s v="GCA_000975855.1"/>
    <x v="7"/>
    <n v="1"/>
    <n v="1"/>
    <s v="-"/>
    <x v="24"/>
    <n v="8054"/>
    <n v="5367"/>
    <d v="2015-02-23T00:00:00"/>
    <d v="2015-04-09T00:00:00"/>
    <x v="1"/>
    <s v="Duke University"/>
    <s v="SAMN01923119"/>
  </r>
  <r>
    <x v="1712"/>
    <n v="947042"/>
    <s v="PRJNA189854"/>
    <n v="189854"/>
    <s v="Fungi"/>
    <s v="Ascomycetes"/>
    <s v="13.5229"/>
    <s v="38.8628"/>
    <s v="GCA_000975885.1"/>
    <x v="7"/>
    <n v="1"/>
    <n v="1"/>
    <s v="-"/>
    <x v="24"/>
    <n v="8021"/>
    <n v="5387"/>
    <d v="2015-02-23T00:00:00"/>
    <d v="2015-04-09T00:00:00"/>
    <x v="1"/>
    <s v="Duke University"/>
    <s v="SAMN01923120"/>
  </r>
  <r>
    <x v="1713"/>
    <n v="468558"/>
    <s v="PRJNA189855"/>
    <n v="189855"/>
    <s v="Fungi"/>
    <s v="Ascomycetes"/>
    <d v="1989-12-01T00:00:00"/>
    <s v="38.4206"/>
    <s v="GCA_000975915.1"/>
    <x v="7"/>
    <n v="1"/>
    <n v="1"/>
    <s v="-"/>
    <x v="24"/>
    <n v="6658"/>
    <n v="5416"/>
    <d v="2015-02-23T00:00:00"/>
    <d v="2015-04-09T00:00:00"/>
    <x v="1"/>
    <s v="Duke University"/>
    <s v="SAMN01923121"/>
  </r>
  <r>
    <x v="1714"/>
    <n v="947044"/>
    <s v="PRJNA189856"/>
    <n v="189856"/>
    <s v="Fungi"/>
    <s v="Ascomycetes"/>
    <d v="1975-12-01T00:00:00"/>
    <s v="38.3832"/>
    <s v="GCA_000975945.1"/>
    <x v="7"/>
    <n v="1"/>
    <n v="1"/>
    <s v="-"/>
    <x v="24"/>
    <n v="6533"/>
    <n v="5402"/>
    <d v="2015-02-23T00:00:00"/>
    <d v="2015-04-09T00:00:00"/>
    <x v="1"/>
    <s v="Duke University"/>
    <s v="SAMN01923122"/>
  </r>
  <r>
    <x v="1715"/>
    <n v="1294310"/>
    <s v="PRJNA189857"/>
    <n v="189857"/>
    <s v="Fungi"/>
    <s v="Ascomycetes"/>
    <d v="1978-12-01T00:00:00"/>
    <s v="38.4379"/>
    <s v="GCA_000975975.1"/>
    <x v="7"/>
    <n v="1"/>
    <n v="1"/>
    <s v="-"/>
    <x v="24"/>
    <n v="6712"/>
    <n v="5435"/>
    <d v="2015-02-23T00:00:00"/>
    <d v="2015-04-09T00:00:00"/>
    <x v="1"/>
    <s v="Duke University"/>
    <s v="SAMN01923123"/>
  </r>
  <r>
    <x v="1716"/>
    <n v="502869"/>
    <s v="PRJNA189858"/>
    <n v="189858"/>
    <s v="Fungi"/>
    <s v="Ascomycetes"/>
    <d v="2018-12-01T00:00:00"/>
    <s v="38.4282"/>
    <s v="GCA_000976005.1"/>
    <x v="7"/>
    <n v="1"/>
    <n v="1"/>
    <s v="-"/>
    <x v="24"/>
    <n v="6632"/>
    <n v="5405"/>
    <d v="2015-02-23T00:00:00"/>
    <d v="2015-04-09T00:00:00"/>
    <x v="1"/>
    <s v="Duke University"/>
    <s v="SAMN01923124"/>
  </r>
  <r>
    <x v="1717"/>
    <n v="1294311"/>
    <s v="PRJNA189859"/>
    <n v="189859"/>
    <s v="Fungi"/>
    <s v="Ascomycetes"/>
    <d v="2029-12-01T00:00:00"/>
    <s v="38.5863"/>
    <s v="GCA_000976035.1"/>
    <x v="7"/>
    <n v="1"/>
    <n v="1"/>
    <s v="-"/>
    <x v="24"/>
    <n v="7121"/>
    <n v="5393"/>
    <d v="2015-02-23T00:00:00"/>
    <d v="2015-04-09T00:00:00"/>
    <x v="1"/>
    <s v="Duke University"/>
    <s v="SAMN01923125"/>
  </r>
  <r>
    <x v="1718"/>
    <n v="1294312"/>
    <s v="PRJNA189860"/>
    <n v="189860"/>
    <s v="Fungi"/>
    <s v="Ascomycetes"/>
    <d v="1959-12-01T00:00:00"/>
    <s v="38.3736"/>
    <s v="GCA_000976065.1"/>
    <x v="7"/>
    <n v="1"/>
    <n v="1"/>
    <s v="-"/>
    <x v="24"/>
    <n v="6574"/>
    <n v="5476"/>
    <d v="2015-02-23T00:00:00"/>
    <d v="2015-04-09T00:00:00"/>
    <x v="1"/>
    <s v="Duke University"/>
    <s v="SAMN01923126"/>
  </r>
  <r>
    <x v="1719"/>
    <n v="1294313"/>
    <s v="PRJNA189861"/>
    <n v="189861"/>
    <s v="Fungi"/>
    <s v="Ascomycetes"/>
    <d v="1987-12-01T00:00:00"/>
    <s v="38.5302"/>
    <s v="GCA_000976095.1"/>
    <x v="7"/>
    <n v="1"/>
    <s v="-"/>
    <s v="-"/>
    <x v="17"/>
    <n v="6927"/>
    <n v="5395"/>
    <d v="2015-02-23T00:00:00"/>
    <d v="2015-04-09T00:00:00"/>
    <x v="1"/>
    <s v="Duke University"/>
    <s v="SAMN01923127"/>
  </r>
  <r>
    <x v="1720"/>
    <n v="1294314"/>
    <s v="PRJNA189862"/>
    <n v="189862"/>
    <s v="Fungi"/>
    <s v="Ascomycetes"/>
    <d v="1961-12-01T00:00:00"/>
    <s v="38.6752"/>
    <s v="GCA_000976125.1"/>
    <x v="7"/>
    <n v="1"/>
    <n v="1"/>
    <s v="-"/>
    <x v="24"/>
    <n v="7389"/>
    <n v="5398"/>
    <d v="2015-02-23T00:00:00"/>
    <d v="2015-04-09T00:00:00"/>
    <x v="1"/>
    <s v="Duke University"/>
    <s v="SAMN01923128"/>
  </r>
  <r>
    <x v="1721"/>
    <n v="1294315"/>
    <s v="PRJNA189863"/>
    <n v="189863"/>
    <s v="Fungi"/>
    <s v="Ascomycetes"/>
    <s v="13.0487"/>
    <s v="38.6951"/>
    <s v="GCA_000976155.1"/>
    <x v="7"/>
    <n v="1"/>
    <n v="1"/>
    <s v="-"/>
    <x v="24"/>
    <n v="7409"/>
    <n v="5363"/>
    <d v="2015-02-23T00:00:00"/>
    <d v="2015-04-09T00:00:00"/>
    <x v="1"/>
    <s v="Duke University"/>
    <s v="SAMN01923129"/>
  </r>
  <r>
    <x v="1722"/>
    <n v="1294316"/>
    <s v="PRJNA189864"/>
    <n v="189864"/>
    <s v="Fungi"/>
    <s v="Ascomycetes"/>
    <s v="13.3722"/>
    <s v="38.778"/>
    <s v="GCA_000976185.1"/>
    <x v="7"/>
    <n v="1"/>
    <n v="1"/>
    <s v="-"/>
    <x v="24"/>
    <n v="7802"/>
    <n v="5460"/>
    <d v="2015-02-23T00:00:00"/>
    <d v="2015-04-09T00:00:00"/>
    <x v="1"/>
    <s v="Duke University"/>
    <s v="SAMN01923130"/>
  </r>
  <r>
    <x v="1723"/>
    <n v="1294317"/>
    <s v="PRJNA189865"/>
    <n v="189865"/>
    <s v="Fungi"/>
    <s v="Ascomycetes"/>
    <d v="1966-12-01T00:00:00"/>
    <s v="38.5164"/>
    <s v="GCA_000976215.1"/>
    <x v="7"/>
    <n v="1"/>
    <n v="1"/>
    <s v="-"/>
    <x v="24"/>
    <n v="6936"/>
    <n v="5400"/>
    <d v="2015-02-23T00:00:00"/>
    <d v="2015-04-09T00:00:00"/>
    <x v="1"/>
    <s v="Duke University"/>
    <s v="SAMN01923131"/>
  </r>
  <r>
    <x v="1724"/>
    <n v="1294318"/>
    <s v="PRJNA189866"/>
    <n v="189866"/>
    <s v="Fungi"/>
    <s v="Ascomycetes"/>
    <d v="1973-12-01T00:00:00"/>
    <s v="38.4135"/>
    <s v="GCA_000976245.1"/>
    <x v="7"/>
    <n v="1"/>
    <n v="1"/>
    <s v="-"/>
    <x v="24"/>
    <n v="6584"/>
    <n v="5398"/>
    <d v="2015-02-23T00:00:00"/>
    <d v="2015-04-09T00:00:00"/>
    <x v="1"/>
    <s v="Duke University"/>
    <s v="SAMN01923132"/>
  </r>
  <r>
    <x v="1725"/>
    <n v="1294319"/>
    <s v="PRJNA189867"/>
    <n v="189867"/>
    <s v="Fungi"/>
    <s v="Ascomycetes"/>
    <d v="2005-12-01T00:00:00"/>
    <s v="38.3891"/>
    <s v="GCA_000976275.1"/>
    <x v="7"/>
    <n v="1"/>
    <n v="1"/>
    <s v="-"/>
    <x v="24"/>
    <n v="6628"/>
    <n v="5442"/>
    <d v="2015-02-23T00:00:00"/>
    <d v="2015-04-09T00:00:00"/>
    <x v="1"/>
    <s v="Duke University"/>
    <s v="SAMN01923133"/>
  </r>
  <r>
    <x v="1726"/>
    <n v="1294320"/>
    <s v="PRJNA189868"/>
    <n v="189868"/>
    <s v="Fungi"/>
    <s v="Ascomycetes"/>
    <d v="1961-12-01T00:00:00"/>
    <s v="38.4451"/>
    <s v="GCA_000976305.1"/>
    <x v="7"/>
    <n v="1"/>
    <s v="-"/>
    <s v="-"/>
    <x v="17"/>
    <n v="6815"/>
    <n v="5464"/>
    <d v="2015-02-23T00:00:00"/>
    <d v="2015-04-09T00:00:00"/>
    <x v="1"/>
    <s v="Duke University"/>
    <s v="SAMN01923134"/>
  </r>
  <r>
    <x v="1727"/>
    <n v="1294321"/>
    <s v="PRJNA189869"/>
    <n v="189869"/>
    <s v="Fungi"/>
    <s v="Ascomycetes"/>
    <d v="1975-12-01T00:00:00"/>
    <s v="38.4051"/>
    <s v="GCA_000976335.1"/>
    <x v="7"/>
    <n v="1"/>
    <s v="-"/>
    <s v="-"/>
    <x v="17"/>
    <n v="6576"/>
    <n v="5393"/>
    <d v="2015-02-23T00:00:00"/>
    <d v="2015-04-09T00:00:00"/>
    <x v="1"/>
    <s v="Duke University"/>
    <s v="SAMN01923135"/>
  </r>
  <r>
    <x v="1728"/>
    <n v="1294322"/>
    <s v="PRJNA189870"/>
    <n v="189870"/>
    <s v="Fungi"/>
    <s v="Ascomycetes"/>
    <s v="13.1562"/>
    <s v="38.7388"/>
    <s v="GCA_000976365.1"/>
    <x v="7"/>
    <n v="1"/>
    <s v="-"/>
    <s v="-"/>
    <x v="17"/>
    <n v="7541"/>
    <n v="5372"/>
    <d v="2015-02-23T00:00:00"/>
    <d v="2015-04-09T00:00:00"/>
    <x v="1"/>
    <s v="Duke University"/>
    <s v="SAMN01923136"/>
  </r>
  <r>
    <x v="1729"/>
    <n v="1294323"/>
    <s v="PRJNA189871"/>
    <n v="189871"/>
    <s v="Fungi"/>
    <s v="Ascomycetes"/>
    <d v="2021-12-01T00:00:00"/>
    <s v="38.453"/>
    <s v="GCA_000976395.1"/>
    <x v="7"/>
    <n v="1"/>
    <n v="1"/>
    <s v="-"/>
    <x v="24"/>
    <n v="6768"/>
    <n v="5455"/>
    <d v="2015-02-23T00:00:00"/>
    <d v="2015-04-09T00:00:00"/>
    <x v="1"/>
    <s v="Duke University"/>
    <s v="SAMN01923137"/>
  </r>
  <r>
    <x v="1730"/>
    <n v="1294324"/>
    <s v="PRJNA189872"/>
    <n v="189872"/>
    <s v="Fungi"/>
    <s v="Ascomycetes"/>
    <s v="12.972"/>
    <s v="38.6977"/>
    <s v="GCA_000976425.1"/>
    <x v="7"/>
    <n v="1"/>
    <n v="1"/>
    <s v="-"/>
    <x v="24"/>
    <n v="7492"/>
    <n v="5441"/>
    <d v="2015-02-23T00:00:00"/>
    <d v="2015-04-09T00:00:00"/>
    <x v="1"/>
    <s v="Duke University"/>
    <s v="SAMN01923138"/>
  </r>
  <r>
    <x v="1731"/>
    <n v="1294325"/>
    <s v="PRJNA189873"/>
    <n v="189873"/>
    <s v="Fungi"/>
    <s v="Ascomycetes"/>
    <d v="1965-12-01T00:00:00"/>
    <s v="38.3844"/>
    <s v="GCA_000976455.1"/>
    <x v="7"/>
    <n v="1"/>
    <n v="1"/>
    <s v="-"/>
    <x v="24"/>
    <n v="6608"/>
    <n v="5438"/>
    <d v="2015-02-23T00:00:00"/>
    <d v="2015-04-09T00:00:00"/>
    <x v="1"/>
    <s v="Duke University"/>
    <s v="SAMN01923139"/>
  </r>
  <r>
    <x v="1732"/>
    <n v="1294326"/>
    <s v="PRJNA189874"/>
    <n v="189874"/>
    <s v="Fungi"/>
    <s v="Ascomycetes"/>
    <s v="12.483"/>
    <s v="38.5278"/>
    <s v="GCA_000976485.1"/>
    <x v="7"/>
    <n v="1"/>
    <n v="1"/>
    <s v="-"/>
    <x v="24"/>
    <n v="6963"/>
    <n v="5448"/>
    <d v="2015-02-23T00:00:00"/>
    <d v="2015-04-09T00:00:00"/>
    <x v="1"/>
    <s v="Duke University"/>
    <s v="SAMN01923140"/>
  </r>
  <r>
    <x v="1733"/>
    <n v="1294327"/>
    <s v="PRJNA189875"/>
    <n v="189875"/>
    <s v="Fungi"/>
    <s v="Ascomycetes"/>
    <d v="1998-12-01T00:00:00"/>
    <s v="38.6855"/>
    <s v="GCA_000976515.1"/>
    <x v="7"/>
    <n v="1"/>
    <n v="1"/>
    <s v="-"/>
    <x v="24"/>
    <n v="7462"/>
    <n v="5479"/>
    <d v="2015-02-23T00:00:00"/>
    <d v="2015-04-09T00:00:00"/>
    <x v="1"/>
    <s v="Duke University"/>
    <s v="SAMN01923141"/>
  </r>
  <r>
    <x v="1734"/>
    <n v="1294328"/>
    <s v="PRJNA189876"/>
    <n v="189876"/>
    <s v="Fungi"/>
    <s v="Ascomycetes"/>
    <s v="13.0939"/>
    <s v="38.7573"/>
    <s v="GCA_000976545.1"/>
    <x v="7"/>
    <n v="1"/>
    <n v="1"/>
    <s v="-"/>
    <x v="24"/>
    <n v="7602"/>
    <n v="5424"/>
    <d v="2015-02-23T00:00:00"/>
    <d v="2015-04-09T00:00:00"/>
    <x v="1"/>
    <s v="Duke University"/>
    <s v="SAMN01923142"/>
  </r>
  <r>
    <x v="1735"/>
    <n v="1294329"/>
    <s v="PRJNA189877"/>
    <n v="189877"/>
    <s v="Fungi"/>
    <s v="Ascomycetes"/>
    <d v="2025-12-01T00:00:00"/>
    <s v="38.7132"/>
    <s v="GCA_000976575.1"/>
    <x v="7"/>
    <n v="1"/>
    <n v="1"/>
    <s v="-"/>
    <x v="24"/>
    <n v="7532"/>
    <n v="5482"/>
    <d v="2015-02-23T00:00:00"/>
    <d v="2015-04-09T00:00:00"/>
    <x v="1"/>
    <s v="Duke University"/>
    <s v="SAMN01923143"/>
  </r>
  <r>
    <x v="1736"/>
    <n v="1294330"/>
    <s v="PRJNA189878"/>
    <n v="189878"/>
    <s v="Fungi"/>
    <s v="Ascomycetes"/>
    <s v="12.448"/>
    <s v="38.486"/>
    <s v="GCA_000976605.1"/>
    <x v="7"/>
    <n v="1"/>
    <n v="1"/>
    <s v="-"/>
    <x v="24"/>
    <n v="6794"/>
    <n v="5386"/>
    <d v="2015-02-23T00:00:00"/>
    <d v="2015-04-09T00:00:00"/>
    <x v="1"/>
    <s v="Duke University"/>
    <s v="SAMN01923144"/>
  </r>
  <r>
    <x v="1737"/>
    <n v="1294332"/>
    <s v="PRJNA189880"/>
    <n v="189880"/>
    <s v="Fungi"/>
    <s v="Ascomycetes"/>
    <d v="1962-12-01T00:00:00"/>
    <s v="38.6105"/>
    <s v="GCA_000976665.1"/>
    <x v="7"/>
    <n v="1"/>
    <n v="1"/>
    <s v="-"/>
    <x v="24"/>
    <n v="7258"/>
    <n v="5476"/>
    <d v="2015-02-23T00:00:00"/>
    <d v="2015-04-09T00:00:00"/>
    <x v="1"/>
    <s v="Duke University"/>
    <s v="SAMN01923146"/>
  </r>
  <r>
    <x v="1738"/>
    <n v="1294333"/>
    <s v="PRJNA189881"/>
    <n v="189881"/>
    <s v="Fungi"/>
    <s v="Ascomycetes"/>
    <d v="1932-12-01T00:00:00"/>
    <s v="38.4335"/>
    <s v="GCA_000976695.1"/>
    <x v="7"/>
    <n v="1"/>
    <n v="1"/>
    <s v="-"/>
    <x v="24"/>
    <n v="6607"/>
    <n v="5338"/>
    <d v="2015-02-23T00:00:00"/>
    <d v="2015-04-09T00:00:00"/>
    <x v="1"/>
    <s v="Duke University"/>
    <s v="SAMN01923147"/>
  </r>
  <r>
    <x v="1739"/>
    <n v="1294334"/>
    <s v="PRJNA189882"/>
    <n v="189882"/>
    <s v="Fungi"/>
    <s v="Ascomycetes"/>
    <d v="2023-12-01T00:00:00"/>
    <s v="38.662"/>
    <s v="GCA_000976725.1"/>
    <x v="7"/>
    <n v="1"/>
    <n v="1"/>
    <s v="-"/>
    <x v="24"/>
    <n v="7380"/>
    <n v="5441"/>
    <d v="2015-02-23T00:00:00"/>
    <d v="2015-04-09T00:00:00"/>
    <x v="1"/>
    <s v="Duke University"/>
    <s v="SAMN01923148"/>
  </r>
  <r>
    <x v="1740"/>
    <n v="1294335"/>
    <s v="PRJNA189883"/>
    <n v="189883"/>
    <s v="Fungi"/>
    <s v="Ascomycetes"/>
    <d v="1967-12-01T00:00:00"/>
    <s v="38.38"/>
    <s v="GCA_000976755.1"/>
    <x v="7"/>
    <n v="1"/>
    <n v="1"/>
    <s v="-"/>
    <x v="24"/>
    <n v="6662"/>
    <n v="5471"/>
    <d v="2015-02-23T00:00:00"/>
    <d v="2015-04-09T00:00:00"/>
    <x v="1"/>
    <s v="Duke University"/>
    <s v="SAMN01923149"/>
  </r>
  <r>
    <x v="1741"/>
    <n v="1294336"/>
    <s v="PRJNA189884"/>
    <n v="189884"/>
    <s v="Fungi"/>
    <s v="Ascomycetes"/>
    <d v="2011-12-01T00:00:00"/>
    <s v="38.4541"/>
    <s v="GCA_000976785.1"/>
    <x v="7"/>
    <n v="1"/>
    <n v="1"/>
    <s v="-"/>
    <x v="24"/>
    <n v="6785"/>
    <n v="5403"/>
    <d v="2015-02-23T00:00:00"/>
    <d v="2015-04-09T00:00:00"/>
    <x v="1"/>
    <s v="Duke University"/>
    <s v="SAMN01923150"/>
  </r>
  <r>
    <x v="1742"/>
    <n v="1294337"/>
    <s v="PRJNA189885"/>
    <n v="189885"/>
    <s v="Fungi"/>
    <s v="Ascomycetes"/>
    <s v="13.0996"/>
    <s v="38.6884"/>
    <s v="GCA_000976815.1"/>
    <x v="7"/>
    <n v="1"/>
    <n v="1"/>
    <s v="-"/>
    <x v="24"/>
    <n v="7446"/>
    <n v="5395"/>
    <d v="2015-02-23T00:00:00"/>
    <d v="2015-04-09T00:00:00"/>
    <x v="1"/>
    <s v="Duke University"/>
    <s v="SAMN01923151"/>
  </r>
  <r>
    <x v="1743"/>
    <n v="1294338"/>
    <s v="PRJNA189886"/>
    <n v="189886"/>
    <s v="Fungi"/>
    <s v="Ascomycetes"/>
    <s v="12.183"/>
    <s v="38.3494"/>
    <s v="GCA_000976845.1"/>
    <x v="7"/>
    <n v="1"/>
    <n v="1"/>
    <s v="-"/>
    <x v="24"/>
    <n v="6542"/>
    <n v="5402"/>
    <d v="2015-02-23T00:00:00"/>
    <d v="2015-04-09T00:00:00"/>
    <x v="1"/>
    <s v="Duke University"/>
    <s v="SAMN01923152"/>
  </r>
  <r>
    <x v="1744"/>
    <n v="1294339"/>
    <s v="PRJNA189887"/>
    <n v="189887"/>
    <s v="Fungi"/>
    <s v="Ascomycetes"/>
    <d v="1994-12-01T00:00:00"/>
    <s v="38.6071"/>
    <s v="GCA_000976875.1"/>
    <x v="7"/>
    <n v="1"/>
    <n v="1"/>
    <s v="-"/>
    <x v="24"/>
    <n v="7136"/>
    <n v="5363"/>
    <d v="2015-02-23T00:00:00"/>
    <d v="2015-04-09T00:00:00"/>
    <x v="1"/>
    <s v="Duke University"/>
    <s v="SAMN01923153"/>
  </r>
  <r>
    <x v="1745"/>
    <n v="1294340"/>
    <s v="PRJNA189888"/>
    <n v="189888"/>
    <s v="Fungi"/>
    <s v="Ascomycetes"/>
    <d v="1969-12-01T00:00:00"/>
    <s v="38.5184"/>
    <s v="GCA_000976905.1"/>
    <x v="7"/>
    <n v="1"/>
    <s v="-"/>
    <s v="-"/>
    <x v="17"/>
    <n v="6848"/>
    <n v="5319"/>
    <d v="2015-02-23T00:00:00"/>
    <d v="2015-04-09T00:00:00"/>
    <x v="1"/>
    <s v="Duke University"/>
    <s v="SAMN01923154"/>
  </r>
  <r>
    <x v="1746"/>
    <n v="1294341"/>
    <s v="PRJNA189889"/>
    <n v="189889"/>
    <s v="Fungi"/>
    <s v="Ascomycetes"/>
    <d v="1937-12-01T00:00:00"/>
    <s v="38.4231"/>
    <s v="GCA_000976935.1"/>
    <x v="7"/>
    <n v="1"/>
    <n v="1"/>
    <s v="-"/>
    <x v="24"/>
    <n v="6525"/>
    <n v="5328"/>
    <d v="2015-02-23T00:00:00"/>
    <d v="2015-04-09T00:00:00"/>
    <x v="1"/>
    <s v="Duke University"/>
    <s v="SAMN01923155"/>
  </r>
  <r>
    <x v="1747"/>
    <n v="1294342"/>
    <s v="PRJNA189890"/>
    <n v="189890"/>
    <s v="Fungi"/>
    <s v="Ascomycetes"/>
    <d v="2005-12-01T00:00:00"/>
    <s v="38.5583"/>
    <s v="GCA_000976965.1"/>
    <x v="7"/>
    <n v="1"/>
    <s v="-"/>
    <s v="-"/>
    <x v="17"/>
    <n v="7020"/>
    <n v="5393"/>
    <d v="2015-02-23T00:00:00"/>
    <d v="2015-04-09T00:00:00"/>
    <x v="1"/>
    <s v="Duke University"/>
    <s v="SAMN01923156"/>
  </r>
  <r>
    <x v="1748"/>
    <n v="1294343"/>
    <s v="PRJNA189891"/>
    <n v="189891"/>
    <s v="Fungi"/>
    <s v="Ascomycetes"/>
    <d v="1994-12-01T00:00:00"/>
    <s v="38.4976"/>
    <s v="GCA_000976995.1"/>
    <x v="7"/>
    <n v="1"/>
    <s v="-"/>
    <s v="-"/>
    <x v="17"/>
    <n v="6904"/>
    <n v="5471"/>
    <d v="2015-02-23T00:00:00"/>
    <d v="2015-04-09T00:00:00"/>
    <x v="1"/>
    <s v="Duke University"/>
    <s v="SAMN01923157"/>
  </r>
  <r>
    <x v="1749"/>
    <n v="1294344"/>
    <s v="PRJNA189892"/>
    <n v="189892"/>
    <s v="Fungi"/>
    <s v="Ascomycetes"/>
    <d v="1987-12-01T00:00:00"/>
    <s v="38.4383"/>
    <s v="GCA_000977025.1"/>
    <x v="7"/>
    <n v="1"/>
    <n v="1"/>
    <s v="-"/>
    <x v="24"/>
    <n v="6661"/>
    <n v="5381"/>
    <d v="2015-02-23T00:00:00"/>
    <d v="2015-04-09T00:00:00"/>
    <x v="1"/>
    <s v="Duke University"/>
    <s v="SAMN01923158"/>
  </r>
  <r>
    <x v="1750"/>
    <n v="1294368"/>
    <s v="PRJNA189916"/>
    <n v="189916"/>
    <s v="Fungi"/>
    <s v="Ascomycetes"/>
    <d v="1952-12-01T00:00:00"/>
    <s v="38.4703"/>
    <s v="GCA_000977745.1"/>
    <x v="7"/>
    <n v="1"/>
    <s v="-"/>
    <s v="-"/>
    <x v="17"/>
    <n v="6772"/>
    <n v="5426"/>
    <d v="2015-02-24T00:00:00"/>
    <d v="2015-04-09T00:00:00"/>
    <x v="1"/>
    <s v="Duke University"/>
    <s v="SAMN01923182"/>
  </r>
  <r>
    <x v="1751"/>
    <n v="1294373"/>
    <s v="PRJNA189921"/>
    <n v="189921"/>
    <s v="Fungi"/>
    <s v="Ascomycetes"/>
    <d v="2003-12-01T00:00:00"/>
    <s v="38.367"/>
    <s v="GCA_000977895.1"/>
    <x v="7"/>
    <n v="1"/>
    <s v="-"/>
    <s v="-"/>
    <x v="17"/>
    <n v="6397"/>
    <n v="5289"/>
    <d v="2015-02-24T00:00:00"/>
    <d v="2015-04-09T00:00:00"/>
    <x v="1"/>
    <s v="Duke University"/>
    <s v="SAMN01923187"/>
  </r>
  <r>
    <x v="1752"/>
    <n v="1294374"/>
    <s v="PRJNA189922"/>
    <n v="189922"/>
    <s v="Fungi"/>
    <s v="Ascomycetes"/>
    <d v="1969-12-01T00:00:00"/>
    <s v="38.4086"/>
    <s v="GCA_000977925.1"/>
    <x v="7"/>
    <n v="1"/>
    <s v="-"/>
    <s v="-"/>
    <x v="17"/>
    <n v="6581"/>
    <n v="5366"/>
    <d v="2015-02-24T00:00:00"/>
    <d v="2015-04-09T00:00:00"/>
    <x v="1"/>
    <s v="Duke University"/>
    <s v="SAMN01923188"/>
  </r>
  <r>
    <x v="1753"/>
    <n v="1294375"/>
    <s v="PRJNA189923"/>
    <n v="189923"/>
    <s v="Fungi"/>
    <s v="Ascomycetes"/>
    <s v="12.1159"/>
    <s v="38.2497"/>
    <s v="GCA_000977955.1"/>
    <x v="7"/>
    <n v="1"/>
    <s v="-"/>
    <s v="-"/>
    <x v="17"/>
    <n v="6302"/>
    <n v="5227"/>
    <d v="2015-02-24T00:00:00"/>
    <d v="2015-04-09T00:00:00"/>
    <x v="1"/>
    <s v="Duke University"/>
    <s v="SAMN01923189"/>
  </r>
  <r>
    <x v="1754"/>
    <n v="1294378"/>
    <s v="PRJNA189926"/>
    <n v="189926"/>
    <s v="Fungi"/>
    <s v="Ascomycetes"/>
    <s v="13.4375"/>
    <s v="38.896"/>
    <s v="GCA_000978045.1"/>
    <x v="7"/>
    <n v="1"/>
    <n v="1"/>
    <s v="-"/>
    <x v="24"/>
    <n v="7961"/>
    <n v="5372"/>
    <d v="2015-02-24T00:00:00"/>
    <d v="2015-04-09T00:00:00"/>
    <x v="1"/>
    <s v="Duke University"/>
    <s v="SAMN01923192"/>
  </r>
  <r>
    <x v="1755"/>
    <n v="1294379"/>
    <s v="PRJNA189927"/>
    <n v="189927"/>
    <s v="Fungi"/>
    <s v="Ascomycetes"/>
    <d v="2012-12-01T00:00:00"/>
    <s v="38.4039"/>
    <s v="GCA_000978075.1"/>
    <x v="7"/>
    <n v="1"/>
    <n v="1"/>
    <s v="-"/>
    <x v="24"/>
    <n v="6607"/>
    <n v="5429"/>
    <d v="2015-02-24T00:00:00"/>
    <d v="2015-04-09T00:00:00"/>
    <x v="1"/>
    <s v="Duke University"/>
    <s v="SAMN01923193"/>
  </r>
  <r>
    <x v="1756"/>
    <n v="1294380"/>
    <s v="PRJNA189928"/>
    <n v="189928"/>
    <s v="Fungi"/>
    <s v="Ascomycetes"/>
    <d v="1976-12-01T00:00:00"/>
    <s v="38.545"/>
    <s v="GCA_000978105.1"/>
    <x v="7"/>
    <n v="1"/>
    <n v="1"/>
    <s v="-"/>
    <x v="24"/>
    <n v="6997"/>
    <n v="5414"/>
    <d v="2015-02-24T00:00:00"/>
    <d v="2015-04-09T00:00:00"/>
    <x v="1"/>
    <s v="Duke University"/>
    <s v="SAMN01923194"/>
  </r>
  <r>
    <x v="1757"/>
    <n v="1294381"/>
    <s v="PRJNA189929"/>
    <n v="189929"/>
    <s v="Fungi"/>
    <s v="Ascomycetes"/>
    <d v="2009-12-01T00:00:00"/>
    <s v="38.4191"/>
    <s v="GCA_000978135.1"/>
    <x v="7"/>
    <n v="1"/>
    <n v="1"/>
    <s v="-"/>
    <x v="24"/>
    <n v="6709"/>
    <n v="5413"/>
    <d v="2015-02-24T00:00:00"/>
    <d v="2015-04-09T00:00:00"/>
    <x v="1"/>
    <s v="Duke University"/>
    <s v="SAMN01923195"/>
  </r>
  <r>
    <x v="1758"/>
    <n v="1294382"/>
    <s v="PRJNA189930"/>
    <n v="189930"/>
    <s v="Fungi"/>
    <s v="Ascomycetes"/>
    <d v="1982-12-01T00:00:00"/>
    <s v="38.5058"/>
    <s v="GCA_000978165.1"/>
    <x v="7"/>
    <n v="1"/>
    <n v="1"/>
    <s v="-"/>
    <x v="24"/>
    <n v="6862"/>
    <n v="5363"/>
    <d v="2015-02-24T00:00:00"/>
    <d v="2015-04-09T00:00:00"/>
    <x v="1"/>
    <s v="Duke University"/>
    <s v="SAMN01923196"/>
  </r>
  <r>
    <x v="1759"/>
    <n v="1294383"/>
    <s v="PRJNA189931"/>
    <n v="189931"/>
    <s v="Fungi"/>
    <s v="Ascomycetes"/>
    <d v="1997-12-01T00:00:00"/>
    <s v="38.6012"/>
    <s v="GCA_000978195.1"/>
    <x v="7"/>
    <n v="1"/>
    <n v="1"/>
    <s v="-"/>
    <x v="24"/>
    <n v="7112"/>
    <n v="5402"/>
    <d v="2015-02-24T00:00:00"/>
    <d v="2015-04-09T00:00:00"/>
    <x v="1"/>
    <s v="Duke University"/>
    <s v="SAMN01923197"/>
  </r>
  <r>
    <x v="1760"/>
    <n v="1294384"/>
    <s v="PRJNA189932"/>
    <n v="189932"/>
    <s v="Fungi"/>
    <s v="Ascomycetes"/>
    <s v="13.2595"/>
    <s v="38.7826"/>
    <s v="GCA_000978225.1"/>
    <x v="7"/>
    <n v="1"/>
    <s v="-"/>
    <s v="-"/>
    <x v="17"/>
    <n v="7739"/>
    <n v="5452"/>
    <d v="2015-02-24T00:00:00"/>
    <d v="2015-04-09T00:00:00"/>
    <x v="1"/>
    <s v="Duke University"/>
    <s v="SAMN01923198"/>
  </r>
  <r>
    <x v="1761"/>
    <n v="1294385"/>
    <s v="PRJNA189933"/>
    <n v="189933"/>
    <s v="Fungi"/>
    <s v="Ascomycetes"/>
    <s v="12.301"/>
    <s v="38.3554"/>
    <s v="GCA_000978255.1"/>
    <x v="7"/>
    <n v="1"/>
    <s v="-"/>
    <s v="-"/>
    <x v="17"/>
    <n v="6531"/>
    <n v="5458"/>
    <d v="2015-02-24T00:00:00"/>
    <d v="2015-04-09T00:00:00"/>
    <x v="1"/>
    <s v="Duke University"/>
    <s v="SAMN01923199"/>
  </r>
  <r>
    <x v="1762"/>
    <n v="1294386"/>
    <s v="PRJNA189934"/>
    <n v="189934"/>
    <s v="Fungi"/>
    <s v="Ascomycetes"/>
    <d v="2002-12-01T00:00:00"/>
    <s v="38.4671"/>
    <s v="GCA_000978285.1"/>
    <x v="7"/>
    <n v="1"/>
    <n v="1"/>
    <s v="-"/>
    <x v="24"/>
    <n v="6738"/>
    <n v="5359"/>
    <d v="2015-02-24T00:00:00"/>
    <d v="2015-04-09T00:00:00"/>
    <x v="1"/>
    <s v="Duke University"/>
    <s v="SAMN01923200"/>
  </r>
  <r>
    <x v="1763"/>
    <n v="1294387"/>
    <s v="PRJNA189935"/>
    <n v="189935"/>
    <s v="Fungi"/>
    <s v="Ascomycetes"/>
    <d v="2006-12-01T00:00:00"/>
    <s v="38.459"/>
    <s v="GCA_000978315.1"/>
    <x v="7"/>
    <n v="1"/>
    <s v="-"/>
    <s v="-"/>
    <x v="17"/>
    <n v="6742"/>
    <n v="5393"/>
    <d v="2015-02-24T00:00:00"/>
    <d v="2015-04-09T00:00:00"/>
    <x v="1"/>
    <s v="Duke University"/>
    <s v="SAMN01923201"/>
  </r>
  <r>
    <x v="1764"/>
    <n v="1294388"/>
    <s v="PRJNA189936"/>
    <n v="189936"/>
    <s v="Fungi"/>
    <s v="Ascomycetes"/>
    <s v="12.651"/>
    <s v="38.5248"/>
    <s v="GCA_000978345.1"/>
    <x v="7"/>
    <n v="1"/>
    <n v="1"/>
    <s v="-"/>
    <x v="24"/>
    <n v="6940"/>
    <n v="5412"/>
    <d v="2015-02-24T00:00:00"/>
    <d v="2015-04-09T00:00:00"/>
    <x v="1"/>
    <s v="Duke University"/>
    <s v="SAMN01923202"/>
  </r>
  <r>
    <x v="942"/>
    <n v="4182"/>
    <s v="PRJNA219369"/>
    <n v="219369"/>
    <s v="Plants"/>
    <s v="Land Plants"/>
    <s v="340.464"/>
    <s v="-"/>
    <s v="GCA_000975565.1"/>
    <x v="0"/>
    <s v="-"/>
    <s v="-"/>
    <s v="JPLX01"/>
    <x v="7"/>
    <s v="-"/>
    <s v="-"/>
    <d v="2015-04-22T00:00:00"/>
    <d v="2015-04-22T00:00:00"/>
    <x v="2"/>
    <s v="National Bureau of Plant Genetic Resources"/>
    <s v="SAMN02357081"/>
  </r>
  <r>
    <x v="1765"/>
    <n v="88149"/>
    <s v="PRJNA272647"/>
    <n v="272647"/>
    <s v="Other"/>
    <s v="Other"/>
    <s v="543.426"/>
    <s v="-"/>
    <s v="GCA_000978595.1"/>
    <x v="0"/>
    <s v="-"/>
    <s v="-"/>
    <s v="JXRI01"/>
    <x v="7"/>
    <s v="-"/>
    <s v="-"/>
    <d v="2015-04-22T00:00:00"/>
    <d v="2015-06-25T00:00:00"/>
    <x v="2"/>
    <s v="Beijing Institutes of Life Science, Chinese Academy of Sciences"/>
    <s v="SAMN03284653"/>
  </r>
  <r>
    <x v="1766"/>
    <n v="35884"/>
    <s v="PRJDB3230"/>
    <n v="279570"/>
    <s v="Plants"/>
    <s v="Land Plants"/>
    <s v="512.991"/>
    <s v="40.1"/>
    <s v="GCA_000978395.1"/>
    <x v="0"/>
    <s v="-"/>
    <s v="-"/>
    <s v="BBOG01"/>
    <x v="1294"/>
    <s v="-"/>
    <s v="-"/>
    <d v="2015-03-27T00:00:00"/>
    <d v="2015-03-27T00:00:00"/>
    <x v="0"/>
    <s v="Kazusa DNA Research Institute"/>
    <s v="SAMD00020908"/>
  </r>
  <r>
    <x v="1767"/>
    <n v="1294345"/>
    <s v="PRJNA189893"/>
    <n v="189893"/>
    <s v="Fungi"/>
    <s v="Ascomycetes"/>
    <s v="13.0757"/>
    <s v="38.7085"/>
    <s v="GCA_000977055.1"/>
    <x v="7"/>
    <n v="1"/>
    <n v="1"/>
    <s v="-"/>
    <x v="24"/>
    <n v="7510"/>
    <n v="5414"/>
    <d v="2015-02-23T00:00:00"/>
    <d v="2015-04-09T00:00:00"/>
    <x v="1"/>
    <s v="Duke University"/>
    <s v="SAMN01923159"/>
  </r>
  <r>
    <x v="1768"/>
    <n v="1294346"/>
    <s v="PRJNA189894"/>
    <n v="189894"/>
    <s v="Fungi"/>
    <s v="Ascomycetes"/>
    <d v="1973-12-01T00:00:00"/>
    <s v="38.5021"/>
    <s v="GCA_000977085.1"/>
    <x v="7"/>
    <n v="1"/>
    <n v="1"/>
    <s v="-"/>
    <x v="24"/>
    <n v="6880"/>
    <n v="5438"/>
    <d v="2015-02-23T00:00:00"/>
    <d v="2015-04-09T00:00:00"/>
    <x v="1"/>
    <s v="Duke University"/>
    <s v="SAMN01923160"/>
  </r>
  <r>
    <x v="1769"/>
    <n v="1294347"/>
    <s v="PRJNA189895"/>
    <n v="189895"/>
    <s v="Fungi"/>
    <s v="Ascomycetes"/>
    <d v="1937-12-01T00:00:00"/>
    <s v="38.3876"/>
    <s v="GCA_000977115.1"/>
    <x v="7"/>
    <n v="1"/>
    <n v="1"/>
    <s v="-"/>
    <x v="24"/>
    <n v="6661"/>
    <n v="5431"/>
    <d v="2015-02-23T00:00:00"/>
    <d v="2015-04-09T00:00:00"/>
    <x v="1"/>
    <s v="Duke University"/>
    <s v="SAMN01923161"/>
  </r>
  <r>
    <x v="1770"/>
    <n v="1294348"/>
    <s v="PRJNA189896"/>
    <n v="189896"/>
    <s v="Fungi"/>
    <s v="Ascomycetes"/>
    <d v="2026-12-01T00:00:00"/>
    <s v="38.4253"/>
    <s v="GCA_000977145.1"/>
    <x v="7"/>
    <n v="1"/>
    <n v="1"/>
    <s v="-"/>
    <x v="24"/>
    <n v="6711"/>
    <n v="5463"/>
    <d v="2015-02-23T00:00:00"/>
    <d v="2015-04-09T00:00:00"/>
    <x v="1"/>
    <s v="Duke University"/>
    <s v="SAMN01923162"/>
  </r>
  <r>
    <x v="1771"/>
    <n v="1294349"/>
    <s v="PRJNA189897"/>
    <n v="189897"/>
    <s v="Fungi"/>
    <s v="Ascomycetes"/>
    <d v="1968-12-01T00:00:00"/>
    <s v="38.6397"/>
    <s v="GCA_000977175.1"/>
    <x v="7"/>
    <n v="1"/>
    <n v="1"/>
    <s v="-"/>
    <x v="24"/>
    <n v="7322"/>
    <n v="5422"/>
    <d v="2015-02-24T00:00:00"/>
    <d v="2015-04-09T00:00:00"/>
    <x v="1"/>
    <s v="Duke University"/>
    <s v="SAMN01923163"/>
  </r>
  <r>
    <x v="1772"/>
    <n v="1294350"/>
    <s v="PRJNA189898"/>
    <n v="189898"/>
    <s v="Fungi"/>
    <s v="Ascomycetes"/>
    <d v="2015-12-01T00:00:00"/>
    <s v="38.3896"/>
    <s v="GCA_000977205.1"/>
    <x v="7"/>
    <n v="1"/>
    <n v="1"/>
    <s v="-"/>
    <x v="24"/>
    <n v="6543"/>
    <n v="5423"/>
    <d v="2015-02-24T00:00:00"/>
    <d v="2015-04-09T00:00:00"/>
    <x v="1"/>
    <s v="Duke University"/>
    <s v="SAMN01923164"/>
  </r>
  <r>
    <x v="1773"/>
    <n v="1294351"/>
    <s v="PRJNA189899"/>
    <n v="189899"/>
    <s v="Fungi"/>
    <s v="Ascomycetes"/>
    <d v="1981-12-01T00:00:00"/>
    <s v="38.5323"/>
    <s v="GCA_000977235.1"/>
    <x v="7"/>
    <n v="1"/>
    <n v="1"/>
    <s v="-"/>
    <x v="24"/>
    <n v="6931"/>
    <n v="5445"/>
    <d v="2015-02-24T00:00:00"/>
    <d v="2015-04-09T00:00:00"/>
    <x v="1"/>
    <s v="Duke University"/>
    <s v="SAMN01923165"/>
  </r>
  <r>
    <x v="1774"/>
    <n v="1294352"/>
    <s v="PRJNA189900"/>
    <n v="189900"/>
    <s v="Fungi"/>
    <s v="Ascomycetes"/>
    <d v="1988-12-01T00:00:00"/>
    <s v="38.482"/>
    <s v="GCA_000977265.1"/>
    <x v="7"/>
    <n v="1"/>
    <s v="-"/>
    <s v="-"/>
    <x v="17"/>
    <n v="6912"/>
    <n v="5409"/>
    <d v="2015-02-24T00:00:00"/>
    <d v="2015-04-09T00:00:00"/>
    <x v="1"/>
    <s v="Duke University"/>
    <s v="SAMN01923166"/>
  </r>
  <r>
    <x v="1775"/>
    <n v="1294353"/>
    <s v="PRJNA189901"/>
    <n v="189901"/>
    <s v="Fungi"/>
    <s v="Ascomycetes"/>
    <d v="1934-12-01T00:00:00"/>
    <s v="38.613"/>
    <s v="GCA_000977295.1"/>
    <x v="7"/>
    <n v="1"/>
    <n v="1"/>
    <s v="-"/>
    <x v="24"/>
    <n v="7180"/>
    <n v="5371"/>
    <d v="2015-02-24T00:00:00"/>
    <d v="2015-04-09T00:00:00"/>
    <x v="1"/>
    <s v="Duke University"/>
    <s v="SAMN01923167"/>
  </r>
  <r>
    <x v="1776"/>
    <n v="1294354"/>
    <s v="PRJNA189902"/>
    <n v="189902"/>
    <s v="Fungi"/>
    <s v="Ascomycetes"/>
    <d v="2028-12-01T00:00:00"/>
    <s v="38.5377"/>
    <s v="GCA_000977325.1"/>
    <x v="7"/>
    <n v="1"/>
    <n v="1"/>
    <s v="-"/>
    <x v="24"/>
    <n v="7038"/>
    <n v="5465"/>
    <d v="2015-02-24T00:00:00"/>
    <d v="2015-04-09T00:00:00"/>
    <x v="1"/>
    <s v="Duke University"/>
    <s v="SAMN01923168"/>
  </r>
  <r>
    <x v="1777"/>
    <n v="1294355"/>
    <s v="PRJNA189903"/>
    <n v="189903"/>
    <s v="Fungi"/>
    <s v="Ascomycetes"/>
    <d v="1964-12-01T00:00:00"/>
    <s v="38.4514"/>
    <s v="GCA_000977355.1"/>
    <x v="7"/>
    <n v="1"/>
    <n v="1"/>
    <s v="-"/>
    <x v="24"/>
    <n v="6806"/>
    <n v="5470"/>
    <d v="2015-02-24T00:00:00"/>
    <d v="2015-04-09T00:00:00"/>
    <x v="1"/>
    <s v="Duke University"/>
    <s v="SAMN01923169"/>
  </r>
  <r>
    <x v="1778"/>
    <n v="1294356"/>
    <s v="PRJNA189904"/>
    <n v="189904"/>
    <s v="Fungi"/>
    <s v="Ascomycetes"/>
    <d v="2005-12-01T00:00:00"/>
    <s v="38.5099"/>
    <s v="GCA_000977385.1"/>
    <x v="7"/>
    <n v="1"/>
    <n v="1"/>
    <s v="-"/>
    <x v="24"/>
    <n v="6885"/>
    <n v="5427"/>
    <d v="2015-02-24T00:00:00"/>
    <d v="2015-04-09T00:00:00"/>
    <x v="1"/>
    <s v="Duke University"/>
    <s v="SAMN01923170"/>
  </r>
  <r>
    <x v="1779"/>
    <n v="1294357"/>
    <s v="PRJNA189905"/>
    <n v="189905"/>
    <s v="Fungi"/>
    <s v="Ascomycetes"/>
    <s v="13.0244"/>
    <s v="38.6267"/>
    <s v="GCA_000977415.1"/>
    <x v="7"/>
    <n v="1"/>
    <s v="-"/>
    <s v="-"/>
    <x v="17"/>
    <n v="7280"/>
    <n v="5442"/>
    <d v="2015-02-24T00:00:00"/>
    <d v="2015-04-09T00:00:00"/>
    <x v="1"/>
    <s v="Duke University"/>
    <s v="SAMN01923171"/>
  </r>
  <r>
    <x v="1780"/>
    <n v="1294358"/>
    <s v="PRJNA189906"/>
    <n v="189906"/>
    <s v="Fungi"/>
    <s v="Ascomycetes"/>
    <d v="1931-12-01T00:00:00"/>
    <s v="38.5217"/>
    <s v="GCA_000977445.1"/>
    <x v="7"/>
    <n v="1"/>
    <n v="1"/>
    <s v="-"/>
    <x v="24"/>
    <n v="6875"/>
    <n v="5378"/>
    <d v="2015-02-24T00:00:00"/>
    <d v="2015-04-09T00:00:00"/>
    <x v="1"/>
    <s v="Duke University"/>
    <s v="SAMN01923172"/>
  </r>
  <r>
    <x v="1781"/>
    <n v="1294359"/>
    <s v="PRJNA189907"/>
    <n v="189907"/>
    <s v="Fungi"/>
    <s v="Ascomycetes"/>
    <d v="2028-12-01T00:00:00"/>
    <s v="38.6357"/>
    <s v="GCA_000977475.1"/>
    <x v="7"/>
    <n v="1"/>
    <s v="-"/>
    <s v="-"/>
    <x v="17"/>
    <n v="7218"/>
    <n v="5453"/>
    <d v="2015-02-24T00:00:00"/>
    <d v="2015-04-09T00:00:00"/>
    <x v="1"/>
    <s v="Duke University"/>
    <s v="SAMN01923173"/>
  </r>
  <r>
    <x v="1782"/>
    <n v="1294360"/>
    <s v="PRJNA189908"/>
    <n v="189908"/>
    <s v="Fungi"/>
    <s v="Ascomycetes"/>
    <d v="2026-12-01T00:00:00"/>
    <s v="38.5256"/>
    <s v="GCA_000977505.1"/>
    <x v="7"/>
    <n v="1"/>
    <s v="-"/>
    <s v="-"/>
    <x v="17"/>
    <n v="6935"/>
    <n v="5398"/>
    <d v="2015-02-24T00:00:00"/>
    <d v="2015-04-09T00:00:00"/>
    <x v="1"/>
    <s v="Duke University"/>
    <s v="SAMN01923174"/>
  </r>
  <r>
    <x v="1783"/>
    <n v="1294361"/>
    <s v="PRJNA189909"/>
    <n v="189909"/>
    <s v="Fungi"/>
    <s v="Ascomycetes"/>
    <d v="1961-12-01T00:00:00"/>
    <s v="38.4162"/>
    <s v="GCA_000977535.1"/>
    <x v="7"/>
    <n v="1"/>
    <s v="-"/>
    <s v="-"/>
    <x v="17"/>
    <n v="6591"/>
    <n v="5386"/>
    <d v="2015-02-24T00:00:00"/>
    <d v="2015-04-09T00:00:00"/>
    <x v="1"/>
    <s v="Duke University"/>
    <s v="SAMN01923175"/>
  </r>
  <r>
    <x v="1784"/>
    <n v="1294362"/>
    <s v="PRJNA189910"/>
    <n v="189910"/>
    <s v="Fungi"/>
    <s v="Ascomycetes"/>
    <d v="1963-12-01T00:00:00"/>
    <s v="38.4199"/>
    <s v="GCA_000977565.1"/>
    <x v="7"/>
    <n v="1"/>
    <s v="-"/>
    <s v="-"/>
    <x v="17"/>
    <n v="6488"/>
    <n v="5228"/>
    <d v="2015-02-24T00:00:00"/>
    <d v="2015-04-09T00:00:00"/>
    <x v="1"/>
    <s v="Duke University"/>
    <s v="SAMN01923176"/>
  </r>
  <r>
    <x v="1785"/>
    <n v="1294363"/>
    <s v="PRJNA189911"/>
    <n v="189911"/>
    <s v="Fungi"/>
    <s v="Ascomycetes"/>
    <d v="1968-12-01T00:00:00"/>
    <s v="38.3889"/>
    <s v="GCA_000977595.1"/>
    <x v="7"/>
    <n v="1"/>
    <n v="1"/>
    <s v="-"/>
    <x v="24"/>
    <n v="6623"/>
    <n v="5415"/>
    <d v="2015-02-24T00:00:00"/>
    <d v="2015-04-09T00:00:00"/>
    <x v="1"/>
    <s v="Duke University"/>
    <s v="SAMN01923177"/>
  </r>
  <r>
    <x v="1786"/>
    <n v="1294364"/>
    <s v="PRJNA189912"/>
    <n v="189912"/>
    <s v="Fungi"/>
    <s v="Ascomycetes"/>
    <d v="1956-12-01T00:00:00"/>
    <s v="38.3392"/>
    <s v="GCA_000977625.1"/>
    <x v="7"/>
    <n v="1"/>
    <n v="1"/>
    <s v="-"/>
    <x v="24"/>
    <n v="6386"/>
    <n v="5362"/>
    <d v="2015-02-24T00:00:00"/>
    <d v="2015-04-09T00:00:00"/>
    <x v="1"/>
    <s v="Duke University"/>
    <s v="SAMN01923178"/>
  </r>
  <r>
    <x v="1787"/>
    <n v="1294365"/>
    <s v="PRJNA189913"/>
    <n v="189913"/>
    <s v="Fungi"/>
    <s v="Ascomycetes"/>
    <d v="2022-12-01T00:00:00"/>
    <s v="38.5049"/>
    <s v="GCA_000977655.1"/>
    <x v="7"/>
    <n v="1"/>
    <s v="-"/>
    <s v="-"/>
    <x v="17"/>
    <n v="6924"/>
    <n v="5457"/>
    <d v="2015-02-24T00:00:00"/>
    <d v="2015-04-09T00:00:00"/>
    <x v="1"/>
    <s v="Duke University"/>
    <s v="SAMN01923179"/>
  </r>
  <r>
    <x v="1788"/>
    <n v="1294366"/>
    <s v="PRJNA189914"/>
    <n v="189914"/>
    <s v="Fungi"/>
    <s v="Ascomycetes"/>
    <d v="2009-12-01T00:00:00"/>
    <s v="38.6835"/>
    <s v="GCA_000977685.1"/>
    <x v="7"/>
    <n v="1"/>
    <n v="1"/>
    <s v="-"/>
    <x v="24"/>
    <n v="7422"/>
    <n v="5469"/>
    <d v="2015-02-24T00:00:00"/>
    <d v="2015-04-09T00:00:00"/>
    <x v="1"/>
    <s v="Duke University"/>
    <s v="SAMN01923180"/>
  </r>
  <r>
    <x v="1789"/>
    <n v="1294367"/>
    <s v="PRJNA189915"/>
    <n v="189915"/>
    <s v="Fungi"/>
    <s v="Ascomycetes"/>
    <d v="1996-12-01T00:00:00"/>
    <s v="38.6097"/>
    <s v="GCA_000977715.1"/>
    <x v="7"/>
    <n v="1"/>
    <n v="1"/>
    <s v="-"/>
    <x v="24"/>
    <n v="7208"/>
    <n v="5443"/>
    <d v="2015-02-24T00:00:00"/>
    <d v="2015-04-09T00:00:00"/>
    <x v="1"/>
    <s v="Duke University"/>
    <s v="SAMN01923181"/>
  </r>
  <r>
    <x v="1790"/>
    <n v="1294369"/>
    <s v="PRJNA189917"/>
    <n v="189917"/>
    <s v="Fungi"/>
    <s v="Ascomycetes"/>
    <s v="13.6088"/>
    <s v="38.899"/>
    <s v="GCA_000977775.1"/>
    <x v="7"/>
    <n v="1"/>
    <n v="1"/>
    <s v="-"/>
    <x v="24"/>
    <n v="8081"/>
    <n v="5412"/>
    <d v="2015-02-24T00:00:00"/>
    <d v="2015-04-09T00:00:00"/>
    <x v="1"/>
    <s v="Duke University"/>
    <s v="SAMN01923183"/>
  </r>
  <r>
    <x v="1791"/>
    <n v="1294370"/>
    <s v="PRJNA189918"/>
    <n v="189918"/>
    <s v="Fungi"/>
    <s v="Ascomycetes"/>
    <d v="2025-12-01T00:00:00"/>
    <s v="38.5182"/>
    <s v="GCA_000977805.1"/>
    <x v="7"/>
    <n v="1"/>
    <n v="1"/>
    <s v="-"/>
    <x v="24"/>
    <n v="6920"/>
    <n v="5386"/>
    <d v="2015-02-24T00:00:00"/>
    <d v="2015-04-09T00:00:00"/>
    <x v="1"/>
    <s v="Duke University"/>
    <s v="SAMN01923184"/>
  </r>
  <r>
    <x v="1792"/>
    <n v="1294371"/>
    <s v="PRJNA189919"/>
    <n v="189919"/>
    <s v="Fungi"/>
    <s v="Ascomycetes"/>
    <d v="1942-12-01T00:00:00"/>
    <s v="38.5119"/>
    <s v="GCA_000977835.1"/>
    <x v="7"/>
    <n v="1"/>
    <s v="-"/>
    <s v="-"/>
    <x v="17"/>
    <n v="6865"/>
    <n v="5470"/>
    <d v="2015-02-24T00:00:00"/>
    <d v="2015-04-09T00:00:00"/>
    <x v="1"/>
    <s v="Duke University"/>
    <s v="SAMN01923185"/>
  </r>
  <r>
    <x v="1793"/>
    <n v="1294372"/>
    <s v="PRJNA189920"/>
    <n v="189920"/>
    <s v="Fungi"/>
    <s v="Ascomycetes"/>
    <d v="1959-12-01T00:00:00"/>
    <s v="38.684"/>
    <s v="GCA_000977865.1"/>
    <x v="7"/>
    <n v="1"/>
    <s v="-"/>
    <s v="-"/>
    <x v="17"/>
    <n v="7351"/>
    <n v="5377"/>
    <d v="2015-02-24T00:00:00"/>
    <d v="2015-04-09T00:00:00"/>
    <x v="1"/>
    <s v="Duke University"/>
    <s v="SAMN01923186"/>
  </r>
  <r>
    <x v="1794"/>
    <n v="1294376"/>
    <s v="PRJNA189924"/>
    <n v="189924"/>
    <s v="Fungi"/>
    <s v="Ascomycetes"/>
    <s v="13.0549"/>
    <s v="38.715"/>
    <s v="GCA_000977985.1"/>
    <x v="7"/>
    <n v="1"/>
    <n v="1"/>
    <s v="-"/>
    <x v="24"/>
    <n v="7373"/>
    <n v="5378"/>
    <d v="2015-02-24T00:00:00"/>
    <d v="2015-04-09T00:00:00"/>
    <x v="1"/>
    <s v="Duke University"/>
    <s v="SAMN01923190"/>
  </r>
  <r>
    <x v="1795"/>
    <n v="1294377"/>
    <s v="PRJNA189925"/>
    <n v="189925"/>
    <s v="Fungi"/>
    <s v="Ascomycetes"/>
    <s v="12.785"/>
    <s v="38.6273"/>
    <s v="GCA_000978015.1"/>
    <x v="7"/>
    <n v="1"/>
    <s v="-"/>
    <s v="-"/>
    <x v="17"/>
    <n v="7166"/>
    <n v="5382"/>
    <d v="2015-02-24T00:00:00"/>
    <d v="2015-04-09T00:00:00"/>
    <x v="1"/>
    <s v="Duke University"/>
    <s v="SAMN01923191"/>
  </r>
  <r>
    <x v="1796"/>
    <n v="6238"/>
    <s v="PRJNA10731"/>
    <n v="10731"/>
    <s v="Animals"/>
    <s v="Roundworms"/>
    <s v="108.384"/>
    <s v="37.6966"/>
    <s v="GCA_000004555.3"/>
    <x v="2"/>
    <s v="-"/>
    <s v="-"/>
    <s v="CAAC03"/>
    <x v="566"/>
    <n v="22736"/>
    <n v="21959"/>
    <d v="2002-08-22T00:00:00"/>
    <d v="2015-04-10T00:00:00"/>
    <x v="1"/>
    <s v="The C.briggsae Sequencing Consortium"/>
    <s v="SAMEA3138181"/>
  </r>
  <r>
    <x v="1797"/>
    <n v="33556"/>
    <s v="PRJDB1465"/>
    <n v="275586"/>
    <s v="Animals"/>
    <s v="Mammals"/>
    <s v="2234.64"/>
    <s v="40.7"/>
    <s v="GCA_000978805.1"/>
    <x v="0"/>
    <s v="-"/>
    <s v="-"/>
    <s v="BAUQ01"/>
    <x v="1295"/>
    <s v="-"/>
    <s v="-"/>
    <d v="2015-02-19T00:00:00"/>
    <d v="2015-02-19T00:00:00"/>
    <x v="0"/>
    <s v="Division of Biological Science, Graduate School of Science, Kyoto University"/>
    <s v="SAMD00016608"/>
  </r>
  <r>
    <x v="1798"/>
    <n v="88771"/>
    <s v="PRJNA278456"/>
    <n v="278456"/>
    <s v="Fungi"/>
    <s v="Ascomycetes"/>
    <s v="29.1814"/>
    <s v="48.2"/>
    <s v="GCA_000978885.1"/>
    <x v="0"/>
    <s v="-"/>
    <s v="-"/>
    <s v="LBBL01"/>
    <x v="1296"/>
    <n v="5857"/>
    <n v="5622"/>
    <d v="2015-04-23T00:00:00"/>
    <d v="2015-04-23T00:00:00"/>
    <x v="2"/>
    <s v="University of Neuchatel"/>
    <s v="SAMN03418558"/>
  </r>
  <r>
    <x v="1394"/>
    <n v="9923"/>
    <s v="PRJNA261263"/>
    <n v="261263"/>
    <s v="Animals"/>
    <s v="Mammals"/>
    <s v="2828.87"/>
    <s v="42.4124"/>
    <s v="GCA_000978405.1"/>
    <x v="20"/>
    <s v="-"/>
    <s v="-"/>
    <s v="JXYW01"/>
    <x v="1297"/>
    <s v="-"/>
    <s v="-"/>
    <d v="2015-04-21T00:00:00"/>
    <d v="2015-04-24T00:00:00"/>
    <x v="1"/>
    <s v="BGI"/>
    <s v="SAMN03282421"/>
  </r>
  <r>
    <x v="1799"/>
    <n v="185431"/>
    <s v="PRJNA11756"/>
    <n v="11756"/>
    <s v="Protists"/>
    <s v="Kinetoplasts"/>
    <s v="26.0755"/>
    <s v="46.4407"/>
    <s v="GCA_000002445.1"/>
    <x v="18"/>
    <s v="-"/>
    <s v="-"/>
    <s v="-"/>
    <x v="12"/>
    <n v="10192"/>
    <n v="8712"/>
    <d v="2002-10-07T00:00:00"/>
    <d v="2014-08-07T00:00:00"/>
    <x v="1"/>
    <s v="Trypanosoma brucei consortium"/>
    <s v="SAMN02953625"/>
  </r>
  <r>
    <x v="114"/>
    <n v="9606"/>
    <s v="PRJNA269593"/>
    <n v="269593"/>
    <s v="Animals"/>
    <s v="Mammals"/>
    <s v="2851.37"/>
    <s v="40.9"/>
    <s v="GCA_000983455.1"/>
    <x v="0"/>
    <s v="-"/>
    <s v="-"/>
    <s v="LBHZ01"/>
    <x v="1298"/>
    <s v="-"/>
    <s v="-"/>
    <d v="2015-04-30T00:00:00"/>
    <d v="2015-04-30T00:00:00"/>
    <x v="2"/>
    <s v="The Genome Institute at Washington University School of Medicine"/>
    <s v="SAMN03255769"/>
  </r>
  <r>
    <x v="114"/>
    <n v="9606"/>
    <s v="PRJNA269593"/>
    <n v="269593"/>
    <s v="Animals"/>
    <s v="Mammals"/>
    <s v="3061.24"/>
    <s v="44.4"/>
    <s v="GCA_000983465.1"/>
    <x v="0"/>
    <n v="1"/>
    <s v="-"/>
    <s v="LBLP01"/>
    <x v="7"/>
    <s v="-"/>
    <s v="-"/>
    <d v="2015-04-30T00:00:00"/>
    <d v="2015-04-30T00:00:00"/>
    <x v="2"/>
    <s v="The Genome Institute at Washington University School of Medicine"/>
    <s v="SAMN03255769"/>
  </r>
  <r>
    <x v="114"/>
    <n v="9606"/>
    <s v="PRJNA269593"/>
    <n v="269593"/>
    <s v="Animals"/>
    <s v="Mammals"/>
    <s v="2996.42"/>
    <s v="44.4"/>
    <s v="GCA_000983475.1"/>
    <x v="0"/>
    <n v="1"/>
    <s v="-"/>
    <s v="LBLQ01"/>
    <x v="7"/>
    <s v="-"/>
    <s v="-"/>
    <d v="2015-04-30T00:00:00"/>
    <d v="2015-04-30T00:00:00"/>
    <x v="2"/>
    <s v="The Genome Institute at Washington University School of Medicine"/>
    <s v="SAMN03255769"/>
  </r>
  <r>
    <x v="1800"/>
    <n v="246410"/>
    <s v="PRJNA12883"/>
    <n v="12883"/>
    <s v="Fungi"/>
    <s v="Ascomycetes"/>
    <s v="29.016"/>
    <n v="46"/>
    <s v="GCA_000149335.2"/>
    <x v="0"/>
    <s v="-"/>
    <s v="-"/>
    <s v="AAEC03"/>
    <x v="1"/>
    <n v="9905"/>
    <n v="9910"/>
    <d v="2004-10-04T00:00:00"/>
    <d v="2015-07-13T00:00:00"/>
    <x v="0"/>
    <s v="Broad Institute"/>
    <s v="SAMN02953601"/>
  </r>
  <r>
    <x v="1801"/>
    <n v="5480"/>
    <s v="PRJEB1685"/>
    <n v="230304"/>
    <s v="Fungi"/>
    <s v="Ascomycetes"/>
    <d v="2006-12-01T00:00:00"/>
    <s v="38.3"/>
    <s v="GCA_000982675.1"/>
    <x v="0"/>
    <s v="-"/>
    <s v="-"/>
    <s v="CBZX02"/>
    <x v="17"/>
    <s v="-"/>
    <s v="-"/>
    <d v="2014-02-26T00:00:00"/>
    <d v="2015-01-30T00:00:00"/>
    <x v="0"/>
    <s v="CRG"/>
    <s v="SAMEA3146298"/>
  </r>
  <r>
    <x v="1801"/>
    <n v="5480"/>
    <s v="PRJEB5471"/>
    <n v="238642"/>
    <s v="Fungi"/>
    <s v="Ascomycetes"/>
    <s v="13.0501"/>
    <n v="38"/>
    <s v="GCA_000982555.1"/>
    <x v="0"/>
    <s v="-"/>
    <s v="-"/>
    <s v="CBZQ02"/>
    <x v="241"/>
    <s v="-"/>
    <s v="-"/>
    <d v="2014-02-19T00:00:00"/>
    <d v="2015-01-30T00:00:00"/>
    <x v="2"/>
    <s v="CRG"/>
    <s v="SAMEA3146268"/>
  </r>
  <r>
    <x v="1802"/>
    <n v="194544"/>
    <s v="PRJDB1662"/>
    <n v="270913"/>
    <s v="Animals"/>
    <s v="Other Animals"/>
    <s v="109.182"/>
    <s v="-"/>
    <s v="GCA_000981345.1"/>
    <x v="0"/>
    <s v="-"/>
    <s v="-"/>
    <s v="BAYF01"/>
    <x v="7"/>
    <s v="-"/>
    <s v="-"/>
    <d v="2015-03-26T00:00:00"/>
    <d v="2015-03-26T00:00:00"/>
    <x v="2"/>
    <s v="Institute for Advanced Biosciences, Keio University"/>
    <s v="SAMD00000484"/>
  </r>
  <r>
    <x v="1803"/>
    <n v="698492"/>
    <s v="PRJDA63243"/>
    <n v="63243"/>
    <s v="Fungi"/>
    <s v="Ascomycetes"/>
    <s v="14.1306"/>
    <s v="52.6"/>
    <s v="GCA_000227095.3"/>
    <x v="0"/>
    <s v="-"/>
    <s v="-"/>
    <s v="BACD03"/>
    <x v="1299"/>
    <n v="7119"/>
    <n v="7119"/>
    <d v="2011-05-11T00:00:00"/>
    <d v="2015-06-03T00:00:00"/>
    <x v="2"/>
    <s v="Saitoella complicata genome sequencing consortium"/>
    <s v="SAMD00025740"/>
  </r>
  <r>
    <x v="1256"/>
    <n v="5866"/>
    <s v="PRJNA282952"/>
    <n v="282952"/>
    <s v="Protists"/>
    <s v="Apicomplexans"/>
    <s v="13.8409"/>
    <s v="50.6137"/>
    <s v="GCA_000981445.1"/>
    <x v="1"/>
    <s v="-"/>
    <s v="-"/>
    <s v="-"/>
    <x v="979"/>
    <n v="5075"/>
    <n v="5079"/>
    <d v="2014-06-13T00:00:00"/>
    <d v="2015-06-16T00:00:00"/>
    <x v="1"/>
    <s v="NCBI"/>
    <s v="SAMEA819968"/>
  </r>
  <r>
    <x v="1804"/>
    <n v="1173715"/>
    <s v="PRJNA274679"/>
    <n v="274679"/>
    <s v="Fungi"/>
    <s v="Ascomycetes"/>
    <s v="36.7981"/>
    <s v="52.1"/>
    <s v="GCA_000983605.1"/>
    <x v="0"/>
    <s v="-"/>
    <s v="-"/>
    <s v="JYJD01"/>
    <x v="1300"/>
    <s v="-"/>
    <s v="-"/>
    <d v="2015-04-30T00:00:00"/>
    <d v="2015-04-30T00:00:00"/>
    <x v="2"/>
    <s v="Max Planck Institute for Evolutionary Biology"/>
    <s v="SAMN03333222"/>
  </r>
  <r>
    <x v="1805"/>
    <n v="1173716"/>
    <s v="PRJNA274679"/>
    <n v="274679"/>
    <s v="Fungi"/>
    <s v="Ascomycetes"/>
    <s v="34.4112"/>
    <s v="52.9"/>
    <s v="GCA_000983525.1"/>
    <x v="0"/>
    <s v="-"/>
    <s v="-"/>
    <s v="JYJC01"/>
    <x v="1301"/>
    <s v="-"/>
    <s v="-"/>
    <d v="2015-04-30T00:00:00"/>
    <d v="2015-04-30T00:00:00"/>
    <x v="2"/>
    <s v="Max Planck Institute for Evolutionary Biology"/>
    <s v="SAMN03333221"/>
  </r>
  <r>
    <x v="1806"/>
    <n v="134013"/>
    <s v="PRJEB1539"/>
    <n v="238193"/>
    <s v="Protists"/>
    <s v="Kinetoplasts"/>
    <s v="18.1292"/>
    <s v="46.2"/>
    <s v="GCA_000982615.1"/>
    <x v="0"/>
    <s v="-"/>
    <s v="-"/>
    <s v="CAVR02"/>
    <x v="21"/>
    <n v="6451"/>
    <n v="6451"/>
    <d v="2014-03-11T00:00:00"/>
    <d v="2015-01-30T00:00:00"/>
    <x v="0"/>
    <s v="Genoscope CEA"/>
    <s v="SAMEA3146253"/>
  </r>
  <r>
    <x v="1682"/>
    <n v="1047168"/>
    <s v="PRJNA274679"/>
    <n v="274679"/>
    <s v="Fungi"/>
    <s v="Ascomycetes"/>
    <s v="36.1041"/>
    <s v="-"/>
    <s v="GCA_000983655.1"/>
    <x v="0"/>
    <s v="-"/>
    <s v="-"/>
    <s v="JYJE01"/>
    <x v="7"/>
    <s v="-"/>
    <s v="-"/>
    <d v="2015-04-30T00:00:00"/>
    <d v="2015-04-30T00:00:00"/>
    <x v="2"/>
    <s v="Max Planck Institute for Evolutionary Biology"/>
    <s v="SAMN03333223"/>
  </r>
  <r>
    <x v="1766"/>
    <n v="35884"/>
    <s v="PRJDB3230"/>
    <n v="279570"/>
    <s v="Plants"/>
    <s v="Land Plants"/>
    <s v="712.155"/>
    <s v="39.9"/>
    <s v="GCA_000981105.1"/>
    <x v="0"/>
    <s v="-"/>
    <s v="-"/>
    <s v="BBOH01"/>
    <x v="1302"/>
    <s v="-"/>
    <s v="-"/>
    <d v="2015-03-27T00:00:00"/>
    <d v="2015-03-27T00:00:00"/>
    <x v="0"/>
    <s v="Kazusa DNA Research Institute"/>
    <s v="SAMD00020907"/>
  </r>
  <r>
    <x v="1807"/>
    <n v="1120120"/>
    <s v="PRJDB3461"/>
    <n v="273935"/>
    <s v="Animals"/>
    <s v="Roundworms"/>
    <s v="90.131"/>
    <s v="-"/>
    <s v="GCA_000981365.1"/>
    <x v="0"/>
    <s v="-"/>
    <s v="-"/>
    <s v="BBSZ01"/>
    <x v="7"/>
    <s v="-"/>
    <s v="-"/>
    <d v="2015-04-02T00:00:00"/>
    <d v="2015-04-02T00:00:00"/>
    <x v="2"/>
    <s v="Faculty of medicine, University of Miyazaki"/>
    <s v="SAMD00025064"/>
  </r>
  <r>
    <x v="1808"/>
    <n v="28573"/>
    <s v="PRJEB8788"/>
    <n v="282635"/>
    <s v="Fungi"/>
    <s v="Ascomycetes"/>
    <s v="34.7158"/>
    <s v="46.3"/>
    <s v="GCA_000985935.1"/>
    <x v="0"/>
    <s v="-"/>
    <s v="-"/>
    <s v="CVMT01"/>
    <x v="1303"/>
    <n v="10090"/>
    <n v="9927"/>
    <d v="2015-04-29T00:00:00"/>
    <d v="2015-04-29T00:00:00"/>
    <x v="2"/>
    <s v="CEBITEC"/>
    <s v="SAMEA3344808"/>
  </r>
  <r>
    <x v="1809"/>
    <n v="308745"/>
    <s v="PRJNA275129"/>
    <n v="275129"/>
    <s v="Fungi"/>
    <s v="Ascomycetes"/>
    <s v="26.4356"/>
    <s v="45.8"/>
    <s v="GCA_000986645.1"/>
    <x v="0"/>
    <s v="-"/>
    <s v="-"/>
    <s v="JZBS01"/>
    <x v="1304"/>
    <n v="7761"/>
    <n v="7761"/>
    <d v="2015-04-30T00:00:00"/>
    <d v="2015-04-30T00:00:00"/>
    <x v="2"/>
    <s v="USDA-ARS-SRRC"/>
    <s v="SAMN03339590"/>
  </r>
  <r>
    <x v="1810"/>
    <n v="138278"/>
    <s v="PRJNA275128"/>
    <n v="275128"/>
    <s v="Fungi"/>
    <s v="Ascomycetes"/>
    <s v="24.2737"/>
    <s v="48.2"/>
    <s v="GCA_000986665.1"/>
    <x v="0"/>
    <s v="-"/>
    <s v="-"/>
    <s v="JYKN01"/>
    <x v="1305"/>
    <n v="7829"/>
    <n v="7829"/>
    <d v="2015-04-30T00:00:00"/>
    <d v="2015-04-30T00:00:00"/>
    <x v="2"/>
    <s v="USDA-ARS-SRRC"/>
    <s v="SAMN03339586"/>
  </r>
  <r>
    <x v="1811"/>
    <n v="30608"/>
    <s v="PRJNA19967"/>
    <n v="19967"/>
    <s v="Animals"/>
    <s v="Mammals"/>
    <s v="2438.8"/>
    <s v="41.2"/>
    <s v="GCA_000165445.2"/>
    <x v="0"/>
    <s v="-"/>
    <s v="-"/>
    <s v="ABDC02"/>
    <x v="1306"/>
    <n v="31360"/>
    <n v="56296"/>
    <d v="2007-07-20T00:00:00"/>
    <d v="2015-05-01T00:00:00"/>
    <x v="0"/>
    <s v="Broad Institute"/>
    <s v="SAMN03121888"/>
  </r>
  <r>
    <x v="1812"/>
    <n v="64657"/>
    <s v="PRJNA281519"/>
    <n v="281519"/>
    <s v="Fungi"/>
    <s v="Basidiomycetes"/>
    <s v="23.6356"/>
    <n v="57"/>
    <s v="GCA_000987905.1"/>
    <x v="0"/>
    <s v="-"/>
    <s v="-"/>
    <s v="LBGW01"/>
    <x v="1307"/>
    <s v="-"/>
    <s v="-"/>
    <d v="2015-05-04T00:00:00"/>
    <d v="2015-05-04T00:00:00"/>
    <x v="2"/>
    <s v="Fujian Agriculture and Forestry University"/>
    <s v="SAMN03491248"/>
  </r>
  <r>
    <x v="1813"/>
    <n v="1276143"/>
    <s v="PRJNA184757"/>
    <n v="184757"/>
    <s v="Fungi"/>
    <s v="Ascomycetes"/>
    <s v="42.063"/>
    <n v="51"/>
    <s v="GCA_000814945.1"/>
    <x v="0"/>
    <s v="-"/>
    <s v="-"/>
    <s v="AZNE01"/>
    <x v="1308"/>
    <n v="11535"/>
    <n v="11535"/>
    <d v="2015-01-06T00:00:00"/>
    <d v="2015-01-06T00:00:00"/>
    <x v="2"/>
    <s v="Shanghai Insititutes for Biological Sciences, CAS"/>
    <s v="SAMN03268436"/>
  </r>
  <r>
    <x v="1814"/>
    <n v="40302"/>
    <s v="PRJNA209464"/>
    <n v="209464"/>
    <s v="Fungi"/>
    <s v="Other Fungi"/>
    <s v="5.69075"/>
    <d v="2015-04-25T00:00:00"/>
    <s v="GCA_000988165.1"/>
    <x v="0"/>
    <s v="-"/>
    <s v="-"/>
    <s v="JPQZ01"/>
    <x v="1309"/>
    <n v="3264"/>
    <n v="3209"/>
    <d v="2015-05-05T00:00:00"/>
    <d v="2015-05-05T00:00:00"/>
    <x v="2"/>
    <s v="University of Ottawa"/>
    <s v="SAMN02213592"/>
  </r>
  <r>
    <x v="1815"/>
    <n v="3635"/>
    <s v="PRJNA259930"/>
    <n v="259930"/>
    <s v="Plants"/>
    <s v="Land Plants"/>
    <s v="2188.31"/>
    <s v="34.8564"/>
    <s v="GCA_000987745.1"/>
    <x v="31"/>
    <s v="-"/>
    <s v="-"/>
    <s v="LBLM01"/>
    <x v="1310"/>
    <s v="-"/>
    <s v="-"/>
    <d v="2015-04-29T00:00:00"/>
    <d v="2015-05-05T00:00:00"/>
    <x v="1"/>
    <s v="BGI-shenzhen"/>
    <s v="SAMN03342414"/>
  </r>
  <r>
    <x v="1282"/>
    <n v="5544"/>
    <s v="PRJNA252551"/>
    <n v="252551"/>
    <s v="Fungi"/>
    <s v="Ascomycetes"/>
    <s v="39.7215"/>
    <s v="48.5"/>
    <s v="GCA_000988865.1"/>
    <x v="0"/>
    <s v="-"/>
    <s v="-"/>
    <s v="JOKZ01"/>
    <x v="1311"/>
    <n v="11498"/>
    <n v="11498"/>
    <d v="2015-05-06T00:00:00"/>
    <d v="2015-06-24T00:00:00"/>
    <x v="2"/>
    <s v="University of Pisa"/>
    <s v="SAMN02851310"/>
  </r>
  <r>
    <x v="1816"/>
    <n v="52000"/>
    <s v="PRJNA280488"/>
    <n v="280488"/>
    <s v="Animals"/>
    <s v="Other Animals"/>
    <s v="113.565"/>
    <s v="-"/>
    <s v="GCA_000988885.1"/>
    <x v="0"/>
    <s v="-"/>
    <s v="-"/>
    <s v="LBFN01"/>
    <x v="7"/>
    <s v="-"/>
    <s v="-"/>
    <d v="2015-05-06T00:00:00"/>
    <d v="2015-05-06T00:00:00"/>
    <x v="2"/>
    <s v="University of Lausanne"/>
    <s v="SAMN03463192"/>
  </r>
  <r>
    <x v="1817"/>
    <n v="5286"/>
    <s v="PRJNA282567"/>
    <n v="282567"/>
    <s v="Fungi"/>
    <s v="Basidiomycetes"/>
    <s v="20.2783"/>
    <s v="61.9"/>
    <s v="GCA_000988805.1"/>
    <x v="0"/>
    <s v="-"/>
    <s v="-"/>
    <s v="LCTU01"/>
    <x v="1312"/>
    <s v="-"/>
    <s v="-"/>
    <d v="2015-05-06T00:00:00"/>
    <d v="2015-05-06T00:00:00"/>
    <x v="2"/>
    <s v="University of California, Berkeley"/>
    <s v="SAMN03573787"/>
  </r>
  <r>
    <x v="1817"/>
    <n v="5286"/>
    <s v="PRJNA282568"/>
    <n v="282568"/>
    <s v="Fungi"/>
    <s v="Basidiomycetes"/>
    <s v="20.361"/>
    <s v="61.8"/>
    <s v="GCA_000988875.1"/>
    <x v="0"/>
    <s v="-"/>
    <s v="-"/>
    <s v="LCTV01"/>
    <x v="774"/>
    <s v="-"/>
    <s v="-"/>
    <d v="2015-05-06T00:00:00"/>
    <d v="2015-05-06T00:00:00"/>
    <x v="2"/>
    <s v="University of California, Berkeley"/>
    <s v="SAMN03573786"/>
  </r>
  <r>
    <x v="1818"/>
    <n v="229769"/>
    <s v="PRJNA280488"/>
    <n v="280488"/>
    <s v="Animals"/>
    <s v="Other Animals"/>
    <s v="88.4439"/>
    <s v="-"/>
    <s v="GCA_000988765.1"/>
    <x v="0"/>
    <s v="-"/>
    <s v="-"/>
    <s v="LBFM01"/>
    <x v="7"/>
    <s v="-"/>
    <s v="-"/>
    <d v="2015-05-06T00:00:00"/>
    <d v="2015-05-06T00:00:00"/>
    <x v="2"/>
    <s v="University of Lausanne"/>
    <s v="SAMN03463190"/>
  </r>
  <r>
    <x v="1819"/>
    <n v="66581"/>
    <s v="PRJNA280488"/>
    <n v="280488"/>
    <s v="Animals"/>
    <s v="Other Animals"/>
    <s v="172.365"/>
    <s v="-"/>
    <s v="GCA_000988845.1"/>
    <x v="0"/>
    <s v="-"/>
    <s v="-"/>
    <s v="LBFL01"/>
    <x v="7"/>
    <s v="-"/>
    <s v="-"/>
    <d v="2015-05-06T00:00:00"/>
    <d v="2015-05-06T00:00:00"/>
    <x v="2"/>
    <s v="University of Lausanne"/>
    <s v="SAMN03463187"/>
  </r>
  <r>
    <x v="1820"/>
    <n v="128015"/>
    <s v="PRJNA280488"/>
    <n v="280488"/>
    <s v="Animals"/>
    <s v="Other Animals"/>
    <s v="100.533"/>
    <s v="-"/>
    <s v="GCA_000988905.1"/>
    <x v="0"/>
    <s v="-"/>
    <s v="-"/>
    <s v="LBFO01"/>
    <x v="7"/>
    <s v="-"/>
    <s v="-"/>
    <d v="2015-05-06T00:00:00"/>
    <d v="2015-05-06T00:00:00"/>
    <x v="2"/>
    <s v="University of Lausanne"/>
    <s v="SAMN03463191"/>
  </r>
  <r>
    <x v="720"/>
    <n v="6239"/>
    <s v="PRJNA275000"/>
    <n v="275000"/>
    <s v="Animals"/>
    <s v="Roundworms"/>
    <s v="98.3028"/>
    <s v="35.4305"/>
    <s v="GCA_000975215.1"/>
    <x v="2"/>
    <n v="1"/>
    <s v="-"/>
    <s v="JZEW01"/>
    <x v="18"/>
    <s v="-"/>
    <s v="-"/>
    <d v="2015-04-21T00:00:00"/>
    <d v="2015-04-21T00:00:00"/>
    <x v="1"/>
    <s v="University of Washington"/>
    <s v="SAMN03334911"/>
  </r>
  <r>
    <x v="458"/>
    <n v="72036"/>
    <s v="PRJNA280127"/>
    <n v="280127"/>
    <s v="Animals"/>
    <s v="Other Animals"/>
    <s v="665.13"/>
    <s v="-"/>
    <s v="GCA_001005205.1"/>
    <x v="0"/>
    <s v="-"/>
    <s v="-"/>
    <s v="LBBX01"/>
    <x v="7"/>
    <s v="-"/>
    <s v="-"/>
    <d v="2015-05-08T00:00:00"/>
    <d v="2015-05-08T00:00:00"/>
    <x v="2"/>
    <s v="University of Victoria"/>
    <s v="SAMN03457014"/>
  </r>
  <r>
    <x v="458"/>
    <n v="72036"/>
    <s v="PRJNA280127"/>
    <n v="280127"/>
    <s v="Animals"/>
    <s v="Other Animals"/>
    <s v="665.312"/>
    <s v="-"/>
    <s v="GCA_001005235.1"/>
    <x v="0"/>
    <s v="-"/>
    <s v="-"/>
    <s v="LBBW01"/>
    <x v="7"/>
    <s v="-"/>
    <s v="-"/>
    <d v="2015-05-08T00:00:00"/>
    <d v="2015-05-08T00:00:00"/>
    <x v="2"/>
    <s v="University of Victoria"/>
    <s v="SAMN03457013"/>
  </r>
  <r>
    <x v="1821"/>
    <n v="121752"/>
    <s v="PRJNA282657"/>
    <n v="282657"/>
    <s v="Fungi"/>
    <s v="Ascomycetes"/>
    <s v="13.9915"/>
    <s v="33.1"/>
    <s v="GCA_001005365.1"/>
    <x v="0"/>
    <s v="-"/>
    <s v="-"/>
    <s v="LBNG01"/>
    <x v="802"/>
    <s v="-"/>
    <s v="-"/>
    <d v="2015-05-08T00:00:00"/>
    <d v="2015-05-08T00:00:00"/>
    <x v="2"/>
    <s v="Universidade Federal do Para"/>
    <s v="SAMN03573713"/>
  </r>
  <r>
    <x v="1822"/>
    <n v="217165"/>
    <s v="PRJNA280098"/>
    <n v="280098"/>
    <s v="Animals"/>
    <s v="Other Animals"/>
    <s v="361.738"/>
    <s v="-"/>
    <s v="GCA_001005125.1"/>
    <x v="0"/>
    <s v="-"/>
    <s v="-"/>
    <s v="LBBU01"/>
    <x v="7"/>
    <s v="-"/>
    <s v="-"/>
    <d v="2015-05-07T00:00:00"/>
    <d v="2015-05-07T00:00:00"/>
    <x v="2"/>
    <s v="University of Victoria"/>
    <s v="SAMN03453212"/>
  </r>
  <r>
    <x v="1822"/>
    <n v="217165"/>
    <s v="PRJNA280098"/>
    <n v="280098"/>
    <s v="Animals"/>
    <s v="Other Animals"/>
    <s v="398.148"/>
    <s v="-"/>
    <s v="GCA_001005385.1"/>
    <x v="0"/>
    <s v="-"/>
    <s v="-"/>
    <s v="LBBV01"/>
    <x v="7"/>
    <s v="-"/>
    <s v="-"/>
    <d v="2015-05-08T00:00:00"/>
    <d v="2015-05-08T00:00:00"/>
    <x v="2"/>
    <s v="University of Victoria"/>
    <s v="SAMN03453213"/>
  </r>
  <r>
    <x v="1823"/>
    <n v="29830"/>
    <s v="PRJNA278776"/>
    <n v="278776"/>
    <s v="Fungi"/>
    <s v="Ascomycetes"/>
    <s v="9.76988"/>
    <s v="45.2"/>
    <s v="GCA_001005415.1"/>
    <x v="0"/>
    <s v="-"/>
    <s v="-"/>
    <s v="LBNK01"/>
    <x v="825"/>
    <s v="-"/>
    <s v="-"/>
    <d v="2015-05-08T00:00:00"/>
    <d v="2015-06-24T00:00:00"/>
    <x v="2"/>
    <s v="CIATEJ-IBT UNAM"/>
    <s v="SAMN03431278"/>
  </r>
  <r>
    <x v="1824"/>
    <n v="37662"/>
    <s v="PRJNA281311"/>
    <n v="281311"/>
    <s v="Fungi"/>
    <s v="Ascomycetes"/>
    <d v="2008-12-01T00:00:00"/>
    <s v="39.9"/>
    <s v="GCA_001005505.1"/>
    <x v="0"/>
    <s v="-"/>
    <s v="-"/>
    <s v="LCTY01"/>
    <x v="375"/>
    <s v="-"/>
    <s v="-"/>
    <d v="2015-05-08T00:00:00"/>
    <d v="2015-05-08T00:00:00"/>
    <x v="2"/>
    <s v="KU Leuven"/>
    <s v="SAMN03486993"/>
  </r>
  <r>
    <x v="1825"/>
    <n v="113540"/>
    <s v="PRJNA232741"/>
    <n v="232741"/>
    <s v="Animals"/>
    <s v="Fishes"/>
    <s v="708.409"/>
    <s v="43.2"/>
    <s v="GCA_001005745.1"/>
    <x v="0"/>
    <s v="-"/>
    <s v="-"/>
    <s v="JARO01"/>
    <x v="7"/>
    <n v="30463"/>
    <n v="29229"/>
    <d v="2015-05-08T00:00:00"/>
    <d v="2015-05-08T00:00:00"/>
    <x v="2"/>
    <s v="Monash University Malaysia"/>
    <s v="SAMN02592717"/>
  </r>
  <r>
    <x v="1826"/>
    <n v="278948"/>
    <s v="PRJNA281662"/>
    <n v="281662"/>
    <s v="Fungi"/>
    <s v="Ascomycetes"/>
    <s v="44.2422"/>
    <s v="-"/>
    <s v="GCA_001005785.1"/>
    <x v="0"/>
    <s v="-"/>
    <s v="-"/>
    <s v="LBGX01"/>
    <x v="7"/>
    <s v="-"/>
    <s v="-"/>
    <d v="2015-05-11T00:00:00"/>
    <d v="2015-05-11T00:00:00"/>
    <x v="2"/>
    <s v="Washington State University"/>
    <s v="SAMN03492799"/>
  </r>
  <r>
    <x v="1372"/>
    <n v="4932"/>
    <s v="PRJNA282535"/>
    <n v="282535"/>
    <s v="Fungi"/>
    <s v="Ascomycetes"/>
    <d v="2012-11-01T00:00:00"/>
    <s v="38.2"/>
    <s v="GCA_001006245.1"/>
    <x v="0"/>
    <s v="-"/>
    <s v="-"/>
    <s v="LCTD01"/>
    <x v="1313"/>
    <s v="-"/>
    <s v="-"/>
    <d v="2015-05-12T00:00:00"/>
    <d v="2015-05-12T00:00:00"/>
    <x v="2"/>
    <s v="University of California, Berkeley"/>
    <s v="SAMN03571200"/>
  </r>
  <r>
    <x v="1827"/>
    <n v="158046"/>
    <s v="PRJNA261774"/>
    <n v="261774"/>
    <s v="Fungi"/>
    <s v="Ascomycetes"/>
    <s v="27.5134"/>
    <n v="47"/>
    <s v="GCA_001006345.1"/>
    <x v="0"/>
    <s v="-"/>
    <s v="-"/>
    <s v="LCWF01"/>
    <x v="1314"/>
    <n v="6907"/>
    <n v="6907"/>
    <d v="2015-05-13T00:00:00"/>
    <d v="2015-07-02T00:00:00"/>
    <x v="2"/>
    <s v="University of California Davis"/>
    <s v="SAMN03077702"/>
  </r>
  <r>
    <x v="1828"/>
    <n v="420778"/>
    <s v="PRJNA261773"/>
    <n v="261773"/>
    <s v="Fungi"/>
    <s v="Ascomycetes"/>
    <s v="37.1209"/>
    <s v="56.7"/>
    <s v="GCA_001006355.1"/>
    <x v="0"/>
    <s v="-"/>
    <s v="-"/>
    <s v="LAQI01"/>
    <x v="1315"/>
    <n v="9343"/>
    <n v="9343"/>
    <d v="2015-05-13T00:00:00"/>
    <d v="2015-07-02T00:00:00"/>
    <x v="2"/>
    <s v="University of California Davis"/>
    <s v="SAMN03078467"/>
  </r>
  <r>
    <x v="1829"/>
    <n v="1214573"/>
    <s v="PRJNA261766"/>
    <n v="261766"/>
    <s v="Fungi"/>
    <s v="Ascomycetes"/>
    <s v="47.3259"/>
    <s v="53.9"/>
    <s v="GCA_001006365.1"/>
    <x v="0"/>
    <s v="-"/>
    <s v="-"/>
    <s v="LCUC01"/>
    <x v="1316"/>
    <n v="10704"/>
    <n v="10704"/>
    <d v="2015-05-13T00:00:00"/>
    <d v="2015-07-02T00:00:00"/>
    <x v="2"/>
    <s v="University of California Davis"/>
    <s v="SAMN03078469"/>
  </r>
  <r>
    <x v="1830"/>
    <n v="1489893"/>
    <s v="PRJNA187080"/>
    <n v="187080"/>
    <s v="Fungi"/>
    <s v="Ascomycetes"/>
    <s v="51.7106"/>
    <s v="47.9"/>
    <s v="GCA_001007845.1"/>
    <x v="0"/>
    <s v="-"/>
    <s v="-"/>
    <s v="JGVQ01"/>
    <x v="1317"/>
    <s v="-"/>
    <s v="-"/>
    <d v="2015-05-14T00:00:00"/>
    <d v="2015-05-14T00:00:00"/>
    <x v="2"/>
    <s v="Yale University"/>
    <s v="SAMN02691924"/>
  </r>
  <r>
    <x v="114"/>
    <n v="9606"/>
    <s v="PRJNA253496"/>
    <n v="253496"/>
    <s v="Animals"/>
    <s v="Mammals"/>
    <s v="3239.08"/>
    <s v="44.4"/>
    <s v="GCA_001007805.1"/>
    <x v="0"/>
    <n v="1"/>
    <s v="-"/>
    <s v="LCYE01"/>
    <x v="7"/>
    <s v="-"/>
    <s v="-"/>
    <d v="2015-05-14T00:00:00"/>
    <d v="2015-05-15T00:00:00"/>
    <x v="2"/>
    <s v="Pacific Biosciences"/>
    <s v="SAMN02743421"/>
  </r>
  <r>
    <x v="1831"/>
    <n v="1407458"/>
    <s v="PRJNA222879"/>
    <n v="222879"/>
    <s v="Fungi"/>
    <s v="Ascomycetes"/>
    <s v="33.0326"/>
    <s v="47.2"/>
    <s v="GCA_001008385.1"/>
    <x v="0"/>
    <s v="-"/>
    <s v="-"/>
    <s v="AYHP01"/>
    <x v="1318"/>
    <s v="-"/>
    <s v="-"/>
    <d v="2015-05-15T00:00:00"/>
    <d v="2015-05-15T00:00:00"/>
    <x v="2"/>
    <s v="Institute of Botany, Chinese Academy of Sciences, Beijing, China"/>
    <s v="SAMN02385220"/>
  </r>
  <r>
    <x v="1832"/>
    <n v="1247875"/>
    <s v="PRJNA178252"/>
    <n v="178252"/>
    <s v="Fungi"/>
    <s v="Ascomycetes"/>
    <s v="30.6974"/>
    <s v="45.2"/>
    <s v="GCA_001008285.1"/>
    <x v="0"/>
    <s v="-"/>
    <s v="-"/>
    <s v="LCZI01"/>
    <x v="1319"/>
    <n v="9558"/>
    <n v="9444"/>
    <d v="2015-05-15T00:00:00"/>
    <d v="2015-05-15T00:00:00"/>
    <x v="2"/>
    <s v="Broad Institute"/>
    <s v="SAMN03354190"/>
  </r>
  <r>
    <x v="1833"/>
    <n v="79588"/>
    <s v="PRJNA274994"/>
    <n v="274994"/>
    <s v="Fungi"/>
    <s v="Ascomycetes"/>
    <s v="38.7752"/>
    <s v="42.3"/>
    <s v="GCA_001008065.1"/>
    <x v="0"/>
    <s v="-"/>
    <s v="-"/>
    <s v="LBNI01"/>
    <x v="1320"/>
    <s v="-"/>
    <s v="-"/>
    <d v="2015-05-15T00:00:00"/>
    <d v="2015-05-15T00:00:00"/>
    <x v="0"/>
    <s v="University of Kentucky"/>
    <s v="SAMN03576568"/>
  </r>
  <r>
    <x v="1833"/>
    <n v="79588"/>
    <s v="PRJNA274992"/>
    <n v="274992"/>
    <s v="Fungi"/>
    <s v="Ascomycetes"/>
    <s v="32.9182"/>
    <s v="44.9"/>
    <s v="GCA_001008055.1"/>
    <x v="0"/>
    <s v="-"/>
    <s v="-"/>
    <s v="LBNH01"/>
    <x v="1275"/>
    <s v="-"/>
    <s v="-"/>
    <d v="2015-05-15T00:00:00"/>
    <d v="2015-05-15T00:00:00"/>
    <x v="0"/>
    <s v="University of Kentucky"/>
    <s v="SAMN03576546"/>
  </r>
  <r>
    <x v="1408"/>
    <n v="40296"/>
    <s v="PRJNA238601"/>
    <n v="238601"/>
    <s v="Fungi"/>
    <s v="Ascomycetes"/>
    <s v="28.5976"/>
    <s v="47.2"/>
    <s v="GCA_001008395.1"/>
    <x v="0"/>
    <s v="-"/>
    <s v="-"/>
    <s v="JMDK01"/>
    <x v="1321"/>
    <s v="-"/>
    <s v="-"/>
    <d v="2015-05-15T00:00:00"/>
    <d v="2015-05-15T00:00:00"/>
    <x v="2"/>
    <s v="Institute of Botany, Chinese Academy of Sciences"/>
    <s v="SAMN02645566"/>
  </r>
  <r>
    <x v="1834"/>
    <n v="51582"/>
    <s v="PRJNA274998"/>
    <n v="274998"/>
    <s v="Fungi"/>
    <s v="Ascomycetes"/>
    <s v="29.3746"/>
    <s v="49.7"/>
    <s v="GCA_001008035.1"/>
    <x v="0"/>
    <s v="-"/>
    <s v="-"/>
    <s v="LBNC01"/>
    <x v="1322"/>
    <s v="-"/>
    <s v="-"/>
    <d v="2015-05-15T00:00:00"/>
    <d v="2015-05-15T00:00:00"/>
    <x v="0"/>
    <s v="University of Kentucky"/>
    <s v="SAMN03572219"/>
  </r>
  <r>
    <x v="1834"/>
    <n v="51582"/>
    <s v="PRJNA275006"/>
    <n v="275006"/>
    <s v="Fungi"/>
    <s v="Ascomycetes"/>
    <s v="29.3143"/>
    <s v="49.7"/>
    <s v="GCA_001008105.1"/>
    <x v="0"/>
    <s v="-"/>
    <s v="-"/>
    <s v="LBND01"/>
    <x v="1323"/>
    <s v="-"/>
    <s v="-"/>
    <d v="2015-05-15T00:00:00"/>
    <d v="2015-05-15T00:00:00"/>
    <x v="0"/>
    <s v="University of Kentucky"/>
    <s v="SAMN03573219"/>
  </r>
  <r>
    <x v="1835"/>
    <n v="79593"/>
    <s v="PRJNA275112"/>
    <n v="275112"/>
    <s v="Fungi"/>
    <s v="Ascomycetes"/>
    <s v="36.0985"/>
    <s v="-"/>
    <s v="GCA_001008265.1"/>
    <x v="0"/>
    <s v="-"/>
    <s v="-"/>
    <s v="LCTT01"/>
    <x v="7"/>
    <s v="-"/>
    <s v="-"/>
    <d v="2015-05-15T00:00:00"/>
    <d v="2015-05-15T00:00:00"/>
    <x v="2"/>
    <s v="University of Kentucky"/>
    <s v="SAMN03576799"/>
  </r>
  <r>
    <x v="1413"/>
    <n v="49012"/>
    <s v="PRJNA275631"/>
    <n v="275631"/>
    <s v="Fungi"/>
    <s v="Basidiomycetes"/>
    <s v="20.0676"/>
    <s v="55.0444"/>
    <s v="GCA_001010845.1"/>
    <x v="31"/>
    <n v="1"/>
    <s v="-"/>
    <s v="-"/>
    <x v="116"/>
    <s v="-"/>
    <s v="-"/>
    <d v="2015-05-20T00:00:00"/>
    <d v="2015-05-22T00:00:00"/>
    <x v="1"/>
    <s v="University of Sao Paulo"/>
    <s v="SAMN03351821"/>
  </r>
  <r>
    <x v="1836"/>
    <n v="56086"/>
    <s v="PRJNA203045"/>
    <n v="203045"/>
    <s v="Animals"/>
    <s v="Insects"/>
    <s v="1000.16"/>
    <s v="37.8"/>
    <s v="GCA_001010745.1"/>
    <x v="0"/>
    <s v="-"/>
    <s v="-"/>
    <s v="JHBY01"/>
    <x v="1324"/>
    <s v="-"/>
    <s v="-"/>
    <d v="2015-05-19T00:00:00"/>
    <d v="2015-05-21T00:00:00"/>
    <x v="0"/>
    <s v="The i5k Initiative"/>
    <s v="SAMN02800617"/>
  </r>
  <r>
    <x v="1837"/>
    <n v="57062"/>
    <s v="PRJNA279497"/>
    <n v="279497"/>
    <s v="Animals"/>
    <s v="Insects"/>
    <s v="151.272"/>
    <s v="-"/>
    <s v="GCA_001012855.1"/>
    <x v="0"/>
    <s v="-"/>
    <s v="-"/>
    <s v="LBGY01"/>
    <x v="7"/>
    <s v="-"/>
    <s v="-"/>
    <d v="2015-05-22T00:00:00"/>
    <d v="2015-05-22T00:00:00"/>
    <x v="2"/>
    <s v="NYU School of Medicine"/>
    <s v="SAMN03448479"/>
  </r>
  <r>
    <x v="1838"/>
    <n v="333523"/>
    <s v="PRJNA280565"/>
    <n v="280565"/>
    <s v="Fungi"/>
    <s v="Basidiomycetes"/>
    <s v="87.6173"/>
    <s v="-"/>
    <s v="GCA_001013415.1"/>
    <x v="0"/>
    <s v="-"/>
    <s v="-"/>
    <s v="LBLN01"/>
    <x v="7"/>
    <s v="-"/>
    <s v="-"/>
    <d v="2015-05-26T00:00:00"/>
    <d v="2015-06-24T00:00:00"/>
    <x v="2"/>
    <s v="Junagadh Agricultural University"/>
    <s v="SAMN03465110"/>
  </r>
  <r>
    <x v="1638"/>
    <n v="7159"/>
    <s v="PRJNA268391"/>
    <n v="268391"/>
    <s v="Animals"/>
    <s v="Insects"/>
    <s v="744.596"/>
    <s v="-"/>
    <s v="GCA_001014885.1"/>
    <x v="0"/>
    <s v="-"/>
    <s v="-"/>
    <s v="JXPU01"/>
    <x v="7"/>
    <s v="-"/>
    <s v="-"/>
    <d v="2015-05-28T00:00:00"/>
    <d v="2015-05-28T00:00:00"/>
    <x v="2"/>
    <s v="UC Berkeley"/>
    <s v="SAMN03284760"/>
  </r>
  <r>
    <x v="1839"/>
    <n v="7165"/>
    <s v="PRJNA268391"/>
    <n v="268391"/>
    <s v="Animals"/>
    <s v="Insects"/>
    <s v="220.395"/>
    <s v="-"/>
    <s v="GCA_001014525.1"/>
    <x v="0"/>
    <s v="-"/>
    <s v="-"/>
    <s v="JXPR01"/>
    <x v="7"/>
    <s v="-"/>
    <s v="-"/>
    <d v="2015-05-28T00:00:00"/>
    <d v="2015-05-28T00:00:00"/>
    <x v="2"/>
    <s v="UC Berkeley"/>
    <s v="SAMN03283209"/>
  </r>
  <r>
    <x v="1221"/>
    <n v="7227"/>
    <s v="PRJNA268391"/>
    <n v="268391"/>
    <s v="Animals"/>
    <s v="Insects"/>
    <s v="117.811"/>
    <s v="-"/>
    <s v="GCA_001014345.1"/>
    <x v="0"/>
    <s v="-"/>
    <s v="-"/>
    <s v="JXOZ01"/>
    <x v="7"/>
    <s v="-"/>
    <s v="-"/>
    <d v="2015-05-28T00:00:00"/>
    <d v="2015-05-28T00:00:00"/>
    <x v="2"/>
    <s v="UC Berkeley"/>
    <s v="SAMN03277605"/>
  </r>
  <r>
    <x v="1840"/>
    <n v="7394"/>
    <s v="PRJNA268391"/>
    <n v="268391"/>
    <s v="Animals"/>
    <s v="Insects"/>
    <s v="348.063"/>
    <s v="-"/>
    <s v="GCA_001014515.1"/>
    <x v="0"/>
    <s v="-"/>
    <s v="-"/>
    <s v="JXPS01"/>
    <x v="1325"/>
    <s v="-"/>
    <s v="-"/>
    <d v="2015-05-28T00:00:00"/>
    <d v="2015-05-28T00:00:00"/>
    <x v="0"/>
    <s v="UC Berkeley"/>
    <s v="SAMN03283231"/>
  </r>
  <r>
    <x v="1841"/>
    <n v="7237"/>
    <s v="PRJNA268391"/>
    <n v="268391"/>
    <s v="Animals"/>
    <s v="Insects"/>
    <s v="119.048"/>
    <s v="-"/>
    <s v="GCA_001014495.1"/>
    <x v="0"/>
    <s v="-"/>
    <s v="-"/>
    <s v="JXPY01"/>
    <x v="7"/>
    <s v="-"/>
    <s v="-"/>
    <d v="2015-05-28T00:00:00"/>
    <d v="2015-05-28T00:00:00"/>
    <x v="2"/>
    <s v="UC Berkeley"/>
    <s v="SAMN03287996"/>
  </r>
  <r>
    <x v="435"/>
    <n v="39758"/>
    <s v="PRJNA268391"/>
    <n v="268391"/>
    <s v="Animals"/>
    <s v="Insects"/>
    <s v="146.853"/>
    <s v="-"/>
    <s v="GCA_001014435.1"/>
    <x v="0"/>
    <s v="-"/>
    <s v="-"/>
    <s v="JXPD01"/>
    <x v="7"/>
    <s v="-"/>
    <s v="-"/>
    <d v="2015-05-28T00:00:00"/>
    <d v="2015-05-28T00:00:00"/>
    <x v="2"/>
    <s v="UC Berkeley"/>
    <s v="SAMN03280977"/>
  </r>
  <r>
    <x v="1842"/>
    <n v="315576"/>
    <s v="PRJNA268391"/>
    <n v="268391"/>
    <s v="Animals"/>
    <s v="Insects"/>
    <s v="154.534"/>
    <s v="-"/>
    <s v="GCA_001014505.1"/>
    <x v="0"/>
    <s v="-"/>
    <s v="-"/>
    <s v="JXPV01"/>
    <x v="7"/>
    <s v="-"/>
    <s v="-"/>
    <d v="2015-05-28T00:00:00"/>
    <d v="2015-05-28T00:00:00"/>
    <x v="2"/>
    <s v="UC Berkeley"/>
    <s v="SAMN03284762"/>
  </r>
  <r>
    <x v="1843"/>
    <n v="13632"/>
    <s v="PRJNA268391"/>
    <n v="268391"/>
    <s v="Animals"/>
    <s v="Insects"/>
    <s v="319.935"/>
    <s v="-"/>
    <s v="GCA_001014835.1"/>
    <x v="0"/>
    <s v="-"/>
    <s v="-"/>
    <s v="JXPF01"/>
    <x v="7"/>
    <s v="-"/>
    <s v="-"/>
    <d v="2015-05-28T00:00:00"/>
    <d v="2015-05-28T00:00:00"/>
    <x v="2"/>
    <s v="UC Berkeley"/>
    <s v="SAMN03280979"/>
  </r>
  <r>
    <x v="586"/>
    <n v="7229"/>
    <s v="PRJNA268391"/>
    <n v="268391"/>
    <s v="Animals"/>
    <s v="Insects"/>
    <s v="131.486"/>
    <s v="-"/>
    <s v="GCA_001014365.1"/>
    <x v="0"/>
    <s v="-"/>
    <s v="-"/>
    <s v="JXPA01"/>
    <x v="7"/>
    <s v="-"/>
    <s v="-"/>
    <d v="2015-05-28T00:00:00"/>
    <d v="2015-05-28T00:00:00"/>
    <x v="2"/>
    <s v="UC Berkeley"/>
    <s v="SAMN03277610"/>
  </r>
  <r>
    <x v="1844"/>
    <n v="1246674"/>
    <s v="PRJNA178178"/>
    <n v="178178"/>
    <s v="Fungi"/>
    <s v="Ascomycetes"/>
    <s v="30.9695"/>
    <s v="44.4"/>
    <s v="GCA_001014755.1"/>
    <x v="0"/>
    <s v="-"/>
    <s v="-"/>
    <s v="LDEV01"/>
    <x v="1326"/>
    <n v="8695"/>
    <n v="8562"/>
    <d v="2015-05-28T00:00:00"/>
    <d v="2015-05-28T00:00:00"/>
    <x v="2"/>
    <s v="Broad Institute"/>
    <s v="SAMN03354191"/>
  </r>
  <r>
    <x v="1845"/>
    <n v="104688"/>
    <s v="PRJNA268391"/>
    <n v="268391"/>
    <s v="Animals"/>
    <s v="Insects"/>
    <s v="334.371"/>
    <s v="-"/>
    <s v="GCA_001014625.1"/>
    <x v="0"/>
    <s v="-"/>
    <s v="-"/>
    <s v="JXPT01"/>
    <x v="7"/>
    <s v="-"/>
    <s v="-"/>
    <d v="2015-05-28T00:00:00"/>
    <d v="2015-05-28T00:00:00"/>
    <x v="2"/>
    <s v="UC Berkeley"/>
    <s v="SAMN03283234"/>
  </r>
  <r>
    <x v="1846"/>
    <n v="170625"/>
    <s v="PRJNA268391"/>
    <n v="268391"/>
    <s v="Animals"/>
    <s v="Insects"/>
    <s v="98.7591"/>
    <d v="2015-01-30T00:00:00"/>
    <s v="GCA_001014335.1"/>
    <x v="0"/>
    <s v="-"/>
    <s v="-"/>
    <s v="JXOR01"/>
    <x v="1327"/>
    <s v="-"/>
    <s v="-"/>
    <d v="2015-05-28T00:00:00"/>
    <d v="2015-05-28T00:00:00"/>
    <x v="2"/>
    <s v="UC Berkeley"/>
    <s v="SAMN03276535"/>
  </r>
  <r>
    <x v="1847"/>
    <n v="30019"/>
    <s v="PRJNA268391"/>
    <n v="268391"/>
    <s v="Animals"/>
    <s v="Insects"/>
    <s v="113.095"/>
    <s v="-"/>
    <s v="GCA_001014355.1"/>
    <x v="0"/>
    <s v="-"/>
    <s v="-"/>
    <s v="JXOY01"/>
    <x v="7"/>
    <s v="-"/>
    <s v="-"/>
    <d v="2015-05-28T00:00:00"/>
    <d v="2015-05-28T00:00:00"/>
    <x v="2"/>
    <s v="UC Berkeley"/>
    <s v="SAMN03277225"/>
  </r>
  <r>
    <x v="1848"/>
    <n v="462259"/>
    <s v="PRJNA268391"/>
    <n v="268391"/>
    <s v="Animals"/>
    <s v="Insects"/>
    <s v="155.55"/>
    <s v="-"/>
    <s v="GCA_001014415.1"/>
    <x v="0"/>
    <s v="-"/>
    <s v="-"/>
    <s v="JXPM01"/>
    <x v="7"/>
    <s v="-"/>
    <s v="-"/>
    <d v="2015-05-28T00:00:00"/>
    <d v="2015-05-28T00:00:00"/>
    <x v="2"/>
    <s v="UC Berkeley"/>
    <s v="SAMN03282482"/>
  </r>
  <r>
    <x v="1849"/>
    <n v="1577620"/>
    <s v="PRJNA268391"/>
    <n v="268391"/>
    <s v="Animals"/>
    <s v="Insects"/>
    <s v="41.7116"/>
    <s v="-"/>
    <s v="GCA_001014425.1"/>
    <x v="0"/>
    <s v="-"/>
    <s v="-"/>
    <s v="JXPK01"/>
    <x v="7"/>
    <s v="-"/>
    <s v="-"/>
    <d v="2015-05-28T00:00:00"/>
    <d v="2015-05-28T00:00:00"/>
    <x v="2"/>
    <s v="UC Berkeley"/>
    <s v="SAMN03282441"/>
  </r>
  <r>
    <x v="1850"/>
    <n v="7225"/>
    <s v="PRJNA268391"/>
    <n v="268391"/>
    <s v="Animals"/>
    <s v="Insects"/>
    <s v="187.417"/>
    <s v="-"/>
    <s v="GCA_001014445.1"/>
    <x v="0"/>
    <s v="-"/>
    <s v="-"/>
    <s v="JXPJ01"/>
    <x v="7"/>
    <s v="-"/>
    <s v="-"/>
    <d v="2015-05-28T00:00:00"/>
    <d v="2015-05-28T00:00:00"/>
    <x v="2"/>
    <s v="UC Berkeley"/>
    <s v="SAMN03282438"/>
  </r>
  <r>
    <x v="1851"/>
    <n v="292402"/>
    <s v="PRJNA268391"/>
    <n v="268391"/>
    <s v="Animals"/>
    <s v="Insects"/>
    <s v="99.8855"/>
    <s v="-"/>
    <s v="GCA_001014575.1"/>
    <x v="0"/>
    <s v="-"/>
    <s v="-"/>
    <s v="JXPZ01"/>
    <x v="7"/>
    <s v="-"/>
    <s v="-"/>
    <d v="2015-05-28T00:00:00"/>
    <d v="2015-05-28T00:00:00"/>
    <x v="2"/>
    <s v="UC Berkeley"/>
    <s v="SAMN03283205"/>
  </r>
  <r>
    <x v="1852"/>
    <n v="1577615"/>
    <s v="PRJNA268391"/>
    <n v="268391"/>
    <s v="Animals"/>
    <s v="Insects"/>
    <s v="410.873"/>
    <s v="-"/>
    <s v="GCA_001014675.1"/>
    <x v="0"/>
    <s v="-"/>
    <s v="-"/>
    <s v="JXPQ01"/>
    <x v="7"/>
    <s v="-"/>
    <s v="-"/>
    <d v="2015-05-28T00:00:00"/>
    <d v="2015-05-28T00:00:00"/>
    <x v="2"/>
    <s v="UC Berkeley"/>
    <s v="SAMN03283202"/>
  </r>
  <r>
    <x v="1853"/>
    <n v="1582032"/>
    <s v="PRJNA268391"/>
    <n v="268391"/>
    <s v="Animals"/>
    <s v="Insects"/>
    <s v="97.2813"/>
    <s v="-"/>
    <s v="GCA_001014665.1"/>
    <x v="0"/>
    <s v="-"/>
    <s v="-"/>
    <s v="JXQA01"/>
    <x v="7"/>
    <s v="-"/>
    <s v="-"/>
    <d v="2015-05-28T00:00:00"/>
    <d v="2015-05-28T00:00:00"/>
    <x v="2"/>
    <s v="UC Berkeley"/>
    <s v="SAMN03283206"/>
  </r>
  <r>
    <x v="1854"/>
    <n v="204567"/>
    <s v="PRJNA268391"/>
    <n v="268391"/>
    <s v="Animals"/>
    <s v="Insects"/>
    <s v="269.281"/>
    <s v="-"/>
    <s v="GCA_001014815.1"/>
    <x v="0"/>
    <s v="-"/>
    <s v="-"/>
    <s v="JXOU01"/>
    <x v="7"/>
    <s v="-"/>
    <s v="-"/>
    <d v="2015-05-28T00:00:00"/>
    <d v="2015-05-28T00:00:00"/>
    <x v="2"/>
    <s v="UC Berkeley"/>
    <s v="SAMN03277052"/>
  </r>
  <r>
    <x v="1855"/>
    <n v="1577623"/>
    <s v="PRJNA268391"/>
    <n v="268391"/>
    <s v="Animals"/>
    <s v="Insects"/>
    <s v="441.264"/>
    <s v="-"/>
    <s v="GCA_001014845.1"/>
    <x v="0"/>
    <s v="-"/>
    <s v="-"/>
    <s v="JXPH01"/>
    <x v="7"/>
    <s v="-"/>
    <s v="-"/>
    <d v="2015-05-28T00:00:00"/>
    <d v="2015-05-28T00:00:00"/>
    <x v="2"/>
    <s v="UC Berkeley"/>
    <s v="SAMN03281030"/>
  </r>
  <r>
    <x v="1856"/>
    <n v="1577614"/>
    <s v="PRJNA268391"/>
    <n v="268391"/>
    <s v="Animals"/>
    <s v="Insects"/>
    <s v="451.942"/>
    <s v="-"/>
    <s v="GCA_001014875.1"/>
    <x v="0"/>
    <s v="-"/>
    <s v="-"/>
    <s v="JXOW01"/>
    <x v="7"/>
    <s v="-"/>
    <s v="-"/>
    <d v="2015-05-28T00:00:00"/>
    <d v="2015-05-28T00:00:00"/>
    <x v="2"/>
    <s v="UC Berkeley"/>
    <s v="SAMN03277208"/>
  </r>
  <r>
    <x v="1857"/>
    <n v="343691"/>
    <s v="PRJNA268391"/>
    <n v="268391"/>
    <s v="Animals"/>
    <s v="Insects"/>
    <s v="890.457"/>
    <s v="-"/>
    <s v="GCA_001014895.1"/>
    <x v="0"/>
    <s v="-"/>
    <s v="-"/>
    <s v="JXPW01"/>
    <x v="7"/>
    <s v="-"/>
    <s v="-"/>
    <d v="2015-05-28T00:00:00"/>
    <d v="2015-05-28T00:00:00"/>
    <x v="2"/>
    <s v="UC Berkeley"/>
    <s v="SAMN03285036"/>
  </r>
  <r>
    <x v="114"/>
    <n v="9606"/>
    <s v="PRJNA253696"/>
    <n v="253696"/>
    <s v="Animals"/>
    <s v="Mammals"/>
    <s v="3176.57"/>
    <s v="41.2"/>
    <s v="GCA_001013985.1"/>
    <x v="0"/>
    <s v="-"/>
    <s v="-"/>
    <s v="LAZQ01"/>
    <x v="1328"/>
    <s v="-"/>
    <s v="-"/>
    <d v="2015-05-06T00:00:00"/>
    <d v="2015-05-29T00:00:00"/>
    <x v="0"/>
    <s v="Icahn School of Medicine at Mount Sinai"/>
    <s v="SAMN02902633"/>
  </r>
  <r>
    <x v="457"/>
    <n v="7291"/>
    <s v="PRJNA268391"/>
    <n v="268391"/>
    <s v="Animals"/>
    <s v="Insects"/>
    <s v="149.769"/>
    <s v="-"/>
    <s v="GCA_001014995.1"/>
    <x v="0"/>
    <s v="-"/>
    <s v="-"/>
    <s v="JXOX01"/>
    <x v="7"/>
    <s v="-"/>
    <s v="-"/>
    <d v="2015-05-29T00:00:00"/>
    <d v="2015-05-29T00:00:00"/>
    <x v="2"/>
    <s v="UC Berkeley"/>
    <s v="SAMN03277213"/>
  </r>
  <r>
    <x v="1858"/>
    <n v="35570"/>
    <s v="PRJNA288986"/>
    <n v="288986"/>
    <s v="Animals"/>
    <s v="Insects"/>
    <s v="971.189"/>
    <s v="40.3"/>
    <s v="GCA_001015335.1"/>
    <x v="0"/>
    <s v="-"/>
    <s v="-"/>
    <s v="LDNW01"/>
    <x v="1329"/>
    <n v="16382"/>
    <n v="22450"/>
    <d v="2015-05-29T00:00:00"/>
    <d v="2015-05-31T00:00:00"/>
    <x v="0"/>
    <s v="NCBI"/>
    <s v="SAMN03486548"/>
  </r>
  <r>
    <x v="1859"/>
    <n v="198433"/>
    <s v="PRJNA268391"/>
    <n v="268391"/>
    <s v="Animals"/>
    <s v="Insects"/>
    <s v="69.6986"/>
    <s v="-"/>
    <s v="GCA_001014935.1"/>
    <x v="0"/>
    <s v="-"/>
    <s v="-"/>
    <s v="JXHJ01"/>
    <x v="7"/>
    <s v="-"/>
    <s v="-"/>
    <d v="2015-05-29T00:00:00"/>
    <d v="2015-05-29T00:00:00"/>
    <x v="2"/>
    <s v="UC Berkeley"/>
    <s v="SAMN03274827"/>
  </r>
  <r>
    <x v="1860"/>
    <n v="307658"/>
    <s v="PRJNA285339"/>
    <n v="285339"/>
    <s v="Animals"/>
    <s v="Insects"/>
    <s v="257.977"/>
    <s v="36.6"/>
    <s v="GCA_000980195.3"/>
    <x v="0"/>
    <s v="-"/>
    <s v="-"/>
    <s v="BBSX02"/>
    <x v="1330"/>
    <n v="13356"/>
    <n v="22476"/>
    <d v="2015-02-06T00:00:00"/>
    <d v="2015-05-30T00:00:00"/>
    <x v="0"/>
    <s v="NCBI"/>
    <s v="SAMD00020277"/>
  </r>
  <r>
    <x v="1861"/>
    <n v="85120"/>
    <s v="PRJNA268391"/>
    <n v="268391"/>
    <s v="Animals"/>
    <s v="Insects"/>
    <s v="256.249"/>
    <s v="-"/>
    <s v="GCA_001014945.1"/>
    <x v="0"/>
    <s v="-"/>
    <s v="-"/>
    <s v="JXOV01"/>
    <x v="7"/>
    <s v="-"/>
    <s v="-"/>
    <d v="2015-05-29T00:00:00"/>
    <d v="2015-05-29T00:00:00"/>
    <x v="2"/>
    <s v="UC Berkeley"/>
    <s v="SAMN03277118"/>
  </r>
  <r>
    <x v="1862"/>
    <n v="1577616"/>
    <s v="PRJNA268391"/>
    <n v="268391"/>
    <s v="Animals"/>
    <s v="Insects"/>
    <s v="399.686"/>
    <s v="-"/>
    <s v="GCA_001015075.1"/>
    <x v="0"/>
    <s v="-"/>
    <s v="-"/>
    <s v="JXOS01"/>
    <x v="7"/>
    <s v="-"/>
    <s v="-"/>
    <d v="2015-05-29T00:00:00"/>
    <d v="2015-05-29T00:00:00"/>
    <x v="2"/>
    <s v="UC Berkeley"/>
    <s v="SAMN03276937"/>
  </r>
  <r>
    <x v="1863"/>
    <n v="1577624"/>
    <s v="PRJNA268391"/>
    <n v="268391"/>
    <s v="Animals"/>
    <s v="Insects"/>
    <s v="233.053"/>
    <s v="-"/>
    <s v="GCA_001015115.1"/>
    <x v="0"/>
    <s v="-"/>
    <s v="-"/>
    <s v="JXPB01"/>
    <x v="7"/>
    <s v="-"/>
    <s v="-"/>
    <d v="2015-05-29T00:00:00"/>
    <d v="2015-05-29T00:00:00"/>
    <x v="2"/>
    <s v="UC Berkeley"/>
    <s v="SAMN03278126"/>
  </r>
  <r>
    <x v="1864"/>
    <n v="1352481"/>
    <s v="PRJNA268391"/>
    <n v="268391"/>
    <s v="Animals"/>
    <s v="Insects"/>
    <s v="315.429"/>
    <s v="-"/>
    <s v="GCA_001015145.1"/>
    <x v="0"/>
    <s v="-"/>
    <s v="-"/>
    <s v="JXPC01"/>
    <x v="7"/>
    <s v="-"/>
    <s v="-"/>
    <d v="2015-05-29T00:00:00"/>
    <d v="2015-05-29T00:00:00"/>
    <x v="2"/>
    <s v="UC Berkeley"/>
    <s v="SAMN03278632"/>
  </r>
  <r>
    <x v="1865"/>
    <n v="88686"/>
    <s v="PRJNA268391"/>
    <n v="268391"/>
    <s v="Animals"/>
    <s v="Insects"/>
    <s v="412.271"/>
    <s v="-"/>
    <s v="GCA_001015175.1"/>
    <x v="0"/>
    <s v="-"/>
    <s v="-"/>
    <s v="JXPG01"/>
    <x v="7"/>
    <s v="-"/>
    <s v="-"/>
    <d v="2015-05-29T00:00:00"/>
    <d v="2015-05-29T00:00:00"/>
    <x v="2"/>
    <s v="UC Berkeley"/>
    <s v="SAMN03280980"/>
  </r>
  <r>
    <x v="1866"/>
    <n v="1577617"/>
    <s v="PRJNA268391"/>
    <n v="268391"/>
    <s v="Animals"/>
    <s v="Insects"/>
    <s v="516.231"/>
    <s v="-"/>
    <s v="GCA_001015215.1"/>
    <x v="0"/>
    <s v="-"/>
    <s v="-"/>
    <s v="JXPE01"/>
    <x v="7"/>
    <s v="-"/>
    <s v="-"/>
    <d v="2015-05-29T00:00:00"/>
    <d v="2015-05-29T00:00:00"/>
    <x v="2"/>
    <s v="UC Berkeley"/>
    <s v="SAMN03280978"/>
  </r>
  <r>
    <x v="1867"/>
    <n v="139677"/>
    <s v="PRJNA268391"/>
    <n v="268391"/>
    <s v="Animals"/>
    <s v="Insects"/>
    <s v="315.521"/>
    <s v="-"/>
    <s v="GCA_001015235.1"/>
    <x v="0"/>
    <s v="-"/>
    <s v="-"/>
    <s v="JXPL01"/>
    <x v="7"/>
    <s v="-"/>
    <s v="-"/>
    <d v="2015-05-29T00:00:00"/>
    <d v="2015-05-29T00:00:00"/>
    <x v="2"/>
    <s v="UC Berkeley"/>
    <s v="SAMN03282443"/>
  </r>
  <r>
    <x v="1372"/>
    <n v="4932"/>
    <s v="PRJNA13838"/>
    <n v="13838"/>
    <s v="Fungi"/>
    <s v="Ascomycetes"/>
    <s v="0.586761"/>
    <s v="38.5921"/>
    <s v="GCA_000091065.2"/>
    <x v="12"/>
    <s v="-"/>
    <s v="-"/>
    <s v="-"/>
    <x v="81"/>
    <n v="155"/>
    <n v="298"/>
    <d v="1992-03-16T00:00:00"/>
    <d v="2009-07-02T00:00:00"/>
    <x v="1"/>
    <s v="Sanger Institute"/>
    <s v="SAMEA3138293"/>
  </r>
  <r>
    <x v="114"/>
    <n v="9606"/>
    <s v="PRJNA269593"/>
    <n v="269593"/>
    <s v="Animals"/>
    <s v="Mammals"/>
    <s v="3028.92"/>
    <s v="44.4"/>
    <s v="GCA_001015355.1"/>
    <x v="0"/>
    <n v="1"/>
    <s v="-"/>
    <s v="LDNV01"/>
    <x v="7"/>
    <s v="-"/>
    <s v="-"/>
    <d v="2015-06-01T00:00:00"/>
    <d v="2015-06-01T00:00:00"/>
    <x v="2"/>
    <s v="The Genome Institute at Washington University School of Medicine"/>
    <s v="SAMN03255769"/>
  </r>
  <r>
    <x v="114"/>
    <n v="9606"/>
    <s v="PRJNA269593"/>
    <n v="269593"/>
    <s v="Animals"/>
    <s v="Mammals"/>
    <n v="3065"/>
    <s v="44.4"/>
    <s v="GCA_001015385.1"/>
    <x v="0"/>
    <n v="1"/>
    <s v="-"/>
    <s v="LDOC01"/>
    <x v="7"/>
    <s v="-"/>
    <s v="-"/>
    <d v="2015-06-01T00:00:00"/>
    <d v="2015-06-01T00:00:00"/>
    <x v="2"/>
    <s v="The Genome Institute at Washington University School of Medicine"/>
    <s v="SAMN03255769"/>
  </r>
  <r>
    <x v="1868"/>
    <n v="139649"/>
    <s v="PRJNA268391"/>
    <n v="268391"/>
    <s v="Animals"/>
    <s v="Insects"/>
    <s v="469.483"/>
    <s v="-"/>
    <s v="GCA_001017525.1"/>
    <x v="0"/>
    <s v="-"/>
    <s v="-"/>
    <s v="JXPO01"/>
    <x v="7"/>
    <s v="-"/>
    <s v="-"/>
    <d v="2015-06-01T00:00:00"/>
    <d v="2015-06-01T00:00:00"/>
    <x v="2"/>
    <s v="UC Berkeley"/>
    <s v="SAMN03283143"/>
  </r>
  <r>
    <x v="1869"/>
    <n v="7385"/>
    <s v="PRJNA268391"/>
    <n v="268391"/>
    <s v="Animals"/>
    <s v="Insects"/>
    <s v="396.225"/>
    <s v="-"/>
    <s v="GCA_001017455.1"/>
    <x v="0"/>
    <s v="-"/>
    <s v="-"/>
    <s v="JXPI01"/>
    <x v="7"/>
    <s v="-"/>
    <s v="-"/>
    <d v="2015-06-01T00:00:00"/>
    <d v="2015-06-01T00:00:00"/>
    <x v="2"/>
    <s v="UC Berkeley"/>
    <s v="SAMN03282437"/>
  </r>
  <r>
    <x v="736"/>
    <n v="59799"/>
    <s v="PRJNA169008"/>
    <n v="169008"/>
    <s v="Protists"/>
    <s v="Kinetoplasts"/>
    <s v="34.1038"/>
    <s v="50.4"/>
    <s v="GCA_000442575.2"/>
    <x v="0"/>
    <s v="-"/>
    <s v="-"/>
    <s v="ATMG01"/>
    <x v="1331"/>
    <n v="16923"/>
    <n v="16888"/>
    <d v="2013-07-31T00:00:00"/>
    <d v="2014-08-06T00:00:00"/>
    <x v="2"/>
    <s v="LNCC"/>
    <s v="SAMN02953856"/>
  </r>
  <r>
    <x v="1870"/>
    <n v="7373"/>
    <s v="PRJNA268391"/>
    <n v="268391"/>
    <s v="Animals"/>
    <s v="Insects"/>
    <s v="459.231"/>
    <s v="-"/>
    <s v="GCA_001017275.1"/>
    <x v="0"/>
    <s v="-"/>
    <s v="-"/>
    <s v="JXOT01"/>
    <x v="7"/>
    <s v="-"/>
    <s v="-"/>
    <d v="2015-06-01T00:00:00"/>
    <d v="2015-06-01T00:00:00"/>
    <x v="2"/>
    <s v="UC Berkeley"/>
    <s v="SAMN03276989"/>
  </r>
  <r>
    <x v="1871"/>
    <n v="594049"/>
    <s v="PRJNA268391"/>
    <n v="268391"/>
    <s v="Animals"/>
    <s v="Insects"/>
    <s v="342.258"/>
    <s v="-"/>
    <s v="GCA_001017515.1"/>
    <x v="0"/>
    <s v="-"/>
    <s v="-"/>
    <s v="JXPN01"/>
    <x v="7"/>
    <s v="-"/>
    <s v="-"/>
    <d v="2015-06-01T00:00:00"/>
    <d v="2015-06-01T00:00:00"/>
    <x v="2"/>
    <s v="UC Berkeley"/>
    <s v="SAMN03282621"/>
  </r>
  <r>
    <x v="1872"/>
    <n v="312236"/>
    <s v="PRJNA268391"/>
    <n v="268391"/>
    <s v="Animals"/>
    <s v="Insects"/>
    <s v="541.697"/>
    <s v="-"/>
    <s v="GCA_001017535.1"/>
    <x v="0"/>
    <s v="-"/>
    <s v="-"/>
    <s v="JXPP01"/>
    <x v="7"/>
    <s v="-"/>
    <s v="-"/>
    <d v="2015-06-01T00:00:00"/>
    <d v="2015-06-01T00:00:00"/>
    <x v="2"/>
    <s v="UC Berkeley"/>
    <s v="SAMN03283201"/>
  </r>
  <r>
    <x v="1873"/>
    <n v="3077"/>
    <s v="PRJNA278897"/>
    <n v="278897"/>
    <s v="Plants"/>
    <s v="Green Algae"/>
    <s v="37.3422"/>
    <s v="61.5"/>
    <s v="GCA_001021125.1"/>
    <x v="0"/>
    <s v="-"/>
    <s v="-"/>
    <s v="LDKB01"/>
    <x v="1332"/>
    <s v="-"/>
    <s v="-"/>
    <d v="2015-06-05T00:00:00"/>
    <d v="2015-06-05T00:00:00"/>
    <x v="2"/>
    <s v="National Renewable Energy Laboratory"/>
    <s v="SAMN03453227"/>
  </r>
  <r>
    <x v="1874"/>
    <n v="9739"/>
    <s v="PRJNA20367"/>
    <n v="20367"/>
    <s v="Animals"/>
    <s v="Mammals"/>
    <s v="2551.42"/>
    <s v="42.1"/>
    <s v="GCA_000151865.3"/>
    <x v="0"/>
    <n v="1"/>
    <s v="-"/>
    <s v="ABRN02"/>
    <x v="1333"/>
    <n v="23709"/>
    <n v="22507"/>
    <d v="2008-09-23T00:00:00"/>
    <d v="2015-04-20T00:00:00"/>
    <x v="0"/>
    <s v="Baylor College of Medicine"/>
    <s v="SAMN00000070"/>
  </r>
  <r>
    <x v="1875"/>
    <n v="64518"/>
    <s v="PRJNA284099"/>
    <n v="284099"/>
    <s v="Fungi"/>
    <s v="Other Fungi"/>
    <s v="36.3052"/>
    <s v="51.8"/>
    <s v="GCA_001021685.1"/>
    <x v="0"/>
    <s v="-"/>
    <s v="-"/>
    <s v="LDAW01"/>
    <x v="1334"/>
    <s v="-"/>
    <s v="-"/>
    <d v="2015-06-08T00:00:00"/>
    <d v="2015-06-08T00:00:00"/>
    <x v="2"/>
    <s v="Nanjing Tech University"/>
    <s v="SAMN03658567"/>
  </r>
  <r>
    <x v="1876"/>
    <n v="239373"/>
    <s v="PRJNA214681"/>
    <n v="214681"/>
    <s v="Animals"/>
    <s v="Roundworms"/>
    <s v="313.576"/>
    <d v="2015-04-17T00:00:00"/>
    <s v="GCA_001026735.1"/>
    <x v="0"/>
    <n v="1"/>
    <s v="-"/>
    <s v="LDKF01"/>
    <x v="7"/>
    <s v="-"/>
    <s v="-"/>
    <d v="2015-06-10T00:00:00"/>
    <d v="2015-06-12T00:00:00"/>
    <x v="2"/>
    <s v="Mississippi State University"/>
    <s v="SAMN03702720"/>
  </r>
  <r>
    <x v="1877"/>
    <n v="5127"/>
    <s v="PRJNA231623"/>
    <n v="231623"/>
    <s v="Fungi"/>
    <s v="Ascomycetes"/>
    <s v="43.1105"/>
    <s v="48.8"/>
    <s v="GCA_001023035.1"/>
    <x v="0"/>
    <s v="-"/>
    <s v="-"/>
    <s v="JRVG01"/>
    <x v="1335"/>
    <n v="15054"/>
    <n v="14799"/>
    <d v="2015-06-09T00:00:00"/>
    <d v="2015-06-09T00:00:00"/>
    <x v="2"/>
    <s v="University of Milan"/>
    <s v="SAMN03075940"/>
  </r>
  <r>
    <x v="1877"/>
    <n v="5127"/>
    <s v="PRJNA231623"/>
    <n v="231623"/>
    <s v="Fungi"/>
    <s v="Ascomycetes"/>
    <s v="43.0961"/>
    <s v="48.7"/>
    <s v="GCA_001023045.1"/>
    <x v="0"/>
    <s v="-"/>
    <s v="-"/>
    <s v="JRVF01"/>
    <x v="767"/>
    <n v="15077"/>
    <n v="14830"/>
    <d v="2015-06-09T00:00:00"/>
    <d v="2015-06-09T00:00:00"/>
    <x v="2"/>
    <s v="University of Milan"/>
    <s v="SAMN03075939"/>
  </r>
  <r>
    <x v="1877"/>
    <n v="5127"/>
    <s v="PRJNA231623"/>
    <n v="231623"/>
    <s v="Fungi"/>
    <s v="Ascomycetes"/>
    <s v="43.4998"/>
    <s v="48.8"/>
    <s v="GCA_001023065.1"/>
    <x v="0"/>
    <s v="-"/>
    <s v="-"/>
    <s v="JRVH01"/>
    <x v="1336"/>
    <n v="15213"/>
    <n v="15182"/>
    <d v="2015-06-09T00:00:00"/>
    <d v="2015-06-09T00:00:00"/>
    <x v="2"/>
    <s v="University of Milan"/>
    <s v="SAMN03075941"/>
  </r>
  <r>
    <x v="1878"/>
    <n v="74722"/>
    <s v="PRJNA283613"/>
    <n v="283613"/>
    <s v="Fungi"/>
    <s v="Ascomycetes"/>
    <s v="41.009"/>
    <s v="51.2"/>
    <s v="GCA_001021365.1"/>
    <x v="0"/>
    <s v="-"/>
    <s v="-"/>
    <s v="LDEE01"/>
    <x v="736"/>
    <s v="-"/>
    <s v="-"/>
    <d v="2015-06-08T00:00:00"/>
    <d v="2015-06-08T00:00:00"/>
    <x v="2"/>
    <s v="US Environmental Protection Agency"/>
    <s v="SAMN03653474"/>
  </r>
  <r>
    <x v="1879"/>
    <n v="1638716"/>
    <s v="PRJNA280137"/>
    <n v="280137"/>
    <s v="Protists"/>
    <s v="Kinetoplasts"/>
    <s v="27.8483"/>
    <s v="55.8"/>
    <s v="GCA_000981925.2"/>
    <x v="0"/>
    <s v="-"/>
    <s v="-"/>
    <s v="LBGS02"/>
    <x v="1337"/>
    <s v="-"/>
    <s v="-"/>
    <d v="2015-04-29T00:00:00"/>
    <d v="2015-07-30T00:00:00"/>
    <x v="2"/>
    <s v="All India Institute Of Medical Science"/>
    <s v="SAMN03457191"/>
  </r>
  <r>
    <x v="1880"/>
    <n v="155126"/>
    <s v="PRJNA280382"/>
    <n v="280382"/>
    <s v="Fungi"/>
    <s v="Basidiomycetes"/>
    <s v="20.1053"/>
    <s v="55.8"/>
    <s v="GCA_001006505.1"/>
    <x v="0"/>
    <s v="-"/>
    <s v="-"/>
    <s v="LAXH01"/>
    <x v="1338"/>
    <s v="-"/>
    <s v="-"/>
    <d v="2015-05-14T00:00:00"/>
    <d v="2015-07-23T00:00:00"/>
    <x v="2"/>
    <s v="Sichuan Agricultural University"/>
    <s v="SAMN03460186"/>
  </r>
  <r>
    <x v="1881"/>
    <n v="81964"/>
    <s v="PRJNA284650"/>
    <n v="284650"/>
    <s v="Plants"/>
    <s v="Land Plants"/>
    <s v="114.503"/>
    <s v="-"/>
    <s v="GCA_001021135.1"/>
    <x v="0"/>
    <s v="-"/>
    <s v="-"/>
    <s v="LDJE01"/>
    <x v="7"/>
    <s v="-"/>
    <s v="-"/>
    <d v="2015-06-05T00:00:00"/>
    <d v="2015-06-09T00:00:00"/>
    <x v="2"/>
    <s v="Shanghai Institutes for Biological Sciences"/>
    <s v="SAMN03704959"/>
  </r>
  <r>
    <x v="1882"/>
    <n v="27342"/>
    <s v="PRJNA239088"/>
    <n v="239088"/>
    <s v="Fungi"/>
    <s v="Basidiomycetes"/>
    <s v="44.4062"/>
    <s v="49.4"/>
    <s v="GCA_001020605.1"/>
    <x v="0"/>
    <s v="-"/>
    <s v="-"/>
    <s v="LBNM01"/>
    <x v="1339"/>
    <n v="17171"/>
    <n v="17089"/>
    <d v="2015-06-05T00:00:00"/>
    <d v="2015-06-05T00:00:00"/>
    <x v="0"/>
    <s v="DOE Joint Genome Institute"/>
    <s v="SAMN02744842"/>
  </r>
  <r>
    <x v="1883"/>
    <n v="57679"/>
    <s v="PRJNA281029"/>
    <n v="281029"/>
    <s v="Fungi"/>
    <s v="Basidiomycetes"/>
    <s v="16.4436"/>
    <s v="59.4"/>
    <s v="GCA_001028165.1"/>
    <x v="0"/>
    <s v="-"/>
    <s v="-"/>
    <s v="LDEP01"/>
    <x v="1128"/>
    <s v="-"/>
    <s v="-"/>
    <d v="2015-06-15T00:00:00"/>
    <d v="2015-06-15T00:00:00"/>
    <x v="2"/>
    <s v="Ernst-Moritz-Arndt University"/>
    <s v="SAMN03481599"/>
  </r>
  <r>
    <x v="1884"/>
    <n v="879819"/>
    <s v="PRJNA239490"/>
    <n v="239490"/>
    <s v="Fungi"/>
    <s v="Basidiomycetes"/>
    <s v="19.8356"/>
    <s v="60.7"/>
    <s v="GCA_001027345.1"/>
    <x v="0"/>
    <s v="-"/>
    <s v="-"/>
    <s v="JZUH01"/>
    <x v="763"/>
    <n v="8602"/>
    <n v="8320"/>
    <d v="2015-06-11T00:00:00"/>
    <d v="2015-06-24T00:00:00"/>
    <x v="0"/>
    <s v="DOE Joint Genome Institute"/>
    <s v="SAMN02744832"/>
  </r>
  <r>
    <x v="1372"/>
    <n v="4932"/>
    <s v="PRJNA284829"/>
    <n v="284829"/>
    <s v="Fungi"/>
    <s v="Ascomycetes"/>
    <s v="12.1509"/>
    <s v="38.5859"/>
    <s v="GCA_001029075.1"/>
    <x v="7"/>
    <n v="1"/>
    <s v="-"/>
    <s v="-"/>
    <x v="17"/>
    <s v="-"/>
    <s v="-"/>
    <d v="2015-06-17T00:00:00"/>
    <d v="2015-08-05T00:00:00"/>
    <x v="1"/>
    <s v="OSMANIA UNIVERSITY"/>
    <s v="SAMN03733457"/>
  </r>
  <r>
    <x v="669"/>
    <n v="4950"/>
    <s v="PRJNA278774"/>
    <n v="278774"/>
    <s v="Fungi"/>
    <s v="Ascomycetes"/>
    <s v="11.525"/>
    <s v="41.5634"/>
    <s v="GCA_001029055.1"/>
    <x v="8"/>
    <s v="-"/>
    <s v="-"/>
    <s v="-"/>
    <x v="52"/>
    <s v="-"/>
    <s v="-"/>
    <d v="2015-06-17T00:00:00"/>
    <d v="2015-07-30T00:00:00"/>
    <x v="1"/>
    <s v="CIATEJ-IBT UNAM"/>
    <s v="SAMN03431275"/>
  </r>
  <r>
    <x v="1388"/>
    <n v="114742"/>
    <s v="PRJDB3817"/>
    <n v="283594"/>
    <s v="Protists"/>
    <s v="Other Protists"/>
    <s v="53.239"/>
    <n v="57"/>
    <s v="GCA_001029375.1"/>
    <x v="0"/>
    <s v="-"/>
    <s v="-"/>
    <s v="BBXB01"/>
    <x v="1340"/>
    <s v="-"/>
    <s v="-"/>
    <d v="2015-05-08T00:00:00"/>
    <d v="2015-06-30T00:00:00"/>
    <x v="2"/>
    <s v="King Mongkut's University of Technology Thonburi"/>
    <s v="SAMD00028776"/>
  </r>
  <r>
    <x v="1372"/>
    <n v="4932"/>
    <s v="PRJNA284803"/>
    <n v="284803"/>
    <s v="Fungi"/>
    <s v="Ascomycetes"/>
    <s v="11.538"/>
    <s v="38.1"/>
    <s v="GCA_001029995.1"/>
    <x v="0"/>
    <s v="-"/>
    <s v="-"/>
    <s v="LDOE01"/>
    <x v="1341"/>
    <s v="-"/>
    <s v="-"/>
    <d v="2015-06-19T00:00:00"/>
    <d v="2015-07-30T00:00:00"/>
    <x v="2"/>
    <s v="University of Arizona"/>
    <s v="SAMN03733270"/>
  </r>
  <r>
    <x v="1885"/>
    <n v="124943"/>
    <s v="PRJNA176672"/>
    <n v="176672"/>
    <s v="Plants"/>
    <s v="Land Plants"/>
    <s v="261.458"/>
    <s v="43.2"/>
    <s v="GCA_000439995.3"/>
    <x v="0"/>
    <s v="-"/>
    <s v="-"/>
    <s v="AMWY02"/>
    <x v="7"/>
    <s v="-"/>
    <s v="-"/>
    <d v="2013-07-25T00:00:00"/>
    <d v="2015-06-16T00:00:00"/>
    <x v="2"/>
    <s v="Centre for Cellular and Molecular Plateforms"/>
    <s v="SAMN02715695"/>
  </r>
  <r>
    <x v="1886"/>
    <n v="1437362"/>
    <s v="PRJNA231983"/>
    <n v="231983"/>
    <s v="Fungi"/>
    <s v="Ascomycetes"/>
    <s v="29.3561"/>
    <s v="49.2"/>
    <s v="GCA_001029325.1"/>
    <x v="0"/>
    <s v="-"/>
    <s v="-"/>
    <s v="AZZA01"/>
    <x v="187"/>
    <n v="9540"/>
    <n v="9540"/>
    <d v="2015-06-17T00:00:00"/>
    <d v="2015-06-23T00:00:00"/>
    <x v="0"/>
    <s v="College of Resources &amp; Environmental Science, Nanjing Agricultural University, Nanjing, China"/>
    <s v="SAMN02570146"/>
  </r>
  <r>
    <x v="1887"/>
    <n v="7574"/>
    <s v="PRJNA286275"/>
    <n v="286275"/>
    <s v="Animals"/>
    <s v="Other Animals"/>
    <s v="425.495"/>
    <n v="37"/>
    <s v="GCA_001039355.1"/>
    <x v="0"/>
    <s v="-"/>
    <s v="-"/>
    <s v="LFEI01"/>
    <x v="1342"/>
    <n v="32257"/>
    <n v="43670"/>
    <d v="2015-06-24T00:00:00"/>
    <d v="2015-09-21T00:00:00"/>
    <x v="2"/>
    <s v="Okinawa Institute of Science and Technology Graduate University (OIST)"/>
    <s v="SAMN03770811"/>
  </r>
  <r>
    <x v="1888"/>
    <n v="112262"/>
    <s v="PRJNA272435"/>
    <n v="272435"/>
    <s v="Animals"/>
    <s v="Mammals"/>
    <s v="2590.55"/>
    <s v="41.4253"/>
    <s v="GCA_001039535.1"/>
    <x v="22"/>
    <s v="-"/>
    <s v="-"/>
    <s v="-"/>
    <x v="116"/>
    <s v="-"/>
    <s v="-"/>
    <d v="2015-06-25T00:00:00"/>
    <d v="2015-06-25T00:00:00"/>
    <x v="1"/>
    <s v="University of Alberta"/>
    <s v="SAMN03282167"/>
  </r>
  <r>
    <x v="1889"/>
    <n v="1279113"/>
    <s v="PRJEB150"/>
    <n v="202299"/>
    <s v="Fungi"/>
    <s v="Ascomycetes"/>
    <d v="1977-10-01T00:00:00"/>
    <s v="38.9"/>
    <s v="GCA_001039675.1"/>
    <x v="0"/>
    <s v="-"/>
    <s v="-"/>
    <s v="CAPT01"/>
    <x v="1343"/>
    <s v="-"/>
    <s v="-"/>
    <d v="2013-08-28T00:00:00"/>
    <d v="2015-01-30T00:00:00"/>
    <x v="2"/>
    <s v="LabRI"/>
    <s v="SAMEA3146334"/>
  </r>
  <r>
    <x v="1890"/>
    <n v="13658"/>
    <s v="PRJEB1358"/>
    <n v="232758"/>
    <s v="Animals"/>
    <s v="Roundworms"/>
    <s v="322.766"/>
    <s v="-"/>
    <s v="GCA_001039655.1"/>
    <x v="0"/>
    <s v="-"/>
    <s v="-"/>
    <s v="CAQS01"/>
    <x v="7"/>
    <s v="-"/>
    <s v="-"/>
    <d v="2014-01-06T00:00:00"/>
    <d v="2015-01-30T00:00:00"/>
    <x v="2"/>
    <s v="UZK"/>
    <s v="SAMEA3146285"/>
  </r>
  <r>
    <x v="1891"/>
    <n v="34506"/>
    <s v="PRJEB125"/>
    <n v="253684"/>
    <s v="Animals"/>
    <s v="Roundworms"/>
    <s v="43.1502"/>
    <s v="21.5777"/>
    <s v="GCA_001040885.1"/>
    <x v="6"/>
    <s v="-"/>
    <s v="-"/>
    <s v="-"/>
    <x v="1344"/>
    <n v="12451"/>
    <n v="12450"/>
    <d v="2014-09-18T00:00:00"/>
    <d v="2014-10-01T00:00:00"/>
    <x v="1"/>
    <s v="EBI"/>
    <s v="SAMEA1682816"/>
  </r>
  <r>
    <x v="1892"/>
    <n v="1076935"/>
    <s v="PRJNA65573"/>
    <n v="65573"/>
    <s v="Fungi"/>
    <s v="Ascomycetes"/>
    <s v="50.0261"/>
    <s v="47.8"/>
    <s v="GCA_000981605.1"/>
    <x v="0"/>
    <s v="-"/>
    <s v="-"/>
    <s v="CATG01"/>
    <x v="1345"/>
    <n v="13971"/>
    <n v="13367"/>
    <d v="2013-09-23T00:00:00"/>
    <d v="2015-01-30T00:00:00"/>
    <x v="0"/>
    <s v="Department of General and Molecular Botany, Ruhr-University Bochum"/>
    <s v="SAMEA3146335"/>
  </r>
  <r>
    <x v="1893"/>
    <n v="5050"/>
    <s v="PRJNA275109"/>
    <n v="275109"/>
    <s v="Fungi"/>
    <s v="Ascomycetes"/>
    <s v="53.3441"/>
    <s v="-"/>
    <s v="GCA_001043855.1"/>
    <x v="0"/>
    <s v="-"/>
    <s v="-"/>
    <s v="LELE01"/>
    <x v="7"/>
    <s v="-"/>
    <s v="-"/>
    <d v="2015-06-30T00:00:00"/>
    <d v="2015-06-30T00:00:00"/>
    <x v="2"/>
    <s v="University of Kentucky"/>
    <s v="SAMN03653338"/>
  </r>
  <r>
    <x v="1894"/>
    <n v="1662659"/>
    <s v="PRJNA285783"/>
    <n v="285783"/>
    <s v="Fungi"/>
    <s v="Ascomycetes"/>
    <s v="33.8104"/>
    <s v="50.5"/>
    <s v="GCA_001044295.1"/>
    <x v="0"/>
    <s v="-"/>
    <s v="-"/>
    <s v="LDZW01"/>
    <x v="824"/>
    <s v="-"/>
    <s v="-"/>
    <d v="2015-07-01T00:00:00"/>
    <d v="2015-07-01T00:00:00"/>
    <x v="2"/>
    <s v="Zhejiang University"/>
    <s v="SAMN03759630"/>
  </r>
  <r>
    <x v="1895"/>
    <n v="67767"/>
    <s v="PRJNA269328"/>
    <n v="269328"/>
    <s v="Animals"/>
    <s v="Insects"/>
    <s v="236.236"/>
    <s v="37.1"/>
    <s v="GCA_001045655.1"/>
    <x v="0"/>
    <s v="-"/>
    <s v="-"/>
    <s v="LBMM01"/>
    <x v="7"/>
    <n v="18247"/>
    <n v="18247"/>
    <d v="2015-07-02T00:00:00"/>
    <d v="2015-07-02T00:00:00"/>
    <x v="2"/>
    <s v="Lomonosov Moscow State University"/>
    <s v="SAMN03253098"/>
  </r>
  <r>
    <x v="1249"/>
    <n v="3726"/>
    <s v="PRJDB707"/>
    <n v="286281"/>
    <s v="Plants"/>
    <s v="Land Plants"/>
    <s v="383.105"/>
    <s v="39.6"/>
    <s v="GCA_001047155.1"/>
    <x v="0"/>
    <s v="-"/>
    <s v="-"/>
    <s v="BAOO01"/>
    <x v="1346"/>
    <s v="-"/>
    <s v="-"/>
    <d v="2015-06-09T00:00:00"/>
    <d v="2015-07-01T00:00:00"/>
    <x v="0"/>
    <s v="Tokyo University of Agriculture"/>
    <s v="SAMD00011068"/>
  </r>
  <r>
    <x v="1896"/>
    <n v="1279086"/>
    <s v="PRJEB147"/>
    <n v="202297"/>
    <s v="Fungi"/>
    <s v="Ascomycetes"/>
    <d v="2014-10-01T00:00:00"/>
    <s v="40.9"/>
    <s v="GCA_001046935.1"/>
    <x v="0"/>
    <s v="-"/>
    <s v="-"/>
    <s v="CAPW01"/>
    <x v="249"/>
    <s v="-"/>
    <s v="-"/>
    <d v="2013-08-28T00:00:00"/>
    <d v="2015-01-30T00:00:00"/>
    <x v="2"/>
    <s v="LabRI"/>
    <s v="SAMEA3146276"/>
  </r>
  <r>
    <x v="1897"/>
    <n v="1279116"/>
    <s v="PRJEB149"/>
    <n v="202300"/>
    <s v="Fungi"/>
    <s v="Ascomycetes"/>
    <d v="1999-10-01T00:00:00"/>
    <s v="36.6"/>
    <s v="GCA_001046975.1"/>
    <x v="0"/>
    <s v="-"/>
    <s v="-"/>
    <s v="CAPX01"/>
    <x v="978"/>
    <s v="-"/>
    <s v="-"/>
    <d v="2013-08-28T00:00:00"/>
    <d v="2015-01-30T00:00:00"/>
    <x v="2"/>
    <s v="LabRI"/>
    <s v="SAMEA3146303"/>
  </r>
  <r>
    <x v="1898"/>
    <n v="1279115"/>
    <s v="PRJEB148"/>
    <n v="202298"/>
    <s v="Fungi"/>
    <s v="Ascomycetes"/>
    <d v="1974-11-01T00:00:00"/>
    <s v="36.9"/>
    <s v="GCA_001046915.1"/>
    <x v="0"/>
    <s v="-"/>
    <s v="-"/>
    <s v="CAPV01"/>
    <x v="798"/>
    <s v="-"/>
    <s v="-"/>
    <d v="2013-08-28T00:00:00"/>
    <d v="2015-01-30T00:00:00"/>
    <x v="2"/>
    <s v="LabRI"/>
    <s v="SAMEA3146320"/>
  </r>
  <r>
    <x v="1899"/>
    <n v="104259"/>
    <s v="PRJEB7514"/>
    <n v="284459"/>
    <s v="Fungi"/>
    <s v="Ascomycetes"/>
    <s v="35.8886"/>
    <s v="49.5"/>
    <s v="GCA_001048715.1"/>
    <x v="0"/>
    <s v="-"/>
    <s v="-"/>
    <s v="CDHK01"/>
    <x v="62"/>
    <n v="11432"/>
    <n v="11943"/>
    <d v="2015-05-20T00:00:00"/>
    <d v="2015-05-20T00:00:00"/>
    <x v="2"/>
    <s v="HKI JENA"/>
    <s v="SAMEA2820536"/>
  </r>
  <r>
    <x v="1900"/>
    <n v="37360"/>
    <s v="PRJEB8376"/>
    <n v="286749"/>
    <s v="Protists"/>
    <s v="Other Protists"/>
    <s v="24.0508"/>
    <s v="59.2"/>
    <s v="GCA_001049375.1"/>
    <x v="0"/>
    <s v="-"/>
    <s v="-"/>
    <s v="CDSF01"/>
    <x v="1347"/>
    <n v="9727"/>
    <n v="9727"/>
    <d v="2015-06-11T00:00:00"/>
    <d v="2015-06-11T00:00:00"/>
    <x v="2"/>
    <s v="SLU"/>
    <s v="SAMEA3232990"/>
  </r>
  <r>
    <x v="1901"/>
    <n v="498019"/>
    <s v="PRJEB9463"/>
    <n v="285190"/>
    <s v="Fungi"/>
    <s v="Ascomycetes"/>
    <d v="1983-12-01T00:00:00"/>
    <s v="45.1"/>
    <s v="GCA_001049995.1"/>
    <x v="0"/>
    <s v="-"/>
    <s v="-"/>
    <s v="CVRJ01"/>
    <x v="835"/>
    <s v="-"/>
    <s v="-"/>
    <d v="2015-05-27T00:00:00"/>
    <d v="2015-05-27T00:00:00"/>
    <x v="2"/>
    <s v="Vallabhbhai Patel Chest Institute"/>
    <s v="SAMEA3428689"/>
  </r>
  <r>
    <x v="1902"/>
    <n v="858221"/>
    <s v="PRJNA287603"/>
    <n v="287603"/>
    <s v="Fungi"/>
    <s v="Ascomycetes"/>
    <s v="32.0707"/>
    <s v="53.7"/>
    <s v="GCA_001050175.1"/>
    <x v="0"/>
    <s v="-"/>
    <s v="-"/>
    <s v="LFMI01"/>
    <x v="209"/>
    <s v="-"/>
    <s v="-"/>
    <d v="2015-07-08T00:00:00"/>
    <d v="2015-09-02T00:00:00"/>
    <x v="2"/>
    <s v="Vienna University of Technology"/>
    <s v="SAMN03784587"/>
  </r>
  <r>
    <x v="3"/>
    <n v="112509"/>
    <s v="PRJNA30763"/>
    <n v="30763"/>
    <s v="Plants"/>
    <s v="Land Plants"/>
    <s v="1645.58"/>
    <s v="-"/>
    <s v="GCA_001077415.1"/>
    <x v="0"/>
    <s v="-"/>
    <s v="-"/>
    <s v="CBLZ01"/>
    <x v="7"/>
    <s v="-"/>
    <s v="-"/>
    <d v="2014-01-02T00:00:00"/>
    <d v="2015-02-01T00:00:00"/>
    <x v="2"/>
    <s v="International Barley Genome Sequencing Consortium (IBSC)"/>
    <s v="SAMEA3146287"/>
  </r>
  <r>
    <x v="6"/>
    <n v="4565"/>
    <s v="PRJEB4376"/>
    <n v="254001"/>
    <s v="Plants"/>
    <s v="Land Plants"/>
    <s v="58.5022"/>
    <s v="46.7"/>
    <s v="GCA_001077335.1"/>
    <x v="0"/>
    <s v="-"/>
    <s v="-"/>
    <s v="CBUC01"/>
    <x v="1348"/>
    <n v="396"/>
    <n v="250"/>
    <d v="2014-07-28T00:00:00"/>
    <d v="2015-01-30T00:00:00"/>
    <x v="2"/>
    <s v="INRA"/>
    <s v="SAMEA3146289"/>
  </r>
  <r>
    <x v="1372"/>
    <n v="4932"/>
    <s v="PRJNA282006"/>
    <n v="282006"/>
    <s v="Fungi"/>
    <s v="Ascomycetes"/>
    <s v="12.0863"/>
    <s v="38.1473"/>
    <s v="GCA_001051215.1"/>
    <x v="7"/>
    <n v="1"/>
    <s v="-"/>
    <s v="-"/>
    <x v="17"/>
    <s v="-"/>
    <s v="-"/>
    <d v="2015-07-09T00:00:00"/>
    <d v="2015-08-11T00:00:00"/>
    <x v="3"/>
    <s v="NIEHS"/>
    <s v="SAMN03565668"/>
  </r>
  <r>
    <x v="1903"/>
    <n v="37546"/>
    <s v="PRJEA59499"/>
    <n v="59499"/>
    <s v="Animals"/>
    <s v="Insects"/>
    <s v="363.107"/>
    <s v="-"/>
    <s v="GCA_001077435.1"/>
    <x v="0"/>
    <s v="-"/>
    <s v="-"/>
    <s v="CCAG01"/>
    <x v="7"/>
    <s v="-"/>
    <s v="-"/>
    <d v="2014-03-12T00:00:00"/>
    <d v="2015-01-30T00:00:00"/>
    <x v="2"/>
    <s v="International Glossina Genomics Initiative"/>
    <s v="SAMEA3146294"/>
  </r>
  <r>
    <x v="1904"/>
    <n v="4952"/>
    <s v="PRJNA267549"/>
    <n v="267549"/>
    <s v="Fungi"/>
    <s v="Ascomycetes"/>
    <s v="0.011236"/>
    <s v="47.5"/>
    <s v="GCA_001069125.1"/>
    <x v="0"/>
    <s v="-"/>
    <s v="-"/>
    <s v="JWFM01"/>
    <x v="18"/>
    <s v="-"/>
    <s v="-"/>
    <d v="2015-07-10T00:00:00"/>
    <d v="2015-07-10T00:00:00"/>
    <x v="2"/>
    <s v="University of Washington"/>
    <s v="SAMN03196996"/>
  </r>
  <r>
    <x v="1905"/>
    <n v="6287"/>
    <s v="PRJEB1797"/>
    <n v="208635"/>
    <s v="Animals"/>
    <s v="Roundworms"/>
    <s v="84.8881"/>
    <s v="-"/>
    <s v="GCA_001077395.1"/>
    <x v="0"/>
    <s v="-"/>
    <s v="-"/>
    <s v="CAWD01"/>
    <x v="7"/>
    <s v="-"/>
    <s v="-"/>
    <d v="2013-08-20T00:00:00"/>
    <d v="2015-01-30T00:00:00"/>
    <x v="2"/>
    <s v="EDINBURGH"/>
    <s v="SAMEA3146305"/>
  </r>
  <r>
    <x v="628"/>
    <n v="1108050"/>
    <s v="PRJEB7257"/>
    <n v="273942"/>
    <s v="Fungi"/>
    <s v="Basidiomycetes"/>
    <s v="42.2872"/>
    <s v="-"/>
    <s v="GCA_001077615.1"/>
    <x v="0"/>
    <s v="-"/>
    <s v="-"/>
    <s v="CCXX01"/>
    <x v="7"/>
    <s v="-"/>
    <s v="-"/>
    <d v="2015-01-29T00:00:00"/>
    <d v="2015-01-29T00:00:00"/>
    <x v="2"/>
    <s v="CEBITEC"/>
    <s v="SAMEA2810501"/>
  </r>
  <r>
    <x v="1906"/>
    <n v="27289"/>
    <s v="PRJNA267549"/>
    <n v="267549"/>
    <s v="Fungi"/>
    <s v="Ascomycetes"/>
    <s v="13.9858"/>
    <s v="33.4"/>
    <s v="GCA_001074275.1"/>
    <x v="0"/>
    <s v="-"/>
    <s v="-"/>
    <s v="JUTY01"/>
    <x v="1349"/>
    <s v="-"/>
    <s v="-"/>
    <d v="2015-07-10T00:00:00"/>
    <d v="2015-07-10T00:00:00"/>
    <x v="2"/>
    <s v="University of Washington"/>
    <s v="SAMN03197972"/>
  </r>
  <r>
    <x v="1907"/>
    <n v="35725"/>
    <s v="PRJNA271369"/>
    <n v="271369"/>
    <s v="Fungi"/>
    <s v="Ascomycetes"/>
    <s v="98.6958"/>
    <s v="54.7"/>
    <s v="GCA_001051165.1"/>
    <x v="0"/>
    <s v="-"/>
    <s v="-"/>
    <s v="LFIX01"/>
    <x v="1350"/>
    <s v="-"/>
    <s v="-"/>
    <d v="2015-07-09T00:00:00"/>
    <d v="2015-07-09T00:00:00"/>
    <x v="2"/>
    <s v="Junagadh Agricultural University, Junagadh"/>
    <s v="SAMN03274156"/>
  </r>
  <r>
    <x v="1908"/>
    <n v="36166"/>
    <s v="PRJEB1273"/>
    <n v="188946"/>
    <s v="Animals"/>
    <s v="Insects"/>
    <s v="489.348"/>
    <s v="39.2"/>
    <s v="GCA_000341915.2"/>
    <x v="0"/>
    <s v="-"/>
    <s v="-"/>
    <s v="CAQQ02"/>
    <x v="1351"/>
    <s v="-"/>
    <s v="-"/>
    <d v="2013-02-07T00:00:00"/>
    <d v="2015-01-30T00:00:00"/>
    <x v="0"/>
    <s v="EBI"/>
    <s v="SAMEA2272308"/>
  </r>
  <r>
    <x v="1909"/>
    <n v="1279114"/>
    <s v="PRJEB145"/>
    <n v="202296"/>
    <s v="Fungi"/>
    <s v="Ascomycetes"/>
    <d v="1995-12-01T00:00:00"/>
    <s v="36.1"/>
    <s v="GCA_001077315.1"/>
    <x v="0"/>
    <s v="-"/>
    <s v="-"/>
    <s v="CAPU01"/>
    <x v="1352"/>
    <s v="-"/>
    <s v="-"/>
    <d v="2013-08-28T00:00:00"/>
    <d v="2015-01-30T00:00:00"/>
    <x v="2"/>
    <s v="LabRI"/>
    <s v="SAMEA3146302"/>
  </r>
  <r>
    <x v="1910"/>
    <n v="42157"/>
    <s v="PRJEB1809"/>
    <n v="208801"/>
    <s v="Animals"/>
    <s v="Roundworms"/>
    <s v="95.361"/>
    <s v="-"/>
    <s v="GCA_001077375.1"/>
    <x v="0"/>
    <s v="-"/>
    <s v="-"/>
    <s v="CAWC01"/>
    <x v="7"/>
    <s v="-"/>
    <s v="-"/>
    <d v="2013-08-20T00:00:00"/>
    <d v="2015-01-30T00:00:00"/>
    <x v="2"/>
    <s v="EDINBURGH"/>
    <s v="SAMEA3146265"/>
  </r>
  <r>
    <x v="1911"/>
    <n v="8010"/>
    <s v="PRJNA221548"/>
    <n v="221548"/>
    <s v="Animals"/>
    <s v="Fishes"/>
    <s v="904.453"/>
    <s v="42.1896"/>
    <s v="GCA_000721915.2"/>
    <x v="39"/>
    <n v="1"/>
    <s v="-"/>
    <s v="AZJR02"/>
    <x v="1353"/>
    <n v="26012"/>
    <n v="43433"/>
    <d v="2014-06-26T00:00:00"/>
    <d v="2015-06-09T00:00:00"/>
    <x v="1"/>
    <s v="University of Victoria"/>
    <s v="SAMN02439989"/>
  </r>
  <r>
    <x v="1912"/>
    <n v="1501327"/>
    <s v="PRJNA254396"/>
    <n v="254396"/>
    <s v="Fungi"/>
    <s v="Ascomycetes"/>
    <s v="37.875"/>
    <n v="56"/>
    <s v="GCA_000750105.3"/>
    <x v="0"/>
    <s v="-"/>
    <s v="-"/>
    <s v="JPHH03"/>
    <x v="1134"/>
    <s v="-"/>
    <s v="-"/>
    <d v="2014-09-08T00:00:00"/>
    <d v="2015-07-09T00:00:00"/>
    <x v="2"/>
    <s v="INPART"/>
    <s v="SAMN02903338"/>
  </r>
  <r>
    <x v="1521"/>
    <n v="32595"/>
    <s v="PRJEB6536"/>
    <n v="259731"/>
    <s v="Protists"/>
    <s v="Apicomplexans"/>
    <d v="1976-10-01T00:00:00"/>
    <s v="45.3"/>
    <s v="GCA_001077455.1"/>
    <x v="0"/>
    <s v="-"/>
    <s v="-"/>
    <s v="CCSG01"/>
    <x v="1354"/>
    <s v="-"/>
    <s v="-"/>
    <d v="2014-09-06T00:00:00"/>
    <d v="2014-09-06T00:00:00"/>
    <x v="2"/>
    <s v="Spanish National Center for Microbiology"/>
    <s v="SAMEA2612614"/>
  </r>
  <r>
    <x v="1913"/>
    <n v="41061"/>
    <s v="PRJEB5179"/>
    <n v="237179"/>
    <s v="Fungi"/>
    <s v="Ascomycetes"/>
    <s v="35.2805"/>
    <s v="49.2"/>
    <s v="GCA_000531055.1"/>
    <x v="0"/>
    <s v="-"/>
    <s v="-"/>
    <s v="CBWY01"/>
    <x v="1355"/>
    <s v="-"/>
    <s v="-"/>
    <d v="2014-02-02T00:00:00"/>
    <d v="2015-06-04T00:00:00"/>
    <x v="2"/>
    <s v="SVSB"/>
    <s v="SAMEA3138898"/>
  </r>
  <r>
    <x v="1914"/>
    <n v="354353"/>
    <s v="PRJNA263707"/>
    <n v="263707"/>
    <s v="Fungi"/>
    <s v="Ascomycetes"/>
    <s v="44.6689"/>
    <s v="-"/>
    <s v="GCA_001051155.1"/>
    <x v="0"/>
    <s v="-"/>
    <s v="-"/>
    <s v="JYIP01"/>
    <x v="7"/>
    <s v="-"/>
    <s v="-"/>
    <d v="2015-07-09T00:00:00"/>
    <d v="2015-07-09T00:00:00"/>
    <x v="2"/>
    <s v="Forestry and Agricultural Biotechnology Institute (FABI), University of Pretoria"/>
    <s v="SAMN03105788"/>
  </r>
  <r>
    <x v="1915"/>
    <n v="175104"/>
    <s v="PRJEB7311"/>
    <n v="261506"/>
    <s v="Plants"/>
    <s v="Land Plants"/>
    <s v="1.50478"/>
    <s v="35.6"/>
    <s v="GCA_001077355.1"/>
    <x v="0"/>
    <s v="-"/>
    <s v="-"/>
    <s v="CDJJ02"/>
    <x v="1356"/>
    <s v="-"/>
    <s v="-"/>
    <d v="2015-01-28T00:00:00"/>
    <d v="2015-01-28T00:00:00"/>
    <x v="2"/>
    <s v="TGAC"/>
    <s v="SAMEA2802728"/>
  </r>
  <r>
    <x v="1372"/>
    <n v="4932"/>
    <s v="PRJNA270468"/>
    <n v="270468"/>
    <s v="Fungi"/>
    <s v="Ascomycetes"/>
    <d v="1969-11-01T00:00:00"/>
    <s v="38.1"/>
    <s v="GCA_001078085.1"/>
    <x v="0"/>
    <s v="-"/>
    <s v="-"/>
    <s v="LBNP01"/>
    <x v="1357"/>
    <s v="-"/>
    <s v="-"/>
    <d v="2015-07-15T00:00:00"/>
    <d v="2015-07-15T00:00:00"/>
    <x v="2"/>
    <s v="NEMO for biothenol"/>
    <s v="SAMN03576367"/>
  </r>
  <r>
    <x v="1372"/>
    <n v="4932"/>
    <s v="PRJNA270468"/>
    <n v="270468"/>
    <s v="Fungi"/>
    <s v="Ascomycetes"/>
    <d v="2023-11-01T00:00:00"/>
    <s v="38.1"/>
    <s v="GCA_001078105.1"/>
    <x v="0"/>
    <s v="-"/>
    <s v="-"/>
    <s v="JWJK01"/>
    <x v="774"/>
    <s v="-"/>
    <s v="-"/>
    <d v="2015-07-15T00:00:00"/>
    <d v="2015-07-15T00:00:00"/>
    <x v="2"/>
    <s v="NEMO for biothenol"/>
    <s v="SAMN03266447"/>
  </r>
  <r>
    <x v="1916"/>
    <n v="1355160"/>
    <s v="PRJNA210874"/>
    <n v="210874"/>
    <s v="Fungi"/>
    <s v="Other Fungi"/>
    <s v="2.29237"/>
    <s v="46.9"/>
    <s v="GCA_001078035.1"/>
    <x v="0"/>
    <s v="-"/>
    <s v="-"/>
    <s v="LFTZ01"/>
    <x v="9"/>
    <n v="1896"/>
    <n v="1834"/>
    <d v="2015-07-15T00:00:00"/>
    <d v="2015-07-15T00:00:00"/>
    <x v="2"/>
    <s v="University of Ottawa"/>
    <s v="SAMN02230182"/>
  </r>
  <r>
    <x v="1917"/>
    <n v="8187"/>
    <s v="PRJNA280691"/>
    <n v="280691"/>
    <s v="Animals"/>
    <s v="Fishes"/>
    <s v="589.095"/>
    <s v="-"/>
    <s v="GCA_001010145.1"/>
    <x v="0"/>
    <s v="-"/>
    <s v="-"/>
    <s v="LBLR01"/>
    <x v="7"/>
    <s v="-"/>
    <s v="-"/>
    <d v="2015-05-18T00:00:00"/>
    <d v="2015-08-24T00:00:00"/>
    <x v="2"/>
    <s v="James Cook University"/>
    <s v="SAMN03466679"/>
  </r>
  <r>
    <x v="862"/>
    <n v="65357"/>
    <s v="PRJEB32"/>
    <n v="179049"/>
    <s v="Protists"/>
    <s v="Other Protists"/>
    <s v="34.4526"/>
    <s v="43.2"/>
    <s v="GCA_001078535.1"/>
    <x v="0"/>
    <s v="-"/>
    <s v="-"/>
    <s v="CAIX01"/>
    <x v="7"/>
    <n v="13490"/>
    <n v="13310"/>
    <d v="2014-05-15T00:00:00"/>
    <d v="2015-01-30T00:00:00"/>
    <x v="2"/>
    <s v="TSL"/>
    <s v="SAMEA3146300"/>
  </r>
  <r>
    <x v="1918"/>
    <n v="91492"/>
    <s v="PRJDB3949"/>
    <n v="288122"/>
    <s v="Fungi"/>
    <s v="Ascomycetes"/>
    <s v="32.1856"/>
    <s v="49.6"/>
    <s v="GCA_001078395.1"/>
    <x v="0"/>
    <s v="-"/>
    <s v="-"/>
    <s v="BBXM01"/>
    <x v="1358"/>
    <n v="10195"/>
    <n v="9999"/>
    <d v="2015-06-24T00:00:00"/>
    <d v="2015-06-24T00:00:00"/>
    <x v="2"/>
    <s v="Medical Mycology Research Center"/>
    <s v="SAMD00031778"/>
  </r>
  <r>
    <x v="1919"/>
    <n v="1077284"/>
    <s v="PRJNA65119"/>
    <n v="65119"/>
    <s v="Protists"/>
    <s v="Apicomplexans"/>
    <s v="29.2515"/>
    <s v="41.5"/>
    <s v="GCA_000320625.2"/>
    <x v="0"/>
    <s v="-"/>
    <s v="-"/>
    <s v="AFBK01"/>
    <x v="1341"/>
    <n v="6631"/>
    <n v="6616"/>
    <d v="2012-07-25T00:00:00"/>
    <d v="2015-07-22T00:00:00"/>
    <x v="0"/>
    <s v="Broad Institute"/>
    <s v="SAMN00710644"/>
  </r>
  <r>
    <x v="1920"/>
    <n v="1033975"/>
    <s v="PRJNA67065"/>
    <n v="67065"/>
    <s v="Protists"/>
    <s v="Apicomplexans"/>
    <s v="28.8987"/>
    <s v="40.4723"/>
    <s v="GCA_000320645.2"/>
    <x v="0"/>
    <n v="1"/>
    <s v="-"/>
    <s v="AFMK01"/>
    <x v="1359"/>
    <n v="6541"/>
    <n v="6464"/>
    <d v="2012-07-25T00:00:00"/>
    <d v="2015-07-22T00:00:00"/>
    <x v="0"/>
    <s v="Broad Institute"/>
    <s v="SAMN00710434"/>
  </r>
  <r>
    <x v="1921"/>
    <n v="1035515"/>
    <s v="PRJNA67237"/>
    <n v="67237"/>
    <s v="Protists"/>
    <s v="Apicomplexans"/>
    <s v="28.4638"/>
    <s v="40.5718"/>
    <s v="GCA_000320665.2"/>
    <x v="0"/>
    <n v="1"/>
    <s v="-"/>
    <s v="AFNI01"/>
    <x v="372"/>
    <n v="6442"/>
    <n v="6381"/>
    <d v="2012-07-25T00:00:00"/>
    <d v="2015-07-22T00:00:00"/>
    <x v="0"/>
    <s v="Broad Institute"/>
    <s v="SAMN00710347"/>
  </r>
  <r>
    <x v="1922"/>
    <n v="1035514"/>
    <s v="PRJNA67239"/>
    <n v="67239"/>
    <s v="Protists"/>
    <s v="Apicomplexans"/>
    <s v="29.679"/>
    <s v="40.3732"/>
    <s v="GCA_000320685.2"/>
    <x v="0"/>
    <n v="1"/>
    <s v="-"/>
    <s v="AFNJ01"/>
    <x v="508"/>
    <n v="6782"/>
    <n v="6695"/>
    <d v="2012-07-25T00:00:00"/>
    <d v="2015-07-22T00:00:00"/>
    <x v="0"/>
    <s v="Broad Institute"/>
    <s v="SAMN00710542"/>
  </r>
  <r>
    <x v="1923"/>
    <n v="29655"/>
    <s v="PRJNA41721"/>
    <n v="41721"/>
    <s v="Plants"/>
    <s v="Land Plants"/>
    <s v="203.914"/>
    <s v="38.9"/>
    <s v="GCA_001185155.1"/>
    <x v="0"/>
    <s v="-"/>
    <s v="-"/>
    <s v="LFYR01"/>
    <x v="1360"/>
    <n v="20855"/>
    <n v="20648"/>
    <d v="2015-07-22T00:00:00"/>
    <d v="2015-07-22T00:00:00"/>
    <x v="2"/>
    <s v="JGI"/>
    <s v="SAMN00991190"/>
  </r>
  <r>
    <x v="1924"/>
    <n v="1169540"/>
    <s v="PRJEB7564"/>
    <n v="287236"/>
    <s v="Protists"/>
    <s v="Other Protists"/>
    <s v="72.7007"/>
    <s v="57.9"/>
    <s v="GCA_001179505.1"/>
    <x v="0"/>
    <s v="-"/>
    <s v="-"/>
    <s v="CDMY01"/>
    <x v="1198"/>
    <n v="35145"/>
    <n v="23034"/>
    <d v="2015-06-17T00:00:00"/>
    <d v="2015-06-17T00:00:00"/>
    <x v="2"/>
    <s v="KAUST"/>
    <s v="SAMEA2627691"/>
  </r>
  <r>
    <x v="1925"/>
    <n v="139080"/>
    <s v="PRJEB8570"/>
    <n v="287237"/>
    <s v="Fungi"/>
    <s v="Basidiomycetes"/>
    <s v="61.019"/>
    <s v="-"/>
    <s v="GCA_001179705.1"/>
    <x v="0"/>
    <s v="-"/>
    <s v="-"/>
    <s v="CEMG01"/>
    <x v="7"/>
    <s v="-"/>
    <s v="-"/>
    <d v="2015-06-17T00:00:00"/>
    <d v="2015-06-17T00:00:00"/>
    <x v="2"/>
    <s v="Royal Botanic Gardens, Kew"/>
    <s v="SAMEA3267761"/>
  </r>
  <r>
    <x v="1926"/>
    <n v="182055"/>
    <s v="PRJEB8570"/>
    <n v="287237"/>
    <s v="Fungi"/>
    <s v="Basidiomycetes"/>
    <s v="46.7469"/>
    <s v="-"/>
    <s v="GCA_001179725.1"/>
    <x v="0"/>
    <s v="-"/>
    <s v="-"/>
    <s v="CEMH01"/>
    <x v="7"/>
    <s v="-"/>
    <s v="-"/>
    <d v="2015-06-17T00:00:00"/>
    <d v="2015-06-17T00:00:00"/>
    <x v="2"/>
    <s v="Royal Botanic Gardens, Kew"/>
    <s v="SAMEA3267765"/>
  </r>
  <r>
    <x v="1927"/>
    <n v="264083"/>
    <s v="PRJEB8570"/>
    <n v="287237"/>
    <s v="Fungi"/>
    <s v="Basidiomycetes"/>
    <s v="70.4695"/>
    <s v="-"/>
    <s v="GCA_001179745.1"/>
    <x v="0"/>
    <s v="-"/>
    <s v="-"/>
    <s v="CVRD01"/>
    <x v="7"/>
    <s v="-"/>
    <s v="-"/>
    <d v="2015-06-17T00:00:00"/>
    <d v="2015-06-17T00:00:00"/>
    <x v="2"/>
    <s v="Royal Botanic Gardens, Kew"/>
    <s v="SAMEA3267766"/>
  </r>
  <r>
    <x v="1928"/>
    <n v="1617101"/>
    <s v="PRJEB8570"/>
    <n v="287237"/>
    <s v="Fungi"/>
    <s v="Basidiomycetes"/>
    <s v="70.2573"/>
    <s v="-"/>
    <s v="GCA_001179765.1"/>
    <x v="0"/>
    <s v="-"/>
    <s v="-"/>
    <s v="CVRE01"/>
    <x v="7"/>
    <s v="-"/>
    <s v="-"/>
    <d v="2015-06-17T00:00:00"/>
    <d v="2015-06-17T00:00:00"/>
    <x v="2"/>
    <s v="Royal Botanic Gardens, Kew"/>
    <s v="SAMEA3267772"/>
  </r>
  <r>
    <x v="1929"/>
    <n v="1148796"/>
    <s v="PRJNA286116"/>
    <n v="286116"/>
    <s v="Plants"/>
    <s v="Land Plants"/>
    <s v="243.175"/>
    <s v="45.3"/>
    <s v="GCA_001182835.1"/>
    <x v="0"/>
    <s v="-"/>
    <s v="-"/>
    <s v="LFJQ01"/>
    <x v="1361"/>
    <s v="-"/>
    <s v="-"/>
    <d v="2015-07-20T00:00:00"/>
    <d v="2015-07-20T00:00:00"/>
    <x v="2"/>
    <s v="Donald Danforth Plant Science Center"/>
    <s v="SAMN03765142"/>
  </r>
  <r>
    <x v="1930"/>
    <n v="66527"/>
    <s v="PRJNA286069"/>
    <n v="286069"/>
    <s v="Protists"/>
    <s v="Other Protists"/>
    <s v="67.6565"/>
    <s v="46.7932"/>
    <s v="GCA_001185145.1"/>
    <x v="0"/>
    <n v="1"/>
    <s v="-"/>
    <s v="LFUI01"/>
    <x v="143"/>
    <s v="-"/>
    <s v="-"/>
    <d v="2015-07-22T00:00:00"/>
    <d v="2015-10-01T00:00:00"/>
    <x v="2"/>
    <s v="Robert Koch Institute"/>
    <s v="SAMN03764508"/>
  </r>
  <r>
    <x v="1931"/>
    <n v="680683"/>
    <s v="PRJNA254820"/>
    <n v="254820"/>
    <s v="Animals"/>
    <s v="Insects"/>
    <s v="406.468"/>
    <s v="37.6"/>
    <s v="GCA_001186105.1"/>
    <x v="0"/>
    <s v="-"/>
    <s v="-"/>
    <s v="LACK01"/>
    <x v="1362"/>
    <n v="15065"/>
    <n v="18472"/>
    <d v="2015-07-21T00:00:00"/>
    <d v="2015-07-22T00:00:00"/>
    <x v="0"/>
    <s v="University of Illinois at Urbana-Champaign"/>
    <s v="SAMN03009087"/>
  </r>
  <r>
    <x v="1932"/>
    <n v="3562"/>
    <s v="PRJNA268352"/>
    <n v="268352"/>
    <s v="Plants"/>
    <s v="Land Plants"/>
    <s v="493.772"/>
    <n v="38"/>
    <s v="GCA_000510995.2"/>
    <x v="0"/>
    <s v="-"/>
    <s v="-"/>
    <s v="AYZV02"/>
    <x v="1363"/>
    <n v="21539"/>
    <n v="23522"/>
    <d v="2013-12-16T00:00:00"/>
    <d v="2015-07-22T00:00:00"/>
    <x v="0"/>
    <s v="NCBI"/>
    <s v="SAMN02182572"/>
  </r>
  <r>
    <x v="1933"/>
    <n v="143948"/>
    <s v="PRJNA233413"/>
    <n v="233413"/>
    <s v="Animals"/>
    <s v="Insects"/>
    <s v="395.058"/>
    <s v="-"/>
    <s v="GCA_001186385.1"/>
    <x v="0"/>
    <s v="-"/>
    <s v="-"/>
    <s v="JOTR01"/>
    <x v="7"/>
    <s v="-"/>
    <s v="-"/>
    <d v="2015-07-23T00:00:00"/>
    <d v="2015-09-03T00:00:00"/>
    <x v="2"/>
    <s v="USDA-ARS, Stillwater, Oklahoma"/>
    <s v="SAMN02693874"/>
  </r>
  <r>
    <x v="1934"/>
    <n v="528323"/>
    <s v="PRJNA68167"/>
    <n v="68167"/>
    <s v="Plants"/>
    <s v="Green Algae"/>
    <s v="5.18308"/>
    <s v="48.2"/>
    <s v="GCA_000259855.1"/>
    <x v="0"/>
    <s v="-"/>
    <s v="-"/>
    <s v="AFUW01"/>
    <x v="26"/>
    <s v="-"/>
    <s v="-"/>
    <d v="2011-10-31T00:00:00"/>
    <d v="2014-08-11T00:00:00"/>
    <x v="2"/>
    <s v="Monterey Bay Aquarium Research Institue"/>
    <s v="SAMN02981353"/>
  </r>
  <r>
    <x v="1935"/>
    <n v="580058"/>
    <s v="PRJNA33065"/>
    <n v="33065"/>
    <s v="Protists"/>
    <s v="Apicomplexans"/>
    <s v="14.1493"/>
    <n v="26"/>
    <s v="GCA_000186025.2"/>
    <x v="0"/>
    <s v="-"/>
    <s v="-"/>
    <s v="ACBR01"/>
    <x v="1364"/>
    <n v="3250"/>
    <n v="3210"/>
    <d v="2009-04-03T00:00:00"/>
    <d v="2015-07-28T00:00:00"/>
    <x v="0"/>
    <s v="Broad Institute"/>
    <s v="SAMN02953739"/>
  </r>
  <r>
    <x v="1223"/>
    <n v="7375"/>
    <s v="PRJNA248412"/>
    <n v="248412"/>
    <s v="Animals"/>
    <s v="Insects"/>
    <s v="434.129"/>
    <s v="32.8"/>
    <s v="GCA_001187945.1"/>
    <x v="0"/>
    <s v="-"/>
    <s v="-"/>
    <s v="JRES01"/>
    <x v="1365"/>
    <n v="14452"/>
    <n v="14452"/>
    <d v="2015-07-28T00:00:00"/>
    <d v="2015-07-28T00:00:00"/>
    <x v="2"/>
    <s v="University of Melbourne"/>
    <s v="SAMN02798242"/>
  </r>
  <r>
    <x v="1936"/>
    <n v="580059"/>
    <s v="PRJNA33119"/>
    <n v="33119"/>
    <s v="Protists"/>
    <s v="Apicomplexans"/>
    <s v="21.7788"/>
    <d v="2015-03-21T00:00:00"/>
    <s v="GCA_000186055.2"/>
    <x v="0"/>
    <s v="-"/>
    <s v="-"/>
    <s v="ACBS01"/>
    <x v="1215"/>
    <n v="5125"/>
    <n v="5073"/>
    <d v="2009-04-03T00:00:00"/>
    <d v="2015-08-04T00:00:00"/>
    <x v="0"/>
    <s v="Broad Institute"/>
    <s v="SAMN02953740"/>
  </r>
  <r>
    <x v="1937"/>
    <n v="645134"/>
    <s v="PRJNA37881"/>
    <n v="37881"/>
    <s v="Fungi"/>
    <s v="Other Fungi"/>
    <s v="24.1311"/>
    <s v="47.6"/>
    <s v="GCA_000182565.2"/>
    <x v="0"/>
    <s v="-"/>
    <s v="-"/>
    <s v="ACOE01"/>
    <x v="1124"/>
    <n v="9162"/>
    <n v="9422"/>
    <d v="2009-09-03T00:00:00"/>
    <d v="2015-07-29T00:00:00"/>
    <x v="0"/>
    <s v="Broad Institute"/>
    <s v="SAMN00716787"/>
  </r>
  <r>
    <x v="1938"/>
    <n v="7632"/>
    <s v="PRJNA63057"/>
    <n v="63057"/>
    <s v="Animals"/>
    <s v="Other Animals"/>
    <s v="2187.26"/>
    <s v="-"/>
    <s v="GCA_001188425.1"/>
    <x v="0"/>
    <s v="-"/>
    <s v="-"/>
    <s v="JZLH01"/>
    <x v="1366"/>
    <s v="-"/>
    <s v="-"/>
    <d v="2015-04-14T00:00:00"/>
    <d v="2015-04-20T00:00:00"/>
    <x v="0"/>
    <s v="Human Genome Sequencing Center at Baylor College of Medicine"/>
    <s v="SAMN00717266"/>
  </r>
  <r>
    <x v="1939"/>
    <n v="667725"/>
    <s v="PRJNA20463"/>
    <n v="20463"/>
    <s v="Protists"/>
    <s v="Other Protists"/>
    <s v="121.631"/>
    <s v="43.2"/>
    <s v="GCA_001186125.1"/>
    <x v="0"/>
    <s v="-"/>
    <s v="-"/>
    <s v="AEOD01"/>
    <x v="1367"/>
    <n v="18525"/>
    <n v="18730"/>
    <d v="2011-08-19T00:00:00"/>
    <d v="2015-07-29T00:00:00"/>
    <x v="0"/>
    <s v="Broad Institute"/>
    <s v="SAMN02953786"/>
  </r>
  <r>
    <x v="1940"/>
    <n v="1163406"/>
    <s v="PRJNA91059"/>
    <n v="91059"/>
    <s v="Fungi"/>
    <s v="Ascomycetes"/>
    <s v="31.2458"/>
    <n v="57"/>
    <s v="GCA_001189435.1"/>
    <x v="0"/>
    <s v="-"/>
    <s v="-"/>
    <s v="LFRF01"/>
    <x v="1368"/>
    <n v="9158"/>
    <n v="9317"/>
    <d v="2015-07-30T00:00:00"/>
    <d v="2015-08-06T00:00:00"/>
    <x v="2"/>
    <s v="Oregon State University"/>
    <s v="SAMN03782320"/>
  </r>
  <r>
    <x v="1941"/>
    <n v="6921"/>
    <s v="PRJNA167404"/>
    <n v="167404"/>
    <s v="Animals"/>
    <s v="Other Animals"/>
    <s v="3262.48"/>
    <s v="-"/>
    <s v="GCA_001188405.1"/>
    <x v="0"/>
    <s v="-"/>
    <s v="-"/>
    <s v="JJRW01"/>
    <x v="1369"/>
    <s v="-"/>
    <s v="-"/>
    <d v="2015-04-27T00:00:00"/>
    <d v="2015-05-13T00:00:00"/>
    <x v="0"/>
    <s v="The i5k Initiative"/>
    <s v="SAMN02641903"/>
  </r>
  <r>
    <x v="1901"/>
    <n v="498019"/>
    <s v="PRJNA267757"/>
    <n v="267757"/>
    <s v="Fungi"/>
    <s v="Ascomycetes"/>
    <d v="1988-12-01T00:00:00"/>
    <s v="45.1"/>
    <s v="GCA_001189475.1"/>
    <x v="0"/>
    <s v="-"/>
    <s v="-"/>
    <s v="LGST01"/>
    <x v="1042"/>
    <n v="7988"/>
    <n v="7461"/>
    <d v="2015-07-30T00:00:00"/>
    <d v="2015-09-09T00:00:00"/>
    <x v="2"/>
    <s v="Indian Institute of Science (IISc)"/>
    <s v="SAMN03200169"/>
  </r>
  <r>
    <x v="1942"/>
    <n v="282301"/>
    <s v="PRJNA284736"/>
    <n v="284736"/>
    <s v="Animals"/>
    <s v="Flatworms"/>
    <s v="1040.12"/>
    <s v="-"/>
    <s v="GCA_001188465.1"/>
    <x v="0"/>
    <s v="-"/>
    <s v="-"/>
    <s v="LFJF01"/>
    <x v="7"/>
    <s v="-"/>
    <s v="-"/>
    <d v="2015-07-29T00:00:00"/>
    <d v="2015-07-29T00:00:00"/>
    <x v="2"/>
    <s v="Cold Spring Harbor Laboratory"/>
    <s v="SAMN03776880"/>
  </r>
  <r>
    <x v="1943"/>
    <n v="1165861"/>
    <s v="PRJNA41279"/>
    <n v="41279"/>
    <s v="Fungi"/>
    <s v="Basidiomycetes"/>
    <s v="117.391"/>
    <s v="36.3"/>
    <s v="GCA_001191645.1"/>
    <x v="0"/>
    <s v="-"/>
    <s v="-"/>
    <s v="AJIL01"/>
    <x v="1370"/>
    <n v="48"/>
    <n v="20"/>
    <d v="2015-07-31T00:00:00"/>
    <d v="2015-08-03T00:00:00"/>
    <x v="0"/>
    <s v="Broad Institute"/>
    <s v="SAMN03897338"/>
  </r>
  <r>
    <x v="425"/>
    <n v="683840"/>
    <s v="PRJEB7910"/>
    <n v="285970"/>
    <s v="Fungi"/>
    <s v="Basidiomycetes"/>
    <d v="2005-03-01T00:00:00"/>
    <s v="54.7"/>
    <s v="GCA_001244265.1"/>
    <x v="0"/>
    <s v="-"/>
    <s v="-"/>
    <s v="CDLV01"/>
    <x v="13"/>
    <s v="-"/>
    <s v="-"/>
    <d v="2015-06-04T00:00:00"/>
    <d v="2015-06-04T00:00:00"/>
    <x v="0"/>
    <s v="INRA-LIPM"/>
    <s v="SAMEA3166469"/>
  </r>
  <r>
    <x v="1944"/>
    <n v="40366"/>
    <s v="PRJEB9848"/>
    <n v="289563"/>
    <s v="Animals"/>
    <s v="Insects"/>
    <s v="48.0219"/>
    <s v="-"/>
    <s v="GCA_001245305.1"/>
    <x v="0"/>
    <s v="-"/>
    <s v="-"/>
    <s v="CWKC01"/>
    <x v="7"/>
    <s v="-"/>
    <s v="-"/>
    <d v="2015-07-10T00:00:00"/>
    <d v="2015-09-30T00:00:00"/>
    <x v="2"/>
    <s v="IBMC"/>
    <s v="SAMEA3481914"/>
  </r>
  <r>
    <x v="1944"/>
    <n v="40366"/>
    <s v="PRJEB9848"/>
    <n v="289563"/>
    <s v="Animals"/>
    <s v="Insects"/>
    <s v="58.6847"/>
    <s v="-"/>
    <s v="GCA_001245395.1"/>
    <x v="0"/>
    <s v="-"/>
    <s v="-"/>
    <s v="CWKB01"/>
    <x v="7"/>
    <s v="-"/>
    <s v="-"/>
    <d v="2015-07-10T00:00:00"/>
    <d v="2015-09-30T00:00:00"/>
    <x v="2"/>
    <s v="IBMC"/>
    <s v="SAMEA3481913"/>
  </r>
  <r>
    <x v="1945"/>
    <n v="3914"/>
    <s v="PRJNA261643"/>
    <n v="261643"/>
    <s v="Plants"/>
    <s v="Land Plants"/>
    <s v="466.744"/>
    <s v="34.6138"/>
    <s v="GCA_001190045.1"/>
    <x v="10"/>
    <s v="-"/>
    <s v="-"/>
    <s v="JZJH01"/>
    <x v="1371"/>
    <n v="34180"/>
    <n v="34172"/>
    <d v="2015-07-30T00:00:00"/>
    <d v="2015-07-31T00:00:00"/>
    <x v="1"/>
    <s v="Beijing University of Agriculture"/>
    <s v="SAMN03074979"/>
  </r>
  <r>
    <x v="1946"/>
    <n v="1003232"/>
    <s v="PRJNA65125"/>
    <n v="65125"/>
    <s v="Fungi"/>
    <s v="Other Fungi"/>
    <s v="51.348"/>
    <d v="2015-08-22T00:00:00"/>
    <s v="GCA_000230595.3"/>
    <x v="0"/>
    <s v="-"/>
    <s v="-"/>
    <s v="AFBI03"/>
    <x v="1372"/>
    <n v="4256"/>
    <n v="4190"/>
    <d v="2011-10-14T00:00:00"/>
    <d v="2015-08-05T00:00:00"/>
    <x v="2"/>
    <s v="Broad Institute"/>
    <s v="SAMN02981318"/>
  </r>
  <r>
    <x v="1817"/>
    <n v="5286"/>
    <s v="PRJEB9845"/>
    <n v="289477"/>
    <s v="Fungi"/>
    <s v="Basidiomycetes"/>
    <s v="20.8105"/>
    <s v="61.7"/>
    <s v="GCA_001255795.1"/>
    <x v="0"/>
    <s v="-"/>
    <s v="-"/>
    <s v="CWKI01"/>
    <x v="375"/>
    <s v="-"/>
    <s v="-"/>
    <d v="2015-07-14T00:00:00"/>
    <d v="2015-07-14T00:00:00"/>
    <x v="2"/>
    <s v="UCB"/>
    <s v="SAMEA3481609"/>
  </r>
  <r>
    <x v="1947"/>
    <n v="4903"/>
    <s v="PRJEB7977"/>
    <n v="289560"/>
    <s v="Fungi"/>
    <s v="Ascomycetes"/>
    <d v="1973-12-01T00:00:00"/>
    <s v="44.5"/>
    <s v="GCA_001245095.1"/>
    <x v="0"/>
    <s v="-"/>
    <s v="-"/>
    <s v="CDQK01"/>
    <x v="1"/>
    <n v="5566"/>
    <n v="5057"/>
    <d v="2015-07-10T00:00:00"/>
    <d v="2015-07-10T00:00:00"/>
    <x v="2"/>
    <s v="JUSTUS LIEBIG UNIVERSITAT"/>
    <s v="SAMEA3174301"/>
  </r>
  <r>
    <x v="1413"/>
    <n v="49012"/>
    <s v="PRJEB5169"/>
    <n v="284453"/>
    <s v="Fungi"/>
    <s v="Basidiomycetes"/>
    <s v="19.8938"/>
    <s v="54.8"/>
    <s v="GCA_001243155.1"/>
    <x v="0"/>
    <s v="-"/>
    <s v="-"/>
    <s v="CCFA01"/>
    <x v="864"/>
    <n v="7711"/>
    <n v="7711"/>
    <d v="2015-05-20T00:00:00"/>
    <d v="2015-05-20T00:00:00"/>
    <x v="0"/>
    <s v="CSIRO"/>
    <s v="SAMEA2591050"/>
  </r>
  <r>
    <x v="1948"/>
    <n v="1667192"/>
    <s v="PRJNA285941"/>
    <n v="285941"/>
    <s v="Plants"/>
    <s v="Green Algae"/>
    <d v="1944-11-01T00:00:00"/>
    <s v="-"/>
    <s v="GCA_001244535.1"/>
    <x v="0"/>
    <s v="-"/>
    <s v="-"/>
    <s v="LHAR01"/>
    <x v="7"/>
    <s v="-"/>
    <s v="-"/>
    <d v="2015-08-05T00:00:00"/>
    <d v="2015-08-05T00:00:00"/>
    <x v="2"/>
    <s v="SaurashtraUniversity"/>
    <s v="SAMN03761152"/>
  </r>
  <r>
    <x v="1949"/>
    <n v="1509407"/>
    <s v="PRJNA246595"/>
    <n v="246595"/>
    <s v="Fungi"/>
    <s v="Ascomycetes"/>
    <s v="36.1388"/>
    <s v="48.9"/>
    <s v="GCA_001204775.1"/>
    <x v="0"/>
    <s v="-"/>
    <s v="-"/>
    <s v="JNOM01"/>
    <x v="1373"/>
    <n v="11914"/>
    <n v="11914"/>
    <d v="2015-08-04T00:00:00"/>
    <d v="2015-08-04T00:00:00"/>
    <x v="2"/>
    <s v="USDA-ARS-SRRC"/>
    <s v="SAMN02768702"/>
  </r>
  <r>
    <x v="1950"/>
    <n v="138282"/>
    <s v="PRJEB5180"/>
    <n v="237181"/>
    <s v="Fungi"/>
    <s v="Ascomycetes"/>
    <s v="32.8415"/>
    <s v="-"/>
    <s v="GCA_000530345.1"/>
    <x v="0"/>
    <s v="-"/>
    <s v="-"/>
    <s v="CBWZ01"/>
    <x v="7"/>
    <s v="-"/>
    <s v="-"/>
    <d v="2014-02-02T00:00:00"/>
    <d v="2015-07-14T00:00:00"/>
    <x v="2"/>
    <s v="SVSB"/>
    <s v="SAMEA3138882"/>
  </r>
  <r>
    <x v="1951"/>
    <n v="183478"/>
    <s v="PRJNA274742"/>
    <n v="274742"/>
    <s v="Fungi"/>
    <s v="Ascomycetes"/>
    <s v="35.1733"/>
    <s v="50.7"/>
    <s v="GCA_001191545.1"/>
    <x v="0"/>
    <s v="-"/>
    <s v="-"/>
    <s v="LGLR01"/>
    <x v="317"/>
    <n v="9102"/>
    <n v="8997"/>
    <d v="2015-08-03T00:00:00"/>
    <d v="2015-10-01T00:00:00"/>
    <x v="2"/>
    <s v="CIDEFI"/>
    <s v="SAMN03332054"/>
  </r>
  <r>
    <x v="1952"/>
    <n v="1314962"/>
    <s v="PRJNA194468"/>
    <n v="194468"/>
    <s v="Protists"/>
    <s v="Kinetoplasts"/>
    <d v="1978-09-01T00:00:00"/>
    <n v="47"/>
    <s v="GCA_001235845.1"/>
    <x v="0"/>
    <s v="-"/>
    <s v="-"/>
    <s v="LFNC01"/>
    <x v="1374"/>
    <n v="5252"/>
    <n v="5252"/>
    <d v="2015-08-05T00:00:00"/>
    <d v="2015-08-05T00:00:00"/>
    <x v="2"/>
    <s v="Dalhousie University"/>
    <s v="SAMN03490754"/>
  </r>
  <r>
    <x v="1953"/>
    <n v="4109"/>
    <s v="PRJNA269007"/>
    <n v="269007"/>
    <s v="Plants"/>
    <s v="Land Plants"/>
    <s v="729.603"/>
    <s v="-"/>
    <s v="GCA_001239805.1"/>
    <x v="0"/>
    <s v="-"/>
    <s v="-"/>
    <s v="JXZD01"/>
    <x v="1375"/>
    <s v="-"/>
    <s v="-"/>
    <d v="2015-04-21T00:00:00"/>
    <d v="2015-07-29T00:00:00"/>
    <x v="0"/>
    <s v="Universita di Verona"/>
    <s v="SAMN03247563"/>
  </r>
  <r>
    <x v="1954"/>
    <n v="647257"/>
    <s v="PRJNA289037"/>
    <n v="289037"/>
    <s v="Fungi"/>
    <s v="Ascomycetes"/>
    <s v="40.7322"/>
    <s v="42.5"/>
    <s v="GCA_001247705.1"/>
    <x v="0"/>
    <s v="-"/>
    <s v="-"/>
    <s v="LGKQ01"/>
    <x v="1376"/>
    <s v="-"/>
    <s v="-"/>
    <d v="2015-08-05T00:00:00"/>
    <d v="2015-08-05T00:00:00"/>
    <x v="2"/>
    <s v="Massey University"/>
    <s v="SAMN03840770"/>
  </r>
  <r>
    <x v="1955"/>
    <n v="36881"/>
    <s v="PRJNA286761"/>
    <n v="286761"/>
    <s v="Plants"/>
    <s v="Green Algae"/>
    <s v="281.27"/>
    <s v="-"/>
    <s v="GCA_001247695.1"/>
    <x v="0"/>
    <s v="-"/>
    <s v="-"/>
    <s v="LGRX01"/>
    <x v="7"/>
    <s v="-"/>
    <s v="-"/>
    <d v="2015-08-05T00:00:00"/>
    <d v="2015-08-05T00:00:00"/>
    <x v="2"/>
    <s v="American Museum of Natural History"/>
    <s v="SAMN03799721"/>
  </r>
  <r>
    <x v="1956"/>
    <n v="294750"/>
    <s v="PRJNA13691"/>
    <n v="13691"/>
    <s v="Fungi"/>
    <s v="Basidiomycetes"/>
    <s v="17.4758"/>
    <s v="47.8"/>
    <s v="GCA_000149475.3"/>
    <x v="0"/>
    <s v="-"/>
    <s v="-"/>
    <s v="AAFP02"/>
    <x v="245"/>
    <n v="6637"/>
    <n v="6472"/>
    <d v="2005-03-17T00:00:00"/>
    <d v="2015-08-05T00:00:00"/>
    <x v="0"/>
    <s v="Broad Institute"/>
    <s v="SAMN02953610"/>
  </r>
  <r>
    <x v="1930"/>
    <n v="66527"/>
    <s v="PRJNA286157"/>
    <n v="286157"/>
    <s v="Protists"/>
    <s v="Other Protists"/>
    <s v="44.2709"/>
    <s v="-"/>
    <s v="GCA_001262475.1"/>
    <x v="0"/>
    <s v="-"/>
    <s v="-"/>
    <s v="LEOU01"/>
    <x v="7"/>
    <s v="-"/>
    <s v="-"/>
    <d v="2015-08-05T00:00:00"/>
    <d v="2015-08-05T00:00:00"/>
    <x v="2"/>
    <s v="UCSF"/>
    <s v="SAMN03765664"/>
  </r>
  <r>
    <x v="1957"/>
    <n v="42673"/>
    <s v="PRJNA281294"/>
    <n v="281294"/>
    <s v="Fungi"/>
    <s v="Ascomycetes"/>
    <s v="51.615"/>
    <s v="47.5"/>
    <s v="GCA_001262555.1"/>
    <x v="0"/>
    <s v="-"/>
    <s v="-"/>
    <s v="LBNR01"/>
    <x v="1101"/>
    <s v="-"/>
    <s v="-"/>
    <d v="2015-08-06T00:00:00"/>
    <d v="2015-08-06T00:00:00"/>
    <x v="2"/>
    <s v="University of Pretoria"/>
    <s v="SAMN03486947"/>
  </r>
  <r>
    <x v="1958"/>
    <n v="30602"/>
    <s v="PRJNA284191"/>
    <n v="284191"/>
    <s v="Animals"/>
    <s v="Mammals"/>
    <s v="2119.88"/>
    <s v="38.3"/>
    <s v="GCA_001262655.1"/>
    <x v="0"/>
    <s v="-"/>
    <s v="-"/>
    <s v="LGHX01"/>
    <x v="7"/>
    <s v="-"/>
    <s v="-"/>
    <d v="2015-08-06T00:00:00"/>
    <d v="2015-09-02T00:00:00"/>
    <x v="2"/>
    <s v="University of Chicago"/>
    <s v="SAMN03699689"/>
  </r>
  <r>
    <x v="1959"/>
    <n v="87288"/>
    <s v="PRJNA284191"/>
    <n v="284191"/>
    <s v="Animals"/>
    <s v="Mammals"/>
    <s v="2115.57"/>
    <s v="40.5"/>
    <s v="GCA_001262665.1"/>
    <x v="0"/>
    <s v="-"/>
    <s v="-"/>
    <s v="LGHW01"/>
    <x v="7"/>
    <s v="-"/>
    <s v="-"/>
    <d v="2015-08-06T00:00:00"/>
    <d v="2015-09-02T00:00:00"/>
    <x v="2"/>
    <s v="University of Chicago"/>
    <s v="SAMN03699688"/>
  </r>
  <r>
    <x v="1960"/>
    <n v="27349"/>
    <s v="PRJNA277993"/>
    <n v="277993"/>
    <s v="Fungi"/>
    <s v="Basidiomycetes"/>
    <s v="99.5341"/>
    <s v="44.8"/>
    <s v="GCA_001263375.1"/>
    <x v="0"/>
    <s v="-"/>
    <s v="-"/>
    <s v="LAVV01"/>
    <x v="7"/>
    <n v="21687"/>
    <n v="21078"/>
    <d v="2015-08-07T00:00:00"/>
    <d v="2015-08-19T00:00:00"/>
    <x v="2"/>
    <s v="BIA - FCEN - UBA"/>
    <s v="SAMN03401052"/>
  </r>
  <r>
    <x v="450"/>
    <n v="6282"/>
    <s v="PRJEB513"/>
    <n v="226660"/>
    <s v="Animals"/>
    <s v="Roundworms"/>
    <s v="96.3406"/>
    <d v="2015-08-29T00:00:00"/>
    <s v="GCA_000499405.2"/>
    <x v="0"/>
    <s v="-"/>
    <s v="-"/>
    <s v="CBVM02"/>
    <x v="1377"/>
    <s v="-"/>
    <s v="-"/>
    <d v="2013-11-05T00:00:00"/>
    <d v="2015-01-30T00:00:00"/>
    <x v="0"/>
    <s v="SC"/>
    <s v="SAMEA3138812"/>
  </r>
  <r>
    <x v="1961"/>
    <n v="78828"/>
    <s v="PRJNA192198"/>
    <n v="192198"/>
    <s v="Plants"/>
    <s v="Land Plants"/>
    <s v="1064.05"/>
    <s v="-"/>
    <s v="GCA_001263595.1"/>
    <x v="0"/>
    <s v="-"/>
    <s v="-"/>
    <s v="APLD01"/>
    <x v="1378"/>
    <s v="-"/>
    <s v="-"/>
    <d v="2015-08-07T00:00:00"/>
    <d v="2015-08-11T00:00:00"/>
    <x v="0"/>
    <s v="BGI-SZ"/>
    <s v="SAMN02046388"/>
  </r>
  <r>
    <x v="1962"/>
    <n v="1306850"/>
    <s v="PRJNA193471"/>
    <n v="193471"/>
    <s v="Fungi"/>
    <s v="Basidiomycetes"/>
    <s v="67.2968"/>
    <s v="46.3"/>
    <s v="GCA_001263195.1"/>
    <x v="0"/>
    <s v="-"/>
    <s v="-"/>
    <s v="JDCH01"/>
    <x v="1379"/>
    <n v="11393"/>
    <n v="11143"/>
    <d v="2015-08-07T00:00:00"/>
    <d v="2015-08-10T00:00:00"/>
    <x v="0"/>
    <s v="BGI"/>
    <s v="SAMN03959805"/>
  </r>
  <r>
    <x v="1963"/>
    <n v="441921"/>
    <s v="PRJNA280451"/>
    <n v="280451"/>
    <s v="Animals"/>
    <s v="Insects"/>
    <s v="239.677"/>
    <s v="39.7"/>
    <s v="GCA_001263575.1"/>
    <x v="0"/>
    <s v="-"/>
    <s v="-"/>
    <s v="LGIB01"/>
    <x v="1380"/>
    <s v="-"/>
    <s v="-"/>
    <d v="2015-08-10T00:00:00"/>
    <d v="2015-08-10T00:00:00"/>
    <x v="2"/>
    <s v="University of Kentucky"/>
    <s v="SAMN03462046"/>
  </r>
  <r>
    <x v="1964"/>
    <n v="137071"/>
    <s v="PRJNA16340"/>
    <n v="16340"/>
    <s v="Protists"/>
    <s v="Apicomplexans"/>
    <s v="24.294"/>
    <s v="20.8933"/>
    <s v="GCA_000149665.2"/>
    <x v="0"/>
    <n v="2"/>
    <s v="-"/>
    <s v="AANS01"/>
    <x v="1381"/>
    <n v="5696"/>
    <n v="5462"/>
    <d v="2006-03-27T00:00:00"/>
    <d v="2015-08-11T00:00:00"/>
    <x v="0"/>
    <s v="Broad Institute"/>
    <s v="SAMN02953642"/>
  </r>
  <r>
    <x v="1965"/>
    <n v="76773"/>
    <s v="PRJNA286710"/>
    <n v="286710"/>
    <s v="Fungi"/>
    <s v="Basidiomycetes"/>
    <s v="8.88425"/>
    <s v="52.1"/>
    <s v="GCA_001264795.1"/>
    <x v="0"/>
    <s v="-"/>
    <s v="-"/>
    <s v="LFGE01"/>
    <x v="289"/>
    <s v="-"/>
    <s v="-"/>
    <d v="2015-08-11T00:00:00"/>
    <d v="2015-08-11T00:00:00"/>
    <x v="2"/>
    <s v="Genome Institute of Singapore"/>
    <s v="SAMN03774895"/>
  </r>
  <r>
    <x v="1965"/>
    <n v="76773"/>
    <s v="PRJNA286710"/>
    <n v="286710"/>
    <s v="Fungi"/>
    <s v="Basidiomycetes"/>
    <s v="8.94037"/>
    <n v="52"/>
    <s v="GCA_001264805.1"/>
    <x v="0"/>
    <s v="-"/>
    <s v="-"/>
    <s v="LFGF01"/>
    <x v="1382"/>
    <s v="-"/>
    <s v="-"/>
    <d v="2015-08-11T00:00:00"/>
    <d v="2015-08-11T00:00:00"/>
    <x v="2"/>
    <s v="Genome Institute of Singapore"/>
    <s v="SAMN03774896"/>
  </r>
  <r>
    <x v="1965"/>
    <n v="76773"/>
    <s v="PRJNA286710"/>
    <n v="286710"/>
    <s v="Fungi"/>
    <s v="Basidiomycetes"/>
    <s v="8.93859"/>
    <s v="51.9"/>
    <s v="GCA_001264815.1"/>
    <x v="0"/>
    <s v="-"/>
    <s v="-"/>
    <s v="LFDC01"/>
    <x v="323"/>
    <s v="-"/>
    <s v="-"/>
    <d v="2015-08-11T00:00:00"/>
    <d v="2015-08-11T00:00:00"/>
    <x v="2"/>
    <s v="Genome Institute of Singapore"/>
    <s v="SAMN03774897"/>
  </r>
  <r>
    <x v="1966"/>
    <n v="76775"/>
    <s v="PRJNA286710"/>
    <n v="286710"/>
    <s v="Fungi"/>
    <s v="Basidiomycetes"/>
    <s v="7.26022"/>
    <s v="55.8"/>
    <s v="GCA_001264725.1"/>
    <x v="0"/>
    <s v="-"/>
    <s v="-"/>
    <s v="LFCZ01"/>
    <x v="1123"/>
    <s v="-"/>
    <s v="-"/>
    <d v="2015-08-11T00:00:00"/>
    <d v="2015-08-11T00:00:00"/>
    <x v="2"/>
    <s v="Genome Institute of Singapore"/>
    <s v="SAMN03774878"/>
  </r>
  <r>
    <x v="1966"/>
    <n v="76775"/>
    <s v="PRJNA286710"/>
    <n v="286710"/>
    <s v="Fungi"/>
    <s v="Basidiomycetes"/>
    <s v="7.24985"/>
    <s v="55.8"/>
    <s v="GCA_001264765.1"/>
    <x v="0"/>
    <s v="-"/>
    <s v="-"/>
    <s v="LFDA01"/>
    <x v="22"/>
    <s v="-"/>
    <s v="-"/>
    <d v="2015-08-11T00:00:00"/>
    <d v="2015-08-11T00:00:00"/>
    <x v="2"/>
    <s v="Genome Institute of Singapore"/>
    <s v="SAMN03774880"/>
  </r>
  <r>
    <x v="1967"/>
    <n v="35019"/>
    <s v="PRJNA189551"/>
    <n v="189551"/>
    <s v="Animals"/>
    <s v="Reptiles"/>
    <s v="1424.9"/>
    <s v="42.3"/>
    <s v="GCA_001077635.2"/>
    <x v="0"/>
    <s v="-"/>
    <s v="-"/>
    <s v="LFLD01"/>
    <x v="1383"/>
    <n v="11"/>
    <s v="-"/>
    <d v="2015-06-26T00:00:00"/>
    <d v="2015-06-30T00:00:00"/>
    <x v="0"/>
    <s v="The Genome Institute at Washington University School of Medicine (WUGSC)"/>
    <s v="SAMN03759628"/>
  </r>
  <r>
    <x v="1968"/>
    <n v="76777"/>
    <s v="PRJNA286710"/>
    <n v="286710"/>
    <s v="Fungi"/>
    <s v="Basidiomycetes"/>
    <s v="7.52611"/>
    <s v="58.8"/>
    <s v="GCA_001264705.1"/>
    <x v="0"/>
    <s v="-"/>
    <s v="-"/>
    <s v="LFGA01"/>
    <x v="1384"/>
    <s v="-"/>
    <s v="-"/>
    <d v="2015-08-11T00:00:00"/>
    <d v="2015-08-11T00:00:00"/>
    <x v="2"/>
    <s v="Genome Institute of Singapore"/>
    <s v="SAMN03774874"/>
  </r>
  <r>
    <x v="1968"/>
    <n v="76777"/>
    <s v="PRJNA286710"/>
    <n v="286710"/>
    <s v="Fungi"/>
    <s v="Basidiomycetes"/>
    <s v="7.56228"/>
    <s v="58.9"/>
    <s v="GCA_001264715.1"/>
    <x v="0"/>
    <s v="-"/>
    <s v="-"/>
    <s v="LFCY01"/>
    <x v="627"/>
    <s v="-"/>
    <s v="-"/>
    <d v="2015-08-11T00:00:00"/>
    <d v="2015-08-11T00:00:00"/>
    <x v="2"/>
    <s v="Genome Institute of Singapore"/>
    <s v="SAMN03774875"/>
  </r>
  <r>
    <x v="1968"/>
    <n v="76777"/>
    <s v="PRJNA286710"/>
    <n v="286710"/>
    <s v="Fungi"/>
    <s v="Basidiomycetes"/>
    <d v="1969-07-01T00:00:00"/>
    <s v="58.8"/>
    <s v="GCA_001264925.1"/>
    <x v="0"/>
    <s v="-"/>
    <s v="-"/>
    <s v="LFFZ01"/>
    <x v="1385"/>
    <s v="-"/>
    <s v="-"/>
    <d v="2015-08-11T00:00:00"/>
    <d v="2015-08-11T00:00:00"/>
    <x v="2"/>
    <s v="Genome Institute of Singapore"/>
    <s v="SAMN03774872"/>
  </r>
  <r>
    <x v="1969"/>
    <n v="948313"/>
    <s v="PRJNA286710"/>
    <n v="286710"/>
    <s v="Fungi"/>
    <s v="Basidiomycetes"/>
    <s v="7.45991"/>
    <n v="59"/>
    <s v="GCA_001264635.1"/>
    <x v="0"/>
    <s v="-"/>
    <s v="-"/>
    <s v="LFFW01"/>
    <x v="217"/>
    <s v="-"/>
    <s v="-"/>
    <d v="2015-08-11T00:00:00"/>
    <d v="2015-08-11T00:00:00"/>
    <x v="2"/>
    <s v="Genome Institute of Singapore"/>
    <s v="SAMN03774860"/>
  </r>
  <r>
    <x v="1970"/>
    <n v="1381934"/>
    <s v="PRJNA286710"/>
    <n v="286710"/>
    <s v="Fungi"/>
    <s v="Basidiomycetes"/>
    <s v="7.58082"/>
    <s v="59.8"/>
    <s v="GCA_001264625.1"/>
    <x v="0"/>
    <s v="-"/>
    <s v="-"/>
    <s v="LFFV01"/>
    <x v="1356"/>
    <s v="-"/>
    <s v="-"/>
    <d v="2015-08-11T00:00:00"/>
    <d v="2015-08-11T00:00:00"/>
    <x v="2"/>
    <s v="Genome Institute of Singapore"/>
    <s v="SAMN03774846"/>
  </r>
  <r>
    <x v="1971"/>
    <n v="169489"/>
    <s v="PRJNA286710"/>
    <n v="286710"/>
    <s v="Fungi"/>
    <s v="Basidiomycetes"/>
    <s v="7.54086"/>
    <s v="59.1"/>
    <s v="GCA_001264665.1"/>
    <x v="0"/>
    <s v="-"/>
    <s v="-"/>
    <s v="LFFX01"/>
    <x v="343"/>
    <s v="-"/>
    <s v="-"/>
    <d v="2015-08-11T00:00:00"/>
    <d v="2015-08-11T00:00:00"/>
    <x v="2"/>
    <s v="Genome Institute of Singapore"/>
    <s v="SAMN03774868"/>
  </r>
  <r>
    <x v="1972"/>
    <n v="1381935"/>
    <s v="PRJNA286710"/>
    <n v="286710"/>
    <s v="Fungi"/>
    <s v="Basidiomycetes"/>
    <s v="7.65888"/>
    <n v="58"/>
    <s v="GCA_001264685.1"/>
    <x v="0"/>
    <s v="-"/>
    <s v="-"/>
    <s v="LFFY01"/>
    <x v="1386"/>
    <s v="-"/>
    <s v="-"/>
    <d v="2015-08-11T00:00:00"/>
    <d v="2015-08-11T00:00:00"/>
    <x v="2"/>
    <s v="Genome Institute of Singapore"/>
    <s v="SAMN03774869"/>
  </r>
  <r>
    <x v="1973"/>
    <n v="223818"/>
    <s v="PRJNA286710"/>
    <n v="286710"/>
    <s v="Fungi"/>
    <s v="Basidiomycetes"/>
    <s v="8.34176"/>
    <s v="62.4"/>
    <s v="GCA_001264785.1"/>
    <x v="0"/>
    <s v="-"/>
    <s v="-"/>
    <s v="LFDB01"/>
    <x v="690"/>
    <s v="-"/>
    <s v="-"/>
    <d v="2015-08-11T00:00:00"/>
    <d v="2015-08-11T00:00:00"/>
    <x v="2"/>
    <s v="Genome Institute of Singapore"/>
    <s v="SAMN03774894"/>
  </r>
  <r>
    <x v="1974"/>
    <n v="253288"/>
    <s v="PRJNA286710"/>
    <n v="286710"/>
    <s v="Fungi"/>
    <s v="Basidiomycetes"/>
    <s v="8.10684"/>
    <s v="49.7"/>
    <s v="GCA_001264885.1"/>
    <x v="0"/>
    <s v="-"/>
    <s v="-"/>
    <s v="LFCX01"/>
    <x v="214"/>
    <s v="-"/>
    <s v="-"/>
    <d v="2015-08-11T00:00:00"/>
    <d v="2015-08-11T00:00:00"/>
    <x v="2"/>
    <s v="Genome Institute of Singapore"/>
    <s v="SAMN03774871"/>
  </r>
  <r>
    <x v="1975"/>
    <n v="55194"/>
    <s v="PRJNA286710"/>
    <n v="286710"/>
    <s v="Fungi"/>
    <s v="Basidiomycetes"/>
    <s v="7.87764"/>
    <s v="64.1"/>
    <s v="GCA_001265045.1"/>
    <x v="0"/>
    <s v="-"/>
    <s v="-"/>
    <s v="LFGL01"/>
    <x v="1387"/>
    <s v="-"/>
    <s v="-"/>
    <d v="2015-08-11T00:00:00"/>
    <d v="2015-08-11T00:00:00"/>
    <x v="2"/>
    <s v="Genome Institute of Singapore"/>
    <s v="SAMN03774898"/>
  </r>
  <r>
    <x v="1975"/>
    <n v="55194"/>
    <s v="PRJNA286710"/>
    <n v="286710"/>
    <s v="Fungi"/>
    <s v="Basidiomycetes"/>
    <s v="15.2325"/>
    <n v="64"/>
    <s v="GCA_001264865.1"/>
    <x v="0"/>
    <s v="-"/>
    <s v="-"/>
    <s v="LFDD01"/>
    <x v="1388"/>
    <s v="-"/>
    <s v="-"/>
    <d v="2015-08-11T00:00:00"/>
    <d v="2015-08-11T00:00:00"/>
    <x v="2"/>
    <s v="Genome Institute of Singapore"/>
    <s v="SAMN03774899"/>
  </r>
  <r>
    <x v="1975"/>
    <n v="55194"/>
    <s v="PRJNA286710"/>
    <n v="286710"/>
    <s v="Fungi"/>
    <s v="Basidiomycetes"/>
    <s v="13.7072"/>
    <s v="63.8"/>
    <s v="GCA_001264875.1"/>
    <x v="0"/>
    <s v="-"/>
    <s v="-"/>
    <s v="LFGG01"/>
    <x v="1389"/>
    <s v="-"/>
    <s v="-"/>
    <d v="2015-08-11T00:00:00"/>
    <d v="2015-08-11T00:00:00"/>
    <x v="2"/>
    <s v="Genome Institute of Singapore"/>
    <s v="SAMN03774900"/>
  </r>
  <r>
    <x v="1975"/>
    <n v="55194"/>
    <s v="PRJNA286710"/>
    <n v="286710"/>
    <s v="Fungi"/>
    <s v="Basidiomycetes"/>
    <s v="14.3479"/>
    <s v="64.3"/>
    <s v="GCA_001264895.1"/>
    <x v="0"/>
    <s v="-"/>
    <s v="-"/>
    <s v="LFGH01"/>
    <x v="1390"/>
    <s v="-"/>
    <s v="-"/>
    <d v="2015-08-11T00:00:00"/>
    <d v="2015-08-11T00:00:00"/>
    <x v="2"/>
    <s v="Genome Institute of Singapore"/>
    <s v="SAMN03774901"/>
  </r>
  <r>
    <x v="1975"/>
    <n v="55194"/>
    <s v="PRJNA286710"/>
    <n v="286710"/>
    <s v="Fungi"/>
    <s v="Basidiomycetes"/>
    <s v="13.8655"/>
    <n v="64"/>
    <s v="GCA_001265055.1"/>
    <x v="0"/>
    <s v="-"/>
    <s v="-"/>
    <s v="LFGI01"/>
    <x v="1391"/>
    <s v="-"/>
    <s v="-"/>
    <d v="2015-08-11T00:00:00"/>
    <d v="2015-08-11T00:00:00"/>
    <x v="2"/>
    <s v="Genome Institute of Singapore"/>
    <s v="SAMN03774903"/>
  </r>
  <r>
    <x v="1975"/>
    <n v="55194"/>
    <s v="PRJNA286710"/>
    <n v="286710"/>
    <s v="Fungi"/>
    <s v="Basidiomycetes"/>
    <s v="7.79062"/>
    <s v="64.2"/>
    <s v="GCA_001265065.1"/>
    <x v="0"/>
    <s v="-"/>
    <s v="-"/>
    <s v="LFGJ01"/>
    <x v="1392"/>
    <s v="-"/>
    <s v="-"/>
    <d v="2015-08-11T00:00:00"/>
    <d v="2015-08-11T00:00:00"/>
    <x v="2"/>
    <s v="Genome Institute of Singapore"/>
    <s v="SAMN03774904"/>
  </r>
  <r>
    <x v="1976"/>
    <n v="76776"/>
    <s v="PRJNA286710"/>
    <n v="286710"/>
    <s v="Fungi"/>
    <s v="Basidiomycetes"/>
    <d v="1959-08-01T00:00:00"/>
    <s v="65.9"/>
    <s v="GCA_001264965.1"/>
    <x v="0"/>
    <s v="-"/>
    <s v="-"/>
    <s v="LFGK01"/>
    <x v="1393"/>
    <s v="-"/>
    <s v="-"/>
    <d v="2015-08-11T00:00:00"/>
    <d v="2015-08-11T00:00:00"/>
    <x v="2"/>
    <s v="Genome Institute of Singapore"/>
    <s v="SAMN03774877"/>
  </r>
  <r>
    <x v="1977"/>
    <n v="180528"/>
    <s v="PRJNA286710"/>
    <n v="286710"/>
    <s v="Fungi"/>
    <s v="Basidiomycetes"/>
    <s v="7.60708"/>
    <s v="57.9"/>
    <s v="GCA_001265015.1"/>
    <x v="0"/>
    <s v="-"/>
    <s v="-"/>
    <s v="LFGD01"/>
    <x v="1291"/>
    <s v="-"/>
    <s v="-"/>
    <d v="2015-08-11T00:00:00"/>
    <d v="2015-08-11T00:00:00"/>
    <x v="2"/>
    <s v="Genome Institute of Singapore"/>
    <s v="SAMN03774893"/>
  </r>
  <r>
    <x v="1978"/>
    <n v="77020"/>
    <s v="PRJNA286710"/>
    <n v="286710"/>
    <s v="Fungi"/>
    <s v="Basidiomycetes"/>
    <s v="8.15835"/>
    <s v="55.1"/>
    <s v="GCA_001264975.1"/>
    <x v="0"/>
    <s v="-"/>
    <s v="-"/>
    <s v="LFGB01"/>
    <x v="1394"/>
    <s v="-"/>
    <s v="-"/>
    <d v="2015-08-11T00:00:00"/>
    <d v="2015-08-11T00:00:00"/>
    <x v="2"/>
    <s v="Genome Institute of Singapore"/>
    <s v="SAMN03774881"/>
  </r>
  <r>
    <x v="1979"/>
    <n v="76774"/>
    <s v="PRJNA286710"/>
    <n v="286710"/>
    <s v="Fungi"/>
    <s v="Basidiomycetes"/>
    <s v="7.84288"/>
    <s v="62.2"/>
    <s v="GCA_001264985.1"/>
    <x v="0"/>
    <s v="-"/>
    <s v="-"/>
    <s v="LFGC01"/>
    <x v="1353"/>
    <s v="-"/>
    <s v="-"/>
    <d v="2015-08-11T00:00:00"/>
    <d v="2015-08-11T00:00:00"/>
    <x v="2"/>
    <s v="Genome Institute of Singapore"/>
    <s v="SAMN03774892"/>
  </r>
  <r>
    <x v="1980"/>
    <n v="104452"/>
    <s v="PRJNA263715"/>
    <n v="263715"/>
    <s v="Animals"/>
    <s v="Insects"/>
    <s v="638.208"/>
    <s v="38.8"/>
    <s v="GCA_001266575.1"/>
    <x v="0"/>
    <s v="-"/>
    <s v="-"/>
    <s v="JTDY01"/>
    <x v="7"/>
    <n v="16912"/>
    <n v="16912"/>
    <d v="2015-08-11T00:00:00"/>
    <d v="2015-08-11T00:00:00"/>
    <x v="2"/>
    <s v="Wageningen University"/>
    <s v="SAMN03121611"/>
  </r>
  <r>
    <x v="1981"/>
    <n v="52670"/>
    <s v="PRJNA280995"/>
    <n v="280995"/>
    <s v="Animals"/>
    <s v="Fishes"/>
    <s v="866.963"/>
    <s v="43.1"/>
    <s v="GCA_001266775.1"/>
    <x v="0"/>
    <s v="-"/>
    <s v="-"/>
    <s v="LDAR01"/>
    <x v="1395"/>
    <n v="21"/>
    <s v="-"/>
    <d v="2015-07-28T00:00:00"/>
    <d v="2015-07-31T00:00:00"/>
    <x v="0"/>
    <s v="The Genome Institute - Washington University School of Medicine"/>
    <s v="SAMN03490872"/>
  </r>
  <r>
    <x v="1982"/>
    <n v="597456"/>
    <s v="PRJNA279436"/>
    <n v="279436"/>
    <s v="Animals"/>
    <s v="Insects"/>
    <s v="296.955"/>
    <s v="39.6"/>
    <s v="GCA_001263275.1"/>
    <x v="0"/>
    <s v="-"/>
    <s v="-"/>
    <s v="LHQN01"/>
    <x v="1396"/>
    <n v="12862"/>
    <n v="12847"/>
    <d v="2015-08-07T00:00:00"/>
    <d v="2015-08-13T00:00:00"/>
    <x v="0"/>
    <s v="BGI"/>
    <s v="SAMN03462987"/>
  </r>
  <r>
    <x v="1983"/>
    <n v="100787"/>
    <s v="PRJEB9342"/>
    <n v="285310"/>
    <s v="Fungi"/>
    <s v="Ascomycetes"/>
    <s v="99.1892"/>
    <s v="53.9"/>
    <s v="GCA_001268145.1"/>
    <x v="0"/>
    <s v="-"/>
    <s v="-"/>
    <s v="CVQH01"/>
    <x v="1397"/>
    <n v="20793"/>
    <n v="20793"/>
    <d v="2015-05-28T00:00:00"/>
    <d v="2015-08-06T00:00:00"/>
    <x v="0"/>
    <s v="SLU"/>
    <s v="SAMEA3436397"/>
  </r>
  <r>
    <x v="1983"/>
    <n v="100787"/>
    <s v="PRJEB9355"/>
    <n v="285311"/>
    <s v="Fungi"/>
    <s v="Ascomycetes"/>
    <s v="100.52"/>
    <s v="52.2"/>
    <s v="GCA_001268165.1"/>
    <x v="0"/>
    <s v="-"/>
    <s v="-"/>
    <s v="CVQI01"/>
    <x v="1398"/>
    <n v="21072"/>
    <n v="21072"/>
    <d v="2015-05-28T00:00:00"/>
    <d v="2015-08-06T00:00:00"/>
    <x v="0"/>
    <s v="SLU"/>
    <s v="SAMEA3436396"/>
  </r>
  <r>
    <x v="921"/>
    <n v="3847"/>
    <s v="PRJDB2966"/>
    <n v="288781"/>
    <s v="Plants"/>
    <s v="Land Plants"/>
    <s v="927.706"/>
    <s v="-"/>
    <s v="GCA_001269945.2"/>
    <x v="0"/>
    <s v="-"/>
    <s v="-"/>
    <s v="BBNX02"/>
    <x v="7"/>
    <s v="-"/>
    <s v="-"/>
    <d v="2015-07-03T00:00:00"/>
    <d v="2015-07-18T00:00:00"/>
    <x v="2"/>
    <s v="National Institute of Agrobiological Sciences"/>
    <s v="SAMD00018961"/>
  </r>
  <r>
    <x v="303"/>
    <n v="9483"/>
    <s v="PRJDB3965"/>
    <n v="292167"/>
    <s v="Animals"/>
    <s v="Mammals"/>
    <s v="2620.63"/>
    <s v="-"/>
    <s v="GCA_001269965.1"/>
    <x v="0"/>
    <s v="-"/>
    <s v="-"/>
    <s v="BBXK01"/>
    <x v="7"/>
    <s v="-"/>
    <s v="-"/>
    <d v="2015-08-07T00:00:00"/>
    <d v="2015-08-07T00:00:00"/>
    <x v="2"/>
    <s v="Department of Biosciences and Informatics, Keio University"/>
    <s v="SAMD00031689"/>
  </r>
  <r>
    <x v="1984"/>
    <n v="7962"/>
    <s v="PRJNA73579"/>
    <n v="73579"/>
    <s v="Animals"/>
    <s v="Fishes"/>
    <s v="1380.1"/>
    <s v="-"/>
    <s v="GCA_001270105.1"/>
    <x v="0"/>
    <s v="-"/>
    <s v="-"/>
    <s v="LHQP01"/>
    <x v="7"/>
    <s v="-"/>
    <s v="-"/>
    <d v="2015-08-18T00:00:00"/>
    <d v="2015-08-18T00:00:00"/>
    <x v="2"/>
    <s v="ZF-screens B.V."/>
    <s v="SAMN03856486"/>
  </r>
  <r>
    <x v="1985"/>
    <n v="3352"/>
    <s v="PRJNA174450"/>
    <n v="174450"/>
    <s v="Plants"/>
    <s v="Land Plants"/>
    <s v="22061.9"/>
    <s v="-"/>
    <s v="GCA_000404065.2"/>
    <x v="0"/>
    <s v="-"/>
    <s v="-"/>
    <s v="APFE02"/>
    <x v="7"/>
    <s v="-"/>
    <s v="-"/>
    <d v="2015-08-06T00:00:00"/>
    <d v="2015-08-06T00:00:00"/>
    <x v="2"/>
    <s v="UC Davis"/>
    <s v="SAMN02981512"/>
  </r>
  <r>
    <x v="1845"/>
    <n v="104688"/>
    <s v="PRJNA288990"/>
    <n v="288990"/>
    <s v="Animals"/>
    <s v="Insects"/>
    <s v="471.78"/>
    <s v="36.0997"/>
    <s v="GCA_001188975.2"/>
    <x v="0"/>
    <n v="1"/>
    <s v="-"/>
    <s v="LGAM01"/>
    <x v="1399"/>
    <n v="14032"/>
    <n v="18715"/>
    <d v="2015-07-29T00:00:00"/>
    <d v="2015-08-03T00:00:00"/>
    <x v="2"/>
    <s v="McGill University"/>
    <s v="SAMN03840585"/>
  </r>
  <r>
    <x v="1986"/>
    <n v="5101"/>
    <s v="PRJNA272649"/>
    <n v="272649"/>
    <s v="Fungi"/>
    <s v="Ascomycetes"/>
    <s v="54.4745"/>
    <s v="48.9"/>
    <s v="GCA_001270345.1"/>
    <x v="0"/>
    <s v="-"/>
    <s v="-"/>
    <s v="JZSE01"/>
    <x v="1400"/>
    <s v="-"/>
    <s v="-"/>
    <d v="2015-08-18T00:00:00"/>
    <d v="2015-09-22T00:00:00"/>
    <x v="0"/>
    <s v="East China University of Science and Technology"/>
    <s v="SAMN03284724"/>
  </r>
  <r>
    <x v="1987"/>
    <n v="1266744"/>
    <s v="PRJNA276974"/>
    <n v="276974"/>
    <s v="Fungi"/>
    <s v="Ascomycetes"/>
    <s v="38.8536"/>
    <s v="48.7"/>
    <s v="GCA_001270325.1"/>
    <x v="0"/>
    <s v="-"/>
    <s v="-"/>
    <s v="LIAB01"/>
    <x v="1401"/>
    <s v="-"/>
    <s v="-"/>
    <d v="2015-08-18T00:00:00"/>
    <d v="2015-08-19T00:00:00"/>
    <x v="0"/>
    <s v="Mathomics"/>
    <s v="SAMN03382940"/>
  </r>
  <r>
    <x v="202"/>
    <n v="9544"/>
    <s v="PRJNA253406"/>
    <n v="253406"/>
    <s v="Animals"/>
    <s v="Mammals"/>
    <d v="1937-11-01T00:00:00"/>
    <s v="40.1"/>
    <s v="GCA_001270425.1"/>
    <x v="4"/>
    <s v="-"/>
    <s v="-"/>
    <s v="-"/>
    <x v="186"/>
    <s v="-"/>
    <s v="-"/>
    <d v="2015-08-20T00:00:00"/>
    <d v="2015-08-20T00:00:00"/>
    <x v="1"/>
    <s v="Baylor College of Medicine"/>
    <s v="SAMN03857103"/>
  </r>
  <r>
    <x v="1988"/>
    <n v="5656"/>
    <s v="PRJNA165885"/>
    <n v="165885"/>
    <s v="Protists"/>
    <s v="Kinetoplasts"/>
    <s v="41.2974"/>
    <s v="57.0071"/>
    <s v="GCA_000331325.2"/>
    <x v="35"/>
    <n v="1"/>
    <s v="-"/>
    <s v="AODS02"/>
    <x v="1402"/>
    <s v="-"/>
    <s v="-"/>
    <d v="2013-01-09T00:00:00"/>
    <d v="2015-08-20T00:00:00"/>
    <x v="1"/>
    <s v="Kinetoplastid Genomes Consortium"/>
    <s v="SAMN02953828"/>
  </r>
  <r>
    <x v="1989"/>
    <n v="94289"/>
    <s v="PRJNA274292"/>
    <n v="274292"/>
    <s v="Protists"/>
    <s v="Other Protists"/>
    <s v="82.9958"/>
    <s v="-"/>
    <s v="GCA_001273305.1"/>
    <x v="0"/>
    <s v="-"/>
    <s v="-"/>
    <s v="LAST01"/>
    <x v="7"/>
    <s v="-"/>
    <s v="-"/>
    <d v="2015-08-21T00:00:00"/>
    <d v="2015-08-21T00:00:00"/>
    <x v="2"/>
    <s v="HHMI JRC"/>
    <s v="SAMN03325312"/>
  </r>
  <r>
    <x v="1990"/>
    <n v="426428"/>
    <s v="PRJNA18813"/>
    <n v="18813"/>
    <s v="Fungi"/>
    <s v="Ascomycetes"/>
    <s v="61.4717"/>
    <s v="48.4016"/>
    <s v="GCA_000149955.2"/>
    <x v="40"/>
    <s v="-"/>
    <s v="-"/>
    <s v="AAXH01"/>
    <x v="1386"/>
    <n v="21326"/>
    <n v="27347"/>
    <d v="2007-04-10T00:00:00"/>
    <d v="2015-03-11T00:00:00"/>
    <x v="1"/>
    <s v="Broad Institute"/>
    <s v="SAMN02953675"/>
  </r>
  <r>
    <x v="1991"/>
    <n v="755200"/>
    <s v="PRJNA47415"/>
    <n v="47415"/>
    <s v="Protists"/>
    <s v="Other Protists"/>
    <s v="65.2049"/>
    <s v="-"/>
    <s v="GCA_000325865.2"/>
    <x v="0"/>
    <s v="-"/>
    <s v="-"/>
    <s v="ADNZ02"/>
    <x v="7"/>
    <s v="-"/>
    <s v="-"/>
    <d v="2012-04-13T00:00:00"/>
    <d v="2015-08-21T00:00:00"/>
    <x v="2"/>
    <s v="HHMI JFRC"/>
    <s v="SAMN03317015"/>
  </r>
  <r>
    <x v="1992"/>
    <n v="178035"/>
    <s v="PRJNA279825"/>
    <n v="279825"/>
    <s v="Animals"/>
    <s v="Insects"/>
    <s v="279.506"/>
    <s v="39.6"/>
    <s v="GCA_001272555.1"/>
    <x v="0"/>
    <s v="-"/>
    <s v="-"/>
    <s v="LGHO01"/>
    <x v="1403"/>
    <s v="-"/>
    <s v="-"/>
    <d v="2015-08-20T00:00:00"/>
    <d v="2015-08-21T00:00:00"/>
    <x v="0"/>
    <s v="BGI"/>
    <s v="SAMN03837760"/>
  </r>
  <r>
    <x v="1993"/>
    <n v="268505"/>
    <s v="PRJNA280567"/>
    <n v="280567"/>
    <s v="Fungi"/>
    <s v="Ascomycetes"/>
    <s v="25.4937"/>
    <n v="55"/>
    <s v="GCA_001272575.1"/>
    <x v="0"/>
    <s v="-"/>
    <s v="-"/>
    <s v="LAZP01"/>
    <x v="7"/>
    <n v="7821"/>
    <n v="7821"/>
    <d v="2015-08-21T00:00:00"/>
    <d v="2015-08-21T00:00:00"/>
    <x v="2"/>
    <s v="Utrecht University"/>
    <s v="SAMN03465111"/>
  </r>
  <r>
    <x v="1994"/>
    <n v="1615772"/>
    <s v="PRJNA274288"/>
    <n v="274288"/>
    <s v="Protists"/>
    <s v="Other Protists"/>
    <s v="50.177"/>
    <s v="-"/>
    <s v="GCA_001272955.1"/>
    <x v="0"/>
    <s v="-"/>
    <s v="-"/>
    <s v="LASQ01"/>
    <x v="7"/>
    <s v="-"/>
    <s v="-"/>
    <d v="2015-08-21T00:00:00"/>
    <d v="2015-08-21T00:00:00"/>
    <x v="2"/>
    <s v="HHMI JRC"/>
    <s v="SAMN03325310"/>
  </r>
  <r>
    <x v="1995"/>
    <n v="1615773"/>
    <s v="PRJNA274293"/>
    <n v="274293"/>
    <s v="Protists"/>
    <s v="Other Protists"/>
    <s v="60.3933"/>
    <s v="-"/>
    <s v="GCA_001272975.1"/>
    <x v="0"/>
    <s v="-"/>
    <s v="-"/>
    <s v="LASS01"/>
    <x v="7"/>
    <s v="-"/>
    <s v="-"/>
    <d v="2015-08-21T00:00:00"/>
    <d v="2015-08-21T00:00:00"/>
    <x v="2"/>
    <s v="HHMI JRC"/>
    <s v="SAMN03325317"/>
  </r>
  <r>
    <x v="1996"/>
    <n v="1615771"/>
    <s v="PRJNA274287"/>
    <n v="274287"/>
    <s v="Protists"/>
    <s v="Other Protists"/>
    <s v="65.8014"/>
    <s v="-"/>
    <s v="GCA_001272965.1"/>
    <x v="0"/>
    <s v="-"/>
    <s v="-"/>
    <s v="LASR01"/>
    <x v="7"/>
    <s v="-"/>
    <s v="-"/>
    <d v="2015-08-21T00:00:00"/>
    <d v="2015-08-21T00:00:00"/>
    <x v="2"/>
    <s v="HHMI JRC"/>
    <s v="SAMN03325311"/>
  </r>
  <r>
    <x v="1997"/>
    <n v="1609942"/>
    <s v="PRJNA274296"/>
    <n v="274296"/>
    <s v="Protists"/>
    <s v="Other Protists"/>
    <s v="88.3554"/>
    <s v="-"/>
    <s v="GCA_001273295.1"/>
    <x v="0"/>
    <s v="-"/>
    <s v="-"/>
    <s v="LASU01"/>
    <x v="7"/>
    <s v="-"/>
    <s v="-"/>
    <d v="2015-08-21T00:00:00"/>
    <d v="2015-08-21T00:00:00"/>
    <x v="2"/>
    <s v="HHMI JRC"/>
    <s v="SAMN03325339"/>
  </r>
  <r>
    <x v="1998"/>
    <n v="3880"/>
    <s v="PRJNA10791"/>
    <n v="10791"/>
    <s v="Plants"/>
    <s v="Land Plants"/>
    <s v="412.8"/>
    <s v="34.047"/>
    <s v="GCA_000219495.2"/>
    <x v="8"/>
    <s v="-"/>
    <s v="-"/>
    <s v="APNO01"/>
    <x v="1404"/>
    <n v="51516"/>
    <n v="57585"/>
    <d v="2011-08-12T00:00:00"/>
    <d v="2014-06-18T00:00:00"/>
    <x v="1"/>
    <s v="International Medicago Genome Annotation Group"/>
    <s v="SAMN02299339"/>
  </r>
  <r>
    <x v="1999"/>
    <n v="1460289"/>
    <s v="PRJNA263501"/>
    <n v="263501"/>
    <s v="Protists"/>
    <s v="Other Protists"/>
    <s v="59.0731"/>
    <s v="63.4"/>
    <s v="GCA_001275005.1"/>
    <x v="0"/>
    <s v="-"/>
    <s v="-"/>
    <s v="JWZX01"/>
    <x v="1405"/>
    <n v="16754"/>
    <n v="16765"/>
    <d v="2015-08-26T00:00:00"/>
    <d v="2015-08-26T00:00:00"/>
    <x v="2"/>
    <s v="University of Washington"/>
    <s v="SAMN03102970"/>
  </r>
  <r>
    <x v="2000"/>
    <n v="36080"/>
    <s v="PRJNA290220"/>
    <n v="290220"/>
    <s v="Fungi"/>
    <s v="Other Fungi"/>
    <s v="35.3389"/>
    <s v="40.2"/>
    <s v="GCA_001276145.1"/>
    <x v="0"/>
    <s v="-"/>
    <s v="-"/>
    <s v="LGTF01"/>
    <x v="1406"/>
    <s v="-"/>
    <s v="-"/>
    <d v="2015-08-31T00:00:00"/>
    <d v="2015-09-22T00:00:00"/>
    <x v="0"/>
    <s v="Jiangnan University"/>
    <s v="SAMN03877393"/>
  </r>
  <r>
    <x v="2001"/>
    <n v="100816"/>
    <s v="PRJNA267680"/>
    <n v="267680"/>
    <s v="Fungi"/>
    <s v="Ascomycetes"/>
    <s v="35.2424"/>
    <s v="54.9"/>
    <s v="GCA_001275765.1"/>
    <x v="0"/>
    <s v="-"/>
    <s v="-"/>
    <s v="LCTW01"/>
    <x v="1407"/>
    <n v="10486"/>
    <n v="10486"/>
    <d v="2015-08-31T00:00:00"/>
    <d v="2015-08-31T00:00:00"/>
    <x v="2"/>
    <s v="ErasmusMC"/>
    <s v="SAMN03252690"/>
  </r>
  <r>
    <x v="2002"/>
    <n v="671144"/>
    <s v="PRJNA64975"/>
    <n v="64975"/>
    <s v="Fungi"/>
    <s v="Basidiomycetes"/>
    <s v="9.81559"/>
    <n v="40"/>
    <s v="GCA_000263375.1"/>
    <x v="0"/>
    <s v="-"/>
    <s v="-"/>
    <s v="AFQX01"/>
    <x v="296"/>
    <n v="5395"/>
    <n v="5277"/>
    <d v="2012-03-15T00:00:00"/>
    <d v="2014-08-01T00:00:00"/>
    <x v="0"/>
    <s v="JGI"/>
    <s v="SAMN02769629"/>
  </r>
  <r>
    <x v="209"/>
    <n v="164328"/>
    <s v="PRJNA291990"/>
    <n v="291990"/>
    <s v="Protists"/>
    <s v="Other Protists"/>
    <s v="41.9729"/>
    <s v="53.9"/>
    <s v="GCA_001278135.1"/>
    <x v="0"/>
    <s v="-"/>
    <s v="-"/>
    <s v="LHTS01"/>
    <x v="1408"/>
    <s v="-"/>
    <s v="-"/>
    <d v="2015-09-02T00:00:00"/>
    <d v="2015-09-02T00:00:00"/>
    <x v="0"/>
    <s v="University of Exeter"/>
    <s v="SAMN03959777"/>
  </r>
  <r>
    <x v="209"/>
    <n v="164328"/>
    <s v="PRJNA291992"/>
    <n v="291992"/>
    <s v="Protists"/>
    <s v="Other Protists"/>
    <s v="41.753"/>
    <s v="53.9"/>
    <s v="GCA_001278145.1"/>
    <x v="0"/>
    <s v="-"/>
    <s v="-"/>
    <s v="LHTT01"/>
    <x v="1409"/>
    <s v="-"/>
    <s v="-"/>
    <d v="2015-09-02T00:00:00"/>
    <d v="2015-09-02T00:00:00"/>
    <x v="0"/>
    <s v="University of Exeter"/>
    <s v="SAMN03959803"/>
  </r>
  <r>
    <x v="209"/>
    <n v="164328"/>
    <s v="PRJNA291995"/>
    <n v="291995"/>
    <s v="Protists"/>
    <s v="Other Protists"/>
    <s v="41.7351"/>
    <s v="53.9"/>
    <s v="GCA_001278155.1"/>
    <x v="0"/>
    <s v="-"/>
    <s v="-"/>
    <s v="LHTU01"/>
    <x v="1410"/>
    <s v="-"/>
    <s v="-"/>
    <d v="2015-09-02T00:00:00"/>
    <d v="2015-09-02T00:00:00"/>
    <x v="0"/>
    <s v="University of Exeter"/>
    <s v="SAMN03959804"/>
  </r>
  <r>
    <x v="209"/>
    <n v="164328"/>
    <s v="PRJNA291989"/>
    <n v="291989"/>
    <s v="Protists"/>
    <s v="Other Protists"/>
    <s v="41.3482"/>
    <s v="53.9"/>
    <s v="GCA_001278165.1"/>
    <x v="0"/>
    <s v="-"/>
    <s v="-"/>
    <s v="LHTR01"/>
    <x v="1411"/>
    <s v="-"/>
    <s v="-"/>
    <d v="2015-09-02T00:00:00"/>
    <d v="2015-09-02T00:00:00"/>
    <x v="0"/>
    <s v="University of Exeter"/>
    <s v="SAMN03959776"/>
  </r>
  <r>
    <x v="209"/>
    <n v="164328"/>
    <s v="PRJNA291998"/>
    <n v="291998"/>
    <s v="Protists"/>
    <s v="Other Protists"/>
    <s v="41.8216"/>
    <s v="53.9"/>
    <s v="GCA_001278215.1"/>
    <x v="0"/>
    <s v="-"/>
    <s v="-"/>
    <s v="LHTV01"/>
    <x v="1412"/>
    <s v="-"/>
    <s v="-"/>
    <d v="2015-09-02T00:00:00"/>
    <d v="2015-09-02T00:00:00"/>
    <x v="0"/>
    <s v="University of Exeter"/>
    <s v="SAMN03959812"/>
  </r>
  <r>
    <x v="209"/>
    <n v="164328"/>
    <s v="PRJNA292010"/>
    <n v="292010"/>
    <s v="Protists"/>
    <s v="Other Protists"/>
    <s v="41.8429"/>
    <s v="53.9"/>
    <s v="GCA_001278225.1"/>
    <x v="0"/>
    <s v="-"/>
    <s v="-"/>
    <s v="LHTX01"/>
    <x v="1413"/>
    <s v="-"/>
    <s v="-"/>
    <d v="2015-09-02T00:00:00"/>
    <d v="2015-09-02T00:00:00"/>
    <x v="0"/>
    <s v="University of Exeter"/>
    <s v="SAMN03959819"/>
  </r>
  <r>
    <x v="209"/>
    <n v="164328"/>
    <s v="PRJNA292002"/>
    <n v="292002"/>
    <s v="Protists"/>
    <s v="Other Protists"/>
    <s v="41.9647"/>
    <s v="53.9"/>
    <s v="GCA_001278235.1"/>
    <x v="0"/>
    <s v="-"/>
    <s v="-"/>
    <s v="LHTW01"/>
    <x v="1414"/>
    <s v="-"/>
    <s v="-"/>
    <d v="2015-09-02T00:00:00"/>
    <d v="2015-09-02T00:00:00"/>
    <x v="0"/>
    <s v="University of Exeter"/>
    <s v="SAMN03959813"/>
  </r>
  <r>
    <x v="1847"/>
    <n v="30019"/>
    <s v="PRJNA274996"/>
    <n v="274996"/>
    <s v="Animals"/>
    <s v="Insects"/>
    <s v="135.749"/>
    <s v="39.7774"/>
    <s v="GCA_001277935.1"/>
    <x v="2"/>
    <s v="-"/>
    <s v="-"/>
    <s v="-"/>
    <x v="6"/>
    <n v="12116"/>
    <n v="12116"/>
    <d v="2015-09-02T00:00:00"/>
    <d v="2015-09-02T00:00:00"/>
    <x v="1"/>
    <s v="University of California, Berkeley"/>
    <s v="SAMN03339664"/>
  </r>
  <r>
    <x v="1978"/>
    <n v="77020"/>
    <s v="PRJNA288787"/>
    <n v="288787"/>
    <s v="Fungi"/>
    <s v="Basidiomycetes"/>
    <s v="8.15065"/>
    <s v="55.1"/>
    <s v="GCA_001278385.1"/>
    <x v="0"/>
    <s v="-"/>
    <s v="-"/>
    <s v="LGAV01"/>
    <x v="1415"/>
    <n v="4202"/>
    <n v="4202"/>
    <d v="2015-09-02T00:00:00"/>
    <d v="2015-09-11T00:00:00"/>
    <x v="2"/>
    <s v="University of Utrecht"/>
    <s v="SAMN03838212"/>
  </r>
  <r>
    <x v="2003"/>
    <n v="691651"/>
    <s v="PRJNA283224"/>
    <n v="283224"/>
    <s v="Animals"/>
    <s v="Insects"/>
    <s v="298.17"/>
    <s v="-"/>
    <s v="GCA_001278395.1"/>
    <x v="0"/>
    <s v="-"/>
    <s v="-"/>
    <s v="LGAG01"/>
    <x v="7"/>
    <s v="-"/>
    <s v="-"/>
    <d v="2015-09-02T00:00:00"/>
    <d v="2015-09-02T00:00:00"/>
    <x v="2"/>
    <s v="UT Southwestern Medical Center"/>
    <s v="SAMN03610455"/>
  </r>
  <r>
    <x v="2004"/>
    <n v="204149"/>
    <s v="PRJNA223343"/>
    <n v="223343"/>
    <s v="Plants"/>
    <s v="Land Plants"/>
    <s v="332.617"/>
    <s v="-"/>
    <s v="GCA_001278415.1"/>
    <x v="0"/>
    <s v="-"/>
    <s v="-"/>
    <s v="AYJT01"/>
    <x v="7"/>
    <s v="-"/>
    <s v="-"/>
    <d v="2015-09-02T00:00:00"/>
    <d v="2015-09-02T00:00:00"/>
    <x v="2"/>
    <s v="Centre for Cellular and Molecular Plateforms"/>
    <s v="SAMN02378864"/>
  </r>
  <r>
    <x v="2005"/>
    <n v="150374"/>
    <s v="PRJNA278786"/>
    <n v="278786"/>
    <s v="Fungi"/>
    <s v="Ascomycetes"/>
    <s v="27.2009"/>
    <s v="56.6"/>
    <s v="GCA_001278495.1"/>
    <x v="0"/>
    <s v="-"/>
    <s v="-"/>
    <s v="LGSR01"/>
    <x v="330"/>
    <n v="6870"/>
    <n v="6870"/>
    <d v="2015-09-02T00:00:00"/>
    <d v="2015-09-02T00:00:00"/>
    <x v="2"/>
    <s v="Emory University"/>
    <s v="SAMN03431439"/>
  </r>
  <r>
    <x v="1283"/>
    <n v="229535"/>
    <s v="PRJNA277835"/>
    <n v="277835"/>
    <s v="Fungi"/>
    <s v="Ascomycetes"/>
    <s v="30.844"/>
    <s v="47.8"/>
    <s v="GCA_001278595.1"/>
    <x v="0"/>
    <s v="-"/>
    <s v="-"/>
    <s v="LHQQ01"/>
    <x v="1416"/>
    <n v="12959"/>
    <n v="12959"/>
    <d v="2015-09-03T00:00:00"/>
    <d v="2015-09-28T00:00:00"/>
    <x v="2"/>
    <s v="Agriculture and Agri-Food Canada"/>
    <s v="SAMN03776871"/>
  </r>
  <r>
    <x v="2006"/>
    <n v="166423"/>
    <s v="PRJNA279820"/>
    <n v="279820"/>
    <s v="Animals"/>
    <s v="Insects"/>
    <s v="256.303"/>
    <n v="39"/>
    <s v="GCA_001276565.1"/>
    <x v="0"/>
    <s v="-"/>
    <s v="-"/>
    <s v="LIRP01"/>
    <x v="1417"/>
    <n v="14608"/>
    <n v="14257"/>
    <d v="2015-08-31T00:00:00"/>
    <d v="2015-09-04T00:00:00"/>
    <x v="0"/>
    <s v="BGI"/>
    <s v="SAMN03837634"/>
  </r>
  <r>
    <x v="2007"/>
    <n v="6280"/>
    <s v="PRJNA263436"/>
    <n v="263436"/>
    <s v="Animals"/>
    <s v="Roundworms"/>
    <s v="83.5289"/>
    <s v="-"/>
    <s v="GCA_001280985.1"/>
    <x v="0"/>
    <s v="-"/>
    <s v="-"/>
    <s v="JRWH01"/>
    <x v="7"/>
    <s v="-"/>
    <s v="-"/>
    <d v="2015-09-10T00:00:00"/>
    <d v="2015-09-10T00:00:00"/>
    <x v="2"/>
    <s v="University Malaya"/>
    <s v="SAMN03100407"/>
  </r>
  <r>
    <x v="2008"/>
    <n v="1330326"/>
    <s v="PRJNA201005"/>
    <n v="201005"/>
    <s v="Fungi"/>
    <s v="Ascomycetes"/>
    <d v="1986-11-01T00:00:00"/>
    <s v="38.2"/>
    <s v="GCA_001282415.1"/>
    <x v="0"/>
    <s v="-"/>
    <s v="-"/>
    <s v="LJDH01"/>
    <x v="1418"/>
    <s v="-"/>
    <s v="-"/>
    <d v="2015-09-14T00:00:00"/>
    <d v="2015-09-14T00:00:00"/>
    <x v="2"/>
    <s v="Qingdao Institute of BioEnergy and Bioprocess Technology, Chinese Academy of Sciences"/>
    <s v="SAMN04038423"/>
  </r>
  <r>
    <x v="114"/>
    <n v="9606"/>
    <s v="PRJEB9818"/>
    <n v="295452"/>
    <s v="Animals"/>
    <s v="Mammals"/>
    <s v="48.2336"/>
    <s v="-"/>
    <s v="GCA_001292545.1"/>
    <x v="0"/>
    <s v="-"/>
    <s v="-"/>
    <s v="CYGL01"/>
    <x v="7"/>
    <s v="-"/>
    <s v="-"/>
    <d v="2015-09-11T00:00:00"/>
    <d v="2015-09-11T00:00:00"/>
    <x v="2"/>
    <s v="WUSL"/>
    <s v="SAMEA3497897"/>
  </r>
  <r>
    <x v="2009"/>
    <n v="456999"/>
    <s v="PRJEB9381"/>
    <n v="294060"/>
    <s v="Fungi"/>
    <s v="Basidiomycetes"/>
    <s v="56.0285"/>
    <s v="48.4"/>
    <s v="GCA_001286725.1"/>
    <x v="0"/>
    <s v="-"/>
    <s v="-"/>
    <s v="CYGV01"/>
    <x v="1419"/>
    <n v="12012"/>
    <n v="11897"/>
    <d v="2015-08-27T00:00:00"/>
    <d v="2015-08-27T00:00:00"/>
    <x v="2"/>
    <s v="CEBITEC"/>
    <s v="SAMEA3490189"/>
  </r>
  <r>
    <x v="1641"/>
    <n v="4058"/>
    <s v="PRJEB7256"/>
    <n v="295448"/>
    <s v="Plants"/>
    <s v="Land Plants"/>
    <s v="0.11552"/>
    <s v="33.1"/>
    <s v="GCA_001292525.1"/>
    <x v="0"/>
    <s v="-"/>
    <s v="-"/>
    <s v="CCXB01"/>
    <x v="1"/>
    <s v="-"/>
    <s v="-"/>
    <d v="2015-09-11T00:00:00"/>
    <d v="2015-09-11T00:00:00"/>
    <x v="2"/>
    <s v="TSL"/>
    <s v="SAMEA2766079"/>
  </r>
  <r>
    <x v="1641"/>
    <n v="4058"/>
    <s v="PRJEB7256"/>
    <n v="295448"/>
    <s v="Plants"/>
    <s v="Land Plants"/>
    <s v="0.114931"/>
    <d v="2015-03-31T00:00:00"/>
    <s v="GCA_001292565.1"/>
    <x v="0"/>
    <s v="-"/>
    <s v="-"/>
    <s v="CCXA01"/>
    <x v="153"/>
    <s v="-"/>
    <s v="-"/>
    <d v="2015-09-11T00:00:00"/>
    <d v="2015-09-11T00:00:00"/>
    <x v="2"/>
    <s v="TSL"/>
    <s v="SAMEA2766080"/>
  </r>
  <r>
    <x v="2010"/>
    <n v="1220523"/>
    <s v="PRJNA277310"/>
    <n v="277310"/>
    <s v="Animals"/>
    <s v="Birds"/>
    <n v="1036"/>
    <s v="41.3"/>
    <s v="GCA_001281735.1"/>
    <x v="0"/>
    <s v="-"/>
    <s v="-"/>
    <s v="LAII01"/>
    <x v="1420"/>
    <s v="-"/>
    <s v="-"/>
    <d v="2015-09-14T00:00:00"/>
    <d v="2015-09-14T00:00:00"/>
    <x v="2"/>
    <s v="Imperial College London"/>
    <s v="SAMN03389315"/>
  </r>
  <r>
    <x v="2011"/>
    <n v="305400"/>
    <s v="PRJNA264999"/>
    <n v="264999"/>
    <s v="Fungi"/>
    <s v="Ascomycetes"/>
    <s v="42.6246"/>
    <s v="55.1"/>
    <s v="GCA_001282315.1"/>
    <x v="0"/>
    <s v="-"/>
    <s v="-"/>
    <s v="LJCY01"/>
    <x v="1421"/>
    <s v="-"/>
    <s v="-"/>
    <d v="2015-09-14T00:00:00"/>
    <d v="2015-09-14T00:00:00"/>
    <x v="2"/>
    <s v="Forestry and Agricultural Biotechnology Institute (FABI), University of Pretoria"/>
    <s v="SAMN04018869"/>
  </r>
  <r>
    <x v="2012"/>
    <n v="266788"/>
    <s v="PRJEB5934"/>
    <n v="288647"/>
    <s v="Plants"/>
    <s v="Land Plants"/>
    <s v="539.624"/>
    <s v="-"/>
    <s v="GCA_001282645.1"/>
    <x v="0"/>
    <s v="-"/>
    <s v="-"/>
    <s v="CCJE01"/>
    <x v="7"/>
    <s v="-"/>
    <s v="-"/>
    <d v="2015-06-30T00:00:00"/>
    <d v="2015-06-30T00:00:00"/>
    <x v="2"/>
    <s v="RWTH Aachen"/>
    <s v="SAMEA2532534"/>
  </r>
  <r>
    <x v="168"/>
    <n v="9823"/>
    <s v="PRJNA291011"/>
    <n v="291011"/>
    <s v="Animals"/>
    <s v="Mammals"/>
    <s v="2611.36"/>
    <s v="43.1"/>
    <s v="GCA_001292865.1"/>
    <x v="0"/>
    <s v="-"/>
    <s v="-"/>
    <s v="LIDP01"/>
    <x v="1422"/>
    <s v="-"/>
    <s v="-"/>
    <d v="2015-09-16T00:00:00"/>
    <d v="2015-09-16T00:00:00"/>
    <x v="2"/>
    <s v="F. Hoffmann - La Roche AG"/>
    <s v="SAMN03938573"/>
  </r>
  <r>
    <x v="2013"/>
    <n v="464988"/>
    <s v="PRJNA27761"/>
    <n v="27761"/>
    <s v="Protists"/>
    <s v="Other Protists"/>
    <s v="0.632425"/>
    <s v="25.5344"/>
    <s v="-"/>
    <x v="6"/>
    <n v="1"/>
    <s v="-"/>
    <s v="-"/>
    <x v="7"/>
    <n v="599"/>
    <n v="515"/>
    <d v="2007-11-09T00:00:00"/>
    <d v="2008-07-15T00:00:00"/>
    <x v="4"/>
    <s v="Dalhousie University, Canada"/>
    <s v="-"/>
  </r>
  <r>
    <x v="2014"/>
    <n v="227086"/>
    <s v="PRJNA27935"/>
    <n v="27935"/>
    <s v="Other"/>
    <s v="Other"/>
    <s v="0.442036"/>
    <s v="28.6921"/>
    <s v="-"/>
    <x v="6"/>
    <n v="1"/>
    <s v="-"/>
    <s v="-"/>
    <x v="7"/>
    <n v="426"/>
    <n v="344"/>
    <d v="2005-09-21T00:00:00"/>
    <d v="2011-07-22T00:00:00"/>
    <x v="4"/>
    <s v="University of Melbourne, Australia"/>
    <s v="-"/>
  </r>
  <r>
    <x v="2015"/>
    <n v="2898"/>
    <s v="PRJNA51145"/>
    <n v="51145"/>
    <s v="Protists"/>
    <s v="Other Protists"/>
    <s v="0.487066"/>
    <s v="26.1693"/>
    <s v="-"/>
    <x v="6"/>
    <s v="-"/>
    <s v="-"/>
    <s v="-"/>
    <x v="7"/>
    <n v="519"/>
    <n v="466"/>
    <d v="2011-03-30T00:00:00"/>
    <d v="2011-04-22T00:00:00"/>
    <x v="4"/>
    <s v="Department of Biochemistry &amp; Molecular Biology, Dalhousie University"/>
    <s v="-"/>
  </r>
  <r>
    <x v="2016"/>
    <n v="179993"/>
    <s v="PRJNA271560"/>
    <n v="271560"/>
    <s v="Fungi"/>
    <s v="Ascomycetes"/>
    <s v="37.543"/>
    <s v="48.3"/>
    <s v="GCA_001292635.1"/>
    <x v="0"/>
    <s v="-"/>
    <s v="-"/>
    <s v="JXCE01"/>
    <x v="1423"/>
    <n v="12183"/>
    <n v="11940"/>
    <d v="2015-09-16T00:00:00"/>
    <d v="2015-09-16T00:00:00"/>
    <x v="2"/>
    <s v="Bioforsk"/>
    <s v="SAMN03274931"/>
  </r>
  <r>
    <x v="114"/>
    <n v="9606"/>
    <s v="PRJNA203659"/>
    <n v="203659"/>
    <s v="Animals"/>
    <s v="Mammals"/>
    <s v="2872.49"/>
    <s v="41.0621"/>
    <s v="GCA_001292825.1"/>
    <x v="13"/>
    <s v="-"/>
    <s v="-"/>
    <s v="LIQK01"/>
    <x v="1424"/>
    <s v="-"/>
    <s v="-"/>
    <d v="2015-09-16T00:00:00"/>
    <d v="2015-09-17T00:00:00"/>
    <x v="1"/>
    <s v="Baylor College of Medicine"/>
    <s v="SAMN00009513"/>
  </r>
  <r>
    <x v="2017"/>
    <n v="157538"/>
    <s v="PRJNA284491"/>
    <n v="284491"/>
    <s v="Protists"/>
    <s v="Kinetoplasts"/>
    <s v="30.3799"/>
    <s v="48.2"/>
    <s v="GCA_001293395.1"/>
    <x v="0"/>
    <s v="-"/>
    <s v="-"/>
    <s v="LGTL01"/>
    <x v="97"/>
    <n v="10130"/>
    <n v="13893"/>
    <d v="2015-09-17T00:00:00"/>
    <d v="2015-09-17T00:00:00"/>
    <x v="2"/>
    <s v="University of Ostrava"/>
    <s v="SAMN03702862"/>
  </r>
  <r>
    <x v="2018"/>
    <n v="34305"/>
    <s v="PRJDA28941"/>
    <n v="28941"/>
    <s v="Plants"/>
    <s v="Land Plants"/>
    <s v="394.455"/>
    <s v="-"/>
    <s v="GCA_000181115.2"/>
    <x v="0"/>
    <s v="-"/>
    <s v="-"/>
    <s v="BABK02"/>
    <x v="7"/>
    <s v="-"/>
    <s v="-"/>
    <d v="2008-05-28T00:00:00"/>
    <d v="2015-08-28T00:00:00"/>
    <x v="2"/>
    <s v="Kazusa DNA Research Institute"/>
    <s v="SAMD00011082"/>
  </r>
  <r>
    <x v="202"/>
    <n v="9544"/>
    <s v="PRJNA214746"/>
    <n v="214746"/>
    <s v="Animals"/>
    <s v="Mammals"/>
    <s v="3236.21"/>
    <s v="41.2249"/>
    <s v="GCA_000772875.2"/>
    <x v="17"/>
    <s v="-"/>
    <s v="-"/>
    <s v="JSUE02"/>
    <x v="1425"/>
    <s v="-"/>
    <s v="-"/>
    <d v="2014-11-04T00:00:00"/>
    <d v="2015-08-20T00:00:00"/>
    <x v="1"/>
    <s v="Baylor College of Medicine Genome Sequencing Center"/>
    <s v="SAMN04096400"/>
  </r>
  <r>
    <x v="114"/>
    <n v="9606"/>
    <s v="PRJNA246220"/>
    <n v="246220"/>
    <s v="Animals"/>
    <s v="Mammals"/>
    <s v="2996.43"/>
    <s v="40.9"/>
    <s v="GCA_001297185.1"/>
    <x v="0"/>
    <s v="-"/>
    <s v="-"/>
    <s v="LJII01"/>
    <x v="1426"/>
    <s v="-"/>
    <s v="-"/>
    <d v="2015-09-22T00:00:00"/>
    <d v="2015-09-22T00:00:00"/>
    <x v="2"/>
    <s v="University of Washington"/>
    <s v="SAMN02744161"/>
  </r>
  <r>
    <x v="2019"/>
    <n v="8030"/>
    <s v="PRJNA72713"/>
    <n v="72713"/>
    <s v="Animals"/>
    <s v="Fishes"/>
    <s v="2966.89"/>
    <s v="43.8409"/>
    <s v="GCA_000233375.4"/>
    <x v="34"/>
    <n v="1"/>
    <s v="-"/>
    <s v="AGKD04"/>
    <x v="1427"/>
    <n v="116"/>
    <n v="13"/>
    <d v="2011-10-25T00:00:00"/>
    <d v="2015-06-11T00:00:00"/>
    <x v="1"/>
    <s v="International Cooperation to Sequence the Atlantic Salmon Genome"/>
    <s v="SAMN02749551"/>
  </r>
  <r>
    <x v="713"/>
    <n v="1172189"/>
    <s v="PRJNA74629"/>
    <n v="74629"/>
    <s v="Protists"/>
    <s v="Other Protists"/>
    <s v="57.457"/>
    <s v="-"/>
    <s v="GCA_001297925.1"/>
    <x v="0"/>
    <s v="-"/>
    <s v="-"/>
    <s v="LAEC01"/>
    <x v="7"/>
    <s v="-"/>
    <s v="-"/>
    <d v="2015-09-23T00:00:00"/>
    <d v="2015-09-23T00:00:00"/>
    <x v="2"/>
    <s v="Washington University Genome Sequencing Center"/>
    <s v="SAMN03406692"/>
  </r>
  <r>
    <x v="2020"/>
    <n v="143450"/>
    <s v="PRJNA291633"/>
    <n v="291633"/>
    <s v="Fungi"/>
    <s v="Ascomycetes"/>
    <s v="33.2454"/>
    <s v="52.4"/>
    <s v="GCA_001297265.1"/>
    <x v="0"/>
    <s v="-"/>
    <s v="-"/>
    <s v="LIHB01"/>
    <x v="1428"/>
    <s v="-"/>
    <s v="-"/>
    <d v="2015-09-23T00:00:00"/>
    <d v="2015-09-23T00:00:00"/>
    <x v="2"/>
    <s v="USDA"/>
    <s v="SAMN03952734"/>
  </r>
  <r>
    <x v="2021"/>
    <n v="717646"/>
    <s v="PRJNA53579"/>
    <n v="53579"/>
    <s v="Fungi"/>
    <s v="Ascomycetes"/>
    <s v="21.8756"/>
    <s v="54.8"/>
    <s v="GCA_000338955.1"/>
    <x v="0"/>
    <s v="-"/>
    <s v="-"/>
    <s v="AEIF01"/>
    <x v="344"/>
    <n v="10549"/>
    <n v="10508"/>
    <d v="2013-02-08T00:00:00"/>
    <d v="2015-09-24T00:00:00"/>
    <x v="0"/>
    <s v="JGI"/>
    <s v="SAMN02981283"/>
  </r>
  <r>
    <x v="1405"/>
    <n v="252598"/>
    <s v="PRJNA259301"/>
    <n v="259301"/>
    <s v="Fungi"/>
    <s v="Ascomycetes"/>
    <d v="1996-11-01T00:00:00"/>
    <s v="38.3"/>
    <s v="GCA_001298375.1"/>
    <x v="0"/>
    <s v="-"/>
    <s v="-"/>
    <s v="LIIL01"/>
    <x v="245"/>
    <n v="5482"/>
    <n v="5482"/>
    <d v="2015-08-20T00:00:00"/>
    <d v="2015-08-20T00:00:00"/>
    <x v="2"/>
    <s v="Institute of Microbial Technology"/>
    <s v="SAMN03785625"/>
  </r>
  <r>
    <x v="2022"/>
    <n v="1664694"/>
    <s v="PRJNA286118"/>
    <n v="286118"/>
    <s v="Fungi"/>
    <s v="Ascomycetes"/>
    <s v="30.3636"/>
    <s v="53.6"/>
    <s v="GCA_001299255.1"/>
    <x v="0"/>
    <s v="-"/>
    <s v="-"/>
    <s v="LFJN01"/>
    <x v="435"/>
    <n v="11848"/>
    <n v="11848"/>
    <d v="2015-09-25T00:00:00"/>
    <d v="2015-09-25T00:00:00"/>
    <x v="2"/>
    <s v="CBS-KNAW Fungal Biodiversity Centre"/>
    <s v="SAMN03765150"/>
  </r>
  <r>
    <x v="2023"/>
    <n v="5684"/>
    <s v="PRJNA285179"/>
    <n v="285179"/>
    <s v="Protists"/>
    <s v="Kinetoplasts"/>
    <s v="27.7642"/>
    <s v="55.6"/>
    <s v="GCA_001299535.1"/>
    <x v="0"/>
    <s v="-"/>
    <s v="-"/>
    <s v="LJSK01"/>
    <x v="1429"/>
    <n v="8586"/>
    <n v="8485"/>
    <d v="2015-09-25T00:00:00"/>
    <d v="2015-09-25T00:00:00"/>
    <x v="2"/>
    <s v="University of Ostrava"/>
    <s v="SAMN03741797"/>
  </r>
  <r>
    <x v="1599"/>
    <n v="29729"/>
    <s v="PRJNA203683"/>
    <n v="203683"/>
    <s v="Plants"/>
    <s v="Land Plants"/>
    <s v="1694.44"/>
    <s v="36.1297"/>
    <s v="GCA_000612285.2"/>
    <x v="26"/>
    <s v="-"/>
    <s v="-"/>
    <s v="AYOE01"/>
    <x v="1430"/>
    <s v="-"/>
    <s v="-"/>
    <d v="2014-03-31T00:00:00"/>
    <d v="2015-09-28T00:00:00"/>
    <x v="1"/>
    <s v="BGI"/>
    <s v="SAMN02981570"/>
  </r>
  <r>
    <x v="1578"/>
    <n v="66420"/>
    <s v="PRJNA270384"/>
    <n v="270384"/>
    <s v="Animals"/>
    <s v="Insects"/>
    <s v="243.232"/>
    <s v="34.9"/>
    <s v="GCA_001298345.1"/>
    <x v="0"/>
    <s v="-"/>
    <s v="-"/>
    <s v="LADI01"/>
    <x v="1431"/>
    <n v="15322"/>
    <n v="15322"/>
    <d v="2015-09-24T00:00:00"/>
    <d v="2015-09-28T00:00:00"/>
    <x v="0"/>
    <s v="BGI"/>
    <s v="SAMN03290671"/>
  </r>
  <r>
    <x v="2024"/>
    <n v="76193"/>
    <s v="PRJNA270386"/>
    <n v="270386"/>
    <s v="Animals"/>
    <s v="Insects"/>
    <s v="278.421"/>
    <s v="34.4"/>
    <s v="GCA_001298355.1"/>
    <x v="0"/>
    <s v="-"/>
    <s v="-"/>
    <s v="LADJ01"/>
    <x v="1432"/>
    <n v="15497"/>
    <n v="15497"/>
    <d v="2015-09-24T00:00:00"/>
    <d v="2015-09-28T00:00:00"/>
    <x v="0"/>
    <s v="BGI"/>
    <s v="SAMN03290678"/>
  </r>
  <r>
    <x v="2025"/>
    <n v="5327"/>
    <s v="PRJNA271118"/>
    <n v="271118"/>
    <s v="Fungi"/>
    <s v="Basidiomycetes"/>
    <s v="33.6185"/>
    <s v="56.8"/>
    <s v="GCA_001302255.1"/>
    <x v="0"/>
    <s v="-"/>
    <s v="-"/>
    <s v="LIYB01"/>
    <x v="1433"/>
    <s v="-"/>
    <s v="-"/>
    <d v="2015-09-28T00:00:00"/>
    <d v="2015-09-28T00:00:00"/>
    <x v="0"/>
    <s v="A.N. Bach Institute of Biochemistry"/>
    <s v="SAMN04009657"/>
  </r>
  <r>
    <x v="1249"/>
    <n v="3726"/>
    <s v="PRJNA239785"/>
    <n v="239785"/>
    <s v="Plants"/>
    <s v="Land Plants"/>
    <s v="426.202"/>
    <s v="-"/>
    <s v="GCA_000801105.2"/>
    <x v="0"/>
    <s v="-"/>
    <s v="-"/>
    <s v="JRUI02"/>
    <x v="1434"/>
    <s v="-"/>
    <s v="-"/>
    <d v="2014-12-12T00:00:00"/>
    <d v="2015-09-29T00:00:00"/>
    <x v="0"/>
    <s v="Myongji University"/>
    <s v="SAMN03084390"/>
  </r>
  <r>
    <x v="2026"/>
    <n v="9597"/>
    <s v="PRJNA49285"/>
    <n v="49285"/>
    <s v="Animals"/>
    <s v="Mammals"/>
    <s v="3286.64"/>
    <s v="0.00045321"/>
    <s v="GCA_000258655.2"/>
    <x v="13"/>
    <n v="2"/>
    <s v="-"/>
    <s v="AJFE02"/>
    <x v="1435"/>
    <n v="95"/>
    <n v="15"/>
    <d v="2012-03-30T00:00:00"/>
    <d v="2015-08-18T00:00:00"/>
    <x v="1"/>
    <s v="Max-Planck Institute for Evolutionary Anthropology"/>
    <s v="SAMEA1029457"/>
  </r>
  <r>
    <x v="2027"/>
    <n v="306582"/>
    <s v="PRJNA294859"/>
    <n v="294859"/>
    <s v="Fungi"/>
    <s v="Basidiomycetes"/>
    <s v="38.9045"/>
    <s v="-"/>
    <s v="GCA_001304625.1"/>
    <x v="0"/>
    <s v="-"/>
    <s v="-"/>
    <s v="LJJJ01"/>
    <x v="1150"/>
    <s v="-"/>
    <s v="-"/>
    <d v="2015-09-30T00:00:00"/>
    <d v="2015-09-30T00:00:00"/>
    <x v="0"/>
    <s v="Anhui University"/>
    <s v="SAMN04038070"/>
  </r>
  <r>
    <x v="5"/>
    <n v="39946"/>
    <s v="PRJNA285384"/>
    <n v="285384"/>
    <s v="Plants"/>
    <s v="Land Plants"/>
    <s v="352.121"/>
    <s v="-"/>
    <s v="GCA_001305255.1"/>
    <x v="3"/>
    <s v="-"/>
    <s v="-"/>
    <s v="-"/>
    <x v="12"/>
    <s v="-"/>
    <s v="-"/>
    <d v="2015-10-01T00:00:00"/>
    <d v="2015-10-01T00:00:00"/>
    <x v="1"/>
    <s v="OSMANIA UNIVERSITY"/>
    <s v="SAMN03751782"/>
  </r>
  <r>
    <x v="82"/>
    <n v="5807"/>
    <s v="PRJNA253848"/>
    <n v="253848"/>
    <s v="Protists"/>
    <s v="Apicomplexans"/>
    <s v="9.20331"/>
    <s v="-"/>
    <s v="GCA_001305335.1"/>
    <x v="0"/>
    <s v="-"/>
    <s v="-"/>
    <s v="LKCJ01"/>
    <x v="24"/>
    <s v="-"/>
    <s v="-"/>
    <d v="2015-10-01T00:00:00"/>
    <d v="2015-10-01T00:00:00"/>
    <x v="0"/>
    <s v="Public Health Wales (Microbiology)"/>
    <s v="SAMN04103911"/>
  </r>
  <r>
    <x v="82"/>
    <n v="5807"/>
    <s v="PRJNA253843"/>
    <n v="253843"/>
    <s v="Protists"/>
    <s v="Apicomplexans"/>
    <s v="9.00154"/>
    <s v="-"/>
    <s v="GCA_001305415.1"/>
    <x v="0"/>
    <s v="-"/>
    <s v="-"/>
    <s v="LKHM01"/>
    <x v="24"/>
    <s v="-"/>
    <s v="-"/>
    <d v="2015-10-01T00:00:00"/>
    <d v="2015-10-01T00:00:00"/>
    <x v="0"/>
    <s v="Public Health Wales (Microbiology)"/>
    <s v="SAMN04088925"/>
  </r>
  <r>
    <x v="82"/>
    <n v="5807"/>
    <s v="PRJNA253845"/>
    <n v="253845"/>
    <s v="Protists"/>
    <s v="Apicomplexans"/>
    <s v="9.28324"/>
    <s v="-"/>
    <s v="GCA_001305435.1"/>
    <x v="0"/>
    <s v="-"/>
    <s v="-"/>
    <s v="LKHN01"/>
    <x v="24"/>
    <s v="-"/>
    <s v="-"/>
    <d v="2015-10-01T00:00:00"/>
    <d v="2015-10-01T00:00:00"/>
    <x v="0"/>
    <s v="Public Health Wales (Microbiology)"/>
    <s v="SAMN04088926"/>
  </r>
  <r>
    <x v="82"/>
    <n v="5807"/>
    <s v="PRJNA253836"/>
    <n v="253836"/>
    <s v="Protists"/>
    <s v="Apicomplexans"/>
    <s v="9.12608"/>
    <s v="-"/>
    <s v="GCA_001305455.1"/>
    <x v="0"/>
    <s v="-"/>
    <s v="-"/>
    <s v="LKHK01"/>
    <x v="24"/>
    <s v="-"/>
    <s v="-"/>
    <d v="2015-10-01T00:00:00"/>
    <d v="2015-10-01T00:00:00"/>
    <x v="0"/>
    <s v="Public Health Wales (Microbiology)"/>
    <s v="SAMN04088909"/>
  </r>
  <r>
    <x v="82"/>
    <n v="5807"/>
    <s v="PRJNA253840"/>
    <n v="253840"/>
    <s v="Protists"/>
    <s v="Apicomplexans"/>
    <s v="9.08569"/>
    <s v="-"/>
    <s v="GCA_001305475.1"/>
    <x v="0"/>
    <s v="-"/>
    <s v="-"/>
    <s v="LKHL01"/>
    <x v="24"/>
    <s v="-"/>
    <s v="-"/>
    <d v="2015-10-01T00:00:00"/>
    <d v="2015-10-01T00:00:00"/>
    <x v="0"/>
    <s v="Public Health Wales (Microbiology)"/>
    <s v="SAMN04088916"/>
  </r>
  <r>
    <x v="300"/>
    <n v="237895"/>
    <s v="PRJNA253838"/>
    <n v="253838"/>
    <s v="Protists"/>
    <s v="Apicomplexans"/>
    <s v="9.15828"/>
    <s v="-"/>
    <s v="GCA_001305325.1"/>
    <x v="0"/>
    <s v="-"/>
    <s v="-"/>
    <s v="LKHI01"/>
    <x v="24"/>
    <s v="-"/>
    <s v="-"/>
    <d v="2015-10-01T00:00:00"/>
    <d v="2015-10-01T00:00:00"/>
    <x v="0"/>
    <s v="Public Health Wales (Microbiology)"/>
    <s v="SAMN04088903"/>
  </r>
  <r>
    <x v="300"/>
    <n v="237895"/>
    <s v="PRJNA253839"/>
    <n v="253839"/>
    <s v="Protists"/>
    <s v="Apicomplexans"/>
    <s v="9.17973"/>
    <s v="-"/>
    <s v="GCA_001305395.1"/>
    <x v="0"/>
    <s v="-"/>
    <s v="-"/>
    <s v="LKHJ01"/>
    <x v="24"/>
    <s v="-"/>
    <s v="-"/>
    <d v="2015-10-01T00:00:00"/>
    <d v="2015-10-01T00:00:00"/>
    <x v="0"/>
    <s v="Public Health Wales (Microbiology)"/>
    <s v="SAMN04088905"/>
  </r>
  <r>
    <x v="2028"/>
    <n v="198730"/>
    <s v="PRJNA291496"/>
    <n v="291496"/>
    <s v="Fungi"/>
    <s v="Ascomycetes"/>
    <s v="37.6292"/>
    <s v="-"/>
    <s v="GCA_001305275.1"/>
    <x v="0"/>
    <s v="-"/>
    <s v="-"/>
    <s v="LHCL01"/>
    <x v="1436"/>
    <s v="-"/>
    <s v="-"/>
    <d v="2015-10-01T00:00:00"/>
    <d v="2015-10-01T00:00:00"/>
    <x v="0"/>
    <s v="Penicillium verruculosum"/>
    <s v="SAMN03944927"/>
  </r>
  <r>
    <x v="2029"/>
    <n v="78410"/>
    <s v="PRJNA285413"/>
    <n v="285413"/>
    <s v="Fungi"/>
    <s v="Ascomycetes"/>
    <s v="43.5592"/>
    <s v="-"/>
    <s v="GCA_001305495.1"/>
    <x v="0"/>
    <s v="-"/>
    <s v="-"/>
    <s v="LDPK01"/>
    <x v="1437"/>
    <s v="-"/>
    <s v="-"/>
    <d v="2015-10-01T00:00:00"/>
    <d v="2015-10-01T00:00:00"/>
    <x v="0"/>
    <s v="The New Zealand Institute for Plant &amp; Food Research Ltd"/>
    <s v="SAMN03753646"/>
  </r>
  <r>
    <x v="2029"/>
    <n v="78410"/>
    <s v="PRJNA285413"/>
    <n v="285413"/>
    <s v="Fungi"/>
    <s v="Ascomycetes"/>
    <s v="44.9508"/>
    <s v="-"/>
    <s v="GCA_001305505.1"/>
    <x v="0"/>
    <s v="-"/>
    <s v="-"/>
    <s v="LDPL01"/>
    <x v="1368"/>
    <s v="-"/>
    <s v="-"/>
    <d v="2015-10-01T00:00:00"/>
    <d v="2015-10-01T00:00:00"/>
    <x v="0"/>
    <s v="The New Zealand Institute for Plant &amp; Food Research Ltd"/>
    <s v="SAMN03753650"/>
  </r>
  <r>
    <x v="114"/>
    <n v="9606"/>
    <s v="PRJNA31257"/>
    <n v="31257"/>
    <s v="Animals"/>
    <s v="Mammals"/>
    <s v="3230.54"/>
    <s v="41.4503"/>
    <s v="GCA_000001405.20"/>
    <x v="13"/>
    <n v="1"/>
    <s v="-"/>
    <s v="-"/>
    <x v="1438"/>
    <n v="50741"/>
    <n v="94347"/>
    <d v="2002-08-02T00:00:00"/>
    <d v="2015-03-12T00:00:00"/>
    <x v="1"/>
    <s v="Genome Reference Consortium"/>
    <s v="-"/>
  </r>
  <r>
    <x v="2030"/>
    <n v="1577618"/>
    <s v="PRJNA268391"/>
    <n v="268391"/>
    <s v="Animals"/>
    <s v="Insects"/>
    <s v="494.581"/>
    <s v="-"/>
    <s v="GCA_001047195.1"/>
    <x v="0"/>
    <s v="-"/>
    <s v="-"/>
    <s v="JXPX01"/>
    <x v="1439"/>
    <s v="-"/>
    <s v="-"/>
    <d v="2015-07-06T00:00:00"/>
    <d v="2015-07-06T00:00:00"/>
    <x v="0"/>
    <s v="UC Berkeley"/>
    <s v="SAMN03285074"/>
  </r>
  <r>
    <x v="2031"/>
    <n v="94885"/>
    <s v="PRJNA268069"/>
    <n v="268069"/>
    <s v="Animals"/>
    <s v="Reptiles"/>
    <s v="1404.22"/>
    <s v="-"/>
    <s v="GCA_001185365.1"/>
    <x v="0"/>
    <s v="-"/>
    <s v="-"/>
    <s v="JTLQ01"/>
    <x v="1440"/>
    <s v="-"/>
    <s v="-"/>
    <d v="2015-07-21T00:00:00"/>
    <d v="2015-07-21T00:00:00"/>
    <x v="0"/>
    <s v="University of Geneva"/>
    <s v="SAMN03202658"/>
  </r>
  <r>
    <x v="2032"/>
    <n v="101761"/>
    <s v="PRJNA285711"/>
    <n v="285711"/>
    <s v="Animals"/>
    <s v="Other Animals"/>
    <s v="2160.49"/>
    <s v="-"/>
    <s v="GCA_001262575.1"/>
    <x v="0"/>
    <s v="-"/>
    <s v="-"/>
    <s v="LFLW01"/>
    <x v="1441"/>
    <s v="-"/>
    <s v="-"/>
    <d v="2015-08-04T00:00:00"/>
    <d v="2015-08-18T00:00:00"/>
    <x v="0"/>
    <s v="Marine Science Institute, University of the Philippines-Diliman"/>
    <s v="SAMN03959933"/>
  </r>
  <r>
    <x v="862"/>
    <n v="65357"/>
    <s v="PRJNA291031"/>
    <n v="291031"/>
    <s v="Protists"/>
    <s v="Other Protists"/>
    <s v="32.9217"/>
    <s v="-"/>
    <s v="GCA_001306755.1"/>
    <x v="0"/>
    <s v="-"/>
    <s v="-"/>
    <s v="LGTM01"/>
    <x v="1442"/>
    <s v="-"/>
    <s v="-"/>
    <d v="2015-10-05T00:00:00"/>
    <d v="2015-10-05T00:00:00"/>
    <x v="2"/>
    <s v="The Sainsbury Laboratory"/>
    <s v="SAMN03938704"/>
  </r>
  <r>
    <x v="862"/>
    <n v="65357"/>
    <s v="PRJNA291032"/>
    <n v="291032"/>
    <s v="Protists"/>
    <s v="Other Protists"/>
    <s v="32.2149"/>
    <s v="-"/>
    <s v="GCA_001306775.1"/>
    <x v="0"/>
    <s v="-"/>
    <s v="-"/>
    <s v="LGTN01"/>
    <x v="7"/>
    <s v="-"/>
    <s v="-"/>
    <d v="2015-10-05T00:00:00"/>
    <d v="2015-10-05T00:00:00"/>
    <x v="2"/>
    <s v="The Sainsbury Laboratory"/>
    <s v="SAMN03938710"/>
  </r>
  <r>
    <x v="2029"/>
    <n v="78410"/>
    <s v="PRJNA292426"/>
    <n v="292426"/>
    <s v="Fungi"/>
    <s v="Ascomycetes"/>
    <s v="45.7192"/>
    <s v="-"/>
    <s v="GCA_001306435.1"/>
    <x v="0"/>
    <s v="-"/>
    <s v="-"/>
    <s v="LKCW01"/>
    <x v="1443"/>
    <n v="12711"/>
    <n v="12685"/>
    <d v="2015-10-05T00:00:00"/>
    <d v="2015-10-05T00:00:00"/>
    <x v="2"/>
    <s v="EMR Apple Breeding Consortium"/>
    <s v="SAMN03975979"/>
  </r>
  <r>
    <x v="2033"/>
    <n v="559298"/>
    <s v="PRJNA29173"/>
    <n v="29173"/>
    <s v="Fungi"/>
    <s v="Ascomycetes"/>
    <s v="75.4047"/>
    <s v="35.9"/>
    <s v="GCA_000003855.2"/>
    <x v="0"/>
    <s v="-"/>
    <s v="-"/>
    <s v="ACBU01"/>
    <x v="1444"/>
    <n v="10041"/>
    <n v="9587"/>
    <d v="2009-02-19T00:00:00"/>
    <d v="2014-08-06T00:00:00"/>
    <x v="0"/>
    <s v="Broad Institute"/>
    <s v="SAMN02953742"/>
  </r>
  <r>
    <x v="2034"/>
    <n v="357447"/>
    <s v="PRJNA296723"/>
    <n v="296723"/>
    <s v="Fungi"/>
    <s v="Ascomycetes"/>
    <s v="36.0726"/>
    <s v="-"/>
    <s v="GCA_001307345.1"/>
    <x v="0"/>
    <s v="-"/>
    <s v="-"/>
    <s v="LKBE01"/>
    <x v="708"/>
    <s v="-"/>
    <s v="-"/>
    <d v="2015-10-06T00:00:00"/>
    <d v="2015-10-06T00:00:00"/>
    <x v="0"/>
    <s v="Nanyang Technological University"/>
    <s v="SAMN04102812"/>
  </r>
  <r>
    <x v="300"/>
    <n v="237895"/>
    <s v="PRJNA253834"/>
    <n v="253834"/>
    <s v="Protists"/>
    <s v="Apicomplexans"/>
    <s v="9.13631"/>
    <s v="-"/>
    <s v="GCA_001307845.1"/>
    <x v="0"/>
    <s v="-"/>
    <s v="-"/>
    <s v="LJRW01"/>
    <x v="42"/>
    <s v="-"/>
    <s v="-"/>
    <d v="2015-10-07T00:00:00"/>
    <d v="2015-10-07T00:00:00"/>
    <x v="0"/>
    <s v="Public Health Wales (Microbiology)"/>
    <s v="SAMN04038495"/>
  </r>
  <r>
    <x v="1907"/>
    <n v="35725"/>
    <s v="PRJNA291857"/>
    <n v="291857"/>
    <s v="Fungi"/>
    <s v="Ascomycetes"/>
    <s v="45.5875"/>
    <s v="-"/>
    <s v="GCA_001307885.1"/>
    <x v="0"/>
    <s v="-"/>
    <s v="-"/>
    <s v="LHTN01"/>
    <x v="1445"/>
    <s v="-"/>
    <s v="-"/>
    <d v="2015-10-07T00:00:00"/>
    <d v="2015-10-07T00:00:00"/>
    <x v="2"/>
    <s v="University of Illinois"/>
    <s v="SAMN03956192"/>
  </r>
  <r>
    <x v="1907"/>
    <n v="35725"/>
    <s v="PRJNA291855"/>
    <n v="291855"/>
    <s v="Fungi"/>
    <s v="Ascomycetes"/>
    <s v="48.3328"/>
    <s v="-"/>
    <s v="GCA_001307925.1"/>
    <x v="0"/>
    <s v="-"/>
    <s v="-"/>
    <s v="LHTM01"/>
    <x v="7"/>
    <s v="-"/>
    <s v="-"/>
    <d v="2015-10-07T00:00:00"/>
    <d v="2015-10-07T00:00:00"/>
    <x v="2"/>
    <s v="University of Illinois"/>
    <s v="SAMN03956191"/>
  </r>
  <r>
    <x v="1907"/>
    <n v="35725"/>
    <s v="PRJNA291860"/>
    <n v="291860"/>
    <s v="Fungi"/>
    <s v="Ascomycetes"/>
    <s v="45.8389"/>
    <s v="-"/>
    <s v="GCA_001307935.1"/>
    <x v="0"/>
    <s v="-"/>
    <s v="-"/>
    <s v="LHTP01"/>
    <x v="1446"/>
    <s v="-"/>
    <s v="-"/>
    <d v="2015-10-07T00:00:00"/>
    <d v="2015-10-07T00:00:00"/>
    <x v="2"/>
    <s v="University of Illinois"/>
    <s v="SAMN03956206"/>
  </r>
  <r>
    <x v="1907"/>
    <n v="35725"/>
    <s v="PRJNA291859"/>
    <n v="291859"/>
    <s v="Fungi"/>
    <s v="Ascomycetes"/>
    <s v="46.3458"/>
    <s v="-"/>
    <s v="GCA_001307945.1"/>
    <x v="0"/>
    <s v="-"/>
    <s v="-"/>
    <s v="LHTO01"/>
    <x v="1447"/>
    <s v="-"/>
    <s v="-"/>
    <d v="2015-10-07T00:00:00"/>
    <d v="2015-10-07T00:00:00"/>
    <x v="2"/>
    <s v="University of Illinois"/>
    <s v="SAMN03956205"/>
  </r>
  <r>
    <x v="1907"/>
    <n v="35725"/>
    <s v="PRJNA291861"/>
    <n v="291861"/>
    <s v="Fungi"/>
    <s v="Ascomycetes"/>
    <s v="47.008"/>
    <s v="-"/>
    <s v="GCA_001307955.1"/>
    <x v="0"/>
    <s v="-"/>
    <s v="-"/>
    <s v="LHTQ01"/>
    <x v="1448"/>
    <s v="-"/>
    <s v="-"/>
    <d v="2015-10-07T00:00:00"/>
    <d v="2015-10-07T00:00:00"/>
    <x v="2"/>
    <s v="University of Illinois"/>
    <s v="SAMN03956207"/>
  </r>
  <r>
    <x v="2035"/>
    <n v="1240227"/>
    <s v="PRJNA176878"/>
    <n v="176878"/>
    <s v="Fungi"/>
    <s v="Ascomycetes"/>
    <s v="25.2044"/>
    <s v="-"/>
    <s v="GCA_001307865.1"/>
    <x v="0"/>
    <s v="-"/>
    <s v="-"/>
    <s v="LHSL01"/>
    <x v="912"/>
    <s v="-"/>
    <s v="-"/>
    <d v="2015-10-07T00:00:00"/>
    <d v="2015-10-07T00:00:00"/>
    <x v="0"/>
    <s v="Agricultural Research Organisation"/>
    <s v="SAMN0179723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3" cacheId="13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G2041" firstHeaderRow="1" firstDataRow="2" firstDataCol="1"/>
  <pivotFields count="21">
    <pivotField axis="axisRow" showAll="0">
      <items count="2037">
        <item x="1523"/>
        <item x="249"/>
        <item x="250"/>
        <item x="1524"/>
        <item x="1531"/>
        <item x="1526"/>
        <item x="1525"/>
        <item x="1532"/>
        <item x="1534"/>
        <item x="1527"/>
        <item x="1535"/>
        <item x="1528"/>
        <item x="1533"/>
        <item x="1530"/>
        <item x="1529"/>
        <item x="1643"/>
        <item x="1141"/>
        <item x="1818"/>
        <item x="539"/>
        <item x="1400"/>
        <item x="530"/>
        <item x="556"/>
        <item x="801"/>
        <item x="308"/>
        <item x="1495"/>
        <item x="946"/>
        <item x="1638"/>
        <item x="590"/>
        <item x="826"/>
        <item x="387"/>
        <item x="388"/>
        <item x="1224"/>
        <item x="1552"/>
        <item x="454"/>
        <item x="862"/>
        <item x="712"/>
        <item x="551"/>
        <item x="267"/>
        <item x="662"/>
        <item x="389"/>
        <item x="878"/>
        <item x="1562"/>
        <item x="1369"/>
        <item x="406"/>
        <item x="779"/>
        <item x="1600"/>
        <item x="1986"/>
        <item x="1365"/>
        <item x="453"/>
        <item x="1931"/>
        <item x="469"/>
        <item x="1097"/>
        <item x="1536"/>
        <item x="864"/>
        <item x="736"/>
        <item x="831"/>
        <item x="1130"/>
        <item x="1021"/>
        <item x="688"/>
        <item x="1099"/>
        <item x="1100"/>
        <item x="349"/>
        <item x="626"/>
        <item x="617"/>
        <item x="625"/>
        <item x="620"/>
        <item x="623"/>
        <item x="928"/>
        <item x="624"/>
        <item x="619"/>
        <item x="968"/>
        <item x="1662"/>
        <item x="452"/>
        <item x="1839"/>
        <item x="111"/>
        <item x="112"/>
        <item x="110"/>
        <item x="1665"/>
        <item x="621"/>
        <item x="979"/>
        <item x="967"/>
        <item x="622"/>
        <item x="821"/>
        <item x="1664"/>
        <item x="618"/>
        <item x="969"/>
        <item x="444"/>
        <item x="728"/>
        <item x="890"/>
        <item x="1698"/>
        <item x="843"/>
        <item x="1653"/>
        <item x="1231"/>
        <item x="784"/>
        <item x="956"/>
        <item x="957"/>
        <item x="774"/>
        <item x="463"/>
        <item x="113"/>
        <item x="1513"/>
        <item x="304"/>
        <item x="1166"/>
        <item x="1165"/>
        <item x="1215"/>
        <item x="1146"/>
        <item x="1178"/>
        <item x="830"/>
        <item x="970"/>
        <item x="320"/>
        <item x="973"/>
        <item x="1"/>
        <item x="1048"/>
        <item x="1538"/>
        <item x="1507"/>
        <item x="558"/>
        <item x="391"/>
        <item x="369"/>
        <item x="277"/>
        <item x="697"/>
        <item x="375"/>
        <item x="340"/>
        <item x="325"/>
        <item x="1650"/>
        <item x="283"/>
        <item x="47"/>
        <item x="48"/>
        <item x="49"/>
        <item x="46"/>
        <item x="1270"/>
        <item x="1886"/>
        <item x="658"/>
        <item x="45"/>
        <item x="301"/>
        <item x="1066"/>
        <item x="1913"/>
        <item x="1949"/>
        <item x="1810"/>
        <item x="1122"/>
        <item x="331"/>
        <item x="333"/>
        <item x="332"/>
        <item x="334"/>
        <item x="1679"/>
        <item x="1271"/>
        <item x="1809"/>
        <item x="1056"/>
        <item x="1950"/>
        <item x="581"/>
        <item x="1894"/>
        <item x="117"/>
        <item x="116"/>
        <item x="1488"/>
        <item x="2034"/>
        <item x="474"/>
        <item x="695"/>
        <item x="726"/>
        <item x="1669"/>
        <item x="1265"/>
        <item x="1834"/>
        <item x="475"/>
        <item x="1258"/>
        <item x="1259"/>
        <item x="714"/>
        <item x="1255"/>
        <item x="1260"/>
        <item x="302"/>
        <item x="515"/>
        <item x="1981"/>
        <item x="1293"/>
        <item x="1885"/>
        <item x="1256"/>
        <item x="103"/>
        <item x="1521"/>
        <item x="601"/>
        <item x="1123"/>
        <item x="1555"/>
        <item x="1553"/>
        <item x="1845"/>
        <item x="1132"/>
        <item x="1925"/>
        <item x="573"/>
        <item x="1797"/>
        <item x="1930"/>
        <item x="1230"/>
        <item x="1406"/>
        <item x="1539"/>
        <item x="1175"/>
        <item x="1174"/>
        <item x="307"/>
        <item x="306"/>
        <item x="2021"/>
        <item x="393"/>
        <item x="1410"/>
        <item x="1332"/>
        <item x="1423"/>
        <item x="205"/>
        <item x="837"/>
        <item x="1830"/>
        <item x="2014"/>
        <item x="376"/>
        <item x="281"/>
        <item x="430"/>
        <item x="429"/>
        <item x="982"/>
        <item x="502"/>
        <item x="984"/>
        <item x="983"/>
        <item x="1487"/>
        <item x="258"/>
        <item x="1381"/>
        <item x="1671"/>
        <item x="1672"/>
        <item x="1673"/>
        <item x="1674"/>
        <item x="1675"/>
        <item x="1676"/>
        <item x="238"/>
        <item x="236"/>
        <item x="237"/>
        <item x="988"/>
        <item x="2033"/>
        <item x="1385"/>
        <item x="383"/>
        <item x="377"/>
        <item x="382"/>
        <item x="379"/>
        <item x="380"/>
        <item x="381"/>
        <item x="378"/>
        <item x="1458"/>
        <item x="516"/>
        <item x="462"/>
        <item x="162"/>
        <item x="1475"/>
        <item x="842"/>
        <item x="166"/>
        <item x="832"/>
        <item x="1204"/>
        <item x="321"/>
        <item x="323"/>
        <item x="322"/>
        <item x="1826"/>
        <item x="344"/>
        <item x="161"/>
        <item x="1121"/>
        <item x="1028"/>
        <item x="1135"/>
        <item x="212"/>
        <item x="1824"/>
        <item x="653"/>
        <item x="652"/>
        <item x="1098"/>
        <item x="1096"/>
        <item x="2007"/>
        <item x="368"/>
        <item x="1250"/>
        <item x="642"/>
        <item x="877"/>
        <item x="495"/>
        <item x="235"/>
        <item x="1796"/>
        <item x="720"/>
        <item x="233"/>
        <item x="234"/>
        <item x="1677"/>
        <item x="476"/>
        <item x="1822"/>
        <item x="1870"/>
        <item x="303"/>
        <item x="913"/>
        <item x="1214"/>
        <item x="876"/>
        <item x="1027"/>
        <item x="1398"/>
        <item x="655"/>
        <item x="482"/>
        <item x="1420"/>
        <item x="1426"/>
        <item x="60"/>
        <item x="53"/>
        <item x="61"/>
        <item x="59"/>
        <item x="55"/>
        <item x="57"/>
        <item x="56"/>
        <item x="62"/>
        <item x="54"/>
        <item x="1120"/>
        <item x="1441"/>
        <item x="58"/>
        <item x="1415"/>
        <item x="1427"/>
        <item x="1428"/>
        <item x="1416"/>
        <item x="1419"/>
        <item x="1436"/>
        <item x="1429"/>
        <item x="1418"/>
        <item x="1437"/>
        <item x="1438"/>
        <item x="1439"/>
        <item x="1430"/>
        <item x="1435"/>
        <item x="1434"/>
        <item x="1440"/>
        <item x="1414"/>
        <item x="1421"/>
        <item x="1417"/>
        <item x="51"/>
        <item x="52"/>
        <item x="1823"/>
        <item x="1901"/>
        <item x="1909"/>
        <item x="1896"/>
        <item x="1068"/>
        <item x="299"/>
        <item x="190"/>
        <item x="873"/>
        <item x="785"/>
        <item x="1898"/>
        <item x="680"/>
        <item x="679"/>
        <item x="1801"/>
        <item x="397"/>
        <item x="400"/>
        <item x="1076"/>
        <item x="201"/>
        <item x="169"/>
        <item x="629"/>
        <item x="778"/>
        <item x="1394"/>
        <item x="565"/>
        <item x="1350"/>
        <item x="1220"/>
        <item x="1011"/>
        <item x="1012"/>
        <item x="1613"/>
        <item x="1570"/>
        <item x="324"/>
        <item x="930"/>
        <item x="1654"/>
        <item x="1112"/>
        <item x="328"/>
        <item x="1386"/>
        <item x="1624"/>
        <item x="1641"/>
        <item x="1325"/>
        <item x="1109"/>
        <item x="214"/>
        <item x="1239"/>
        <item x="1563"/>
        <item x="1054"/>
        <item x="865"/>
        <item x="461"/>
        <item x="1497"/>
        <item x="616"/>
        <item x="1241"/>
        <item x="1798"/>
        <item x="904"/>
        <item x="840"/>
        <item x="1660"/>
        <item x="791"/>
        <item x="514"/>
        <item x="259"/>
        <item x="473"/>
        <item x="1346"/>
        <item x="1854"/>
        <item x="1300"/>
        <item x="706"/>
        <item x="1071"/>
        <item x="554"/>
        <item x="1842"/>
        <item x="1450"/>
        <item x="187"/>
        <item x="1407"/>
        <item x="343"/>
        <item x="1873"/>
        <item x="1024"/>
        <item x="1384"/>
        <item x="664"/>
        <item x="1001"/>
        <item x="1030"/>
        <item x="645"/>
        <item x="1999"/>
        <item x="1914"/>
        <item x="2011"/>
        <item x="1954"/>
        <item x="485"/>
        <item x="1080"/>
        <item x="1147"/>
        <item x="132"/>
        <item x="572"/>
        <item x="870"/>
        <item x="563"/>
        <item x="848"/>
        <item x="1094"/>
        <item x="1610"/>
        <item x="917"/>
        <item x="1444"/>
        <item x="1014"/>
        <item x="1013"/>
        <item x="1278"/>
        <item x="1927"/>
        <item x="540"/>
        <item x="487"/>
        <item x="602"/>
        <item x="253"/>
        <item x="254"/>
        <item x="1861"/>
        <item x="443"/>
        <item x="1701"/>
        <item x="1680"/>
        <item x="1846"/>
        <item x="260"/>
        <item x="261"/>
        <item x="262"/>
        <item x="1800"/>
        <item x="171"/>
        <item x="175"/>
        <item x="178"/>
        <item x="179"/>
        <item x="176"/>
        <item x="177"/>
        <item x="173"/>
        <item x="172"/>
        <item x="174"/>
        <item x="180"/>
        <item x="1496"/>
        <item x="1948"/>
        <item x="451"/>
        <item x="1181"/>
        <item x="1019"/>
        <item x="1117"/>
        <item x="1003"/>
        <item x="828"/>
        <item x="827"/>
        <item x="403"/>
        <item x="611"/>
        <item x="786"/>
        <item x="1142"/>
        <item x="1649"/>
        <item x="564"/>
        <item x="1856"/>
        <item x="580"/>
        <item x="1184"/>
        <item x="504"/>
        <item x="708"/>
        <item x="2032"/>
        <item x="1432"/>
        <item x="1084"/>
        <item x="158"/>
        <item x="559"/>
        <item x="1180"/>
        <item x="1316"/>
        <item x="1034"/>
        <item x="1658"/>
        <item x="926"/>
        <item x="567"/>
        <item x="1928"/>
        <item x="468"/>
        <item x="857"/>
        <item x="1988"/>
        <item x="1399"/>
        <item x="811"/>
        <item x="1198"/>
        <item x="896"/>
        <item x="1295"/>
        <item x="908"/>
        <item x="944"/>
        <item x="1883"/>
        <item x="945"/>
        <item x="797"/>
        <item x="1448"/>
        <item x="1587"/>
        <item x="1617"/>
        <item x="1593"/>
        <item x="1589"/>
        <item x="1592"/>
        <item x="1586"/>
        <item x="887"/>
        <item x="1618"/>
        <item x="1584"/>
        <item x="1585"/>
        <item x="1588"/>
        <item x="1594"/>
        <item x="1639"/>
        <item x="1956"/>
        <item x="1591"/>
        <item x="1590"/>
        <item x="284"/>
        <item x="1309"/>
        <item x="992"/>
        <item x="125"/>
        <item x="124"/>
        <item x="943"/>
        <item x="2015"/>
        <item x="300"/>
        <item x="384"/>
        <item x="82"/>
        <item x="81"/>
        <item x="1567"/>
        <item x="1232"/>
        <item x="562"/>
        <item x="402"/>
        <item x="292"/>
        <item x="1171"/>
        <item x="1172"/>
        <item x="1167"/>
        <item x="1323"/>
        <item x="1508"/>
        <item x="164"/>
        <item x="1947"/>
        <item x="724"/>
        <item x="1401"/>
        <item x="1621"/>
        <item x="1955"/>
        <item x="981"/>
        <item x="916"/>
        <item x="1433"/>
        <item x="1279"/>
        <item x="1984"/>
        <item x="1335"/>
        <item x="818"/>
        <item x="1629"/>
        <item x="1573"/>
        <item x="1348"/>
        <item x="687"/>
        <item x="632"/>
        <item x="1389"/>
        <item x="256"/>
        <item x="218"/>
        <item x="650"/>
        <item x="989"/>
        <item x="193"/>
        <item x="606"/>
        <item x="1395"/>
        <item x="935"/>
        <item x="390"/>
        <item x="1829"/>
        <item x="1472"/>
        <item x="1605"/>
        <item x="445"/>
        <item x="729"/>
        <item x="1651"/>
        <item x="465"/>
        <item x="119"/>
        <item x="432"/>
        <item x="464"/>
        <item x="466"/>
        <item x="508"/>
        <item x="1425"/>
        <item x="1269"/>
        <item x="1095"/>
        <item x="1828"/>
        <item x="1473"/>
        <item x="1905"/>
        <item x="1933"/>
        <item x="649"/>
        <item x="1081"/>
        <item x="1483"/>
        <item x="457"/>
        <item x="1944"/>
        <item x="228"/>
        <item x="525"/>
        <item x="520"/>
        <item x="1847"/>
        <item x="521"/>
        <item x="231"/>
        <item x="545"/>
        <item x="522"/>
        <item x="239"/>
        <item x="523"/>
        <item x="1221"/>
        <item x="586"/>
        <item x="241"/>
        <item x="245"/>
        <item x="1841"/>
        <item x="203"/>
        <item x="544"/>
        <item x="246"/>
        <item x="195"/>
        <item x="836"/>
        <item x="524"/>
        <item x="243"/>
        <item x="232"/>
        <item x="188"/>
        <item x="1992"/>
        <item x="977"/>
        <item x="1396"/>
        <item x="217"/>
        <item x="455"/>
        <item x="1946"/>
        <item x="1139"/>
        <item x="855"/>
        <item x="893"/>
        <item x="900"/>
        <item x="891"/>
        <item x="901"/>
        <item x="899"/>
        <item x="1540"/>
        <item x="902"/>
        <item x="80"/>
        <item x="448"/>
        <item x="845"/>
        <item x="903"/>
        <item x="646"/>
        <item x="0"/>
        <item x="1832"/>
        <item x="1844"/>
        <item x="109"/>
        <item x="108"/>
        <item x="107"/>
        <item x="1916"/>
        <item x="106"/>
        <item x="612"/>
        <item x="431"/>
        <item x="716"/>
        <item x="1050"/>
        <item x="851"/>
        <item x="897"/>
        <item x="722"/>
        <item x="745"/>
        <item x="287"/>
        <item x="75"/>
        <item x="79"/>
        <item x="77"/>
        <item x="78"/>
        <item x="76"/>
        <item x="289"/>
        <item x="631"/>
        <item x="374"/>
        <item x="915"/>
        <item x="1852"/>
        <item x="1862"/>
        <item x="1597"/>
        <item x="542"/>
        <item x="1266"/>
        <item x="1267"/>
        <item x="541"/>
        <item x="1833"/>
        <item x="1268"/>
        <item x="771"/>
        <item x="427"/>
        <item x="426"/>
        <item x="1615"/>
        <item x="1616"/>
        <item x="538"/>
        <item x="1331"/>
        <item x="1835"/>
        <item x="550"/>
        <item x="549"/>
        <item x="1893"/>
        <item x="633"/>
        <item x="185"/>
        <item x="1211"/>
        <item x="1697"/>
        <item x="1234"/>
        <item x="614"/>
        <item x="160"/>
        <item x="1688"/>
        <item x="211"/>
        <item x="1864"/>
        <item x="1470"/>
        <item x="483"/>
        <item x="1041"/>
        <item x="2005"/>
        <item x="1911"/>
        <item x="678"/>
        <item x="1078"/>
        <item x="1938"/>
        <item x="1959"/>
        <item x="1958"/>
        <item x="1118"/>
        <item x="1032"/>
        <item x="671"/>
        <item x="1863"/>
        <item x="803"/>
        <item x="1228"/>
        <item x="480"/>
        <item x="1443"/>
        <item x="1611"/>
        <item x="1606"/>
        <item x="1608"/>
        <item x="1471"/>
        <item x="1569"/>
        <item x="732"/>
        <item x="184"/>
        <item x="1517"/>
        <item x="163"/>
        <item x="677"/>
        <item x="651"/>
        <item x="1620"/>
        <item x="1090"/>
        <item x="506"/>
        <item x="498"/>
        <item x="1614"/>
        <item x="1607"/>
        <item x="1086"/>
        <item x="1485"/>
        <item x="939"/>
        <item x="941"/>
        <item x="940"/>
        <item x="952"/>
        <item x="510"/>
        <item x="929"/>
        <item x="1158"/>
        <item x="1006"/>
        <item x="1345"/>
        <item x="1119"/>
        <item x="1537"/>
        <item x="659"/>
        <item x="1583"/>
        <item x="1402"/>
        <item x="875"/>
        <item x="1595"/>
        <item x="1877"/>
        <item x="699"/>
        <item x="1023"/>
        <item x="121"/>
        <item x="2016"/>
        <item x="1957"/>
        <item x="1281"/>
        <item x="1193"/>
        <item x="1196"/>
        <item x="1197"/>
        <item x="1192"/>
        <item x="1990"/>
        <item x="1188"/>
        <item x="1195"/>
        <item x="1189"/>
        <item x="1190"/>
        <item x="1194"/>
        <item x="1191"/>
        <item x="990"/>
        <item x="348"/>
        <item x="991"/>
        <item x="1700"/>
        <item x="743"/>
        <item x="1684"/>
        <item x="1683"/>
        <item x="319"/>
        <item x="1010"/>
        <item x="446"/>
        <item x="409"/>
        <item x="294"/>
        <item x="1202"/>
        <item x="1212"/>
        <item x="183"/>
        <item x="1128"/>
        <item x="604"/>
        <item x="605"/>
        <item x="186"/>
        <item x="1113"/>
        <item x="1442"/>
        <item x="850"/>
        <item x="705"/>
        <item x="1412"/>
        <item x="1836"/>
        <item x="886"/>
        <item x="73"/>
        <item x="72"/>
        <item x="74"/>
        <item x="634"/>
        <item x="1083"/>
        <item x="1261"/>
        <item x="534"/>
        <item x="1138"/>
        <item x="1116"/>
        <item x="1115"/>
        <item x="1840"/>
        <item x="1903"/>
        <item x="1137"/>
        <item x="1511"/>
        <item x="921"/>
        <item x="1479"/>
        <item x="405"/>
        <item x="404"/>
        <item x="1599"/>
        <item x="1815"/>
        <item x="503"/>
        <item x="1064"/>
        <item x="417"/>
        <item x="1347"/>
        <item x="120"/>
        <item x="847"/>
        <item x="1545"/>
        <item x="1243"/>
        <item x="1982"/>
        <item x="815"/>
        <item x="1126"/>
        <item x="1299"/>
        <item x="1157"/>
        <item x="411"/>
        <item x="672"/>
        <item x="1424"/>
        <item x="1687"/>
        <item x="1102"/>
        <item x="511"/>
        <item x="481"/>
        <item x="1560"/>
        <item x="576"/>
        <item x="1114"/>
        <item x="885"/>
        <item x="775"/>
        <item x="2013"/>
        <item x="1857"/>
        <item x="860"/>
        <item x="1336"/>
        <item x="1070"/>
        <item x="1087"/>
        <item x="548"/>
        <item x="884"/>
        <item x="385"/>
        <item x="317"/>
        <item x="327"/>
        <item x="1686"/>
        <item x="814"/>
        <item x="1640"/>
        <item x="223"/>
        <item x="226"/>
        <item x="225"/>
        <item x="224"/>
        <item x="222"/>
        <item x="227"/>
        <item x="1866"/>
        <item x="1226"/>
        <item x="114"/>
        <item x="656"/>
        <item x="1009"/>
        <item x="1637"/>
        <item x="3"/>
        <item x="691"/>
        <item x="1558"/>
        <item x="1564"/>
        <item x="1464"/>
        <item x="1574"/>
        <item x="1387"/>
        <item x="436"/>
        <item x="1549"/>
        <item x="280"/>
        <item x="856"/>
        <item x="863"/>
        <item x="1626"/>
        <item x="1819"/>
        <item x="1274"/>
        <item x="1837"/>
        <item x="1602"/>
        <item x="682"/>
        <item x="268"/>
        <item x="314"/>
        <item x="1766"/>
        <item x="1286"/>
        <item x="1699"/>
        <item x="330"/>
        <item x="1210"/>
        <item x="571"/>
        <item x="394"/>
        <item x="675"/>
        <item x="676"/>
        <item x="1229"/>
        <item x="479"/>
        <item x="1520"/>
        <item x="191"/>
        <item x="1343"/>
        <item x="1696"/>
        <item x="484"/>
        <item x="271"/>
        <item x="272"/>
        <item x="270"/>
        <item x="1004"/>
        <item x="924"/>
        <item x="925"/>
        <item x="938"/>
        <item x="937"/>
        <item x="936"/>
        <item x="437"/>
        <item x="1821"/>
        <item x="1546"/>
        <item x="341"/>
        <item x="157"/>
        <item x="1633"/>
        <item x="199"/>
        <item x="170"/>
        <item x="278"/>
        <item x="816"/>
        <item x="553"/>
        <item x="1322"/>
        <item x="1632"/>
        <item x="1895"/>
        <item x="1917"/>
        <item x="507"/>
        <item x="1206"/>
        <item x="1995"/>
        <item x="819"/>
        <item x="912"/>
        <item x="1025"/>
        <item x="741"/>
        <item x="701"/>
        <item x="867"/>
        <item x="352"/>
        <item x="351"/>
        <item x="526"/>
        <item x="529"/>
        <item x="527"/>
        <item x="528"/>
        <item x="869"/>
        <item x="849"/>
        <item x="230"/>
        <item x="63"/>
        <item x="65"/>
        <item x="64"/>
        <item x="746"/>
        <item x="1370"/>
        <item x="723"/>
        <item x="1879"/>
        <item x="866"/>
        <item x="868"/>
        <item x="846"/>
        <item x="1452"/>
        <item x="458"/>
        <item x="557"/>
        <item x="892"/>
        <item x="1484"/>
        <item x="2017"/>
        <item x="2023"/>
        <item x="555"/>
        <item x="1140"/>
        <item x="2003"/>
        <item x="812"/>
        <item x="789"/>
        <item x="587"/>
        <item x="1163"/>
        <item x="1162"/>
        <item x="1164"/>
        <item x="1257"/>
        <item x="1307"/>
        <item x="1324"/>
        <item x="1091"/>
        <item x="954"/>
        <item x="460"/>
        <item x="1887"/>
        <item x="547"/>
        <item x="772"/>
        <item x="1859"/>
        <item x="449"/>
        <item x="950"/>
        <item x="263"/>
        <item x="1655"/>
        <item x="776"/>
        <item x="2018"/>
        <item x="208"/>
        <item x="1941"/>
        <item x="1223"/>
        <item x="1843"/>
        <item x="597"/>
        <item x="360"/>
        <item x="1015"/>
        <item x="1647"/>
        <item x="365"/>
        <item x="202"/>
        <item x="1659"/>
        <item x="1926"/>
        <item x="1907"/>
        <item x="665"/>
        <item x="216"/>
        <item x="1942"/>
        <item x="2001"/>
        <item x="1287"/>
        <item x="129"/>
        <item x="126"/>
        <item x="1568"/>
        <item x="880"/>
        <item x="130"/>
        <item x="1067"/>
        <item x="1692"/>
        <item x="128"/>
        <item x="127"/>
        <item x="410"/>
        <item x="1970"/>
        <item x="1969"/>
        <item x="1971"/>
        <item x="1972"/>
        <item x="1975"/>
        <item x="1965"/>
        <item x="345"/>
        <item x="1973"/>
        <item x="1977"/>
        <item x="1979"/>
        <item x="1978"/>
        <item x="1966"/>
        <item x="346"/>
        <item x="1976"/>
        <item x="1968"/>
        <item x="1173"/>
        <item x="1974"/>
        <item x="282"/>
        <item x="1294"/>
        <item x="1648"/>
        <item x="660"/>
        <item x="1290"/>
        <item x="1289"/>
        <item x="1311"/>
        <item x="1636"/>
        <item x="760"/>
        <item x="1392"/>
        <item x="435"/>
        <item x="439"/>
        <item x="428"/>
        <item x="1998"/>
        <item x="537"/>
        <item x="854"/>
        <item x="1865"/>
        <item x="1908"/>
        <item x="471"/>
        <item x="1207"/>
        <item x="438"/>
        <item x="1482"/>
        <item x="2006"/>
        <item x="1262"/>
        <item x="1368"/>
        <item x="242"/>
        <item x="252"/>
        <item x="570"/>
        <item x="773"/>
        <item x="1127"/>
        <item x="1179"/>
        <item x="757"/>
        <item x="657"/>
        <item x="418"/>
        <item x="1478"/>
        <item x="1310"/>
        <item x="1500"/>
        <item x="1657"/>
        <item x="1656"/>
        <item x="1502"/>
        <item x="1501"/>
        <item x="1813"/>
        <item x="1020"/>
        <item x="1619"/>
        <item x="519"/>
        <item x="735"/>
        <item x="1371"/>
        <item x="248"/>
        <item x="425"/>
        <item x="1811"/>
        <item x="416"/>
        <item x="975"/>
        <item x="1043"/>
        <item x="373"/>
        <item x="579"/>
        <item x="200"/>
        <item x="1383"/>
        <item x="500"/>
        <item x="861"/>
        <item x="1855"/>
        <item x="386"/>
        <item x="575"/>
        <item x="204"/>
        <item x="1860"/>
        <item x="1625"/>
        <item x="350"/>
        <item x="1875"/>
        <item x="603"/>
        <item x="914"/>
        <item x="1320"/>
        <item x="824"/>
        <item x="1645"/>
        <item x="1503"/>
        <item x="1644"/>
        <item x="2000"/>
        <item x="1156"/>
        <item x="472"/>
        <item x="1183"/>
        <item x="1017"/>
        <item x="1182"/>
        <item x="1170"/>
        <item x="1160"/>
        <item x="115"/>
        <item x="591"/>
        <item x="744"/>
        <item x="509"/>
        <item x="560"/>
        <item x="2020"/>
        <item x="910"/>
        <item x="1329"/>
        <item x="835"/>
        <item x="759"/>
        <item x="338"/>
        <item x="1245"/>
        <item x="898"/>
        <item x="244"/>
        <item x="1897"/>
        <item x="1889"/>
        <item x="1000"/>
        <item x="630"/>
        <item x="700"/>
        <item x="1205"/>
        <item x="1630"/>
        <item x="1431"/>
        <item x="361"/>
        <item x="362"/>
        <item x="1218"/>
        <item x="155"/>
        <item x="156"/>
        <item x="1906"/>
        <item x="663"/>
        <item x="927"/>
        <item x="335"/>
        <item x="1088"/>
        <item x="490"/>
        <item x="491"/>
        <item x="1334"/>
        <item x="1333"/>
        <item x="213"/>
        <item x="1869"/>
        <item x="1963"/>
        <item x="804"/>
        <item x="512"/>
        <item x="2029"/>
        <item x="326"/>
        <item x="1918"/>
        <item x="229"/>
        <item x="1339"/>
        <item x="1035"/>
        <item x="1451"/>
        <item x="1634"/>
        <item x="1036"/>
        <item x="1037"/>
        <item x="1038"/>
        <item x="535"/>
        <item x="536"/>
        <item x="1254"/>
        <item x="1246"/>
        <item x="698"/>
        <item x="1242"/>
        <item x="667"/>
        <item x="1377"/>
        <item x="1382"/>
        <item x="1225"/>
        <item x="316"/>
        <item x="747"/>
        <item x="598"/>
        <item x="1814"/>
        <item x="398"/>
        <item x="441"/>
        <item x="442"/>
        <item x="1288"/>
        <item x="364"/>
        <item x="1039"/>
        <item x="2004"/>
        <item x="648"/>
        <item x="727"/>
        <item x="532"/>
        <item x="1494"/>
        <item x="934"/>
        <item x="1456"/>
        <item x="1557"/>
        <item x="286"/>
        <item x="668"/>
        <item x="1910"/>
        <item x="450"/>
        <item x="1145"/>
        <item x="1085"/>
        <item x="1490"/>
        <item x="1980"/>
        <item x="613"/>
        <item x="1993"/>
        <item x="496"/>
        <item x="951"/>
        <item x="761"/>
        <item x="1092"/>
        <item x="1693"/>
        <item x="1129"/>
        <item x="1263"/>
        <item x="1045"/>
        <item x="1476"/>
        <item x="194"/>
        <item x="182"/>
        <item x="1929"/>
        <item x="1338"/>
        <item x="1046"/>
        <item x="644"/>
        <item x="1235"/>
        <item x="1144"/>
        <item x="582"/>
        <item x="1509"/>
        <item x="998"/>
        <item x="610"/>
        <item x="1468"/>
        <item x="999"/>
        <item x="1069"/>
        <item x="995"/>
        <item x="1251"/>
        <item x="996"/>
        <item x="1222"/>
        <item x="5"/>
        <item x="4"/>
        <item x="336"/>
        <item x="1622"/>
        <item x="295"/>
        <item x="288"/>
        <item x="309"/>
        <item x="167"/>
        <item x="1391"/>
        <item x="1888"/>
        <item x="713"/>
        <item x="1136"/>
        <item x="552"/>
        <item x="1176"/>
        <item x="2026"/>
        <item x="197"/>
        <item x="196"/>
        <item x="798"/>
        <item x="574"/>
        <item x="2031"/>
        <item x="568"/>
        <item x="1603"/>
        <item x="2024"/>
        <item x="1579"/>
        <item x="1578"/>
        <item x="1375"/>
        <item x="1447"/>
        <item x="1411"/>
        <item x="788"/>
        <item x="1285"/>
        <item x="1247"/>
        <item x="1284"/>
        <item x="247"/>
        <item x="1631"/>
        <item x="702"/>
        <item x="1623"/>
        <item x="1996"/>
        <item x="689"/>
        <item x="477"/>
        <item x="1543"/>
        <item x="1551"/>
        <item x="329"/>
        <item x="1107"/>
        <item x="758"/>
        <item x="1002"/>
        <item x="1899"/>
        <item x="948"/>
        <item x="1635"/>
        <item x="1237"/>
        <item x="1504"/>
        <item x="1079"/>
        <item x="711"/>
        <item x="710"/>
        <item x="2035"/>
        <item x="709"/>
        <item x="1110"/>
        <item x="1831"/>
        <item x="1408"/>
        <item x="1283"/>
        <item x="839"/>
        <item x="1627"/>
        <item x="802"/>
        <item x="1296"/>
        <item x="947"/>
        <item x="1652"/>
        <item x="1694"/>
        <item x="1297"/>
        <item x="715"/>
        <item x="717"/>
        <item x="718"/>
        <item x="719"/>
        <item x="1298"/>
        <item x="543"/>
        <item x="1461"/>
        <item x="1460"/>
        <item x="1952"/>
        <item x="251"/>
        <item x="907"/>
        <item x="955"/>
        <item x="255"/>
        <item x="298"/>
        <item x="1827"/>
        <item x="1018"/>
        <item x="313"/>
        <item x="1105"/>
        <item x="1233"/>
        <item x="1961"/>
        <item x="408"/>
        <item x="50"/>
        <item x="888"/>
        <item x="919"/>
        <item x="2022"/>
        <item x="1572"/>
        <item x="1601"/>
        <item x="594"/>
        <item x="1104"/>
        <item x="447"/>
        <item x="1848"/>
        <item x="822"/>
        <item x="1248"/>
        <item x="290"/>
        <item x="693"/>
        <item x="673"/>
        <item x="1374"/>
        <item x="1806"/>
        <item x="808"/>
        <item x="809"/>
        <item x="753"/>
        <item x="810"/>
        <item x="1480"/>
        <item x="257"/>
        <item x="795"/>
        <item x="792"/>
        <item x="793"/>
        <item x="794"/>
        <item x="783"/>
        <item x="780"/>
        <item x="781"/>
        <item x="782"/>
        <item x="933"/>
        <item x="637"/>
        <item x="932"/>
        <item x="638"/>
        <item x="635"/>
        <item x="636"/>
        <item x="895"/>
        <item x="1367"/>
        <item x="209"/>
        <item x="1106"/>
        <item x="207"/>
        <item x="1681"/>
        <item x="1390"/>
        <item x="755"/>
        <item x="1596"/>
        <item x="1213"/>
        <item x="1446"/>
        <item x="1556"/>
        <item x="1219"/>
        <item x="1985"/>
        <item x="654"/>
        <item x="1544"/>
        <item x="1565"/>
        <item x="1900"/>
        <item x="90"/>
        <item x="91"/>
        <item x="1275"/>
        <item x="731"/>
        <item x="92"/>
        <item x="971"/>
        <item x="965"/>
        <item x="99"/>
        <item x="100"/>
        <item x="93"/>
        <item x="98"/>
        <item x="966"/>
        <item x="1964"/>
        <item x="1936"/>
        <item x="97"/>
        <item x="961"/>
        <item x="963"/>
        <item x="958"/>
        <item x="964"/>
        <item x="1935"/>
        <item x="96"/>
        <item x="972"/>
        <item x="95"/>
        <item x="962"/>
        <item x="959"/>
        <item x="960"/>
        <item x="94"/>
        <item x="1666"/>
        <item x="1005"/>
        <item x="986"/>
        <item x="101"/>
        <item x="1253"/>
        <item x="985"/>
        <item x="1227"/>
        <item x="102"/>
        <item x="1920"/>
        <item x="1919"/>
        <item x="1921"/>
        <item x="1922"/>
        <item x="905"/>
        <item x="133"/>
        <item x="1820"/>
        <item x="1541"/>
        <item x="1131"/>
        <item x="1203"/>
        <item x="1547"/>
        <item x="627"/>
        <item x="595"/>
        <item x="596"/>
        <item x="1082"/>
        <item x="1493"/>
        <item x="1342"/>
        <item x="694"/>
        <item x="1101"/>
        <item x="459"/>
        <item x="433"/>
        <item x="467"/>
        <item x="266"/>
        <item x="894"/>
        <item x="1340"/>
        <item x="806"/>
        <item x="357"/>
        <item x="643"/>
        <item x="366"/>
        <item x="1462"/>
        <item x="1915"/>
        <item x="1689"/>
        <item x="1474"/>
        <item x="1667"/>
        <item x="721"/>
        <item x="291"/>
        <item x="589"/>
        <item x="911"/>
        <item x="1366"/>
        <item x="413"/>
        <item x="874"/>
        <item x="879"/>
        <item x="1361"/>
        <item x="1351"/>
        <item x="1353"/>
        <item x="1352"/>
        <item x="1354"/>
        <item x="1355"/>
        <item x="1356"/>
        <item x="1357"/>
        <item x="1358"/>
        <item x="1359"/>
        <item x="1360"/>
        <item x="1362"/>
        <item x="1363"/>
        <item x="1364"/>
        <item x="670"/>
        <item x="1457"/>
        <item x="777"/>
        <item x="1344"/>
        <item x="799"/>
        <item x="953"/>
        <item x="1051"/>
        <item x="829"/>
        <item x="1217"/>
        <item x="853"/>
        <item x="661"/>
        <item x="1463"/>
        <item x="1838"/>
        <item x="273"/>
        <item x="852"/>
        <item x="1960"/>
        <item x="423"/>
        <item x="424"/>
        <item x="419"/>
        <item x="420"/>
        <item x="422"/>
        <item x="421"/>
        <item x="1943"/>
        <item x="401"/>
        <item x="494"/>
        <item x="513"/>
        <item x="1208"/>
        <item x="1031"/>
        <item x="1337"/>
        <item x="813"/>
        <item x="486"/>
        <item x="347"/>
        <item x="1892"/>
        <item x="686"/>
        <item x="737"/>
        <item x="738"/>
        <item x="1388"/>
        <item x="739"/>
        <item x="740"/>
        <item x="607"/>
        <item x="608"/>
        <item x="1510"/>
        <item x="882"/>
        <item x="1409"/>
        <item x="1249"/>
        <item x="1690"/>
        <item x="159"/>
        <item x="931"/>
        <item x="440"/>
        <item x="1612"/>
        <item x="588"/>
        <item x="1403"/>
        <item x="470"/>
        <item x="2009"/>
        <item x="1244"/>
        <item x="800"/>
        <item x="628"/>
        <item x="980"/>
        <item x="1133"/>
        <item x="1029"/>
        <item x="1186"/>
        <item x="834"/>
        <item x="1022"/>
        <item x="833"/>
        <item x="1306"/>
        <item x="1305"/>
        <item x="1304"/>
        <item x="1518"/>
        <item x="1159"/>
        <item x="1303"/>
        <item x="796"/>
        <item x="1154"/>
        <item x="1201"/>
        <item x="1150"/>
        <item x="1149"/>
        <item x="1151"/>
        <item x="1152"/>
        <item x="1153"/>
        <item x="1155"/>
        <item x="1168"/>
        <item x="1695"/>
        <item x="1817"/>
        <item x="704"/>
        <item x="703"/>
        <item x="889"/>
        <item x="1604"/>
        <item x="683"/>
        <item x="339"/>
        <item x="1890"/>
        <item x="1876"/>
        <item x="681"/>
        <item x="1492"/>
        <item x="1765"/>
        <item x="696"/>
        <item x="122"/>
        <item x="1372"/>
        <item x="40"/>
        <item x="11"/>
        <item x="21"/>
        <item x="15"/>
        <item x="25"/>
        <item x="22"/>
        <item x="29"/>
        <item x="31"/>
        <item x="24"/>
        <item x="14"/>
        <item x="43"/>
        <item x="923"/>
        <item x="41"/>
        <item x="17"/>
        <item x="18"/>
        <item x="38"/>
        <item x="32"/>
        <item x="33"/>
        <item x="34"/>
        <item x="35"/>
        <item x="36"/>
        <item x="1373"/>
        <item x="1252"/>
        <item x="922"/>
        <item x="2008"/>
        <item x="44"/>
        <item x="993"/>
        <item x="1073"/>
        <item x="26"/>
        <item x="1072"/>
        <item x="1199"/>
        <item x="19"/>
        <item x="9"/>
        <item x="10"/>
        <item x="30"/>
        <item x="28"/>
        <item x="27"/>
        <item x="1466"/>
        <item x="12"/>
        <item x="13"/>
        <item x="16"/>
        <item x="641"/>
        <item x="20"/>
        <item x="1704"/>
        <item x="1705"/>
        <item x="1706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50"/>
        <item x="1790"/>
        <item x="1791"/>
        <item x="1792"/>
        <item x="1793"/>
        <item x="1751"/>
        <item x="1752"/>
        <item x="1753"/>
        <item x="1794"/>
        <item x="1795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07"/>
        <item x="1708"/>
        <item x="1702"/>
        <item x="1703"/>
        <item x="1709"/>
        <item x="23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37"/>
        <item x="1729"/>
        <item x="1730"/>
        <item x="1731"/>
        <item x="1732"/>
        <item x="1733"/>
        <item x="1734"/>
        <item x="1735"/>
        <item x="1736"/>
        <item x="1074"/>
        <item x="1737"/>
        <item x="1016"/>
        <item x="39"/>
        <item x="42"/>
        <item x="137"/>
        <item x="138"/>
        <item x="139"/>
        <item x="135"/>
        <item x="143"/>
        <item x="141"/>
        <item x="142"/>
        <item x="140"/>
        <item x="146"/>
        <item x="145"/>
        <item x="144"/>
        <item x="148"/>
        <item x="149"/>
        <item x="150"/>
        <item x="147"/>
        <item x="136"/>
        <item x="154"/>
        <item x="153"/>
        <item x="152"/>
        <item x="151"/>
        <item x="123"/>
        <item x="134"/>
        <item x="1498"/>
        <item x="1481"/>
        <item x="274"/>
        <item x="275"/>
        <item x="1405"/>
        <item x="1302"/>
        <item x="1273"/>
        <item x="1404"/>
        <item x="1330"/>
        <item x="994"/>
        <item x="546"/>
        <item x="1803"/>
        <item x="1187"/>
        <item x="1169"/>
        <item x="2019"/>
        <item x="872"/>
        <item x="1506"/>
        <item x="733"/>
        <item x="1143"/>
        <item x="1264"/>
        <item x="2030"/>
        <item x="492"/>
        <item x="1575"/>
        <item x="1850"/>
        <item x="1459"/>
        <item x="1276"/>
        <item x="1489"/>
        <item x="269"/>
        <item x="1216"/>
        <item x="220"/>
        <item x="219"/>
        <item x="1512"/>
        <item x="276"/>
        <item x="1882"/>
        <item x="414"/>
        <item x="1505"/>
        <item x="305"/>
        <item x="8"/>
        <item x="215"/>
        <item x="533"/>
        <item x="1561"/>
        <item x="1825"/>
        <item x="909"/>
        <item x="725"/>
        <item x="318"/>
        <item x="756"/>
        <item x="615"/>
        <item x="1881"/>
        <item x="296"/>
        <item x="1559"/>
        <item x="978"/>
        <item x="396"/>
        <item x="395"/>
        <item x="942"/>
        <item x="592"/>
        <item x="685"/>
        <item x="1328"/>
        <item x="825"/>
        <item x="1055"/>
        <item x="1953"/>
        <item x="1007"/>
        <item x="2"/>
        <item x="1455"/>
        <item x="1008"/>
        <item x="609"/>
        <item x="293"/>
        <item x="478"/>
        <item x="412"/>
        <item x="210"/>
        <item x="181"/>
        <item x="883"/>
        <item x="501"/>
        <item x="1548"/>
        <item x="1939"/>
        <item x="489"/>
        <item x="684"/>
        <item x="1867"/>
        <item x="1932"/>
        <item x="906"/>
        <item x="881"/>
        <item x="1937"/>
        <item x="1449"/>
        <item x="585"/>
        <item x="1413"/>
        <item x="1516"/>
        <item x="1236"/>
        <item x="1670"/>
        <item x="1093"/>
        <item x="640"/>
        <item x="1878"/>
        <item x="1291"/>
        <item x="1280"/>
        <item x="1272"/>
        <item x="1292"/>
        <item x="1491"/>
        <item x="1646"/>
        <item x="1816"/>
        <item x="1124"/>
        <item x="1326"/>
        <item x="1376"/>
        <item x="1378"/>
        <item x="1380"/>
        <item x="918"/>
        <item x="1379"/>
        <item x="1951"/>
        <item x="497"/>
        <item x="1989"/>
        <item x="1858"/>
        <item x="367"/>
        <item x="754"/>
        <item x="858"/>
        <item x="859"/>
        <item x="1668"/>
        <item x="1891"/>
        <item x="1200"/>
        <item x="1349"/>
        <item x="1991"/>
        <item x="1807"/>
        <item x="1550"/>
        <item x="168"/>
        <item x="920"/>
        <item x="1185"/>
        <item x="1161"/>
        <item x="285"/>
        <item x="1397"/>
        <item x="734"/>
        <item x="131"/>
        <item x="1554"/>
        <item x="1808"/>
        <item x="1453"/>
        <item x="355"/>
        <item x="356"/>
        <item x="1987"/>
        <item x="354"/>
        <item x="2028"/>
        <item x="1577"/>
        <item x="647"/>
        <item x="1581"/>
        <item x="1582"/>
        <item x="1580"/>
        <item x="823"/>
        <item x="363"/>
        <item x="1240"/>
        <item x="1868"/>
        <item x="1871"/>
        <item x="1962"/>
        <item x="1997"/>
        <item x="577"/>
        <item x="578"/>
        <item x="566"/>
        <item x="206"/>
        <item x="456"/>
        <item x="189"/>
        <item x="674"/>
        <item x="666"/>
        <item x="517"/>
        <item x="118"/>
        <item x="1967"/>
        <item x="488"/>
        <item x="104"/>
        <item x="1321"/>
        <item x="105"/>
        <item x="1542"/>
        <item x="1851"/>
        <item x="337"/>
        <item x="1454"/>
        <item x="692"/>
        <item x="561"/>
        <item x="1691"/>
        <item x="1661"/>
        <item x="707"/>
        <item x="1880"/>
        <item x="1238"/>
        <item x="1301"/>
        <item x="1872"/>
        <item x="805"/>
        <item x="639"/>
        <item x="1940"/>
        <item x="1628"/>
        <item x="1912"/>
        <item x="1522"/>
        <item x="669"/>
        <item x="1477"/>
        <item x="89"/>
        <item x="88"/>
        <item x="87"/>
        <item x="1314"/>
        <item x="1315"/>
        <item x="84"/>
        <item x="1318"/>
        <item x="83"/>
        <item x="1313"/>
        <item x="1312"/>
        <item x="86"/>
        <item x="85"/>
        <item x="1317"/>
        <item x="1075"/>
        <item x="790"/>
        <item x="1393"/>
        <item x="2025"/>
        <item x="2027"/>
        <item x="505"/>
        <item x="1514"/>
        <item x="1812"/>
        <item x="599"/>
        <item x="1134"/>
        <item x="841"/>
        <item x="221"/>
        <item x="1849"/>
        <item x="1678"/>
        <item x="359"/>
        <item x="787"/>
        <item x="1282"/>
        <item x="1033"/>
        <item x="1902"/>
        <item x="264"/>
        <item x="949"/>
        <item x="1467"/>
        <item x="358"/>
        <item x="1026"/>
        <item x="240"/>
        <item x="370"/>
        <item x="1089"/>
        <item x="1047"/>
        <item x="1486"/>
        <item x="1057"/>
        <item x="372"/>
        <item x="1063"/>
        <item x="1058"/>
        <item x="1059"/>
        <item x="1062"/>
        <item x="1042"/>
        <item x="1060"/>
        <item x="1061"/>
        <item x="1077"/>
        <item x="1065"/>
        <item x="371"/>
        <item x="415"/>
        <item x="279"/>
        <item x="751"/>
        <item x="750"/>
        <item x="1884"/>
        <item x="1053"/>
        <item x="1327"/>
        <item x="1044"/>
        <item x="997"/>
        <item x="1802"/>
        <item x="6"/>
        <item x="807"/>
        <item x="1853"/>
        <item x="1799"/>
        <item x="66"/>
        <item x="583"/>
        <item x="67"/>
        <item x="871"/>
        <item x="69"/>
        <item x="71"/>
        <item x="68"/>
        <item x="70"/>
        <item x="1125"/>
        <item x="593"/>
        <item x="584"/>
        <item x="407"/>
        <item x="1566"/>
        <item x="315"/>
        <item x="690"/>
        <item x="1874"/>
        <item x="1103"/>
        <item x="1177"/>
        <item x="987"/>
        <item x="1052"/>
        <item x="265"/>
        <item x="1934"/>
        <item x="1445"/>
        <item x="1994"/>
        <item x="1049"/>
        <item x="1111"/>
        <item x="1108"/>
        <item x="1515"/>
        <item x="730"/>
        <item x="1598"/>
        <item x="1422"/>
        <item x="1519"/>
        <item x="1499"/>
        <item x="353"/>
        <item x="399"/>
        <item x="518"/>
        <item x="1308"/>
        <item x="1609"/>
        <item x="838"/>
        <item x="1341"/>
        <item x="974"/>
        <item x="1983"/>
        <item x="1277"/>
        <item x="392"/>
        <item x="1576"/>
        <item x="1945"/>
        <item x="600"/>
        <item x="342"/>
        <item x="1319"/>
        <item x="1469"/>
        <item x="2012"/>
        <item x="1465"/>
        <item x="1924"/>
        <item x="752"/>
        <item x="1642"/>
        <item x="749"/>
        <item x="748"/>
        <item x="297"/>
        <item x="817"/>
        <item x="2002"/>
        <item x="1663"/>
        <item x="493"/>
        <item x="742"/>
        <item x="499"/>
        <item x="434"/>
        <item x="165"/>
        <item x="569"/>
        <item x="1685"/>
        <item x="1904"/>
        <item x="192"/>
        <item x="1148"/>
        <item x="1040"/>
        <item x="7"/>
        <item x="844"/>
        <item x="1571"/>
        <item x="820"/>
        <item x="1209"/>
        <item x="1923"/>
        <item x="2010"/>
        <item x="976"/>
        <item x="198"/>
        <item x="1805"/>
        <item x="768"/>
        <item x="767"/>
        <item x="769"/>
        <item x="770"/>
        <item x="1682"/>
        <item x="531"/>
        <item x="1804"/>
        <item x="763"/>
        <item x="766"/>
        <item x="762"/>
        <item x="764"/>
        <item x="765"/>
        <item x="310"/>
        <item x="311"/>
        <item x="3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2">
        <item x="4"/>
        <item x="12"/>
        <item x="6"/>
        <item x="28"/>
        <item x="1"/>
        <item x="2"/>
        <item x="16"/>
        <item x="8"/>
        <item x="27"/>
        <item x="18"/>
        <item x="10"/>
        <item x="3"/>
        <item x="26"/>
        <item x="11"/>
        <item x="40"/>
        <item x="7"/>
        <item x="29"/>
        <item x="33"/>
        <item x="19"/>
        <item x="5"/>
        <item x="15"/>
        <item x="17"/>
        <item x="14"/>
        <item x="13"/>
        <item x="39"/>
        <item x="31"/>
        <item x="22"/>
        <item x="36"/>
        <item x="34"/>
        <item x="35"/>
        <item x="20"/>
        <item x="25"/>
        <item x="24"/>
        <item x="32"/>
        <item x="30"/>
        <item x="9"/>
        <item x="38"/>
        <item x="23"/>
        <item x="37"/>
        <item x="21"/>
        <item x="0"/>
        <item t="default"/>
      </items>
    </pivotField>
    <pivotField showAll="0"/>
    <pivotField showAll="0"/>
    <pivotField showAll="0"/>
    <pivotField showAll="0">
      <items count="1450">
        <item x="13"/>
        <item x="81"/>
        <item x="186"/>
        <item x="16"/>
        <item x="251"/>
        <item x="6"/>
        <item x="1"/>
        <item x="52"/>
        <item x="96"/>
        <item x="151"/>
        <item x="68"/>
        <item x="12"/>
        <item x="567"/>
        <item x="94"/>
        <item x="9"/>
        <item x="18"/>
        <item x="17"/>
        <item x="24"/>
        <item x="344"/>
        <item x="161"/>
        <item x="277"/>
        <item x="267"/>
        <item x="187"/>
        <item x="364"/>
        <item x="711"/>
        <item x="116"/>
        <item x="245"/>
        <item x="330"/>
        <item x="375"/>
        <item x="243"/>
        <item x="153"/>
        <item x="49"/>
        <item x="42"/>
        <item x="51"/>
        <item x="66"/>
        <item x="241"/>
        <item x="1124"/>
        <item x="293"/>
        <item x="825"/>
        <item x="118"/>
        <item x="39"/>
        <item x="384"/>
        <item x="43"/>
        <item x="41"/>
        <item x="361"/>
        <item x="980"/>
        <item x="320"/>
        <item x="214"/>
        <item x="60"/>
        <item x="1129"/>
        <item x="40"/>
        <item x="123"/>
        <item x="59"/>
        <item x="53"/>
        <item x="296"/>
        <item x="1121"/>
        <item x="914"/>
        <item x="1125"/>
        <item x="97"/>
        <item x="1394"/>
        <item x="614"/>
        <item x="552"/>
        <item x="61"/>
        <item x="437"/>
        <item x="788"/>
        <item x="318"/>
        <item x="154"/>
        <item x="1123"/>
        <item x="23"/>
        <item x="63"/>
        <item x="436"/>
        <item x="931"/>
        <item x="674"/>
        <item x="58"/>
        <item x="217"/>
        <item x="246"/>
        <item x="615"/>
        <item x="473"/>
        <item x="196"/>
        <item x="677"/>
        <item x="21"/>
        <item x="65"/>
        <item x="62"/>
        <item x="213"/>
        <item x="19"/>
        <item x="22"/>
        <item x="1415"/>
        <item x="73"/>
        <item x="329"/>
        <item x="587"/>
        <item x="1291"/>
        <item x="38"/>
        <item x="701"/>
        <item x="1042"/>
        <item x="64"/>
        <item x="249"/>
        <item x="1444"/>
        <item x="1299"/>
        <item x="1109"/>
        <item x="1116"/>
        <item x="20"/>
        <item x="289"/>
        <item x="828"/>
        <item x="343"/>
        <item x="1382"/>
        <item x="644"/>
        <item x="1303"/>
        <item x="1386"/>
        <item x="1278"/>
        <item x="798"/>
        <item x="790"/>
        <item x="342"/>
        <item x="284"/>
        <item x="727"/>
        <item x="435"/>
        <item x="1230"/>
        <item x="1344"/>
        <item x="323"/>
        <item x="1433"/>
        <item x="299"/>
        <item x="1015"/>
        <item x="842"/>
        <item x="954"/>
        <item x="446"/>
        <item x="994"/>
        <item x="961"/>
        <item x="992"/>
        <item x="442"/>
        <item x="105"/>
        <item x="1347"/>
        <item x="1255"/>
        <item x="791"/>
        <item x="590"/>
        <item x="110"/>
        <item x="1368"/>
        <item x="117"/>
        <item x="993"/>
        <item x="764"/>
        <item x="1343"/>
        <item x="763"/>
        <item x="26"/>
        <item x="978"/>
        <item x="1335"/>
        <item x="1437"/>
        <item x="1279"/>
        <item x="519"/>
        <item x="543"/>
        <item x="8"/>
        <item x="1048"/>
        <item x="805"/>
        <item x="308"/>
        <item x="270"/>
        <item x="536"/>
        <item x="372"/>
        <item x="383"/>
        <item x="309"/>
        <item x="449"/>
        <item x="37"/>
        <item x="1313"/>
        <item x="848"/>
        <item x="492"/>
        <item x="1051"/>
        <item x="1043"/>
        <item x="774"/>
        <item x="322"/>
        <item x="616"/>
        <item x="50"/>
        <item x="1226"/>
        <item x="305"/>
        <item x="1356"/>
        <item x="706"/>
        <item x="773"/>
        <item x="1418"/>
        <item x="359"/>
        <item x="708"/>
        <item x="686"/>
        <item x="377"/>
        <item x="744"/>
        <item x="169"/>
        <item x="1312"/>
        <item x="779"/>
        <item x="1272"/>
        <item x="1352"/>
        <item x="1044"/>
        <item x="170"/>
        <item x="1157"/>
        <item x="44"/>
        <item x="1359"/>
        <item x="215"/>
        <item x="487"/>
        <item x="1112"/>
        <item x="778"/>
        <item x="212"/>
        <item x="325"/>
        <item x="1229"/>
        <item x="445"/>
        <item x="1159"/>
        <item x="1039"/>
        <item x="244"/>
        <item x="1289"/>
        <item x="690"/>
        <item x="1186"/>
        <item x="474"/>
        <item x="859"/>
        <item x="1150"/>
        <item x="645"/>
        <item x="579"/>
        <item x="1200"/>
        <item x="739"/>
        <item x="789"/>
        <item x="553"/>
        <item x="505"/>
        <item x="252"/>
        <item x="262"/>
        <item x="584"/>
        <item x="936"/>
        <item x="1228"/>
        <item x="427"/>
        <item x="697"/>
        <item x="1178"/>
        <item x="1033"/>
        <item x="834"/>
        <item x="1097"/>
        <item x="444"/>
        <item x="837"/>
        <item x="1189"/>
        <item x="1128"/>
        <item x="801"/>
        <item x="807"/>
        <item x="515"/>
        <item x="1089"/>
        <item x="1357"/>
        <item x="609"/>
        <item x="1147"/>
        <item x="1022"/>
        <item x="802"/>
        <item x="769"/>
        <item x="977"/>
        <item x="1009"/>
        <item x="694"/>
        <item x="461"/>
        <item x="1166"/>
        <item x="82"/>
        <item x="1113"/>
        <item x="1199"/>
        <item x="235"/>
        <item x="923"/>
        <item x="1098"/>
        <item x="602"/>
        <item x="253"/>
        <item x="1102"/>
        <item x="156"/>
        <item x="1100"/>
        <item x="549"/>
        <item x="775"/>
        <item x="574"/>
        <item x="1101"/>
        <item x="57"/>
        <item x="317"/>
        <item x="1099"/>
        <item x="924"/>
        <item x="544"/>
        <item x="653"/>
        <item x="1317"/>
        <item x="1011"/>
        <item x="857"/>
        <item x="276"/>
        <item x="300"/>
        <item x="472"/>
        <item x="55"/>
        <item x="698"/>
        <item x="864"/>
        <item x="30"/>
        <item x="326"/>
        <item x="48"/>
        <item x="297"/>
        <item x="1402"/>
        <item x="33"/>
        <item x="421"/>
        <item x="1134"/>
        <item x="836"/>
        <item x="422"/>
        <item x="608"/>
        <item x="174"/>
        <item x="159"/>
        <item x="1104"/>
        <item x="768"/>
        <item x="979"/>
        <item x="833"/>
        <item x="1428"/>
        <item x="687"/>
        <item x="573"/>
        <item x="443"/>
        <item x="34"/>
        <item x="1133"/>
        <item x="431"/>
        <item x="1354"/>
        <item x="593"/>
        <item x="371"/>
        <item x="831"/>
        <item x="25"/>
        <item x="14"/>
        <item x="1318"/>
        <item x="1224"/>
        <item x="835"/>
        <item x="843"/>
        <item x="1309"/>
        <item x="1103"/>
        <item x="830"/>
        <item x="1436"/>
        <item x="182"/>
        <item x="508"/>
        <item x="709"/>
        <item x="817"/>
        <item x="770"/>
        <item x="1209"/>
        <item x="771"/>
        <item x="829"/>
        <item x="172"/>
        <item x="242"/>
        <item x="1122"/>
        <item x="1175"/>
        <item x="1341"/>
        <item x="152"/>
        <item x="832"/>
        <item x="1219"/>
        <item x="721"/>
        <item x="1095"/>
        <item x="1074"/>
        <item x="542"/>
        <item x="32"/>
        <item x="120"/>
        <item x="613"/>
        <item x="295"/>
        <item x="1202"/>
        <item x="1093"/>
        <item x="1213"/>
        <item x="1075"/>
        <item x="1096"/>
        <item x="785"/>
        <item x="618"/>
        <item x="173"/>
        <item x="1361"/>
        <item x="521"/>
        <item x="171"/>
        <item x="566"/>
        <item x="406"/>
        <item x="729"/>
        <item x="699"/>
        <item x="367"/>
        <item x="316"/>
        <item x="119"/>
        <item x="1094"/>
        <item x="989"/>
        <item x="1377"/>
        <item x="787"/>
        <item x="1443"/>
        <item x="532"/>
        <item x="794"/>
        <item x="610"/>
        <item x="985"/>
        <item x="1374"/>
        <item x="1315"/>
        <item x="294"/>
        <item x="233"/>
        <item x="1314"/>
        <item x="1261"/>
        <item x="1243"/>
        <item x="626"/>
        <item x="712"/>
        <item x="651"/>
        <item x="168"/>
        <item x="1207"/>
        <item x="1284"/>
        <item x="458"/>
        <item x="1237"/>
        <item x="324"/>
        <item x="1267"/>
        <item x="278"/>
        <item x="1338"/>
        <item x="627"/>
        <item x="1170"/>
        <item x="298"/>
        <item x="1083"/>
        <item x="971"/>
        <item x="838"/>
        <item x="1136"/>
        <item x="230"/>
        <item x="1131"/>
        <item x="1127"/>
        <item x="1438"/>
        <item x="380"/>
        <item x="564"/>
        <item x="312"/>
        <item x="75"/>
        <item x="1406"/>
        <item x="1385"/>
        <item x="130"/>
        <item x="767"/>
        <item x="929"/>
        <item x="786"/>
        <item x="1185"/>
        <item x="67"/>
        <item x="1092"/>
        <item x="1215"/>
        <item x="882"/>
        <item x="568"/>
        <item x="1285"/>
        <item x="479"/>
        <item x="1227"/>
        <item x="1281"/>
        <item x="808"/>
        <item x="984"/>
        <item x="1174"/>
        <item x="1276"/>
        <item x="913"/>
        <item x="800"/>
        <item x="912"/>
        <item x="209"/>
        <item x="839"/>
        <item x="1216"/>
        <item x="689"/>
        <item x="1232"/>
        <item x="1245"/>
        <item x="999"/>
        <item x="1275"/>
        <item x="1259"/>
        <item x="31"/>
        <item x="823"/>
        <item x="1210"/>
        <item x="287"/>
        <item x="1277"/>
        <item x="596"/>
        <item x="1421"/>
        <item x="824"/>
        <item x="781"/>
        <item x="307"/>
        <item x="921"/>
        <item x="306"/>
        <item x="704"/>
        <item x="523"/>
        <item x="623"/>
        <item x="964"/>
        <item x="925"/>
        <item x="772"/>
        <item x="1139"/>
        <item x="1416"/>
        <item x="413"/>
        <item x="29"/>
        <item x="597"/>
        <item x="1251"/>
        <item x="1401"/>
        <item x="1400"/>
        <item x="1012"/>
        <item x="1358"/>
        <item x="1384"/>
        <item x="447"/>
        <item x="904"/>
        <item x="1165"/>
        <item x="628"/>
        <item x="702"/>
        <item x="1162"/>
        <item x="570"/>
        <item x="1198"/>
        <item x="1041"/>
        <item x="622"/>
        <item x="571"/>
        <item x="795"/>
        <item x="1115"/>
        <item x="520"/>
        <item x="1337"/>
        <item x="1211"/>
        <item x="397"/>
        <item x="1373"/>
        <item x="54"/>
        <item x="1308"/>
        <item x="370"/>
        <item x="1085"/>
        <item x="268"/>
        <item x="624"/>
        <item x="738"/>
        <item x="1239"/>
        <item x="625"/>
        <item x="1155"/>
        <item x="1021"/>
        <item x="288"/>
        <item x="1018"/>
        <item x="27"/>
        <item x="194"/>
        <item x="1180"/>
        <item x="558"/>
        <item x="997"/>
        <item x="934"/>
        <item x="629"/>
        <item x="905"/>
        <item x="1017"/>
        <item x="696"/>
        <item x="733"/>
        <item x="281"/>
        <item x="1321"/>
        <item x="1381"/>
        <item x="1340"/>
        <item x="1266"/>
        <item x="124"/>
        <item x="1364"/>
        <item x="700"/>
        <item x="1296"/>
        <item x="527"/>
        <item x="1429"/>
        <item x="927"/>
        <item x="416"/>
        <item x="379"/>
        <item x="1168"/>
        <item x="292"/>
        <item x="673"/>
        <item x="328"/>
        <item x="279"/>
        <item x="264"/>
        <item x="4"/>
        <item x="534"/>
        <item x="666"/>
        <item x="1110"/>
        <item x="1254"/>
        <item x="920"/>
        <item x="987"/>
        <item x="1339"/>
        <item x="1169"/>
        <item x="655"/>
        <item x="1028"/>
        <item x="1073"/>
        <item x="1003"/>
        <item x="56"/>
        <item x="165"/>
        <item x="1214"/>
        <item x="1034"/>
        <item x="928"/>
        <item x="1105"/>
        <item x="799"/>
        <item x="841"/>
        <item x="535"/>
        <item x="874"/>
        <item x="910"/>
        <item x="403"/>
        <item x="975"/>
        <item x="381"/>
        <item x="908"/>
        <item x="28"/>
        <item x="1173"/>
        <item x="450"/>
        <item x="258"/>
        <item x="280"/>
        <item x="1372"/>
        <item x="736"/>
        <item x="998"/>
        <item x="376"/>
        <item x="1348"/>
        <item x="1201"/>
        <item x="471"/>
        <item x="195"/>
        <item x="1190"/>
        <item x="503"/>
        <item x="1220"/>
        <item x="562"/>
        <item x="470"/>
        <item x="234"/>
        <item x="909"/>
        <item x="76"/>
        <item x="459"/>
        <item x="1176"/>
        <item x="955"/>
        <item x="1188"/>
        <item x="180"/>
        <item x="405"/>
        <item x="1068"/>
        <item x="1311"/>
        <item x="1171"/>
        <item x="1423"/>
        <item x="1345"/>
        <item x="1061"/>
        <item x="143"/>
        <item x="517"/>
        <item x="83"/>
        <item x="1238"/>
        <item x="891"/>
        <item x="906"/>
        <item x="1119"/>
        <item x="131"/>
        <item x="1393"/>
        <item x="121"/>
        <item x="870"/>
        <item x="600"/>
        <item x="261"/>
        <item x="822"/>
        <item x="135"/>
        <item x="826"/>
        <item x="80"/>
        <item x="1387"/>
        <item x="922"/>
        <item x="136"/>
        <item x="1353"/>
        <item x="1365"/>
        <item x="134"/>
        <item x="1114"/>
        <item x="886"/>
        <item x="1327"/>
        <item x="345"/>
        <item x="1319"/>
        <item x="141"/>
        <item x="855"/>
        <item x="142"/>
        <item x="3"/>
        <item x="1120"/>
        <item x="146"/>
        <item x="414"/>
        <item x="604"/>
        <item x="140"/>
        <item x="133"/>
        <item x="138"/>
        <item x="137"/>
        <item x="145"/>
        <item x="77"/>
        <item x="148"/>
        <item x="144"/>
        <item x="646"/>
        <item x="139"/>
        <item x="1016"/>
        <item x="147"/>
        <item x="1088"/>
        <item x="591"/>
        <item x="150"/>
        <item x="149"/>
        <item x="125"/>
        <item x="410"/>
        <item x="15"/>
        <item x="374"/>
        <item x="351"/>
        <item x="1407"/>
        <item x="1020"/>
        <item x="79"/>
        <item x="303"/>
        <item x="538"/>
        <item x="554"/>
        <item x="988"/>
        <item x="1040"/>
        <item x="440"/>
        <item x="78"/>
        <item x="812"/>
        <item x="1053"/>
        <item x="1280"/>
        <item x="1140"/>
        <item x="1334"/>
        <item x="1212"/>
        <item x="813"/>
        <item x="269"/>
        <item x="595"/>
        <item x="355"/>
        <item x="250"/>
        <item x="806"/>
        <item x="776"/>
        <item x="991"/>
        <item x="507"/>
        <item x="853"/>
        <item x="1152"/>
        <item x="559"/>
        <item x="731"/>
        <item x="132"/>
        <item x="1148"/>
        <item x="1419"/>
        <item x="1392"/>
        <item x="986"/>
        <item x="491"/>
        <item x="362"/>
        <item x="1029"/>
        <item x="2"/>
        <item x="1026"/>
        <item x="478"/>
        <item x="575"/>
        <item x="1030"/>
        <item x="1404"/>
        <item x="887"/>
        <item x="900"/>
        <item x="462"/>
        <item x="818"/>
        <item x="747"/>
        <item x="1360"/>
        <item x="1000"/>
        <item x="990"/>
        <item x="434"/>
        <item x="897"/>
        <item x="112"/>
        <item x="1286"/>
        <item x="883"/>
        <item x="654"/>
        <item x="1379"/>
        <item x="996"/>
        <item x="1002"/>
        <item x="1007"/>
        <item x="197"/>
        <item x="1233"/>
        <item x="1316"/>
        <item x="869"/>
        <item x="5"/>
        <item x="903"/>
        <item x="840"/>
        <item x="911"/>
        <item x="254"/>
        <item x="1025"/>
        <item x="1060"/>
        <item x="200"/>
        <item x="726"/>
        <item x="1081"/>
        <item x="47"/>
        <item x="509"/>
        <item x="1031"/>
        <item x="896"/>
        <item x="1027"/>
        <item x="1320"/>
        <item x="1046"/>
        <item x="649"/>
        <item x="648"/>
        <item x="647"/>
        <item x="926"/>
        <item x="485"/>
        <item x="780"/>
        <item x="198"/>
        <item x="1376"/>
        <item x="585"/>
        <item x="1322"/>
        <item x="918"/>
        <item x="652"/>
        <item x="565"/>
        <item x="191"/>
        <item x="529"/>
        <item x="1197"/>
        <item x="969"/>
        <item x="481"/>
        <item x="1164"/>
        <item x="35"/>
        <item x="189"/>
        <item x="1323"/>
        <item x="484"/>
        <item x="95"/>
        <item x="643"/>
        <item x="327"/>
        <item x="1264"/>
        <item x="1008"/>
        <item x="122"/>
        <item x="528"/>
        <item x="510"/>
        <item x="851"/>
        <item x="424"/>
        <item x="86"/>
        <item x="489"/>
        <item x="1231"/>
        <item x="1071"/>
        <item x="1417"/>
        <item x="876"/>
        <item x="1298"/>
        <item x="815"/>
        <item x="74"/>
        <item x="1420"/>
        <item x="545"/>
        <item x="641"/>
        <item x="1183"/>
        <item x="1336"/>
        <item x="1195"/>
        <item x="126"/>
        <item x="617"/>
        <item x="656"/>
        <item x="858"/>
        <item x="409"/>
        <item x="454"/>
        <item x="1350"/>
        <item x="476"/>
        <item x="681"/>
        <item x="797"/>
        <item x="386"/>
        <item x="415"/>
        <item x="919"/>
        <item x="865"/>
        <item x="205"/>
        <item x="274"/>
        <item x="1194"/>
        <item x="1059"/>
        <item x="638"/>
        <item x="1086"/>
        <item x="423"/>
        <item x="1389"/>
        <item x="879"/>
        <item x="356"/>
        <item x="224"/>
        <item x="1038"/>
        <item x="477"/>
        <item x="222"/>
        <item x="167"/>
        <item x="175"/>
        <item x="959"/>
        <item x="1054"/>
        <item x="1063"/>
        <item x="642"/>
        <item x="1300"/>
        <item x="960"/>
        <item x="1080"/>
        <item x="1405"/>
        <item x="715"/>
        <item x="1058"/>
        <item x="650"/>
        <item x="199"/>
        <item x="1390"/>
        <item x="1391"/>
        <item x="1307"/>
        <item x="705"/>
        <item x="1055"/>
        <item x="814"/>
        <item x="713"/>
        <item x="255"/>
        <item x="1305"/>
        <item x="1332"/>
        <item x="850"/>
        <item x="1445"/>
        <item x="1426"/>
        <item x="1446"/>
        <item x="1062"/>
        <item x="221"/>
        <item x="1301"/>
        <item x="1056"/>
        <item x="907"/>
        <item x="1326"/>
        <item x="722"/>
        <item x="389"/>
        <item x="347"/>
        <item x="1442"/>
        <item x="248"/>
        <item x="637"/>
        <item x="1057"/>
        <item x="319"/>
        <item x="1177"/>
        <item x="1342"/>
        <item x="1225"/>
        <item x="1248"/>
        <item x="598"/>
        <item x="898"/>
        <item x="1182"/>
        <item x="1019"/>
        <item x="572"/>
        <item x="581"/>
        <item x="951"/>
        <item x="631"/>
        <item x="1388"/>
        <item x="1448"/>
        <item x="821"/>
        <item x="223"/>
        <item x="1304"/>
        <item x="1403"/>
        <item x="1108"/>
        <item x="265"/>
        <item x="1288"/>
        <item x="1355"/>
        <item x="482"/>
        <item x="453"/>
        <item x="378"/>
        <item x="1037"/>
        <item x="504"/>
        <item x="88"/>
        <item x="283"/>
        <item x="469"/>
        <item x="395"/>
        <item x="1412"/>
        <item x="1409"/>
        <item x="632"/>
        <item x="92"/>
        <item x="1411"/>
        <item x="1447"/>
        <item x="703"/>
        <item x="684"/>
        <item x="1380"/>
        <item x="103"/>
        <item x="1414"/>
        <item x="1413"/>
        <item x="827"/>
        <item x="1410"/>
        <item x="1408"/>
        <item x="950"/>
        <item x="408"/>
        <item x="710"/>
        <item x="1349"/>
        <item x="448"/>
        <item x="46"/>
        <item x="1250"/>
        <item x="90"/>
        <item x="373"/>
        <item x="190"/>
        <item x="313"/>
        <item x="369"/>
        <item x="576"/>
        <item x="332"/>
        <item x="240"/>
        <item x="102"/>
        <item x="480"/>
        <item x="844"/>
        <item x="91"/>
        <item x="89"/>
        <item x="494"/>
        <item x="1126"/>
        <item x="93"/>
        <item x="695"/>
        <item x="218"/>
        <item x="466"/>
        <item x="820"/>
        <item x="239"/>
        <item x="1422"/>
        <item x="333"/>
        <item x="192"/>
        <item x="539"/>
        <item x="392"/>
        <item x="346"/>
        <item x="633"/>
        <item x="464"/>
        <item x="846"/>
        <item x="363"/>
        <item x="524"/>
        <item x="463"/>
        <item x="468"/>
        <item x="730"/>
        <item x="460"/>
        <item x="1206"/>
        <item x="393"/>
        <item x="639"/>
        <item x="101"/>
        <item x="411"/>
        <item x="129"/>
        <item x="164"/>
        <item x="467"/>
        <item x="1236"/>
        <item x="465"/>
        <item x="202"/>
        <item x="875"/>
        <item x="1070"/>
        <item x="87"/>
        <item x="601"/>
        <item x="745"/>
        <item x="606"/>
        <item x="1218"/>
        <item x="183"/>
        <item x="394"/>
        <item x="816"/>
        <item x="1293"/>
        <item x="668"/>
        <item x="899"/>
        <item x="968"/>
        <item x="45"/>
        <item x="948"/>
        <item x="1082"/>
        <item x="902"/>
        <item x="475"/>
        <item x="682"/>
        <item x="1160"/>
        <item x="636"/>
        <item x="433"/>
        <item x="506"/>
        <item x="1253"/>
        <item x="753"/>
        <item x="1424"/>
        <item x="845"/>
        <item x="1084"/>
        <item x="321"/>
        <item x="1242"/>
        <item x="755"/>
        <item x="541"/>
        <item x="756"/>
        <item x="754"/>
        <item x="228"/>
        <item x="348"/>
        <item x="211"/>
        <item x="981"/>
        <item x="811"/>
        <item x="932"/>
        <item x="1203"/>
        <item x="810"/>
        <item x="178"/>
        <item x="847"/>
        <item x="127"/>
        <item x="856"/>
        <item x="550"/>
        <item x="1260"/>
        <item x="1205"/>
        <item x="457"/>
        <item x="155"/>
        <item x="1362"/>
        <item x="310"/>
        <item x="84"/>
        <item x="1072"/>
        <item x="513"/>
        <item x="432"/>
        <item x="1292"/>
        <item x="1066"/>
        <item x="337"/>
        <item x="717"/>
        <item x="497"/>
        <item x="1064"/>
        <item x="162"/>
        <item x="11"/>
        <item x="452"/>
        <item x="286"/>
        <item x="0"/>
        <item x="1383"/>
        <item x="412"/>
        <item x="455"/>
        <item x="1268"/>
        <item x="181"/>
        <item x="98"/>
        <item x="522"/>
        <item x="982"/>
        <item x="207"/>
        <item x="723"/>
        <item x="594"/>
        <item x="680"/>
        <item x="548"/>
        <item x="428"/>
        <item x="734"/>
        <item x="456"/>
        <item x="114"/>
        <item x="1310"/>
        <item x="995"/>
        <item x="486"/>
        <item x="237"/>
        <item x="1001"/>
        <item x="716"/>
        <item x="179"/>
        <item x="1370"/>
        <item x="1269"/>
        <item x="166"/>
        <item x="665"/>
        <item x="1193"/>
        <item x="880"/>
        <item x="36"/>
        <item x="1032"/>
        <item x="1306"/>
        <item x="724"/>
        <item x="1079"/>
        <item x="335"/>
        <item x="777"/>
        <item x="962"/>
        <item x="599"/>
        <item x="99"/>
        <item x="917"/>
        <item x="184"/>
        <item x="525"/>
        <item x="10"/>
        <item x="945"/>
        <item x="1434"/>
        <item x="688"/>
        <item x="85"/>
        <item x="582"/>
        <item x="502"/>
        <item x="429"/>
        <item x="204"/>
        <item x="501"/>
        <item x="605"/>
        <item x="1435"/>
        <item x="578"/>
        <item x="109"/>
        <item x="1270"/>
        <item x="1196"/>
        <item x="331"/>
        <item x="607"/>
        <item x="185"/>
        <item x="314"/>
        <item x="580"/>
        <item x="667"/>
        <item x="888"/>
        <item x="746"/>
        <item x="556"/>
        <item x="1329"/>
        <item x="1330"/>
        <item x="901"/>
        <item x="669"/>
        <item x="266"/>
        <item x="939"/>
        <item x="290"/>
        <item x="893"/>
        <item x="892"/>
        <item x="1257"/>
        <item x="231"/>
        <item x="201"/>
        <item x="804"/>
        <item x="663"/>
        <item x="256"/>
        <item x="111"/>
        <item x="100"/>
        <item x="366"/>
        <item x="1258"/>
        <item x="1252"/>
        <item x="540"/>
        <item x="555"/>
        <item x="163"/>
        <item x="404"/>
        <item x="229"/>
        <item x="216"/>
        <item x="735"/>
        <item x="402"/>
        <item x="664"/>
        <item x="518"/>
        <item x="592"/>
        <item x="232"/>
        <item x="340"/>
        <item x="612"/>
        <item x="219"/>
        <item x="275"/>
        <item x="973"/>
        <item x="1163"/>
        <item x="495"/>
        <item x="957"/>
        <item x="792"/>
        <item x="498"/>
        <item x="1181"/>
        <item x="1013"/>
        <item x="71"/>
        <item x="1431"/>
        <item x="257"/>
        <item x="1367"/>
        <item x="1247"/>
        <item x="70"/>
        <item x="533"/>
        <item x="761"/>
        <item x="282"/>
        <item x="1290"/>
        <item x="1142"/>
        <item x="490"/>
        <item x="177"/>
        <item x="1263"/>
        <item x="930"/>
        <item x="894"/>
        <item x="1331"/>
        <item x="226"/>
        <item x="291"/>
        <item x="302"/>
        <item x="236"/>
        <item x="672"/>
        <item x="220"/>
        <item x="1221"/>
        <item x="1328"/>
        <item x="1050"/>
        <item x="940"/>
        <item x="620"/>
        <item x="1249"/>
        <item x="783"/>
        <item x="1324"/>
        <item x="611"/>
        <item x="547"/>
        <item x="499"/>
        <item x="634"/>
        <item x="660"/>
        <item x="560"/>
        <item x="1052"/>
        <item x="259"/>
        <item x="732"/>
        <item x="725"/>
        <item x="671"/>
        <item x="557"/>
        <item x="1240"/>
        <item x="551"/>
        <item x="737"/>
        <item x="546"/>
        <item x="1273"/>
        <item x="451"/>
        <item x="1156"/>
        <item x="885"/>
        <item x="158"/>
        <item x="1107"/>
        <item x="396"/>
        <item x="866"/>
        <item x="285"/>
        <item x="854"/>
        <item x="714"/>
        <item x="365"/>
        <item x="385"/>
        <item x="1077"/>
        <item x="238"/>
        <item x="210"/>
        <item x="354"/>
        <item x="720"/>
        <item x="1246"/>
        <item x="500"/>
        <item x="1179"/>
        <item x="315"/>
        <item x="1137"/>
        <item x="1144"/>
        <item x="407"/>
        <item x="685"/>
        <item x="1087"/>
        <item x="588"/>
        <item x="1396"/>
        <item x="915"/>
        <item x="1024"/>
        <item x="678"/>
        <item x="1397"/>
        <item x="569"/>
        <item x="418"/>
        <item x="1151"/>
        <item x="1262"/>
        <item x="718"/>
        <item x="69"/>
        <item x="225"/>
        <item x="1395"/>
        <item x="946"/>
        <item x="530"/>
        <item x="630"/>
        <item x="271"/>
        <item x="728"/>
        <item x="784"/>
        <item x="943"/>
        <item x="670"/>
        <item x="586"/>
        <item x="493"/>
        <item x="941"/>
        <item x="1274"/>
        <item x="1090"/>
        <item x="1091"/>
        <item x="884"/>
        <item x="1325"/>
        <item x="1158"/>
        <item x="441"/>
        <item x="1141"/>
        <item x="128"/>
        <item x="603"/>
        <item x="353"/>
        <item x="272"/>
        <item x="430"/>
        <item x="1106"/>
        <item x="661"/>
        <item x="740"/>
        <item x="438"/>
        <item x="1146"/>
        <item x="762"/>
        <item x="1399"/>
        <item x="849"/>
        <item x="263"/>
        <item x="1187"/>
        <item x="1371"/>
        <item x="819"/>
        <item x="752"/>
        <item x="188"/>
        <item x="1398"/>
        <item x="1004"/>
        <item x="707"/>
        <item x="483"/>
        <item x="360"/>
        <item x="1346"/>
        <item x="401"/>
        <item x="750"/>
        <item x="203"/>
        <item x="1191"/>
        <item x="719"/>
        <item x="683"/>
        <item x="113"/>
        <item x="1045"/>
        <item x="983"/>
        <item x="895"/>
        <item x="157"/>
        <item x="751"/>
        <item x="273"/>
        <item x="757"/>
        <item x="338"/>
        <item x="72"/>
        <item x="1069"/>
        <item x="208"/>
        <item x="1145"/>
        <item x="1234"/>
        <item x="1132"/>
        <item x="743"/>
        <item x="531"/>
        <item x="742"/>
        <item x="577"/>
        <item x="877"/>
        <item x="1223"/>
        <item x="419"/>
        <item x="942"/>
        <item x="867"/>
        <item x="1117"/>
        <item x="878"/>
        <item x="890"/>
        <item x="1005"/>
        <item x="106"/>
        <item x="793"/>
        <item x="956"/>
        <item x="944"/>
        <item x="391"/>
        <item x="889"/>
        <item x="368"/>
        <item x="400"/>
        <item x="873"/>
        <item x="387"/>
        <item x="947"/>
        <item x="952"/>
        <item x="963"/>
        <item x="1118"/>
        <item x="1135"/>
        <item x="425"/>
        <item x="1149"/>
        <item x="953"/>
        <item x="868"/>
        <item x="382"/>
        <item x="860"/>
        <item x="976"/>
        <item x="872"/>
        <item x="1432"/>
        <item x="388"/>
        <item x="1375"/>
        <item x="863"/>
        <item x="1172"/>
        <item x="958"/>
        <item x="227"/>
        <item x="390"/>
        <item x="1153"/>
        <item x="561"/>
        <item x="1154"/>
        <item x="1006"/>
        <item x="1241"/>
        <item x="862"/>
        <item x="916"/>
        <item x="526"/>
        <item x="1036"/>
        <item x="852"/>
        <item x="426"/>
        <item x="972"/>
        <item x="1192"/>
        <item x="949"/>
        <item x="871"/>
        <item x="1217"/>
        <item x="516"/>
        <item x="659"/>
        <item x="1067"/>
        <item x="1049"/>
        <item x="1430"/>
        <item x="1287"/>
        <item x="861"/>
        <item x="974"/>
        <item x="1294"/>
        <item x="496"/>
        <item x="1271"/>
        <item x="420"/>
        <item x="809"/>
        <item x="247"/>
        <item x="399"/>
        <item x="1204"/>
        <item x="311"/>
        <item x="1014"/>
        <item x="1047"/>
        <item x="741"/>
        <item x="349"/>
        <item x="662"/>
        <item x="796"/>
        <item x="1297"/>
        <item x="1378"/>
        <item x="352"/>
        <item x="350"/>
        <item x="339"/>
        <item x="1010"/>
        <item x="1023"/>
        <item x="621"/>
        <item x="1363"/>
        <item x="1035"/>
        <item x="160"/>
        <item x="514"/>
        <item x="417"/>
        <item x="1065"/>
        <item x="758"/>
        <item x="658"/>
        <item x="933"/>
        <item x="676"/>
        <item x="1138"/>
        <item x="1184"/>
        <item x="107"/>
        <item x="1167"/>
        <item x="1208"/>
        <item x="1244"/>
        <item x="693"/>
        <item x="1078"/>
        <item x="537"/>
        <item x="1111"/>
        <item x="1265"/>
        <item x="619"/>
        <item x="589"/>
        <item x="1369"/>
        <item x="439"/>
        <item x="938"/>
        <item x="937"/>
        <item x="1143"/>
        <item x="563"/>
        <item x="511"/>
        <item x="357"/>
        <item x="679"/>
        <item x="691"/>
        <item x="935"/>
        <item x="1302"/>
        <item x="635"/>
        <item x="336"/>
        <item x="104"/>
        <item x="675"/>
        <item x="692"/>
        <item x="176"/>
        <item x="759"/>
        <item x="748"/>
        <item x="760"/>
        <item x="1351"/>
        <item x="1161"/>
        <item x="1333"/>
        <item x="1427"/>
        <item x="583"/>
        <item x="193"/>
        <item x="1222"/>
        <item x="1076"/>
        <item x="358"/>
        <item x="206"/>
        <item x="1425"/>
        <item x="640"/>
        <item x="766"/>
        <item x="1439"/>
        <item x="782"/>
        <item x="488"/>
        <item x="108"/>
        <item x="1130"/>
        <item x="1256"/>
        <item x="765"/>
        <item x="803"/>
        <item x="260"/>
        <item x="334"/>
        <item x="967"/>
        <item x="341"/>
        <item x="304"/>
        <item x="1235"/>
        <item x="1295"/>
        <item x="398"/>
        <item x="512"/>
        <item x="657"/>
        <item x="881"/>
        <item x="965"/>
        <item x="749"/>
        <item x="1366"/>
        <item x="966"/>
        <item x="1440"/>
        <item x="970"/>
        <item x="1441"/>
        <item x="301"/>
        <item x="115"/>
        <item x="1282"/>
        <item x="1283"/>
        <item x="7"/>
        <item t="default"/>
      </items>
    </pivotField>
    <pivotField showAll="0"/>
    <pivotField showAll="0"/>
    <pivotField numFmtId="14" showAll="0"/>
    <pivotField numFmtId="14" showAll="0"/>
    <pivotField axis="axisCol" dataField="1" showAll="0">
      <items count="6">
        <item x="1"/>
        <item x="4"/>
        <item x="3"/>
        <item x="2"/>
        <item x="0"/>
        <item t="default"/>
      </items>
    </pivotField>
    <pivotField showAll="0"/>
    <pivotField showAll="0"/>
  </pivotFields>
  <rowFields count="1">
    <field x="0"/>
  </rowFields>
  <rowItems count="20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 t="grand">
      <x/>
    </i>
  </rowItems>
  <colFields count="1">
    <field x="18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Количество по полю Status" fld="18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2"/>
  <sheetViews>
    <sheetView workbookViewId="0">
      <selection activeCell="J893" sqref="J1:J1048576"/>
    </sheetView>
  </sheetViews>
  <sheetFormatPr defaultRowHeight="14.4" x14ac:dyDescent="0.3"/>
  <sheetData>
    <row r="1" spans="1:5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 spans="1:5" x14ac:dyDescent="0.3">
      <c r="A2">
        <v>0</v>
      </c>
      <c r="B2">
        <f>$C$2*COS(2*PI()*$D$2*A2+$E$2)</f>
        <v>1</v>
      </c>
      <c r="C2">
        <v>1</v>
      </c>
      <c r="D2">
        <v>1</v>
      </c>
      <c r="E2">
        <v>0</v>
      </c>
    </row>
    <row r="3" spans="1:5" x14ac:dyDescent="0.3">
      <c r="A3">
        <v>0.01</v>
      </c>
      <c r="B3">
        <f t="shared" ref="B3:B66" si="0">$C$2*COS(2*PI()*$D$2*A3+$E$2)</f>
        <v>0.99802672842827156</v>
      </c>
    </row>
    <row r="4" spans="1:5" x14ac:dyDescent="0.3">
      <c r="A4">
        <v>0.02</v>
      </c>
      <c r="B4">
        <f t="shared" si="0"/>
        <v>0.99211470131447788</v>
      </c>
    </row>
    <row r="5" spans="1:5" x14ac:dyDescent="0.3">
      <c r="A5">
        <f>A4+0.01</f>
        <v>0.03</v>
      </c>
      <c r="B5">
        <f t="shared" si="0"/>
        <v>0.98228725072868872</v>
      </c>
    </row>
    <row r="6" spans="1:5" x14ac:dyDescent="0.3">
      <c r="A6">
        <f t="shared" ref="A6:A69" si="1">A5+0.01</f>
        <v>0.04</v>
      </c>
      <c r="B6">
        <f t="shared" si="0"/>
        <v>0.96858316112863108</v>
      </c>
    </row>
    <row r="7" spans="1:5" x14ac:dyDescent="0.3">
      <c r="A7">
        <f t="shared" si="1"/>
        <v>0.05</v>
      </c>
      <c r="B7">
        <f t="shared" si="0"/>
        <v>0.95105651629515353</v>
      </c>
    </row>
    <row r="8" spans="1:5" x14ac:dyDescent="0.3">
      <c r="A8">
        <f t="shared" si="1"/>
        <v>6.0000000000000005E-2</v>
      </c>
      <c r="B8">
        <f t="shared" si="0"/>
        <v>0.92977648588825135</v>
      </c>
    </row>
    <row r="9" spans="1:5" x14ac:dyDescent="0.3">
      <c r="A9">
        <f t="shared" si="1"/>
        <v>7.0000000000000007E-2</v>
      </c>
      <c r="B9">
        <f t="shared" si="0"/>
        <v>0.90482705246601947</v>
      </c>
    </row>
    <row r="10" spans="1:5" x14ac:dyDescent="0.3">
      <c r="A10">
        <f t="shared" si="1"/>
        <v>0.08</v>
      </c>
      <c r="B10">
        <f t="shared" si="0"/>
        <v>0.87630668004386358</v>
      </c>
    </row>
    <row r="11" spans="1:5" x14ac:dyDescent="0.3">
      <c r="A11">
        <f t="shared" si="1"/>
        <v>0.09</v>
      </c>
      <c r="B11">
        <f t="shared" si="0"/>
        <v>0.84432792550201508</v>
      </c>
    </row>
    <row r="12" spans="1:5" x14ac:dyDescent="0.3">
      <c r="A12">
        <f t="shared" si="1"/>
        <v>9.9999999999999992E-2</v>
      </c>
      <c r="B12">
        <f t="shared" si="0"/>
        <v>0.80901699437494745</v>
      </c>
    </row>
    <row r="13" spans="1:5" x14ac:dyDescent="0.3">
      <c r="A13">
        <f t="shared" si="1"/>
        <v>0.10999999999999999</v>
      </c>
      <c r="B13">
        <f t="shared" si="0"/>
        <v>0.77051324277578936</v>
      </c>
    </row>
    <row r="14" spans="1:5" x14ac:dyDescent="0.3">
      <c r="A14">
        <f t="shared" si="1"/>
        <v>0.11999999999999998</v>
      </c>
      <c r="B14">
        <f t="shared" si="0"/>
        <v>0.72896862742141166</v>
      </c>
    </row>
    <row r="15" spans="1:5" x14ac:dyDescent="0.3">
      <c r="A15">
        <f t="shared" si="1"/>
        <v>0.12999999999999998</v>
      </c>
      <c r="B15">
        <f t="shared" si="0"/>
        <v>0.68454710592868884</v>
      </c>
    </row>
    <row r="16" spans="1:5" x14ac:dyDescent="0.3">
      <c r="A16">
        <f t="shared" si="1"/>
        <v>0.13999999999999999</v>
      </c>
      <c r="B16">
        <f t="shared" si="0"/>
        <v>0.63742398974868986</v>
      </c>
    </row>
    <row r="17" spans="1:2" x14ac:dyDescent="0.3">
      <c r="A17">
        <f t="shared" si="1"/>
        <v>0.15</v>
      </c>
      <c r="B17">
        <f t="shared" si="0"/>
        <v>0.58778525229247314</v>
      </c>
    </row>
    <row r="18" spans="1:2" x14ac:dyDescent="0.3">
      <c r="A18">
        <f t="shared" si="1"/>
        <v>0.16</v>
      </c>
      <c r="B18">
        <f t="shared" si="0"/>
        <v>0.53582679497899655</v>
      </c>
    </row>
    <row r="19" spans="1:2" x14ac:dyDescent="0.3">
      <c r="A19">
        <f t="shared" si="1"/>
        <v>0.17</v>
      </c>
      <c r="B19">
        <f t="shared" si="0"/>
        <v>0.48175367410171516</v>
      </c>
    </row>
    <row r="20" spans="1:2" x14ac:dyDescent="0.3">
      <c r="A20">
        <f t="shared" si="1"/>
        <v>0.18000000000000002</v>
      </c>
      <c r="B20">
        <f t="shared" si="0"/>
        <v>0.42577929156507266</v>
      </c>
    </row>
    <row r="21" spans="1:2" x14ac:dyDescent="0.3">
      <c r="A21">
        <f t="shared" si="1"/>
        <v>0.19000000000000003</v>
      </c>
      <c r="B21">
        <f t="shared" si="0"/>
        <v>0.36812455268467786</v>
      </c>
    </row>
    <row r="22" spans="1:2" x14ac:dyDescent="0.3">
      <c r="A22">
        <f t="shared" si="1"/>
        <v>0.20000000000000004</v>
      </c>
      <c r="B22">
        <f t="shared" si="0"/>
        <v>0.30901699437494728</v>
      </c>
    </row>
    <row r="23" spans="1:2" x14ac:dyDescent="0.3">
      <c r="A23">
        <f t="shared" si="1"/>
        <v>0.21000000000000005</v>
      </c>
      <c r="B23">
        <f t="shared" si="0"/>
        <v>0.24868988716485455</v>
      </c>
    </row>
    <row r="24" spans="1:2" x14ac:dyDescent="0.3">
      <c r="A24">
        <f t="shared" si="1"/>
        <v>0.22000000000000006</v>
      </c>
      <c r="B24">
        <f t="shared" si="0"/>
        <v>0.1873813145857243</v>
      </c>
    </row>
    <row r="25" spans="1:2" x14ac:dyDescent="0.3">
      <c r="A25">
        <f t="shared" si="1"/>
        <v>0.23000000000000007</v>
      </c>
      <c r="B25">
        <f t="shared" si="0"/>
        <v>0.12533323356430381</v>
      </c>
    </row>
    <row r="26" spans="1:2" x14ac:dyDescent="0.3">
      <c r="A26">
        <f t="shared" si="1"/>
        <v>0.24000000000000007</v>
      </c>
      <c r="B26">
        <f t="shared" si="0"/>
        <v>6.279051952931286E-2</v>
      </c>
    </row>
    <row r="27" spans="1:2" x14ac:dyDescent="0.3">
      <c r="A27">
        <f t="shared" si="1"/>
        <v>0.25000000000000006</v>
      </c>
      <c r="B27">
        <f t="shared" si="0"/>
        <v>-3.8283178710463162E-16</v>
      </c>
    </row>
    <row r="28" spans="1:2" x14ac:dyDescent="0.3">
      <c r="A28">
        <f t="shared" si="1"/>
        <v>0.26000000000000006</v>
      </c>
      <c r="B28">
        <f t="shared" si="0"/>
        <v>-6.2790519529313624E-2</v>
      </c>
    </row>
    <row r="29" spans="1:2" x14ac:dyDescent="0.3">
      <c r="A29">
        <f t="shared" si="1"/>
        <v>0.27000000000000007</v>
      </c>
      <c r="B29">
        <f t="shared" si="0"/>
        <v>-0.12533323356430456</v>
      </c>
    </row>
    <row r="30" spans="1:2" x14ac:dyDescent="0.3">
      <c r="A30">
        <f t="shared" si="1"/>
        <v>0.28000000000000008</v>
      </c>
      <c r="B30">
        <f t="shared" si="0"/>
        <v>-0.18738131458572505</v>
      </c>
    </row>
    <row r="31" spans="1:2" x14ac:dyDescent="0.3">
      <c r="A31">
        <f t="shared" si="1"/>
        <v>0.29000000000000009</v>
      </c>
      <c r="B31">
        <f t="shared" si="0"/>
        <v>-0.24868988716485527</v>
      </c>
    </row>
    <row r="32" spans="1:2" x14ac:dyDescent="0.3">
      <c r="A32">
        <f t="shared" si="1"/>
        <v>0.3000000000000001</v>
      </c>
      <c r="B32">
        <f t="shared" si="0"/>
        <v>-0.30901699437494801</v>
      </c>
    </row>
    <row r="33" spans="1:2" x14ac:dyDescent="0.3">
      <c r="A33">
        <f t="shared" si="1"/>
        <v>0.31000000000000011</v>
      </c>
      <c r="B33">
        <f t="shared" si="0"/>
        <v>-0.36812455268467859</v>
      </c>
    </row>
    <row r="34" spans="1:2" x14ac:dyDescent="0.3">
      <c r="A34">
        <f t="shared" si="1"/>
        <v>0.32000000000000012</v>
      </c>
      <c r="B34">
        <f t="shared" si="0"/>
        <v>-0.42577929156507316</v>
      </c>
    </row>
    <row r="35" spans="1:2" x14ac:dyDescent="0.3">
      <c r="A35">
        <f t="shared" si="1"/>
        <v>0.33000000000000013</v>
      </c>
      <c r="B35">
        <f t="shared" si="0"/>
        <v>-0.48175367410171582</v>
      </c>
    </row>
    <row r="36" spans="1:2" x14ac:dyDescent="0.3">
      <c r="A36">
        <f t="shared" si="1"/>
        <v>0.34000000000000014</v>
      </c>
      <c r="B36">
        <f t="shared" si="0"/>
        <v>-0.53582679497899721</v>
      </c>
    </row>
    <row r="37" spans="1:2" x14ac:dyDescent="0.3">
      <c r="A37">
        <f t="shared" si="1"/>
        <v>0.35000000000000014</v>
      </c>
      <c r="B37">
        <f t="shared" si="0"/>
        <v>-0.5877852522924738</v>
      </c>
    </row>
    <row r="38" spans="1:2" x14ac:dyDescent="0.3">
      <c r="A38">
        <f t="shared" si="1"/>
        <v>0.36000000000000015</v>
      </c>
      <c r="B38">
        <f t="shared" si="0"/>
        <v>-0.63742398974869041</v>
      </c>
    </row>
    <row r="39" spans="1:2" x14ac:dyDescent="0.3">
      <c r="A39">
        <f t="shared" si="1"/>
        <v>0.37000000000000016</v>
      </c>
      <c r="B39">
        <f t="shared" si="0"/>
        <v>-0.68454710592868939</v>
      </c>
    </row>
    <row r="40" spans="1:2" x14ac:dyDescent="0.3">
      <c r="A40">
        <f t="shared" si="1"/>
        <v>0.38000000000000017</v>
      </c>
      <c r="B40">
        <f t="shared" si="0"/>
        <v>-0.72896862742141222</v>
      </c>
    </row>
    <row r="41" spans="1:2" x14ac:dyDescent="0.3">
      <c r="A41">
        <f t="shared" si="1"/>
        <v>0.39000000000000018</v>
      </c>
      <c r="B41">
        <f t="shared" si="0"/>
        <v>-0.77051324277578992</v>
      </c>
    </row>
    <row r="42" spans="1:2" x14ac:dyDescent="0.3">
      <c r="A42">
        <f t="shared" si="1"/>
        <v>0.40000000000000019</v>
      </c>
      <c r="B42">
        <f t="shared" si="0"/>
        <v>-0.80901699437494812</v>
      </c>
    </row>
    <row r="43" spans="1:2" x14ac:dyDescent="0.3">
      <c r="A43">
        <f t="shared" si="1"/>
        <v>0.4100000000000002</v>
      </c>
      <c r="B43">
        <f t="shared" si="0"/>
        <v>-0.84432792550201574</v>
      </c>
    </row>
    <row r="44" spans="1:2" x14ac:dyDescent="0.3">
      <c r="A44">
        <f t="shared" si="1"/>
        <v>0.42000000000000021</v>
      </c>
      <c r="B44">
        <f t="shared" si="0"/>
        <v>-0.87630668004386425</v>
      </c>
    </row>
    <row r="45" spans="1:2" x14ac:dyDescent="0.3">
      <c r="A45">
        <f t="shared" si="1"/>
        <v>0.43000000000000022</v>
      </c>
      <c r="B45">
        <f t="shared" si="0"/>
        <v>-0.90482705246602002</v>
      </c>
    </row>
    <row r="46" spans="1:2" x14ac:dyDescent="0.3">
      <c r="A46">
        <f t="shared" si="1"/>
        <v>0.44000000000000022</v>
      </c>
      <c r="B46">
        <f t="shared" si="0"/>
        <v>-0.92977648588825179</v>
      </c>
    </row>
    <row r="47" spans="1:2" x14ac:dyDescent="0.3">
      <c r="A47">
        <f t="shared" si="1"/>
        <v>0.45000000000000023</v>
      </c>
      <c r="B47">
        <f t="shared" si="0"/>
        <v>-0.95105651629515398</v>
      </c>
    </row>
    <row r="48" spans="1:2" x14ac:dyDescent="0.3">
      <c r="A48">
        <f t="shared" si="1"/>
        <v>0.46000000000000024</v>
      </c>
      <c r="B48">
        <f t="shared" si="0"/>
        <v>-0.96858316112863141</v>
      </c>
    </row>
    <row r="49" spans="1:2" x14ac:dyDescent="0.3">
      <c r="A49">
        <f t="shared" si="1"/>
        <v>0.47000000000000025</v>
      </c>
      <c r="B49">
        <f t="shared" si="0"/>
        <v>-0.98228725072868894</v>
      </c>
    </row>
    <row r="50" spans="1:2" x14ac:dyDescent="0.3">
      <c r="A50">
        <f t="shared" si="1"/>
        <v>0.48000000000000026</v>
      </c>
      <c r="B50">
        <f t="shared" si="0"/>
        <v>-0.99211470131447799</v>
      </c>
    </row>
    <row r="51" spans="1:2" x14ac:dyDescent="0.3">
      <c r="A51">
        <f t="shared" si="1"/>
        <v>0.49000000000000027</v>
      </c>
      <c r="B51">
        <f t="shared" si="0"/>
        <v>-0.99802672842827167</v>
      </c>
    </row>
    <row r="52" spans="1:2" x14ac:dyDescent="0.3">
      <c r="A52">
        <f t="shared" si="1"/>
        <v>0.50000000000000022</v>
      </c>
      <c r="B52">
        <f t="shared" si="0"/>
        <v>-1</v>
      </c>
    </row>
    <row r="53" spans="1:2" x14ac:dyDescent="0.3">
      <c r="A53">
        <f t="shared" si="1"/>
        <v>0.51000000000000023</v>
      </c>
      <c r="B53">
        <f t="shared" si="0"/>
        <v>-0.99802672842827145</v>
      </c>
    </row>
    <row r="54" spans="1:2" x14ac:dyDescent="0.3">
      <c r="A54">
        <f t="shared" si="1"/>
        <v>0.52000000000000024</v>
      </c>
      <c r="B54">
        <f t="shared" si="0"/>
        <v>-0.99211470131447765</v>
      </c>
    </row>
    <row r="55" spans="1:2" x14ac:dyDescent="0.3">
      <c r="A55">
        <f t="shared" si="1"/>
        <v>0.53000000000000025</v>
      </c>
      <c r="B55">
        <f t="shared" si="0"/>
        <v>-0.98228725072868839</v>
      </c>
    </row>
    <row r="56" spans="1:2" x14ac:dyDescent="0.3">
      <c r="A56">
        <f t="shared" si="1"/>
        <v>0.54000000000000026</v>
      </c>
      <c r="B56">
        <f t="shared" si="0"/>
        <v>-0.96858316112863074</v>
      </c>
    </row>
    <row r="57" spans="1:2" x14ac:dyDescent="0.3">
      <c r="A57">
        <f t="shared" si="1"/>
        <v>0.55000000000000027</v>
      </c>
      <c r="B57">
        <f t="shared" si="0"/>
        <v>-0.95105651629515309</v>
      </c>
    </row>
    <row r="58" spans="1:2" x14ac:dyDescent="0.3">
      <c r="A58">
        <f t="shared" si="1"/>
        <v>0.56000000000000028</v>
      </c>
      <c r="B58">
        <f t="shared" si="0"/>
        <v>-0.92977648588825079</v>
      </c>
    </row>
    <row r="59" spans="1:2" x14ac:dyDescent="0.3">
      <c r="A59">
        <f t="shared" si="1"/>
        <v>0.57000000000000028</v>
      </c>
      <c r="B59">
        <f t="shared" si="0"/>
        <v>-0.9048270524660188</v>
      </c>
    </row>
    <row r="60" spans="1:2" x14ac:dyDescent="0.3">
      <c r="A60">
        <f t="shared" si="1"/>
        <v>0.58000000000000029</v>
      </c>
      <c r="B60">
        <f t="shared" si="0"/>
        <v>-0.8763066800438627</v>
      </c>
    </row>
    <row r="61" spans="1:2" x14ac:dyDescent="0.3">
      <c r="A61">
        <f t="shared" si="1"/>
        <v>0.5900000000000003</v>
      </c>
      <c r="B61">
        <f t="shared" si="0"/>
        <v>-0.8443279255020143</v>
      </c>
    </row>
    <row r="62" spans="1:2" x14ac:dyDescent="0.3">
      <c r="A62">
        <f t="shared" si="1"/>
        <v>0.60000000000000031</v>
      </c>
      <c r="B62">
        <f t="shared" si="0"/>
        <v>-0.80901699437494645</v>
      </c>
    </row>
    <row r="63" spans="1:2" x14ac:dyDescent="0.3">
      <c r="A63">
        <f t="shared" si="1"/>
        <v>0.61000000000000032</v>
      </c>
      <c r="B63">
        <f t="shared" si="0"/>
        <v>-0.77051324277578814</v>
      </c>
    </row>
    <row r="64" spans="1:2" x14ac:dyDescent="0.3">
      <c r="A64">
        <f t="shared" si="1"/>
        <v>0.62000000000000033</v>
      </c>
      <c r="B64">
        <f t="shared" si="0"/>
        <v>-0.72896862742141033</v>
      </c>
    </row>
    <row r="65" spans="1:2" x14ac:dyDescent="0.3">
      <c r="A65">
        <f t="shared" si="1"/>
        <v>0.63000000000000034</v>
      </c>
      <c r="B65">
        <f t="shared" si="0"/>
        <v>-0.68454710592868728</v>
      </c>
    </row>
    <row r="66" spans="1:2" x14ac:dyDescent="0.3">
      <c r="A66">
        <f t="shared" si="1"/>
        <v>0.64000000000000035</v>
      </c>
      <c r="B66">
        <f t="shared" si="0"/>
        <v>-0.63742398974868819</v>
      </c>
    </row>
    <row r="67" spans="1:2" x14ac:dyDescent="0.3">
      <c r="A67">
        <f t="shared" si="1"/>
        <v>0.65000000000000036</v>
      </c>
      <c r="B67">
        <f t="shared" ref="B67:B130" si="2">$C$2*COS(2*PI()*$D$2*A67+$E$2)</f>
        <v>-0.58778525229247114</v>
      </c>
    </row>
    <row r="68" spans="1:2" x14ac:dyDescent="0.3">
      <c r="A68">
        <f t="shared" si="1"/>
        <v>0.66000000000000036</v>
      </c>
      <c r="B68">
        <f t="shared" si="2"/>
        <v>-0.53582679497899477</v>
      </c>
    </row>
    <row r="69" spans="1:2" x14ac:dyDescent="0.3">
      <c r="A69">
        <f t="shared" si="1"/>
        <v>0.67000000000000037</v>
      </c>
      <c r="B69">
        <f t="shared" si="2"/>
        <v>-0.48175367410171371</v>
      </c>
    </row>
    <row r="70" spans="1:2" x14ac:dyDescent="0.3">
      <c r="A70">
        <f t="shared" ref="A70:A133" si="3">A69+0.01</f>
        <v>0.68000000000000038</v>
      </c>
      <c r="B70">
        <f t="shared" si="2"/>
        <v>-0.42577929156507055</v>
      </c>
    </row>
    <row r="71" spans="1:2" x14ac:dyDescent="0.3">
      <c r="A71">
        <f t="shared" si="3"/>
        <v>0.69000000000000039</v>
      </c>
      <c r="B71">
        <f t="shared" si="2"/>
        <v>-0.36812455268467614</v>
      </c>
    </row>
    <row r="72" spans="1:2" x14ac:dyDescent="0.3">
      <c r="A72">
        <f t="shared" si="3"/>
        <v>0.7000000000000004</v>
      </c>
      <c r="B72">
        <f t="shared" si="2"/>
        <v>-0.30901699437494506</v>
      </c>
    </row>
    <row r="73" spans="1:2" x14ac:dyDescent="0.3">
      <c r="A73">
        <f t="shared" si="3"/>
        <v>0.71000000000000041</v>
      </c>
      <c r="B73">
        <f t="shared" si="2"/>
        <v>-0.24868988716485271</v>
      </c>
    </row>
    <row r="74" spans="1:2" x14ac:dyDescent="0.3">
      <c r="A74">
        <f t="shared" si="3"/>
        <v>0.72000000000000042</v>
      </c>
      <c r="B74">
        <f t="shared" si="2"/>
        <v>-0.18738131458572202</v>
      </c>
    </row>
    <row r="75" spans="1:2" x14ac:dyDescent="0.3">
      <c r="A75">
        <f t="shared" si="3"/>
        <v>0.73000000000000043</v>
      </c>
      <c r="B75">
        <f t="shared" si="2"/>
        <v>-0.12533323356430195</v>
      </c>
    </row>
    <row r="76" spans="1:2" x14ac:dyDescent="0.3">
      <c r="A76">
        <f t="shared" si="3"/>
        <v>0.74000000000000044</v>
      </c>
      <c r="B76">
        <f t="shared" si="2"/>
        <v>-6.2790519529310543E-2</v>
      </c>
    </row>
    <row r="77" spans="1:2" x14ac:dyDescent="0.3">
      <c r="A77">
        <f t="shared" si="3"/>
        <v>0.75000000000000044</v>
      </c>
      <c r="B77">
        <f t="shared" si="2"/>
        <v>2.4807629908640827E-15</v>
      </c>
    </row>
    <row r="78" spans="1:2" x14ac:dyDescent="0.3">
      <c r="A78">
        <f t="shared" si="3"/>
        <v>0.76000000000000045</v>
      </c>
      <c r="B78">
        <f t="shared" si="2"/>
        <v>6.2790519529316385E-2</v>
      </c>
    </row>
    <row r="79" spans="1:2" x14ac:dyDescent="0.3">
      <c r="A79">
        <f t="shared" si="3"/>
        <v>0.77000000000000046</v>
      </c>
      <c r="B79">
        <f t="shared" si="2"/>
        <v>0.12533323356430687</v>
      </c>
    </row>
    <row r="80" spans="1:2" x14ac:dyDescent="0.3">
      <c r="A80">
        <f t="shared" si="3"/>
        <v>0.78000000000000047</v>
      </c>
      <c r="B80">
        <f t="shared" si="2"/>
        <v>0.18738131458572777</v>
      </c>
    </row>
    <row r="81" spans="1:2" x14ac:dyDescent="0.3">
      <c r="A81">
        <f t="shared" si="3"/>
        <v>0.79000000000000048</v>
      </c>
      <c r="B81">
        <f t="shared" si="2"/>
        <v>0.24868988716485751</v>
      </c>
    </row>
    <row r="82" spans="1:2" x14ac:dyDescent="0.3">
      <c r="A82">
        <f t="shared" si="3"/>
        <v>0.80000000000000049</v>
      </c>
      <c r="B82">
        <f t="shared" si="2"/>
        <v>0.30901699437494978</v>
      </c>
    </row>
    <row r="83" spans="1:2" x14ac:dyDescent="0.3">
      <c r="A83">
        <f t="shared" si="3"/>
        <v>0.8100000000000005</v>
      </c>
      <c r="B83">
        <f t="shared" si="2"/>
        <v>0.36812455268468075</v>
      </c>
    </row>
    <row r="84" spans="1:2" x14ac:dyDescent="0.3">
      <c r="A84">
        <f t="shared" si="3"/>
        <v>0.82000000000000051</v>
      </c>
      <c r="B84">
        <f t="shared" si="2"/>
        <v>0.42577929156507505</v>
      </c>
    </row>
    <row r="85" spans="1:2" x14ac:dyDescent="0.3">
      <c r="A85">
        <f t="shared" si="3"/>
        <v>0.83000000000000052</v>
      </c>
      <c r="B85">
        <f t="shared" si="2"/>
        <v>0.48175367410171804</v>
      </c>
    </row>
    <row r="86" spans="1:2" x14ac:dyDescent="0.3">
      <c r="A86">
        <f t="shared" si="3"/>
        <v>0.84000000000000052</v>
      </c>
      <c r="B86">
        <f t="shared" si="2"/>
        <v>0.53582679497899899</v>
      </c>
    </row>
    <row r="87" spans="1:2" x14ac:dyDescent="0.3">
      <c r="A87">
        <f t="shared" si="3"/>
        <v>0.85000000000000053</v>
      </c>
      <c r="B87">
        <f t="shared" si="2"/>
        <v>0.5877852522924758</v>
      </c>
    </row>
    <row r="88" spans="1:2" x14ac:dyDescent="0.3">
      <c r="A88">
        <f t="shared" si="3"/>
        <v>0.86000000000000054</v>
      </c>
      <c r="B88">
        <f t="shared" si="2"/>
        <v>0.63742398974869197</v>
      </c>
    </row>
    <row r="89" spans="1:2" x14ac:dyDescent="0.3">
      <c r="A89">
        <f t="shared" si="3"/>
        <v>0.87000000000000055</v>
      </c>
      <c r="B89">
        <f t="shared" si="2"/>
        <v>0.68454710592869128</v>
      </c>
    </row>
    <row r="90" spans="1:2" x14ac:dyDescent="0.3">
      <c r="A90">
        <f t="shared" si="3"/>
        <v>0.88000000000000056</v>
      </c>
      <c r="B90">
        <f t="shared" si="2"/>
        <v>0.72896862742141366</v>
      </c>
    </row>
    <row r="91" spans="1:2" x14ac:dyDescent="0.3">
      <c r="A91">
        <f t="shared" si="3"/>
        <v>0.89000000000000057</v>
      </c>
      <c r="B91">
        <f t="shared" si="2"/>
        <v>0.77051324277579158</v>
      </c>
    </row>
    <row r="92" spans="1:2" x14ac:dyDescent="0.3">
      <c r="A92">
        <f t="shared" si="3"/>
        <v>0.90000000000000058</v>
      </c>
      <c r="B92">
        <f t="shared" si="2"/>
        <v>0.80901699437494934</v>
      </c>
    </row>
    <row r="93" spans="1:2" x14ac:dyDescent="0.3">
      <c r="A93">
        <f t="shared" si="3"/>
        <v>0.91000000000000059</v>
      </c>
      <c r="B93">
        <f t="shared" si="2"/>
        <v>0.84432792550201718</v>
      </c>
    </row>
    <row r="94" spans="1:2" x14ac:dyDescent="0.3">
      <c r="A94">
        <f t="shared" si="3"/>
        <v>0.9200000000000006</v>
      </c>
      <c r="B94">
        <f t="shared" si="2"/>
        <v>0.87630668004386525</v>
      </c>
    </row>
    <row r="95" spans="1:2" x14ac:dyDescent="0.3">
      <c r="A95">
        <f t="shared" si="3"/>
        <v>0.9300000000000006</v>
      </c>
      <c r="B95">
        <f t="shared" si="2"/>
        <v>0.90482705246602091</v>
      </c>
    </row>
    <row r="96" spans="1:2" x14ac:dyDescent="0.3">
      <c r="A96">
        <f t="shared" si="3"/>
        <v>0.94000000000000061</v>
      </c>
      <c r="B96">
        <f t="shared" si="2"/>
        <v>0.92977648588825279</v>
      </c>
    </row>
    <row r="97" spans="1:2" x14ac:dyDescent="0.3">
      <c r="A97">
        <f t="shared" si="3"/>
        <v>0.95000000000000062</v>
      </c>
      <c r="B97">
        <f t="shared" si="2"/>
        <v>0.95105651629515464</v>
      </c>
    </row>
    <row r="98" spans="1:2" x14ac:dyDescent="0.3">
      <c r="A98">
        <f t="shared" si="3"/>
        <v>0.96000000000000063</v>
      </c>
      <c r="B98">
        <f t="shared" si="2"/>
        <v>0.96858316112863208</v>
      </c>
    </row>
    <row r="99" spans="1:2" x14ac:dyDescent="0.3">
      <c r="A99">
        <f t="shared" si="3"/>
        <v>0.97000000000000064</v>
      </c>
      <c r="B99">
        <f t="shared" si="2"/>
        <v>0.98228725072868939</v>
      </c>
    </row>
    <row r="100" spans="1:2" x14ac:dyDescent="0.3">
      <c r="A100">
        <f t="shared" si="3"/>
        <v>0.98000000000000065</v>
      </c>
      <c r="B100">
        <f t="shared" si="2"/>
        <v>0.99211470131447832</v>
      </c>
    </row>
    <row r="101" spans="1:2" x14ac:dyDescent="0.3">
      <c r="A101">
        <f t="shared" si="3"/>
        <v>0.99000000000000066</v>
      </c>
      <c r="B101">
        <f t="shared" si="2"/>
        <v>0.99802672842827178</v>
      </c>
    </row>
    <row r="102" spans="1:2" x14ac:dyDescent="0.3">
      <c r="A102">
        <f t="shared" si="3"/>
        <v>1.0000000000000007</v>
      </c>
      <c r="B102">
        <f t="shared" si="2"/>
        <v>1</v>
      </c>
    </row>
    <row r="103" spans="1:2" x14ac:dyDescent="0.3">
      <c r="A103">
        <f t="shared" si="3"/>
        <v>1.0100000000000007</v>
      </c>
      <c r="B103">
        <f t="shared" si="2"/>
        <v>0.99802672842827134</v>
      </c>
    </row>
    <row r="104" spans="1:2" x14ac:dyDescent="0.3">
      <c r="A104">
        <f t="shared" si="3"/>
        <v>1.0200000000000007</v>
      </c>
      <c r="B104">
        <f t="shared" si="2"/>
        <v>0.99211470131447732</v>
      </c>
    </row>
    <row r="105" spans="1:2" x14ac:dyDescent="0.3">
      <c r="A105">
        <f t="shared" si="3"/>
        <v>1.0300000000000007</v>
      </c>
      <c r="B105">
        <f t="shared" si="2"/>
        <v>0.98228725072868794</v>
      </c>
    </row>
    <row r="106" spans="1:2" x14ac:dyDescent="0.3">
      <c r="A106">
        <f t="shared" si="3"/>
        <v>1.0400000000000007</v>
      </c>
      <c r="B106">
        <f t="shared" si="2"/>
        <v>0.96858316112862997</v>
      </c>
    </row>
    <row r="107" spans="1:2" x14ac:dyDescent="0.3">
      <c r="A107">
        <f t="shared" si="3"/>
        <v>1.0500000000000007</v>
      </c>
      <c r="B107">
        <f t="shared" si="2"/>
        <v>0.95105651629515231</v>
      </c>
    </row>
    <row r="108" spans="1:2" x14ac:dyDescent="0.3">
      <c r="A108">
        <f t="shared" si="3"/>
        <v>1.0600000000000007</v>
      </c>
      <c r="B108">
        <f t="shared" si="2"/>
        <v>0.92977648588825001</v>
      </c>
    </row>
    <row r="109" spans="1:2" x14ac:dyDescent="0.3">
      <c r="A109">
        <f t="shared" si="3"/>
        <v>1.0700000000000007</v>
      </c>
      <c r="B109">
        <f t="shared" si="2"/>
        <v>0.90482705246601769</v>
      </c>
    </row>
    <row r="110" spans="1:2" x14ac:dyDescent="0.3">
      <c r="A110">
        <f t="shared" si="3"/>
        <v>1.0800000000000007</v>
      </c>
      <c r="B110">
        <f t="shared" si="2"/>
        <v>0.8763066800438617</v>
      </c>
    </row>
    <row r="111" spans="1:2" x14ac:dyDescent="0.3">
      <c r="A111">
        <f t="shared" si="3"/>
        <v>1.0900000000000007</v>
      </c>
      <c r="B111">
        <f t="shared" si="2"/>
        <v>0.84432792550201263</v>
      </c>
    </row>
    <row r="112" spans="1:2" x14ac:dyDescent="0.3">
      <c r="A112">
        <f t="shared" si="3"/>
        <v>1.1000000000000008</v>
      </c>
      <c r="B112">
        <f t="shared" si="2"/>
        <v>0.80901699437494501</v>
      </c>
    </row>
    <row r="113" spans="1:2" x14ac:dyDescent="0.3">
      <c r="A113">
        <f t="shared" si="3"/>
        <v>1.1100000000000008</v>
      </c>
      <c r="B113">
        <f t="shared" si="2"/>
        <v>0.77051324277578626</v>
      </c>
    </row>
    <row r="114" spans="1:2" x14ac:dyDescent="0.3">
      <c r="A114">
        <f t="shared" si="3"/>
        <v>1.1200000000000008</v>
      </c>
      <c r="B114">
        <f t="shared" si="2"/>
        <v>0.72896862742140855</v>
      </c>
    </row>
    <row r="115" spans="1:2" x14ac:dyDescent="0.3">
      <c r="A115">
        <f t="shared" si="3"/>
        <v>1.1300000000000008</v>
      </c>
      <c r="B115">
        <f t="shared" si="2"/>
        <v>0.68454710592868517</v>
      </c>
    </row>
    <row r="116" spans="1:2" x14ac:dyDescent="0.3">
      <c r="A116">
        <f t="shared" si="3"/>
        <v>1.1400000000000008</v>
      </c>
      <c r="B116">
        <f t="shared" si="2"/>
        <v>0.63742398974868619</v>
      </c>
    </row>
    <row r="117" spans="1:2" x14ac:dyDescent="0.3">
      <c r="A117">
        <f t="shared" si="3"/>
        <v>1.1500000000000008</v>
      </c>
      <c r="B117">
        <f t="shared" si="2"/>
        <v>0.58778525229246903</v>
      </c>
    </row>
    <row r="118" spans="1:2" x14ac:dyDescent="0.3">
      <c r="A118">
        <f t="shared" si="3"/>
        <v>1.1600000000000008</v>
      </c>
      <c r="B118">
        <f t="shared" si="2"/>
        <v>0.53582679497899266</v>
      </c>
    </row>
    <row r="119" spans="1:2" x14ac:dyDescent="0.3">
      <c r="A119">
        <f t="shared" si="3"/>
        <v>1.1700000000000008</v>
      </c>
      <c r="B119">
        <f t="shared" si="2"/>
        <v>0.48175367410171072</v>
      </c>
    </row>
    <row r="120" spans="1:2" x14ac:dyDescent="0.3">
      <c r="A120">
        <f t="shared" si="3"/>
        <v>1.1800000000000008</v>
      </c>
      <c r="B120">
        <f t="shared" si="2"/>
        <v>0.42577929156506827</v>
      </c>
    </row>
    <row r="121" spans="1:2" x14ac:dyDescent="0.3">
      <c r="A121">
        <f t="shared" si="3"/>
        <v>1.1900000000000008</v>
      </c>
      <c r="B121">
        <f t="shared" si="2"/>
        <v>0.36812455268467292</v>
      </c>
    </row>
    <row r="122" spans="1:2" x14ac:dyDescent="0.3">
      <c r="A122">
        <f t="shared" si="3"/>
        <v>1.2000000000000008</v>
      </c>
      <c r="B122">
        <f t="shared" si="2"/>
        <v>0.30901699437494262</v>
      </c>
    </row>
    <row r="123" spans="1:2" x14ac:dyDescent="0.3">
      <c r="A123">
        <f t="shared" si="3"/>
        <v>1.2100000000000009</v>
      </c>
      <c r="B123">
        <f t="shared" si="2"/>
        <v>0.24868988716485027</v>
      </c>
    </row>
    <row r="124" spans="1:2" x14ac:dyDescent="0.3">
      <c r="A124">
        <f t="shared" si="3"/>
        <v>1.2200000000000009</v>
      </c>
      <c r="B124">
        <f t="shared" si="2"/>
        <v>0.18738131458571952</v>
      </c>
    </row>
    <row r="125" spans="1:2" x14ac:dyDescent="0.3">
      <c r="A125">
        <f t="shared" si="3"/>
        <v>1.2300000000000009</v>
      </c>
      <c r="B125">
        <f t="shared" si="2"/>
        <v>0.12533323356429943</v>
      </c>
    </row>
    <row r="126" spans="1:2" x14ac:dyDescent="0.3">
      <c r="A126">
        <f t="shared" si="3"/>
        <v>1.2400000000000009</v>
      </c>
      <c r="B126">
        <f t="shared" si="2"/>
        <v>6.2790519529308003E-2</v>
      </c>
    </row>
    <row r="127" spans="1:2" x14ac:dyDescent="0.3">
      <c r="A127">
        <f t="shared" si="3"/>
        <v>1.2500000000000009</v>
      </c>
      <c r="B127">
        <f t="shared" si="2"/>
        <v>-5.0227834044735964E-15</v>
      </c>
    </row>
    <row r="128" spans="1:2" x14ac:dyDescent="0.3">
      <c r="A128">
        <f t="shared" si="3"/>
        <v>1.2600000000000009</v>
      </c>
      <c r="B128">
        <f t="shared" si="2"/>
        <v>-6.2790519529318925E-2</v>
      </c>
    </row>
    <row r="129" spans="1:2" x14ac:dyDescent="0.3">
      <c r="A129">
        <f t="shared" si="3"/>
        <v>1.2700000000000009</v>
      </c>
      <c r="B129">
        <f t="shared" si="2"/>
        <v>-0.12533323356430939</v>
      </c>
    </row>
    <row r="130" spans="1:2" x14ac:dyDescent="0.3">
      <c r="A130">
        <f t="shared" si="3"/>
        <v>1.2800000000000009</v>
      </c>
      <c r="B130">
        <f t="shared" si="2"/>
        <v>-0.18738131458573026</v>
      </c>
    </row>
    <row r="131" spans="1:2" x14ac:dyDescent="0.3">
      <c r="A131">
        <f t="shared" si="3"/>
        <v>1.2900000000000009</v>
      </c>
      <c r="B131">
        <f t="shared" ref="B131:B194" si="4">$C$2*COS(2*PI()*$D$2*A131+$E$2)</f>
        <v>-0.24868988716485999</v>
      </c>
    </row>
    <row r="132" spans="1:2" x14ac:dyDescent="0.3">
      <c r="A132">
        <f t="shared" si="3"/>
        <v>1.3000000000000009</v>
      </c>
      <c r="B132">
        <f t="shared" si="4"/>
        <v>-0.30901699437495217</v>
      </c>
    </row>
    <row r="133" spans="1:2" x14ac:dyDescent="0.3">
      <c r="A133">
        <f t="shared" si="3"/>
        <v>1.3100000000000009</v>
      </c>
      <c r="B133">
        <f t="shared" si="4"/>
        <v>-0.36812455268468391</v>
      </c>
    </row>
    <row r="134" spans="1:2" x14ac:dyDescent="0.3">
      <c r="A134">
        <f t="shared" ref="A134:A197" si="5">A133+0.01</f>
        <v>1.320000000000001</v>
      </c>
      <c r="B134">
        <f t="shared" si="4"/>
        <v>-0.42577929156507816</v>
      </c>
    </row>
    <row r="135" spans="1:2" x14ac:dyDescent="0.3">
      <c r="A135">
        <f t="shared" si="5"/>
        <v>1.330000000000001</v>
      </c>
      <c r="B135">
        <f t="shared" si="4"/>
        <v>-0.48175367410172026</v>
      </c>
    </row>
    <row r="136" spans="1:2" x14ac:dyDescent="0.3">
      <c r="A136">
        <f t="shared" si="5"/>
        <v>1.340000000000001</v>
      </c>
      <c r="B136">
        <f t="shared" si="4"/>
        <v>-0.5358267949790011</v>
      </c>
    </row>
    <row r="137" spans="1:2" x14ac:dyDescent="0.3">
      <c r="A137">
        <f t="shared" si="5"/>
        <v>1.350000000000001</v>
      </c>
      <c r="B137">
        <f t="shared" si="4"/>
        <v>-0.58778525229247713</v>
      </c>
    </row>
    <row r="138" spans="1:2" x14ac:dyDescent="0.3">
      <c r="A138">
        <f t="shared" si="5"/>
        <v>1.360000000000001</v>
      </c>
      <c r="B138">
        <f t="shared" si="4"/>
        <v>-0.63742398974869463</v>
      </c>
    </row>
    <row r="139" spans="1:2" x14ac:dyDescent="0.3">
      <c r="A139">
        <f t="shared" si="5"/>
        <v>1.370000000000001</v>
      </c>
      <c r="B139">
        <f t="shared" si="4"/>
        <v>-0.68454710592869306</v>
      </c>
    </row>
    <row r="140" spans="1:2" x14ac:dyDescent="0.3">
      <c r="A140">
        <f t="shared" si="5"/>
        <v>1.380000000000001</v>
      </c>
      <c r="B140">
        <f t="shared" si="4"/>
        <v>-0.72896862742141544</v>
      </c>
    </row>
    <row r="141" spans="1:2" x14ac:dyDescent="0.3">
      <c r="A141">
        <f t="shared" si="5"/>
        <v>1.390000000000001</v>
      </c>
      <c r="B141">
        <f t="shared" si="4"/>
        <v>-0.77051324277579258</v>
      </c>
    </row>
    <row r="142" spans="1:2" x14ac:dyDescent="0.3">
      <c r="A142">
        <f t="shared" si="5"/>
        <v>1.400000000000001</v>
      </c>
      <c r="B142">
        <f t="shared" si="4"/>
        <v>-0.80901699437495145</v>
      </c>
    </row>
    <row r="143" spans="1:2" x14ac:dyDescent="0.3">
      <c r="A143">
        <f t="shared" si="5"/>
        <v>1.410000000000001</v>
      </c>
      <c r="B143">
        <f t="shared" si="4"/>
        <v>-0.84432792550201852</v>
      </c>
    </row>
    <row r="144" spans="1:2" x14ac:dyDescent="0.3">
      <c r="A144">
        <f t="shared" si="5"/>
        <v>1.420000000000001</v>
      </c>
      <c r="B144">
        <f t="shared" si="4"/>
        <v>-0.87630668004386647</v>
      </c>
    </row>
    <row r="145" spans="1:2" x14ac:dyDescent="0.3">
      <c r="A145">
        <f t="shared" si="5"/>
        <v>1.430000000000001</v>
      </c>
      <c r="B145">
        <f t="shared" si="4"/>
        <v>-0.90482705246602191</v>
      </c>
    </row>
    <row r="146" spans="1:2" x14ac:dyDescent="0.3">
      <c r="A146">
        <f t="shared" si="5"/>
        <v>1.4400000000000011</v>
      </c>
      <c r="B146">
        <f t="shared" si="4"/>
        <v>-0.92977648588825401</v>
      </c>
    </row>
    <row r="147" spans="1:2" x14ac:dyDescent="0.3">
      <c r="A147">
        <f t="shared" si="5"/>
        <v>1.4500000000000011</v>
      </c>
      <c r="B147">
        <f t="shared" si="4"/>
        <v>-0.95105651629515564</v>
      </c>
    </row>
    <row r="148" spans="1:2" x14ac:dyDescent="0.3">
      <c r="A148">
        <f t="shared" si="5"/>
        <v>1.4600000000000011</v>
      </c>
      <c r="B148">
        <f t="shared" si="4"/>
        <v>-0.96858316112863274</v>
      </c>
    </row>
    <row r="149" spans="1:2" x14ac:dyDescent="0.3">
      <c r="A149">
        <f t="shared" si="5"/>
        <v>1.4700000000000011</v>
      </c>
      <c r="B149">
        <f t="shared" si="4"/>
        <v>-0.98228725072868983</v>
      </c>
    </row>
    <row r="150" spans="1:2" x14ac:dyDescent="0.3">
      <c r="A150">
        <f t="shared" si="5"/>
        <v>1.4800000000000011</v>
      </c>
      <c r="B150">
        <f t="shared" si="4"/>
        <v>-0.99211470131447854</v>
      </c>
    </row>
    <row r="151" spans="1:2" x14ac:dyDescent="0.3">
      <c r="A151">
        <f t="shared" si="5"/>
        <v>1.4900000000000011</v>
      </c>
      <c r="B151">
        <f t="shared" si="4"/>
        <v>-0.998026728428272</v>
      </c>
    </row>
    <row r="152" spans="1:2" x14ac:dyDescent="0.3">
      <c r="A152">
        <f t="shared" si="5"/>
        <v>1.5000000000000011</v>
      </c>
      <c r="B152">
        <f t="shared" si="4"/>
        <v>-1</v>
      </c>
    </row>
    <row r="153" spans="1:2" x14ac:dyDescent="0.3">
      <c r="A153">
        <f t="shared" si="5"/>
        <v>1.5100000000000011</v>
      </c>
      <c r="B153">
        <f t="shared" si="4"/>
        <v>-0.99802672842827111</v>
      </c>
    </row>
    <row r="154" spans="1:2" x14ac:dyDescent="0.3">
      <c r="A154">
        <f t="shared" si="5"/>
        <v>1.5200000000000011</v>
      </c>
      <c r="B154">
        <f t="shared" si="4"/>
        <v>-0.9921147013144771</v>
      </c>
    </row>
    <row r="155" spans="1:2" x14ac:dyDescent="0.3">
      <c r="A155">
        <f t="shared" si="5"/>
        <v>1.5300000000000011</v>
      </c>
      <c r="B155">
        <f t="shared" si="4"/>
        <v>-0.98228725072868728</v>
      </c>
    </row>
    <row r="156" spans="1:2" x14ac:dyDescent="0.3">
      <c r="A156">
        <f t="shared" si="5"/>
        <v>1.5400000000000011</v>
      </c>
      <c r="B156">
        <f t="shared" si="4"/>
        <v>-0.96858316112862941</v>
      </c>
    </row>
    <row r="157" spans="1:2" x14ac:dyDescent="0.3">
      <c r="A157">
        <f t="shared" si="5"/>
        <v>1.5500000000000012</v>
      </c>
      <c r="B157">
        <f t="shared" si="4"/>
        <v>-0.95105651629515153</v>
      </c>
    </row>
    <row r="158" spans="1:2" x14ac:dyDescent="0.3">
      <c r="A158">
        <f t="shared" si="5"/>
        <v>1.5600000000000012</v>
      </c>
      <c r="B158">
        <f t="shared" si="4"/>
        <v>-0.92977648588824902</v>
      </c>
    </row>
    <row r="159" spans="1:2" x14ac:dyDescent="0.3">
      <c r="A159">
        <f t="shared" si="5"/>
        <v>1.5700000000000012</v>
      </c>
      <c r="B159">
        <f t="shared" si="4"/>
        <v>-0.90482705246601625</v>
      </c>
    </row>
    <row r="160" spans="1:2" x14ac:dyDescent="0.3">
      <c r="A160">
        <f t="shared" si="5"/>
        <v>1.5800000000000012</v>
      </c>
      <c r="B160">
        <f t="shared" si="4"/>
        <v>-0.87630668004386003</v>
      </c>
    </row>
    <row r="161" spans="1:2" x14ac:dyDescent="0.3">
      <c r="A161">
        <f t="shared" si="5"/>
        <v>1.5900000000000012</v>
      </c>
      <c r="B161">
        <f t="shared" si="4"/>
        <v>-0.8443279255020113</v>
      </c>
    </row>
    <row r="162" spans="1:2" x14ac:dyDescent="0.3">
      <c r="A162">
        <f t="shared" si="5"/>
        <v>1.6000000000000012</v>
      </c>
      <c r="B162">
        <f t="shared" si="4"/>
        <v>-0.80901699437494345</v>
      </c>
    </row>
    <row r="163" spans="1:2" x14ac:dyDescent="0.3">
      <c r="A163">
        <f t="shared" si="5"/>
        <v>1.6100000000000012</v>
      </c>
      <c r="B163">
        <f t="shared" si="4"/>
        <v>-0.77051324277578515</v>
      </c>
    </row>
    <row r="164" spans="1:2" x14ac:dyDescent="0.3">
      <c r="A164">
        <f t="shared" si="5"/>
        <v>1.6200000000000012</v>
      </c>
      <c r="B164">
        <f t="shared" si="4"/>
        <v>-0.72896862742140622</v>
      </c>
    </row>
    <row r="165" spans="1:2" x14ac:dyDescent="0.3">
      <c r="A165">
        <f t="shared" si="5"/>
        <v>1.6300000000000012</v>
      </c>
      <c r="B165">
        <f t="shared" si="4"/>
        <v>-0.68454710592868329</v>
      </c>
    </row>
    <row r="166" spans="1:2" x14ac:dyDescent="0.3">
      <c r="A166">
        <f t="shared" si="5"/>
        <v>1.6400000000000012</v>
      </c>
      <c r="B166">
        <f t="shared" si="4"/>
        <v>-0.63742398974868431</v>
      </c>
    </row>
    <row r="167" spans="1:2" x14ac:dyDescent="0.3">
      <c r="A167">
        <f t="shared" si="5"/>
        <v>1.6500000000000012</v>
      </c>
      <c r="B167">
        <f t="shared" si="4"/>
        <v>-0.5877852522924677</v>
      </c>
    </row>
    <row r="168" spans="1:2" x14ac:dyDescent="0.3">
      <c r="A168">
        <f t="shared" si="5"/>
        <v>1.6600000000000013</v>
      </c>
      <c r="B168">
        <f t="shared" si="4"/>
        <v>-0.53582679497898977</v>
      </c>
    </row>
    <row r="169" spans="1:2" x14ac:dyDescent="0.3">
      <c r="A169">
        <f t="shared" si="5"/>
        <v>1.6700000000000013</v>
      </c>
      <c r="B169">
        <f t="shared" si="4"/>
        <v>-0.4817536741017085</v>
      </c>
    </row>
    <row r="170" spans="1:2" x14ac:dyDescent="0.3">
      <c r="A170">
        <f t="shared" si="5"/>
        <v>1.6800000000000013</v>
      </c>
      <c r="B170">
        <f t="shared" si="4"/>
        <v>-0.42577929156506594</v>
      </c>
    </row>
    <row r="171" spans="1:2" x14ac:dyDescent="0.3">
      <c r="A171">
        <f t="shared" si="5"/>
        <v>1.6900000000000013</v>
      </c>
      <c r="B171">
        <f t="shared" si="4"/>
        <v>-0.36812455268467142</v>
      </c>
    </row>
    <row r="172" spans="1:2" x14ac:dyDescent="0.3">
      <c r="A172">
        <f t="shared" si="5"/>
        <v>1.7000000000000013</v>
      </c>
      <c r="B172">
        <f t="shared" si="4"/>
        <v>-0.30901699437493935</v>
      </c>
    </row>
    <row r="173" spans="1:2" x14ac:dyDescent="0.3">
      <c r="A173">
        <f t="shared" si="5"/>
        <v>1.7100000000000013</v>
      </c>
      <c r="B173">
        <f t="shared" si="4"/>
        <v>-0.24868988716484694</v>
      </c>
    </row>
    <row r="174" spans="1:2" x14ac:dyDescent="0.3">
      <c r="A174">
        <f t="shared" si="5"/>
        <v>1.7200000000000013</v>
      </c>
      <c r="B174">
        <f t="shared" si="4"/>
        <v>-0.18738131458571702</v>
      </c>
    </row>
    <row r="175" spans="1:2" x14ac:dyDescent="0.3">
      <c r="A175">
        <f t="shared" si="5"/>
        <v>1.7300000000000013</v>
      </c>
      <c r="B175">
        <f t="shared" si="4"/>
        <v>-0.1253332335642969</v>
      </c>
    </row>
    <row r="176" spans="1:2" x14ac:dyDescent="0.3">
      <c r="A176">
        <f t="shared" si="5"/>
        <v>1.7400000000000013</v>
      </c>
      <c r="B176">
        <f t="shared" si="4"/>
        <v>-6.2790519529306352E-2</v>
      </c>
    </row>
    <row r="177" spans="1:2" x14ac:dyDescent="0.3">
      <c r="A177">
        <f t="shared" si="5"/>
        <v>1.7500000000000013</v>
      </c>
      <c r="B177">
        <f t="shared" si="4"/>
        <v>8.4529822377832353E-15</v>
      </c>
    </row>
    <row r="178" spans="1:2" x14ac:dyDescent="0.3">
      <c r="A178">
        <f t="shared" si="5"/>
        <v>1.7600000000000013</v>
      </c>
      <c r="B178">
        <f t="shared" si="4"/>
        <v>6.2790519529321451E-2</v>
      </c>
    </row>
    <row r="179" spans="1:2" x14ac:dyDescent="0.3">
      <c r="A179">
        <f t="shared" si="5"/>
        <v>1.7700000000000014</v>
      </c>
      <c r="B179">
        <f t="shared" si="4"/>
        <v>0.12533323356431192</v>
      </c>
    </row>
    <row r="180" spans="1:2" x14ac:dyDescent="0.3">
      <c r="A180">
        <f t="shared" si="5"/>
        <v>1.7800000000000014</v>
      </c>
      <c r="B180">
        <f t="shared" si="4"/>
        <v>0.18738131458573187</v>
      </c>
    </row>
    <row r="181" spans="1:2" x14ac:dyDescent="0.3">
      <c r="A181">
        <f t="shared" si="5"/>
        <v>1.7900000000000014</v>
      </c>
      <c r="B181">
        <f t="shared" si="4"/>
        <v>0.24868988716486332</v>
      </c>
    </row>
    <row r="182" spans="1:2" x14ac:dyDescent="0.3">
      <c r="A182">
        <f t="shared" si="5"/>
        <v>1.8000000000000014</v>
      </c>
      <c r="B182">
        <f t="shared" si="4"/>
        <v>0.30901699437495544</v>
      </c>
    </row>
    <row r="183" spans="1:2" x14ac:dyDescent="0.3">
      <c r="A183">
        <f t="shared" si="5"/>
        <v>1.8100000000000014</v>
      </c>
      <c r="B183">
        <f t="shared" si="4"/>
        <v>0.36812455268468547</v>
      </c>
    </row>
    <row r="184" spans="1:2" x14ac:dyDescent="0.3">
      <c r="A184">
        <f t="shared" si="5"/>
        <v>1.8200000000000014</v>
      </c>
      <c r="B184">
        <f t="shared" si="4"/>
        <v>0.42577929156507965</v>
      </c>
    </row>
    <row r="185" spans="1:2" x14ac:dyDescent="0.3">
      <c r="A185">
        <f t="shared" si="5"/>
        <v>1.8300000000000014</v>
      </c>
      <c r="B185">
        <f t="shared" si="4"/>
        <v>0.48175367410172326</v>
      </c>
    </row>
    <row r="186" spans="1:2" x14ac:dyDescent="0.3">
      <c r="A186">
        <f t="shared" si="5"/>
        <v>1.8400000000000014</v>
      </c>
      <c r="B186">
        <f t="shared" si="4"/>
        <v>0.53582679497900398</v>
      </c>
    </row>
    <row r="187" spans="1:2" x14ac:dyDescent="0.3">
      <c r="A187">
        <f t="shared" si="5"/>
        <v>1.8500000000000014</v>
      </c>
      <c r="B187">
        <f t="shared" si="4"/>
        <v>0.58778525229247991</v>
      </c>
    </row>
    <row r="188" spans="1:2" x14ac:dyDescent="0.3">
      <c r="A188">
        <f t="shared" si="5"/>
        <v>1.8600000000000014</v>
      </c>
      <c r="B188">
        <f t="shared" si="4"/>
        <v>0.63742398974869596</v>
      </c>
    </row>
    <row r="189" spans="1:2" x14ac:dyDescent="0.3">
      <c r="A189">
        <f t="shared" si="5"/>
        <v>1.8700000000000014</v>
      </c>
      <c r="B189">
        <f t="shared" si="4"/>
        <v>0.68454710592869428</v>
      </c>
    </row>
    <row r="190" spans="1:2" x14ac:dyDescent="0.3">
      <c r="A190">
        <f t="shared" si="5"/>
        <v>1.8800000000000014</v>
      </c>
      <c r="B190">
        <f t="shared" si="4"/>
        <v>0.72896862742141777</v>
      </c>
    </row>
    <row r="191" spans="1:2" x14ac:dyDescent="0.3">
      <c r="A191">
        <f t="shared" si="5"/>
        <v>1.8900000000000015</v>
      </c>
      <c r="B191">
        <f t="shared" si="4"/>
        <v>0.7705132427757948</v>
      </c>
    </row>
    <row r="192" spans="1:2" x14ac:dyDescent="0.3">
      <c r="A192">
        <f t="shared" si="5"/>
        <v>1.9000000000000015</v>
      </c>
      <c r="B192">
        <f t="shared" si="4"/>
        <v>0.80901699437495234</v>
      </c>
    </row>
    <row r="193" spans="1:2" x14ac:dyDescent="0.3">
      <c r="A193">
        <f t="shared" si="5"/>
        <v>1.9100000000000015</v>
      </c>
      <c r="B193">
        <f t="shared" si="4"/>
        <v>0.84432792550201941</v>
      </c>
    </row>
    <row r="194" spans="1:2" x14ac:dyDescent="0.3">
      <c r="A194">
        <f t="shared" si="5"/>
        <v>1.9200000000000015</v>
      </c>
      <c r="B194">
        <f t="shared" si="4"/>
        <v>0.87630668004386814</v>
      </c>
    </row>
    <row r="195" spans="1:2" x14ac:dyDescent="0.3">
      <c r="A195">
        <f t="shared" si="5"/>
        <v>1.9300000000000015</v>
      </c>
      <c r="B195">
        <f t="shared" ref="B195:B258" si="6">$C$2*COS(2*PI()*$D$2*A195+$E$2)</f>
        <v>0.90482705246602346</v>
      </c>
    </row>
    <row r="196" spans="1:2" x14ac:dyDescent="0.3">
      <c r="A196">
        <f t="shared" si="5"/>
        <v>1.9400000000000015</v>
      </c>
      <c r="B196">
        <f t="shared" si="6"/>
        <v>0.92977648588825468</v>
      </c>
    </row>
    <row r="197" spans="1:2" x14ac:dyDescent="0.3">
      <c r="A197">
        <f t="shared" si="5"/>
        <v>1.9500000000000015</v>
      </c>
      <c r="B197">
        <f t="shared" si="6"/>
        <v>0.9510565162951562</v>
      </c>
    </row>
    <row r="198" spans="1:2" x14ac:dyDescent="0.3">
      <c r="A198">
        <f t="shared" ref="A198:A261" si="7">A197+0.01</f>
        <v>1.9600000000000015</v>
      </c>
      <c r="B198">
        <f t="shared" si="6"/>
        <v>0.96858316112863352</v>
      </c>
    </row>
    <row r="199" spans="1:2" x14ac:dyDescent="0.3">
      <c r="A199">
        <f t="shared" si="7"/>
        <v>1.9700000000000015</v>
      </c>
      <c r="B199">
        <f t="shared" si="6"/>
        <v>0.9822872507286905</v>
      </c>
    </row>
    <row r="200" spans="1:2" x14ac:dyDescent="0.3">
      <c r="A200">
        <f t="shared" si="7"/>
        <v>1.9800000000000015</v>
      </c>
      <c r="B200">
        <f t="shared" si="6"/>
        <v>0.99211470131447899</v>
      </c>
    </row>
    <row r="201" spans="1:2" x14ac:dyDescent="0.3">
      <c r="A201">
        <f t="shared" si="7"/>
        <v>1.9900000000000015</v>
      </c>
      <c r="B201">
        <f t="shared" si="6"/>
        <v>0.99802672842827211</v>
      </c>
    </row>
    <row r="202" spans="1:2" x14ac:dyDescent="0.3">
      <c r="A202">
        <f t="shared" si="7"/>
        <v>2.0000000000000013</v>
      </c>
      <c r="B202">
        <f t="shared" si="6"/>
        <v>1</v>
      </c>
    </row>
    <row r="203" spans="1:2" x14ac:dyDescent="0.3">
      <c r="A203">
        <f t="shared" si="7"/>
        <v>2.0100000000000011</v>
      </c>
      <c r="B203">
        <f t="shared" si="6"/>
        <v>0.99802672842827111</v>
      </c>
    </row>
    <row r="204" spans="1:2" x14ac:dyDescent="0.3">
      <c r="A204">
        <f t="shared" si="7"/>
        <v>2.0200000000000009</v>
      </c>
      <c r="B204">
        <f t="shared" si="6"/>
        <v>0.9921147013144771</v>
      </c>
    </row>
    <row r="205" spans="1:2" x14ac:dyDescent="0.3">
      <c r="A205">
        <f t="shared" si="7"/>
        <v>2.0300000000000007</v>
      </c>
      <c r="B205">
        <f t="shared" si="6"/>
        <v>0.98228725072868794</v>
      </c>
    </row>
    <row r="206" spans="1:2" x14ac:dyDescent="0.3">
      <c r="A206">
        <f t="shared" si="7"/>
        <v>2.0400000000000005</v>
      </c>
      <c r="B206">
        <f t="shared" si="6"/>
        <v>0.96858316112863074</v>
      </c>
    </row>
    <row r="207" spans="1:2" x14ac:dyDescent="0.3">
      <c r="A207">
        <f t="shared" si="7"/>
        <v>2.0500000000000003</v>
      </c>
      <c r="B207">
        <f t="shared" si="6"/>
        <v>0.9510565162951532</v>
      </c>
    </row>
    <row r="208" spans="1:2" x14ac:dyDescent="0.3">
      <c r="A208">
        <f t="shared" si="7"/>
        <v>2.06</v>
      </c>
      <c r="B208">
        <f t="shared" si="6"/>
        <v>0.92977648588825168</v>
      </c>
    </row>
    <row r="209" spans="1:2" x14ac:dyDescent="0.3">
      <c r="A209">
        <f t="shared" si="7"/>
        <v>2.0699999999999998</v>
      </c>
      <c r="B209">
        <f t="shared" si="6"/>
        <v>0.90482705246602002</v>
      </c>
    </row>
    <row r="210" spans="1:2" x14ac:dyDescent="0.3">
      <c r="A210">
        <f t="shared" si="7"/>
        <v>2.0799999999999996</v>
      </c>
      <c r="B210">
        <f t="shared" si="6"/>
        <v>0.87630668004386525</v>
      </c>
    </row>
    <row r="211" spans="1:2" x14ac:dyDescent="0.3">
      <c r="A211">
        <f t="shared" si="7"/>
        <v>2.0899999999999994</v>
      </c>
      <c r="B211">
        <f t="shared" si="6"/>
        <v>0.84432792550201707</v>
      </c>
    </row>
    <row r="212" spans="1:2" x14ac:dyDescent="0.3">
      <c r="A212">
        <f t="shared" si="7"/>
        <v>2.0999999999999992</v>
      </c>
      <c r="B212">
        <f t="shared" si="6"/>
        <v>0.80901699437495089</v>
      </c>
    </row>
    <row r="213" spans="1:2" x14ac:dyDescent="0.3">
      <c r="A213">
        <f t="shared" si="7"/>
        <v>2.109999999999999</v>
      </c>
      <c r="B213">
        <f t="shared" si="6"/>
        <v>0.77051324277579314</v>
      </c>
    </row>
    <row r="214" spans="1:2" x14ac:dyDescent="0.3">
      <c r="A214">
        <f t="shared" si="7"/>
        <v>2.1199999999999988</v>
      </c>
      <c r="B214">
        <f t="shared" si="6"/>
        <v>0.72896862742141721</v>
      </c>
    </row>
    <row r="215" spans="1:2" x14ac:dyDescent="0.3">
      <c r="A215">
        <f t="shared" si="7"/>
        <v>2.1299999999999986</v>
      </c>
      <c r="B215">
        <f t="shared" si="6"/>
        <v>0.68454710592869505</v>
      </c>
    </row>
    <row r="216" spans="1:2" x14ac:dyDescent="0.3">
      <c r="A216">
        <f t="shared" si="7"/>
        <v>2.1399999999999983</v>
      </c>
      <c r="B216">
        <f t="shared" si="6"/>
        <v>0.63742398974869807</v>
      </c>
    </row>
    <row r="217" spans="1:2" x14ac:dyDescent="0.3">
      <c r="A217">
        <f t="shared" si="7"/>
        <v>2.1499999999999981</v>
      </c>
      <c r="B217">
        <f t="shared" si="6"/>
        <v>0.58778525229248357</v>
      </c>
    </row>
    <row r="218" spans="1:2" x14ac:dyDescent="0.3">
      <c r="A218">
        <f t="shared" si="7"/>
        <v>2.1599999999999979</v>
      </c>
      <c r="B218">
        <f t="shared" si="6"/>
        <v>0.53582679497900787</v>
      </c>
    </row>
    <row r="219" spans="1:2" x14ac:dyDescent="0.3">
      <c r="A219">
        <f t="shared" si="7"/>
        <v>2.1699999999999977</v>
      </c>
      <c r="B219">
        <f t="shared" si="6"/>
        <v>0.48175367410172881</v>
      </c>
    </row>
    <row r="220" spans="1:2" x14ac:dyDescent="0.3">
      <c r="A220">
        <f t="shared" si="7"/>
        <v>2.1799999999999975</v>
      </c>
      <c r="B220">
        <f t="shared" si="6"/>
        <v>0.42577929156508698</v>
      </c>
    </row>
    <row r="221" spans="1:2" x14ac:dyDescent="0.3">
      <c r="A221">
        <f t="shared" si="7"/>
        <v>2.1899999999999973</v>
      </c>
      <c r="B221">
        <f t="shared" si="6"/>
        <v>0.36812455268469463</v>
      </c>
    </row>
    <row r="222" spans="1:2" x14ac:dyDescent="0.3">
      <c r="A222">
        <f t="shared" si="7"/>
        <v>2.1999999999999971</v>
      </c>
      <c r="B222">
        <f t="shared" si="6"/>
        <v>0.30901699437496483</v>
      </c>
    </row>
    <row r="223" spans="1:2" x14ac:dyDescent="0.3">
      <c r="A223">
        <f t="shared" si="7"/>
        <v>2.2099999999999969</v>
      </c>
      <c r="B223">
        <f t="shared" si="6"/>
        <v>0.24868988716487458</v>
      </c>
    </row>
    <row r="224" spans="1:2" x14ac:dyDescent="0.3">
      <c r="A224">
        <f t="shared" si="7"/>
        <v>2.2199999999999966</v>
      </c>
      <c r="B224">
        <f t="shared" si="6"/>
        <v>0.18738131458574506</v>
      </c>
    </row>
    <row r="225" spans="1:2" x14ac:dyDescent="0.3">
      <c r="A225">
        <f t="shared" si="7"/>
        <v>2.2299999999999964</v>
      </c>
      <c r="B225">
        <f t="shared" si="6"/>
        <v>0.12533323356432699</v>
      </c>
    </row>
    <row r="226" spans="1:2" x14ac:dyDescent="0.3">
      <c r="A226">
        <f t="shared" si="7"/>
        <v>2.2399999999999962</v>
      </c>
      <c r="B226">
        <f t="shared" si="6"/>
        <v>6.2790519529338396E-2</v>
      </c>
    </row>
    <row r="227" spans="1:2" x14ac:dyDescent="0.3">
      <c r="A227">
        <f t="shared" si="7"/>
        <v>2.249999999999996</v>
      </c>
      <c r="B227">
        <f t="shared" si="6"/>
        <v>2.5420312556312386E-14</v>
      </c>
    </row>
    <row r="228" spans="1:2" x14ac:dyDescent="0.3">
      <c r="A228">
        <f t="shared" si="7"/>
        <v>2.2599999999999958</v>
      </c>
      <c r="B228">
        <f t="shared" si="6"/>
        <v>-6.2790519529285882E-2</v>
      </c>
    </row>
    <row r="229" spans="1:2" x14ac:dyDescent="0.3">
      <c r="A229">
        <f t="shared" si="7"/>
        <v>2.2699999999999956</v>
      </c>
      <c r="B229">
        <f t="shared" si="6"/>
        <v>-0.12533323356427656</v>
      </c>
    </row>
    <row r="230" spans="1:2" x14ac:dyDescent="0.3">
      <c r="A230">
        <f t="shared" si="7"/>
        <v>2.2799999999999954</v>
      </c>
      <c r="B230">
        <f t="shared" si="6"/>
        <v>-0.18738131458569512</v>
      </c>
    </row>
    <row r="231" spans="1:2" x14ac:dyDescent="0.3">
      <c r="A231">
        <f t="shared" si="7"/>
        <v>2.2899999999999952</v>
      </c>
      <c r="B231">
        <f t="shared" si="6"/>
        <v>-0.24868988716482535</v>
      </c>
    </row>
    <row r="232" spans="1:2" x14ac:dyDescent="0.3">
      <c r="A232">
        <f t="shared" si="7"/>
        <v>2.2999999999999949</v>
      </c>
      <c r="B232">
        <f t="shared" si="6"/>
        <v>-0.30901699437491648</v>
      </c>
    </row>
    <row r="233" spans="1:2" x14ac:dyDescent="0.3">
      <c r="A233">
        <f t="shared" si="7"/>
        <v>2.3099999999999947</v>
      </c>
      <c r="B233">
        <f t="shared" si="6"/>
        <v>-0.36812455268464739</v>
      </c>
    </row>
    <row r="234" spans="1:2" x14ac:dyDescent="0.3">
      <c r="A234">
        <f t="shared" si="7"/>
        <v>2.3199999999999945</v>
      </c>
      <c r="B234">
        <f t="shared" si="6"/>
        <v>-0.42577929156504096</v>
      </c>
    </row>
    <row r="235" spans="1:2" x14ac:dyDescent="0.3">
      <c r="A235">
        <f t="shared" si="7"/>
        <v>2.3299999999999943</v>
      </c>
      <c r="B235">
        <f t="shared" si="6"/>
        <v>-0.48175367410168268</v>
      </c>
    </row>
    <row r="236" spans="1:2" x14ac:dyDescent="0.3">
      <c r="A236">
        <f t="shared" si="7"/>
        <v>2.3399999999999941</v>
      </c>
      <c r="B236">
        <f t="shared" si="6"/>
        <v>-0.5358267949789649</v>
      </c>
    </row>
    <row r="237" spans="1:2" x14ac:dyDescent="0.3">
      <c r="A237">
        <f t="shared" si="7"/>
        <v>2.3499999999999939</v>
      </c>
      <c r="B237">
        <f t="shared" si="6"/>
        <v>-0.58778525229244105</v>
      </c>
    </row>
    <row r="238" spans="1:2" x14ac:dyDescent="0.3">
      <c r="A238">
        <f t="shared" si="7"/>
        <v>2.3599999999999937</v>
      </c>
      <c r="B238">
        <f t="shared" si="6"/>
        <v>-0.63742398974865888</v>
      </c>
    </row>
    <row r="239" spans="1:2" x14ac:dyDescent="0.3">
      <c r="A239">
        <f t="shared" si="7"/>
        <v>2.3699999999999934</v>
      </c>
      <c r="B239">
        <f t="shared" si="6"/>
        <v>-0.68454710592865797</v>
      </c>
    </row>
    <row r="240" spans="1:2" x14ac:dyDescent="0.3">
      <c r="A240">
        <f t="shared" si="7"/>
        <v>2.3799999999999932</v>
      </c>
      <c r="B240">
        <f t="shared" si="6"/>
        <v>-0.72896862742138246</v>
      </c>
    </row>
    <row r="241" spans="1:2" x14ac:dyDescent="0.3">
      <c r="A241">
        <f t="shared" si="7"/>
        <v>2.389999999999993</v>
      </c>
      <c r="B241">
        <f t="shared" si="6"/>
        <v>-0.77051324277576083</v>
      </c>
    </row>
    <row r="242" spans="1:2" x14ac:dyDescent="0.3">
      <c r="A242">
        <f t="shared" si="7"/>
        <v>2.3999999999999928</v>
      </c>
      <c r="B242">
        <f t="shared" si="6"/>
        <v>-0.80901699437492103</v>
      </c>
    </row>
    <row r="243" spans="1:2" x14ac:dyDescent="0.3">
      <c r="A243">
        <f t="shared" si="7"/>
        <v>2.4099999999999926</v>
      </c>
      <c r="B243">
        <f t="shared" si="6"/>
        <v>-0.84432792550198987</v>
      </c>
    </row>
    <row r="244" spans="1:2" x14ac:dyDescent="0.3">
      <c r="A244">
        <f t="shared" si="7"/>
        <v>2.4199999999999924</v>
      </c>
      <c r="B244">
        <f t="shared" si="6"/>
        <v>-0.87630668004383983</v>
      </c>
    </row>
    <row r="245" spans="1:2" x14ac:dyDescent="0.3">
      <c r="A245">
        <f t="shared" si="7"/>
        <v>2.4299999999999922</v>
      </c>
      <c r="B245">
        <f t="shared" si="6"/>
        <v>-0.90482705246599837</v>
      </c>
    </row>
    <row r="246" spans="1:2" x14ac:dyDescent="0.3">
      <c r="A246">
        <f t="shared" si="7"/>
        <v>2.439999999999992</v>
      </c>
      <c r="B246">
        <f t="shared" si="6"/>
        <v>-0.92977648588823236</v>
      </c>
    </row>
    <row r="247" spans="1:2" x14ac:dyDescent="0.3">
      <c r="A247">
        <f t="shared" si="7"/>
        <v>2.4499999999999917</v>
      </c>
      <c r="B247">
        <f t="shared" si="6"/>
        <v>-0.95105651629513743</v>
      </c>
    </row>
    <row r="248" spans="1:2" x14ac:dyDescent="0.3">
      <c r="A248">
        <f t="shared" si="7"/>
        <v>2.4599999999999915</v>
      </c>
      <c r="B248">
        <f t="shared" si="6"/>
        <v>-0.96858316112861764</v>
      </c>
    </row>
    <row r="249" spans="1:2" x14ac:dyDescent="0.3">
      <c r="A249">
        <f t="shared" si="7"/>
        <v>2.4699999999999913</v>
      </c>
      <c r="B249">
        <f t="shared" si="6"/>
        <v>-0.9822872507286784</v>
      </c>
    </row>
    <row r="250" spans="1:2" x14ac:dyDescent="0.3">
      <c r="A250">
        <f t="shared" si="7"/>
        <v>2.4799999999999911</v>
      </c>
      <c r="B250">
        <f t="shared" si="6"/>
        <v>-0.99211470131447077</v>
      </c>
    </row>
    <row r="251" spans="1:2" x14ac:dyDescent="0.3">
      <c r="A251">
        <f t="shared" si="7"/>
        <v>2.4899999999999909</v>
      </c>
      <c r="B251">
        <f t="shared" si="6"/>
        <v>-0.99802672842826801</v>
      </c>
    </row>
    <row r="252" spans="1:2" x14ac:dyDescent="0.3">
      <c r="A252">
        <f t="shared" si="7"/>
        <v>2.4999999999999907</v>
      </c>
      <c r="B252">
        <f t="shared" si="6"/>
        <v>-1</v>
      </c>
    </row>
    <row r="253" spans="1:2" x14ac:dyDescent="0.3">
      <c r="A253">
        <f t="shared" si="7"/>
        <v>2.5099999999999905</v>
      </c>
      <c r="B253">
        <f t="shared" si="6"/>
        <v>-0.99802672842827544</v>
      </c>
    </row>
    <row r="254" spans="1:2" x14ac:dyDescent="0.3">
      <c r="A254">
        <f t="shared" si="7"/>
        <v>2.5199999999999902</v>
      </c>
      <c r="B254">
        <f t="shared" si="6"/>
        <v>-0.99211470131448554</v>
      </c>
    </row>
    <row r="255" spans="1:2" x14ac:dyDescent="0.3">
      <c r="A255">
        <f t="shared" si="7"/>
        <v>2.52999999999999</v>
      </c>
      <c r="B255">
        <f t="shared" si="6"/>
        <v>-0.9822872507287006</v>
      </c>
    </row>
    <row r="256" spans="1:2" x14ac:dyDescent="0.3">
      <c r="A256">
        <f t="shared" si="7"/>
        <v>2.5399999999999898</v>
      </c>
      <c r="B256">
        <f t="shared" si="6"/>
        <v>-0.96858316112864706</v>
      </c>
    </row>
    <row r="257" spans="1:2" x14ac:dyDescent="0.3">
      <c r="A257">
        <f t="shared" si="7"/>
        <v>2.5499999999999896</v>
      </c>
      <c r="B257">
        <f t="shared" si="6"/>
        <v>-0.95105651629517407</v>
      </c>
    </row>
    <row r="258" spans="1:2" x14ac:dyDescent="0.3">
      <c r="A258">
        <f t="shared" si="7"/>
        <v>2.5599999999999894</v>
      </c>
      <c r="B258">
        <f t="shared" si="6"/>
        <v>-0.92977648588827599</v>
      </c>
    </row>
    <row r="259" spans="1:2" x14ac:dyDescent="0.3">
      <c r="A259">
        <f t="shared" si="7"/>
        <v>2.5699999999999892</v>
      </c>
      <c r="B259">
        <f t="shared" ref="B259:B322" si="8">$C$2*COS(2*PI()*$D$2*A259+$E$2)</f>
        <v>-0.90482705246604811</v>
      </c>
    </row>
    <row r="260" spans="1:2" x14ac:dyDescent="0.3">
      <c r="A260">
        <f t="shared" si="7"/>
        <v>2.579999999999989</v>
      </c>
      <c r="B260">
        <f t="shared" si="8"/>
        <v>-0.87630668004389778</v>
      </c>
    </row>
    <row r="261" spans="1:2" x14ac:dyDescent="0.3">
      <c r="A261">
        <f t="shared" si="7"/>
        <v>2.5899999999999888</v>
      </c>
      <c r="B261">
        <f t="shared" si="8"/>
        <v>-0.84432792550205327</v>
      </c>
    </row>
    <row r="262" spans="1:2" x14ac:dyDescent="0.3">
      <c r="A262">
        <f t="shared" ref="A262:A325" si="9">A261+0.01</f>
        <v>2.5999999999999885</v>
      </c>
      <c r="B262">
        <f t="shared" si="8"/>
        <v>-0.80901699437498953</v>
      </c>
    </row>
    <row r="263" spans="1:2" x14ac:dyDescent="0.3">
      <c r="A263">
        <f t="shared" si="9"/>
        <v>2.6099999999999883</v>
      </c>
      <c r="B263">
        <f t="shared" si="8"/>
        <v>-0.77051324277583744</v>
      </c>
    </row>
    <row r="264" spans="1:2" x14ac:dyDescent="0.3">
      <c r="A264">
        <f t="shared" si="9"/>
        <v>2.6199999999999881</v>
      </c>
      <c r="B264">
        <f t="shared" si="8"/>
        <v>-0.72896862742146351</v>
      </c>
    </row>
    <row r="265" spans="1:2" x14ac:dyDescent="0.3">
      <c r="A265">
        <f t="shared" si="9"/>
        <v>2.6299999999999879</v>
      </c>
      <c r="B265">
        <f t="shared" si="8"/>
        <v>-0.68454710592874435</v>
      </c>
    </row>
    <row r="266" spans="1:2" x14ac:dyDescent="0.3">
      <c r="A266">
        <f t="shared" si="9"/>
        <v>2.6399999999999877</v>
      </c>
      <c r="B266">
        <f t="shared" si="8"/>
        <v>-0.63742398974874881</v>
      </c>
    </row>
    <row r="267" spans="1:2" x14ac:dyDescent="0.3">
      <c r="A267">
        <f t="shared" si="9"/>
        <v>2.6499999999999875</v>
      </c>
      <c r="B267">
        <f t="shared" si="8"/>
        <v>-0.58778525229253831</v>
      </c>
    </row>
    <row r="268" spans="1:2" x14ac:dyDescent="0.3">
      <c r="A268">
        <f t="shared" si="9"/>
        <v>2.6599999999999873</v>
      </c>
      <c r="B268">
        <f t="shared" si="8"/>
        <v>-0.53582679497906494</v>
      </c>
    </row>
    <row r="269" spans="1:2" x14ac:dyDescent="0.3">
      <c r="A269">
        <f t="shared" si="9"/>
        <v>2.6699999999999871</v>
      </c>
      <c r="B269">
        <f t="shared" si="8"/>
        <v>-0.48175367410178654</v>
      </c>
    </row>
    <row r="270" spans="1:2" x14ac:dyDescent="0.3">
      <c r="A270">
        <f t="shared" si="9"/>
        <v>2.6799999999999868</v>
      </c>
      <c r="B270">
        <f t="shared" si="8"/>
        <v>-0.42577929156514654</v>
      </c>
    </row>
    <row r="271" spans="1:2" x14ac:dyDescent="0.3">
      <c r="A271">
        <f t="shared" si="9"/>
        <v>2.6899999999999866</v>
      </c>
      <c r="B271">
        <f t="shared" si="8"/>
        <v>-0.36812455268475752</v>
      </c>
    </row>
    <row r="272" spans="1:2" x14ac:dyDescent="0.3">
      <c r="A272">
        <f t="shared" si="9"/>
        <v>2.6999999999999864</v>
      </c>
      <c r="B272">
        <f t="shared" si="8"/>
        <v>-0.30901699437502916</v>
      </c>
    </row>
    <row r="273" spans="1:2" x14ac:dyDescent="0.3">
      <c r="A273">
        <f t="shared" si="9"/>
        <v>2.7099999999999862</v>
      </c>
      <c r="B273">
        <f t="shared" si="8"/>
        <v>-0.24868988716493837</v>
      </c>
    </row>
    <row r="274" spans="1:2" x14ac:dyDescent="0.3">
      <c r="A274">
        <f t="shared" si="9"/>
        <v>2.719999999999986</v>
      </c>
      <c r="B274">
        <f t="shared" si="8"/>
        <v>-0.18738131458581322</v>
      </c>
    </row>
    <row r="275" spans="1:2" x14ac:dyDescent="0.3">
      <c r="A275">
        <f t="shared" si="9"/>
        <v>2.7299999999999858</v>
      </c>
      <c r="B275">
        <f t="shared" si="8"/>
        <v>-0.12533323356439408</v>
      </c>
    </row>
    <row r="276" spans="1:2" x14ac:dyDescent="0.3">
      <c r="A276">
        <f t="shared" si="9"/>
        <v>2.7399999999999856</v>
      </c>
      <c r="B276">
        <f t="shared" si="8"/>
        <v>-6.2790519529404107E-2</v>
      </c>
    </row>
    <row r="277" spans="1:2" x14ac:dyDescent="0.3">
      <c r="A277">
        <f t="shared" si="9"/>
        <v>2.7499999999999853</v>
      </c>
      <c r="B277">
        <f t="shared" si="8"/>
        <v>-9.1268030459612515E-14</v>
      </c>
    </row>
    <row r="278" spans="1:2" x14ac:dyDescent="0.3">
      <c r="A278">
        <f t="shared" si="9"/>
        <v>2.7599999999999851</v>
      </c>
      <c r="B278">
        <f t="shared" si="8"/>
        <v>6.279051952921838E-2</v>
      </c>
    </row>
    <row r="279" spans="1:2" x14ac:dyDescent="0.3">
      <c r="A279">
        <f t="shared" si="9"/>
        <v>2.7699999999999849</v>
      </c>
      <c r="B279">
        <f t="shared" si="8"/>
        <v>0.12533323356420947</v>
      </c>
    </row>
    <row r="280" spans="1:2" x14ac:dyDescent="0.3">
      <c r="A280">
        <f t="shared" si="9"/>
        <v>2.7799999999999847</v>
      </c>
      <c r="B280">
        <f t="shared" si="8"/>
        <v>0.18738131458563043</v>
      </c>
    </row>
    <row r="281" spans="1:2" x14ac:dyDescent="0.3">
      <c r="A281">
        <f t="shared" si="9"/>
        <v>2.7899999999999845</v>
      </c>
      <c r="B281">
        <f t="shared" si="8"/>
        <v>0.24868988716475812</v>
      </c>
    </row>
    <row r="282" spans="1:2" x14ac:dyDescent="0.3">
      <c r="A282">
        <f t="shared" si="9"/>
        <v>2.7999999999999843</v>
      </c>
      <c r="B282">
        <f t="shared" si="8"/>
        <v>0.30901699437485214</v>
      </c>
    </row>
    <row r="283" spans="1:2" x14ac:dyDescent="0.3">
      <c r="A283">
        <f t="shared" si="9"/>
        <v>2.8099999999999841</v>
      </c>
      <c r="B283">
        <f t="shared" si="8"/>
        <v>0.36812455268458449</v>
      </c>
    </row>
    <row r="284" spans="1:2" x14ac:dyDescent="0.3">
      <c r="A284">
        <f t="shared" si="9"/>
        <v>2.8199999999999839</v>
      </c>
      <c r="B284">
        <f t="shared" si="8"/>
        <v>0.4257792915649814</v>
      </c>
    </row>
    <row r="285" spans="1:2" x14ac:dyDescent="0.3">
      <c r="A285">
        <f t="shared" si="9"/>
        <v>2.8299999999999836</v>
      </c>
      <c r="B285">
        <f t="shared" si="8"/>
        <v>0.48175367410162345</v>
      </c>
    </row>
    <row r="286" spans="1:2" x14ac:dyDescent="0.3">
      <c r="A286">
        <f t="shared" si="9"/>
        <v>2.8399999999999834</v>
      </c>
      <c r="B286">
        <f t="shared" si="8"/>
        <v>0.53582679497890784</v>
      </c>
    </row>
    <row r="287" spans="1:2" x14ac:dyDescent="0.3">
      <c r="A287">
        <f t="shared" si="9"/>
        <v>2.8499999999999832</v>
      </c>
      <c r="B287">
        <f t="shared" si="8"/>
        <v>0.58778525229238776</v>
      </c>
    </row>
    <row r="288" spans="1:2" x14ac:dyDescent="0.3">
      <c r="A288">
        <f t="shared" si="9"/>
        <v>2.859999999999983</v>
      </c>
      <c r="B288">
        <f t="shared" si="8"/>
        <v>0.63742398974860814</v>
      </c>
    </row>
    <row r="289" spans="1:2" x14ac:dyDescent="0.3">
      <c r="A289">
        <f t="shared" si="9"/>
        <v>2.8699999999999828</v>
      </c>
      <c r="B289">
        <f t="shared" si="8"/>
        <v>0.68454710592860868</v>
      </c>
    </row>
    <row r="290" spans="1:2" x14ac:dyDescent="0.3">
      <c r="A290">
        <f t="shared" si="9"/>
        <v>2.8799999999999826</v>
      </c>
      <c r="B290">
        <f t="shared" si="8"/>
        <v>0.72896862742133617</v>
      </c>
    </row>
    <row r="291" spans="1:2" x14ac:dyDescent="0.3">
      <c r="A291">
        <f t="shared" si="9"/>
        <v>2.8899999999999824</v>
      </c>
      <c r="B291">
        <f t="shared" si="8"/>
        <v>0.77051324277571875</v>
      </c>
    </row>
    <row r="292" spans="1:2" x14ac:dyDescent="0.3">
      <c r="A292">
        <f t="shared" si="9"/>
        <v>2.8999999999999821</v>
      </c>
      <c r="B292">
        <f t="shared" si="8"/>
        <v>0.80901699437488017</v>
      </c>
    </row>
    <row r="293" spans="1:2" x14ac:dyDescent="0.3">
      <c r="A293">
        <f t="shared" si="9"/>
        <v>2.9099999999999819</v>
      </c>
      <c r="B293">
        <f t="shared" si="8"/>
        <v>0.84432792550195357</v>
      </c>
    </row>
    <row r="294" spans="1:2" x14ac:dyDescent="0.3">
      <c r="A294">
        <f t="shared" si="9"/>
        <v>2.9199999999999817</v>
      </c>
      <c r="B294">
        <f t="shared" si="8"/>
        <v>0.87630668004380818</v>
      </c>
    </row>
    <row r="295" spans="1:2" x14ac:dyDescent="0.3">
      <c r="A295">
        <f t="shared" si="9"/>
        <v>2.9299999999999815</v>
      </c>
      <c r="B295">
        <f t="shared" si="8"/>
        <v>0.90482705246597039</v>
      </c>
    </row>
    <row r="296" spans="1:2" x14ac:dyDescent="0.3">
      <c r="A296">
        <f t="shared" si="9"/>
        <v>2.9399999999999813</v>
      </c>
      <c r="B296">
        <f t="shared" si="8"/>
        <v>0.92977648588820749</v>
      </c>
    </row>
    <row r="297" spans="1:2" x14ac:dyDescent="0.3">
      <c r="A297">
        <f t="shared" si="9"/>
        <v>2.9499999999999811</v>
      </c>
      <c r="B297">
        <f t="shared" si="8"/>
        <v>0.95105651629511656</v>
      </c>
    </row>
    <row r="298" spans="1:2" x14ac:dyDescent="0.3">
      <c r="A298">
        <f t="shared" si="9"/>
        <v>2.9599999999999809</v>
      </c>
      <c r="B298">
        <f t="shared" si="8"/>
        <v>0.96858316112860121</v>
      </c>
    </row>
    <row r="299" spans="1:2" x14ac:dyDescent="0.3">
      <c r="A299">
        <f t="shared" si="9"/>
        <v>2.9699999999999807</v>
      </c>
      <c r="B299">
        <f t="shared" si="8"/>
        <v>0.98228725072866541</v>
      </c>
    </row>
    <row r="300" spans="1:2" x14ac:dyDescent="0.3">
      <c r="A300">
        <f t="shared" si="9"/>
        <v>2.9799999999999804</v>
      </c>
      <c r="B300">
        <f t="shared" si="8"/>
        <v>0.99211470131446222</v>
      </c>
    </row>
    <row r="301" spans="1:2" x14ac:dyDescent="0.3">
      <c r="A301">
        <f t="shared" si="9"/>
        <v>2.9899999999999802</v>
      </c>
      <c r="B301">
        <f t="shared" si="8"/>
        <v>0.99802672842826368</v>
      </c>
    </row>
    <row r="302" spans="1:2" x14ac:dyDescent="0.3">
      <c r="A302">
        <f t="shared" si="9"/>
        <v>2.99999999999998</v>
      </c>
      <c r="B302">
        <f t="shared" si="8"/>
        <v>1</v>
      </c>
    </row>
    <row r="303" spans="1:2" x14ac:dyDescent="0.3">
      <c r="A303">
        <f t="shared" si="9"/>
        <v>3.0099999999999798</v>
      </c>
      <c r="B303">
        <f t="shared" si="8"/>
        <v>0.99802672842827966</v>
      </c>
    </row>
    <row r="304" spans="1:2" x14ac:dyDescent="0.3">
      <c r="A304">
        <f t="shared" si="9"/>
        <v>3.0199999999999796</v>
      </c>
      <c r="B304">
        <f t="shared" si="8"/>
        <v>0.99211470131449409</v>
      </c>
    </row>
    <row r="305" spans="1:2" x14ac:dyDescent="0.3">
      <c r="A305">
        <f t="shared" si="9"/>
        <v>3.0299999999999794</v>
      </c>
      <c r="B305">
        <f t="shared" si="8"/>
        <v>0.98228725072871304</v>
      </c>
    </row>
    <row r="306" spans="1:2" x14ac:dyDescent="0.3">
      <c r="A306">
        <f t="shared" si="9"/>
        <v>3.0399999999999792</v>
      </c>
      <c r="B306">
        <f t="shared" si="8"/>
        <v>0.96858316112866349</v>
      </c>
    </row>
    <row r="307" spans="1:2" x14ac:dyDescent="0.3">
      <c r="A307">
        <f t="shared" si="9"/>
        <v>3.049999999999979</v>
      </c>
      <c r="B307">
        <f t="shared" si="8"/>
        <v>0.95105651629519494</v>
      </c>
    </row>
    <row r="308" spans="1:2" x14ac:dyDescent="0.3">
      <c r="A308">
        <f t="shared" si="9"/>
        <v>3.0599999999999787</v>
      </c>
      <c r="B308">
        <f t="shared" si="8"/>
        <v>0.92977648588830086</v>
      </c>
    </row>
    <row r="309" spans="1:2" x14ac:dyDescent="0.3">
      <c r="A309">
        <f t="shared" si="9"/>
        <v>3.0699999999999785</v>
      </c>
      <c r="B309">
        <f t="shared" si="8"/>
        <v>0.90482705246607686</v>
      </c>
    </row>
    <row r="310" spans="1:2" x14ac:dyDescent="0.3">
      <c r="A310">
        <f t="shared" si="9"/>
        <v>3.0799999999999783</v>
      </c>
      <c r="B310">
        <f t="shared" si="8"/>
        <v>0.87630668004393031</v>
      </c>
    </row>
    <row r="311" spans="1:2" x14ac:dyDescent="0.3">
      <c r="A311">
        <f t="shared" si="9"/>
        <v>3.0899999999999781</v>
      </c>
      <c r="B311">
        <f t="shared" si="8"/>
        <v>0.84432792550208957</v>
      </c>
    </row>
    <row r="312" spans="1:2" x14ac:dyDescent="0.3">
      <c r="A312">
        <f t="shared" si="9"/>
        <v>3.0999999999999779</v>
      </c>
      <c r="B312">
        <f t="shared" si="8"/>
        <v>0.80901699437502927</v>
      </c>
    </row>
    <row r="313" spans="1:2" x14ac:dyDescent="0.3">
      <c r="A313">
        <f t="shared" si="9"/>
        <v>3.1099999999999777</v>
      </c>
      <c r="B313">
        <f t="shared" si="8"/>
        <v>0.77051324277587829</v>
      </c>
    </row>
    <row r="314" spans="1:2" x14ac:dyDescent="0.3">
      <c r="A314">
        <f t="shared" si="9"/>
        <v>3.1199999999999775</v>
      </c>
      <c r="B314">
        <f t="shared" si="8"/>
        <v>0.72896862742150981</v>
      </c>
    </row>
    <row r="315" spans="1:2" x14ac:dyDescent="0.3">
      <c r="A315">
        <f t="shared" si="9"/>
        <v>3.1299999999999772</v>
      </c>
      <c r="B315">
        <f t="shared" si="8"/>
        <v>0.68454710592879364</v>
      </c>
    </row>
    <row r="316" spans="1:2" x14ac:dyDescent="0.3">
      <c r="A316">
        <f t="shared" si="9"/>
        <v>3.139999999999977</v>
      </c>
      <c r="B316">
        <f t="shared" si="8"/>
        <v>0.63742398974880088</v>
      </c>
    </row>
    <row r="317" spans="1:2" x14ac:dyDescent="0.3">
      <c r="A317">
        <f t="shared" si="9"/>
        <v>3.1499999999999768</v>
      </c>
      <c r="B317">
        <f t="shared" si="8"/>
        <v>0.58778525229259015</v>
      </c>
    </row>
    <row r="318" spans="1:2" x14ac:dyDescent="0.3">
      <c r="A318">
        <f t="shared" si="9"/>
        <v>3.1599999999999766</v>
      </c>
      <c r="B318">
        <f t="shared" si="8"/>
        <v>0.53582679497912211</v>
      </c>
    </row>
    <row r="319" spans="1:2" x14ac:dyDescent="0.3">
      <c r="A319">
        <f t="shared" si="9"/>
        <v>3.1699999999999764</v>
      </c>
      <c r="B319">
        <f t="shared" si="8"/>
        <v>0.48175367410184577</v>
      </c>
    </row>
    <row r="320" spans="1:2" x14ac:dyDescent="0.3">
      <c r="A320">
        <f t="shared" si="9"/>
        <v>3.1799999999999762</v>
      </c>
      <c r="B320">
        <f t="shared" si="8"/>
        <v>0.42577929156520772</v>
      </c>
    </row>
    <row r="321" spans="1:2" x14ac:dyDescent="0.3">
      <c r="A321">
        <f t="shared" si="9"/>
        <v>3.189999999999976</v>
      </c>
      <c r="B321">
        <f t="shared" si="8"/>
        <v>0.36812455268482042</v>
      </c>
    </row>
    <row r="322" spans="1:2" x14ac:dyDescent="0.3">
      <c r="A322">
        <f t="shared" si="9"/>
        <v>3.1999999999999758</v>
      </c>
      <c r="B322">
        <f t="shared" si="8"/>
        <v>0.30901699437509345</v>
      </c>
    </row>
    <row r="323" spans="1:2" x14ac:dyDescent="0.3">
      <c r="A323">
        <f t="shared" si="9"/>
        <v>3.2099999999999755</v>
      </c>
      <c r="B323">
        <f t="shared" ref="B323:B386" si="10">$C$2*COS(2*PI()*$D$2*A323+$E$2)</f>
        <v>0.24868988716500387</v>
      </c>
    </row>
    <row r="324" spans="1:2" x14ac:dyDescent="0.3">
      <c r="A324">
        <f t="shared" si="9"/>
        <v>3.2199999999999753</v>
      </c>
      <c r="B324">
        <f t="shared" si="10"/>
        <v>0.18738131458587617</v>
      </c>
    </row>
    <row r="325" spans="1:2" x14ac:dyDescent="0.3">
      <c r="A325">
        <f t="shared" si="9"/>
        <v>3.2299999999999751</v>
      </c>
      <c r="B325">
        <f t="shared" si="10"/>
        <v>0.12533323356446119</v>
      </c>
    </row>
    <row r="326" spans="1:2" x14ac:dyDescent="0.3">
      <c r="A326">
        <f t="shared" ref="A326:A389" si="11">A325+0.01</f>
        <v>3.2399999999999749</v>
      </c>
      <c r="B326">
        <f t="shared" si="10"/>
        <v>6.2790519529471595E-2</v>
      </c>
    </row>
    <row r="327" spans="1:2" x14ac:dyDescent="0.3">
      <c r="A327">
        <f t="shared" si="11"/>
        <v>3.2499999999999747</v>
      </c>
      <c r="B327">
        <f t="shared" si="10"/>
        <v>1.5889210520231289E-13</v>
      </c>
    </row>
    <row r="328" spans="1:2" x14ac:dyDescent="0.3">
      <c r="A328">
        <f t="shared" si="11"/>
        <v>3.2599999999999745</v>
      </c>
      <c r="B328">
        <f t="shared" si="10"/>
        <v>-6.2790519529150893E-2</v>
      </c>
    </row>
    <row r="329" spans="1:2" x14ac:dyDescent="0.3">
      <c r="A329">
        <f t="shared" si="11"/>
        <v>3.2699999999999743</v>
      </c>
      <c r="B329">
        <f t="shared" si="10"/>
        <v>-0.12533323356414236</v>
      </c>
    </row>
    <row r="330" spans="1:2" x14ac:dyDescent="0.3">
      <c r="A330">
        <f t="shared" si="11"/>
        <v>3.279999999999974</v>
      </c>
      <c r="B330">
        <f t="shared" si="10"/>
        <v>-0.18738131458556401</v>
      </c>
    </row>
    <row r="331" spans="1:2" x14ac:dyDescent="0.3">
      <c r="A331">
        <f t="shared" si="11"/>
        <v>3.2899999999999738</v>
      </c>
      <c r="B331">
        <f t="shared" si="10"/>
        <v>-0.24868988716469606</v>
      </c>
    </row>
    <row r="332" spans="1:2" x14ac:dyDescent="0.3">
      <c r="A332">
        <f t="shared" si="11"/>
        <v>3.2999999999999736</v>
      </c>
      <c r="B332">
        <f t="shared" si="10"/>
        <v>-0.30901699437478786</v>
      </c>
    </row>
    <row r="333" spans="1:2" x14ac:dyDescent="0.3">
      <c r="A333">
        <f t="shared" si="11"/>
        <v>3.3099999999999734</v>
      </c>
      <c r="B333">
        <f t="shared" si="10"/>
        <v>-0.3681245526845216</v>
      </c>
    </row>
    <row r="334" spans="1:2" x14ac:dyDescent="0.3">
      <c r="A334">
        <f t="shared" si="11"/>
        <v>3.3199999999999732</v>
      </c>
      <c r="B334">
        <f t="shared" si="10"/>
        <v>-0.42577929156492017</v>
      </c>
    </row>
    <row r="335" spans="1:2" x14ac:dyDescent="0.3">
      <c r="A335">
        <f t="shared" si="11"/>
        <v>3.329999999999973</v>
      </c>
      <c r="B335">
        <f t="shared" si="10"/>
        <v>-0.48175367410156728</v>
      </c>
    </row>
    <row r="336" spans="1:2" x14ac:dyDescent="0.3">
      <c r="A336">
        <f t="shared" si="11"/>
        <v>3.3399999999999728</v>
      </c>
      <c r="B336">
        <f t="shared" si="10"/>
        <v>-0.53582679497885077</v>
      </c>
    </row>
    <row r="337" spans="1:2" x14ac:dyDescent="0.3">
      <c r="A337">
        <f t="shared" si="11"/>
        <v>3.3499999999999726</v>
      </c>
      <c r="B337">
        <f t="shared" si="10"/>
        <v>-0.58778525229233303</v>
      </c>
    </row>
    <row r="338" spans="1:2" x14ac:dyDescent="0.3">
      <c r="A338">
        <f t="shared" si="11"/>
        <v>3.3599999999999723</v>
      </c>
      <c r="B338">
        <f t="shared" si="10"/>
        <v>-0.63742398974855607</v>
      </c>
    </row>
    <row r="339" spans="1:2" x14ac:dyDescent="0.3">
      <c r="A339">
        <f t="shared" si="11"/>
        <v>3.3699999999999721</v>
      </c>
      <c r="B339">
        <f t="shared" si="10"/>
        <v>-0.68454710592855939</v>
      </c>
    </row>
    <row r="340" spans="1:2" x14ac:dyDescent="0.3">
      <c r="A340">
        <f t="shared" si="11"/>
        <v>3.3799999999999719</v>
      </c>
      <c r="B340">
        <f t="shared" si="10"/>
        <v>-0.72896862742128987</v>
      </c>
    </row>
    <row r="341" spans="1:2" x14ac:dyDescent="0.3">
      <c r="A341">
        <f t="shared" si="11"/>
        <v>3.3899999999999717</v>
      </c>
      <c r="B341">
        <f t="shared" si="10"/>
        <v>-0.77051324277567568</v>
      </c>
    </row>
    <row r="342" spans="1:2" x14ac:dyDescent="0.3">
      <c r="A342">
        <f t="shared" si="11"/>
        <v>3.3999999999999715</v>
      </c>
      <c r="B342">
        <f t="shared" si="10"/>
        <v>-0.80901699437484254</v>
      </c>
    </row>
    <row r="343" spans="1:2" x14ac:dyDescent="0.3">
      <c r="A343">
        <f t="shared" si="11"/>
        <v>3.4099999999999713</v>
      </c>
      <c r="B343">
        <f t="shared" si="10"/>
        <v>-0.84432792550191738</v>
      </c>
    </row>
    <row r="344" spans="1:2" x14ac:dyDescent="0.3">
      <c r="A344">
        <f t="shared" si="11"/>
        <v>3.4199999999999711</v>
      </c>
      <c r="B344">
        <f t="shared" si="10"/>
        <v>-0.87630668004377554</v>
      </c>
    </row>
    <row r="345" spans="1:2" x14ac:dyDescent="0.3">
      <c r="A345">
        <f t="shared" si="11"/>
        <v>3.4299999999999708</v>
      </c>
      <c r="B345">
        <f t="shared" si="10"/>
        <v>-0.90482705246594153</v>
      </c>
    </row>
    <row r="346" spans="1:2" x14ac:dyDescent="0.3">
      <c r="A346">
        <f t="shared" si="11"/>
        <v>3.4399999999999706</v>
      </c>
      <c r="B346">
        <f t="shared" si="10"/>
        <v>-0.92977648588818251</v>
      </c>
    </row>
    <row r="347" spans="1:2" x14ac:dyDescent="0.3">
      <c r="A347">
        <f t="shared" si="11"/>
        <v>3.4499999999999704</v>
      </c>
      <c r="B347">
        <f t="shared" si="10"/>
        <v>-0.95105651629509569</v>
      </c>
    </row>
    <row r="348" spans="1:2" x14ac:dyDescent="0.3">
      <c r="A348">
        <f t="shared" si="11"/>
        <v>3.4599999999999702</v>
      </c>
      <c r="B348">
        <f t="shared" si="10"/>
        <v>-0.96858316112858445</v>
      </c>
    </row>
    <row r="349" spans="1:2" x14ac:dyDescent="0.3">
      <c r="A349">
        <f t="shared" si="11"/>
        <v>3.46999999999997</v>
      </c>
      <c r="B349">
        <f t="shared" si="10"/>
        <v>-0.98228725072865342</v>
      </c>
    </row>
    <row r="350" spans="1:2" x14ac:dyDescent="0.3">
      <c r="A350">
        <f t="shared" si="11"/>
        <v>3.4799999999999698</v>
      </c>
      <c r="B350">
        <f t="shared" si="10"/>
        <v>-0.99211470131445378</v>
      </c>
    </row>
    <row r="351" spans="1:2" x14ac:dyDescent="0.3">
      <c r="A351">
        <f t="shared" si="11"/>
        <v>3.4899999999999696</v>
      </c>
      <c r="B351">
        <f t="shared" si="10"/>
        <v>-0.99802672842825946</v>
      </c>
    </row>
    <row r="352" spans="1:2" x14ac:dyDescent="0.3">
      <c r="A352">
        <f t="shared" si="11"/>
        <v>3.4999999999999694</v>
      </c>
      <c r="B352">
        <f t="shared" si="10"/>
        <v>-1</v>
      </c>
    </row>
    <row r="353" spans="1:2" x14ac:dyDescent="0.3">
      <c r="A353">
        <f t="shared" si="11"/>
        <v>3.5099999999999691</v>
      </c>
      <c r="B353">
        <f t="shared" si="10"/>
        <v>-0.99802672842828366</v>
      </c>
    </row>
    <row r="354" spans="1:2" x14ac:dyDescent="0.3">
      <c r="A354">
        <f t="shared" si="11"/>
        <v>3.5199999999999689</v>
      </c>
      <c r="B354">
        <f t="shared" si="10"/>
        <v>-0.99211470131450252</v>
      </c>
    </row>
    <row r="355" spans="1:2" x14ac:dyDescent="0.3">
      <c r="A355">
        <f t="shared" si="11"/>
        <v>3.5299999999999687</v>
      </c>
      <c r="B355">
        <f t="shared" si="10"/>
        <v>-0.98228725072872569</v>
      </c>
    </row>
    <row r="356" spans="1:2" x14ac:dyDescent="0.3">
      <c r="A356">
        <f t="shared" si="11"/>
        <v>3.5399999999999685</v>
      </c>
      <c r="B356">
        <f t="shared" si="10"/>
        <v>-0.96858316112868026</v>
      </c>
    </row>
    <row r="357" spans="1:2" x14ac:dyDescent="0.3">
      <c r="A357">
        <f t="shared" si="11"/>
        <v>3.5499999999999683</v>
      </c>
      <c r="B357">
        <f t="shared" si="10"/>
        <v>-0.95105651629521581</v>
      </c>
    </row>
    <row r="358" spans="1:2" x14ac:dyDescent="0.3">
      <c r="A358">
        <f t="shared" si="11"/>
        <v>3.5599999999999681</v>
      </c>
      <c r="B358">
        <f t="shared" si="10"/>
        <v>-0.92977648588832573</v>
      </c>
    </row>
    <row r="359" spans="1:2" x14ac:dyDescent="0.3">
      <c r="A359">
        <f t="shared" si="11"/>
        <v>3.5699999999999679</v>
      </c>
      <c r="B359">
        <f t="shared" si="10"/>
        <v>-0.90482705246610562</v>
      </c>
    </row>
    <row r="360" spans="1:2" x14ac:dyDescent="0.3">
      <c r="A360">
        <f t="shared" si="11"/>
        <v>3.5799999999999677</v>
      </c>
      <c r="B360">
        <f t="shared" si="10"/>
        <v>-0.87630668004396117</v>
      </c>
    </row>
    <row r="361" spans="1:2" x14ac:dyDescent="0.3">
      <c r="A361">
        <f t="shared" si="11"/>
        <v>3.5899999999999674</v>
      </c>
      <c r="B361">
        <f t="shared" si="10"/>
        <v>-0.84432792550212576</v>
      </c>
    </row>
    <row r="362" spans="1:2" x14ac:dyDescent="0.3">
      <c r="A362">
        <f t="shared" si="11"/>
        <v>3.5999999999999672</v>
      </c>
      <c r="B362">
        <f t="shared" si="10"/>
        <v>-0.80901699437506902</v>
      </c>
    </row>
    <row r="363" spans="1:2" x14ac:dyDescent="0.3">
      <c r="A363">
        <f t="shared" si="11"/>
        <v>3.609999999999967</v>
      </c>
      <c r="B363">
        <f t="shared" si="10"/>
        <v>-0.77051324277592137</v>
      </c>
    </row>
    <row r="364" spans="1:2" x14ac:dyDescent="0.3">
      <c r="A364">
        <f t="shared" si="11"/>
        <v>3.6199999999999668</v>
      </c>
      <c r="B364">
        <f t="shared" si="10"/>
        <v>-0.7289686274215561</v>
      </c>
    </row>
    <row r="365" spans="1:2" x14ac:dyDescent="0.3">
      <c r="A365">
        <f t="shared" si="11"/>
        <v>3.6299999999999666</v>
      </c>
      <c r="B365">
        <f t="shared" si="10"/>
        <v>-0.68454710592884294</v>
      </c>
    </row>
    <row r="366" spans="1:2" x14ac:dyDescent="0.3">
      <c r="A366">
        <f t="shared" si="11"/>
        <v>3.6399999999999664</v>
      </c>
      <c r="B366">
        <f t="shared" si="10"/>
        <v>-0.63742398974885295</v>
      </c>
    </row>
    <row r="367" spans="1:2" x14ac:dyDescent="0.3">
      <c r="A367">
        <f t="shared" si="11"/>
        <v>3.6499999999999662</v>
      </c>
      <c r="B367">
        <f t="shared" si="10"/>
        <v>-0.58778525229264489</v>
      </c>
    </row>
    <row r="368" spans="1:2" x14ac:dyDescent="0.3">
      <c r="A368">
        <f t="shared" si="11"/>
        <v>3.6599999999999659</v>
      </c>
      <c r="B368">
        <f t="shared" si="10"/>
        <v>-0.53582679497917918</v>
      </c>
    </row>
    <row r="369" spans="1:2" x14ac:dyDescent="0.3">
      <c r="A369">
        <f t="shared" si="11"/>
        <v>3.6699999999999657</v>
      </c>
      <c r="B369">
        <f t="shared" si="10"/>
        <v>-0.48175367410190506</v>
      </c>
    </row>
    <row r="370" spans="1:2" x14ac:dyDescent="0.3">
      <c r="A370">
        <f t="shared" si="11"/>
        <v>3.6799999999999655</v>
      </c>
      <c r="B370">
        <f t="shared" si="10"/>
        <v>-0.42577929156526889</v>
      </c>
    </row>
    <row r="371" spans="1:2" x14ac:dyDescent="0.3">
      <c r="A371">
        <f t="shared" si="11"/>
        <v>3.6899999999999653</v>
      </c>
      <c r="B371">
        <f t="shared" si="10"/>
        <v>-0.36812455268487998</v>
      </c>
    </row>
    <row r="372" spans="1:2" x14ac:dyDescent="0.3">
      <c r="A372">
        <f t="shared" si="11"/>
        <v>3.6999999999999651</v>
      </c>
      <c r="B372">
        <f t="shared" si="10"/>
        <v>-0.30901699437515778</v>
      </c>
    </row>
    <row r="373" spans="1:2" x14ac:dyDescent="0.3">
      <c r="A373">
        <f t="shared" si="11"/>
        <v>3.7099999999999649</v>
      </c>
      <c r="B373">
        <f t="shared" si="10"/>
        <v>-0.24868988716506937</v>
      </c>
    </row>
    <row r="374" spans="1:2" x14ac:dyDescent="0.3">
      <c r="A374">
        <f t="shared" si="11"/>
        <v>3.7199999999999647</v>
      </c>
      <c r="B374">
        <f t="shared" si="10"/>
        <v>-0.18738131458594259</v>
      </c>
    </row>
    <row r="375" spans="1:2" x14ac:dyDescent="0.3">
      <c r="A375">
        <f t="shared" si="11"/>
        <v>3.7299999999999645</v>
      </c>
      <c r="B375">
        <f t="shared" si="10"/>
        <v>-0.12533323356452827</v>
      </c>
    </row>
    <row r="376" spans="1:2" x14ac:dyDescent="0.3">
      <c r="A376">
        <f t="shared" si="11"/>
        <v>3.7399999999999642</v>
      </c>
      <c r="B376">
        <f t="shared" si="10"/>
        <v>-6.2790519529539082E-2</v>
      </c>
    </row>
    <row r="377" spans="1:2" x14ac:dyDescent="0.3">
      <c r="A377">
        <f t="shared" si="11"/>
        <v>3.749999999999964</v>
      </c>
      <c r="B377">
        <f t="shared" si="10"/>
        <v>-2.2651617994501327E-13</v>
      </c>
    </row>
    <row r="378" spans="1:2" x14ac:dyDescent="0.3">
      <c r="A378">
        <f t="shared" si="11"/>
        <v>3.7599999999999638</v>
      </c>
      <c r="B378">
        <f t="shared" si="10"/>
        <v>6.2790519529086944E-2</v>
      </c>
    </row>
    <row r="379" spans="1:2" x14ac:dyDescent="0.3">
      <c r="A379">
        <f t="shared" si="11"/>
        <v>3.7699999999999636</v>
      </c>
      <c r="B379">
        <f t="shared" si="10"/>
        <v>0.12533323356407527</v>
      </c>
    </row>
    <row r="380" spans="1:2" x14ac:dyDescent="0.3">
      <c r="A380">
        <f t="shared" si="11"/>
        <v>3.7799999999999634</v>
      </c>
      <c r="B380">
        <f t="shared" si="10"/>
        <v>0.18738131458549759</v>
      </c>
    </row>
    <row r="381" spans="1:2" x14ac:dyDescent="0.3">
      <c r="A381">
        <f t="shared" si="11"/>
        <v>3.7899999999999632</v>
      </c>
      <c r="B381">
        <f t="shared" si="10"/>
        <v>0.24868988716463056</v>
      </c>
    </row>
    <row r="382" spans="1:2" x14ac:dyDescent="0.3">
      <c r="A382">
        <f t="shared" si="11"/>
        <v>3.799999999999963</v>
      </c>
      <c r="B382">
        <f t="shared" si="10"/>
        <v>0.30901699437472352</v>
      </c>
    </row>
    <row r="383" spans="1:2" x14ac:dyDescent="0.3">
      <c r="A383">
        <f t="shared" si="11"/>
        <v>3.8099999999999627</v>
      </c>
      <c r="B383">
        <f t="shared" si="10"/>
        <v>0.36812455268445876</v>
      </c>
    </row>
    <row r="384" spans="1:2" x14ac:dyDescent="0.3">
      <c r="A384">
        <f t="shared" si="11"/>
        <v>3.8199999999999625</v>
      </c>
      <c r="B384">
        <f t="shared" si="10"/>
        <v>0.425779291564859</v>
      </c>
    </row>
    <row r="385" spans="1:2" x14ac:dyDescent="0.3">
      <c r="A385">
        <f t="shared" si="11"/>
        <v>3.8299999999999623</v>
      </c>
      <c r="B385">
        <f t="shared" si="10"/>
        <v>0.48175367410150804</v>
      </c>
    </row>
    <row r="386" spans="1:2" x14ac:dyDescent="0.3">
      <c r="A386">
        <f t="shared" si="11"/>
        <v>3.8399999999999621</v>
      </c>
      <c r="B386">
        <f t="shared" si="10"/>
        <v>0.5358267949787936</v>
      </c>
    </row>
    <row r="387" spans="1:2" x14ac:dyDescent="0.3">
      <c r="A387">
        <f t="shared" si="11"/>
        <v>3.8499999999999619</v>
      </c>
      <c r="B387">
        <f t="shared" ref="B387:B450" si="12">$C$2*COS(2*PI()*$D$2*A387+$E$2)</f>
        <v>0.5877852522922784</v>
      </c>
    </row>
    <row r="388" spans="1:2" x14ac:dyDescent="0.3">
      <c r="A388">
        <f t="shared" si="11"/>
        <v>3.8599999999999617</v>
      </c>
      <c r="B388">
        <f t="shared" si="12"/>
        <v>0.63742398974850389</v>
      </c>
    </row>
    <row r="389" spans="1:2" x14ac:dyDescent="0.3">
      <c r="A389">
        <f t="shared" si="11"/>
        <v>3.8699999999999615</v>
      </c>
      <c r="B389">
        <f t="shared" si="12"/>
        <v>0.68454710592851264</v>
      </c>
    </row>
    <row r="390" spans="1:2" x14ac:dyDescent="0.3">
      <c r="A390">
        <f t="shared" ref="A390:A453" si="13">A389+0.01</f>
        <v>3.8799999999999613</v>
      </c>
      <c r="B390">
        <f t="shared" si="12"/>
        <v>0.72896862742124358</v>
      </c>
    </row>
    <row r="391" spans="1:2" x14ac:dyDescent="0.3">
      <c r="A391">
        <f t="shared" si="13"/>
        <v>3.889999999999961</v>
      </c>
      <c r="B391">
        <f t="shared" si="12"/>
        <v>0.7705132427756326</v>
      </c>
    </row>
    <row r="392" spans="1:2" x14ac:dyDescent="0.3">
      <c r="A392">
        <f t="shared" si="13"/>
        <v>3.8999999999999608</v>
      </c>
      <c r="B392">
        <f t="shared" si="12"/>
        <v>0.80901699437480279</v>
      </c>
    </row>
    <row r="393" spans="1:2" x14ac:dyDescent="0.3">
      <c r="A393">
        <f t="shared" si="13"/>
        <v>3.9099999999999606</v>
      </c>
      <c r="B393">
        <f t="shared" si="12"/>
        <v>0.84432792550188107</v>
      </c>
    </row>
    <row r="394" spans="1:2" x14ac:dyDescent="0.3">
      <c r="A394">
        <f t="shared" si="13"/>
        <v>3.9199999999999604</v>
      </c>
      <c r="B394">
        <f t="shared" si="12"/>
        <v>0.87630668004374301</v>
      </c>
    </row>
    <row r="395" spans="1:2" x14ac:dyDescent="0.3">
      <c r="A395">
        <f t="shared" si="13"/>
        <v>3.9299999999999602</v>
      </c>
      <c r="B395">
        <f t="shared" si="12"/>
        <v>0.90482705246591277</v>
      </c>
    </row>
    <row r="396" spans="1:2" x14ac:dyDescent="0.3">
      <c r="A396">
        <f t="shared" si="13"/>
        <v>3.93999999999996</v>
      </c>
      <c r="B396">
        <f t="shared" si="12"/>
        <v>0.92977648588815898</v>
      </c>
    </row>
    <row r="397" spans="1:2" x14ac:dyDescent="0.3">
      <c r="A397">
        <f t="shared" si="13"/>
        <v>3.9499999999999598</v>
      </c>
      <c r="B397">
        <f t="shared" si="12"/>
        <v>0.95105651629507482</v>
      </c>
    </row>
    <row r="398" spans="1:2" x14ac:dyDescent="0.3">
      <c r="A398">
        <f t="shared" si="13"/>
        <v>3.9599999999999596</v>
      </c>
      <c r="B398">
        <f t="shared" si="12"/>
        <v>0.96858316112856757</v>
      </c>
    </row>
    <row r="399" spans="1:2" x14ac:dyDescent="0.3">
      <c r="A399">
        <f t="shared" si="13"/>
        <v>3.9699999999999593</v>
      </c>
      <c r="B399">
        <f t="shared" si="12"/>
        <v>0.98228725072864076</v>
      </c>
    </row>
    <row r="400" spans="1:2" x14ac:dyDescent="0.3">
      <c r="A400">
        <f t="shared" si="13"/>
        <v>3.9799999999999591</v>
      </c>
      <c r="B400">
        <f t="shared" si="12"/>
        <v>0.99211470131444579</v>
      </c>
    </row>
    <row r="401" spans="1:2" x14ac:dyDescent="0.3">
      <c r="A401">
        <f t="shared" si="13"/>
        <v>3.9899999999999589</v>
      </c>
      <c r="B401">
        <f t="shared" si="12"/>
        <v>0.99802672842825524</v>
      </c>
    </row>
    <row r="402" spans="1:2" x14ac:dyDescent="0.3">
      <c r="A402">
        <f t="shared" si="13"/>
        <v>3.9999999999999587</v>
      </c>
      <c r="B402">
        <f t="shared" si="12"/>
        <v>1</v>
      </c>
    </row>
    <row r="403" spans="1:2" x14ac:dyDescent="0.3">
      <c r="A403">
        <f t="shared" si="13"/>
        <v>4.0099999999999589</v>
      </c>
      <c r="B403">
        <f t="shared" si="12"/>
        <v>0.99802672842828788</v>
      </c>
    </row>
    <row r="404" spans="1:2" x14ac:dyDescent="0.3">
      <c r="A404">
        <f t="shared" si="13"/>
        <v>4.0199999999999587</v>
      </c>
      <c r="B404">
        <f t="shared" si="12"/>
        <v>0.99211470131451052</v>
      </c>
    </row>
    <row r="405" spans="1:2" x14ac:dyDescent="0.3">
      <c r="A405">
        <f t="shared" si="13"/>
        <v>4.0299999999999585</v>
      </c>
      <c r="B405">
        <f t="shared" si="12"/>
        <v>0.98228725072873768</v>
      </c>
    </row>
    <row r="406" spans="1:2" x14ac:dyDescent="0.3">
      <c r="A406">
        <f t="shared" si="13"/>
        <v>4.0399999999999583</v>
      </c>
      <c r="B406">
        <f t="shared" si="12"/>
        <v>0.96858316112869625</v>
      </c>
    </row>
    <row r="407" spans="1:2" x14ac:dyDescent="0.3">
      <c r="A407">
        <f t="shared" si="13"/>
        <v>4.0499999999999581</v>
      </c>
      <c r="B407">
        <f t="shared" si="12"/>
        <v>0.95105651629523569</v>
      </c>
    </row>
    <row r="408" spans="1:2" x14ac:dyDescent="0.3">
      <c r="A408">
        <f t="shared" si="13"/>
        <v>4.0599999999999579</v>
      </c>
      <c r="B408">
        <f t="shared" si="12"/>
        <v>0.92977648588834938</v>
      </c>
    </row>
    <row r="409" spans="1:2" x14ac:dyDescent="0.3">
      <c r="A409">
        <f t="shared" si="13"/>
        <v>4.0699999999999577</v>
      </c>
      <c r="B409">
        <f t="shared" si="12"/>
        <v>0.90482705246613293</v>
      </c>
    </row>
    <row r="410" spans="1:2" x14ac:dyDescent="0.3">
      <c r="A410">
        <f t="shared" si="13"/>
        <v>4.0799999999999574</v>
      </c>
      <c r="B410">
        <f t="shared" si="12"/>
        <v>0.87630668004399204</v>
      </c>
    </row>
    <row r="411" spans="1:2" x14ac:dyDescent="0.3">
      <c r="A411">
        <f t="shared" si="13"/>
        <v>4.0899999999999572</v>
      </c>
      <c r="B411">
        <f t="shared" si="12"/>
        <v>0.84432792550216007</v>
      </c>
    </row>
    <row r="412" spans="1:2" x14ac:dyDescent="0.3">
      <c r="A412">
        <f t="shared" si="13"/>
        <v>4.099999999999957</v>
      </c>
      <c r="B412">
        <f t="shared" si="12"/>
        <v>0.80901699437510677</v>
      </c>
    </row>
    <row r="413" spans="1:2" x14ac:dyDescent="0.3">
      <c r="A413">
        <f t="shared" si="13"/>
        <v>4.1099999999999568</v>
      </c>
      <c r="B413">
        <f t="shared" si="12"/>
        <v>0.77051324277596223</v>
      </c>
    </row>
    <row r="414" spans="1:2" x14ac:dyDescent="0.3">
      <c r="A414">
        <f t="shared" si="13"/>
        <v>4.1199999999999566</v>
      </c>
      <c r="B414">
        <f t="shared" si="12"/>
        <v>0.72896862742159996</v>
      </c>
    </row>
    <row r="415" spans="1:2" x14ac:dyDescent="0.3">
      <c r="A415">
        <f t="shared" si="13"/>
        <v>4.1299999999999564</v>
      </c>
      <c r="B415">
        <f t="shared" si="12"/>
        <v>0.68454710592888957</v>
      </c>
    </row>
    <row r="416" spans="1:2" x14ac:dyDescent="0.3">
      <c r="A416">
        <f t="shared" si="13"/>
        <v>4.1399999999999562</v>
      </c>
      <c r="B416">
        <f t="shared" si="12"/>
        <v>0.63742398974890235</v>
      </c>
    </row>
    <row r="417" spans="1:2" x14ac:dyDescent="0.3">
      <c r="A417">
        <f t="shared" si="13"/>
        <v>4.1499999999999559</v>
      </c>
      <c r="B417">
        <f t="shared" si="12"/>
        <v>0.58778525229269674</v>
      </c>
    </row>
    <row r="418" spans="1:2" x14ac:dyDescent="0.3">
      <c r="A418">
        <f t="shared" si="13"/>
        <v>4.1599999999999557</v>
      </c>
      <c r="B418">
        <f t="shared" si="12"/>
        <v>0.53582679497923325</v>
      </c>
    </row>
    <row r="419" spans="1:2" x14ac:dyDescent="0.3">
      <c r="A419">
        <f t="shared" si="13"/>
        <v>4.1699999999999555</v>
      </c>
      <c r="B419">
        <f t="shared" si="12"/>
        <v>0.48175367410196118</v>
      </c>
    </row>
    <row r="420" spans="1:2" x14ac:dyDescent="0.3">
      <c r="A420">
        <f t="shared" si="13"/>
        <v>4.1799999999999553</v>
      </c>
      <c r="B420">
        <f t="shared" si="12"/>
        <v>0.4257792915653269</v>
      </c>
    </row>
    <row r="421" spans="1:2" x14ac:dyDescent="0.3">
      <c r="A421">
        <f t="shared" si="13"/>
        <v>4.1899999999999551</v>
      </c>
      <c r="B421">
        <f t="shared" si="12"/>
        <v>0.36812455268494282</v>
      </c>
    </row>
    <row r="422" spans="1:2" x14ac:dyDescent="0.3">
      <c r="A422">
        <f t="shared" si="13"/>
        <v>4.1999999999999549</v>
      </c>
      <c r="B422">
        <f t="shared" si="12"/>
        <v>0.30901699437521873</v>
      </c>
    </row>
    <row r="423" spans="1:2" x14ac:dyDescent="0.3">
      <c r="A423">
        <f t="shared" si="13"/>
        <v>4.2099999999999547</v>
      </c>
      <c r="B423">
        <f t="shared" si="12"/>
        <v>0.24868988716513141</v>
      </c>
    </row>
    <row r="424" spans="1:2" x14ac:dyDescent="0.3">
      <c r="A424">
        <f t="shared" si="13"/>
        <v>4.2199999999999545</v>
      </c>
      <c r="B424">
        <f t="shared" si="12"/>
        <v>0.18738131458600552</v>
      </c>
    </row>
    <row r="425" spans="1:2" x14ac:dyDescent="0.3">
      <c r="A425">
        <f t="shared" si="13"/>
        <v>4.2299999999999542</v>
      </c>
      <c r="B425">
        <f t="shared" si="12"/>
        <v>0.12533323356459183</v>
      </c>
    </row>
    <row r="426" spans="1:2" x14ac:dyDescent="0.3">
      <c r="A426">
        <f t="shared" si="13"/>
        <v>4.239999999999954</v>
      </c>
      <c r="B426">
        <f t="shared" si="12"/>
        <v>6.2790519529603031E-2</v>
      </c>
    </row>
    <row r="427" spans="1:2" x14ac:dyDescent="0.3">
      <c r="A427">
        <f t="shared" si="13"/>
        <v>4.2499999999999538</v>
      </c>
      <c r="B427">
        <f t="shared" si="12"/>
        <v>2.9058754100891315E-13</v>
      </c>
    </row>
    <row r="428" spans="1:2" x14ac:dyDescent="0.3">
      <c r="A428">
        <f t="shared" si="13"/>
        <v>4.2599999999999536</v>
      </c>
      <c r="B428">
        <f t="shared" si="12"/>
        <v>-6.2790519529023009E-2</v>
      </c>
    </row>
    <row r="429" spans="1:2" x14ac:dyDescent="0.3">
      <c r="A429">
        <f t="shared" si="13"/>
        <v>4.2699999999999534</v>
      </c>
      <c r="B429">
        <f t="shared" si="12"/>
        <v>-0.12533323356401171</v>
      </c>
    </row>
    <row r="430" spans="1:2" x14ac:dyDescent="0.3">
      <c r="A430">
        <f t="shared" si="13"/>
        <v>4.2799999999999532</v>
      </c>
      <c r="B430">
        <f t="shared" si="12"/>
        <v>-0.18738131458543464</v>
      </c>
    </row>
    <row r="431" spans="1:2" x14ac:dyDescent="0.3">
      <c r="A431">
        <f t="shared" si="13"/>
        <v>4.289999999999953</v>
      </c>
      <c r="B431">
        <f t="shared" si="12"/>
        <v>-0.2486898871645685</v>
      </c>
    </row>
    <row r="432" spans="1:2" x14ac:dyDescent="0.3">
      <c r="A432">
        <f t="shared" si="13"/>
        <v>4.2999999999999527</v>
      </c>
      <c r="B432">
        <f t="shared" si="12"/>
        <v>-0.30901699437466262</v>
      </c>
    </row>
    <row r="433" spans="1:2" x14ac:dyDescent="0.3">
      <c r="A433">
        <f t="shared" si="13"/>
        <v>4.3099999999999525</v>
      </c>
      <c r="B433">
        <f t="shared" si="12"/>
        <v>-0.3681245526843992</v>
      </c>
    </row>
    <row r="434" spans="1:2" x14ac:dyDescent="0.3">
      <c r="A434">
        <f t="shared" si="13"/>
        <v>4.3199999999999523</v>
      </c>
      <c r="B434">
        <f t="shared" si="12"/>
        <v>-0.42577929156480104</v>
      </c>
    </row>
    <row r="435" spans="1:2" x14ac:dyDescent="0.3">
      <c r="A435">
        <f t="shared" si="13"/>
        <v>4.3299999999999521</v>
      </c>
      <c r="B435">
        <f t="shared" si="12"/>
        <v>-0.48175367410145192</v>
      </c>
    </row>
    <row r="436" spans="1:2" x14ac:dyDescent="0.3">
      <c r="A436">
        <f t="shared" si="13"/>
        <v>4.3399999999999519</v>
      </c>
      <c r="B436">
        <f t="shared" si="12"/>
        <v>-0.53582679497873953</v>
      </c>
    </row>
    <row r="437" spans="1:2" x14ac:dyDescent="0.3">
      <c r="A437">
        <f t="shared" si="13"/>
        <v>4.3499999999999517</v>
      </c>
      <c r="B437">
        <f t="shared" si="12"/>
        <v>-0.58778525229222656</v>
      </c>
    </row>
    <row r="438" spans="1:2" x14ac:dyDescent="0.3">
      <c r="A438">
        <f t="shared" si="13"/>
        <v>4.3599999999999515</v>
      </c>
      <c r="B438">
        <f t="shared" si="12"/>
        <v>-0.6374239897484546</v>
      </c>
    </row>
    <row r="439" spans="1:2" x14ac:dyDescent="0.3">
      <c r="A439">
        <f t="shared" si="13"/>
        <v>4.3699999999999513</v>
      </c>
      <c r="B439">
        <f t="shared" si="12"/>
        <v>-0.68454710592846335</v>
      </c>
    </row>
    <row r="440" spans="1:2" x14ac:dyDescent="0.3">
      <c r="A440">
        <f t="shared" si="13"/>
        <v>4.379999999999951</v>
      </c>
      <c r="B440">
        <f t="shared" si="12"/>
        <v>-0.72896862742119972</v>
      </c>
    </row>
    <row r="441" spans="1:2" x14ac:dyDescent="0.3">
      <c r="A441">
        <f t="shared" si="13"/>
        <v>4.3899999999999508</v>
      </c>
      <c r="B441">
        <f t="shared" si="12"/>
        <v>-0.77051324277559174</v>
      </c>
    </row>
    <row r="442" spans="1:2" x14ac:dyDescent="0.3">
      <c r="A442">
        <f t="shared" si="13"/>
        <v>4.3999999999999506</v>
      </c>
      <c r="B442">
        <f t="shared" si="12"/>
        <v>-0.80901699437476515</v>
      </c>
    </row>
    <row r="443" spans="1:2" x14ac:dyDescent="0.3">
      <c r="A443">
        <f t="shared" si="13"/>
        <v>4.4099999999999504</v>
      </c>
      <c r="B443">
        <f t="shared" si="12"/>
        <v>-0.84432792550184677</v>
      </c>
    </row>
    <row r="444" spans="1:2" x14ac:dyDescent="0.3">
      <c r="A444">
        <f t="shared" si="13"/>
        <v>4.4199999999999502</v>
      </c>
      <c r="B444">
        <f t="shared" si="12"/>
        <v>-0.87630668004371215</v>
      </c>
    </row>
    <row r="445" spans="1:2" x14ac:dyDescent="0.3">
      <c r="A445">
        <f t="shared" si="13"/>
        <v>4.42999999999995</v>
      </c>
      <c r="B445">
        <f t="shared" si="12"/>
        <v>-0.90482705246588546</v>
      </c>
    </row>
    <row r="446" spans="1:2" x14ac:dyDescent="0.3">
      <c r="A446">
        <f t="shared" si="13"/>
        <v>4.4399999999999498</v>
      </c>
      <c r="B446">
        <f t="shared" si="12"/>
        <v>-0.92977648588813544</v>
      </c>
    </row>
    <row r="447" spans="1:2" x14ac:dyDescent="0.3">
      <c r="A447">
        <f t="shared" si="13"/>
        <v>4.4499999999999496</v>
      </c>
      <c r="B447">
        <f t="shared" si="12"/>
        <v>-0.95105651629505494</v>
      </c>
    </row>
    <row r="448" spans="1:2" x14ac:dyDescent="0.3">
      <c r="A448">
        <f t="shared" si="13"/>
        <v>4.4599999999999493</v>
      </c>
      <c r="B448">
        <f t="shared" si="12"/>
        <v>-0.9685831611285517</v>
      </c>
    </row>
    <row r="449" spans="1:2" x14ac:dyDescent="0.3">
      <c r="A449">
        <f t="shared" si="13"/>
        <v>4.4699999999999491</v>
      </c>
      <c r="B449">
        <f t="shared" si="12"/>
        <v>-0.98228725072862877</v>
      </c>
    </row>
    <row r="450" spans="1:2" x14ac:dyDescent="0.3">
      <c r="A450">
        <f t="shared" si="13"/>
        <v>4.4799999999999489</v>
      </c>
      <c r="B450">
        <f t="shared" si="12"/>
        <v>-0.99211470131443724</v>
      </c>
    </row>
    <row r="451" spans="1:2" x14ac:dyDescent="0.3">
      <c r="A451">
        <f t="shared" si="13"/>
        <v>4.4899999999999487</v>
      </c>
      <c r="B451">
        <f t="shared" ref="B451:B514" si="14">$C$2*COS(2*PI()*$D$2*A451+$E$2)</f>
        <v>-0.99802672842825124</v>
      </c>
    </row>
    <row r="452" spans="1:2" x14ac:dyDescent="0.3">
      <c r="A452">
        <f t="shared" si="13"/>
        <v>4.4999999999999485</v>
      </c>
      <c r="B452">
        <f t="shared" si="14"/>
        <v>-1</v>
      </c>
    </row>
    <row r="453" spans="1:2" x14ac:dyDescent="0.3">
      <c r="A453">
        <f t="shared" si="13"/>
        <v>4.5099999999999483</v>
      </c>
      <c r="B453">
        <f t="shared" si="14"/>
        <v>-0.99802672842829199</v>
      </c>
    </row>
    <row r="454" spans="1:2" x14ac:dyDescent="0.3">
      <c r="A454">
        <f t="shared" ref="A454:A517" si="15">A453+0.01</f>
        <v>4.5199999999999481</v>
      </c>
      <c r="B454">
        <f t="shared" si="14"/>
        <v>-0.99211470131451907</v>
      </c>
    </row>
    <row r="455" spans="1:2" x14ac:dyDescent="0.3">
      <c r="A455">
        <f t="shared" si="15"/>
        <v>4.5299999999999478</v>
      </c>
      <c r="B455">
        <f t="shared" si="14"/>
        <v>-0.98228725072875034</v>
      </c>
    </row>
    <row r="456" spans="1:2" x14ac:dyDescent="0.3">
      <c r="A456">
        <f t="shared" si="15"/>
        <v>4.5399999999999476</v>
      </c>
      <c r="B456">
        <f t="shared" si="14"/>
        <v>-0.96858316112871301</v>
      </c>
    </row>
    <row r="457" spans="1:2" x14ac:dyDescent="0.3">
      <c r="A457">
        <f t="shared" si="15"/>
        <v>4.5499999999999474</v>
      </c>
      <c r="B457">
        <f t="shared" si="14"/>
        <v>-0.95105651629525545</v>
      </c>
    </row>
    <row r="458" spans="1:2" x14ac:dyDescent="0.3">
      <c r="A458">
        <f t="shared" si="15"/>
        <v>4.5599999999999472</v>
      </c>
      <c r="B458">
        <f t="shared" si="14"/>
        <v>-0.92977648588837425</v>
      </c>
    </row>
    <row r="459" spans="1:2" x14ac:dyDescent="0.3">
      <c r="A459">
        <f t="shared" si="15"/>
        <v>4.569999999999947</v>
      </c>
      <c r="B459">
        <f t="shared" si="14"/>
        <v>-0.9048270524661618</v>
      </c>
    </row>
    <row r="460" spans="1:2" x14ac:dyDescent="0.3">
      <c r="A460">
        <f t="shared" si="15"/>
        <v>4.5799999999999468</v>
      </c>
      <c r="B460">
        <f t="shared" si="14"/>
        <v>-0.87630668004402468</v>
      </c>
    </row>
    <row r="461" spans="1:2" x14ac:dyDescent="0.3">
      <c r="A461">
        <f t="shared" si="15"/>
        <v>4.5899999999999466</v>
      </c>
      <c r="B461">
        <f t="shared" si="14"/>
        <v>-0.84432792550219637</v>
      </c>
    </row>
    <row r="462" spans="1:2" x14ac:dyDescent="0.3">
      <c r="A462">
        <f t="shared" si="15"/>
        <v>4.5999999999999464</v>
      </c>
      <c r="B462">
        <f t="shared" si="14"/>
        <v>-0.80901699437514651</v>
      </c>
    </row>
    <row r="463" spans="1:2" x14ac:dyDescent="0.3">
      <c r="A463">
        <f t="shared" si="15"/>
        <v>4.6099999999999461</v>
      </c>
      <c r="B463">
        <f t="shared" si="14"/>
        <v>-0.7705132427760053</v>
      </c>
    </row>
    <row r="464" spans="1:2" x14ac:dyDescent="0.3">
      <c r="A464">
        <f t="shared" si="15"/>
        <v>4.6199999999999459</v>
      </c>
      <c r="B464">
        <f t="shared" si="14"/>
        <v>-0.72896862742164381</v>
      </c>
    </row>
    <row r="465" spans="1:2" x14ac:dyDescent="0.3">
      <c r="A465">
        <f t="shared" si="15"/>
        <v>4.6299999999999457</v>
      </c>
      <c r="B465">
        <f t="shared" si="14"/>
        <v>-0.68454710592893886</v>
      </c>
    </row>
    <row r="466" spans="1:2" x14ac:dyDescent="0.3">
      <c r="A466">
        <f t="shared" si="15"/>
        <v>4.6399999999999455</v>
      </c>
      <c r="B466">
        <f t="shared" si="14"/>
        <v>-0.63742398974895442</v>
      </c>
    </row>
    <row r="467" spans="1:2" x14ac:dyDescent="0.3">
      <c r="A467">
        <f t="shared" si="15"/>
        <v>4.6499999999999453</v>
      </c>
      <c r="B467">
        <f t="shared" si="14"/>
        <v>-0.58778525229275136</v>
      </c>
    </row>
    <row r="468" spans="1:2" x14ac:dyDescent="0.3">
      <c r="A468">
        <f t="shared" si="15"/>
        <v>4.6599999999999451</v>
      </c>
      <c r="B468">
        <f t="shared" si="14"/>
        <v>-0.53582679497929031</v>
      </c>
    </row>
    <row r="469" spans="1:2" x14ac:dyDescent="0.3">
      <c r="A469">
        <f t="shared" si="15"/>
        <v>4.6699999999999449</v>
      </c>
      <c r="B469">
        <f t="shared" si="14"/>
        <v>-0.48175367410202047</v>
      </c>
    </row>
    <row r="470" spans="1:2" x14ac:dyDescent="0.3">
      <c r="A470">
        <f t="shared" si="15"/>
        <v>4.6799999999999446</v>
      </c>
      <c r="B470">
        <f t="shared" si="14"/>
        <v>-0.42577929156538807</v>
      </c>
    </row>
    <row r="471" spans="1:2" x14ac:dyDescent="0.3">
      <c r="A471">
        <f t="shared" si="15"/>
        <v>4.6899999999999444</v>
      </c>
      <c r="B471">
        <f t="shared" si="14"/>
        <v>-0.36812455268500244</v>
      </c>
    </row>
    <row r="472" spans="1:2" x14ac:dyDescent="0.3">
      <c r="A472">
        <f t="shared" si="15"/>
        <v>4.6999999999999442</v>
      </c>
      <c r="B472">
        <f t="shared" si="14"/>
        <v>-0.30901699437528302</v>
      </c>
    </row>
    <row r="473" spans="1:2" x14ac:dyDescent="0.3">
      <c r="A473">
        <f t="shared" si="15"/>
        <v>4.709999999999944</v>
      </c>
      <c r="B473">
        <f t="shared" si="14"/>
        <v>-0.24868988716519691</v>
      </c>
    </row>
    <row r="474" spans="1:2" x14ac:dyDescent="0.3">
      <c r="A474">
        <f t="shared" si="15"/>
        <v>4.7199999999999438</v>
      </c>
      <c r="B474">
        <f t="shared" si="14"/>
        <v>-0.18738131458607196</v>
      </c>
    </row>
    <row r="475" spans="1:2" x14ac:dyDescent="0.3">
      <c r="A475">
        <f t="shared" si="15"/>
        <v>4.7299999999999436</v>
      </c>
      <c r="B475">
        <f t="shared" si="14"/>
        <v>-0.12533323356465539</v>
      </c>
    </row>
    <row r="476" spans="1:2" x14ac:dyDescent="0.3">
      <c r="A476">
        <f t="shared" si="15"/>
        <v>4.7399999999999434</v>
      </c>
      <c r="B476">
        <f t="shared" si="14"/>
        <v>-6.2790519529670519E-2</v>
      </c>
    </row>
    <row r="477" spans="1:2" x14ac:dyDescent="0.3">
      <c r="A477">
        <f t="shared" si="15"/>
        <v>4.7499999999999432</v>
      </c>
      <c r="B477">
        <f t="shared" si="14"/>
        <v>-3.5821161575161353E-13</v>
      </c>
    </row>
    <row r="478" spans="1:2" x14ac:dyDescent="0.3">
      <c r="A478">
        <f t="shared" si="15"/>
        <v>4.7599999999999429</v>
      </c>
      <c r="B478">
        <f t="shared" si="14"/>
        <v>6.2790519528955507E-2</v>
      </c>
    </row>
    <row r="479" spans="1:2" x14ac:dyDescent="0.3">
      <c r="A479">
        <f t="shared" si="15"/>
        <v>4.7699999999999427</v>
      </c>
      <c r="B479">
        <f t="shared" si="14"/>
        <v>0.12533323356394463</v>
      </c>
    </row>
    <row r="480" spans="1:2" x14ac:dyDescent="0.3">
      <c r="A480">
        <f t="shared" si="15"/>
        <v>4.7799999999999425</v>
      </c>
      <c r="B480">
        <f t="shared" si="14"/>
        <v>0.18738131458536822</v>
      </c>
    </row>
    <row r="481" spans="1:2" x14ac:dyDescent="0.3">
      <c r="A481">
        <f t="shared" si="15"/>
        <v>4.7899999999999423</v>
      </c>
      <c r="B481">
        <f t="shared" si="14"/>
        <v>0.24868988716450299</v>
      </c>
    </row>
    <row r="482" spans="1:2" x14ac:dyDescent="0.3">
      <c r="A482">
        <f t="shared" si="15"/>
        <v>4.7999999999999421</v>
      </c>
      <c r="B482">
        <f t="shared" si="14"/>
        <v>0.30901699437460167</v>
      </c>
    </row>
    <row r="483" spans="1:2" x14ac:dyDescent="0.3">
      <c r="A483">
        <f t="shared" si="15"/>
        <v>4.8099999999999419</v>
      </c>
      <c r="B483">
        <f t="shared" si="14"/>
        <v>0.3681245526843363</v>
      </c>
    </row>
    <row r="484" spans="1:2" x14ac:dyDescent="0.3">
      <c r="A484">
        <f t="shared" si="15"/>
        <v>4.8199999999999417</v>
      </c>
      <c r="B484">
        <f t="shared" si="14"/>
        <v>0.42577929156473981</v>
      </c>
    </row>
    <row r="485" spans="1:2" x14ac:dyDescent="0.3">
      <c r="A485">
        <f t="shared" si="15"/>
        <v>4.8299999999999415</v>
      </c>
      <c r="B485">
        <f t="shared" si="14"/>
        <v>0.48175367410139264</v>
      </c>
    </row>
    <row r="486" spans="1:2" x14ac:dyDescent="0.3">
      <c r="A486">
        <f t="shared" si="15"/>
        <v>4.8399999999999412</v>
      </c>
      <c r="B486">
        <f t="shared" si="14"/>
        <v>0.53582679497868246</v>
      </c>
    </row>
    <row r="487" spans="1:2" x14ac:dyDescent="0.3">
      <c r="A487">
        <f t="shared" si="15"/>
        <v>4.849999999999941</v>
      </c>
      <c r="B487">
        <f t="shared" si="14"/>
        <v>0.58778525229217182</v>
      </c>
    </row>
    <row r="488" spans="1:2" x14ac:dyDescent="0.3">
      <c r="A488">
        <f t="shared" si="15"/>
        <v>4.8599999999999408</v>
      </c>
      <c r="B488">
        <f t="shared" si="14"/>
        <v>0.63742398974840242</v>
      </c>
    </row>
    <row r="489" spans="1:2" x14ac:dyDescent="0.3">
      <c r="A489">
        <f t="shared" si="15"/>
        <v>4.8699999999999406</v>
      </c>
      <c r="B489">
        <f t="shared" si="14"/>
        <v>0.68454710592841661</v>
      </c>
    </row>
    <row r="490" spans="1:2" x14ac:dyDescent="0.3">
      <c r="A490">
        <f t="shared" si="15"/>
        <v>4.8799999999999404</v>
      </c>
      <c r="B490">
        <f t="shared" si="14"/>
        <v>0.72896862742115343</v>
      </c>
    </row>
    <row r="491" spans="1:2" x14ac:dyDescent="0.3">
      <c r="A491">
        <f t="shared" si="15"/>
        <v>4.8899999999999402</v>
      </c>
      <c r="B491">
        <f t="shared" si="14"/>
        <v>0.77051324277554867</v>
      </c>
    </row>
    <row r="492" spans="1:2" x14ac:dyDescent="0.3">
      <c r="A492">
        <f t="shared" si="15"/>
        <v>4.89999999999994</v>
      </c>
      <c r="B492">
        <f t="shared" si="14"/>
        <v>0.80901699437472541</v>
      </c>
    </row>
    <row r="493" spans="1:2" x14ac:dyDescent="0.3">
      <c r="A493">
        <f t="shared" si="15"/>
        <v>4.9099999999999397</v>
      </c>
      <c r="B493">
        <f t="shared" si="14"/>
        <v>0.84432792550181246</v>
      </c>
    </row>
    <row r="494" spans="1:2" x14ac:dyDescent="0.3">
      <c r="A494">
        <f t="shared" si="15"/>
        <v>4.9199999999999395</v>
      </c>
      <c r="B494">
        <f t="shared" si="14"/>
        <v>0.87630668004367951</v>
      </c>
    </row>
    <row r="495" spans="1:2" x14ac:dyDescent="0.3">
      <c r="A495">
        <f t="shared" si="15"/>
        <v>4.9299999999999393</v>
      </c>
      <c r="B495">
        <f t="shared" si="14"/>
        <v>0.90482705246585671</v>
      </c>
    </row>
    <row r="496" spans="1:2" x14ac:dyDescent="0.3">
      <c r="A496">
        <f t="shared" si="15"/>
        <v>4.9399999999999391</v>
      </c>
      <c r="B496">
        <f t="shared" si="14"/>
        <v>0.92977648588811046</v>
      </c>
    </row>
    <row r="497" spans="1:2" x14ac:dyDescent="0.3">
      <c r="A497">
        <f t="shared" si="15"/>
        <v>4.9499999999999389</v>
      </c>
      <c r="B497">
        <f t="shared" si="14"/>
        <v>0.95105651629503407</v>
      </c>
    </row>
    <row r="498" spans="1:2" x14ac:dyDescent="0.3">
      <c r="A498">
        <f t="shared" si="15"/>
        <v>4.9599999999999387</v>
      </c>
      <c r="B498">
        <f t="shared" si="14"/>
        <v>0.96858316112853482</v>
      </c>
    </row>
    <row r="499" spans="1:2" x14ac:dyDescent="0.3">
      <c r="A499">
        <f t="shared" si="15"/>
        <v>4.9699999999999385</v>
      </c>
      <c r="B499">
        <f t="shared" si="14"/>
        <v>0.98228725072861611</v>
      </c>
    </row>
    <row r="500" spans="1:2" x14ac:dyDescent="0.3">
      <c r="A500">
        <f t="shared" si="15"/>
        <v>4.9799999999999383</v>
      </c>
      <c r="B500">
        <f t="shared" si="14"/>
        <v>0.99211470131442925</v>
      </c>
    </row>
    <row r="501" spans="1:2" x14ac:dyDescent="0.3">
      <c r="A501">
        <f t="shared" si="15"/>
        <v>4.989999999999938</v>
      </c>
      <c r="B501">
        <f t="shared" si="14"/>
        <v>0.99802672842824702</v>
      </c>
    </row>
    <row r="502" spans="1:2" x14ac:dyDescent="0.3">
      <c r="A502">
        <f t="shared" si="15"/>
        <v>4.9999999999999378</v>
      </c>
      <c r="B502">
        <f t="shared" si="14"/>
        <v>1</v>
      </c>
    </row>
    <row r="503" spans="1:2" x14ac:dyDescent="0.3">
      <c r="A503">
        <f t="shared" si="15"/>
        <v>5.0099999999999376</v>
      </c>
      <c r="B503">
        <f t="shared" si="14"/>
        <v>0.99802672842829621</v>
      </c>
    </row>
    <row r="504" spans="1:2" x14ac:dyDescent="0.3">
      <c r="A504">
        <f t="shared" si="15"/>
        <v>5.0199999999999374</v>
      </c>
      <c r="B504">
        <f t="shared" si="14"/>
        <v>0.9921147013145275</v>
      </c>
    </row>
    <row r="505" spans="1:2" x14ac:dyDescent="0.3">
      <c r="A505">
        <f t="shared" si="15"/>
        <v>5.0299999999999372</v>
      </c>
      <c r="B505">
        <f t="shared" si="14"/>
        <v>0.982287250728763</v>
      </c>
    </row>
    <row r="506" spans="1:2" x14ac:dyDescent="0.3">
      <c r="A506">
        <f t="shared" si="15"/>
        <v>5.039999999999937</v>
      </c>
      <c r="B506">
        <f t="shared" si="14"/>
        <v>0.96858316112872989</v>
      </c>
    </row>
    <row r="507" spans="1:2" x14ac:dyDescent="0.3">
      <c r="A507">
        <f t="shared" si="15"/>
        <v>5.0499999999999368</v>
      </c>
      <c r="B507">
        <f t="shared" si="14"/>
        <v>0.95105651629527632</v>
      </c>
    </row>
    <row r="508" spans="1:2" x14ac:dyDescent="0.3">
      <c r="A508">
        <f t="shared" si="15"/>
        <v>5.0599999999999365</v>
      </c>
      <c r="B508">
        <f t="shared" si="14"/>
        <v>0.92977648588839912</v>
      </c>
    </row>
    <row r="509" spans="1:2" x14ac:dyDescent="0.3">
      <c r="A509">
        <f t="shared" si="15"/>
        <v>5.0699999999999363</v>
      </c>
      <c r="B509">
        <f t="shared" si="14"/>
        <v>0.90482705246619055</v>
      </c>
    </row>
    <row r="510" spans="1:2" x14ac:dyDescent="0.3">
      <c r="A510">
        <f t="shared" si="15"/>
        <v>5.0799999999999361</v>
      </c>
      <c r="B510">
        <f t="shared" si="14"/>
        <v>0.87630668004405721</v>
      </c>
    </row>
    <row r="511" spans="1:2" x14ac:dyDescent="0.3">
      <c r="A511">
        <f t="shared" si="15"/>
        <v>5.0899999999999359</v>
      </c>
      <c r="B511">
        <f t="shared" si="14"/>
        <v>0.84432792550223068</v>
      </c>
    </row>
    <row r="512" spans="1:2" x14ac:dyDescent="0.3">
      <c r="A512">
        <f t="shared" si="15"/>
        <v>5.0999999999999357</v>
      </c>
      <c r="B512">
        <f t="shared" si="14"/>
        <v>0.80901699437518415</v>
      </c>
    </row>
    <row r="513" spans="1:2" x14ac:dyDescent="0.3">
      <c r="A513">
        <f t="shared" si="15"/>
        <v>5.1099999999999355</v>
      </c>
      <c r="B513">
        <f t="shared" si="14"/>
        <v>0.77051324277604838</v>
      </c>
    </row>
    <row r="514" spans="1:2" x14ac:dyDescent="0.3">
      <c r="A514">
        <f t="shared" si="15"/>
        <v>5.1199999999999353</v>
      </c>
      <c r="B514">
        <f t="shared" si="14"/>
        <v>0.72896862742169255</v>
      </c>
    </row>
    <row r="515" spans="1:2" x14ac:dyDescent="0.3">
      <c r="A515">
        <f t="shared" si="15"/>
        <v>5.1299999999999351</v>
      </c>
      <c r="B515">
        <f t="shared" ref="B515:B578" si="16">$C$2*COS(2*PI()*$D$2*A515+$E$2)</f>
        <v>0.6845471059289856</v>
      </c>
    </row>
    <row r="516" spans="1:2" x14ac:dyDescent="0.3">
      <c r="A516">
        <f t="shared" si="15"/>
        <v>5.1399999999999348</v>
      </c>
      <c r="B516">
        <f t="shared" si="16"/>
        <v>0.6374239897490066</v>
      </c>
    </row>
    <row r="517" spans="1:2" x14ac:dyDescent="0.3">
      <c r="A517">
        <f t="shared" si="15"/>
        <v>5.1499999999999346</v>
      </c>
      <c r="B517">
        <f t="shared" si="16"/>
        <v>0.58778525229280898</v>
      </c>
    </row>
    <row r="518" spans="1:2" x14ac:dyDescent="0.3">
      <c r="A518">
        <f t="shared" ref="A518:A581" si="17">A517+0.01</f>
        <v>5.1599999999999344</v>
      </c>
      <c r="B518">
        <f t="shared" si="16"/>
        <v>0.53582679497934449</v>
      </c>
    </row>
    <row r="519" spans="1:2" x14ac:dyDescent="0.3">
      <c r="A519">
        <f t="shared" si="17"/>
        <v>5.1699999999999342</v>
      </c>
      <c r="B519">
        <f t="shared" si="16"/>
        <v>0.4817536741020797</v>
      </c>
    </row>
    <row r="520" spans="1:2" x14ac:dyDescent="0.3">
      <c r="A520">
        <f t="shared" si="17"/>
        <v>5.179999999999934</v>
      </c>
      <c r="B520">
        <f t="shared" si="16"/>
        <v>0.42577929156544603</v>
      </c>
    </row>
    <row r="521" spans="1:2" x14ac:dyDescent="0.3">
      <c r="A521">
        <f t="shared" si="17"/>
        <v>5.1899999999999338</v>
      </c>
      <c r="B521">
        <f t="shared" si="16"/>
        <v>0.36812455268506528</v>
      </c>
    </row>
    <row r="522" spans="1:2" x14ac:dyDescent="0.3">
      <c r="A522">
        <f t="shared" si="17"/>
        <v>5.1999999999999336</v>
      </c>
      <c r="B522">
        <f t="shared" si="16"/>
        <v>0.30901699437534735</v>
      </c>
    </row>
    <row r="523" spans="1:2" x14ac:dyDescent="0.3">
      <c r="A523">
        <f t="shared" si="17"/>
        <v>5.2099999999999334</v>
      </c>
      <c r="B523">
        <f t="shared" si="16"/>
        <v>0.24868988716525897</v>
      </c>
    </row>
    <row r="524" spans="1:2" x14ac:dyDescent="0.3">
      <c r="A524">
        <f t="shared" si="17"/>
        <v>5.2199999999999331</v>
      </c>
      <c r="B524">
        <f t="shared" si="16"/>
        <v>0.18738131458613838</v>
      </c>
    </row>
    <row r="525" spans="1:2" x14ac:dyDescent="0.3">
      <c r="A525">
        <f t="shared" si="17"/>
        <v>5.2299999999999329</v>
      </c>
      <c r="B525">
        <f t="shared" si="16"/>
        <v>0.125333233564726</v>
      </c>
    </row>
    <row r="526" spans="1:2" x14ac:dyDescent="0.3">
      <c r="A526">
        <f t="shared" si="17"/>
        <v>5.2399999999999327</v>
      </c>
      <c r="B526">
        <f t="shared" si="16"/>
        <v>6.2790519529734468E-2</v>
      </c>
    </row>
    <row r="527" spans="1:2" x14ac:dyDescent="0.3">
      <c r="A527">
        <f t="shared" si="17"/>
        <v>5.2499999999999325</v>
      </c>
      <c r="B527">
        <f t="shared" si="16"/>
        <v>4.2583569049431391E-13</v>
      </c>
    </row>
    <row r="528" spans="1:2" x14ac:dyDescent="0.3">
      <c r="A528">
        <f t="shared" si="17"/>
        <v>5.2599999999999323</v>
      </c>
      <c r="B528">
        <f t="shared" si="16"/>
        <v>-6.2790519528884481E-2</v>
      </c>
    </row>
    <row r="529" spans="1:2" x14ac:dyDescent="0.3">
      <c r="A529">
        <f t="shared" si="17"/>
        <v>5.2699999999999321</v>
      </c>
      <c r="B529">
        <f t="shared" si="16"/>
        <v>-0.12533323356388107</v>
      </c>
    </row>
    <row r="530" spans="1:2" x14ac:dyDescent="0.3">
      <c r="A530">
        <f t="shared" si="17"/>
        <v>5.2799999999999319</v>
      </c>
      <c r="B530">
        <f t="shared" si="16"/>
        <v>-0.1873813145853018</v>
      </c>
    </row>
    <row r="531" spans="1:2" x14ac:dyDescent="0.3">
      <c r="A531">
        <f t="shared" si="17"/>
        <v>5.2899999999999316</v>
      </c>
      <c r="B531">
        <f t="shared" si="16"/>
        <v>-0.24868988716444093</v>
      </c>
    </row>
    <row r="532" spans="1:2" x14ac:dyDescent="0.3">
      <c r="A532">
        <f t="shared" si="17"/>
        <v>5.2999999999999314</v>
      </c>
      <c r="B532">
        <f t="shared" si="16"/>
        <v>-0.30901699437453733</v>
      </c>
    </row>
    <row r="533" spans="1:2" x14ac:dyDescent="0.3">
      <c r="A533">
        <f t="shared" si="17"/>
        <v>5.3099999999999312</v>
      </c>
      <c r="B533">
        <f t="shared" si="16"/>
        <v>-0.36812455268427341</v>
      </c>
    </row>
    <row r="534" spans="1:2" x14ac:dyDescent="0.3">
      <c r="A534">
        <f t="shared" si="17"/>
        <v>5.319999999999931</v>
      </c>
      <c r="B534">
        <f t="shared" si="16"/>
        <v>-0.42577929156468186</v>
      </c>
    </row>
    <row r="535" spans="1:2" x14ac:dyDescent="0.3">
      <c r="A535">
        <f t="shared" si="17"/>
        <v>5.3299999999999308</v>
      </c>
      <c r="B535">
        <f t="shared" si="16"/>
        <v>-0.48175367410133335</v>
      </c>
    </row>
    <row r="536" spans="1:2" x14ac:dyDescent="0.3">
      <c r="A536">
        <f t="shared" si="17"/>
        <v>5.3399999999999306</v>
      </c>
      <c r="B536">
        <f t="shared" si="16"/>
        <v>-0.5358267949786254</v>
      </c>
    </row>
    <row r="537" spans="1:2" x14ac:dyDescent="0.3">
      <c r="A537">
        <f t="shared" si="17"/>
        <v>5.3499999999999304</v>
      </c>
      <c r="B537">
        <f t="shared" si="16"/>
        <v>-0.58778525229211998</v>
      </c>
    </row>
    <row r="538" spans="1:2" x14ac:dyDescent="0.3">
      <c r="A538">
        <f t="shared" si="17"/>
        <v>5.3599999999999302</v>
      </c>
      <c r="B538">
        <f t="shared" si="16"/>
        <v>-0.63742398974835035</v>
      </c>
    </row>
    <row r="539" spans="1:2" x14ac:dyDescent="0.3">
      <c r="A539">
        <f t="shared" si="17"/>
        <v>5.3699999999999299</v>
      </c>
      <c r="B539">
        <f t="shared" si="16"/>
        <v>-0.68454710592836476</v>
      </c>
    </row>
    <row r="540" spans="1:2" x14ac:dyDescent="0.3">
      <c r="A540">
        <f t="shared" si="17"/>
        <v>5.3799999999999297</v>
      </c>
      <c r="B540">
        <f t="shared" si="16"/>
        <v>-0.72896862742110957</v>
      </c>
    </row>
    <row r="541" spans="1:2" x14ac:dyDescent="0.3">
      <c r="A541">
        <f t="shared" si="17"/>
        <v>5.3899999999999295</v>
      </c>
      <c r="B541">
        <f t="shared" si="16"/>
        <v>-0.77051324277550559</v>
      </c>
    </row>
    <row r="542" spans="1:2" x14ac:dyDescent="0.3">
      <c r="A542">
        <f t="shared" si="17"/>
        <v>5.3999999999999293</v>
      </c>
      <c r="B542">
        <f t="shared" si="16"/>
        <v>-0.80901699437468355</v>
      </c>
    </row>
    <row r="543" spans="1:2" x14ac:dyDescent="0.3">
      <c r="A543">
        <f t="shared" si="17"/>
        <v>5.4099999999999291</v>
      </c>
      <c r="B543">
        <f t="shared" si="16"/>
        <v>-0.84432792550177627</v>
      </c>
    </row>
    <row r="544" spans="1:2" x14ac:dyDescent="0.3">
      <c r="A544">
        <f t="shared" si="17"/>
        <v>5.4199999999999289</v>
      </c>
      <c r="B544">
        <f t="shared" si="16"/>
        <v>-0.87630668004364698</v>
      </c>
    </row>
    <row r="545" spans="1:2" x14ac:dyDescent="0.3">
      <c r="A545">
        <f t="shared" si="17"/>
        <v>5.4299999999999287</v>
      </c>
      <c r="B545">
        <f t="shared" si="16"/>
        <v>-0.9048270524658294</v>
      </c>
    </row>
    <row r="546" spans="1:2" x14ac:dyDescent="0.3">
      <c r="A546">
        <f t="shared" si="17"/>
        <v>5.4399999999999284</v>
      </c>
      <c r="B546">
        <f t="shared" si="16"/>
        <v>-0.92977648588808559</v>
      </c>
    </row>
    <row r="547" spans="1:2" x14ac:dyDescent="0.3">
      <c r="A547">
        <f t="shared" si="17"/>
        <v>5.4499999999999282</v>
      </c>
      <c r="B547">
        <f t="shared" si="16"/>
        <v>-0.9510565162950132</v>
      </c>
    </row>
    <row r="548" spans="1:2" x14ac:dyDescent="0.3">
      <c r="A548">
        <f t="shared" si="17"/>
        <v>5.459999999999928</v>
      </c>
      <c r="B548">
        <f t="shared" si="16"/>
        <v>-0.96858316112851894</v>
      </c>
    </row>
    <row r="549" spans="1:2" x14ac:dyDescent="0.3">
      <c r="A549">
        <f t="shared" si="17"/>
        <v>5.4699999999999278</v>
      </c>
      <c r="B549">
        <f t="shared" si="16"/>
        <v>-0.98228725072860346</v>
      </c>
    </row>
    <row r="550" spans="1:2" x14ac:dyDescent="0.3">
      <c r="A550">
        <f t="shared" si="17"/>
        <v>5.4799999999999276</v>
      </c>
      <c r="B550">
        <f t="shared" si="16"/>
        <v>-0.99211470131442037</v>
      </c>
    </row>
    <row r="551" spans="1:2" x14ac:dyDescent="0.3">
      <c r="A551">
        <f t="shared" si="17"/>
        <v>5.4899999999999274</v>
      </c>
      <c r="B551">
        <f t="shared" si="16"/>
        <v>-0.99802672842824292</v>
      </c>
    </row>
    <row r="552" spans="1:2" x14ac:dyDescent="0.3">
      <c r="A552">
        <f t="shared" si="17"/>
        <v>5.4999999999999272</v>
      </c>
      <c r="B552">
        <f t="shared" si="16"/>
        <v>-1</v>
      </c>
    </row>
    <row r="553" spans="1:2" x14ac:dyDescent="0.3">
      <c r="A553">
        <f t="shared" si="17"/>
        <v>5.509999999999927</v>
      </c>
      <c r="B553">
        <f t="shared" si="16"/>
        <v>-0.99802672842830065</v>
      </c>
    </row>
    <row r="554" spans="1:2" x14ac:dyDescent="0.3">
      <c r="A554">
        <f t="shared" si="17"/>
        <v>5.5199999999999267</v>
      </c>
      <c r="B554">
        <f t="shared" si="16"/>
        <v>-0.9921147013145355</v>
      </c>
    </row>
    <row r="555" spans="1:2" x14ac:dyDescent="0.3">
      <c r="A555">
        <f t="shared" si="17"/>
        <v>5.5299999999999265</v>
      </c>
      <c r="B555">
        <f t="shared" si="16"/>
        <v>-0.98228725072877565</v>
      </c>
    </row>
    <row r="556" spans="1:2" x14ac:dyDescent="0.3">
      <c r="A556">
        <f t="shared" si="17"/>
        <v>5.5399999999999263</v>
      </c>
      <c r="B556">
        <f t="shared" si="16"/>
        <v>-0.96858316112874576</v>
      </c>
    </row>
    <row r="557" spans="1:2" x14ac:dyDescent="0.3">
      <c r="A557">
        <f t="shared" si="17"/>
        <v>5.5499999999999261</v>
      </c>
      <c r="B557">
        <f t="shared" si="16"/>
        <v>-0.95105651629529731</v>
      </c>
    </row>
    <row r="558" spans="1:2" x14ac:dyDescent="0.3">
      <c r="A558">
        <f t="shared" si="17"/>
        <v>5.5599999999999259</v>
      </c>
      <c r="B558">
        <f t="shared" si="16"/>
        <v>-0.92977648588842399</v>
      </c>
    </row>
    <row r="559" spans="1:2" x14ac:dyDescent="0.3">
      <c r="A559">
        <f t="shared" si="17"/>
        <v>5.5699999999999257</v>
      </c>
      <c r="B559">
        <f t="shared" si="16"/>
        <v>-0.90482705246621786</v>
      </c>
    </row>
    <row r="560" spans="1:2" x14ac:dyDescent="0.3">
      <c r="A560">
        <f t="shared" si="17"/>
        <v>5.5799999999999255</v>
      </c>
      <c r="B560">
        <f t="shared" si="16"/>
        <v>-0.87630668004408985</v>
      </c>
    </row>
    <row r="561" spans="1:2" x14ac:dyDescent="0.3">
      <c r="A561">
        <f t="shared" si="17"/>
        <v>5.5899999999999253</v>
      </c>
      <c r="B561">
        <f t="shared" si="16"/>
        <v>-0.84432792550226876</v>
      </c>
    </row>
    <row r="562" spans="1:2" x14ac:dyDescent="0.3">
      <c r="A562">
        <f t="shared" si="17"/>
        <v>5.599999999999925</v>
      </c>
      <c r="B562">
        <f t="shared" si="16"/>
        <v>-0.8090169943752239</v>
      </c>
    </row>
    <row r="563" spans="1:2" x14ac:dyDescent="0.3">
      <c r="A563">
        <f t="shared" si="17"/>
        <v>5.6099999999999248</v>
      </c>
      <c r="B563">
        <f t="shared" si="16"/>
        <v>-0.77051324277609157</v>
      </c>
    </row>
    <row r="564" spans="1:2" x14ac:dyDescent="0.3">
      <c r="A564">
        <f t="shared" si="17"/>
        <v>5.6199999999999246</v>
      </c>
      <c r="B564">
        <f t="shared" si="16"/>
        <v>-0.72896862742173885</v>
      </c>
    </row>
    <row r="565" spans="1:2" x14ac:dyDescent="0.3">
      <c r="A565">
        <f t="shared" si="17"/>
        <v>5.6299999999999244</v>
      </c>
      <c r="B565">
        <f t="shared" si="16"/>
        <v>-0.68454710592903489</v>
      </c>
    </row>
    <row r="566" spans="1:2" x14ac:dyDescent="0.3">
      <c r="A566">
        <f t="shared" si="17"/>
        <v>5.6399999999999242</v>
      </c>
      <c r="B566">
        <f t="shared" si="16"/>
        <v>-0.63742398974905867</v>
      </c>
    </row>
    <row r="567" spans="1:2" x14ac:dyDescent="0.3">
      <c r="A567">
        <f t="shared" si="17"/>
        <v>5.649999999999924</v>
      </c>
      <c r="B567">
        <f t="shared" si="16"/>
        <v>-0.58778525229285794</v>
      </c>
    </row>
    <row r="568" spans="1:2" x14ac:dyDescent="0.3">
      <c r="A568">
        <f t="shared" si="17"/>
        <v>5.6599999999999238</v>
      </c>
      <c r="B568">
        <f t="shared" si="16"/>
        <v>-0.53582679497940155</v>
      </c>
    </row>
    <row r="569" spans="1:2" x14ac:dyDescent="0.3">
      <c r="A569">
        <f t="shared" si="17"/>
        <v>5.6699999999999235</v>
      </c>
      <c r="B569">
        <f t="shared" si="16"/>
        <v>-0.48175367410213898</v>
      </c>
    </row>
    <row r="570" spans="1:2" x14ac:dyDescent="0.3">
      <c r="A570">
        <f t="shared" si="17"/>
        <v>5.6799999999999233</v>
      </c>
      <c r="B570">
        <f t="shared" si="16"/>
        <v>-0.42577929156550726</v>
      </c>
    </row>
    <row r="571" spans="1:2" x14ac:dyDescent="0.3">
      <c r="A571">
        <f t="shared" si="17"/>
        <v>5.6899999999999231</v>
      </c>
      <c r="B571">
        <f t="shared" si="16"/>
        <v>-0.36812455268512817</v>
      </c>
    </row>
    <row r="572" spans="1:2" x14ac:dyDescent="0.3">
      <c r="A572">
        <f t="shared" si="17"/>
        <v>5.6999999999999229</v>
      </c>
      <c r="B572">
        <f t="shared" si="16"/>
        <v>-0.30901699437541164</v>
      </c>
    </row>
    <row r="573" spans="1:2" x14ac:dyDescent="0.3">
      <c r="A573">
        <f t="shared" si="17"/>
        <v>5.7099999999999227</v>
      </c>
      <c r="B573">
        <f t="shared" si="16"/>
        <v>-0.24868988716532447</v>
      </c>
    </row>
    <row r="574" spans="1:2" x14ac:dyDescent="0.3">
      <c r="A574">
        <f t="shared" si="17"/>
        <v>5.7199999999999225</v>
      </c>
      <c r="B574">
        <f t="shared" si="16"/>
        <v>-0.1873813145862048</v>
      </c>
    </row>
    <row r="575" spans="1:2" x14ac:dyDescent="0.3">
      <c r="A575">
        <f t="shared" si="17"/>
        <v>5.7299999999999223</v>
      </c>
      <c r="B575">
        <f t="shared" si="16"/>
        <v>-0.12533323356479312</v>
      </c>
    </row>
    <row r="576" spans="1:2" x14ac:dyDescent="0.3">
      <c r="A576">
        <f t="shared" si="17"/>
        <v>5.7399999999999221</v>
      </c>
      <c r="B576">
        <f t="shared" si="16"/>
        <v>-6.2790519529801955E-2</v>
      </c>
    </row>
    <row r="577" spans="1:2" x14ac:dyDescent="0.3">
      <c r="A577">
        <f t="shared" si="17"/>
        <v>5.7499999999999218</v>
      </c>
      <c r="B577">
        <f t="shared" si="16"/>
        <v>-4.9345976523701429E-13</v>
      </c>
    </row>
    <row r="578" spans="1:2" x14ac:dyDescent="0.3">
      <c r="A578">
        <f t="shared" si="17"/>
        <v>5.7599999999999216</v>
      </c>
      <c r="B578">
        <f t="shared" si="16"/>
        <v>6.2790519528816993E-2</v>
      </c>
    </row>
    <row r="579" spans="1:2" x14ac:dyDescent="0.3">
      <c r="A579">
        <f t="shared" si="17"/>
        <v>5.7699999999999214</v>
      </c>
      <c r="B579">
        <f t="shared" ref="B579:B642" si="18">$C$2*COS(2*PI()*$D$2*A579+$E$2)</f>
        <v>0.12533323356381396</v>
      </c>
    </row>
    <row r="580" spans="1:2" x14ac:dyDescent="0.3">
      <c r="A580">
        <f t="shared" si="17"/>
        <v>5.7799999999999212</v>
      </c>
      <c r="B580">
        <f t="shared" si="18"/>
        <v>0.18738131458523538</v>
      </c>
    </row>
    <row r="581" spans="1:2" x14ac:dyDescent="0.3">
      <c r="A581">
        <f t="shared" si="17"/>
        <v>5.789999999999921</v>
      </c>
      <c r="B581">
        <f t="shared" si="18"/>
        <v>0.24868988716437546</v>
      </c>
    </row>
    <row r="582" spans="1:2" x14ac:dyDescent="0.3">
      <c r="A582">
        <f t="shared" ref="A582:A645" si="19">A581+0.01</f>
        <v>5.7999999999999208</v>
      </c>
      <c r="B582">
        <f t="shared" si="18"/>
        <v>0.30901699437447305</v>
      </c>
    </row>
    <row r="583" spans="1:2" x14ac:dyDescent="0.3">
      <c r="A583">
        <f t="shared" si="19"/>
        <v>5.8099999999999206</v>
      </c>
      <c r="B583">
        <f t="shared" si="18"/>
        <v>0.36812455268421057</v>
      </c>
    </row>
    <row r="584" spans="1:2" x14ac:dyDescent="0.3">
      <c r="A584">
        <f t="shared" si="19"/>
        <v>5.8199999999999203</v>
      </c>
      <c r="B584">
        <f t="shared" si="18"/>
        <v>0.42577929156462069</v>
      </c>
    </row>
    <row r="585" spans="1:2" x14ac:dyDescent="0.3">
      <c r="A585">
        <f t="shared" si="19"/>
        <v>5.8299999999999201</v>
      </c>
      <c r="B585">
        <f t="shared" si="18"/>
        <v>0.48175367410127412</v>
      </c>
    </row>
    <row r="586" spans="1:2" x14ac:dyDescent="0.3">
      <c r="A586">
        <f t="shared" si="19"/>
        <v>5.8399999999999199</v>
      </c>
      <c r="B586">
        <f t="shared" si="18"/>
        <v>0.53582679497856822</v>
      </c>
    </row>
    <row r="587" spans="1:2" x14ac:dyDescent="0.3">
      <c r="A587">
        <f t="shared" si="19"/>
        <v>5.8499999999999197</v>
      </c>
      <c r="B587">
        <f t="shared" si="18"/>
        <v>0.58778525229206524</v>
      </c>
    </row>
    <row r="588" spans="1:2" x14ac:dyDescent="0.3">
      <c r="A588">
        <f t="shared" si="19"/>
        <v>5.8599999999999195</v>
      </c>
      <c r="B588">
        <f t="shared" si="18"/>
        <v>0.63742398974829828</v>
      </c>
    </row>
    <row r="589" spans="1:2" x14ac:dyDescent="0.3">
      <c r="A589">
        <f t="shared" si="19"/>
        <v>5.8699999999999193</v>
      </c>
      <c r="B589">
        <f t="shared" si="18"/>
        <v>0.68454710592831547</v>
      </c>
    </row>
    <row r="590" spans="1:2" x14ac:dyDescent="0.3">
      <c r="A590">
        <f t="shared" si="19"/>
        <v>5.8799999999999191</v>
      </c>
      <c r="B590">
        <f t="shared" si="18"/>
        <v>0.72896862742106328</v>
      </c>
    </row>
    <row r="591" spans="1:2" x14ac:dyDescent="0.3">
      <c r="A591">
        <f t="shared" si="19"/>
        <v>5.8899999999999189</v>
      </c>
      <c r="B591">
        <f t="shared" si="18"/>
        <v>0.7705132427754624</v>
      </c>
    </row>
    <row r="592" spans="1:2" x14ac:dyDescent="0.3">
      <c r="A592">
        <f t="shared" si="19"/>
        <v>5.8999999999999186</v>
      </c>
      <c r="B592">
        <f t="shared" si="18"/>
        <v>0.80901699437464791</v>
      </c>
    </row>
    <row r="593" spans="1:2" x14ac:dyDescent="0.3">
      <c r="A593">
        <f t="shared" si="19"/>
        <v>5.9099999999999184</v>
      </c>
      <c r="B593">
        <f t="shared" si="18"/>
        <v>0.84432792550173996</v>
      </c>
    </row>
    <row r="594" spans="1:2" x14ac:dyDescent="0.3">
      <c r="A594">
        <f t="shared" si="19"/>
        <v>5.9199999999999182</v>
      </c>
      <c r="B594">
        <f t="shared" si="18"/>
        <v>0.87630668004361434</v>
      </c>
    </row>
    <row r="595" spans="1:2" x14ac:dyDescent="0.3">
      <c r="A595">
        <f t="shared" si="19"/>
        <v>5.929999999999918</v>
      </c>
      <c r="B595">
        <f t="shared" si="18"/>
        <v>0.90482705246580064</v>
      </c>
    </row>
    <row r="596" spans="1:2" x14ac:dyDescent="0.3">
      <c r="A596">
        <f t="shared" si="19"/>
        <v>5.9399999999999178</v>
      </c>
      <c r="B596">
        <f t="shared" si="18"/>
        <v>0.92977648588806072</v>
      </c>
    </row>
    <row r="597" spans="1:2" x14ac:dyDescent="0.3">
      <c r="A597">
        <f t="shared" si="19"/>
        <v>5.9499999999999176</v>
      </c>
      <c r="B597">
        <f t="shared" si="18"/>
        <v>0.95105651629499233</v>
      </c>
    </row>
    <row r="598" spans="1:2" x14ac:dyDescent="0.3">
      <c r="A598">
        <f t="shared" si="19"/>
        <v>5.9599999999999174</v>
      </c>
      <c r="B598">
        <f t="shared" si="18"/>
        <v>0.96858316112850207</v>
      </c>
    </row>
    <row r="599" spans="1:2" x14ac:dyDescent="0.3">
      <c r="A599">
        <f t="shared" si="19"/>
        <v>5.9699999999999172</v>
      </c>
      <c r="B599">
        <f t="shared" si="18"/>
        <v>0.9822872507285908</v>
      </c>
    </row>
    <row r="600" spans="1:2" x14ac:dyDescent="0.3">
      <c r="A600">
        <f t="shared" si="19"/>
        <v>5.9799999999999169</v>
      </c>
      <c r="B600">
        <f t="shared" si="18"/>
        <v>0.99211470131441182</v>
      </c>
    </row>
    <row r="601" spans="1:2" x14ac:dyDescent="0.3">
      <c r="A601">
        <f t="shared" si="19"/>
        <v>5.9899999999999167</v>
      </c>
      <c r="B601">
        <f t="shared" si="18"/>
        <v>0.9980267284282387</v>
      </c>
    </row>
    <row r="602" spans="1:2" x14ac:dyDescent="0.3">
      <c r="A602">
        <f t="shared" si="19"/>
        <v>5.9999999999999165</v>
      </c>
      <c r="B602">
        <f t="shared" si="18"/>
        <v>1</v>
      </c>
    </row>
    <row r="603" spans="1:2" x14ac:dyDescent="0.3">
      <c r="A603">
        <f t="shared" si="19"/>
        <v>6.0099999999999163</v>
      </c>
      <c r="B603">
        <f t="shared" si="18"/>
        <v>0.99802672842830442</v>
      </c>
    </row>
    <row r="604" spans="1:2" x14ac:dyDescent="0.3">
      <c r="A604">
        <f t="shared" si="19"/>
        <v>6.0199999999999161</v>
      </c>
      <c r="B604">
        <f t="shared" si="18"/>
        <v>0.99211470131454405</v>
      </c>
    </row>
    <row r="605" spans="1:2" x14ac:dyDescent="0.3">
      <c r="A605">
        <f t="shared" si="19"/>
        <v>6.0299999999999159</v>
      </c>
      <c r="B605">
        <f t="shared" si="18"/>
        <v>0.98228725072878831</v>
      </c>
    </row>
    <row r="606" spans="1:2" x14ac:dyDescent="0.3">
      <c r="A606">
        <f t="shared" si="19"/>
        <v>6.0399999999999157</v>
      </c>
      <c r="B606">
        <f t="shared" si="18"/>
        <v>0.96858316112876264</v>
      </c>
    </row>
    <row r="607" spans="1:2" x14ac:dyDescent="0.3">
      <c r="A607">
        <f t="shared" si="19"/>
        <v>6.0499999999999154</v>
      </c>
      <c r="B607">
        <f t="shared" si="18"/>
        <v>0.95105651629531818</v>
      </c>
    </row>
    <row r="608" spans="1:2" x14ac:dyDescent="0.3">
      <c r="A608">
        <f t="shared" si="19"/>
        <v>6.0599999999999152</v>
      </c>
      <c r="B608">
        <f t="shared" si="18"/>
        <v>0.92977648588844886</v>
      </c>
    </row>
    <row r="609" spans="1:2" x14ac:dyDescent="0.3">
      <c r="A609">
        <f t="shared" si="19"/>
        <v>6.069999999999915</v>
      </c>
      <c r="B609">
        <f t="shared" si="18"/>
        <v>0.90482705246624662</v>
      </c>
    </row>
    <row r="610" spans="1:2" x14ac:dyDescent="0.3">
      <c r="A610">
        <f t="shared" si="19"/>
        <v>6.0799999999999148</v>
      </c>
      <c r="B610">
        <f t="shared" si="18"/>
        <v>0.87630668004412238</v>
      </c>
    </row>
    <row r="611" spans="1:2" x14ac:dyDescent="0.3">
      <c r="A611">
        <f t="shared" si="19"/>
        <v>6.0899999999999146</v>
      </c>
      <c r="B611">
        <f t="shared" si="18"/>
        <v>0.84432792550230507</v>
      </c>
    </row>
    <row r="612" spans="1:2" x14ac:dyDescent="0.3">
      <c r="A612">
        <f t="shared" si="19"/>
        <v>6.0999999999999144</v>
      </c>
      <c r="B612">
        <f t="shared" si="18"/>
        <v>0.80901699437526364</v>
      </c>
    </row>
    <row r="613" spans="1:2" x14ac:dyDescent="0.3">
      <c r="A613">
        <f t="shared" si="19"/>
        <v>6.1099999999999142</v>
      </c>
      <c r="B613">
        <f t="shared" si="18"/>
        <v>0.77051324277613464</v>
      </c>
    </row>
    <row r="614" spans="1:2" x14ac:dyDescent="0.3">
      <c r="A614">
        <f t="shared" si="19"/>
        <v>6.119999999999914</v>
      </c>
      <c r="B614">
        <f t="shared" si="18"/>
        <v>0.72896862742178026</v>
      </c>
    </row>
    <row r="615" spans="1:2" x14ac:dyDescent="0.3">
      <c r="A615">
        <f t="shared" si="19"/>
        <v>6.1299999999999137</v>
      </c>
      <c r="B615">
        <f t="shared" si="18"/>
        <v>0.68454710592908419</v>
      </c>
    </row>
    <row r="616" spans="1:2" x14ac:dyDescent="0.3">
      <c r="A616">
        <f t="shared" si="19"/>
        <v>6.1399999999999135</v>
      </c>
      <c r="B616">
        <f t="shared" si="18"/>
        <v>0.63742398974911074</v>
      </c>
    </row>
    <row r="617" spans="1:2" x14ac:dyDescent="0.3">
      <c r="A617">
        <f t="shared" si="19"/>
        <v>6.1499999999999133</v>
      </c>
      <c r="B617">
        <f t="shared" si="18"/>
        <v>0.58778525229291267</v>
      </c>
    </row>
    <row r="618" spans="1:2" x14ac:dyDescent="0.3">
      <c r="A618">
        <f t="shared" si="19"/>
        <v>6.1599999999999131</v>
      </c>
      <c r="B618">
        <f t="shared" si="18"/>
        <v>0.53582679497945862</v>
      </c>
    </row>
    <row r="619" spans="1:2" x14ac:dyDescent="0.3">
      <c r="A619">
        <f t="shared" si="19"/>
        <v>6.1699999999999129</v>
      </c>
      <c r="B619">
        <f t="shared" si="18"/>
        <v>0.48175367410219821</v>
      </c>
    </row>
    <row r="620" spans="1:2" x14ac:dyDescent="0.3">
      <c r="A620">
        <f t="shared" si="19"/>
        <v>6.1799999999999127</v>
      </c>
      <c r="B620">
        <f t="shared" si="18"/>
        <v>0.42577929156556843</v>
      </c>
    </row>
    <row r="621" spans="1:2" x14ac:dyDescent="0.3">
      <c r="A621">
        <f t="shared" si="19"/>
        <v>6.1899999999999125</v>
      </c>
      <c r="B621">
        <f t="shared" si="18"/>
        <v>0.36812455268519106</v>
      </c>
    </row>
    <row r="622" spans="1:2" x14ac:dyDescent="0.3">
      <c r="A622">
        <f t="shared" si="19"/>
        <v>6.1999999999999122</v>
      </c>
      <c r="B622">
        <f t="shared" si="18"/>
        <v>0.30901699437547597</v>
      </c>
    </row>
    <row r="623" spans="1:2" x14ac:dyDescent="0.3">
      <c r="A623">
        <f t="shared" si="19"/>
        <v>6.209999999999912</v>
      </c>
      <c r="B623">
        <f t="shared" si="18"/>
        <v>0.24868988716538998</v>
      </c>
    </row>
    <row r="624" spans="1:2" x14ac:dyDescent="0.3">
      <c r="A624">
        <f t="shared" si="19"/>
        <v>6.2199999999999118</v>
      </c>
      <c r="B624">
        <f t="shared" si="18"/>
        <v>0.18738131458627122</v>
      </c>
    </row>
    <row r="625" spans="1:2" x14ac:dyDescent="0.3">
      <c r="A625">
        <f t="shared" si="19"/>
        <v>6.2299999999999116</v>
      </c>
      <c r="B625">
        <f t="shared" si="18"/>
        <v>0.1253332335648602</v>
      </c>
    </row>
    <row r="626" spans="1:2" x14ac:dyDescent="0.3">
      <c r="A626">
        <f t="shared" si="19"/>
        <v>6.2399999999999114</v>
      </c>
      <c r="B626">
        <f t="shared" si="18"/>
        <v>6.2790519529869457E-2</v>
      </c>
    </row>
    <row r="627" spans="1:2" x14ac:dyDescent="0.3">
      <c r="A627">
        <f t="shared" si="19"/>
        <v>6.2499999999999112</v>
      </c>
      <c r="B627">
        <f t="shared" si="18"/>
        <v>5.6108383997971467E-13</v>
      </c>
    </row>
    <row r="628" spans="1:2" x14ac:dyDescent="0.3">
      <c r="A628">
        <f t="shared" si="19"/>
        <v>6.259999999999911</v>
      </c>
      <c r="B628">
        <f t="shared" si="18"/>
        <v>-6.2790519528756583E-2</v>
      </c>
    </row>
    <row r="629" spans="1:2" x14ac:dyDescent="0.3">
      <c r="A629">
        <f t="shared" si="19"/>
        <v>6.2699999999999108</v>
      </c>
      <c r="B629">
        <f t="shared" si="18"/>
        <v>-0.12533323356374687</v>
      </c>
    </row>
    <row r="630" spans="1:2" x14ac:dyDescent="0.3">
      <c r="A630">
        <f t="shared" si="19"/>
        <v>6.2799999999999105</v>
      </c>
      <c r="B630">
        <f t="shared" si="18"/>
        <v>-0.18738131458516893</v>
      </c>
    </row>
    <row r="631" spans="1:2" x14ac:dyDescent="0.3">
      <c r="A631">
        <f t="shared" si="19"/>
        <v>6.2899999999999103</v>
      </c>
      <c r="B631">
        <f t="shared" si="18"/>
        <v>-0.24868988716430995</v>
      </c>
    </row>
    <row r="632" spans="1:2" x14ac:dyDescent="0.3">
      <c r="A632">
        <f t="shared" si="19"/>
        <v>6.2999999999999101</v>
      </c>
      <c r="B632">
        <f t="shared" si="18"/>
        <v>-0.30901699437440872</v>
      </c>
    </row>
    <row r="633" spans="1:2" x14ac:dyDescent="0.3">
      <c r="A633">
        <f t="shared" si="19"/>
        <v>6.3099999999999099</v>
      </c>
      <c r="B633">
        <f t="shared" si="18"/>
        <v>-0.36812455268414768</v>
      </c>
    </row>
    <row r="634" spans="1:2" x14ac:dyDescent="0.3">
      <c r="A634">
        <f t="shared" si="19"/>
        <v>6.3199999999999097</v>
      </c>
      <c r="B634">
        <f t="shared" si="18"/>
        <v>-0.42577929156455946</v>
      </c>
    </row>
    <row r="635" spans="1:2" x14ac:dyDescent="0.3">
      <c r="A635">
        <f t="shared" si="19"/>
        <v>6.3299999999999095</v>
      </c>
      <c r="B635">
        <f t="shared" si="18"/>
        <v>-0.48175367410121483</v>
      </c>
    </row>
    <row r="636" spans="1:2" x14ac:dyDescent="0.3">
      <c r="A636">
        <f t="shared" si="19"/>
        <v>6.3399999999999093</v>
      </c>
      <c r="B636">
        <f t="shared" si="18"/>
        <v>-0.53582679497851116</v>
      </c>
    </row>
    <row r="637" spans="1:2" x14ac:dyDescent="0.3">
      <c r="A637">
        <f t="shared" si="19"/>
        <v>6.3499999999999091</v>
      </c>
      <c r="B637">
        <f t="shared" si="18"/>
        <v>-0.58778525229201051</v>
      </c>
    </row>
    <row r="638" spans="1:2" x14ac:dyDescent="0.3">
      <c r="A638">
        <f t="shared" si="19"/>
        <v>6.3599999999999088</v>
      </c>
      <c r="B638">
        <f t="shared" si="18"/>
        <v>-0.6374239897482461</v>
      </c>
    </row>
    <row r="639" spans="1:2" x14ac:dyDescent="0.3">
      <c r="A639">
        <f t="shared" si="19"/>
        <v>6.3699999999999086</v>
      </c>
      <c r="B639">
        <f t="shared" si="18"/>
        <v>-0.68454710592827139</v>
      </c>
    </row>
    <row r="640" spans="1:2" x14ac:dyDescent="0.3">
      <c r="A640">
        <f t="shared" si="19"/>
        <v>6.3799999999999084</v>
      </c>
      <c r="B640">
        <f t="shared" si="18"/>
        <v>-0.72896862742101698</v>
      </c>
    </row>
    <row r="641" spans="1:2" x14ac:dyDescent="0.3">
      <c r="A641">
        <f t="shared" si="19"/>
        <v>6.3899999999999082</v>
      </c>
      <c r="B641">
        <f t="shared" si="18"/>
        <v>-0.77051324277541933</v>
      </c>
    </row>
    <row r="642" spans="1:2" x14ac:dyDescent="0.3">
      <c r="A642">
        <f t="shared" si="19"/>
        <v>6.399999999999908</v>
      </c>
      <c r="B642">
        <f t="shared" si="18"/>
        <v>-0.80901699437460817</v>
      </c>
    </row>
    <row r="643" spans="1:2" x14ac:dyDescent="0.3">
      <c r="A643">
        <f t="shared" si="19"/>
        <v>6.4099999999999078</v>
      </c>
      <c r="B643">
        <f t="shared" ref="B643:B706" si="20">$C$2*COS(2*PI()*$D$2*A643+$E$2)</f>
        <v>-0.84432792550170377</v>
      </c>
    </row>
    <row r="644" spans="1:2" x14ac:dyDescent="0.3">
      <c r="A644">
        <f t="shared" si="19"/>
        <v>6.4199999999999076</v>
      </c>
      <c r="B644">
        <f t="shared" si="20"/>
        <v>-0.87630668004358181</v>
      </c>
    </row>
    <row r="645" spans="1:2" x14ac:dyDescent="0.3">
      <c r="A645">
        <f t="shared" si="19"/>
        <v>6.4299999999999073</v>
      </c>
      <c r="B645">
        <f t="shared" si="20"/>
        <v>-0.90482705246577189</v>
      </c>
    </row>
    <row r="646" spans="1:2" x14ac:dyDescent="0.3">
      <c r="A646">
        <f t="shared" ref="A646:A709" si="21">A645+0.01</f>
        <v>6.4399999999999071</v>
      </c>
      <c r="B646">
        <f t="shared" si="20"/>
        <v>-0.92977648588803585</v>
      </c>
    </row>
    <row r="647" spans="1:2" x14ac:dyDescent="0.3">
      <c r="A647">
        <f t="shared" si="21"/>
        <v>6.4499999999999069</v>
      </c>
      <c r="B647">
        <f t="shared" si="20"/>
        <v>-0.95105651629497134</v>
      </c>
    </row>
    <row r="648" spans="1:2" x14ac:dyDescent="0.3">
      <c r="A648">
        <f t="shared" si="21"/>
        <v>6.4599999999999067</v>
      </c>
      <c r="B648">
        <f t="shared" si="20"/>
        <v>-0.9685831611284853</v>
      </c>
    </row>
    <row r="649" spans="1:2" x14ac:dyDescent="0.3">
      <c r="A649">
        <f t="shared" si="21"/>
        <v>6.4699999999999065</v>
      </c>
      <c r="B649">
        <f t="shared" si="20"/>
        <v>-0.98228725072857803</v>
      </c>
    </row>
    <row r="650" spans="1:2" x14ac:dyDescent="0.3">
      <c r="A650">
        <f t="shared" si="21"/>
        <v>6.4799999999999063</v>
      </c>
      <c r="B650">
        <f t="shared" si="20"/>
        <v>-0.99211470131440427</v>
      </c>
    </row>
    <row r="651" spans="1:2" x14ac:dyDescent="0.3">
      <c r="A651">
        <f t="shared" si="21"/>
        <v>6.4899999999999061</v>
      </c>
      <c r="B651">
        <f t="shared" si="20"/>
        <v>-0.99802672842823448</v>
      </c>
    </row>
    <row r="652" spans="1:2" x14ac:dyDescent="0.3">
      <c r="A652">
        <f t="shared" si="21"/>
        <v>6.4999999999999059</v>
      </c>
      <c r="B652">
        <f t="shared" si="20"/>
        <v>-1</v>
      </c>
    </row>
    <row r="653" spans="1:2" x14ac:dyDescent="0.3">
      <c r="A653">
        <f t="shared" si="21"/>
        <v>6.5099999999999056</v>
      </c>
      <c r="B653">
        <f t="shared" si="20"/>
        <v>-0.99802672842830875</v>
      </c>
    </row>
    <row r="654" spans="1:2" x14ac:dyDescent="0.3">
      <c r="A654">
        <f t="shared" si="21"/>
        <v>6.5199999999999054</v>
      </c>
      <c r="B654">
        <f t="shared" si="20"/>
        <v>-0.99211470131455248</v>
      </c>
    </row>
    <row r="655" spans="1:2" x14ac:dyDescent="0.3">
      <c r="A655">
        <f t="shared" si="21"/>
        <v>6.5299999999999052</v>
      </c>
      <c r="B655">
        <f t="shared" si="20"/>
        <v>-0.98228725072880108</v>
      </c>
    </row>
    <row r="656" spans="1:2" x14ac:dyDescent="0.3">
      <c r="A656">
        <f t="shared" si="21"/>
        <v>6.539999999999905</v>
      </c>
      <c r="B656">
        <f t="shared" si="20"/>
        <v>-0.9685831611287794</v>
      </c>
    </row>
    <row r="657" spans="1:2" x14ac:dyDescent="0.3">
      <c r="A657">
        <f t="shared" si="21"/>
        <v>6.5499999999999048</v>
      </c>
      <c r="B657">
        <f t="shared" si="20"/>
        <v>-0.95105651629533905</v>
      </c>
    </row>
    <row r="658" spans="1:2" x14ac:dyDescent="0.3">
      <c r="A658">
        <f t="shared" si="21"/>
        <v>6.5599999999999046</v>
      </c>
      <c r="B658">
        <f t="shared" si="20"/>
        <v>-0.92977648588847384</v>
      </c>
    </row>
    <row r="659" spans="1:2" x14ac:dyDescent="0.3">
      <c r="A659">
        <f t="shared" si="21"/>
        <v>6.5699999999999044</v>
      </c>
      <c r="B659">
        <f t="shared" si="20"/>
        <v>-0.90482705246627537</v>
      </c>
    </row>
    <row r="660" spans="1:2" x14ac:dyDescent="0.3">
      <c r="A660">
        <f t="shared" si="21"/>
        <v>6.5799999999999041</v>
      </c>
      <c r="B660">
        <f t="shared" si="20"/>
        <v>-0.87630668004415502</v>
      </c>
    </row>
    <row r="661" spans="1:2" x14ac:dyDescent="0.3">
      <c r="A661">
        <f t="shared" si="21"/>
        <v>6.5899999999999039</v>
      </c>
      <c r="B661">
        <f t="shared" si="20"/>
        <v>-0.84432792550233748</v>
      </c>
    </row>
    <row r="662" spans="1:2" x14ac:dyDescent="0.3">
      <c r="A662">
        <f t="shared" si="21"/>
        <v>6.5999999999999037</v>
      </c>
      <c r="B662">
        <f t="shared" si="20"/>
        <v>-0.80901699437530339</v>
      </c>
    </row>
    <row r="663" spans="1:2" x14ac:dyDescent="0.3">
      <c r="A663">
        <f t="shared" si="21"/>
        <v>6.6099999999999035</v>
      </c>
      <c r="B663">
        <f t="shared" si="20"/>
        <v>-0.77051324277617772</v>
      </c>
    </row>
    <row r="664" spans="1:2" x14ac:dyDescent="0.3">
      <c r="A664">
        <f t="shared" si="21"/>
        <v>6.6199999999999033</v>
      </c>
      <c r="B664">
        <f t="shared" si="20"/>
        <v>-0.72896862742182655</v>
      </c>
    </row>
    <row r="665" spans="1:2" x14ac:dyDescent="0.3">
      <c r="A665">
        <f t="shared" si="21"/>
        <v>6.6299999999999031</v>
      </c>
      <c r="B665">
        <f t="shared" si="20"/>
        <v>-0.68454710592913348</v>
      </c>
    </row>
    <row r="666" spans="1:2" x14ac:dyDescent="0.3">
      <c r="A666">
        <f t="shared" si="21"/>
        <v>6.6399999999999029</v>
      </c>
      <c r="B666">
        <f t="shared" si="20"/>
        <v>-0.63742398974916292</v>
      </c>
    </row>
    <row r="667" spans="1:2" x14ac:dyDescent="0.3">
      <c r="A667">
        <f t="shared" si="21"/>
        <v>6.6499999999999027</v>
      </c>
      <c r="B667">
        <f t="shared" si="20"/>
        <v>-0.58778525229296741</v>
      </c>
    </row>
    <row r="668" spans="1:2" x14ac:dyDescent="0.3">
      <c r="A668">
        <f t="shared" si="21"/>
        <v>6.6599999999999024</v>
      </c>
      <c r="B668">
        <f t="shared" si="20"/>
        <v>-0.53582679497951569</v>
      </c>
    </row>
    <row r="669" spans="1:2" x14ac:dyDescent="0.3">
      <c r="A669">
        <f t="shared" si="21"/>
        <v>6.6699999999999022</v>
      </c>
      <c r="B669">
        <f t="shared" si="20"/>
        <v>-0.4817536741022575</v>
      </c>
    </row>
    <row r="670" spans="1:2" x14ac:dyDescent="0.3">
      <c r="A670">
        <f t="shared" si="21"/>
        <v>6.679999999999902</v>
      </c>
      <c r="B670">
        <f t="shared" si="20"/>
        <v>-0.4257792915656296</v>
      </c>
    </row>
    <row r="671" spans="1:2" x14ac:dyDescent="0.3">
      <c r="A671">
        <f t="shared" si="21"/>
        <v>6.6899999999999018</v>
      </c>
      <c r="B671">
        <f t="shared" si="20"/>
        <v>-0.3681245526852539</v>
      </c>
    </row>
    <row r="672" spans="1:2" x14ac:dyDescent="0.3">
      <c r="A672">
        <f t="shared" si="21"/>
        <v>6.6999999999999016</v>
      </c>
      <c r="B672">
        <f t="shared" si="20"/>
        <v>-0.30901699437554025</v>
      </c>
    </row>
    <row r="673" spans="1:2" x14ac:dyDescent="0.3">
      <c r="A673">
        <f t="shared" si="21"/>
        <v>6.7099999999999014</v>
      </c>
      <c r="B673">
        <f t="shared" si="20"/>
        <v>-0.24868988716545548</v>
      </c>
    </row>
    <row r="674" spans="1:2" x14ac:dyDescent="0.3">
      <c r="A674">
        <f t="shared" si="21"/>
        <v>6.7199999999999012</v>
      </c>
      <c r="B674">
        <f t="shared" si="20"/>
        <v>-0.18738131458633767</v>
      </c>
    </row>
    <row r="675" spans="1:2" x14ac:dyDescent="0.3">
      <c r="A675">
        <f t="shared" si="21"/>
        <v>6.729999999999901</v>
      </c>
      <c r="B675">
        <f t="shared" si="20"/>
        <v>-0.12533323356492024</v>
      </c>
    </row>
    <row r="676" spans="1:2" x14ac:dyDescent="0.3">
      <c r="A676">
        <f t="shared" si="21"/>
        <v>6.7399999999999007</v>
      </c>
      <c r="B676">
        <f t="shared" si="20"/>
        <v>-6.2790519529936945E-2</v>
      </c>
    </row>
    <row r="677" spans="1:2" x14ac:dyDescent="0.3">
      <c r="A677">
        <f t="shared" si="21"/>
        <v>6.7499999999999005</v>
      </c>
      <c r="B677">
        <f t="shared" si="20"/>
        <v>-6.2870791472241505E-13</v>
      </c>
    </row>
    <row r="678" spans="1:2" x14ac:dyDescent="0.3">
      <c r="A678">
        <f t="shared" si="21"/>
        <v>6.7599999999999003</v>
      </c>
      <c r="B678">
        <f t="shared" si="20"/>
        <v>6.2790519528689095E-2</v>
      </c>
    </row>
    <row r="679" spans="1:2" x14ac:dyDescent="0.3">
      <c r="A679">
        <f t="shared" si="21"/>
        <v>6.7699999999999001</v>
      </c>
      <c r="B679">
        <f t="shared" si="20"/>
        <v>0.12533323356367979</v>
      </c>
    </row>
    <row r="680" spans="1:2" x14ac:dyDescent="0.3">
      <c r="A680">
        <f t="shared" si="21"/>
        <v>6.7799999999998999</v>
      </c>
      <c r="B680">
        <f t="shared" si="20"/>
        <v>0.18738131458510252</v>
      </c>
    </row>
    <row r="681" spans="1:2" x14ac:dyDescent="0.3">
      <c r="A681">
        <f t="shared" si="21"/>
        <v>6.7899999999998997</v>
      </c>
      <c r="B681">
        <f t="shared" si="20"/>
        <v>0.24868988716424445</v>
      </c>
    </row>
    <row r="682" spans="1:2" x14ac:dyDescent="0.3">
      <c r="A682">
        <f t="shared" si="21"/>
        <v>6.7999999999998995</v>
      </c>
      <c r="B682">
        <f t="shared" si="20"/>
        <v>0.30901699437434443</v>
      </c>
    </row>
    <row r="683" spans="1:2" x14ac:dyDescent="0.3">
      <c r="A683">
        <f t="shared" si="21"/>
        <v>6.8099999999998992</v>
      </c>
      <c r="B683">
        <f t="shared" si="20"/>
        <v>0.36812455268408478</v>
      </c>
    </row>
    <row r="684" spans="1:2" x14ac:dyDescent="0.3">
      <c r="A684">
        <f t="shared" si="21"/>
        <v>6.819999999999899</v>
      </c>
      <c r="B684">
        <f t="shared" si="20"/>
        <v>0.42577929156449829</v>
      </c>
    </row>
    <row r="685" spans="1:2" x14ac:dyDescent="0.3">
      <c r="A685">
        <f t="shared" si="21"/>
        <v>6.8299999999998988</v>
      </c>
      <c r="B685">
        <f t="shared" si="20"/>
        <v>0.4817536741011556</v>
      </c>
    </row>
    <row r="686" spans="1:2" x14ac:dyDescent="0.3">
      <c r="A686">
        <f t="shared" si="21"/>
        <v>6.8399999999998986</v>
      </c>
      <c r="B686">
        <f t="shared" si="20"/>
        <v>0.53582679497846009</v>
      </c>
    </row>
    <row r="687" spans="1:2" x14ac:dyDescent="0.3">
      <c r="A687">
        <f t="shared" si="21"/>
        <v>6.8499999999998984</v>
      </c>
      <c r="B687">
        <f t="shared" si="20"/>
        <v>0.58778525229195588</v>
      </c>
    </row>
    <row r="688" spans="1:2" x14ac:dyDescent="0.3">
      <c r="A688">
        <f t="shared" si="21"/>
        <v>6.8599999999998982</v>
      </c>
      <c r="B688">
        <f t="shared" si="20"/>
        <v>0.63742398974819403</v>
      </c>
    </row>
    <row r="689" spans="1:2" x14ac:dyDescent="0.3">
      <c r="A689">
        <f t="shared" si="21"/>
        <v>6.869999999999898</v>
      </c>
      <c r="B689">
        <f t="shared" si="20"/>
        <v>0.6845471059282221</v>
      </c>
    </row>
    <row r="690" spans="1:2" x14ac:dyDescent="0.3">
      <c r="A690">
        <f t="shared" si="21"/>
        <v>6.8799999999998978</v>
      </c>
      <c r="B690">
        <f t="shared" si="20"/>
        <v>0.72896862742097068</v>
      </c>
    </row>
    <row r="691" spans="1:2" x14ac:dyDescent="0.3">
      <c r="A691">
        <f t="shared" si="21"/>
        <v>6.8899999999998975</v>
      </c>
      <c r="B691">
        <f t="shared" si="20"/>
        <v>0.77051324277537625</v>
      </c>
    </row>
    <row r="692" spans="1:2" x14ac:dyDescent="0.3">
      <c r="A692">
        <f t="shared" si="21"/>
        <v>6.8999999999998973</v>
      </c>
      <c r="B692">
        <f t="shared" si="20"/>
        <v>0.80901699437456842</v>
      </c>
    </row>
    <row r="693" spans="1:2" x14ac:dyDescent="0.3">
      <c r="A693">
        <f t="shared" si="21"/>
        <v>6.9099999999998971</v>
      </c>
      <c r="B693">
        <f t="shared" si="20"/>
        <v>0.84432792550166746</v>
      </c>
    </row>
    <row r="694" spans="1:2" x14ac:dyDescent="0.3">
      <c r="A694">
        <f t="shared" si="21"/>
        <v>6.9199999999998969</v>
      </c>
      <c r="B694">
        <f t="shared" si="20"/>
        <v>0.87630668004354917</v>
      </c>
    </row>
    <row r="695" spans="1:2" x14ac:dyDescent="0.3">
      <c r="A695">
        <f t="shared" si="21"/>
        <v>6.9299999999998967</v>
      </c>
      <c r="B695">
        <f t="shared" si="20"/>
        <v>0.90482705246574302</v>
      </c>
    </row>
    <row r="696" spans="1:2" x14ac:dyDescent="0.3">
      <c r="A696">
        <f t="shared" si="21"/>
        <v>6.9399999999998965</v>
      </c>
      <c r="B696">
        <f t="shared" si="20"/>
        <v>0.92977648588801087</v>
      </c>
    </row>
    <row r="697" spans="1:2" x14ac:dyDescent="0.3">
      <c r="A697">
        <f t="shared" si="21"/>
        <v>6.9499999999998963</v>
      </c>
      <c r="B697">
        <f t="shared" si="20"/>
        <v>0.95105651629495269</v>
      </c>
    </row>
    <row r="698" spans="1:2" x14ac:dyDescent="0.3">
      <c r="A698">
        <f t="shared" si="21"/>
        <v>6.959999999999896</v>
      </c>
      <c r="B698">
        <f t="shared" si="20"/>
        <v>0.96858316112846843</v>
      </c>
    </row>
    <row r="699" spans="1:2" x14ac:dyDescent="0.3">
      <c r="A699">
        <f t="shared" si="21"/>
        <v>6.9699999999998958</v>
      </c>
      <c r="B699">
        <f t="shared" si="20"/>
        <v>0.98228725072856538</v>
      </c>
    </row>
    <row r="700" spans="1:2" x14ac:dyDescent="0.3">
      <c r="A700">
        <f t="shared" si="21"/>
        <v>6.9799999999998956</v>
      </c>
      <c r="B700">
        <f t="shared" si="20"/>
        <v>0.99211470131439583</v>
      </c>
    </row>
    <row r="701" spans="1:2" x14ac:dyDescent="0.3">
      <c r="A701">
        <f t="shared" si="21"/>
        <v>6.9899999999998954</v>
      </c>
      <c r="B701">
        <f t="shared" si="20"/>
        <v>0.99802672842823026</v>
      </c>
    </row>
    <row r="702" spans="1:2" x14ac:dyDescent="0.3">
      <c r="A702">
        <f t="shared" si="21"/>
        <v>6.9999999999998952</v>
      </c>
      <c r="B702">
        <f t="shared" si="20"/>
        <v>1</v>
      </c>
    </row>
    <row r="703" spans="1:2" x14ac:dyDescent="0.3">
      <c r="A703">
        <f t="shared" si="21"/>
        <v>7.009999999999895</v>
      </c>
      <c r="B703">
        <f t="shared" si="20"/>
        <v>0.99802672842831297</v>
      </c>
    </row>
    <row r="704" spans="1:2" x14ac:dyDescent="0.3">
      <c r="A704">
        <f t="shared" si="21"/>
        <v>7.0199999999998948</v>
      </c>
      <c r="B704">
        <f t="shared" si="20"/>
        <v>0.99211470131456092</v>
      </c>
    </row>
    <row r="705" spans="1:2" x14ac:dyDescent="0.3">
      <c r="A705">
        <f t="shared" si="21"/>
        <v>7.0299999999998946</v>
      </c>
      <c r="B705">
        <f t="shared" si="20"/>
        <v>0.98228725072881373</v>
      </c>
    </row>
    <row r="706" spans="1:2" x14ac:dyDescent="0.3">
      <c r="A706">
        <f t="shared" si="21"/>
        <v>7.0399999999998943</v>
      </c>
      <c r="B706">
        <f t="shared" si="20"/>
        <v>0.96858316112879628</v>
      </c>
    </row>
    <row r="707" spans="1:2" x14ac:dyDescent="0.3">
      <c r="A707">
        <f t="shared" si="21"/>
        <v>7.0499999999998941</v>
      </c>
      <c r="B707">
        <f t="shared" ref="B707:B770" si="22">$C$2*COS(2*PI()*$D$2*A707+$E$2)</f>
        <v>0.95105651629535992</v>
      </c>
    </row>
    <row r="708" spans="1:2" x14ac:dyDescent="0.3">
      <c r="A708">
        <f t="shared" si="21"/>
        <v>7.0599999999998939</v>
      </c>
      <c r="B708">
        <f t="shared" si="22"/>
        <v>0.9297764858884987</v>
      </c>
    </row>
    <row r="709" spans="1:2" x14ac:dyDescent="0.3">
      <c r="A709">
        <f t="shared" si="21"/>
        <v>7.0699999999998937</v>
      </c>
      <c r="B709">
        <f t="shared" si="22"/>
        <v>0.90482705246630424</v>
      </c>
    </row>
    <row r="710" spans="1:2" x14ac:dyDescent="0.3">
      <c r="A710">
        <f t="shared" ref="A710:A773" si="23">A709+0.01</f>
        <v>7.0799999999998935</v>
      </c>
      <c r="B710">
        <f t="shared" si="22"/>
        <v>0.87630668004418755</v>
      </c>
    </row>
    <row r="711" spans="1:2" x14ac:dyDescent="0.3">
      <c r="A711">
        <f t="shared" si="23"/>
        <v>7.0899999999998933</v>
      </c>
      <c r="B711">
        <f t="shared" si="22"/>
        <v>0.84432792550237368</v>
      </c>
    </row>
    <row r="712" spans="1:2" x14ac:dyDescent="0.3">
      <c r="A712">
        <f t="shared" si="23"/>
        <v>7.0999999999998931</v>
      </c>
      <c r="B712">
        <f t="shared" si="22"/>
        <v>0.80901699437534313</v>
      </c>
    </row>
    <row r="713" spans="1:2" x14ac:dyDescent="0.3">
      <c r="A713">
        <f t="shared" si="23"/>
        <v>7.1099999999998929</v>
      </c>
      <c r="B713">
        <f t="shared" si="22"/>
        <v>0.7705132427762208</v>
      </c>
    </row>
    <row r="714" spans="1:2" x14ac:dyDescent="0.3">
      <c r="A714">
        <f t="shared" si="23"/>
        <v>7.1199999999998926</v>
      </c>
      <c r="B714">
        <f t="shared" si="22"/>
        <v>0.72896862742187285</v>
      </c>
    </row>
    <row r="715" spans="1:2" x14ac:dyDescent="0.3">
      <c r="A715">
        <f t="shared" si="23"/>
        <v>7.1299999999998924</v>
      </c>
      <c r="B715">
        <f t="shared" si="22"/>
        <v>0.68454710592918278</v>
      </c>
    </row>
    <row r="716" spans="1:2" x14ac:dyDescent="0.3">
      <c r="A716">
        <f t="shared" si="23"/>
        <v>7.1399999999998922</v>
      </c>
      <c r="B716">
        <f t="shared" si="22"/>
        <v>0.63742398974921499</v>
      </c>
    </row>
    <row r="717" spans="1:2" x14ac:dyDescent="0.3">
      <c r="A717">
        <f t="shared" si="23"/>
        <v>7.149999999999892</v>
      </c>
      <c r="B717">
        <f t="shared" si="22"/>
        <v>0.58778525229302203</v>
      </c>
    </row>
    <row r="718" spans="1:2" x14ac:dyDescent="0.3">
      <c r="A718">
        <f t="shared" si="23"/>
        <v>7.1599999999998918</v>
      </c>
      <c r="B718">
        <f t="shared" si="22"/>
        <v>0.53582679497957286</v>
      </c>
    </row>
    <row r="719" spans="1:2" x14ac:dyDescent="0.3">
      <c r="A719">
        <f t="shared" si="23"/>
        <v>7.1699999999998916</v>
      </c>
      <c r="B719">
        <f t="shared" si="22"/>
        <v>0.48175367410231673</v>
      </c>
    </row>
    <row r="720" spans="1:2" x14ac:dyDescent="0.3">
      <c r="A720">
        <f t="shared" si="23"/>
        <v>7.1799999999998914</v>
      </c>
      <c r="B720">
        <f t="shared" si="22"/>
        <v>0.42577929156569078</v>
      </c>
    </row>
    <row r="721" spans="1:2" x14ac:dyDescent="0.3">
      <c r="A721">
        <f t="shared" si="23"/>
        <v>7.1899999999998911</v>
      </c>
      <c r="B721">
        <f t="shared" si="22"/>
        <v>0.3681245526853168</v>
      </c>
    </row>
    <row r="722" spans="1:2" x14ac:dyDescent="0.3">
      <c r="A722">
        <f t="shared" si="23"/>
        <v>7.1999999999998909</v>
      </c>
      <c r="B722">
        <f t="shared" si="22"/>
        <v>0.30901699437559782</v>
      </c>
    </row>
    <row r="723" spans="1:2" x14ac:dyDescent="0.3">
      <c r="A723">
        <f t="shared" si="23"/>
        <v>7.2099999999998907</v>
      </c>
      <c r="B723">
        <f t="shared" si="22"/>
        <v>0.24868988716552098</v>
      </c>
    </row>
    <row r="724" spans="1:2" x14ac:dyDescent="0.3">
      <c r="A724">
        <f t="shared" si="23"/>
        <v>7.2199999999998905</v>
      </c>
      <c r="B724">
        <f t="shared" si="22"/>
        <v>0.18738131458640409</v>
      </c>
    </row>
    <row r="725" spans="1:2" x14ac:dyDescent="0.3">
      <c r="A725">
        <f t="shared" si="23"/>
        <v>7.2299999999998903</v>
      </c>
      <c r="B725">
        <f t="shared" si="22"/>
        <v>0.12533323356498732</v>
      </c>
    </row>
    <row r="726" spans="1:2" x14ac:dyDescent="0.3">
      <c r="A726">
        <f t="shared" si="23"/>
        <v>7.2399999999998901</v>
      </c>
      <c r="B726">
        <f t="shared" si="22"/>
        <v>6.2790519530004432E-2</v>
      </c>
    </row>
    <row r="727" spans="1:2" x14ac:dyDescent="0.3">
      <c r="A727">
        <f t="shared" si="23"/>
        <v>7.2499999999998899</v>
      </c>
      <c r="B727">
        <f t="shared" si="22"/>
        <v>6.9633198946511543E-13</v>
      </c>
    </row>
    <row r="728" spans="1:2" x14ac:dyDescent="0.3">
      <c r="A728">
        <f t="shared" si="23"/>
        <v>7.2599999999998897</v>
      </c>
      <c r="B728">
        <f t="shared" si="22"/>
        <v>-6.2790519528621608E-2</v>
      </c>
    </row>
    <row r="729" spans="1:2" x14ac:dyDescent="0.3">
      <c r="A729">
        <f t="shared" si="23"/>
        <v>7.2699999999998894</v>
      </c>
      <c r="B729">
        <f t="shared" si="22"/>
        <v>-0.1253332335636127</v>
      </c>
    </row>
    <row r="730" spans="1:2" x14ac:dyDescent="0.3">
      <c r="A730">
        <f t="shared" si="23"/>
        <v>7.2799999999998892</v>
      </c>
      <c r="B730">
        <f t="shared" si="22"/>
        <v>-0.1873813145850361</v>
      </c>
    </row>
    <row r="731" spans="1:2" x14ac:dyDescent="0.3">
      <c r="A731">
        <f t="shared" si="23"/>
        <v>7.289999999999889</v>
      </c>
      <c r="B731">
        <f t="shared" si="22"/>
        <v>-0.24868988716417895</v>
      </c>
    </row>
    <row r="732" spans="1:2" x14ac:dyDescent="0.3">
      <c r="A732">
        <f t="shared" si="23"/>
        <v>7.2999999999998888</v>
      </c>
      <c r="B732">
        <f t="shared" si="22"/>
        <v>-0.3090169943742801</v>
      </c>
    </row>
    <row r="733" spans="1:2" x14ac:dyDescent="0.3">
      <c r="A733">
        <f t="shared" si="23"/>
        <v>7.3099999999998886</v>
      </c>
      <c r="B733">
        <f t="shared" si="22"/>
        <v>-0.36812455268402855</v>
      </c>
    </row>
    <row r="734" spans="1:2" x14ac:dyDescent="0.3">
      <c r="A734">
        <f t="shared" si="23"/>
        <v>7.3199999999998884</v>
      </c>
      <c r="B734">
        <f t="shared" si="22"/>
        <v>-0.42577929156443711</v>
      </c>
    </row>
    <row r="735" spans="1:2" x14ac:dyDescent="0.3">
      <c r="A735">
        <f t="shared" si="23"/>
        <v>7.3299999999998882</v>
      </c>
      <c r="B735">
        <f t="shared" si="22"/>
        <v>-0.48175367410109632</v>
      </c>
    </row>
    <row r="736" spans="1:2" x14ac:dyDescent="0.3">
      <c r="A736">
        <f t="shared" si="23"/>
        <v>7.3399999999998879</v>
      </c>
      <c r="B736">
        <f t="shared" si="22"/>
        <v>-0.53582679497840302</v>
      </c>
    </row>
    <row r="737" spans="1:2" x14ac:dyDescent="0.3">
      <c r="A737">
        <f t="shared" si="23"/>
        <v>7.3499999999998877</v>
      </c>
      <c r="B737">
        <f t="shared" si="22"/>
        <v>-0.58778525229190115</v>
      </c>
    </row>
    <row r="738" spans="1:2" x14ac:dyDescent="0.3">
      <c r="A738">
        <f t="shared" si="23"/>
        <v>7.3599999999998875</v>
      </c>
      <c r="B738">
        <f t="shared" si="22"/>
        <v>-0.63742398974814196</v>
      </c>
    </row>
    <row r="739" spans="1:2" x14ac:dyDescent="0.3">
      <c r="A739">
        <f t="shared" si="23"/>
        <v>7.3699999999998873</v>
      </c>
      <c r="B739">
        <f t="shared" si="22"/>
        <v>-0.68454710592817281</v>
      </c>
    </row>
    <row r="740" spans="1:2" x14ac:dyDescent="0.3">
      <c r="A740">
        <f t="shared" si="23"/>
        <v>7.3799999999998871</v>
      </c>
      <c r="B740">
        <f t="shared" si="22"/>
        <v>-0.72896862742092439</v>
      </c>
    </row>
    <row r="741" spans="1:2" x14ac:dyDescent="0.3">
      <c r="A741">
        <f t="shared" si="23"/>
        <v>7.3899999999998869</v>
      </c>
      <c r="B741">
        <f t="shared" si="22"/>
        <v>-0.77051324277533317</v>
      </c>
    </row>
    <row r="742" spans="1:2" x14ac:dyDescent="0.3">
      <c r="A742">
        <f t="shared" si="23"/>
        <v>7.3999999999998867</v>
      </c>
      <c r="B742">
        <f t="shared" si="22"/>
        <v>-0.80901699437452868</v>
      </c>
    </row>
    <row r="743" spans="1:2" x14ac:dyDescent="0.3">
      <c r="A743">
        <f t="shared" si="23"/>
        <v>7.4099999999998865</v>
      </c>
      <c r="B743">
        <f t="shared" si="22"/>
        <v>-0.84432792550163127</v>
      </c>
    </row>
    <row r="744" spans="1:2" x14ac:dyDescent="0.3">
      <c r="A744">
        <f t="shared" si="23"/>
        <v>7.4199999999998862</v>
      </c>
      <c r="B744">
        <f t="shared" si="22"/>
        <v>-0.87630668004352008</v>
      </c>
    </row>
    <row r="745" spans="1:2" x14ac:dyDescent="0.3">
      <c r="A745">
        <f t="shared" si="23"/>
        <v>7.429999999999886</v>
      </c>
      <c r="B745">
        <f t="shared" si="22"/>
        <v>-0.90482705246571427</v>
      </c>
    </row>
    <row r="746" spans="1:2" x14ac:dyDescent="0.3">
      <c r="A746">
        <f t="shared" si="23"/>
        <v>7.4399999999998858</v>
      </c>
      <c r="B746">
        <f t="shared" si="22"/>
        <v>-0.929776485887986</v>
      </c>
    </row>
    <row r="747" spans="1:2" x14ac:dyDescent="0.3">
      <c r="A747">
        <f t="shared" si="23"/>
        <v>7.4499999999998856</v>
      </c>
      <c r="B747">
        <f t="shared" si="22"/>
        <v>-0.95105651629493182</v>
      </c>
    </row>
    <row r="748" spans="1:2" x14ac:dyDescent="0.3">
      <c r="A748">
        <f t="shared" si="23"/>
        <v>7.4599999999998854</v>
      </c>
      <c r="B748">
        <f t="shared" si="22"/>
        <v>-0.96858316112845166</v>
      </c>
    </row>
    <row r="749" spans="1:2" x14ac:dyDescent="0.3">
      <c r="A749">
        <f t="shared" si="23"/>
        <v>7.4699999999998852</v>
      </c>
      <c r="B749">
        <f t="shared" si="22"/>
        <v>-0.98228725072855272</v>
      </c>
    </row>
    <row r="750" spans="1:2" x14ac:dyDescent="0.3">
      <c r="A750">
        <f t="shared" si="23"/>
        <v>7.479999999999885</v>
      </c>
      <c r="B750">
        <f t="shared" si="22"/>
        <v>-0.99211470131438728</v>
      </c>
    </row>
    <row r="751" spans="1:2" x14ac:dyDescent="0.3">
      <c r="A751">
        <f t="shared" si="23"/>
        <v>7.4899999999998847</v>
      </c>
      <c r="B751">
        <f t="shared" si="22"/>
        <v>-0.99802672842822593</v>
      </c>
    </row>
    <row r="752" spans="1:2" x14ac:dyDescent="0.3">
      <c r="A752">
        <f t="shared" si="23"/>
        <v>7.4999999999998845</v>
      </c>
      <c r="B752">
        <f t="shared" si="22"/>
        <v>-1</v>
      </c>
    </row>
    <row r="753" spans="1:2" x14ac:dyDescent="0.3">
      <c r="A753">
        <f t="shared" si="23"/>
        <v>7.5099999999998843</v>
      </c>
      <c r="B753">
        <f t="shared" si="22"/>
        <v>-0.99802672842831719</v>
      </c>
    </row>
    <row r="754" spans="1:2" x14ac:dyDescent="0.3">
      <c r="A754">
        <f t="shared" si="23"/>
        <v>7.5199999999998841</v>
      </c>
      <c r="B754">
        <f t="shared" si="22"/>
        <v>-0.99211470131456947</v>
      </c>
    </row>
    <row r="755" spans="1:2" x14ac:dyDescent="0.3">
      <c r="A755">
        <f t="shared" si="23"/>
        <v>7.5299999999998839</v>
      </c>
      <c r="B755">
        <f t="shared" si="22"/>
        <v>-0.98228725072882639</v>
      </c>
    </row>
    <row r="756" spans="1:2" x14ac:dyDescent="0.3">
      <c r="A756">
        <f t="shared" si="23"/>
        <v>7.5399999999998837</v>
      </c>
      <c r="B756">
        <f t="shared" si="22"/>
        <v>-0.96858316112881304</v>
      </c>
    </row>
    <row r="757" spans="1:2" x14ac:dyDescent="0.3">
      <c r="A757">
        <f t="shared" si="23"/>
        <v>7.5499999999998835</v>
      </c>
      <c r="B757">
        <f t="shared" si="22"/>
        <v>-0.9510565162953809</v>
      </c>
    </row>
    <row r="758" spans="1:2" x14ac:dyDescent="0.3">
      <c r="A758">
        <f t="shared" si="23"/>
        <v>7.5599999999998833</v>
      </c>
      <c r="B758">
        <f t="shared" si="22"/>
        <v>-0.92977648588852102</v>
      </c>
    </row>
    <row r="759" spans="1:2" x14ac:dyDescent="0.3">
      <c r="A759">
        <f t="shared" si="23"/>
        <v>7.569999999999883</v>
      </c>
      <c r="B759">
        <f t="shared" si="22"/>
        <v>-0.90482705246633299</v>
      </c>
    </row>
    <row r="760" spans="1:2" x14ac:dyDescent="0.3">
      <c r="A760">
        <f t="shared" si="23"/>
        <v>7.5799999999998828</v>
      </c>
      <c r="B760">
        <f t="shared" si="22"/>
        <v>-0.87630668004422019</v>
      </c>
    </row>
    <row r="761" spans="1:2" x14ac:dyDescent="0.3">
      <c r="A761">
        <f t="shared" si="23"/>
        <v>7.5899999999998826</v>
      </c>
      <c r="B761">
        <f t="shared" si="22"/>
        <v>-0.84432792550240998</v>
      </c>
    </row>
    <row r="762" spans="1:2" x14ac:dyDescent="0.3">
      <c r="A762">
        <f t="shared" si="23"/>
        <v>7.5999999999998824</v>
      </c>
      <c r="B762">
        <f t="shared" si="22"/>
        <v>-0.80901699437538288</v>
      </c>
    </row>
    <row r="763" spans="1:2" x14ac:dyDescent="0.3">
      <c r="A763">
        <f t="shared" si="23"/>
        <v>7.6099999999998822</v>
      </c>
      <c r="B763">
        <f t="shared" si="22"/>
        <v>-0.77051324277626398</v>
      </c>
    </row>
    <row r="764" spans="1:2" x14ac:dyDescent="0.3">
      <c r="A764">
        <f t="shared" si="23"/>
        <v>7.619999999999882</v>
      </c>
      <c r="B764">
        <f t="shared" si="22"/>
        <v>-0.72896862742191915</v>
      </c>
    </row>
    <row r="765" spans="1:2" x14ac:dyDescent="0.3">
      <c r="A765">
        <f t="shared" si="23"/>
        <v>7.6299999999998818</v>
      </c>
      <c r="B765">
        <f t="shared" si="22"/>
        <v>-0.68454710592923207</v>
      </c>
    </row>
    <row r="766" spans="1:2" x14ac:dyDescent="0.3">
      <c r="A766">
        <f t="shared" si="23"/>
        <v>7.6399999999998816</v>
      </c>
      <c r="B766">
        <f t="shared" si="22"/>
        <v>-0.63742398974926706</v>
      </c>
    </row>
    <row r="767" spans="1:2" x14ac:dyDescent="0.3">
      <c r="A767">
        <f t="shared" si="23"/>
        <v>7.6499999999998813</v>
      </c>
      <c r="B767">
        <f t="shared" si="22"/>
        <v>-0.58778525229307677</v>
      </c>
    </row>
    <row r="768" spans="1:2" x14ac:dyDescent="0.3">
      <c r="A768">
        <f t="shared" si="23"/>
        <v>7.6599999999998811</v>
      </c>
      <c r="B768">
        <f t="shared" si="22"/>
        <v>-0.53582679497962993</v>
      </c>
    </row>
    <row r="769" spans="1:2" x14ac:dyDescent="0.3">
      <c r="A769">
        <f t="shared" si="23"/>
        <v>7.6699999999998809</v>
      </c>
      <c r="B769">
        <f t="shared" si="22"/>
        <v>-0.4817536741023698</v>
      </c>
    </row>
    <row r="770" spans="1:2" x14ac:dyDescent="0.3">
      <c r="A770">
        <f t="shared" si="23"/>
        <v>7.6799999999998807</v>
      </c>
      <c r="B770">
        <f t="shared" si="22"/>
        <v>-0.425779291565752</v>
      </c>
    </row>
    <row r="771" spans="1:2" x14ac:dyDescent="0.3">
      <c r="A771">
        <f t="shared" si="23"/>
        <v>7.6899999999998805</v>
      </c>
      <c r="B771">
        <f t="shared" ref="B771:B834" si="24">$C$2*COS(2*PI()*$D$2*A771+$E$2)</f>
        <v>-0.36812455268537969</v>
      </c>
    </row>
    <row r="772" spans="1:2" x14ac:dyDescent="0.3">
      <c r="A772">
        <f t="shared" si="23"/>
        <v>7.6999999999998803</v>
      </c>
      <c r="B772">
        <f t="shared" si="24"/>
        <v>-0.30901699437566216</v>
      </c>
    </row>
    <row r="773" spans="1:2" x14ac:dyDescent="0.3">
      <c r="A773">
        <f t="shared" si="23"/>
        <v>7.7099999999998801</v>
      </c>
      <c r="B773">
        <f t="shared" si="24"/>
        <v>-0.24868988716558649</v>
      </c>
    </row>
    <row r="774" spans="1:2" x14ac:dyDescent="0.3">
      <c r="A774">
        <f t="shared" ref="A774:A837" si="25">A773+0.01</f>
        <v>7.7199999999998798</v>
      </c>
      <c r="B774">
        <f t="shared" si="24"/>
        <v>-0.1873813145864705</v>
      </c>
    </row>
    <row r="775" spans="1:2" x14ac:dyDescent="0.3">
      <c r="A775">
        <f t="shared" si="25"/>
        <v>7.7299999999998796</v>
      </c>
      <c r="B775">
        <f t="shared" si="24"/>
        <v>-0.12533323356505441</v>
      </c>
    </row>
    <row r="776" spans="1:2" x14ac:dyDescent="0.3">
      <c r="A776">
        <f t="shared" si="25"/>
        <v>7.7399999999998794</v>
      </c>
      <c r="B776">
        <f t="shared" si="24"/>
        <v>-6.279051953007192E-2</v>
      </c>
    </row>
    <row r="777" spans="1:2" x14ac:dyDescent="0.3">
      <c r="A777">
        <f t="shared" si="25"/>
        <v>7.7499999999998792</v>
      </c>
      <c r="B777">
        <f t="shared" si="24"/>
        <v>-7.6395606420781581E-13</v>
      </c>
    </row>
    <row r="778" spans="1:2" x14ac:dyDescent="0.3">
      <c r="A778">
        <f t="shared" si="25"/>
        <v>7.759999999999879</v>
      </c>
      <c r="B778">
        <f t="shared" si="24"/>
        <v>6.279051952855412E-2</v>
      </c>
    </row>
    <row r="779" spans="1:2" x14ac:dyDescent="0.3">
      <c r="A779">
        <f t="shared" si="25"/>
        <v>7.7699999999998788</v>
      </c>
      <c r="B779">
        <f t="shared" si="24"/>
        <v>0.12533323356354562</v>
      </c>
    </row>
    <row r="780" spans="1:2" x14ac:dyDescent="0.3">
      <c r="A780">
        <f t="shared" si="25"/>
        <v>7.7799999999998786</v>
      </c>
      <c r="B780">
        <f t="shared" si="24"/>
        <v>0.18738131458497664</v>
      </c>
    </row>
    <row r="781" spans="1:2" x14ac:dyDescent="0.3">
      <c r="A781">
        <f t="shared" si="25"/>
        <v>7.7899999999998784</v>
      </c>
      <c r="B781">
        <f t="shared" si="24"/>
        <v>0.24868988716411344</v>
      </c>
    </row>
    <row r="782" spans="1:2" x14ac:dyDescent="0.3">
      <c r="A782">
        <f t="shared" si="25"/>
        <v>7.7999999999998781</v>
      </c>
      <c r="B782">
        <f t="shared" si="24"/>
        <v>0.30901699437421576</v>
      </c>
    </row>
    <row r="783" spans="1:2" x14ac:dyDescent="0.3">
      <c r="A783">
        <f t="shared" si="25"/>
        <v>7.8099999999998779</v>
      </c>
      <c r="B783">
        <f t="shared" si="24"/>
        <v>0.36812455268396566</v>
      </c>
    </row>
    <row r="784" spans="1:2" x14ac:dyDescent="0.3">
      <c r="A784">
        <f t="shared" si="25"/>
        <v>7.8199999999998777</v>
      </c>
      <c r="B784">
        <f t="shared" si="24"/>
        <v>0.42577929156437594</v>
      </c>
    </row>
    <row r="785" spans="1:2" x14ac:dyDescent="0.3">
      <c r="A785">
        <f t="shared" si="25"/>
        <v>7.8299999999998775</v>
      </c>
      <c r="B785">
        <f t="shared" si="24"/>
        <v>0.48175367410103709</v>
      </c>
    </row>
    <row r="786" spans="1:2" x14ac:dyDescent="0.3">
      <c r="A786">
        <f t="shared" si="25"/>
        <v>7.8399999999998773</v>
      </c>
      <c r="B786">
        <f t="shared" si="24"/>
        <v>0.53582679497834584</v>
      </c>
    </row>
    <row r="787" spans="1:2" x14ac:dyDescent="0.3">
      <c r="A787">
        <f t="shared" si="25"/>
        <v>7.8499999999998771</v>
      </c>
      <c r="B787">
        <f t="shared" si="24"/>
        <v>0.58778525229184642</v>
      </c>
    </row>
    <row r="788" spans="1:2" x14ac:dyDescent="0.3">
      <c r="A788">
        <f t="shared" si="25"/>
        <v>7.8599999999998769</v>
      </c>
      <c r="B788">
        <f t="shared" si="24"/>
        <v>0.63742398974808978</v>
      </c>
    </row>
    <row r="789" spans="1:2" x14ac:dyDescent="0.3">
      <c r="A789">
        <f t="shared" si="25"/>
        <v>7.8699999999998766</v>
      </c>
      <c r="B789">
        <f t="shared" si="24"/>
        <v>0.68454710592812351</v>
      </c>
    </row>
    <row r="790" spans="1:2" x14ac:dyDescent="0.3">
      <c r="A790">
        <f t="shared" si="25"/>
        <v>7.8799999999998764</v>
      </c>
      <c r="B790">
        <f t="shared" si="24"/>
        <v>0.72896862742087809</v>
      </c>
    </row>
    <row r="791" spans="1:2" x14ac:dyDescent="0.3">
      <c r="A791">
        <f t="shared" si="25"/>
        <v>7.8899999999998762</v>
      </c>
      <c r="B791">
        <f t="shared" si="24"/>
        <v>0.77051324277528999</v>
      </c>
    </row>
    <row r="792" spans="1:2" x14ac:dyDescent="0.3">
      <c r="A792">
        <f t="shared" si="25"/>
        <v>7.899999999999876</v>
      </c>
      <c r="B792">
        <f t="shared" si="24"/>
        <v>0.80901699437448893</v>
      </c>
    </row>
    <row r="793" spans="1:2" x14ac:dyDescent="0.3">
      <c r="A793">
        <f t="shared" si="25"/>
        <v>7.9099999999998758</v>
      </c>
      <c r="B793">
        <f t="shared" si="24"/>
        <v>0.84432792550159508</v>
      </c>
    </row>
    <row r="794" spans="1:2" x14ac:dyDescent="0.3">
      <c r="A794">
        <f t="shared" si="25"/>
        <v>7.9199999999998756</v>
      </c>
      <c r="B794">
        <f t="shared" si="24"/>
        <v>0.87630668004348744</v>
      </c>
    </row>
    <row r="795" spans="1:2" x14ac:dyDescent="0.3">
      <c r="A795">
        <f t="shared" si="25"/>
        <v>7.9299999999998754</v>
      </c>
      <c r="B795">
        <f t="shared" si="24"/>
        <v>0.90482705246568551</v>
      </c>
    </row>
    <row r="796" spans="1:2" x14ac:dyDescent="0.3">
      <c r="A796">
        <f t="shared" si="25"/>
        <v>7.9399999999998752</v>
      </c>
      <c r="B796">
        <f t="shared" si="24"/>
        <v>0.92977648588796113</v>
      </c>
    </row>
    <row r="797" spans="1:2" x14ac:dyDescent="0.3">
      <c r="A797">
        <f t="shared" si="25"/>
        <v>7.9499999999998749</v>
      </c>
      <c r="B797">
        <f t="shared" si="24"/>
        <v>0.95105651629491095</v>
      </c>
    </row>
    <row r="798" spans="1:2" x14ac:dyDescent="0.3">
      <c r="A798">
        <f t="shared" si="25"/>
        <v>7.9599999999998747</v>
      </c>
      <c r="B798">
        <f t="shared" si="24"/>
        <v>0.9685831611284349</v>
      </c>
    </row>
    <row r="799" spans="1:2" x14ac:dyDescent="0.3">
      <c r="A799">
        <f t="shared" si="25"/>
        <v>7.9699999999998745</v>
      </c>
      <c r="B799">
        <f t="shared" si="24"/>
        <v>0.98228725072854006</v>
      </c>
    </row>
    <row r="800" spans="1:2" x14ac:dyDescent="0.3">
      <c r="A800">
        <f t="shared" si="25"/>
        <v>7.9799999999998743</v>
      </c>
      <c r="B800">
        <f t="shared" si="24"/>
        <v>0.99211470131437884</v>
      </c>
    </row>
    <row r="801" spans="1:2" x14ac:dyDescent="0.3">
      <c r="A801">
        <f t="shared" si="25"/>
        <v>7.9899999999998741</v>
      </c>
      <c r="B801">
        <f t="shared" si="24"/>
        <v>0.99802672842822171</v>
      </c>
    </row>
    <row r="802" spans="1:2" x14ac:dyDescent="0.3">
      <c r="A802">
        <f t="shared" si="25"/>
        <v>7.9999999999998739</v>
      </c>
      <c r="B802">
        <f t="shared" si="24"/>
        <v>1</v>
      </c>
    </row>
    <row r="803" spans="1:2" x14ac:dyDescent="0.3">
      <c r="A803">
        <f t="shared" si="25"/>
        <v>8.0099999999998737</v>
      </c>
      <c r="B803">
        <f t="shared" si="24"/>
        <v>0.99802672842832141</v>
      </c>
    </row>
    <row r="804" spans="1:2" x14ac:dyDescent="0.3">
      <c r="A804">
        <f t="shared" si="25"/>
        <v>8.0199999999998735</v>
      </c>
      <c r="B804">
        <f t="shared" si="24"/>
        <v>0.99211470131457791</v>
      </c>
    </row>
    <row r="805" spans="1:2" x14ac:dyDescent="0.3">
      <c r="A805">
        <f t="shared" si="25"/>
        <v>8.0299999999998732</v>
      </c>
      <c r="B805">
        <f t="shared" si="24"/>
        <v>0.98228725072883771</v>
      </c>
    </row>
    <row r="806" spans="1:2" x14ac:dyDescent="0.3">
      <c r="A806">
        <f t="shared" si="25"/>
        <v>8.039999999999873</v>
      </c>
      <c r="B806">
        <f t="shared" si="24"/>
        <v>0.96858316112882992</v>
      </c>
    </row>
    <row r="807" spans="1:2" x14ac:dyDescent="0.3">
      <c r="A807">
        <f t="shared" si="25"/>
        <v>8.0499999999998728</v>
      </c>
      <c r="B807">
        <f t="shared" si="24"/>
        <v>0.95105651629540178</v>
      </c>
    </row>
    <row r="808" spans="1:2" x14ac:dyDescent="0.3">
      <c r="A808">
        <f t="shared" si="25"/>
        <v>8.0599999999998726</v>
      </c>
      <c r="B808">
        <f t="shared" si="24"/>
        <v>0.92977648588854589</v>
      </c>
    </row>
    <row r="809" spans="1:2" x14ac:dyDescent="0.3">
      <c r="A809">
        <f t="shared" si="25"/>
        <v>8.0699999999998724</v>
      </c>
      <c r="B809">
        <f t="shared" si="24"/>
        <v>0.90482705246636175</v>
      </c>
    </row>
    <row r="810" spans="1:2" x14ac:dyDescent="0.3">
      <c r="A810">
        <f t="shared" si="25"/>
        <v>8.0799999999998722</v>
      </c>
      <c r="B810">
        <f t="shared" si="24"/>
        <v>0.87630668004425272</v>
      </c>
    </row>
    <row r="811" spans="1:2" x14ac:dyDescent="0.3">
      <c r="A811">
        <f t="shared" si="25"/>
        <v>8.089999999999872</v>
      </c>
      <c r="B811">
        <f t="shared" si="24"/>
        <v>0.84432792550244617</v>
      </c>
    </row>
    <row r="812" spans="1:2" x14ac:dyDescent="0.3">
      <c r="A812">
        <f t="shared" si="25"/>
        <v>8.0999999999998717</v>
      </c>
      <c r="B812">
        <f t="shared" si="24"/>
        <v>0.80901699437542263</v>
      </c>
    </row>
    <row r="813" spans="1:2" x14ac:dyDescent="0.3">
      <c r="A813">
        <f t="shared" si="25"/>
        <v>8.1099999999998715</v>
      </c>
      <c r="B813">
        <f t="shared" si="24"/>
        <v>0.77051324277630706</v>
      </c>
    </row>
    <row r="814" spans="1:2" x14ac:dyDescent="0.3">
      <c r="A814">
        <f t="shared" si="25"/>
        <v>8.1199999999998713</v>
      </c>
      <c r="B814">
        <f t="shared" si="24"/>
        <v>0.72896862742196544</v>
      </c>
    </row>
    <row r="815" spans="1:2" x14ac:dyDescent="0.3">
      <c r="A815">
        <f t="shared" si="25"/>
        <v>8.1299999999998711</v>
      </c>
      <c r="B815">
        <f t="shared" si="24"/>
        <v>0.68454710592928136</v>
      </c>
    </row>
    <row r="816" spans="1:2" x14ac:dyDescent="0.3">
      <c r="A816">
        <f t="shared" si="25"/>
        <v>8.1399999999998709</v>
      </c>
      <c r="B816">
        <f t="shared" si="24"/>
        <v>0.63742398974931369</v>
      </c>
    </row>
    <row r="817" spans="1:2" x14ac:dyDescent="0.3">
      <c r="A817">
        <f t="shared" si="25"/>
        <v>8.1499999999998707</v>
      </c>
      <c r="B817">
        <f t="shared" si="24"/>
        <v>0.5877852522931315</v>
      </c>
    </row>
    <row r="818" spans="1:2" x14ac:dyDescent="0.3">
      <c r="A818">
        <f t="shared" si="25"/>
        <v>8.1599999999998705</v>
      </c>
      <c r="B818">
        <f t="shared" si="24"/>
        <v>0.53582679497968699</v>
      </c>
    </row>
    <row r="819" spans="1:2" x14ac:dyDescent="0.3">
      <c r="A819">
        <f t="shared" si="25"/>
        <v>8.1699999999998703</v>
      </c>
      <c r="B819">
        <f t="shared" si="24"/>
        <v>0.48175367410242903</v>
      </c>
    </row>
    <row r="820" spans="1:2" x14ac:dyDescent="0.3">
      <c r="A820">
        <f t="shared" si="25"/>
        <v>8.17999999999987</v>
      </c>
      <c r="B820">
        <f t="shared" si="24"/>
        <v>0.42577929156581318</v>
      </c>
    </row>
    <row r="821" spans="1:2" x14ac:dyDescent="0.3">
      <c r="A821">
        <f t="shared" si="25"/>
        <v>8.1899999999998698</v>
      </c>
      <c r="B821">
        <f t="shared" si="24"/>
        <v>0.36812455268544253</v>
      </c>
    </row>
    <row r="822" spans="1:2" x14ac:dyDescent="0.3">
      <c r="A822">
        <f t="shared" si="25"/>
        <v>8.1999999999998696</v>
      </c>
      <c r="B822">
        <f t="shared" si="24"/>
        <v>0.30901699437572644</v>
      </c>
    </row>
    <row r="823" spans="1:2" x14ac:dyDescent="0.3">
      <c r="A823">
        <f t="shared" si="25"/>
        <v>8.2099999999998694</v>
      </c>
      <c r="B823">
        <f t="shared" si="24"/>
        <v>0.24868988716565196</v>
      </c>
    </row>
    <row r="824" spans="1:2" x14ac:dyDescent="0.3">
      <c r="A824">
        <f t="shared" si="25"/>
        <v>8.2199999999998692</v>
      </c>
      <c r="B824">
        <f t="shared" si="24"/>
        <v>0.18738131458653692</v>
      </c>
    </row>
    <row r="825" spans="1:2" x14ac:dyDescent="0.3">
      <c r="A825">
        <f t="shared" si="25"/>
        <v>8.229999999999869</v>
      </c>
      <c r="B825">
        <f t="shared" si="24"/>
        <v>0.12533323356512152</v>
      </c>
    </row>
    <row r="826" spans="1:2" x14ac:dyDescent="0.3">
      <c r="A826">
        <f t="shared" si="25"/>
        <v>8.2399999999998688</v>
      </c>
      <c r="B826">
        <f t="shared" si="24"/>
        <v>6.2790519530139408E-2</v>
      </c>
    </row>
    <row r="827" spans="1:2" x14ac:dyDescent="0.3">
      <c r="A827">
        <f t="shared" si="25"/>
        <v>8.2499999999998685</v>
      </c>
      <c r="B827">
        <f t="shared" si="24"/>
        <v>8.2447471159291519E-13</v>
      </c>
    </row>
    <row r="828" spans="1:2" x14ac:dyDescent="0.3">
      <c r="A828">
        <f t="shared" si="25"/>
        <v>8.2599999999998683</v>
      </c>
      <c r="B828">
        <f t="shared" si="24"/>
        <v>-6.2790519528486632E-2</v>
      </c>
    </row>
    <row r="829" spans="1:2" x14ac:dyDescent="0.3">
      <c r="A829">
        <f t="shared" si="25"/>
        <v>8.2699999999998681</v>
      </c>
      <c r="B829">
        <f t="shared" si="24"/>
        <v>-0.1253332335634785</v>
      </c>
    </row>
    <row r="830" spans="1:2" x14ac:dyDescent="0.3">
      <c r="A830">
        <f t="shared" si="25"/>
        <v>8.2799999999998679</v>
      </c>
      <c r="B830">
        <f t="shared" si="24"/>
        <v>-0.18738131458491022</v>
      </c>
    </row>
    <row r="831" spans="1:2" x14ac:dyDescent="0.3">
      <c r="A831">
        <f t="shared" si="25"/>
        <v>8.2899999999998677</v>
      </c>
      <c r="B831">
        <f t="shared" si="24"/>
        <v>-0.24868988716404794</v>
      </c>
    </row>
    <row r="832" spans="1:2" x14ac:dyDescent="0.3">
      <c r="A832">
        <f t="shared" si="25"/>
        <v>8.2999999999998675</v>
      </c>
      <c r="B832">
        <f t="shared" si="24"/>
        <v>-0.30901699437415148</v>
      </c>
    </row>
    <row r="833" spans="1:2" x14ac:dyDescent="0.3">
      <c r="A833">
        <f t="shared" si="25"/>
        <v>8.3099999999998673</v>
      </c>
      <c r="B833">
        <f t="shared" si="24"/>
        <v>-0.36812455268390276</v>
      </c>
    </row>
    <row r="834" spans="1:2" x14ac:dyDescent="0.3">
      <c r="A834">
        <f t="shared" si="25"/>
        <v>8.3199999999998671</v>
      </c>
      <c r="B834">
        <f t="shared" si="24"/>
        <v>-0.42577929156431471</v>
      </c>
    </row>
    <row r="835" spans="1:2" x14ac:dyDescent="0.3">
      <c r="A835">
        <f t="shared" si="25"/>
        <v>8.3299999999998668</v>
      </c>
      <c r="B835">
        <f t="shared" ref="B835:B898" si="26">$C$2*COS(2*PI()*$D$2*A835+$E$2)</f>
        <v>-0.4817536741009778</v>
      </c>
    </row>
    <row r="836" spans="1:2" x14ac:dyDescent="0.3">
      <c r="A836">
        <f t="shared" si="25"/>
        <v>8.3399999999998666</v>
      </c>
      <c r="B836">
        <f t="shared" si="26"/>
        <v>-0.53582679497828878</v>
      </c>
    </row>
    <row r="837" spans="1:2" x14ac:dyDescent="0.3">
      <c r="A837">
        <f t="shared" si="25"/>
        <v>8.3499999999998664</v>
      </c>
      <c r="B837">
        <f t="shared" si="26"/>
        <v>-0.58778525229179168</v>
      </c>
    </row>
    <row r="838" spans="1:2" x14ac:dyDescent="0.3">
      <c r="A838">
        <f t="shared" ref="A838:A901" si="27">A837+0.01</f>
        <v>8.3599999999998662</v>
      </c>
      <c r="B838">
        <f t="shared" si="26"/>
        <v>-0.63742398974803771</v>
      </c>
    </row>
    <row r="839" spans="1:2" x14ac:dyDescent="0.3">
      <c r="A839">
        <f t="shared" si="27"/>
        <v>8.369999999999866</v>
      </c>
      <c r="B839">
        <f t="shared" si="26"/>
        <v>-0.68454710592807422</v>
      </c>
    </row>
    <row r="840" spans="1:2" x14ac:dyDescent="0.3">
      <c r="A840">
        <f t="shared" si="27"/>
        <v>8.3799999999998658</v>
      </c>
      <c r="B840">
        <f t="shared" si="26"/>
        <v>-0.72896862742083179</v>
      </c>
    </row>
    <row r="841" spans="1:2" x14ac:dyDescent="0.3">
      <c r="A841">
        <f t="shared" si="27"/>
        <v>8.3899999999998656</v>
      </c>
      <c r="B841">
        <f t="shared" si="26"/>
        <v>-0.77051324277525146</v>
      </c>
    </row>
    <row r="842" spans="1:2" x14ac:dyDescent="0.3">
      <c r="A842">
        <f t="shared" si="27"/>
        <v>8.3999999999998654</v>
      </c>
      <c r="B842">
        <f t="shared" si="26"/>
        <v>-0.80901699437444918</v>
      </c>
    </row>
    <row r="843" spans="1:2" x14ac:dyDescent="0.3">
      <c r="A843">
        <f t="shared" si="27"/>
        <v>8.4099999999998651</v>
      </c>
      <c r="B843">
        <f t="shared" si="26"/>
        <v>-0.84432792550155877</v>
      </c>
    </row>
    <row r="844" spans="1:2" x14ac:dyDescent="0.3">
      <c r="A844">
        <f t="shared" si="27"/>
        <v>8.4199999999998649</v>
      </c>
      <c r="B844">
        <f t="shared" si="26"/>
        <v>-0.87630668004345491</v>
      </c>
    </row>
    <row r="845" spans="1:2" x14ac:dyDescent="0.3">
      <c r="A845">
        <f t="shared" si="27"/>
        <v>8.4299999999998647</v>
      </c>
      <c r="B845">
        <f t="shared" si="26"/>
        <v>-0.90482705246565664</v>
      </c>
    </row>
    <row r="846" spans="1:2" x14ac:dyDescent="0.3">
      <c r="A846">
        <f t="shared" si="27"/>
        <v>8.4399999999998645</v>
      </c>
      <c r="B846">
        <f t="shared" si="26"/>
        <v>-0.92977648588793627</v>
      </c>
    </row>
    <row r="847" spans="1:2" x14ac:dyDescent="0.3">
      <c r="A847">
        <f t="shared" si="27"/>
        <v>8.4499999999998643</v>
      </c>
      <c r="B847">
        <f t="shared" si="26"/>
        <v>-0.95105651629488996</v>
      </c>
    </row>
    <row r="848" spans="1:2" x14ac:dyDescent="0.3">
      <c r="A848">
        <f t="shared" si="27"/>
        <v>8.4599999999998641</v>
      </c>
      <c r="B848">
        <f t="shared" si="26"/>
        <v>-0.96858316112841802</v>
      </c>
    </row>
    <row r="849" spans="1:2" x14ac:dyDescent="0.3">
      <c r="A849">
        <f t="shared" si="27"/>
        <v>8.4699999999998639</v>
      </c>
      <c r="B849">
        <f t="shared" si="26"/>
        <v>-0.98228725072852741</v>
      </c>
    </row>
    <row r="850" spans="1:2" x14ac:dyDescent="0.3">
      <c r="A850">
        <f t="shared" si="27"/>
        <v>8.4799999999998636</v>
      </c>
      <c r="B850">
        <f t="shared" si="26"/>
        <v>-0.9921147013143703</v>
      </c>
    </row>
    <row r="851" spans="1:2" x14ac:dyDescent="0.3">
      <c r="A851">
        <f t="shared" si="27"/>
        <v>8.4899999999998634</v>
      </c>
      <c r="B851">
        <f t="shared" si="26"/>
        <v>-0.99802672842821749</v>
      </c>
    </row>
    <row r="852" spans="1:2" x14ac:dyDescent="0.3">
      <c r="A852">
        <f t="shared" si="27"/>
        <v>8.4999999999998632</v>
      </c>
      <c r="B852">
        <f t="shared" si="26"/>
        <v>-1</v>
      </c>
    </row>
    <row r="853" spans="1:2" x14ac:dyDescent="0.3">
      <c r="A853">
        <f t="shared" si="27"/>
        <v>8.509999999999863</v>
      </c>
      <c r="B853">
        <f t="shared" si="26"/>
        <v>-0.99802672842832574</v>
      </c>
    </row>
    <row r="854" spans="1:2" x14ac:dyDescent="0.3">
      <c r="A854">
        <f t="shared" si="27"/>
        <v>8.5199999999998628</v>
      </c>
      <c r="B854">
        <f t="shared" si="26"/>
        <v>-0.99211470131458634</v>
      </c>
    </row>
    <row r="855" spans="1:2" x14ac:dyDescent="0.3">
      <c r="A855">
        <f t="shared" si="27"/>
        <v>8.5299999999998626</v>
      </c>
      <c r="B855">
        <f t="shared" si="26"/>
        <v>-0.98228725072885037</v>
      </c>
    </row>
    <row r="856" spans="1:2" x14ac:dyDescent="0.3">
      <c r="A856">
        <f t="shared" si="27"/>
        <v>8.5399999999998624</v>
      </c>
      <c r="B856">
        <f t="shared" si="26"/>
        <v>-0.96858316112884668</v>
      </c>
    </row>
    <row r="857" spans="1:2" x14ac:dyDescent="0.3">
      <c r="A857">
        <f t="shared" si="27"/>
        <v>8.5499999999998622</v>
      </c>
      <c r="B857">
        <f t="shared" si="26"/>
        <v>-0.95105651629542265</v>
      </c>
    </row>
    <row r="858" spans="1:2" x14ac:dyDescent="0.3">
      <c r="A858">
        <f t="shared" si="27"/>
        <v>8.5599999999998619</v>
      </c>
      <c r="B858">
        <f t="shared" si="26"/>
        <v>-0.92977648588857076</v>
      </c>
    </row>
    <row r="859" spans="1:2" x14ac:dyDescent="0.3">
      <c r="A859">
        <f t="shared" si="27"/>
        <v>8.5699999999998617</v>
      </c>
      <c r="B859">
        <f t="shared" si="26"/>
        <v>-0.90482705246639061</v>
      </c>
    </row>
    <row r="860" spans="1:2" x14ac:dyDescent="0.3">
      <c r="A860">
        <f t="shared" si="27"/>
        <v>8.5799999999998615</v>
      </c>
      <c r="B860">
        <f t="shared" si="26"/>
        <v>-0.87630668004428525</v>
      </c>
    </row>
    <row r="861" spans="1:2" x14ac:dyDescent="0.3">
      <c r="A861">
        <f t="shared" si="27"/>
        <v>8.5899999999998613</v>
      </c>
      <c r="B861">
        <f t="shared" si="26"/>
        <v>-0.84432792550248237</v>
      </c>
    </row>
    <row r="862" spans="1:2" x14ac:dyDescent="0.3">
      <c r="A862">
        <f t="shared" si="27"/>
        <v>8.5999999999998611</v>
      </c>
      <c r="B862">
        <f t="shared" si="26"/>
        <v>-0.80901699437546237</v>
      </c>
    </row>
    <row r="863" spans="1:2" x14ac:dyDescent="0.3">
      <c r="A863">
        <f t="shared" si="27"/>
        <v>8.6099999999998609</v>
      </c>
      <c r="B863">
        <f t="shared" si="26"/>
        <v>-0.77051324277634559</v>
      </c>
    </row>
    <row r="864" spans="1:2" x14ac:dyDescent="0.3">
      <c r="A864">
        <f t="shared" si="27"/>
        <v>8.6199999999998607</v>
      </c>
      <c r="B864">
        <f t="shared" si="26"/>
        <v>-0.72896862742201174</v>
      </c>
    </row>
    <row r="865" spans="1:2" x14ac:dyDescent="0.3">
      <c r="A865">
        <f t="shared" si="27"/>
        <v>8.6299999999998604</v>
      </c>
      <c r="B865">
        <f t="shared" si="26"/>
        <v>-0.68454710592933066</v>
      </c>
    </row>
    <row r="866" spans="1:2" x14ac:dyDescent="0.3">
      <c r="A866">
        <f t="shared" si="27"/>
        <v>8.6399999999998602</v>
      </c>
      <c r="B866">
        <f t="shared" si="26"/>
        <v>-0.63742398974936587</v>
      </c>
    </row>
    <row r="867" spans="1:2" x14ac:dyDescent="0.3">
      <c r="A867">
        <f t="shared" si="27"/>
        <v>8.64999999999986</v>
      </c>
      <c r="B867">
        <f t="shared" si="26"/>
        <v>-0.58778525229318623</v>
      </c>
    </row>
    <row r="868" spans="1:2" x14ac:dyDescent="0.3">
      <c r="A868">
        <f t="shared" si="27"/>
        <v>8.6599999999998598</v>
      </c>
      <c r="B868">
        <f t="shared" si="26"/>
        <v>-0.53582679497974417</v>
      </c>
    </row>
    <row r="869" spans="1:2" x14ac:dyDescent="0.3">
      <c r="A869">
        <f t="shared" si="27"/>
        <v>8.6699999999998596</v>
      </c>
      <c r="B869">
        <f t="shared" si="26"/>
        <v>-0.48175367410248832</v>
      </c>
    </row>
    <row r="870" spans="1:2" x14ac:dyDescent="0.3">
      <c r="A870">
        <f t="shared" si="27"/>
        <v>8.6799999999998594</v>
      </c>
      <c r="B870">
        <f t="shared" si="26"/>
        <v>-0.42577929156587435</v>
      </c>
    </row>
    <row r="871" spans="1:2" x14ac:dyDescent="0.3">
      <c r="A871">
        <f t="shared" si="27"/>
        <v>8.6899999999998592</v>
      </c>
      <c r="B871">
        <f t="shared" si="26"/>
        <v>-0.36812455268550542</v>
      </c>
    </row>
    <row r="872" spans="1:2" x14ac:dyDescent="0.3">
      <c r="A872">
        <f t="shared" si="27"/>
        <v>8.699999999999859</v>
      </c>
      <c r="B872">
        <f t="shared" si="26"/>
        <v>-0.30901699437579078</v>
      </c>
    </row>
    <row r="873" spans="1:2" x14ac:dyDescent="0.3">
      <c r="A873">
        <f t="shared" si="27"/>
        <v>8.7099999999998587</v>
      </c>
      <c r="B873">
        <f t="shared" si="26"/>
        <v>-0.24868988716571747</v>
      </c>
    </row>
    <row r="874" spans="1:2" x14ac:dyDescent="0.3">
      <c r="A874">
        <f t="shared" si="27"/>
        <v>8.7199999999998585</v>
      </c>
      <c r="B874">
        <f t="shared" si="26"/>
        <v>-0.18738131458659638</v>
      </c>
    </row>
    <row r="875" spans="1:2" x14ac:dyDescent="0.3">
      <c r="A875">
        <f t="shared" si="27"/>
        <v>8.7299999999998583</v>
      </c>
      <c r="B875">
        <f t="shared" si="26"/>
        <v>-0.12533323356518861</v>
      </c>
    </row>
    <row r="876" spans="1:2" x14ac:dyDescent="0.3">
      <c r="A876">
        <f t="shared" si="27"/>
        <v>8.7399999999998581</v>
      </c>
      <c r="B876">
        <f t="shared" si="26"/>
        <v>-6.2790519530206909E-2</v>
      </c>
    </row>
    <row r="877" spans="1:2" x14ac:dyDescent="0.3">
      <c r="A877">
        <f t="shared" si="27"/>
        <v>8.7499999999998579</v>
      </c>
      <c r="B877">
        <f t="shared" si="26"/>
        <v>-8.9209878633561557E-13</v>
      </c>
    </row>
    <row r="878" spans="1:2" x14ac:dyDescent="0.3">
      <c r="A878">
        <f t="shared" si="27"/>
        <v>8.7599999999998577</v>
      </c>
      <c r="B878">
        <f t="shared" si="26"/>
        <v>6.2790519528419131E-2</v>
      </c>
    </row>
    <row r="879" spans="1:2" x14ac:dyDescent="0.3">
      <c r="A879">
        <f t="shared" si="27"/>
        <v>8.7699999999998575</v>
      </c>
      <c r="B879">
        <f t="shared" si="26"/>
        <v>0.12533323356341142</v>
      </c>
    </row>
    <row r="880" spans="1:2" x14ac:dyDescent="0.3">
      <c r="A880">
        <f t="shared" si="27"/>
        <v>8.7799999999998573</v>
      </c>
      <c r="B880">
        <f t="shared" si="26"/>
        <v>0.18738131458484378</v>
      </c>
    </row>
    <row r="881" spans="1:2" x14ac:dyDescent="0.3">
      <c r="A881">
        <f t="shared" si="27"/>
        <v>8.789999999999857</v>
      </c>
      <c r="B881">
        <f t="shared" si="26"/>
        <v>0.24868988716398244</v>
      </c>
    </row>
    <row r="882" spans="1:2" x14ac:dyDescent="0.3">
      <c r="A882">
        <f t="shared" si="27"/>
        <v>8.7999999999998568</v>
      </c>
      <c r="B882">
        <f t="shared" si="26"/>
        <v>0.30901699437408714</v>
      </c>
    </row>
    <row r="883" spans="1:2" x14ac:dyDescent="0.3">
      <c r="A883">
        <f t="shared" si="27"/>
        <v>8.8099999999998566</v>
      </c>
      <c r="B883">
        <f t="shared" si="26"/>
        <v>0.36812455268383992</v>
      </c>
    </row>
    <row r="884" spans="1:2" x14ac:dyDescent="0.3">
      <c r="A884">
        <f t="shared" si="27"/>
        <v>8.8199999999998564</v>
      </c>
      <c r="B884">
        <f t="shared" si="26"/>
        <v>0.42577929156425354</v>
      </c>
    </row>
    <row r="885" spans="1:2" x14ac:dyDescent="0.3">
      <c r="A885">
        <f t="shared" si="27"/>
        <v>8.8299999999998562</v>
      </c>
      <c r="B885">
        <f t="shared" si="26"/>
        <v>0.48175367410091857</v>
      </c>
    </row>
    <row r="886" spans="1:2" x14ac:dyDescent="0.3">
      <c r="A886">
        <f t="shared" si="27"/>
        <v>8.839999999999856</v>
      </c>
      <c r="B886">
        <f t="shared" si="26"/>
        <v>0.53582679497823171</v>
      </c>
    </row>
    <row r="887" spans="1:2" x14ac:dyDescent="0.3">
      <c r="A887">
        <f t="shared" si="27"/>
        <v>8.8499999999998558</v>
      </c>
      <c r="B887">
        <f t="shared" si="26"/>
        <v>0.58778525229173706</v>
      </c>
    </row>
    <row r="888" spans="1:2" x14ac:dyDescent="0.3">
      <c r="A888">
        <f t="shared" si="27"/>
        <v>8.8599999999998555</v>
      </c>
      <c r="B888">
        <f t="shared" si="26"/>
        <v>0.63742398974799108</v>
      </c>
    </row>
    <row r="889" spans="1:2" x14ac:dyDescent="0.3">
      <c r="A889">
        <f t="shared" si="27"/>
        <v>8.8699999999998553</v>
      </c>
      <c r="B889">
        <f t="shared" si="26"/>
        <v>0.68454710592802492</v>
      </c>
    </row>
    <row r="890" spans="1:2" x14ac:dyDescent="0.3">
      <c r="A890">
        <f t="shared" si="27"/>
        <v>8.8799999999998551</v>
      </c>
      <c r="B890">
        <f t="shared" si="26"/>
        <v>0.7289686274207855</v>
      </c>
    </row>
    <row r="891" spans="1:2" x14ac:dyDescent="0.3">
      <c r="A891">
        <f t="shared" si="27"/>
        <v>8.8899999999998549</v>
      </c>
      <c r="B891">
        <f t="shared" si="26"/>
        <v>0.77051324277520838</v>
      </c>
    </row>
    <row r="892" spans="1:2" x14ac:dyDescent="0.3">
      <c r="A892">
        <f t="shared" si="27"/>
        <v>8.8999999999998547</v>
      </c>
      <c r="B892">
        <f t="shared" si="26"/>
        <v>0.80901699437440944</v>
      </c>
    </row>
    <row r="893" spans="1:2" x14ac:dyDescent="0.3">
      <c r="A893">
        <f t="shared" si="27"/>
        <v>8.9099999999998545</v>
      </c>
      <c r="B893">
        <f t="shared" si="26"/>
        <v>0.84432792550152258</v>
      </c>
    </row>
    <row r="894" spans="1:2" x14ac:dyDescent="0.3">
      <c r="A894">
        <f t="shared" si="27"/>
        <v>8.9199999999998543</v>
      </c>
      <c r="B894">
        <f t="shared" si="26"/>
        <v>0.87630668004342238</v>
      </c>
    </row>
    <row r="895" spans="1:2" x14ac:dyDescent="0.3">
      <c r="A895">
        <f t="shared" si="27"/>
        <v>8.9299999999998541</v>
      </c>
      <c r="B895">
        <f t="shared" si="26"/>
        <v>0.90482705246562789</v>
      </c>
    </row>
    <row r="896" spans="1:2" x14ac:dyDescent="0.3">
      <c r="A896">
        <f t="shared" si="27"/>
        <v>8.9399999999998538</v>
      </c>
      <c r="B896">
        <f t="shared" si="26"/>
        <v>0.9297764858879114</v>
      </c>
    </row>
    <row r="897" spans="1:2" x14ac:dyDescent="0.3">
      <c r="A897">
        <f t="shared" si="27"/>
        <v>8.9499999999998536</v>
      </c>
      <c r="B897">
        <f t="shared" si="26"/>
        <v>0.95105651629486909</v>
      </c>
    </row>
    <row r="898" spans="1:2" x14ac:dyDescent="0.3">
      <c r="A898">
        <f t="shared" si="27"/>
        <v>8.9599999999998534</v>
      </c>
      <c r="B898">
        <f t="shared" si="26"/>
        <v>0.96858316112840126</v>
      </c>
    </row>
    <row r="899" spans="1:2" x14ac:dyDescent="0.3">
      <c r="A899">
        <f t="shared" si="27"/>
        <v>8.9699999999998532</v>
      </c>
      <c r="B899">
        <f t="shared" ref="B899:B962" si="28">$C$2*COS(2*PI()*$D$2*A899+$E$2)</f>
        <v>0.98228725072851608</v>
      </c>
    </row>
    <row r="900" spans="1:2" x14ac:dyDescent="0.3">
      <c r="A900">
        <f t="shared" si="27"/>
        <v>8.979999999999853</v>
      </c>
      <c r="B900">
        <f t="shared" si="28"/>
        <v>0.99211470131436186</v>
      </c>
    </row>
    <row r="901" spans="1:2" x14ac:dyDescent="0.3">
      <c r="A901">
        <f t="shared" si="27"/>
        <v>8.9899999999998528</v>
      </c>
      <c r="B901">
        <f t="shared" si="28"/>
        <v>0.99802672842821327</v>
      </c>
    </row>
    <row r="902" spans="1:2" x14ac:dyDescent="0.3">
      <c r="A902">
        <f t="shared" ref="A902:A965" si="29">A901+0.01</f>
        <v>8.9999999999998526</v>
      </c>
      <c r="B902">
        <f t="shared" si="28"/>
        <v>1</v>
      </c>
    </row>
    <row r="903" spans="1:2" x14ac:dyDescent="0.3">
      <c r="A903">
        <f t="shared" si="29"/>
        <v>9.0099999999998523</v>
      </c>
      <c r="B903">
        <f t="shared" si="28"/>
        <v>0.99802672842832996</v>
      </c>
    </row>
    <row r="904" spans="1:2" x14ac:dyDescent="0.3">
      <c r="A904">
        <f t="shared" si="29"/>
        <v>9.0199999999998521</v>
      </c>
      <c r="B904">
        <f t="shared" si="28"/>
        <v>0.99211470131459489</v>
      </c>
    </row>
    <row r="905" spans="1:2" x14ac:dyDescent="0.3">
      <c r="A905">
        <f t="shared" si="29"/>
        <v>9.0299999999998519</v>
      </c>
      <c r="B905">
        <f t="shared" si="28"/>
        <v>0.98228725072886303</v>
      </c>
    </row>
    <row r="906" spans="1:2" x14ac:dyDescent="0.3">
      <c r="A906">
        <f t="shared" si="29"/>
        <v>9.0399999999998517</v>
      </c>
      <c r="B906">
        <f t="shared" si="28"/>
        <v>0.96858316112886356</v>
      </c>
    </row>
    <row r="907" spans="1:2" x14ac:dyDescent="0.3">
      <c r="A907">
        <f t="shared" si="29"/>
        <v>9.0499999999998515</v>
      </c>
      <c r="B907">
        <f t="shared" si="28"/>
        <v>0.95105651629544352</v>
      </c>
    </row>
    <row r="908" spans="1:2" x14ac:dyDescent="0.3">
      <c r="A908">
        <f t="shared" si="29"/>
        <v>9.0599999999998513</v>
      </c>
      <c r="B908">
        <f t="shared" si="28"/>
        <v>0.92977648588859563</v>
      </c>
    </row>
    <row r="909" spans="1:2" x14ac:dyDescent="0.3">
      <c r="A909">
        <f t="shared" si="29"/>
        <v>9.0699999999998511</v>
      </c>
      <c r="B909">
        <f t="shared" si="28"/>
        <v>0.90482705246641937</v>
      </c>
    </row>
    <row r="910" spans="1:2" x14ac:dyDescent="0.3">
      <c r="A910">
        <f t="shared" si="29"/>
        <v>9.0799999999998509</v>
      </c>
      <c r="B910">
        <f t="shared" si="28"/>
        <v>0.87630668004431445</v>
      </c>
    </row>
    <row r="911" spans="1:2" x14ac:dyDescent="0.3">
      <c r="A911">
        <f t="shared" si="29"/>
        <v>9.0899999999998506</v>
      </c>
      <c r="B911">
        <f t="shared" si="28"/>
        <v>0.84432792550251867</v>
      </c>
    </row>
    <row r="912" spans="1:2" x14ac:dyDescent="0.3">
      <c r="A912">
        <f t="shared" si="29"/>
        <v>9.0999999999998504</v>
      </c>
      <c r="B912">
        <f t="shared" si="28"/>
        <v>0.80901699437550212</v>
      </c>
    </row>
    <row r="913" spans="1:2" x14ac:dyDescent="0.3">
      <c r="A913">
        <f t="shared" si="29"/>
        <v>9.1099999999998502</v>
      </c>
      <c r="B913">
        <f t="shared" si="28"/>
        <v>0.77051324277638877</v>
      </c>
    </row>
    <row r="914" spans="1:2" x14ac:dyDescent="0.3">
      <c r="A914">
        <f t="shared" si="29"/>
        <v>9.11999999999985</v>
      </c>
      <c r="B914">
        <f t="shared" si="28"/>
        <v>0.72896862742205804</v>
      </c>
    </row>
    <row r="915" spans="1:2" x14ac:dyDescent="0.3">
      <c r="A915">
        <f t="shared" si="29"/>
        <v>9.1299999999998498</v>
      </c>
      <c r="B915">
        <f t="shared" si="28"/>
        <v>0.68454710592937995</v>
      </c>
    </row>
    <row r="916" spans="1:2" x14ac:dyDescent="0.3">
      <c r="A916">
        <f t="shared" si="29"/>
        <v>9.1399999999998496</v>
      </c>
      <c r="B916">
        <f t="shared" si="28"/>
        <v>0.63742398974941794</v>
      </c>
    </row>
    <row r="917" spans="1:2" x14ac:dyDescent="0.3">
      <c r="A917">
        <f t="shared" si="29"/>
        <v>9.1499999999998494</v>
      </c>
      <c r="B917">
        <f t="shared" si="28"/>
        <v>0.58778525229324097</v>
      </c>
    </row>
    <row r="918" spans="1:2" x14ac:dyDescent="0.3">
      <c r="A918">
        <f t="shared" si="29"/>
        <v>9.1599999999998492</v>
      </c>
      <c r="B918">
        <f t="shared" si="28"/>
        <v>0.53582679497980124</v>
      </c>
    </row>
    <row r="919" spans="1:2" x14ac:dyDescent="0.3">
      <c r="A919">
        <f t="shared" si="29"/>
        <v>9.1699999999998489</v>
      </c>
      <c r="B919">
        <f t="shared" si="28"/>
        <v>0.48175367410254755</v>
      </c>
    </row>
    <row r="920" spans="1:2" x14ac:dyDescent="0.3">
      <c r="A920">
        <f t="shared" si="29"/>
        <v>9.1799999999998487</v>
      </c>
      <c r="B920">
        <f t="shared" si="28"/>
        <v>0.42577929156593552</v>
      </c>
    </row>
    <row r="921" spans="1:2" x14ac:dyDescent="0.3">
      <c r="A921">
        <f t="shared" si="29"/>
        <v>9.1899999999998485</v>
      </c>
      <c r="B921">
        <f t="shared" si="28"/>
        <v>0.36812455268556832</v>
      </c>
    </row>
    <row r="922" spans="1:2" x14ac:dyDescent="0.3">
      <c r="A922">
        <f t="shared" si="29"/>
        <v>9.1999999999998483</v>
      </c>
      <c r="B922">
        <f t="shared" si="28"/>
        <v>0.30901699437585511</v>
      </c>
    </row>
    <row r="923" spans="1:2" x14ac:dyDescent="0.3">
      <c r="A923">
        <f t="shared" si="29"/>
        <v>9.2099999999998481</v>
      </c>
      <c r="B923">
        <f t="shared" si="28"/>
        <v>0.24868988716578297</v>
      </c>
    </row>
    <row r="924" spans="1:2" x14ac:dyDescent="0.3">
      <c r="A924">
        <f t="shared" si="29"/>
        <v>9.2199999999998479</v>
      </c>
      <c r="B924">
        <f t="shared" si="28"/>
        <v>0.18738131458666282</v>
      </c>
    </row>
    <row r="925" spans="1:2" x14ac:dyDescent="0.3">
      <c r="A925">
        <f t="shared" si="29"/>
        <v>9.2299999999998477</v>
      </c>
      <c r="B925">
        <f t="shared" si="28"/>
        <v>0.12533323356525569</v>
      </c>
    </row>
    <row r="926" spans="1:2" x14ac:dyDescent="0.3">
      <c r="A926">
        <f t="shared" si="29"/>
        <v>9.2399999999998474</v>
      </c>
      <c r="B926">
        <f t="shared" si="28"/>
        <v>6.2790519530274397E-2</v>
      </c>
    </row>
    <row r="927" spans="1:2" x14ac:dyDescent="0.3">
      <c r="A927">
        <f t="shared" si="29"/>
        <v>9.2499999999998472</v>
      </c>
      <c r="B927">
        <f t="shared" si="28"/>
        <v>9.5972286107831595E-13</v>
      </c>
    </row>
    <row r="928" spans="1:2" x14ac:dyDescent="0.3">
      <c r="A928">
        <f t="shared" si="29"/>
        <v>9.259999999999847</v>
      </c>
      <c r="B928">
        <f t="shared" si="28"/>
        <v>-6.2790519528351643E-2</v>
      </c>
    </row>
    <row r="929" spans="1:2" x14ac:dyDescent="0.3">
      <c r="A929">
        <f t="shared" si="29"/>
        <v>9.2699999999998468</v>
      </c>
      <c r="B929">
        <f t="shared" si="28"/>
        <v>-0.12533323356334433</v>
      </c>
    </row>
    <row r="930" spans="1:2" x14ac:dyDescent="0.3">
      <c r="A930">
        <f t="shared" si="29"/>
        <v>9.2799999999998466</v>
      </c>
      <c r="B930">
        <f t="shared" si="28"/>
        <v>-0.18738131458477736</v>
      </c>
    </row>
    <row r="931" spans="1:2" x14ac:dyDescent="0.3">
      <c r="A931">
        <f t="shared" si="29"/>
        <v>9.2899999999998464</v>
      </c>
      <c r="B931">
        <f t="shared" si="28"/>
        <v>-0.24868988716391696</v>
      </c>
    </row>
    <row r="932" spans="1:2" x14ac:dyDescent="0.3">
      <c r="A932">
        <f t="shared" si="29"/>
        <v>9.2999999999998462</v>
      </c>
      <c r="B932">
        <f t="shared" si="28"/>
        <v>-0.30901699437402286</v>
      </c>
    </row>
    <row r="933" spans="1:2" x14ac:dyDescent="0.3">
      <c r="A933">
        <f t="shared" si="29"/>
        <v>9.309999999999846</v>
      </c>
      <c r="B933">
        <f t="shared" si="28"/>
        <v>-0.36812455268377703</v>
      </c>
    </row>
    <row r="934" spans="1:2" x14ac:dyDescent="0.3">
      <c r="A934">
        <f t="shared" si="29"/>
        <v>9.3199999999998457</v>
      </c>
      <c r="B934">
        <f t="shared" si="28"/>
        <v>-0.42577929156419236</v>
      </c>
    </row>
    <row r="935" spans="1:2" x14ac:dyDescent="0.3">
      <c r="A935">
        <f t="shared" si="29"/>
        <v>9.3299999999998455</v>
      </c>
      <c r="B935">
        <f t="shared" si="28"/>
        <v>-0.4817536741008655</v>
      </c>
    </row>
    <row r="936" spans="1:2" x14ac:dyDescent="0.3">
      <c r="A936">
        <f t="shared" si="29"/>
        <v>9.3399999999998453</v>
      </c>
      <c r="B936">
        <f t="shared" si="28"/>
        <v>-0.53582679497817454</v>
      </c>
    </row>
    <row r="937" spans="1:2" x14ac:dyDescent="0.3">
      <c r="A937">
        <f t="shared" si="29"/>
        <v>9.3499999999998451</v>
      </c>
      <c r="B937">
        <f t="shared" si="28"/>
        <v>-0.58778525229168233</v>
      </c>
    </row>
    <row r="938" spans="1:2" x14ac:dyDescent="0.3">
      <c r="A938">
        <f t="shared" si="29"/>
        <v>9.3599999999998449</v>
      </c>
      <c r="B938">
        <f t="shared" si="28"/>
        <v>-0.63742398974793901</v>
      </c>
    </row>
    <row r="939" spans="1:2" x14ac:dyDescent="0.3">
      <c r="A939">
        <f t="shared" si="29"/>
        <v>9.3699999999998447</v>
      </c>
      <c r="B939">
        <f t="shared" si="28"/>
        <v>-0.68454710592797563</v>
      </c>
    </row>
    <row r="940" spans="1:2" x14ac:dyDescent="0.3">
      <c r="A940">
        <f t="shared" si="29"/>
        <v>9.3799999999998445</v>
      </c>
      <c r="B940">
        <f t="shared" si="28"/>
        <v>-0.7289686274207392</v>
      </c>
    </row>
    <row r="941" spans="1:2" x14ac:dyDescent="0.3">
      <c r="A941">
        <f t="shared" si="29"/>
        <v>9.3899999999998442</v>
      </c>
      <c r="B941">
        <f t="shared" si="28"/>
        <v>-0.7705132427751652</v>
      </c>
    </row>
    <row r="942" spans="1:2" x14ac:dyDescent="0.3">
      <c r="A942">
        <f t="shared" si="29"/>
        <v>9.399999999999844</v>
      </c>
      <c r="B942">
        <f t="shared" si="28"/>
        <v>-0.80901699437436969</v>
      </c>
    </row>
    <row r="943" spans="1:2" x14ac:dyDescent="0.3">
      <c r="A943">
        <f t="shared" si="29"/>
        <v>9.4099999999998438</v>
      </c>
      <c r="B943">
        <f t="shared" si="28"/>
        <v>-0.84432792550148639</v>
      </c>
    </row>
    <row r="944" spans="1:2" x14ac:dyDescent="0.3">
      <c r="A944">
        <f t="shared" si="29"/>
        <v>9.4199999999998436</v>
      </c>
      <c r="B944">
        <f t="shared" si="28"/>
        <v>-0.87630668004338974</v>
      </c>
    </row>
    <row r="945" spans="1:2" x14ac:dyDescent="0.3">
      <c r="A945">
        <f t="shared" si="29"/>
        <v>9.4299999999998434</v>
      </c>
      <c r="B945">
        <f t="shared" si="28"/>
        <v>-0.90482705246559914</v>
      </c>
    </row>
    <row r="946" spans="1:2" x14ac:dyDescent="0.3">
      <c r="A946">
        <f t="shared" si="29"/>
        <v>9.4399999999998432</v>
      </c>
      <c r="B946">
        <f t="shared" si="28"/>
        <v>-0.92977648588788908</v>
      </c>
    </row>
    <row r="947" spans="1:2" x14ac:dyDescent="0.3">
      <c r="A947">
        <f t="shared" si="29"/>
        <v>9.449999999999843</v>
      </c>
      <c r="B947">
        <f t="shared" si="28"/>
        <v>-0.95105651629484822</v>
      </c>
    </row>
    <row r="948" spans="1:2" x14ac:dyDescent="0.3">
      <c r="A948">
        <f t="shared" si="29"/>
        <v>9.4599999999998428</v>
      </c>
      <c r="B948">
        <f t="shared" si="28"/>
        <v>-0.96858316112838438</v>
      </c>
    </row>
    <row r="949" spans="1:2" x14ac:dyDescent="0.3">
      <c r="A949">
        <f t="shared" si="29"/>
        <v>9.4699999999998425</v>
      </c>
      <c r="B949">
        <f t="shared" si="28"/>
        <v>-0.98228725072850342</v>
      </c>
    </row>
    <row r="950" spans="1:2" x14ac:dyDescent="0.3">
      <c r="A950">
        <f t="shared" si="29"/>
        <v>9.4799999999998423</v>
      </c>
      <c r="B950">
        <f t="shared" si="28"/>
        <v>-0.99211470131435342</v>
      </c>
    </row>
    <row r="951" spans="1:2" x14ac:dyDescent="0.3">
      <c r="A951">
        <f t="shared" si="29"/>
        <v>9.4899999999998421</v>
      </c>
      <c r="B951">
        <f t="shared" si="28"/>
        <v>-0.99802672842820894</v>
      </c>
    </row>
    <row r="952" spans="1:2" x14ac:dyDescent="0.3">
      <c r="A952">
        <f t="shared" si="29"/>
        <v>9.4999999999998419</v>
      </c>
      <c r="B952">
        <f t="shared" si="28"/>
        <v>-1</v>
      </c>
    </row>
    <row r="953" spans="1:2" x14ac:dyDescent="0.3">
      <c r="A953">
        <f t="shared" si="29"/>
        <v>9.5099999999998417</v>
      </c>
      <c r="B953">
        <f t="shared" si="28"/>
        <v>-0.99802672842833418</v>
      </c>
    </row>
    <row r="954" spans="1:2" x14ac:dyDescent="0.3">
      <c r="A954">
        <f t="shared" si="29"/>
        <v>9.5199999999998415</v>
      </c>
      <c r="B954">
        <f t="shared" si="28"/>
        <v>-0.99211470131460333</v>
      </c>
    </row>
    <row r="955" spans="1:2" x14ac:dyDescent="0.3">
      <c r="A955">
        <f t="shared" si="29"/>
        <v>9.5299999999998413</v>
      </c>
      <c r="B955">
        <f t="shared" si="28"/>
        <v>-0.98228725072887568</v>
      </c>
    </row>
    <row r="956" spans="1:2" x14ac:dyDescent="0.3">
      <c r="A956">
        <f t="shared" si="29"/>
        <v>9.5399999999998411</v>
      </c>
      <c r="B956">
        <f t="shared" si="28"/>
        <v>-0.96858316112888032</v>
      </c>
    </row>
    <row r="957" spans="1:2" x14ac:dyDescent="0.3">
      <c r="A957">
        <f t="shared" si="29"/>
        <v>9.5499999999998408</v>
      </c>
      <c r="B957">
        <f t="shared" si="28"/>
        <v>-0.95105651629546228</v>
      </c>
    </row>
    <row r="958" spans="1:2" x14ac:dyDescent="0.3">
      <c r="A958">
        <f t="shared" si="29"/>
        <v>9.5599999999998406</v>
      </c>
      <c r="B958">
        <f t="shared" si="28"/>
        <v>-0.92977648588862061</v>
      </c>
    </row>
    <row r="959" spans="1:2" x14ac:dyDescent="0.3">
      <c r="A959">
        <f t="shared" si="29"/>
        <v>9.5699999999998404</v>
      </c>
      <c r="B959">
        <f t="shared" si="28"/>
        <v>-0.90482705246644812</v>
      </c>
    </row>
    <row r="960" spans="1:2" x14ac:dyDescent="0.3">
      <c r="A960">
        <f t="shared" si="29"/>
        <v>9.5799999999998402</v>
      </c>
      <c r="B960">
        <f t="shared" si="28"/>
        <v>-0.87630668004434698</v>
      </c>
    </row>
    <row r="961" spans="1:2" x14ac:dyDescent="0.3">
      <c r="A961">
        <f t="shared" si="29"/>
        <v>9.58999999999984</v>
      </c>
      <c r="B961">
        <f t="shared" si="28"/>
        <v>-0.84432792550255487</v>
      </c>
    </row>
    <row r="962" spans="1:2" x14ac:dyDescent="0.3">
      <c r="A962">
        <f t="shared" si="29"/>
        <v>9.5999999999998398</v>
      </c>
      <c r="B962">
        <f t="shared" si="28"/>
        <v>-0.80901699437554186</v>
      </c>
    </row>
    <row r="963" spans="1:2" x14ac:dyDescent="0.3">
      <c r="A963">
        <f t="shared" si="29"/>
        <v>9.6099999999998396</v>
      </c>
      <c r="B963">
        <f t="shared" ref="B963:B1002" si="30">$C$2*COS(2*PI()*$D$2*A963+$E$2)</f>
        <v>-0.77051324277643185</v>
      </c>
    </row>
    <row r="964" spans="1:2" x14ac:dyDescent="0.3">
      <c r="A964">
        <f t="shared" si="29"/>
        <v>9.6199999999998393</v>
      </c>
      <c r="B964">
        <f t="shared" si="30"/>
        <v>-0.72896862742210433</v>
      </c>
    </row>
    <row r="965" spans="1:2" x14ac:dyDescent="0.3">
      <c r="A965">
        <f t="shared" si="29"/>
        <v>9.6299999999998391</v>
      </c>
      <c r="B965">
        <f t="shared" si="30"/>
        <v>-0.68454710592942924</v>
      </c>
    </row>
    <row r="966" spans="1:2" x14ac:dyDescent="0.3">
      <c r="A966">
        <f t="shared" ref="A966:A1002" si="31">A965+0.01</f>
        <v>9.6399999999998389</v>
      </c>
      <c r="B966">
        <f t="shared" si="30"/>
        <v>-0.63742398974947001</v>
      </c>
    </row>
    <row r="967" spans="1:2" x14ac:dyDescent="0.3">
      <c r="A967">
        <f t="shared" si="31"/>
        <v>9.6499999999998387</v>
      </c>
      <c r="B967">
        <f t="shared" si="30"/>
        <v>-0.58778525229329559</v>
      </c>
    </row>
    <row r="968" spans="1:2" x14ac:dyDescent="0.3">
      <c r="A968">
        <f t="shared" si="31"/>
        <v>9.6599999999998385</v>
      </c>
      <c r="B968">
        <f t="shared" si="30"/>
        <v>-0.5358267949798583</v>
      </c>
    </row>
    <row r="969" spans="1:2" x14ac:dyDescent="0.3">
      <c r="A969">
        <f t="shared" si="31"/>
        <v>9.6699999999998383</v>
      </c>
      <c r="B969">
        <f t="shared" si="30"/>
        <v>-0.48175367410260683</v>
      </c>
    </row>
    <row r="970" spans="1:2" x14ac:dyDescent="0.3">
      <c r="A970">
        <f t="shared" si="31"/>
        <v>9.6799999999998381</v>
      </c>
      <c r="B970">
        <f t="shared" si="30"/>
        <v>-0.42577929156599675</v>
      </c>
    </row>
    <row r="971" spans="1:2" x14ac:dyDescent="0.3">
      <c r="A971">
        <f t="shared" si="31"/>
        <v>9.6899999999998379</v>
      </c>
      <c r="B971">
        <f t="shared" si="30"/>
        <v>-0.36812455268562455</v>
      </c>
    </row>
    <row r="972" spans="1:2" x14ac:dyDescent="0.3">
      <c r="A972">
        <f t="shared" si="31"/>
        <v>9.6999999999998376</v>
      </c>
      <c r="B972">
        <f t="shared" si="30"/>
        <v>-0.3090169943759194</v>
      </c>
    </row>
    <row r="973" spans="1:2" x14ac:dyDescent="0.3">
      <c r="A973">
        <f t="shared" si="31"/>
        <v>9.7099999999998374</v>
      </c>
      <c r="B973">
        <f t="shared" si="30"/>
        <v>-0.24868988716584847</v>
      </c>
    </row>
    <row r="974" spans="1:2" x14ac:dyDescent="0.3">
      <c r="A974">
        <f t="shared" si="31"/>
        <v>9.7199999999998372</v>
      </c>
      <c r="B974">
        <f t="shared" si="30"/>
        <v>-0.18738131458672924</v>
      </c>
    </row>
    <row r="975" spans="1:2" x14ac:dyDescent="0.3">
      <c r="A975">
        <f t="shared" si="31"/>
        <v>9.729999999999837</v>
      </c>
      <c r="B975">
        <f t="shared" si="30"/>
        <v>-0.12533323356532278</v>
      </c>
    </row>
    <row r="976" spans="1:2" x14ac:dyDescent="0.3">
      <c r="A976">
        <f t="shared" si="31"/>
        <v>9.7399999999998368</v>
      </c>
      <c r="B976">
        <f t="shared" si="30"/>
        <v>-6.2790519530341884E-2</v>
      </c>
    </row>
    <row r="977" spans="1:2" x14ac:dyDescent="0.3">
      <c r="A977">
        <f t="shared" si="31"/>
        <v>9.7499999999998366</v>
      </c>
      <c r="B977">
        <f t="shared" si="30"/>
        <v>-1.0273469358210163E-12</v>
      </c>
    </row>
    <row r="978" spans="1:2" x14ac:dyDescent="0.3">
      <c r="A978">
        <f t="shared" si="31"/>
        <v>9.7599999999998364</v>
      </c>
      <c r="B978">
        <f t="shared" si="30"/>
        <v>6.2790519528284156E-2</v>
      </c>
    </row>
    <row r="979" spans="1:2" x14ac:dyDescent="0.3">
      <c r="A979">
        <f t="shared" si="31"/>
        <v>9.7699999999998361</v>
      </c>
      <c r="B979">
        <f t="shared" si="30"/>
        <v>0.12533323356327725</v>
      </c>
    </row>
    <row r="980" spans="1:2" x14ac:dyDescent="0.3">
      <c r="A980">
        <f t="shared" si="31"/>
        <v>9.7799999999998359</v>
      </c>
      <c r="B980">
        <f t="shared" si="30"/>
        <v>0.18738131458471094</v>
      </c>
    </row>
    <row r="981" spans="1:2" x14ac:dyDescent="0.3">
      <c r="A981">
        <f t="shared" si="31"/>
        <v>9.7899999999998357</v>
      </c>
      <c r="B981">
        <f t="shared" si="30"/>
        <v>0.24868988716385146</v>
      </c>
    </row>
    <row r="982" spans="1:2" x14ac:dyDescent="0.3">
      <c r="A982">
        <f t="shared" si="31"/>
        <v>9.7999999999998355</v>
      </c>
      <c r="B982">
        <f t="shared" si="30"/>
        <v>0.30901699437396529</v>
      </c>
    </row>
    <row r="983" spans="1:2" x14ac:dyDescent="0.3">
      <c r="A983">
        <f t="shared" si="31"/>
        <v>9.8099999999998353</v>
      </c>
      <c r="B983">
        <f t="shared" si="30"/>
        <v>0.36812455268371413</v>
      </c>
    </row>
    <row r="984" spans="1:2" x14ac:dyDescent="0.3">
      <c r="A984">
        <f t="shared" si="31"/>
        <v>9.8199999999998351</v>
      </c>
      <c r="B984">
        <f t="shared" si="30"/>
        <v>0.42577929156413119</v>
      </c>
    </row>
    <row r="985" spans="1:2" x14ac:dyDescent="0.3">
      <c r="A985">
        <f t="shared" si="31"/>
        <v>9.8299999999998349</v>
      </c>
      <c r="B985">
        <f t="shared" si="30"/>
        <v>0.48175367410080627</v>
      </c>
    </row>
    <row r="986" spans="1:2" x14ac:dyDescent="0.3">
      <c r="A986">
        <f t="shared" si="31"/>
        <v>9.8399999999998347</v>
      </c>
      <c r="B986">
        <f t="shared" si="30"/>
        <v>0.53582679497811747</v>
      </c>
    </row>
    <row r="987" spans="1:2" x14ac:dyDescent="0.3">
      <c r="A987">
        <f t="shared" si="31"/>
        <v>9.8499999999998344</v>
      </c>
      <c r="B987">
        <f t="shared" si="30"/>
        <v>0.58778525229162759</v>
      </c>
    </row>
    <row r="988" spans="1:2" x14ac:dyDescent="0.3">
      <c r="A988">
        <f t="shared" si="31"/>
        <v>9.8599999999998342</v>
      </c>
      <c r="B988">
        <f t="shared" si="30"/>
        <v>0.63742398974788683</v>
      </c>
    </row>
    <row r="989" spans="1:2" x14ac:dyDescent="0.3">
      <c r="A989">
        <f t="shared" si="31"/>
        <v>9.869999999999834</v>
      </c>
      <c r="B989">
        <f t="shared" si="30"/>
        <v>0.68454710592792634</v>
      </c>
    </row>
    <row r="990" spans="1:2" x14ac:dyDescent="0.3">
      <c r="A990">
        <f t="shared" si="31"/>
        <v>9.8799999999998338</v>
      </c>
      <c r="B990">
        <f t="shared" si="30"/>
        <v>0.72896862742069291</v>
      </c>
    </row>
    <row r="991" spans="1:2" x14ac:dyDescent="0.3">
      <c r="A991">
        <f t="shared" si="31"/>
        <v>9.8899999999998336</v>
      </c>
      <c r="B991">
        <f t="shared" si="30"/>
        <v>0.77051324277512212</v>
      </c>
    </row>
    <row r="992" spans="1:2" x14ac:dyDescent="0.3">
      <c r="A992">
        <f t="shared" si="31"/>
        <v>9.8999999999998334</v>
      </c>
      <c r="B992">
        <f t="shared" si="30"/>
        <v>0.80901699437432995</v>
      </c>
    </row>
    <row r="993" spans="1:2" x14ac:dyDescent="0.3">
      <c r="A993">
        <f t="shared" si="31"/>
        <v>9.9099999999998332</v>
      </c>
      <c r="B993">
        <f t="shared" si="30"/>
        <v>0.84432792550145397</v>
      </c>
    </row>
    <row r="994" spans="1:2" x14ac:dyDescent="0.3">
      <c r="A994">
        <f t="shared" si="31"/>
        <v>9.919999999999833</v>
      </c>
      <c r="B994">
        <f t="shared" si="30"/>
        <v>0.87630668004335721</v>
      </c>
    </row>
    <row r="995" spans="1:2" x14ac:dyDescent="0.3">
      <c r="A995">
        <f t="shared" si="31"/>
        <v>9.9299999999998327</v>
      </c>
      <c r="B995">
        <f t="shared" si="30"/>
        <v>0.90482705246557027</v>
      </c>
    </row>
    <row r="996" spans="1:2" x14ac:dyDescent="0.3">
      <c r="A996">
        <f t="shared" si="31"/>
        <v>9.9399999999998325</v>
      </c>
      <c r="B996">
        <f t="shared" si="30"/>
        <v>0.92977648588786421</v>
      </c>
    </row>
    <row r="997" spans="1:2" x14ac:dyDescent="0.3">
      <c r="A997">
        <f t="shared" si="31"/>
        <v>9.9499999999998323</v>
      </c>
      <c r="B997">
        <f t="shared" si="30"/>
        <v>0.95105651629482735</v>
      </c>
    </row>
    <row r="998" spans="1:2" x14ac:dyDescent="0.3">
      <c r="A998">
        <f t="shared" si="31"/>
        <v>9.9599999999998321</v>
      </c>
      <c r="B998">
        <f t="shared" si="30"/>
        <v>0.96858316112836762</v>
      </c>
    </row>
    <row r="999" spans="1:2" x14ac:dyDescent="0.3">
      <c r="A999">
        <f t="shared" si="31"/>
        <v>9.9699999999998319</v>
      </c>
      <c r="B999">
        <f t="shared" si="30"/>
        <v>0.98228725072849066</v>
      </c>
    </row>
    <row r="1000" spans="1:2" x14ac:dyDescent="0.3">
      <c r="A1000">
        <f t="shared" si="31"/>
        <v>9.9799999999998317</v>
      </c>
      <c r="B1000">
        <f t="shared" si="30"/>
        <v>0.99211470131434487</v>
      </c>
    </row>
    <row r="1001" spans="1:2" x14ac:dyDescent="0.3">
      <c r="A1001">
        <f t="shared" si="31"/>
        <v>9.9899999999998315</v>
      </c>
      <c r="B1001">
        <f t="shared" si="30"/>
        <v>0.99802672842820472</v>
      </c>
    </row>
    <row r="1002" spans="1:2" x14ac:dyDescent="0.3">
      <c r="A1002">
        <f t="shared" si="31"/>
        <v>9.9999999999998312</v>
      </c>
      <c r="B1002">
        <f t="shared" si="30"/>
        <v>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5"/>
  <sheetViews>
    <sheetView workbookViewId="0">
      <selection activeCell="H1" sqref="H1:I55"/>
    </sheetView>
  </sheetViews>
  <sheetFormatPr defaultRowHeight="14.4" x14ac:dyDescent="0.3"/>
  <cols>
    <col min="2" max="2" width="20.21875" customWidth="1"/>
    <col min="3" max="3" width="21.5546875" customWidth="1"/>
    <col min="4" max="4" width="25.6640625" customWidth="1"/>
    <col min="5" max="5" width="43" customWidth="1"/>
    <col min="6" max="6" width="24.44140625" customWidth="1"/>
    <col min="8" max="8" width="26.33203125" customWidth="1"/>
    <col min="9" max="9" width="23.77734375" customWidth="1"/>
  </cols>
  <sheetData>
    <row r="1" spans="1:9" ht="16.2" thickBot="1" x14ac:dyDescent="0.35">
      <c r="A1" s="1"/>
      <c r="B1" s="2" t="s">
        <v>5</v>
      </c>
      <c r="C1" s="2" t="s">
        <v>6</v>
      </c>
      <c r="D1" s="2" t="s">
        <v>7</v>
      </c>
      <c r="E1" s="3"/>
      <c r="F1" s="4" t="s">
        <v>8</v>
      </c>
      <c r="H1" s="14" t="s">
        <v>193</v>
      </c>
      <c r="I1" s="14" t="s">
        <v>194</v>
      </c>
    </row>
    <row r="2" spans="1:9" ht="16.2" thickBot="1" x14ac:dyDescent="0.35">
      <c r="A2" s="1"/>
      <c r="B2" s="1"/>
      <c r="C2" s="1"/>
      <c r="D2" s="5" t="s">
        <v>9</v>
      </c>
      <c r="E2" s="3"/>
      <c r="F2" s="3"/>
      <c r="H2" s="14" t="s">
        <v>131</v>
      </c>
      <c r="I2" s="15">
        <v>0</v>
      </c>
    </row>
    <row r="3" spans="1:9" ht="16.2" thickBot="1" x14ac:dyDescent="0.35">
      <c r="A3" s="1"/>
      <c r="B3" s="1"/>
      <c r="C3" s="1"/>
      <c r="D3" s="5" t="s">
        <v>10</v>
      </c>
      <c r="E3" s="3"/>
      <c r="F3" s="3"/>
      <c r="H3" s="14" t="s">
        <v>184</v>
      </c>
      <c r="I3" s="15">
        <v>0</v>
      </c>
    </row>
    <row r="4" spans="1:9" ht="16.2" thickBot="1" x14ac:dyDescent="0.35">
      <c r="A4" s="6">
        <v>1</v>
      </c>
      <c r="B4" s="5" t="s">
        <v>11</v>
      </c>
      <c r="C4" s="5" t="s">
        <v>12</v>
      </c>
      <c r="D4" s="5" t="s">
        <v>13</v>
      </c>
      <c r="E4" s="3" t="s">
        <v>14</v>
      </c>
      <c r="F4" s="3">
        <f>VLOOKUP(D4,$H$2:$I$55,2,FALSE)</f>
        <v>33</v>
      </c>
      <c r="H4" s="14" t="s">
        <v>195</v>
      </c>
      <c r="I4" s="16">
        <v>4</v>
      </c>
    </row>
    <row r="5" spans="1:9" ht="16.2" thickBot="1" x14ac:dyDescent="0.35">
      <c r="A5" s="6">
        <v>2</v>
      </c>
      <c r="B5" s="5" t="s">
        <v>15</v>
      </c>
      <c r="C5" s="5" t="s">
        <v>16</v>
      </c>
      <c r="D5" s="5" t="s">
        <v>17</v>
      </c>
      <c r="E5" s="3" t="s">
        <v>18</v>
      </c>
      <c r="F5" s="3">
        <f t="shared" ref="F5:F51" si="0">VLOOKUP(D5,$H$2:$I$55,2,FALSE)</f>
        <v>0</v>
      </c>
      <c r="H5" s="14" t="s">
        <v>13</v>
      </c>
      <c r="I5" s="16">
        <v>33</v>
      </c>
    </row>
    <row r="6" spans="1:9" ht="16.2" thickBot="1" x14ac:dyDescent="0.35">
      <c r="A6" s="6">
        <v>3</v>
      </c>
      <c r="B6" s="5" t="s">
        <v>19</v>
      </c>
      <c r="C6" s="5" t="s">
        <v>20</v>
      </c>
      <c r="D6" s="5" t="s">
        <v>21</v>
      </c>
      <c r="E6" s="3" t="s">
        <v>22</v>
      </c>
      <c r="F6" s="3">
        <f t="shared" si="0"/>
        <v>40</v>
      </c>
      <c r="H6" s="14" t="s">
        <v>77</v>
      </c>
      <c r="I6" s="15">
        <v>0</v>
      </c>
    </row>
    <row r="7" spans="1:9" ht="16.2" thickBot="1" x14ac:dyDescent="0.35">
      <c r="A7" s="6">
        <v>4</v>
      </c>
      <c r="B7" s="5" t="s">
        <v>23</v>
      </c>
      <c r="C7" s="5" t="s">
        <v>24</v>
      </c>
      <c r="D7" s="5" t="s">
        <v>25</v>
      </c>
      <c r="E7" s="3" t="s">
        <v>26</v>
      </c>
      <c r="F7" s="3">
        <f t="shared" si="0"/>
        <v>0</v>
      </c>
      <c r="H7" s="14" t="s">
        <v>73</v>
      </c>
      <c r="I7" s="15">
        <v>0</v>
      </c>
    </row>
    <row r="8" spans="1:9" ht="16.2" thickBot="1" x14ac:dyDescent="0.35">
      <c r="A8" s="6">
        <v>5</v>
      </c>
      <c r="B8" s="5" t="s">
        <v>27</v>
      </c>
      <c r="C8" s="5" t="s">
        <v>28</v>
      </c>
      <c r="D8" s="5" t="s">
        <v>29</v>
      </c>
      <c r="E8" s="3" t="s">
        <v>30</v>
      </c>
      <c r="F8" s="3">
        <f t="shared" si="0"/>
        <v>32</v>
      </c>
      <c r="H8" s="14" t="s">
        <v>178</v>
      </c>
      <c r="I8" s="16">
        <v>98</v>
      </c>
    </row>
    <row r="9" spans="1:9" ht="16.2" thickBot="1" x14ac:dyDescent="0.35">
      <c r="A9" s="6">
        <v>6</v>
      </c>
      <c r="B9" s="5" t="s">
        <v>31</v>
      </c>
      <c r="C9" s="5" t="s">
        <v>32</v>
      </c>
      <c r="D9" s="5" t="s">
        <v>33</v>
      </c>
      <c r="E9" s="3" t="s">
        <v>34</v>
      </c>
      <c r="F9" s="3">
        <f t="shared" si="0"/>
        <v>20</v>
      </c>
      <c r="H9" s="14" t="s">
        <v>137</v>
      </c>
      <c r="I9" s="16">
        <v>3</v>
      </c>
    </row>
    <row r="10" spans="1:9" ht="16.2" thickBot="1" x14ac:dyDescent="0.35">
      <c r="A10" s="6">
        <v>7</v>
      </c>
      <c r="B10" s="5" t="s">
        <v>35</v>
      </c>
      <c r="C10" s="5" t="s">
        <v>36</v>
      </c>
      <c r="D10" s="5" t="s">
        <v>37</v>
      </c>
      <c r="E10" s="3" t="s">
        <v>38</v>
      </c>
      <c r="F10" s="3">
        <f t="shared" si="0"/>
        <v>0</v>
      </c>
      <c r="H10" s="14" t="s">
        <v>112</v>
      </c>
      <c r="I10" s="15">
        <v>0</v>
      </c>
    </row>
    <row r="11" spans="1:9" ht="16.2" thickBot="1" x14ac:dyDescent="0.35">
      <c r="A11" s="6">
        <v>8</v>
      </c>
      <c r="B11" s="5" t="s">
        <v>39</v>
      </c>
      <c r="C11" s="5" t="s">
        <v>40</v>
      </c>
      <c r="D11" s="5" t="s">
        <v>41</v>
      </c>
      <c r="E11" s="3" t="s">
        <v>42</v>
      </c>
      <c r="F11" s="3">
        <f t="shared" si="0"/>
        <v>0</v>
      </c>
      <c r="H11" s="14" t="s">
        <v>196</v>
      </c>
      <c r="I11" s="16">
        <v>211</v>
      </c>
    </row>
    <row r="12" spans="1:9" ht="16.2" thickBot="1" x14ac:dyDescent="0.35">
      <c r="A12" s="6">
        <v>9</v>
      </c>
      <c r="B12" s="5" t="s">
        <v>43</v>
      </c>
      <c r="C12" s="5" t="s">
        <v>44</v>
      </c>
      <c r="D12" s="5" t="s">
        <v>45</v>
      </c>
      <c r="E12" s="3" t="s">
        <v>46</v>
      </c>
      <c r="F12" s="3">
        <f t="shared" si="0"/>
        <v>0</v>
      </c>
      <c r="H12" s="14" t="s">
        <v>29</v>
      </c>
      <c r="I12" s="16">
        <v>32</v>
      </c>
    </row>
    <row r="13" spans="1:9" ht="16.2" thickBot="1" x14ac:dyDescent="0.35">
      <c r="A13" s="6">
        <v>10</v>
      </c>
      <c r="B13" s="5" t="s">
        <v>47</v>
      </c>
      <c r="C13" s="5" t="s">
        <v>48</v>
      </c>
      <c r="D13" s="5" t="s">
        <v>49</v>
      </c>
      <c r="E13" s="3" t="s">
        <v>50</v>
      </c>
      <c r="F13" s="3">
        <f t="shared" si="0"/>
        <v>0</v>
      </c>
      <c r="H13" s="14" t="s">
        <v>175</v>
      </c>
      <c r="I13" s="15">
        <v>0</v>
      </c>
    </row>
    <row r="14" spans="1:9" ht="16.2" thickBot="1" x14ac:dyDescent="0.35">
      <c r="A14" s="6">
        <v>11</v>
      </c>
      <c r="B14" s="5" t="s">
        <v>51</v>
      </c>
      <c r="C14" s="5" t="s">
        <v>52</v>
      </c>
      <c r="D14" s="5" t="s">
        <v>53</v>
      </c>
      <c r="E14" s="3" t="s">
        <v>54</v>
      </c>
      <c r="F14" s="3">
        <f>VLOOKUP(D14,$H$2:$I$55,2,FALSE)</f>
        <v>65</v>
      </c>
      <c r="H14" s="14" t="s">
        <v>89</v>
      </c>
      <c r="I14" s="16">
        <v>6</v>
      </c>
    </row>
    <row r="15" spans="1:9" ht="16.2" thickBot="1" x14ac:dyDescent="0.35">
      <c r="A15" s="6">
        <v>12</v>
      </c>
      <c r="B15" s="5" t="s">
        <v>55</v>
      </c>
      <c r="C15" s="5" t="s">
        <v>56</v>
      </c>
      <c r="D15" s="5" t="s">
        <v>57</v>
      </c>
      <c r="E15" s="3" t="s">
        <v>58</v>
      </c>
      <c r="F15" s="3">
        <f t="shared" si="0"/>
        <v>50</v>
      </c>
      <c r="H15" s="14" t="s">
        <v>97</v>
      </c>
      <c r="I15" s="15">
        <v>0</v>
      </c>
    </row>
    <row r="16" spans="1:9" ht="16.2" thickBot="1" x14ac:dyDescent="0.35">
      <c r="A16" s="6">
        <v>13</v>
      </c>
      <c r="B16" s="5" t="s">
        <v>59</v>
      </c>
      <c r="C16" s="5" t="s">
        <v>60</v>
      </c>
      <c r="D16" s="5" t="s">
        <v>61</v>
      </c>
      <c r="E16" s="3" t="s">
        <v>62</v>
      </c>
      <c r="F16" s="3">
        <f t="shared" si="0"/>
        <v>0</v>
      </c>
      <c r="H16" s="14" t="s">
        <v>61</v>
      </c>
      <c r="I16" s="15">
        <v>0</v>
      </c>
    </row>
    <row r="17" spans="1:9" ht="16.2" thickBot="1" x14ac:dyDescent="0.35">
      <c r="A17" s="6">
        <v>14</v>
      </c>
      <c r="B17" s="5" t="s">
        <v>63</v>
      </c>
      <c r="C17" s="5" t="s">
        <v>64</v>
      </c>
      <c r="D17" s="5" t="s">
        <v>65</v>
      </c>
      <c r="E17" s="3" t="s">
        <v>66</v>
      </c>
      <c r="F17" s="3">
        <f t="shared" si="0"/>
        <v>0</v>
      </c>
      <c r="H17" s="14" t="s">
        <v>157</v>
      </c>
      <c r="I17" s="15">
        <v>0</v>
      </c>
    </row>
    <row r="18" spans="1:9" ht="16.2" thickBot="1" x14ac:dyDescent="0.35">
      <c r="A18" s="6">
        <v>15</v>
      </c>
      <c r="B18" s="5" t="s">
        <v>67</v>
      </c>
      <c r="C18" s="5" t="s">
        <v>68</v>
      </c>
      <c r="D18" s="5" t="s">
        <v>69</v>
      </c>
      <c r="E18" s="3" t="s">
        <v>70</v>
      </c>
      <c r="F18" s="3">
        <f t="shared" si="0"/>
        <v>24</v>
      </c>
      <c r="H18" s="14" t="s">
        <v>17</v>
      </c>
      <c r="I18" s="15">
        <v>0</v>
      </c>
    </row>
    <row r="19" spans="1:9" ht="16.2" thickBot="1" x14ac:dyDescent="0.35">
      <c r="A19" s="6">
        <v>16</v>
      </c>
      <c r="B19" s="5" t="s">
        <v>71</v>
      </c>
      <c r="C19" s="5" t="s">
        <v>72</v>
      </c>
      <c r="D19" s="5" t="s">
        <v>73</v>
      </c>
      <c r="E19" s="3" t="s">
        <v>74</v>
      </c>
      <c r="F19" s="3">
        <f t="shared" si="0"/>
        <v>0</v>
      </c>
      <c r="H19" s="14" t="s">
        <v>45</v>
      </c>
      <c r="I19" s="15">
        <v>0</v>
      </c>
    </row>
    <row r="20" spans="1:9" ht="16.2" thickBot="1" x14ac:dyDescent="0.35">
      <c r="A20" s="6">
        <v>17</v>
      </c>
      <c r="B20" s="5" t="s">
        <v>75</v>
      </c>
      <c r="C20" s="5" t="s">
        <v>76</v>
      </c>
      <c r="D20" s="5" t="s">
        <v>77</v>
      </c>
      <c r="E20" s="3" t="s">
        <v>78</v>
      </c>
      <c r="F20" s="3">
        <f t="shared" si="0"/>
        <v>0</v>
      </c>
      <c r="H20" s="14" t="s">
        <v>120</v>
      </c>
      <c r="I20" s="15">
        <v>0</v>
      </c>
    </row>
    <row r="21" spans="1:9" ht="16.2" thickBot="1" x14ac:dyDescent="0.35">
      <c r="A21" s="6">
        <v>18</v>
      </c>
      <c r="B21" s="5" t="s">
        <v>79</v>
      </c>
      <c r="C21" s="5" t="s">
        <v>80</v>
      </c>
      <c r="D21" s="5" t="s">
        <v>81</v>
      </c>
      <c r="E21" s="3" t="s">
        <v>82</v>
      </c>
      <c r="F21" s="3">
        <f t="shared" si="0"/>
        <v>51</v>
      </c>
      <c r="H21" s="14" t="s">
        <v>25</v>
      </c>
      <c r="I21" s="15">
        <v>0</v>
      </c>
    </row>
    <row r="22" spans="1:9" ht="16.2" thickBot="1" x14ac:dyDescent="0.35">
      <c r="A22" s="6">
        <v>19</v>
      </c>
      <c r="B22" s="5" t="s">
        <v>83</v>
      </c>
      <c r="C22" s="5" t="s">
        <v>84</v>
      </c>
      <c r="D22" s="5" t="s">
        <v>85</v>
      </c>
      <c r="E22" s="3" t="s">
        <v>86</v>
      </c>
      <c r="F22" s="3">
        <f t="shared" si="0"/>
        <v>38</v>
      </c>
      <c r="H22" s="14" t="s">
        <v>49</v>
      </c>
      <c r="I22" s="15">
        <v>0</v>
      </c>
    </row>
    <row r="23" spans="1:9" ht="16.2" thickBot="1" x14ac:dyDescent="0.35">
      <c r="A23" s="6">
        <v>20</v>
      </c>
      <c r="B23" s="5" t="s">
        <v>87</v>
      </c>
      <c r="C23" s="5" t="s">
        <v>88</v>
      </c>
      <c r="D23" s="5" t="s">
        <v>89</v>
      </c>
      <c r="E23" s="3" t="s">
        <v>90</v>
      </c>
      <c r="F23" s="3">
        <f t="shared" si="0"/>
        <v>6</v>
      </c>
      <c r="H23" s="14" t="s">
        <v>53</v>
      </c>
      <c r="I23" s="16">
        <v>65</v>
      </c>
    </row>
    <row r="24" spans="1:9" ht="16.2" thickBot="1" x14ac:dyDescent="0.35">
      <c r="A24" s="6">
        <v>21</v>
      </c>
      <c r="B24" s="5" t="s">
        <v>91</v>
      </c>
      <c r="C24" s="5" t="s">
        <v>92</v>
      </c>
      <c r="D24" s="5" t="s">
        <v>93</v>
      </c>
      <c r="E24" s="3" t="s">
        <v>94</v>
      </c>
      <c r="F24" s="3">
        <f t="shared" si="0"/>
        <v>0</v>
      </c>
      <c r="H24" s="14" t="s">
        <v>150</v>
      </c>
      <c r="I24" s="16">
        <v>121</v>
      </c>
    </row>
    <row r="25" spans="1:9" ht="16.2" thickBot="1" x14ac:dyDescent="0.35">
      <c r="A25" s="6">
        <v>22</v>
      </c>
      <c r="B25" s="5" t="s">
        <v>95</v>
      </c>
      <c r="C25" s="5" t="s">
        <v>96</v>
      </c>
      <c r="D25" s="5" t="s">
        <v>97</v>
      </c>
      <c r="E25" s="3" t="s">
        <v>98</v>
      </c>
      <c r="F25" s="3">
        <f t="shared" si="0"/>
        <v>0</v>
      </c>
      <c r="H25" s="14" t="s">
        <v>141</v>
      </c>
      <c r="I25" s="16">
        <v>64</v>
      </c>
    </row>
    <row r="26" spans="1:9" ht="16.2" thickBot="1" x14ac:dyDescent="0.35">
      <c r="A26" s="6">
        <v>23</v>
      </c>
      <c r="B26" s="5" t="s">
        <v>99</v>
      </c>
      <c r="C26" s="5" t="s">
        <v>100</v>
      </c>
      <c r="D26" s="5" t="s">
        <v>101</v>
      </c>
      <c r="E26" s="3" t="s">
        <v>102</v>
      </c>
      <c r="F26" s="3">
        <f t="shared" si="0"/>
        <v>0</v>
      </c>
      <c r="H26" s="14" t="s">
        <v>172</v>
      </c>
      <c r="I26" s="16">
        <v>101</v>
      </c>
    </row>
    <row r="27" spans="1:9" ht="16.2" thickBot="1" x14ac:dyDescent="0.35">
      <c r="A27" s="6">
        <v>24</v>
      </c>
      <c r="B27" s="5" t="s">
        <v>103</v>
      </c>
      <c r="C27" s="5" t="s">
        <v>104</v>
      </c>
      <c r="D27" s="5" t="s">
        <v>105</v>
      </c>
      <c r="E27" s="3" t="s">
        <v>106</v>
      </c>
      <c r="F27" s="3">
        <f t="shared" si="0"/>
        <v>7</v>
      </c>
      <c r="H27" s="14" t="s">
        <v>41</v>
      </c>
      <c r="I27" s="15">
        <v>0</v>
      </c>
    </row>
    <row r="28" spans="1:9" ht="16.2" thickBot="1" x14ac:dyDescent="0.35">
      <c r="A28" s="6">
        <v>25</v>
      </c>
      <c r="B28" s="5" t="s">
        <v>107</v>
      </c>
      <c r="C28" s="5" t="s">
        <v>68</v>
      </c>
      <c r="D28" s="5" t="s">
        <v>108</v>
      </c>
      <c r="E28" s="3" t="s">
        <v>109</v>
      </c>
      <c r="F28" s="3">
        <f t="shared" si="0"/>
        <v>0</v>
      </c>
      <c r="H28" s="14" t="s">
        <v>169</v>
      </c>
      <c r="I28" s="15">
        <v>0</v>
      </c>
    </row>
    <row r="29" spans="1:9" ht="16.2" thickBot="1" x14ac:dyDescent="0.35">
      <c r="A29" s="6">
        <v>26</v>
      </c>
      <c r="B29" s="5" t="s">
        <v>110</v>
      </c>
      <c r="C29" s="5" t="s">
        <v>111</v>
      </c>
      <c r="D29" s="5" t="s">
        <v>112</v>
      </c>
      <c r="E29" s="3" t="s">
        <v>113</v>
      </c>
      <c r="F29" s="3">
        <f t="shared" si="0"/>
        <v>0</v>
      </c>
      <c r="H29" s="14" t="s">
        <v>69</v>
      </c>
      <c r="I29" s="16">
        <v>24</v>
      </c>
    </row>
    <row r="30" spans="1:9" ht="16.2" thickBot="1" x14ac:dyDescent="0.35">
      <c r="A30" s="6">
        <v>27</v>
      </c>
      <c r="B30" s="5" t="s">
        <v>114</v>
      </c>
      <c r="C30" s="5" t="s">
        <v>115</v>
      </c>
      <c r="D30" s="5" t="s">
        <v>116</v>
      </c>
      <c r="E30" s="3" t="s">
        <v>117</v>
      </c>
      <c r="F30" s="3">
        <f t="shared" si="0"/>
        <v>13</v>
      </c>
      <c r="H30" s="14" t="s">
        <v>197</v>
      </c>
      <c r="I30" s="16">
        <v>11</v>
      </c>
    </row>
    <row r="31" spans="1:9" ht="16.2" thickBot="1" x14ac:dyDescent="0.35">
      <c r="A31" s="6">
        <v>28</v>
      </c>
      <c r="B31" s="5" t="s">
        <v>118</v>
      </c>
      <c r="C31" s="5" t="s">
        <v>119</v>
      </c>
      <c r="D31" s="5" t="s">
        <v>120</v>
      </c>
      <c r="E31" s="3" t="s">
        <v>121</v>
      </c>
      <c r="F31" s="3">
        <f t="shared" si="0"/>
        <v>0</v>
      </c>
      <c r="H31" s="14" t="s">
        <v>108</v>
      </c>
      <c r="I31" s="15">
        <v>0</v>
      </c>
    </row>
    <row r="32" spans="1:9" ht="16.2" thickBot="1" x14ac:dyDescent="0.35">
      <c r="A32" s="6">
        <v>29</v>
      </c>
      <c r="B32" s="5" t="s">
        <v>122</v>
      </c>
      <c r="C32" s="5" t="s">
        <v>123</v>
      </c>
      <c r="D32" s="5" t="s">
        <v>124</v>
      </c>
      <c r="E32" s="3" t="s">
        <v>125</v>
      </c>
      <c r="F32" s="3">
        <f t="shared" si="0"/>
        <v>8</v>
      </c>
      <c r="H32" s="14" t="s">
        <v>65</v>
      </c>
      <c r="I32" s="15">
        <v>0</v>
      </c>
    </row>
    <row r="33" spans="1:9" ht="16.2" thickBot="1" x14ac:dyDescent="0.35">
      <c r="A33" s="6">
        <v>30</v>
      </c>
      <c r="B33" s="5" t="s">
        <v>126</v>
      </c>
      <c r="C33" s="5" t="s">
        <v>127</v>
      </c>
      <c r="D33" s="5" t="s">
        <v>128</v>
      </c>
      <c r="E33" s="3" t="s">
        <v>129</v>
      </c>
      <c r="F33" s="3">
        <f t="shared" si="0"/>
        <v>53</v>
      </c>
      <c r="H33" s="14" t="s">
        <v>188</v>
      </c>
      <c r="I33" s="15">
        <v>0</v>
      </c>
    </row>
    <row r="34" spans="1:9" ht="16.2" thickBot="1" x14ac:dyDescent="0.35">
      <c r="A34" s="6">
        <v>31</v>
      </c>
      <c r="B34" s="5" t="s">
        <v>130</v>
      </c>
      <c r="C34" s="5" t="s">
        <v>127</v>
      </c>
      <c r="D34" s="5" t="s">
        <v>131</v>
      </c>
      <c r="E34" s="3" t="s">
        <v>132</v>
      </c>
      <c r="F34" s="3">
        <f t="shared" si="0"/>
        <v>0</v>
      </c>
      <c r="H34" s="14" t="s">
        <v>134</v>
      </c>
      <c r="I34" s="16">
        <v>27</v>
      </c>
    </row>
    <row r="35" spans="1:9" ht="16.2" thickBot="1" x14ac:dyDescent="0.35">
      <c r="A35" s="6">
        <v>32</v>
      </c>
      <c r="B35" s="5" t="s">
        <v>133</v>
      </c>
      <c r="C35" s="5" t="s">
        <v>56</v>
      </c>
      <c r="D35" s="5" t="s">
        <v>134</v>
      </c>
      <c r="E35" s="3" t="s">
        <v>135</v>
      </c>
      <c r="F35" s="3">
        <f t="shared" si="0"/>
        <v>27</v>
      </c>
      <c r="H35" s="14" t="s">
        <v>198</v>
      </c>
      <c r="I35" s="16">
        <v>21</v>
      </c>
    </row>
    <row r="36" spans="1:9" ht="16.2" thickBot="1" x14ac:dyDescent="0.35">
      <c r="A36" s="6">
        <v>33</v>
      </c>
      <c r="B36" s="5" t="s">
        <v>136</v>
      </c>
      <c r="C36" s="5" t="s">
        <v>127</v>
      </c>
      <c r="D36" s="5" t="s">
        <v>137</v>
      </c>
      <c r="E36" s="3" t="s">
        <v>138</v>
      </c>
      <c r="F36" s="3">
        <f t="shared" si="0"/>
        <v>3</v>
      </c>
      <c r="H36" s="14" t="s">
        <v>165</v>
      </c>
      <c r="I36" s="16">
        <v>33</v>
      </c>
    </row>
    <row r="37" spans="1:9" ht="16.2" thickBot="1" x14ac:dyDescent="0.35">
      <c r="A37" s="6">
        <v>34</v>
      </c>
      <c r="B37" s="5" t="s">
        <v>139</v>
      </c>
      <c r="C37" s="5" t="s">
        <v>140</v>
      </c>
      <c r="D37" s="5" t="s">
        <v>141</v>
      </c>
      <c r="E37" s="3" t="s">
        <v>142</v>
      </c>
      <c r="F37" s="3">
        <f t="shared" si="0"/>
        <v>64</v>
      </c>
      <c r="H37" s="14" t="s">
        <v>85</v>
      </c>
      <c r="I37" s="16">
        <v>38</v>
      </c>
    </row>
    <row r="38" spans="1:9" ht="16.2" thickBot="1" x14ac:dyDescent="0.35">
      <c r="A38" s="6">
        <v>35</v>
      </c>
      <c r="B38" s="5" t="s">
        <v>143</v>
      </c>
      <c r="C38" s="5" t="s">
        <v>80</v>
      </c>
      <c r="D38" s="5" t="s">
        <v>144</v>
      </c>
      <c r="E38" s="3" t="s">
        <v>145</v>
      </c>
      <c r="F38" s="3">
        <f t="shared" si="0"/>
        <v>0</v>
      </c>
      <c r="H38" s="14" t="s">
        <v>144</v>
      </c>
      <c r="I38" s="15">
        <v>0</v>
      </c>
    </row>
    <row r="39" spans="1:9" ht="16.2" thickBot="1" x14ac:dyDescent="0.35">
      <c r="A39" s="6">
        <v>36</v>
      </c>
      <c r="B39" s="5" t="s">
        <v>87</v>
      </c>
      <c r="C39" s="5" t="s">
        <v>20</v>
      </c>
      <c r="D39" s="5" t="s">
        <v>146</v>
      </c>
      <c r="E39" s="3" t="s">
        <v>147</v>
      </c>
      <c r="F39" s="3">
        <f t="shared" si="0"/>
        <v>2</v>
      </c>
      <c r="H39" s="14" t="s">
        <v>124</v>
      </c>
      <c r="I39" s="16">
        <v>8</v>
      </c>
    </row>
    <row r="40" spans="1:9" ht="16.2" thickBot="1" x14ac:dyDescent="0.35">
      <c r="A40" s="6">
        <v>37</v>
      </c>
      <c r="B40" s="5" t="s">
        <v>148</v>
      </c>
      <c r="C40" s="5" t="s">
        <v>149</v>
      </c>
      <c r="D40" s="5" t="s">
        <v>150</v>
      </c>
      <c r="E40" s="3" t="s">
        <v>151</v>
      </c>
      <c r="F40" s="3">
        <f t="shared" si="0"/>
        <v>121</v>
      </c>
      <c r="H40" s="14" t="s">
        <v>81</v>
      </c>
      <c r="I40" s="16">
        <v>51</v>
      </c>
    </row>
    <row r="41" spans="1:9" ht="16.2" thickBot="1" x14ac:dyDescent="0.35">
      <c r="A41" s="6">
        <v>38</v>
      </c>
      <c r="B41" s="5" t="s">
        <v>152</v>
      </c>
      <c r="C41" s="5" t="s">
        <v>119</v>
      </c>
      <c r="D41" s="5" t="s">
        <v>153</v>
      </c>
      <c r="E41" s="3" t="s">
        <v>154</v>
      </c>
      <c r="F41" s="3">
        <f t="shared" si="0"/>
        <v>0</v>
      </c>
      <c r="H41" s="14" t="s">
        <v>128</v>
      </c>
      <c r="I41" s="16">
        <v>53</v>
      </c>
    </row>
    <row r="42" spans="1:9" ht="16.2" thickBot="1" x14ac:dyDescent="0.35">
      <c r="A42" s="6">
        <v>39</v>
      </c>
      <c r="B42" s="5" t="s">
        <v>155</v>
      </c>
      <c r="C42" s="5" t="s">
        <v>156</v>
      </c>
      <c r="D42" s="5" t="s">
        <v>157</v>
      </c>
      <c r="E42" s="3" t="s">
        <v>158</v>
      </c>
      <c r="F42" s="3">
        <f t="shared" si="0"/>
        <v>0</v>
      </c>
      <c r="H42" s="14" t="s">
        <v>93</v>
      </c>
      <c r="I42" s="15">
        <v>0</v>
      </c>
    </row>
    <row r="43" spans="1:9" ht="16.2" thickBot="1" x14ac:dyDescent="0.35">
      <c r="A43" s="6">
        <v>40</v>
      </c>
      <c r="B43" s="5" t="s">
        <v>159</v>
      </c>
      <c r="C43" s="5" t="s">
        <v>160</v>
      </c>
      <c r="D43" s="5" t="s">
        <v>161</v>
      </c>
      <c r="E43" s="3" t="s">
        <v>162</v>
      </c>
      <c r="F43" s="3">
        <f t="shared" si="0"/>
        <v>11</v>
      </c>
      <c r="H43" s="14" t="s">
        <v>57</v>
      </c>
      <c r="I43" s="16">
        <v>50</v>
      </c>
    </row>
    <row r="44" spans="1:9" ht="16.2" thickBot="1" x14ac:dyDescent="0.35">
      <c r="A44" s="6">
        <v>41</v>
      </c>
      <c r="B44" s="5" t="s">
        <v>163</v>
      </c>
      <c r="C44" s="5" t="s">
        <v>164</v>
      </c>
      <c r="D44" s="5" t="s">
        <v>165</v>
      </c>
      <c r="E44" s="3" t="s">
        <v>166</v>
      </c>
      <c r="F44" s="3">
        <f t="shared" si="0"/>
        <v>33</v>
      </c>
      <c r="H44" s="14" t="s">
        <v>33</v>
      </c>
      <c r="I44" s="16">
        <v>20</v>
      </c>
    </row>
    <row r="45" spans="1:9" ht="16.2" thickBot="1" x14ac:dyDescent="0.35">
      <c r="A45" s="6">
        <v>42</v>
      </c>
      <c r="B45" s="5" t="s">
        <v>167</v>
      </c>
      <c r="C45" s="5" t="s">
        <v>168</v>
      </c>
      <c r="D45" s="5" t="s">
        <v>169</v>
      </c>
      <c r="E45" s="3" t="s">
        <v>170</v>
      </c>
      <c r="F45" s="3">
        <f t="shared" si="0"/>
        <v>0</v>
      </c>
      <c r="H45" s="14" t="s">
        <v>21</v>
      </c>
      <c r="I45" s="16">
        <v>40</v>
      </c>
    </row>
    <row r="46" spans="1:9" ht="16.2" thickBot="1" x14ac:dyDescent="0.35">
      <c r="A46" s="6">
        <v>43</v>
      </c>
      <c r="B46" s="5" t="s">
        <v>171</v>
      </c>
      <c r="C46" s="5" t="s">
        <v>127</v>
      </c>
      <c r="D46" s="5" t="s">
        <v>172</v>
      </c>
      <c r="E46" s="3" t="s">
        <v>173</v>
      </c>
      <c r="F46" s="3">
        <f t="shared" si="0"/>
        <v>101</v>
      </c>
      <c r="H46" s="14" t="s">
        <v>146</v>
      </c>
      <c r="I46" s="16">
        <v>2</v>
      </c>
    </row>
    <row r="47" spans="1:9" ht="16.2" thickBot="1" x14ac:dyDescent="0.35">
      <c r="A47" s="6">
        <v>44</v>
      </c>
      <c r="B47" s="5" t="s">
        <v>174</v>
      </c>
      <c r="C47" s="5" t="s">
        <v>160</v>
      </c>
      <c r="D47" s="5" t="s">
        <v>175</v>
      </c>
      <c r="E47" s="3" t="s">
        <v>176</v>
      </c>
      <c r="F47" s="3">
        <f t="shared" si="0"/>
        <v>0</v>
      </c>
      <c r="H47" s="14" t="s">
        <v>116</v>
      </c>
      <c r="I47" s="16">
        <v>13</v>
      </c>
    </row>
    <row r="48" spans="1:9" ht="16.2" thickBot="1" x14ac:dyDescent="0.35">
      <c r="A48" s="6">
        <v>45</v>
      </c>
      <c r="B48" s="5" t="s">
        <v>177</v>
      </c>
      <c r="C48" s="5" t="s">
        <v>84</v>
      </c>
      <c r="D48" s="5" t="s">
        <v>178</v>
      </c>
      <c r="E48" s="3" t="s">
        <v>179</v>
      </c>
      <c r="F48" s="3">
        <f t="shared" si="0"/>
        <v>98</v>
      </c>
      <c r="H48" s="14" t="s">
        <v>199</v>
      </c>
      <c r="I48" s="16">
        <v>52</v>
      </c>
    </row>
    <row r="49" spans="1:9" ht="16.2" thickBot="1" x14ac:dyDescent="0.35">
      <c r="A49" s="6">
        <v>46</v>
      </c>
      <c r="B49" s="5" t="s">
        <v>180</v>
      </c>
      <c r="C49" s="5" t="s">
        <v>104</v>
      </c>
      <c r="D49" s="5" t="s">
        <v>181</v>
      </c>
      <c r="E49" s="3" t="s">
        <v>182</v>
      </c>
      <c r="F49" s="3">
        <f t="shared" si="0"/>
        <v>213</v>
      </c>
      <c r="H49" s="14" t="s">
        <v>153</v>
      </c>
      <c r="I49" s="15">
        <v>0</v>
      </c>
    </row>
    <row r="50" spans="1:9" ht="16.2" thickBot="1" x14ac:dyDescent="0.35">
      <c r="A50" s="6">
        <v>47</v>
      </c>
      <c r="B50" s="5" t="s">
        <v>183</v>
      </c>
      <c r="C50" s="5" t="s">
        <v>28</v>
      </c>
      <c r="D50" s="5" t="s">
        <v>184</v>
      </c>
      <c r="E50" s="3" t="s">
        <v>185</v>
      </c>
      <c r="F50" s="3">
        <f t="shared" si="0"/>
        <v>0</v>
      </c>
      <c r="H50" s="14" t="s">
        <v>161</v>
      </c>
      <c r="I50" s="16">
        <v>11</v>
      </c>
    </row>
    <row r="51" spans="1:9" ht="16.2" thickBot="1" x14ac:dyDescent="0.35">
      <c r="A51" s="6">
        <v>48</v>
      </c>
      <c r="B51" s="1" t="s">
        <v>186</v>
      </c>
      <c r="C51" s="1" t="s">
        <v>187</v>
      </c>
      <c r="D51" s="1" t="s">
        <v>188</v>
      </c>
      <c r="E51" s="3" t="s">
        <v>189</v>
      </c>
      <c r="F51" s="3">
        <f t="shared" si="0"/>
        <v>0</v>
      </c>
      <c r="H51" s="14" t="s">
        <v>101</v>
      </c>
      <c r="I51" s="15">
        <v>0</v>
      </c>
    </row>
    <row r="52" spans="1:9" ht="16.2" thickBot="1" x14ac:dyDescent="0.35">
      <c r="A52" s="7"/>
      <c r="B52" s="7" t="s">
        <v>190</v>
      </c>
      <c r="C52" s="8">
        <v>1</v>
      </c>
      <c r="D52" s="7"/>
      <c r="E52" s="9"/>
      <c r="F52" s="9"/>
      <c r="H52" s="14" t="s">
        <v>181</v>
      </c>
      <c r="I52" s="16">
        <v>213</v>
      </c>
    </row>
    <row r="53" spans="1:9" ht="16.2" thickBot="1" x14ac:dyDescent="0.35">
      <c r="A53" s="10"/>
      <c r="B53" s="10" t="s">
        <v>191</v>
      </c>
      <c r="C53" s="11">
        <v>2</v>
      </c>
      <c r="D53" s="10"/>
      <c r="E53" s="12"/>
      <c r="F53" s="12"/>
      <c r="H53" s="14" t="s">
        <v>105</v>
      </c>
      <c r="I53" s="16">
        <v>7</v>
      </c>
    </row>
    <row r="54" spans="1:9" ht="16.2" thickBot="1" x14ac:dyDescent="0.35">
      <c r="A54" s="10"/>
      <c r="B54" s="13" t="s">
        <v>192</v>
      </c>
      <c r="C54" s="10"/>
      <c r="D54" s="10"/>
      <c r="E54" s="12"/>
      <c r="F54" s="12"/>
      <c r="H54" s="14" t="s">
        <v>200</v>
      </c>
      <c r="I54" s="16">
        <v>12</v>
      </c>
    </row>
    <row r="55" spans="1:9" ht="16.2" thickBot="1" x14ac:dyDescent="0.35">
      <c r="H55" s="14" t="s">
        <v>37</v>
      </c>
      <c r="I55" s="15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361"/>
  <sheetViews>
    <sheetView topLeftCell="B1" workbookViewId="0">
      <selection activeCell="M1" sqref="M1:M1048576"/>
    </sheetView>
  </sheetViews>
  <sheetFormatPr defaultRowHeight="14.4" x14ac:dyDescent="0.3"/>
  <cols>
    <col min="3" max="3" width="35" customWidth="1"/>
  </cols>
  <sheetData>
    <row r="1" spans="1:13" x14ac:dyDescent="0.3">
      <c r="A1" t="s">
        <v>201</v>
      </c>
      <c r="B1" t="s">
        <v>202</v>
      </c>
      <c r="C1" t="s">
        <v>8183</v>
      </c>
      <c r="D1" t="s">
        <v>204</v>
      </c>
      <c r="E1" t="s">
        <v>207</v>
      </c>
      <c r="F1" t="s">
        <v>627</v>
      </c>
      <c r="G1" t="s">
        <v>822</v>
      </c>
      <c r="H1" t="s">
        <v>2022</v>
      </c>
      <c r="I1" t="s">
        <v>2023</v>
      </c>
      <c r="K1" t="s">
        <v>201</v>
      </c>
      <c r="L1" t="s">
        <v>202</v>
      </c>
      <c r="M1" t="s">
        <v>203</v>
      </c>
    </row>
    <row r="2" spans="1:13" x14ac:dyDescent="0.3">
      <c r="A2" t="s">
        <v>204</v>
      </c>
      <c r="B2" t="s">
        <v>205</v>
      </c>
      <c r="C2" t="s">
        <v>206</v>
      </c>
      <c r="D2">
        <f>COUNTIFS($M$2:$M$5361,C2,$K$2:$K$5361,$D$1)</f>
        <v>1</v>
      </c>
      <c r="E2">
        <f>COUNTIFS($M$2:$M$5361,C2,$K$2:$K$5361,$E$1)</f>
        <v>2</v>
      </c>
      <c r="F2">
        <f>COUNTIFS($M$2:$M$5361,C2,$K$2:$K$5361,$F$1)</f>
        <v>0</v>
      </c>
      <c r="G2">
        <f>COUNTIFS($M$2:$M$5361,C2,$K$2:$K$5361,$G$1)</f>
        <v>0</v>
      </c>
      <c r="H2">
        <f>COUNTIFS($M$2:$M$5361,C2,$K$2:$K$5361,$H$1)</f>
        <v>0</v>
      </c>
      <c r="I2">
        <f>COUNTIFS($M$2:$M$5361,C2,$K$2:$K$5361,$I$1)</f>
        <v>0</v>
      </c>
      <c r="K2" t="s">
        <v>204</v>
      </c>
      <c r="L2" t="s">
        <v>205</v>
      </c>
      <c r="M2" t="s">
        <v>206</v>
      </c>
    </row>
    <row r="3" spans="1:13" x14ac:dyDescent="0.3">
      <c r="A3" t="s">
        <v>207</v>
      </c>
      <c r="B3" t="s">
        <v>208</v>
      </c>
      <c r="C3" t="s">
        <v>210</v>
      </c>
      <c r="D3">
        <f t="shared" ref="D3:D66" si="0">COUNTIFS($M$2:$M$5361,C3,$K$2:$K$5361,$D$1)</f>
        <v>0</v>
      </c>
      <c r="E3">
        <f t="shared" ref="E3:E66" si="1">COUNTIFS($M$2:$M$5361,C3,$K$2:$K$5361,$E$1)</f>
        <v>1</v>
      </c>
      <c r="F3">
        <f t="shared" ref="F3:F66" si="2">COUNTIFS($M$2:$M$5361,C3,$K$2:$K$5361,$F$1)</f>
        <v>0</v>
      </c>
      <c r="G3">
        <f t="shared" ref="G3:G66" si="3">COUNTIFS($M$2:$M$5361,C3,$K$2:$K$5361,$G$1)</f>
        <v>0</v>
      </c>
      <c r="H3">
        <f t="shared" ref="H3:H66" si="4">COUNTIFS($M$2:$M$5361,C3,$K$2:$K$5361,$H$1)</f>
        <v>0</v>
      </c>
      <c r="I3">
        <f t="shared" ref="I3:I66" si="5">COUNTIFS($M$2:$M$5361,C3,$K$2:$K$5361,$I$1)</f>
        <v>0</v>
      </c>
      <c r="K3" t="s">
        <v>207</v>
      </c>
      <c r="L3" t="s">
        <v>208</v>
      </c>
      <c r="M3" t="s">
        <v>206</v>
      </c>
    </row>
    <row r="4" spans="1:13" x14ac:dyDescent="0.3">
      <c r="A4" t="s">
        <v>627</v>
      </c>
      <c r="B4" t="s">
        <v>205</v>
      </c>
      <c r="C4" t="s">
        <v>212</v>
      </c>
      <c r="D4">
        <f t="shared" si="0"/>
        <v>0</v>
      </c>
      <c r="E4">
        <f t="shared" si="1"/>
        <v>2</v>
      </c>
      <c r="F4">
        <f t="shared" si="2"/>
        <v>0</v>
      </c>
      <c r="G4">
        <f t="shared" si="3"/>
        <v>0</v>
      </c>
      <c r="H4">
        <f t="shared" si="4"/>
        <v>0</v>
      </c>
      <c r="I4">
        <f t="shared" si="5"/>
        <v>0</v>
      </c>
      <c r="K4" t="s">
        <v>207</v>
      </c>
      <c r="L4" t="s">
        <v>205</v>
      </c>
      <c r="M4" t="s">
        <v>206</v>
      </c>
    </row>
    <row r="5" spans="1:13" x14ac:dyDescent="0.3">
      <c r="A5" t="s">
        <v>822</v>
      </c>
      <c r="B5" t="s">
        <v>209</v>
      </c>
      <c r="C5" t="s">
        <v>215</v>
      </c>
      <c r="D5">
        <f t="shared" si="0"/>
        <v>0</v>
      </c>
      <c r="E5">
        <f t="shared" si="1"/>
        <v>1</v>
      </c>
      <c r="F5">
        <f t="shared" si="2"/>
        <v>0</v>
      </c>
      <c r="G5">
        <f>COUNTIFS($M$2:$M$5361,C5,$K$2:$K$5361,$G$1)</f>
        <v>0</v>
      </c>
      <c r="H5">
        <f t="shared" si="4"/>
        <v>0</v>
      </c>
      <c r="I5">
        <f t="shared" si="5"/>
        <v>0</v>
      </c>
      <c r="K5" t="s">
        <v>207</v>
      </c>
      <c r="L5" t="s">
        <v>209</v>
      </c>
      <c r="M5" t="s">
        <v>210</v>
      </c>
    </row>
    <row r="6" spans="1:13" x14ac:dyDescent="0.3">
      <c r="A6" t="s">
        <v>2022</v>
      </c>
      <c r="B6" t="s">
        <v>211</v>
      </c>
      <c r="C6" t="s">
        <v>217</v>
      </c>
      <c r="D6">
        <f t="shared" si="0"/>
        <v>0</v>
      </c>
      <c r="E6">
        <f t="shared" si="1"/>
        <v>4</v>
      </c>
      <c r="F6">
        <f t="shared" si="2"/>
        <v>0</v>
      </c>
      <c r="G6">
        <f t="shared" si="3"/>
        <v>0</v>
      </c>
      <c r="H6">
        <f t="shared" si="4"/>
        <v>0</v>
      </c>
      <c r="I6">
        <f t="shared" si="5"/>
        <v>0</v>
      </c>
      <c r="K6" t="s">
        <v>207</v>
      </c>
      <c r="L6" t="s">
        <v>211</v>
      </c>
      <c r="M6" t="s">
        <v>212</v>
      </c>
    </row>
    <row r="7" spans="1:13" x14ac:dyDescent="0.3">
      <c r="A7" t="s">
        <v>2023</v>
      </c>
      <c r="B7" t="s">
        <v>213</v>
      </c>
      <c r="C7" t="s">
        <v>222</v>
      </c>
      <c r="D7">
        <f t="shared" si="0"/>
        <v>0</v>
      </c>
      <c r="E7">
        <f t="shared" si="1"/>
        <v>1</v>
      </c>
      <c r="F7">
        <f t="shared" si="2"/>
        <v>0</v>
      </c>
      <c r="G7">
        <f t="shared" si="3"/>
        <v>0</v>
      </c>
      <c r="H7">
        <f t="shared" si="4"/>
        <v>0</v>
      </c>
      <c r="I7">
        <f t="shared" si="5"/>
        <v>0</v>
      </c>
      <c r="K7" t="s">
        <v>207</v>
      </c>
      <c r="L7" t="s">
        <v>213</v>
      </c>
      <c r="M7" t="s">
        <v>212</v>
      </c>
    </row>
    <row r="8" spans="1:13" x14ac:dyDescent="0.3">
      <c r="B8" t="s">
        <v>214</v>
      </c>
      <c r="C8" t="s">
        <v>224</v>
      </c>
      <c r="D8">
        <f t="shared" si="0"/>
        <v>1</v>
      </c>
      <c r="E8">
        <f t="shared" si="1"/>
        <v>2</v>
      </c>
      <c r="F8">
        <f t="shared" si="2"/>
        <v>0</v>
      </c>
      <c r="G8">
        <f t="shared" si="3"/>
        <v>0</v>
      </c>
      <c r="H8">
        <f t="shared" si="4"/>
        <v>0</v>
      </c>
      <c r="I8">
        <f t="shared" si="5"/>
        <v>0</v>
      </c>
      <c r="K8" t="s">
        <v>207</v>
      </c>
      <c r="L8" t="s">
        <v>214</v>
      </c>
      <c r="M8" t="s">
        <v>215</v>
      </c>
    </row>
    <row r="9" spans="1:13" x14ac:dyDescent="0.3">
      <c r="B9" t="s">
        <v>216</v>
      </c>
      <c r="C9" t="s">
        <v>227</v>
      </c>
      <c r="D9">
        <f t="shared" si="0"/>
        <v>0</v>
      </c>
      <c r="E9">
        <f>COUNTIFS($M$2:$M$5361,C9,$K$2:$K$5361,$E$1)</f>
        <v>1</v>
      </c>
      <c r="F9">
        <f t="shared" si="2"/>
        <v>0</v>
      </c>
      <c r="G9">
        <f t="shared" si="3"/>
        <v>0</v>
      </c>
      <c r="H9">
        <f t="shared" si="4"/>
        <v>0</v>
      </c>
      <c r="I9">
        <f t="shared" si="5"/>
        <v>0</v>
      </c>
      <c r="K9" t="s">
        <v>207</v>
      </c>
      <c r="L9" t="s">
        <v>216</v>
      </c>
      <c r="M9" t="s">
        <v>217</v>
      </c>
    </row>
    <row r="10" spans="1:13" x14ac:dyDescent="0.3">
      <c r="B10" t="s">
        <v>218</v>
      </c>
      <c r="C10" t="s">
        <v>229</v>
      </c>
      <c r="D10">
        <f t="shared" si="0"/>
        <v>0</v>
      </c>
      <c r="E10">
        <f t="shared" si="1"/>
        <v>1</v>
      </c>
      <c r="F10">
        <f t="shared" si="2"/>
        <v>0</v>
      </c>
      <c r="G10">
        <f t="shared" si="3"/>
        <v>0</v>
      </c>
      <c r="H10">
        <f t="shared" si="4"/>
        <v>0</v>
      </c>
      <c r="I10">
        <f t="shared" si="5"/>
        <v>0</v>
      </c>
      <c r="K10" t="s">
        <v>207</v>
      </c>
      <c r="L10" t="s">
        <v>218</v>
      </c>
      <c r="M10" t="s">
        <v>217</v>
      </c>
    </row>
    <row r="11" spans="1:13" x14ac:dyDescent="0.3">
      <c r="B11" t="s">
        <v>219</v>
      </c>
      <c r="C11" t="s">
        <v>231</v>
      </c>
      <c r="D11">
        <f t="shared" si="0"/>
        <v>0</v>
      </c>
      <c r="E11">
        <f t="shared" si="1"/>
        <v>1</v>
      </c>
      <c r="F11">
        <f t="shared" si="2"/>
        <v>0</v>
      </c>
      <c r="G11">
        <f t="shared" si="3"/>
        <v>0</v>
      </c>
      <c r="H11">
        <f t="shared" si="4"/>
        <v>0</v>
      </c>
      <c r="I11">
        <f t="shared" si="5"/>
        <v>0</v>
      </c>
      <c r="K11" t="s">
        <v>207</v>
      </c>
      <c r="L11" t="s">
        <v>219</v>
      </c>
      <c r="M11" t="s">
        <v>217</v>
      </c>
    </row>
    <row r="12" spans="1:13" x14ac:dyDescent="0.3">
      <c r="B12" t="s">
        <v>220</v>
      </c>
      <c r="C12" t="s">
        <v>233</v>
      </c>
      <c r="D12">
        <f t="shared" si="0"/>
        <v>1</v>
      </c>
      <c r="E12">
        <f t="shared" si="1"/>
        <v>1</v>
      </c>
      <c r="F12">
        <f t="shared" si="2"/>
        <v>0</v>
      </c>
      <c r="G12">
        <f t="shared" si="3"/>
        <v>0</v>
      </c>
      <c r="H12">
        <f t="shared" si="4"/>
        <v>0</v>
      </c>
      <c r="I12">
        <f t="shared" si="5"/>
        <v>0</v>
      </c>
      <c r="K12" t="s">
        <v>207</v>
      </c>
      <c r="L12" t="s">
        <v>220</v>
      </c>
      <c r="M12" t="s">
        <v>217</v>
      </c>
    </row>
    <row r="13" spans="1:13" x14ac:dyDescent="0.3">
      <c r="B13" t="s">
        <v>221</v>
      </c>
      <c r="C13" t="s">
        <v>235</v>
      </c>
      <c r="D13">
        <f t="shared" si="0"/>
        <v>0</v>
      </c>
      <c r="E13">
        <f t="shared" si="1"/>
        <v>1</v>
      </c>
      <c r="F13">
        <f t="shared" si="2"/>
        <v>0</v>
      </c>
      <c r="G13">
        <f t="shared" si="3"/>
        <v>0</v>
      </c>
      <c r="H13">
        <f t="shared" si="4"/>
        <v>0</v>
      </c>
      <c r="I13">
        <f t="shared" si="5"/>
        <v>0</v>
      </c>
      <c r="K13" t="s">
        <v>207</v>
      </c>
      <c r="L13" t="s">
        <v>221</v>
      </c>
      <c r="M13" t="s">
        <v>222</v>
      </c>
    </row>
    <row r="14" spans="1:13" x14ac:dyDescent="0.3">
      <c r="B14" t="s">
        <v>223</v>
      </c>
      <c r="C14" t="s">
        <v>237</v>
      </c>
      <c r="D14">
        <f t="shared" si="0"/>
        <v>1</v>
      </c>
      <c r="E14">
        <f t="shared" si="1"/>
        <v>0</v>
      </c>
      <c r="F14">
        <f t="shared" si="2"/>
        <v>0</v>
      </c>
      <c r="G14">
        <f t="shared" si="3"/>
        <v>0</v>
      </c>
      <c r="H14">
        <f t="shared" si="4"/>
        <v>0</v>
      </c>
      <c r="I14">
        <f t="shared" si="5"/>
        <v>0</v>
      </c>
      <c r="K14" t="s">
        <v>204</v>
      </c>
      <c r="L14" t="s">
        <v>223</v>
      </c>
      <c r="M14" t="s">
        <v>224</v>
      </c>
    </row>
    <row r="15" spans="1:13" x14ac:dyDescent="0.3">
      <c r="B15" t="s">
        <v>223</v>
      </c>
      <c r="C15" t="s">
        <v>239</v>
      </c>
      <c r="D15">
        <f t="shared" si="0"/>
        <v>1</v>
      </c>
      <c r="E15">
        <f t="shared" si="1"/>
        <v>0</v>
      </c>
      <c r="F15">
        <f t="shared" si="2"/>
        <v>0</v>
      </c>
      <c r="G15">
        <f t="shared" si="3"/>
        <v>0</v>
      </c>
      <c r="H15">
        <f t="shared" si="4"/>
        <v>0</v>
      </c>
      <c r="I15">
        <f t="shared" si="5"/>
        <v>0</v>
      </c>
      <c r="K15" t="s">
        <v>207</v>
      </c>
      <c r="L15" t="s">
        <v>223</v>
      </c>
      <c r="M15" t="s">
        <v>224</v>
      </c>
    </row>
    <row r="16" spans="1:13" x14ac:dyDescent="0.3">
      <c r="B16" t="s">
        <v>225</v>
      </c>
      <c r="C16" t="s">
        <v>241</v>
      </c>
      <c r="D16">
        <f t="shared" si="0"/>
        <v>0</v>
      </c>
      <c r="E16">
        <f t="shared" si="1"/>
        <v>1</v>
      </c>
      <c r="F16">
        <f t="shared" si="2"/>
        <v>0</v>
      </c>
      <c r="G16">
        <f t="shared" si="3"/>
        <v>0</v>
      </c>
      <c r="H16">
        <f t="shared" si="4"/>
        <v>0</v>
      </c>
      <c r="I16">
        <f t="shared" si="5"/>
        <v>0</v>
      </c>
      <c r="K16" t="s">
        <v>207</v>
      </c>
      <c r="L16" t="s">
        <v>225</v>
      </c>
      <c r="M16" t="s">
        <v>224</v>
      </c>
    </row>
    <row r="17" spans="2:13" x14ac:dyDescent="0.3">
      <c r="B17" t="s">
        <v>226</v>
      </c>
      <c r="C17" t="s">
        <v>243</v>
      </c>
      <c r="D17">
        <f t="shared" si="0"/>
        <v>0</v>
      </c>
      <c r="E17">
        <f t="shared" si="1"/>
        <v>1</v>
      </c>
      <c r="F17">
        <f t="shared" si="2"/>
        <v>0</v>
      </c>
      <c r="G17">
        <f t="shared" si="3"/>
        <v>0</v>
      </c>
      <c r="H17">
        <f t="shared" si="4"/>
        <v>0</v>
      </c>
      <c r="I17">
        <f t="shared" si="5"/>
        <v>0</v>
      </c>
      <c r="K17" t="s">
        <v>207</v>
      </c>
      <c r="L17" t="s">
        <v>226</v>
      </c>
      <c r="M17" t="s">
        <v>227</v>
      </c>
    </row>
    <row r="18" spans="2:13" x14ac:dyDescent="0.3">
      <c r="B18" t="s">
        <v>228</v>
      </c>
      <c r="C18" t="s">
        <v>245</v>
      </c>
      <c r="D18">
        <f t="shared" si="0"/>
        <v>0</v>
      </c>
      <c r="E18">
        <f t="shared" si="1"/>
        <v>1</v>
      </c>
      <c r="F18">
        <f t="shared" si="2"/>
        <v>0</v>
      </c>
      <c r="G18">
        <f t="shared" si="3"/>
        <v>0</v>
      </c>
      <c r="H18">
        <f t="shared" si="4"/>
        <v>0</v>
      </c>
      <c r="I18">
        <f t="shared" si="5"/>
        <v>0</v>
      </c>
      <c r="K18" t="s">
        <v>207</v>
      </c>
      <c r="L18" t="s">
        <v>228</v>
      </c>
      <c r="M18" t="s">
        <v>229</v>
      </c>
    </row>
    <row r="19" spans="2:13" x14ac:dyDescent="0.3">
      <c r="B19" t="s">
        <v>230</v>
      </c>
      <c r="C19" t="s">
        <v>247</v>
      </c>
      <c r="D19">
        <f t="shared" si="0"/>
        <v>0</v>
      </c>
      <c r="E19">
        <f t="shared" si="1"/>
        <v>1</v>
      </c>
      <c r="F19">
        <f t="shared" si="2"/>
        <v>0</v>
      </c>
      <c r="G19">
        <f t="shared" si="3"/>
        <v>0</v>
      </c>
      <c r="H19">
        <f t="shared" si="4"/>
        <v>0</v>
      </c>
      <c r="I19">
        <f t="shared" si="5"/>
        <v>0</v>
      </c>
      <c r="K19" t="s">
        <v>207</v>
      </c>
      <c r="L19" t="s">
        <v>230</v>
      </c>
      <c r="M19" t="s">
        <v>231</v>
      </c>
    </row>
    <row r="20" spans="2:13" x14ac:dyDescent="0.3">
      <c r="B20" t="s">
        <v>232</v>
      </c>
      <c r="C20" t="s">
        <v>249</v>
      </c>
      <c r="D20">
        <f t="shared" si="0"/>
        <v>0</v>
      </c>
      <c r="E20">
        <f t="shared" si="1"/>
        <v>1</v>
      </c>
      <c r="F20">
        <f t="shared" si="2"/>
        <v>0</v>
      </c>
      <c r="G20">
        <f t="shared" si="3"/>
        <v>0</v>
      </c>
      <c r="H20">
        <f t="shared" si="4"/>
        <v>0</v>
      </c>
      <c r="I20">
        <f t="shared" si="5"/>
        <v>0</v>
      </c>
      <c r="K20" t="s">
        <v>204</v>
      </c>
      <c r="L20" t="s">
        <v>232</v>
      </c>
      <c r="M20" t="s">
        <v>233</v>
      </c>
    </row>
    <row r="21" spans="2:13" x14ac:dyDescent="0.3">
      <c r="B21" t="s">
        <v>232</v>
      </c>
      <c r="C21" t="s">
        <v>251</v>
      </c>
      <c r="D21">
        <f t="shared" si="0"/>
        <v>0</v>
      </c>
      <c r="E21">
        <f t="shared" si="1"/>
        <v>1</v>
      </c>
      <c r="F21">
        <f t="shared" si="2"/>
        <v>0</v>
      </c>
      <c r="G21">
        <f t="shared" si="3"/>
        <v>0</v>
      </c>
      <c r="H21">
        <f t="shared" si="4"/>
        <v>0</v>
      </c>
      <c r="I21">
        <f t="shared" si="5"/>
        <v>0</v>
      </c>
      <c r="K21" t="s">
        <v>207</v>
      </c>
      <c r="L21" t="s">
        <v>232</v>
      </c>
      <c r="M21" t="s">
        <v>233</v>
      </c>
    </row>
    <row r="22" spans="2:13" x14ac:dyDescent="0.3">
      <c r="B22" t="s">
        <v>234</v>
      </c>
      <c r="C22" t="s">
        <v>253</v>
      </c>
      <c r="D22">
        <f t="shared" si="0"/>
        <v>0</v>
      </c>
      <c r="E22">
        <f t="shared" si="1"/>
        <v>1</v>
      </c>
      <c r="F22">
        <f t="shared" si="2"/>
        <v>0</v>
      </c>
      <c r="G22">
        <f t="shared" si="3"/>
        <v>0</v>
      </c>
      <c r="H22">
        <f t="shared" si="4"/>
        <v>0</v>
      </c>
      <c r="I22">
        <f t="shared" si="5"/>
        <v>0</v>
      </c>
      <c r="K22" t="s">
        <v>207</v>
      </c>
      <c r="L22" t="s">
        <v>234</v>
      </c>
      <c r="M22" t="s">
        <v>235</v>
      </c>
    </row>
    <row r="23" spans="2:13" x14ac:dyDescent="0.3">
      <c r="B23" t="s">
        <v>236</v>
      </c>
      <c r="C23" t="s">
        <v>255</v>
      </c>
      <c r="D23">
        <f t="shared" si="0"/>
        <v>0</v>
      </c>
      <c r="E23">
        <f t="shared" si="1"/>
        <v>1</v>
      </c>
      <c r="F23">
        <f t="shared" si="2"/>
        <v>0</v>
      </c>
      <c r="G23">
        <f t="shared" si="3"/>
        <v>0</v>
      </c>
      <c r="H23">
        <f t="shared" si="4"/>
        <v>0</v>
      </c>
      <c r="I23">
        <f t="shared" si="5"/>
        <v>0</v>
      </c>
      <c r="K23" t="s">
        <v>204</v>
      </c>
      <c r="L23" t="s">
        <v>236</v>
      </c>
      <c r="M23" t="s">
        <v>237</v>
      </c>
    </row>
    <row r="24" spans="2:13" x14ac:dyDescent="0.3">
      <c r="B24" t="s">
        <v>238</v>
      </c>
      <c r="C24" t="s">
        <v>257</v>
      </c>
      <c r="D24">
        <f t="shared" si="0"/>
        <v>0</v>
      </c>
      <c r="E24">
        <f t="shared" si="1"/>
        <v>1</v>
      </c>
      <c r="F24">
        <f t="shared" si="2"/>
        <v>0</v>
      </c>
      <c r="G24">
        <f t="shared" si="3"/>
        <v>0</v>
      </c>
      <c r="H24">
        <f t="shared" si="4"/>
        <v>0</v>
      </c>
      <c r="I24">
        <f t="shared" si="5"/>
        <v>0</v>
      </c>
      <c r="K24" t="s">
        <v>204</v>
      </c>
      <c r="L24" t="s">
        <v>238</v>
      </c>
      <c r="M24" t="s">
        <v>239</v>
      </c>
    </row>
    <row r="25" spans="2:13" x14ac:dyDescent="0.3">
      <c r="B25" t="s">
        <v>240</v>
      </c>
      <c r="C25" t="s">
        <v>259</v>
      </c>
      <c r="D25">
        <f t="shared" si="0"/>
        <v>0</v>
      </c>
      <c r="E25">
        <f t="shared" si="1"/>
        <v>1</v>
      </c>
      <c r="F25">
        <f t="shared" si="2"/>
        <v>0</v>
      </c>
      <c r="G25">
        <f t="shared" si="3"/>
        <v>0</v>
      </c>
      <c r="H25">
        <f t="shared" si="4"/>
        <v>0</v>
      </c>
      <c r="I25">
        <f t="shared" si="5"/>
        <v>0</v>
      </c>
      <c r="K25" t="s">
        <v>207</v>
      </c>
      <c r="L25" t="s">
        <v>240</v>
      </c>
      <c r="M25" t="s">
        <v>241</v>
      </c>
    </row>
    <row r="26" spans="2:13" x14ac:dyDescent="0.3">
      <c r="B26" t="s">
        <v>242</v>
      </c>
      <c r="C26" t="s">
        <v>261</v>
      </c>
      <c r="D26">
        <f t="shared" si="0"/>
        <v>0</v>
      </c>
      <c r="E26">
        <f t="shared" si="1"/>
        <v>1</v>
      </c>
      <c r="F26">
        <f t="shared" si="2"/>
        <v>0</v>
      </c>
      <c r="G26">
        <f t="shared" si="3"/>
        <v>0</v>
      </c>
      <c r="H26">
        <f t="shared" si="4"/>
        <v>0</v>
      </c>
      <c r="I26">
        <f t="shared" si="5"/>
        <v>0</v>
      </c>
      <c r="K26" t="s">
        <v>207</v>
      </c>
      <c r="L26" t="s">
        <v>242</v>
      </c>
      <c r="M26" t="s">
        <v>243</v>
      </c>
    </row>
    <row r="27" spans="2:13" x14ac:dyDescent="0.3">
      <c r="B27" t="s">
        <v>244</v>
      </c>
      <c r="C27" t="s">
        <v>263</v>
      </c>
      <c r="D27">
        <f t="shared" si="0"/>
        <v>0</v>
      </c>
      <c r="E27">
        <f t="shared" si="1"/>
        <v>1</v>
      </c>
      <c r="F27">
        <f t="shared" si="2"/>
        <v>0</v>
      </c>
      <c r="G27">
        <f t="shared" si="3"/>
        <v>0</v>
      </c>
      <c r="H27">
        <f t="shared" si="4"/>
        <v>0</v>
      </c>
      <c r="I27">
        <f t="shared" si="5"/>
        <v>0</v>
      </c>
      <c r="K27" t="s">
        <v>207</v>
      </c>
      <c r="L27" t="s">
        <v>244</v>
      </c>
      <c r="M27" t="s">
        <v>245</v>
      </c>
    </row>
    <row r="28" spans="2:13" x14ac:dyDescent="0.3">
      <c r="B28" t="s">
        <v>246</v>
      </c>
      <c r="C28" t="s">
        <v>265</v>
      </c>
      <c r="D28">
        <f t="shared" si="0"/>
        <v>0</v>
      </c>
      <c r="E28">
        <f t="shared" si="1"/>
        <v>1</v>
      </c>
      <c r="F28">
        <f t="shared" si="2"/>
        <v>0</v>
      </c>
      <c r="G28">
        <f t="shared" si="3"/>
        <v>0</v>
      </c>
      <c r="H28">
        <f t="shared" si="4"/>
        <v>0</v>
      </c>
      <c r="I28">
        <f t="shared" si="5"/>
        <v>0</v>
      </c>
      <c r="K28" t="s">
        <v>207</v>
      </c>
      <c r="L28" t="s">
        <v>246</v>
      </c>
      <c r="M28" t="s">
        <v>247</v>
      </c>
    </row>
    <row r="29" spans="2:13" x14ac:dyDescent="0.3">
      <c r="B29" t="s">
        <v>248</v>
      </c>
      <c r="C29" t="s">
        <v>267</v>
      </c>
      <c r="D29">
        <f t="shared" si="0"/>
        <v>0</v>
      </c>
      <c r="E29">
        <f t="shared" si="1"/>
        <v>1</v>
      </c>
      <c r="F29">
        <f t="shared" si="2"/>
        <v>0</v>
      </c>
      <c r="G29">
        <f t="shared" si="3"/>
        <v>0</v>
      </c>
      <c r="H29">
        <f t="shared" si="4"/>
        <v>0</v>
      </c>
      <c r="I29">
        <f t="shared" si="5"/>
        <v>0</v>
      </c>
      <c r="K29" t="s">
        <v>207</v>
      </c>
      <c r="L29" t="s">
        <v>248</v>
      </c>
      <c r="M29" t="s">
        <v>249</v>
      </c>
    </row>
    <row r="30" spans="2:13" x14ac:dyDescent="0.3">
      <c r="B30" t="s">
        <v>250</v>
      </c>
      <c r="C30" t="s">
        <v>269</v>
      </c>
      <c r="D30">
        <f t="shared" si="0"/>
        <v>0</v>
      </c>
      <c r="E30">
        <f t="shared" si="1"/>
        <v>1</v>
      </c>
      <c r="F30">
        <f t="shared" si="2"/>
        <v>0</v>
      </c>
      <c r="G30">
        <f t="shared" si="3"/>
        <v>0</v>
      </c>
      <c r="H30">
        <f t="shared" si="4"/>
        <v>0</v>
      </c>
      <c r="I30">
        <f t="shared" si="5"/>
        <v>0</v>
      </c>
      <c r="K30" t="s">
        <v>207</v>
      </c>
      <c r="L30" t="s">
        <v>250</v>
      </c>
      <c r="M30" t="s">
        <v>251</v>
      </c>
    </row>
    <row r="31" spans="2:13" x14ac:dyDescent="0.3">
      <c r="B31" t="s">
        <v>252</v>
      </c>
      <c r="C31" t="s">
        <v>271</v>
      </c>
      <c r="D31">
        <f t="shared" si="0"/>
        <v>0</v>
      </c>
      <c r="E31">
        <f t="shared" si="1"/>
        <v>1</v>
      </c>
      <c r="F31">
        <f t="shared" si="2"/>
        <v>0</v>
      </c>
      <c r="G31">
        <f t="shared" si="3"/>
        <v>0</v>
      </c>
      <c r="H31">
        <f t="shared" si="4"/>
        <v>0</v>
      </c>
      <c r="I31">
        <f t="shared" si="5"/>
        <v>0</v>
      </c>
      <c r="K31" t="s">
        <v>207</v>
      </c>
      <c r="L31" t="s">
        <v>252</v>
      </c>
      <c r="M31" t="s">
        <v>253</v>
      </c>
    </row>
    <row r="32" spans="2:13" x14ac:dyDescent="0.3">
      <c r="B32" t="s">
        <v>254</v>
      </c>
      <c r="C32" t="s">
        <v>273</v>
      </c>
      <c r="D32">
        <f t="shared" si="0"/>
        <v>0</v>
      </c>
      <c r="E32">
        <f t="shared" si="1"/>
        <v>1</v>
      </c>
      <c r="F32">
        <f t="shared" si="2"/>
        <v>0</v>
      </c>
      <c r="G32">
        <f t="shared" si="3"/>
        <v>0</v>
      </c>
      <c r="H32">
        <f t="shared" si="4"/>
        <v>0</v>
      </c>
      <c r="I32">
        <f t="shared" si="5"/>
        <v>0</v>
      </c>
      <c r="K32" t="s">
        <v>207</v>
      </c>
      <c r="L32" t="s">
        <v>254</v>
      </c>
      <c r="M32" t="s">
        <v>255</v>
      </c>
    </row>
    <row r="33" spans="2:13" x14ac:dyDescent="0.3">
      <c r="B33" t="s">
        <v>256</v>
      </c>
      <c r="C33" t="s">
        <v>275</v>
      </c>
      <c r="D33">
        <f t="shared" si="0"/>
        <v>0</v>
      </c>
      <c r="E33">
        <f t="shared" si="1"/>
        <v>2</v>
      </c>
      <c r="F33">
        <f t="shared" si="2"/>
        <v>0</v>
      </c>
      <c r="G33">
        <f t="shared" si="3"/>
        <v>0</v>
      </c>
      <c r="H33">
        <f t="shared" si="4"/>
        <v>0</v>
      </c>
      <c r="I33">
        <f t="shared" si="5"/>
        <v>0</v>
      </c>
      <c r="K33" t="s">
        <v>207</v>
      </c>
      <c r="L33" t="s">
        <v>256</v>
      </c>
      <c r="M33" t="s">
        <v>257</v>
      </c>
    </row>
    <row r="34" spans="2:13" x14ac:dyDescent="0.3">
      <c r="B34" t="s">
        <v>258</v>
      </c>
      <c r="C34" t="s">
        <v>278</v>
      </c>
      <c r="D34">
        <f t="shared" si="0"/>
        <v>0</v>
      </c>
      <c r="E34">
        <f t="shared" si="1"/>
        <v>1</v>
      </c>
      <c r="F34">
        <f t="shared" si="2"/>
        <v>0</v>
      </c>
      <c r="G34">
        <f t="shared" si="3"/>
        <v>0</v>
      </c>
      <c r="H34">
        <f t="shared" si="4"/>
        <v>0</v>
      </c>
      <c r="I34">
        <f t="shared" si="5"/>
        <v>0</v>
      </c>
      <c r="K34" t="s">
        <v>207</v>
      </c>
      <c r="L34" t="s">
        <v>258</v>
      </c>
      <c r="M34" t="s">
        <v>259</v>
      </c>
    </row>
    <row r="35" spans="2:13" x14ac:dyDescent="0.3">
      <c r="B35" t="s">
        <v>260</v>
      </c>
      <c r="C35" t="s">
        <v>280</v>
      </c>
      <c r="D35">
        <f t="shared" si="0"/>
        <v>0</v>
      </c>
      <c r="E35">
        <f t="shared" si="1"/>
        <v>1</v>
      </c>
      <c r="F35">
        <f t="shared" si="2"/>
        <v>0</v>
      </c>
      <c r="G35">
        <f t="shared" si="3"/>
        <v>0</v>
      </c>
      <c r="H35">
        <f t="shared" si="4"/>
        <v>0</v>
      </c>
      <c r="I35">
        <f t="shared" si="5"/>
        <v>0</v>
      </c>
      <c r="K35" t="s">
        <v>207</v>
      </c>
      <c r="L35" t="s">
        <v>260</v>
      </c>
      <c r="M35" t="s">
        <v>261</v>
      </c>
    </row>
    <row r="36" spans="2:13" x14ac:dyDescent="0.3">
      <c r="B36" t="s">
        <v>262</v>
      </c>
      <c r="C36" t="s">
        <v>282</v>
      </c>
      <c r="D36">
        <f t="shared" si="0"/>
        <v>0</v>
      </c>
      <c r="E36">
        <f t="shared" si="1"/>
        <v>1</v>
      </c>
      <c r="F36">
        <f t="shared" si="2"/>
        <v>0</v>
      </c>
      <c r="G36">
        <f t="shared" si="3"/>
        <v>0</v>
      </c>
      <c r="H36">
        <f t="shared" si="4"/>
        <v>0</v>
      </c>
      <c r="I36">
        <f t="shared" si="5"/>
        <v>0</v>
      </c>
      <c r="K36" t="s">
        <v>207</v>
      </c>
      <c r="L36" t="s">
        <v>262</v>
      </c>
      <c r="M36" t="s">
        <v>263</v>
      </c>
    </row>
    <row r="37" spans="2:13" x14ac:dyDescent="0.3">
      <c r="B37" t="s">
        <v>264</v>
      </c>
      <c r="C37" t="s">
        <v>284</v>
      </c>
      <c r="D37">
        <f t="shared" si="0"/>
        <v>0</v>
      </c>
      <c r="E37">
        <f t="shared" si="1"/>
        <v>1</v>
      </c>
      <c r="F37">
        <f t="shared" si="2"/>
        <v>0</v>
      </c>
      <c r="G37">
        <f t="shared" si="3"/>
        <v>0</v>
      </c>
      <c r="H37">
        <f t="shared" si="4"/>
        <v>0</v>
      </c>
      <c r="I37">
        <f t="shared" si="5"/>
        <v>0</v>
      </c>
      <c r="K37" t="s">
        <v>207</v>
      </c>
      <c r="L37" t="s">
        <v>264</v>
      </c>
      <c r="M37" t="s">
        <v>265</v>
      </c>
    </row>
    <row r="38" spans="2:13" x14ac:dyDescent="0.3">
      <c r="B38" t="s">
        <v>266</v>
      </c>
      <c r="C38" t="s">
        <v>286</v>
      </c>
      <c r="D38">
        <f t="shared" si="0"/>
        <v>0</v>
      </c>
      <c r="E38">
        <f t="shared" si="1"/>
        <v>2</v>
      </c>
      <c r="F38">
        <f t="shared" si="2"/>
        <v>0</v>
      </c>
      <c r="G38">
        <f t="shared" si="3"/>
        <v>0</v>
      </c>
      <c r="H38">
        <f t="shared" si="4"/>
        <v>0</v>
      </c>
      <c r="I38">
        <f t="shared" si="5"/>
        <v>0</v>
      </c>
      <c r="K38" t="s">
        <v>207</v>
      </c>
      <c r="L38" t="s">
        <v>266</v>
      </c>
      <c r="M38" t="s">
        <v>267</v>
      </c>
    </row>
    <row r="39" spans="2:13" x14ac:dyDescent="0.3">
      <c r="B39" t="s">
        <v>268</v>
      </c>
      <c r="C39" t="s">
        <v>289</v>
      </c>
      <c r="D39">
        <f t="shared" si="0"/>
        <v>0</v>
      </c>
      <c r="E39">
        <f t="shared" si="1"/>
        <v>1</v>
      </c>
      <c r="F39">
        <f t="shared" si="2"/>
        <v>0</v>
      </c>
      <c r="G39">
        <f t="shared" si="3"/>
        <v>0</v>
      </c>
      <c r="H39">
        <f t="shared" si="4"/>
        <v>0</v>
      </c>
      <c r="I39">
        <f t="shared" si="5"/>
        <v>0</v>
      </c>
      <c r="K39" t="s">
        <v>207</v>
      </c>
      <c r="L39" t="s">
        <v>268</v>
      </c>
      <c r="M39" t="s">
        <v>269</v>
      </c>
    </row>
    <row r="40" spans="2:13" x14ac:dyDescent="0.3">
      <c r="B40" t="s">
        <v>270</v>
      </c>
      <c r="C40" t="s">
        <v>291</v>
      </c>
      <c r="D40">
        <f t="shared" si="0"/>
        <v>0</v>
      </c>
      <c r="E40">
        <f t="shared" si="1"/>
        <v>1</v>
      </c>
      <c r="F40">
        <f t="shared" si="2"/>
        <v>0</v>
      </c>
      <c r="G40">
        <f t="shared" si="3"/>
        <v>0</v>
      </c>
      <c r="H40">
        <f t="shared" si="4"/>
        <v>0</v>
      </c>
      <c r="I40">
        <f t="shared" si="5"/>
        <v>0</v>
      </c>
      <c r="K40" t="s">
        <v>207</v>
      </c>
      <c r="L40" t="s">
        <v>270</v>
      </c>
      <c r="M40" t="s">
        <v>271</v>
      </c>
    </row>
    <row r="41" spans="2:13" x14ac:dyDescent="0.3">
      <c r="B41" t="s">
        <v>272</v>
      </c>
      <c r="C41" t="s">
        <v>293</v>
      </c>
      <c r="D41">
        <f t="shared" si="0"/>
        <v>0</v>
      </c>
      <c r="E41">
        <f t="shared" si="1"/>
        <v>1</v>
      </c>
      <c r="F41">
        <f t="shared" si="2"/>
        <v>0</v>
      </c>
      <c r="G41">
        <f t="shared" si="3"/>
        <v>0</v>
      </c>
      <c r="H41">
        <f t="shared" si="4"/>
        <v>0</v>
      </c>
      <c r="I41">
        <f t="shared" si="5"/>
        <v>0</v>
      </c>
      <c r="K41" t="s">
        <v>207</v>
      </c>
      <c r="L41" t="s">
        <v>272</v>
      </c>
      <c r="M41" t="s">
        <v>273</v>
      </c>
    </row>
    <row r="42" spans="2:13" x14ac:dyDescent="0.3">
      <c r="B42" t="s">
        <v>274</v>
      </c>
      <c r="C42" t="s">
        <v>295</v>
      </c>
      <c r="D42">
        <f t="shared" si="0"/>
        <v>0</v>
      </c>
      <c r="E42">
        <f t="shared" si="1"/>
        <v>1</v>
      </c>
      <c r="F42">
        <f t="shared" si="2"/>
        <v>0</v>
      </c>
      <c r="G42">
        <f t="shared" si="3"/>
        <v>0</v>
      </c>
      <c r="H42">
        <f t="shared" si="4"/>
        <v>0</v>
      </c>
      <c r="I42">
        <f t="shared" si="5"/>
        <v>0</v>
      </c>
      <c r="K42" t="s">
        <v>207</v>
      </c>
      <c r="L42" t="s">
        <v>274</v>
      </c>
      <c r="M42" t="s">
        <v>275</v>
      </c>
    </row>
    <row r="43" spans="2:13" x14ac:dyDescent="0.3">
      <c r="B43" t="s">
        <v>276</v>
      </c>
      <c r="C43" t="s">
        <v>297</v>
      </c>
      <c r="D43">
        <f t="shared" si="0"/>
        <v>0</v>
      </c>
      <c r="E43">
        <f t="shared" si="1"/>
        <v>1</v>
      </c>
      <c r="F43">
        <f t="shared" si="2"/>
        <v>0</v>
      </c>
      <c r="G43">
        <f t="shared" si="3"/>
        <v>0</v>
      </c>
      <c r="H43">
        <f t="shared" si="4"/>
        <v>0</v>
      </c>
      <c r="I43">
        <f t="shared" si="5"/>
        <v>0</v>
      </c>
      <c r="K43" t="s">
        <v>207</v>
      </c>
      <c r="L43" t="s">
        <v>276</v>
      </c>
      <c r="M43" t="s">
        <v>275</v>
      </c>
    </row>
    <row r="44" spans="2:13" x14ac:dyDescent="0.3">
      <c r="B44" t="s">
        <v>277</v>
      </c>
      <c r="C44" t="s">
        <v>299</v>
      </c>
      <c r="D44">
        <f t="shared" si="0"/>
        <v>0</v>
      </c>
      <c r="E44">
        <f t="shared" si="1"/>
        <v>1</v>
      </c>
      <c r="F44">
        <f t="shared" si="2"/>
        <v>0</v>
      </c>
      <c r="G44">
        <f t="shared" si="3"/>
        <v>0</v>
      </c>
      <c r="H44">
        <f t="shared" si="4"/>
        <v>0</v>
      </c>
      <c r="I44">
        <f t="shared" si="5"/>
        <v>0</v>
      </c>
      <c r="K44" t="s">
        <v>207</v>
      </c>
      <c r="L44" t="s">
        <v>277</v>
      </c>
      <c r="M44" t="s">
        <v>278</v>
      </c>
    </row>
    <row r="45" spans="2:13" x14ac:dyDescent="0.3">
      <c r="B45" t="s">
        <v>279</v>
      </c>
      <c r="C45" t="s">
        <v>301</v>
      </c>
      <c r="D45">
        <f t="shared" si="0"/>
        <v>0</v>
      </c>
      <c r="E45">
        <f t="shared" si="1"/>
        <v>1</v>
      </c>
      <c r="F45">
        <f t="shared" si="2"/>
        <v>0</v>
      </c>
      <c r="G45">
        <f t="shared" si="3"/>
        <v>0</v>
      </c>
      <c r="H45">
        <f t="shared" si="4"/>
        <v>0</v>
      </c>
      <c r="I45">
        <f t="shared" si="5"/>
        <v>0</v>
      </c>
      <c r="K45" t="s">
        <v>207</v>
      </c>
      <c r="L45" t="s">
        <v>279</v>
      </c>
      <c r="M45" t="s">
        <v>280</v>
      </c>
    </row>
    <row r="46" spans="2:13" x14ac:dyDescent="0.3">
      <c r="B46" t="s">
        <v>281</v>
      </c>
      <c r="C46" t="s">
        <v>303</v>
      </c>
      <c r="D46">
        <f t="shared" si="0"/>
        <v>0</v>
      </c>
      <c r="E46">
        <f t="shared" si="1"/>
        <v>1</v>
      </c>
      <c r="F46">
        <f t="shared" si="2"/>
        <v>0</v>
      </c>
      <c r="G46">
        <f t="shared" si="3"/>
        <v>0</v>
      </c>
      <c r="H46">
        <f t="shared" si="4"/>
        <v>0</v>
      </c>
      <c r="I46">
        <f t="shared" si="5"/>
        <v>0</v>
      </c>
      <c r="K46" t="s">
        <v>207</v>
      </c>
      <c r="L46" t="s">
        <v>281</v>
      </c>
      <c r="M46" t="s">
        <v>282</v>
      </c>
    </row>
    <row r="47" spans="2:13" x14ac:dyDescent="0.3">
      <c r="B47" t="s">
        <v>283</v>
      </c>
      <c r="C47" t="s">
        <v>305</v>
      </c>
      <c r="D47">
        <f t="shared" si="0"/>
        <v>0</v>
      </c>
      <c r="E47">
        <f t="shared" si="1"/>
        <v>1</v>
      </c>
      <c r="F47">
        <f t="shared" si="2"/>
        <v>0</v>
      </c>
      <c r="G47">
        <f t="shared" si="3"/>
        <v>0</v>
      </c>
      <c r="H47">
        <f t="shared" si="4"/>
        <v>0</v>
      </c>
      <c r="I47">
        <f t="shared" si="5"/>
        <v>0</v>
      </c>
      <c r="K47" t="s">
        <v>207</v>
      </c>
      <c r="L47" t="s">
        <v>283</v>
      </c>
      <c r="M47" t="s">
        <v>284</v>
      </c>
    </row>
    <row r="48" spans="2:13" x14ac:dyDescent="0.3">
      <c r="B48" t="s">
        <v>285</v>
      </c>
      <c r="C48" t="s">
        <v>307</v>
      </c>
      <c r="D48">
        <f t="shared" si="0"/>
        <v>0</v>
      </c>
      <c r="E48">
        <f t="shared" si="1"/>
        <v>1</v>
      </c>
      <c r="F48">
        <f t="shared" si="2"/>
        <v>0</v>
      </c>
      <c r="G48">
        <f t="shared" si="3"/>
        <v>0</v>
      </c>
      <c r="H48">
        <f t="shared" si="4"/>
        <v>0</v>
      </c>
      <c r="I48">
        <f t="shared" si="5"/>
        <v>0</v>
      </c>
      <c r="K48" t="s">
        <v>207</v>
      </c>
      <c r="L48" t="s">
        <v>285</v>
      </c>
      <c r="M48" t="s">
        <v>286</v>
      </c>
    </row>
    <row r="49" spans="2:13" x14ac:dyDescent="0.3">
      <c r="B49" t="s">
        <v>287</v>
      </c>
      <c r="C49" t="s">
        <v>309</v>
      </c>
      <c r="D49">
        <f t="shared" si="0"/>
        <v>0</v>
      </c>
      <c r="E49">
        <f t="shared" si="1"/>
        <v>1</v>
      </c>
      <c r="F49">
        <f t="shared" si="2"/>
        <v>0</v>
      </c>
      <c r="G49">
        <f t="shared" si="3"/>
        <v>0</v>
      </c>
      <c r="H49">
        <f t="shared" si="4"/>
        <v>0</v>
      </c>
      <c r="I49">
        <f t="shared" si="5"/>
        <v>0</v>
      </c>
      <c r="K49" t="s">
        <v>207</v>
      </c>
      <c r="L49" t="s">
        <v>287</v>
      </c>
      <c r="M49" t="s">
        <v>286</v>
      </c>
    </row>
    <row r="50" spans="2:13" x14ac:dyDescent="0.3">
      <c r="B50" t="s">
        <v>288</v>
      </c>
      <c r="C50" t="s">
        <v>311</v>
      </c>
      <c r="D50">
        <f t="shared" si="0"/>
        <v>0</v>
      </c>
      <c r="E50">
        <f t="shared" si="1"/>
        <v>1</v>
      </c>
      <c r="F50">
        <f t="shared" si="2"/>
        <v>0</v>
      </c>
      <c r="G50">
        <f t="shared" si="3"/>
        <v>0</v>
      </c>
      <c r="H50">
        <f t="shared" si="4"/>
        <v>0</v>
      </c>
      <c r="I50">
        <f t="shared" si="5"/>
        <v>0</v>
      </c>
      <c r="K50" t="s">
        <v>207</v>
      </c>
      <c r="L50" t="s">
        <v>288</v>
      </c>
      <c r="M50" t="s">
        <v>289</v>
      </c>
    </row>
    <row r="51" spans="2:13" x14ac:dyDescent="0.3">
      <c r="B51" t="s">
        <v>290</v>
      </c>
      <c r="C51" t="s">
        <v>313</v>
      </c>
      <c r="D51">
        <f t="shared" si="0"/>
        <v>0</v>
      </c>
      <c r="E51">
        <f t="shared" si="1"/>
        <v>1</v>
      </c>
      <c r="F51">
        <f t="shared" si="2"/>
        <v>0</v>
      </c>
      <c r="G51">
        <f t="shared" si="3"/>
        <v>0</v>
      </c>
      <c r="H51">
        <f t="shared" si="4"/>
        <v>0</v>
      </c>
      <c r="I51">
        <f t="shared" si="5"/>
        <v>0</v>
      </c>
      <c r="K51" t="s">
        <v>207</v>
      </c>
      <c r="L51" t="s">
        <v>290</v>
      </c>
      <c r="M51" t="s">
        <v>291</v>
      </c>
    </row>
    <row r="52" spans="2:13" x14ac:dyDescent="0.3">
      <c r="B52" t="s">
        <v>292</v>
      </c>
      <c r="C52" t="s">
        <v>315</v>
      </c>
      <c r="D52">
        <f t="shared" si="0"/>
        <v>0</v>
      </c>
      <c r="E52">
        <f t="shared" si="1"/>
        <v>1</v>
      </c>
      <c r="F52">
        <f t="shared" si="2"/>
        <v>0</v>
      </c>
      <c r="G52">
        <f t="shared" si="3"/>
        <v>0</v>
      </c>
      <c r="H52">
        <f t="shared" si="4"/>
        <v>0</v>
      </c>
      <c r="I52">
        <f t="shared" si="5"/>
        <v>0</v>
      </c>
      <c r="K52" t="s">
        <v>207</v>
      </c>
      <c r="L52" t="s">
        <v>292</v>
      </c>
      <c r="M52" t="s">
        <v>293</v>
      </c>
    </row>
    <row r="53" spans="2:13" x14ac:dyDescent="0.3">
      <c r="B53" t="s">
        <v>294</v>
      </c>
      <c r="C53" t="s">
        <v>317</v>
      </c>
      <c r="D53">
        <f t="shared" si="0"/>
        <v>0</v>
      </c>
      <c r="E53">
        <f t="shared" si="1"/>
        <v>1</v>
      </c>
      <c r="F53">
        <f t="shared" si="2"/>
        <v>0</v>
      </c>
      <c r="G53">
        <f t="shared" si="3"/>
        <v>0</v>
      </c>
      <c r="H53">
        <f t="shared" si="4"/>
        <v>0</v>
      </c>
      <c r="I53">
        <f t="shared" si="5"/>
        <v>0</v>
      </c>
      <c r="K53" t="s">
        <v>207</v>
      </c>
      <c r="L53" t="s">
        <v>294</v>
      </c>
      <c r="M53" t="s">
        <v>295</v>
      </c>
    </row>
    <row r="54" spans="2:13" x14ac:dyDescent="0.3">
      <c r="B54" t="s">
        <v>296</v>
      </c>
      <c r="C54" t="s">
        <v>319</v>
      </c>
      <c r="D54">
        <f t="shared" si="0"/>
        <v>0</v>
      </c>
      <c r="E54">
        <f t="shared" si="1"/>
        <v>1</v>
      </c>
      <c r="F54">
        <f t="shared" si="2"/>
        <v>0</v>
      </c>
      <c r="G54">
        <f t="shared" si="3"/>
        <v>0</v>
      </c>
      <c r="H54">
        <f t="shared" si="4"/>
        <v>0</v>
      </c>
      <c r="I54">
        <f t="shared" si="5"/>
        <v>0</v>
      </c>
      <c r="K54" t="s">
        <v>207</v>
      </c>
      <c r="L54" t="s">
        <v>296</v>
      </c>
      <c r="M54" t="s">
        <v>297</v>
      </c>
    </row>
    <row r="55" spans="2:13" x14ac:dyDescent="0.3">
      <c r="B55" t="s">
        <v>298</v>
      </c>
      <c r="C55" t="s">
        <v>321</v>
      </c>
      <c r="D55">
        <f t="shared" si="0"/>
        <v>0</v>
      </c>
      <c r="E55">
        <f t="shared" si="1"/>
        <v>1</v>
      </c>
      <c r="F55">
        <f t="shared" si="2"/>
        <v>0</v>
      </c>
      <c r="G55">
        <f t="shared" si="3"/>
        <v>0</v>
      </c>
      <c r="H55">
        <f t="shared" si="4"/>
        <v>0</v>
      </c>
      <c r="I55">
        <f t="shared" si="5"/>
        <v>0</v>
      </c>
      <c r="K55" t="s">
        <v>207</v>
      </c>
      <c r="L55" t="s">
        <v>298</v>
      </c>
      <c r="M55" t="s">
        <v>299</v>
      </c>
    </row>
    <row r="56" spans="2:13" x14ac:dyDescent="0.3">
      <c r="B56" t="s">
        <v>300</v>
      </c>
      <c r="C56" t="s">
        <v>323</v>
      </c>
      <c r="D56">
        <f t="shared" si="0"/>
        <v>0</v>
      </c>
      <c r="E56">
        <f t="shared" si="1"/>
        <v>1</v>
      </c>
      <c r="F56">
        <f t="shared" si="2"/>
        <v>0</v>
      </c>
      <c r="G56">
        <f t="shared" si="3"/>
        <v>0</v>
      </c>
      <c r="H56">
        <f t="shared" si="4"/>
        <v>0</v>
      </c>
      <c r="I56">
        <f t="shared" si="5"/>
        <v>0</v>
      </c>
      <c r="K56" t="s">
        <v>207</v>
      </c>
      <c r="L56" t="s">
        <v>300</v>
      </c>
      <c r="M56" t="s">
        <v>301</v>
      </c>
    </row>
    <row r="57" spans="2:13" x14ac:dyDescent="0.3">
      <c r="B57" t="s">
        <v>302</v>
      </c>
      <c r="C57" t="s">
        <v>325</v>
      </c>
      <c r="D57">
        <f t="shared" si="0"/>
        <v>0</v>
      </c>
      <c r="E57">
        <f t="shared" si="1"/>
        <v>1</v>
      </c>
      <c r="F57">
        <f t="shared" si="2"/>
        <v>0</v>
      </c>
      <c r="G57">
        <f t="shared" si="3"/>
        <v>0</v>
      </c>
      <c r="H57">
        <f t="shared" si="4"/>
        <v>0</v>
      </c>
      <c r="I57">
        <f t="shared" si="5"/>
        <v>0</v>
      </c>
      <c r="K57" t="s">
        <v>207</v>
      </c>
      <c r="L57" t="s">
        <v>302</v>
      </c>
      <c r="M57" t="s">
        <v>303</v>
      </c>
    </row>
    <row r="58" spans="2:13" x14ac:dyDescent="0.3">
      <c r="B58" t="s">
        <v>304</v>
      </c>
      <c r="C58" t="s">
        <v>327</v>
      </c>
      <c r="D58">
        <f t="shared" si="0"/>
        <v>0</v>
      </c>
      <c r="E58">
        <f t="shared" si="1"/>
        <v>1</v>
      </c>
      <c r="F58">
        <f t="shared" si="2"/>
        <v>0</v>
      </c>
      <c r="G58">
        <f t="shared" si="3"/>
        <v>0</v>
      </c>
      <c r="H58">
        <f t="shared" si="4"/>
        <v>0</v>
      </c>
      <c r="I58">
        <f t="shared" si="5"/>
        <v>0</v>
      </c>
      <c r="K58" t="s">
        <v>207</v>
      </c>
      <c r="L58" t="s">
        <v>304</v>
      </c>
      <c r="M58" t="s">
        <v>305</v>
      </c>
    </row>
    <row r="59" spans="2:13" x14ac:dyDescent="0.3">
      <c r="B59" t="s">
        <v>306</v>
      </c>
      <c r="C59" t="s">
        <v>329</v>
      </c>
      <c r="D59">
        <f t="shared" si="0"/>
        <v>0</v>
      </c>
      <c r="E59">
        <f t="shared" si="1"/>
        <v>1</v>
      </c>
      <c r="F59">
        <f t="shared" si="2"/>
        <v>0</v>
      </c>
      <c r="G59">
        <f t="shared" si="3"/>
        <v>0</v>
      </c>
      <c r="H59">
        <f t="shared" si="4"/>
        <v>0</v>
      </c>
      <c r="I59">
        <f t="shared" si="5"/>
        <v>0</v>
      </c>
      <c r="K59" t="s">
        <v>207</v>
      </c>
      <c r="L59" t="s">
        <v>306</v>
      </c>
      <c r="M59" t="s">
        <v>307</v>
      </c>
    </row>
    <row r="60" spans="2:13" x14ac:dyDescent="0.3">
      <c r="B60" t="s">
        <v>308</v>
      </c>
      <c r="C60" t="s">
        <v>331</v>
      </c>
      <c r="D60">
        <f t="shared" si="0"/>
        <v>0</v>
      </c>
      <c r="E60">
        <f t="shared" si="1"/>
        <v>1</v>
      </c>
      <c r="F60">
        <f t="shared" si="2"/>
        <v>0</v>
      </c>
      <c r="G60">
        <f t="shared" si="3"/>
        <v>0</v>
      </c>
      <c r="H60">
        <f t="shared" si="4"/>
        <v>0</v>
      </c>
      <c r="I60">
        <f t="shared" si="5"/>
        <v>0</v>
      </c>
      <c r="K60" t="s">
        <v>207</v>
      </c>
      <c r="L60" t="s">
        <v>308</v>
      </c>
      <c r="M60" t="s">
        <v>309</v>
      </c>
    </row>
    <row r="61" spans="2:13" x14ac:dyDescent="0.3">
      <c r="B61" t="s">
        <v>310</v>
      </c>
      <c r="C61" t="s">
        <v>333</v>
      </c>
      <c r="D61">
        <f t="shared" si="0"/>
        <v>0</v>
      </c>
      <c r="E61">
        <f t="shared" si="1"/>
        <v>1</v>
      </c>
      <c r="F61">
        <f t="shared" si="2"/>
        <v>0</v>
      </c>
      <c r="G61">
        <f t="shared" si="3"/>
        <v>0</v>
      </c>
      <c r="H61">
        <f t="shared" si="4"/>
        <v>0</v>
      </c>
      <c r="I61">
        <f t="shared" si="5"/>
        <v>0</v>
      </c>
      <c r="K61" t="s">
        <v>207</v>
      </c>
      <c r="L61" t="s">
        <v>310</v>
      </c>
      <c r="M61" t="s">
        <v>311</v>
      </c>
    </row>
    <row r="62" spans="2:13" x14ac:dyDescent="0.3">
      <c r="B62" t="s">
        <v>312</v>
      </c>
      <c r="C62" t="s">
        <v>335</v>
      </c>
      <c r="D62">
        <f t="shared" si="0"/>
        <v>0</v>
      </c>
      <c r="E62">
        <f t="shared" si="1"/>
        <v>1</v>
      </c>
      <c r="F62">
        <f t="shared" si="2"/>
        <v>0</v>
      </c>
      <c r="G62">
        <f t="shared" si="3"/>
        <v>0</v>
      </c>
      <c r="H62">
        <f t="shared" si="4"/>
        <v>0</v>
      </c>
      <c r="I62">
        <f t="shared" si="5"/>
        <v>0</v>
      </c>
      <c r="K62" t="s">
        <v>207</v>
      </c>
      <c r="L62" t="s">
        <v>312</v>
      </c>
      <c r="M62" t="s">
        <v>313</v>
      </c>
    </row>
    <row r="63" spans="2:13" x14ac:dyDescent="0.3">
      <c r="B63" t="s">
        <v>314</v>
      </c>
      <c r="C63" t="s">
        <v>337</v>
      </c>
      <c r="D63">
        <f t="shared" si="0"/>
        <v>0</v>
      </c>
      <c r="E63">
        <f t="shared" si="1"/>
        <v>1</v>
      </c>
      <c r="F63">
        <f t="shared" si="2"/>
        <v>0</v>
      </c>
      <c r="G63">
        <f t="shared" si="3"/>
        <v>0</v>
      </c>
      <c r="H63">
        <f t="shared" si="4"/>
        <v>0</v>
      </c>
      <c r="I63">
        <f t="shared" si="5"/>
        <v>0</v>
      </c>
      <c r="K63" t="s">
        <v>207</v>
      </c>
      <c r="L63" t="s">
        <v>314</v>
      </c>
      <c r="M63" t="s">
        <v>315</v>
      </c>
    </row>
    <row r="64" spans="2:13" x14ac:dyDescent="0.3">
      <c r="B64" t="s">
        <v>316</v>
      </c>
      <c r="C64" t="s">
        <v>339</v>
      </c>
      <c r="D64">
        <f t="shared" si="0"/>
        <v>0</v>
      </c>
      <c r="E64">
        <f t="shared" si="1"/>
        <v>1</v>
      </c>
      <c r="F64">
        <f t="shared" si="2"/>
        <v>0</v>
      </c>
      <c r="G64">
        <f t="shared" si="3"/>
        <v>0</v>
      </c>
      <c r="H64">
        <f t="shared" si="4"/>
        <v>0</v>
      </c>
      <c r="I64">
        <f t="shared" si="5"/>
        <v>0</v>
      </c>
      <c r="K64" t="s">
        <v>207</v>
      </c>
      <c r="L64" t="s">
        <v>316</v>
      </c>
      <c r="M64" t="s">
        <v>317</v>
      </c>
    </row>
    <row r="65" spans="2:13" x14ac:dyDescent="0.3">
      <c r="B65" t="s">
        <v>318</v>
      </c>
      <c r="C65" t="s">
        <v>341</v>
      </c>
      <c r="D65">
        <f t="shared" si="0"/>
        <v>0</v>
      </c>
      <c r="E65">
        <f t="shared" si="1"/>
        <v>1</v>
      </c>
      <c r="F65">
        <f t="shared" si="2"/>
        <v>0</v>
      </c>
      <c r="G65">
        <f t="shared" si="3"/>
        <v>0</v>
      </c>
      <c r="H65">
        <f t="shared" si="4"/>
        <v>0</v>
      </c>
      <c r="I65">
        <f t="shared" si="5"/>
        <v>0</v>
      </c>
      <c r="K65" t="s">
        <v>207</v>
      </c>
      <c r="L65" t="s">
        <v>318</v>
      </c>
      <c r="M65" t="s">
        <v>319</v>
      </c>
    </row>
    <row r="66" spans="2:13" x14ac:dyDescent="0.3">
      <c r="B66" t="s">
        <v>320</v>
      </c>
      <c r="C66" t="s">
        <v>343</v>
      </c>
      <c r="D66">
        <f t="shared" si="0"/>
        <v>1</v>
      </c>
      <c r="E66">
        <f t="shared" si="1"/>
        <v>1</v>
      </c>
      <c r="F66">
        <f t="shared" si="2"/>
        <v>0</v>
      </c>
      <c r="G66">
        <f t="shared" si="3"/>
        <v>0</v>
      </c>
      <c r="H66">
        <f t="shared" si="4"/>
        <v>0</v>
      </c>
      <c r="I66">
        <f t="shared" si="5"/>
        <v>0</v>
      </c>
      <c r="K66" t="s">
        <v>207</v>
      </c>
      <c r="L66" t="s">
        <v>320</v>
      </c>
      <c r="M66" t="s">
        <v>321</v>
      </c>
    </row>
    <row r="67" spans="2:13" x14ac:dyDescent="0.3">
      <c r="B67" t="s">
        <v>322</v>
      </c>
      <c r="C67" t="s">
        <v>345</v>
      </c>
      <c r="D67">
        <f t="shared" ref="D67:D130" si="6">COUNTIFS($M$2:$M$5361,C67,$K$2:$K$5361,$D$1)</f>
        <v>1</v>
      </c>
      <c r="E67">
        <f t="shared" ref="E67:E130" si="7">COUNTIFS($M$2:$M$5361,C67,$K$2:$K$5361,$E$1)</f>
        <v>2</v>
      </c>
      <c r="F67">
        <f t="shared" ref="F67:F130" si="8">COUNTIFS($M$2:$M$5361,C67,$K$2:$K$5361,$F$1)</f>
        <v>0</v>
      </c>
      <c r="G67">
        <f t="shared" ref="G67:G130" si="9">COUNTIFS($M$2:$M$5361,C67,$K$2:$K$5361,$G$1)</f>
        <v>0</v>
      </c>
      <c r="H67">
        <f t="shared" ref="H67:H130" si="10">COUNTIFS($M$2:$M$5361,C67,$K$2:$K$5361,$H$1)</f>
        <v>0</v>
      </c>
      <c r="I67">
        <f t="shared" ref="I67:I130" si="11">COUNTIFS($M$2:$M$5361,C67,$K$2:$K$5361,$I$1)</f>
        <v>0</v>
      </c>
      <c r="K67" t="s">
        <v>207</v>
      </c>
      <c r="L67" t="s">
        <v>322</v>
      </c>
      <c r="M67" t="s">
        <v>323</v>
      </c>
    </row>
    <row r="68" spans="2:13" x14ac:dyDescent="0.3">
      <c r="B68" t="s">
        <v>324</v>
      </c>
      <c r="C68" t="s">
        <v>349</v>
      </c>
      <c r="D68">
        <f t="shared" si="6"/>
        <v>0</v>
      </c>
      <c r="E68">
        <f t="shared" si="7"/>
        <v>1</v>
      </c>
      <c r="F68">
        <f t="shared" si="8"/>
        <v>0</v>
      </c>
      <c r="G68">
        <f t="shared" si="9"/>
        <v>0</v>
      </c>
      <c r="H68">
        <f t="shared" si="10"/>
        <v>0</v>
      </c>
      <c r="I68">
        <f t="shared" si="11"/>
        <v>0</v>
      </c>
      <c r="K68" t="s">
        <v>207</v>
      </c>
      <c r="L68" t="s">
        <v>324</v>
      </c>
      <c r="M68" t="s">
        <v>325</v>
      </c>
    </row>
    <row r="69" spans="2:13" x14ac:dyDescent="0.3">
      <c r="B69" t="s">
        <v>326</v>
      </c>
      <c r="C69" t="s">
        <v>351</v>
      </c>
      <c r="D69">
        <f t="shared" si="6"/>
        <v>0</v>
      </c>
      <c r="E69">
        <f t="shared" si="7"/>
        <v>1</v>
      </c>
      <c r="F69">
        <f t="shared" si="8"/>
        <v>0</v>
      </c>
      <c r="G69">
        <f t="shared" si="9"/>
        <v>0</v>
      </c>
      <c r="H69">
        <f t="shared" si="10"/>
        <v>0</v>
      </c>
      <c r="I69">
        <f t="shared" si="11"/>
        <v>0</v>
      </c>
      <c r="K69" t="s">
        <v>207</v>
      </c>
      <c r="L69" t="s">
        <v>326</v>
      </c>
      <c r="M69" t="s">
        <v>327</v>
      </c>
    </row>
    <row r="70" spans="2:13" x14ac:dyDescent="0.3">
      <c r="B70" t="s">
        <v>328</v>
      </c>
      <c r="C70" t="s">
        <v>353</v>
      </c>
      <c r="D70">
        <f t="shared" si="6"/>
        <v>0</v>
      </c>
      <c r="E70">
        <f t="shared" si="7"/>
        <v>1</v>
      </c>
      <c r="F70">
        <f t="shared" si="8"/>
        <v>0</v>
      </c>
      <c r="G70">
        <f t="shared" si="9"/>
        <v>0</v>
      </c>
      <c r="H70">
        <f t="shared" si="10"/>
        <v>0</v>
      </c>
      <c r="I70">
        <f t="shared" si="11"/>
        <v>0</v>
      </c>
      <c r="K70" t="s">
        <v>207</v>
      </c>
      <c r="L70" t="s">
        <v>328</v>
      </c>
      <c r="M70" t="s">
        <v>329</v>
      </c>
    </row>
    <row r="71" spans="2:13" x14ac:dyDescent="0.3">
      <c r="B71" t="s">
        <v>330</v>
      </c>
      <c r="C71" t="s">
        <v>355</v>
      </c>
      <c r="D71">
        <f t="shared" si="6"/>
        <v>0</v>
      </c>
      <c r="E71">
        <f t="shared" si="7"/>
        <v>1</v>
      </c>
      <c r="F71">
        <f t="shared" si="8"/>
        <v>0</v>
      </c>
      <c r="G71">
        <f t="shared" si="9"/>
        <v>0</v>
      </c>
      <c r="H71">
        <f t="shared" si="10"/>
        <v>0</v>
      </c>
      <c r="I71">
        <f t="shared" si="11"/>
        <v>0</v>
      </c>
      <c r="K71" t="s">
        <v>207</v>
      </c>
      <c r="L71" t="s">
        <v>330</v>
      </c>
      <c r="M71" t="s">
        <v>331</v>
      </c>
    </row>
    <row r="72" spans="2:13" x14ac:dyDescent="0.3">
      <c r="B72" t="s">
        <v>332</v>
      </c>
      <c r="C72" t="s">
        <v>357</v>
      </c>
      <c r="D72">
        <f t="shared" si="6"/>
        <v>0</v>
      </c>
      <c r="E72">
        <f t="shared" si="7"/>
        <v>1</v>
      </c>
      <c r="F72">
        <f t="shared" si="8"/>
        <v>0</v>
      </c>
      <c r="G72">
        <f t="shared" si="9"/>
        <v>0</v>
      </c>
      <c r="H72">
        <f t="shared" si="10"/>
        <v>0</v>
      </c>
      <c r="I72">
        <f t="shared" si="11"/>
        <v>0</v>
      </c>
      <c r="K72" t="s">
        <v>207</v>
      </c>
      <c r="L72" t="s">
        <v>332</v>
      </c>
      <c r="M72" t="s">
        <v>333</v>
      </c>
    </row>
    <row r="73" spans="2:13" x14ac:dyDescent="0.3">
      <c r="B73" t="s">
        <v>334</v>
      </c>
      <c r="C73" t="s">
        <v>359</v>
      </c>
      <c r="D73">
        <f t="shared" si="6"/>
        <v>0</v>
      </c>
      <c r="E73">
        <f t="shared" si="7"/>
        <v>1</v>
      </c>
      <c r="F73">
        <f t="shared" si="8"/>
        <v>0</v>
      </c>
      <c r="G73">
        <f t="shared" si="9"/>
        <v>0</v>
      </c>
      <c r="H73">
        <f t="shared" si="10"/>
        <v>0</v>
      </c>
      <c r="I73">
        <f t="shared" si="11"/>
        <v>0</v>
      </c>
      <c r="K73" t="s">
        <v>207</v>
      </c>
      <c r="L73" t="s">
        <v>334</v>
      </c>
      <c r="M73" t="s">
        <v>335</v>
      </c>
    </row>
    <row r="74" spans="2:13" x14ac:dyDescent="0.3">
      <c r="B74" t="s">
        <v>336</v>
      </c>
      <c r="C74" t="s">
        <v>361</v>
      </c>
      <c r="D74">
        <f t="shared" si="6"/>
        <v>2</v>
      </c>
      <c r="E74">
        <f t="shared" si="7"/>
        <v>4</v>
      </c>
      <c r="F74">
        <f t="shared" si="8"/>
        <v>0</v>
      </c>
      <c r="G74">
        <f t="shared" si="9"/>
        <v>0</v>
      </c>
      <c r="H74">
        <f t="shared" si="10"/>
        <v>0</v>
      </c>
      <c r="I74">
        <f t="shared" si="11"/>
        <v>0</v>
      </c>
      <c r="K74" t="s">
        <v>207</v>
      </c>
      <c r="L74" t="s">
        <v>336</v>
      </c>
      <c r="M74" t="s">
        <v>337</v>
      </c>
    </row>
    <row r="75" spans="2:13" x14ac:dyDescent="0.3">
      <c r="B75" t="s">
        <v>338</v>
      </c>
      <c r="C75" t="s">
        <v>366</v>
      </c>
      <c r="D75">
        <f t="shared" si="6"/>
        <v>0</v>
      </c>
      <c r="E75">
        <f t="shared" si="7"/>
        <v>1</v>
      </c>
      <c r="F75">
        <f t="shared" si="8"/>
        <v>0</v>
      </c>
      <c r="G75">
        <f t="shared" si="9"/>
        <v>0</v>
      </c>
      <c r="H75">
        <f t="shared" si="10"/>
        <v>0</v>
      </c>
      <c r="I75">
        <f t="shared" si="11"/>
        <v>0</v>
      </c>
      <c r="K75" t="s">
        <v>207</v>
      </c>
      <c r="L75" t="s">
        <v>338</v>
      </c>
      <c r="M75" t="s">
        <v>339</v>
      </c>
    </row>
    <row r="76" spans="2:13" x14ac:dyDescent="0.3">
      <c r="B76" t="s">
        <v>340</v>
      </c>
      <c r="C76" t="s">
        <v>368</v>
      </c>
      <c r="D76">
        <f t="shared" si="6"/>
        <v>0</v>
      </c>
      <c r="E76">
        <f t="shared" si="7"/>
        <v>1</v>
      </c>
      <c r="F76">
        <f t="shared" si="8"/>
        <v>0</v>
      </c>
      <c r="G76">
        <f t="shared" si="9"/>
        <v>0</v>
      </c>
      <c r="H76">
        <f t="shared" si="10"/>
        <v>0</v>
      </c>
      <c r="I76">
        <f t="shared" si="11"/>
        <v>0</v>
      </c>
      <c r="K76" t="s">
        <v>207</v>
      </c>
      <c r="L76" t="s">
        <v>340</v>
      </c>
      <c r="M76" t="s">
        <v>341</v>
      </c>
    </row>
    <row r="77" spans="2:13" x14ac:dyDescent="0.3">
      <c r="B77" t="s">
        <v>342</v>
      </c>
      <c r="C77" t="s">
        <v>370</v>
      </c>
      <c r="D77">
        <f t="shared" si="6"/>
        <v>0</v>
      </c>
      <c r="E77">
        <f t="shared" si="7"/>
        <v>1</v>
      </c>
      <c r="F77">
        <f t="shared" si="8"/>
        <v>0</v>
      </c>
      <c r="G77">
        <f t="shared" si="9"/>
        <v>0</v>
      </c>
      <c r="H77">
        <f t="shared" si="10"/>
        <v>0</v>
      </c>
      <c r="I77">
        <f t="shared" si="11"/>
        <v>0</v>
      </c>
      <c r="K77" t="s">
        <v>204</v>
      </c>
      <c r="L77" t="s">
        <v>342</v>
      </c>
      <c r="M77" t="s">
        <v>343</v>
      </c>
    </row>
    <row r="78" spans="2:13" x14ac:dyDescent="0.3">
      <c r="B78" t="s">
        <v>342</v>
      </c>
      <c r="C78" t="s">
        <v>372</v>
      </c>
      <c r="D78">
        <f t="shared" si="6"/>
        <v>0</v>
      </c>
      <c r="E78">
        <f t="shared" si="7"/>
        <v>1</v>
      </c>
      <c r="F78">
        <f t="shared" si="8"/>
        <v>0</v>
      </c>
      <c r="G78">
        <f t="shared" si="9"/>
        <v>0</v>
      </c>
      <c r="H78">
        <f t="shared" si="10"/>
        <v>0</v>
      </c>
      <c r="I78">
        <f t="shared" si="11"/>
        <v>0</v>
      </c>
      <c r="K78" t="s">
        <v>207</v>
      </c>
      <c r="L78" t="s">
        <v>342</v>
      </c>
      <c r="M78" t="s">
        <v>343</v>
      </c>
    </row>
    <row r="79" spans="2:13" x14ac:dyDescent="0.3">
      <c r="B79" t="s">
        <v>344</v>
      </c>
      <c r="C79" t="s">
        <v>374</v>
      </c>
      <c r="D79">
        <f t="shared" si="6"/>
        <v>1</v>
      </c>
      <c r="E79">
        <f t="shared" si="7"/>
        <v>1</v>
      </c>
      <c r="F79">
        <f t="shared" si="8"/>
        <v>0</v>
      </c>
      <c r="G79">
        <f t="shared" si="9"/>
        <v>0</v>
      </c>
      <c r="H79">
        <f t="shared" si="10"/>
        <v>0</v>
      </c>
      <c r="I79">
        <f t="shared" si="11"/>
        <v>0</v>
      </c>
      <c r="K79" t="s">
        <v>204</v>
      </c>
      <c r="L79" t="s">
        <v>344</v>
      </c>
      <c r="M79" t="s">
        <v>345</v>
      </c>
    </row>
    <row r="80" spans="2:13" x14ac:dyDescent="0.3">
      <c r="B80" t="s">
        <v>346</v>
      </c>
      <c r="C80" t="s">
        <v>376</v>
      </c>
      <c r="D80">
        <f t="shared" si="6"/>
        <v>0</v>
      </c>
      <c r="E80">
        <f t="shared" si="7"/>
        <v>1</v>
      </c>
      <c r="F80">
        <f t="shared" si="8"/>
        <v>0</v>
      </c>
      <c r="G80">
        <f t="shared" si="9"/>
        <v>0</v>
      </c>
      <c r="H80">
        <f t="shared" si="10"/>
        <v>0</v>
      </c>
      <c r="I80">
        <f t="shared" si="11"/>
        <v>0</v>
      </c>
      <c r="K80" t="s">
        <v>207</v>
      </c>
      <c r="L80" t="s">
        <v>346</v>
      </c>
      <c r="M80" t="s">
        <v>345</v>
      </c>
    </row>
    <row r="81" spans="2:13" x14ac:dyDescent="0.3">
      <c r="B81" t="s">
        <v>347</v>
      </c>
      <c r="C81" t="s">
        <v>378</v>
      </c>
      <c r="D81">
        <f t="shared" si="6"/>
        <v>0</v>
      </c>
      <c r="E81">
        <f t="shared" si="7"/>
        <v>1</v>
      </c>
      <c r="F81">
        <f t="shared" si="8"/>
        <v>0</v>
      </c>
      <c r="G81">
        <f t="shared" si="9"/>
        <v>0</v>
      </c>
      <c r="H81">
        <f t="shared" si="10"/>
        <v>0</v>
      </c>
      <c r="I81">
        <f t="shared" si="11"/>
        <v>0</v>
      </c>
      <c r="K81" t="s">
        <v>207</v>
      </c>
      <c r="L81" t="s">
        <v>347</v>
      </c>
      <c r="M81" t="s">
        <v>345</v>
      </c>
    </row>
    <row r="82" spans="2:13" x14ac:dyDescent="0.3">
      <c r="B82" t="s">
        <v>348</v>
      </c>
      <c r="C82" t="s">
        <v>380</v>
      </c>
      <c r="D82">
        <f t="shared" si="6"/>
        <v>0</v>
      </c>
      <c r="E82">
        <f t="shared" si="7"/>
        <v>1</v>
      </c>
      <c r="F82">
        <f t="shared" si="8"/>
        <v>0</v>
      </c>
      <c r="G82">
        <f t="shared" si="9"/>
        <v>0</v>
      </c>
      <c r="H82">
        <f t="shared" si="10"/>
        <v>0</v>
      </c>
      <c r="I82">
        <f t="shared" si="11"/>
        <v>0</v>
      </c>
      <c r="K82" t="s">
        <v>207</v>
      </c>
      <c r="L82" t="s">
        <v>348</v>
      </c>
      <c r="M82" t="s">
        <v>349</v>
      </c>
    </row>
    <row r="83" spans="2:13" x14ac:dyDescent="0.3">
      <c r="B83" t="s">
        <v>350</v>
      </c>
      <c r="C83" t="s">
        <v>382</v>
      </c>
      <c r="D83">
        <f t="shared" si="6"/>
        <v>0</v>
      </c>
      <c r="E83">
        <f t="shared" si="7"/>
        <v>1</v>
      </c>
      <c r="F83">
        <f t="shared" si="8"/>
        <v>0</v>
      </c>
      <c r="G83">
        <f t="shared" si="9"/>
        <v>0</v>
      </c>
      <c r="H83">
        <f t="shared" si="10"/>
        <v>0</v>
      </c>
      <c r="I83">
        <f t="shared" si="11"/>
        <v>0</v>
      </c>
      <c r="K83" t="s">
        <v>207</v>
      </c>
      <c r="L83" t="s">
        <v>350</v>
      </c>
      <c r="M83" t="s">
        <v>351</v>
      </c>
    </row>
    <row r="84" spans="2:13" x14ac:dyDescent="0.3">
      <c r="B84" t="s">
        <v>352</v>
      </c>
      <c r="C84" t="s">
        <v>384</v>
      </c>
      <c r="D84">
        <f t="shared" si="6"/>
        <v>0</v>
      </c>
      <c r="E84">
        <f t="shared" si="7"/>
        <v>1</v>
      </c>
      <c r="F84">
        <f t="shared" si="8"/>
        <v>0</v>
      </c>
      <c r="G84">
        <f t="shared" si="9"/>
        <v>0</v>
      </c>
      <c r="H84">
        <f t="shared" si="10"/>
        <v>0</v>
      </c>
      <c r="I84">
        <f t="shared" si="11"/>
        <v>0</v>
      </c>
      <c r="K84" t="s">
        <v>207</v>
      </c>
      <c r="L84" t="s">
        <v>352</v>
      </c>
      <c r="M84" t="s">
        <v>353</v>
      </c>
    </row>
    <row r="85" spans="2:13" x14ac:dyDescent="0.3">
      <c r="B85" t="s">
        <v>354</v>
      </c>
      <c r="C85" t="s">
        <v>386</v>
      </c>
      <c r="D85">
        <f t="shared" si="6"/>
        <v>1</v>
      </c>
      <c r="E85">
        <f t="shared" si="7"/>
        <v>1</v>
      </c>
      <c r="F85">
        <f t="shared" si="8"/>
        <v>0</v>
      </c>
      <c r="G85">
        <f t="shared" si="9"/>
        <v>0</v>
      </c>
      <c r="H85">
        <f t="shared" si="10"/>
        <v>0</v>
      </c>
      <c r="I85">
        <f t="shared" si="11"/>
        <v>0</v>
      </c>
      <c r="K85" t="s">
        <v>207</v>
      </c>
      <c r="L85" t="s">
        <v>354</v>
      </c>
      <c r="M85" t="s">
        <v>355</v>
      </c>
    </row>
    <row r="86" spans="2:13" x14ac:dyDescent="0.3">
      <c r="B86" t="s">
        <v>356</v>
      </c>
      <c r="C86" t="s">
        <v>388</v>
      </c>
      <c r="D86">
        <f t="shared" si="6"/>
        <v>0</v>
      </c>
      <c r="E86">
        <f t="shared" si="7"/>
        <v>1</v>
      </c>
      <c r="F86">
        <f t="shared" si="8"/>
        <v>0</v>
      </c>
      <c r="G86">
        <f t="shared" si="9"/>
        <v>0</v>
      </c>
      <c r="H86">
        <f t="shared" si="10"/>
        <v>0</v>
      </c>
      <c r="I86">
        <f t="shared" si="11"/>
        <v>0</v>
      </c>
      <c r="K86" t="s">
        <v>207</v>
      </c>
      <c r="L86" t="s">
        <v>356</v>
      </c>
      <c r="M86" t="s">
        <v>357</v>
      </c>
    </row>
    <row r="87" spans="2:13" x14ac:dyDescent="0.3">
      <c r="B87" t="s">
        <v>358</v>
      </c>
      <c r="C87" t="s">
        <v>390</v>
      </c>
      <c r="D87">
        <f t="shared" si="6"/>
        <v>0</v>
      </c>
      <c r="E87">
        <f t="shared" si="7"/>
        <v>1</v>
      </c>
      <c r="F87">
        <f t="shared" si="8"/>
        <v>0</v>
      </c>
      <c r="G87">
        <f t="shared" si="9"/>
        <v>0</v>
      </c>
      <c r="H87">
        <f t="shared" si="10"/>
        <v>0</v>
      </c>
      <c r="I87">
        <f t="shared" si="11"/>
        <v>0</v>
      </c>
      <c r="K87" t="s">
        <v>207</v>
      </c>
      <c r="L87" t="s">
        <v>358</v>
      </c>
      <c r="M87" t="s">
        <v>359</v>
      </c>
    </row>
    <row r="88" spans="2:13" x14ac:dyDescent="0.3">
      <c r="B88" t="s">
        <v>360</v>
      </c>
      <c r="C88" t="s">
        <v>392</v>
      </c>
      <c r="D88">
        <f t="shared" si="6"/>
        <v>1</v>
      </c>
      <c r="E88">
        <f t="shared" si="7"/>
        <v>1</v>
      </c>
      <c r="F88">
        <f t="shared" si="8"/>
        <v>0</v>
      </c>
      <c r="G88">
        <f t="shared" si="9"/>
        <v>0</v>
      </c>
      <c r="H88">
        <f t="shared" si="10"/>
        <v>0</v>
      </c>
      <c r="I88">
        <f t="shared" si="11"/>
        <v>0</v>
      </c>
      <c r="K88" t="s">
        <v>204</v>
      </c>
      <c r="L88" t="s">
        <v>360</v>
      </c>
      <c r="M88" t="s">
        <v>361</v>
      </c>
    </row>
    <row r="89" spans="2:13" x14ac:dyDescent="0.3">
      <c r="B89" t="s">
        <v>362</v>
      </c>
      <c r="C89" t="s">
        <v>395</v>
      </c>
      <c r="D89">
        <f t="shared" si="6"/>
        <v>0</v>
      </c>
      <c r="E89">
        <f t="shared" si="7"/>
        <v>1</v>
      </c>
      <c r="F89">
        <f t="shared" si="8"/>
        <v>0</v>
      </c>
      <c r="G89">
        <f t="shared" si="9"/>
        <v>0</v>
      </c>
      <c r="H89">
        <f t="shared" si="10"/>
        <v>0</v>
      </c>
      <c r="I89">
        <f t="shared" si="11"/>
        <v>0</v>
      </c>
      <c r="K89" t="s">
        <v>204</v>
      </c>
      <c r="L89" t="s">
        <v>362</v>
      </c>
      <c r="M89" t="s">
        <v>361</v>
      </c>
    </row>
    <row r="90" spans="2:13" x14ac:dyDescent="0.3">
      <c r="B90" t="s">
        <v>360</v>
      </c>
      <c r="C90" t="s">
        <v>397</v>
      </c>
      <c r="D90">
        <f t="shared" si="6"/>
        <v>0</v>
      </c>
      <c r="E90">
        <f t="shared" si="7"/>
        <v>1</v>
      </c>
      <c r="F90">
        <f t="shared" si="8"/>
        <v>0</v>
      </c>
      <c r="G90">
        <f t="shared" si="9"/>
        <v>0</v>
      </c>
      <c r="H90">
        <f t="shared" si="10"/>
        <v>0</v>
      </c>
      <c r="I90">
        <f t="shared" si="11"/>
        <v>0</v>
      </c>
      <c r="K90" t="s">
        <v>207</v>
      </c>
      <c r="L90" t="s">
        <v>360</v>
      </c>
      <c r="M90" t="s">
        <v>361</v>
      </c>
    </row>
    <row r="91" spans="2:13" x14ac:dyDescent="0.3">
      <c r="B91" t="s">
        <v>363</v>
      </c>
      <c r="C91" t="s">
        <v>399</v>
      </c>
      <c r="D91">
        <f t="shared" si="6"/>
        <v>1</v>
      </c>
      <c r="E91">
        <f t="shared" si="7"/>
        <v>1</v>
      </c>
      <c r="F91">
        <f t="shared" si="8"/>
        <v>0</v>
      </c>
      <c r="G91">
        <f t="shared" si="9"/>
        <v>0</v>
      </c>
      <c r="H91">
        <f t="shared" si="10"/>
        <v>0</v>
      </c>
      <c r="I91">
        <f t="shared" si="11"/>
        <v>0</v>
      </c>
      <c r="K91" t="s">
        <v>207</v>
      </c>
      <c r="L91" t="s">
        <v>363</v>
      </c>
      <c r="M91" t="s">
        <v>361</v>
      </c>
    </row>
    <row r="92" spans="2:13" x14ac:dyDescent="0.3">
      <c r="B92" t="s">
        <v>362</v>
      </c>
      <c r="C92" t="s">
        <v>401</v>
      </c>
      <c r="D92">
        <f t="shared" si="6"/>
        <v>0</v>
      </c>
      <c r="E92">
        <f t="shared" si="7"/>
        <v>1</v>
      </c>
      <c r="F92">
        <f t="shared" si="8"/>
        <v>0</v>
      </c>
      <c r="G92">
        <f t="shared" si="9"/>
        <v>0</v>
      </c>
      <c r="H92">
        <f t="shared" si="10"/>
        <v>0</v>
      </c>
      <c r="I92">
        <f t="shared" si="11"/>
        <v>0</v>
      </c>
      <c r="K92" t="s">
        <v>207</v>
      </c>
      <c r="L92" t="s">
        <v>362</v>
      </c>
      <c r="M92" t="s">
        <v>361</v>
      </c>
    </row>
    <row r="93" spans="2:13" x14ac:dyDescent="0.3">
      <c r="B93" t="s">
        <v>364</v>
      </c>
      <c r="C93" t="s">
        <v>403</v>
      </c>
      <c r="D93">
        <f t="shared" si="6"/>
        <v>0</v>
      </c>
      <c r="E93">
        <f t="shared" si="7"/>
        <v>2</v>
      </c>
      <c r="F93">
        <f t="shared" si="8"/>
        <v>0</v>
      </c>
      <c r="G93">
        <f t="shared" si="9"/>
        <v>0</v>
      </c>
      <c r="H93">
        <f t="shared" si="10"/>
        <v>0</v>
      </c>
      <c r="I93">
        <f t="shared" si="11"/>
        <v>0</v>
      </c>
      <c r="K93" t="s">
        <v>207</v>
      </c>
      <c r="L93" t="s">
        <v>364</v>
      </c>
      <c r="M93" t="s">
        <v>361</v>
      </c>
    </row>
    <row r="94" spans="2:13" x14ac:dyDescent="0.3">
      <c r="B94" t="s">
        <v>365</v>
      </c>
      <c r="C94" t="s">
        <v>405</v>
      </c>
      <c r="D94">
        <f t="shared" si="6"/>
        <v>1</v>
      </c>
      <c r="E94">
        <f t="shared" si="7"/>
        <v>2</v>
      </c>
      <c r="F94">
        <f t="shared" si="8"/>
        <v>0</v>
      </c>
      <c r="G94">
        <f t="shared" si="9"/>
        <v>0</v>
      </c>
      <c r="H94">
        <f t="shared" si="10"/>
        <v>0</v>
      </c>
      <c r="I94">
        <f t="shared" si="11"/>
        <v>0</v>
      </c>
      <c r="K94" t="s">
        <v>207</v>
      </c>
      <c r="L94" t="s">
        <v>365</v>
      </c>
      <c r="M94" t="s">
        <v>366</v>
      </c>
    </row>
    <row r="95" spans="2:13" x14ac:dyDescent="0.3">
      <c r="B95" t="s">
        <v>367</v>
      </c>
      <c r="C95" t="s">
        <v>408</v>
      </c>
      <c r="D95">
        <f t="shared" si="6"/>
        <v>0</v>
      </c>
      <c r="E95">
        <f t="shared" si="7"/>
        <v>2</v>
      </c>
      <c r="F95">
        <f t="shared" si="8"/>
        <v>0</v>
      </c>
      <c r="G95">
        <f t="shared" si="9"/>
        <v>0</v>
      </c>
      <c r="H95">
        <f t="shared" si="10"/>
        <v>0</v>
      </c>
      <c r="I95">
        <f t="shared" si="11"/>
        <v>0</v>
      </c>
      <c r="K95" t="s">
        <v>207</v>
      </c>
      <c r="L95" t="s">
        <v>367</v>
      </c>
      <c r="M95" t="s">
        <v>368</v>
      </c>
    </row>
    <row r="96" spans="2:13" x14ac:dyDescent="0.3">
      <c r="B96" t="s">
        <v>369</v>
      </c>
      <c r="C96" t="s">
        <v>410</v>
      </c>
      <c r="D96">
        <f t="shared" si="6"/>
        <v>0</v>
      </c>
      <c r="E96">
        <f t="shared" si="7"/>
        <v>1</v>
      </c>
      <c r="F96">
        <f t="shared" si="8"/>
        <v>0</v>
      </c>
      <c r="G96">
        <f t="shared" si="9"/>
        <v>0</v>
      </c>
      <c r="H96">
        <f t="shared" si="10"/>
        <v>0</v>
      </c>
      <c r="I96">
        <f t="shared" si="11"/>
        <v>0</v>
      </c>
      <c r="K96" t="s">
        <v>207</v>
      </c>
      <c r="L96" t="s">
        <v>369</v>
      </c>
      <c r="M96" t="s">
        <v>370</v>
      </c>
    </row>
    <row r="97" spans="2:13" x14ac:dyDescent="0.3">
      <c r="B97" t="s">
        <v>371</v>
      </c>
      <c r="C97" t="s">
        <v>412</v>
      </c>
      <c r="D97">
        <f t="shared" si="6"/>
        <v>1</v>
      </c>
      <c r="E97">
        <f t="shared" si="7"/>
        <v>1</v>
      </c>
      <c r="F97">
        <f t="shared" si="8"/>
        <v>0</v>
      </c>
      <c r="G97">
        <f t="shared" si="9"/>
        <v>0</v>
      </c>
      <c r="H97">
        <f t="shared" si="10"/>
        <v>0</v>
      </c>
      <c r="I97">
        <f t="shared" si="11"/>
        <v>0</v>
      </c>
      <c r="K97" t="s">
        <v>207</v>
      </c>
      <c r="L97" t="s">
        <v>371</v>
      </c>
      <c r="M97" t="s">
        <v>372</v>
      </c>
    </row>
    <row r="98" spans="2:13" x14ac:dyDescent="0.3">
      <c r="B98" t="s">
        <v>373</v>
      </c>
      <c r="C98" t="s">
        <v>414</v>
      </c>
      <c r="D98">
        <f t="shared" si="6"/>
        <v>0</v>
      </c>
      <c r="E98">
        <f t="shared" si="7"/>
        <v>1</v>
      </c>
      <c r="F98">
        <f t="shared" si="8"/>
        <v>0</v>
      </c>
      <c r="G98">
        <f t="shared" si="9"/>
        <v>0</v>
      </c>
      <c r="H98">
        <f t="shared" si="10"/>
        <v>0</v>
      </c>
      <c r="I98">
        <f t="shared" si="11"/>
        <v>0</v>
      </c>
      <c r="K98" t="s">
        <v>204</v>
      </c>
      <c r="L98" t="s">
        <v>373</v>
      </c>
      <c r="M98" t="s">
        <v>374</v>
      </c>
    </row>
    <row r="99" spans="2:13" x14ac:dyDescent="0.3">
      <c r="B99" t="s">
        <v>373</v>
      </c>
      <c r="C99" t="s">
        <v>416</v>
      </c>
      <c r="D99">
        <f t="shared" si="6"/>
        <v>0</v>
      </c>
      <c r="E99">
        <f t="shared" si="7"/>
        <v>1</v>
      </c>
      <c r="F99">
        <f t="shared" si="8"/>
        <v>0</v>
      </c>
      <c r="G99">
        <f t="shared" si="9"/>
        <v>0</v>
      </c>
      <c r="H99">
        <f t="shared" si="10"/>
        <v>0</v>
      </c>
      <c r="I99">
        <f t="shared" si="11"/>
        <v>0</v>
      </c>
      <c r="K99" t="s">
        <v>207</v>
      </c>
      <c r="L99" t="s">
        <v>373</v>
      </c>
      <c r="M99" t="s">
        <v>374</v>
      </c>
    </row>
    <row r="100" spans="2:13" x14ac:dyDescent="0.3">
      <c r="B100" t="s">
        <v>375</v>
      </c>
      <c r="C100" t="s">
        <v>418</v>
      </c>
      <c r="D100">
        <f t="shared" si="6"/>
        <v>0</v>
      </c>
      <c r="E100">
        <f t="shared" si="7"/>
        <v>2</v>
      </c>
      <c r="F100">
        <f t="shared" si="8"/>
        <v>0</v>
      </c>
      <c r="G100">
        <f t="shared" si="9"/>
        <v>0</v>
      </c>
      <c r="H100">
        <f t="shared" si="10"/>
        <v>0</v>
      </c>
      <c r="I100">
        <f t="shared" si="11"/>
        <v>0</v>
      </c>
      <c r="K100" t="s">
        <v>207</v>
      </c>
      <c r="L100" t="s">
        <v>375</v>
      </c>
      <c r="M100" t="s">
        <v>376</v>
      </c>
    </row>
    <row r="101" spans="2:13" x14ac:dyDescent="0.3">
      <c r="B101" t="s">
        <v>377</v>
      </c>
      <c r="C101" t="s">
        <v>421</v>
      </c>
      <c r="D101">
        <f t="shared" si="6"/>
        <v>1</v>
      </c>
      <c r="E101">
        <f t="shared" si="7"/>
        <v>1</v>
      </c>
      <c r="F101">
        <f t="shared" si="8"/>
        <v>0</v>
      </c>
      <c r="G101">
        <f t="shared" si="9"/>
        <v>0</v>
      </c>
      <c r="H101">
        <f t="shared" si="10"/>
        <v>0</v>
      </c>
      <c r="I101">
        <f t="shared" si="11"/>
        <v>0</v>
      </c>
      <c r="K101" t="s">
        <v>207</v>
      </c>
      <c r="L101" t="s">
        <v>377</v>
      </c>
      <c r="M101" t="s">
        <v>378</v>
      </c>
    </row>
    <row r="102" spans="2:13" x14ac:dyDescent="0.3">
      <c r="B102" t="s">
        <v>379</v>
      </c>
      <c r="C102" t="s">
        <v>423</v>
      </c>
      <c r="D102">
        <f t="shared" si="6"/>
        <v>0</v>
      </c>
      <c r="E102">
        <f t="shared" si="7"/>
        <v>1</v>
      </c>
      <c r="F102">
        <f t="shared" si="8"/>
        <v>0</v>
      </c>
      <c r="G102">
        <f t="shared" si="9"/>
        <v>0</v>
      </c>
      <c r="H102">
        <f t="shared" si="10"/>
        <v>0</v>
      </c>
      <c r="I102">
        <f t="shared" si="11"/>
        <v>0</v>
      </c>
      <c r="K102" t="s">
        <v>207</v>
      </c>
      <c r="L102" t="s">
        <v>379</v>
      </c>
      <c r="M102" t="s">
        <v>380</v>
      </c>
    </row>
    <row r="103" spans="2:13" x14ac:dyDescent="0.3">
      <c r="B103" t="s">
        <v>381</v>
      </c>
      <c r="C103" t="s">
        <v>425</v>
      </c>
      <c r="D103">
        <f t="shared" si="6"/>
        <v>1</v>
      </c>
      <c r="E103">
        <f t="shared" si="7"/>
        <v>0</v>
      </c>
      <c r="F103">
        <f t="shared" si="8"/>
        <v>0</v>
      </c>
      <c r="G103">
        <f t="shared" si="9"/>
        <v>0</v>
      </c>
      <c r="H103">
        <f t="shared" si="10"/>
        <v>0</v>
      </c>
      <c r="I103">
        <f t="shared" si="11"/>
        <v>0</v>
      </c>
      <c r="K103" t="s">
        <v>207</v>
      </c>
      <c r="L103" t="s">
        <v>381</v>
      </c>
      <c r="M103" t="s">
        <v>382</v>
      </c>
    </row>
    <row r="104" spans="2:13" x14ac:dyDescent="0.3">
      <c r="B104" t="s">
        <v>383</v>
      </c>
      <c r="C104" t="s">
        <v>427</v>
      </c>
      <c r="D104">
        <f t="shared" si="6"/>
        <v>1</v>
      </c>
      <c r="E104">
        <f t="shared" si="7"/>
        <v>0</v>
      </c>
      <c r="F104">
        <f t="shared" si="8"/>
        <v>0</v>
      </c>
      <c r="G104">
        <f t="shared" si="9"/>
        <v>0</v>
      </c>
      <c r="H104">
        <f t="shared" si="10"/>
        <v>0</v>
      </c>
      <c r="I104">
        <f t="shared" si="11"/>
        <v>0</v>
      </c>
      <c r="K104" t="s">
        <v>207</v>
      </c>
      <c r="L104" t="s">
        <v>383</v>
      </c>
      <c r="M104" t="s">
        <v>384</v>
      </c>
    </row>
    <row r="105" spans="2:13" x14ac:dyDescent="0.3">
      <c r="B105" t="s">
        <v>385</v>
      </c>
      <c r="C105" t="s">
        <v>429</v>
      </c>
      <c r="D105">
        <f t="shared" si="6"/>
        <v>1</v>
      </c>
      <c r="E105">
        <f t="shared" si="7"/>
        <v>0</v>
      </c>
      <c r="F105">
        <f t="shared" si="8"/>
        <v>0</v>
      </c>
      <c r="G105">
        <f t="shared" si="9"/>
        <v>0</v>
      </c>
      <c r="H105">
        <f t="shared" si="10"/>
        <v>0</v>
      </c>
      <c r="I105">
        <f t="shared" si="11"/>
        <v>0</v>
      </c>
      <c r="K105" t="s">
        <v>204</v>
      </c>
      <c r="L105" t="s">
        <v>385</v>
      </c>
      <c r="M105" t="s">
        <v>386</v>
      </c>
    </row>
    <row r="106" spans="2:13" x14ac:dyDescent="0.3">
      <c r="B106" t="s">
        <v>385</v>
      </c>
      <c r="C106" t="s">
        <v>431</v>
      </c>
      <c r="D106">
        <f t="shared" si="6"/>
        <v>0</v>
      </c>
      <c r="E106">
        <f t="shared" si="7"/>
        <v>1</v>
      </c>
      <c r="F106">
        <f t="shared" si="8"/>
        <v>0</v>
      </c>
      <c r="G106">
        <f t="shared" si="9"/>
        <v>0</v>
      </c>
      <c r="H106">
        <f t="shared" si="10"/>
        <v>0</v>
      </c>
      <c r="I106">
        <f t="shared" si="11"/>
        <v>0</v>
      </c>
      <c r="K106" t="s">
        <v>207</v>
      </c>
      <c r="L106" t="s">
        <v>385</v>
      </c>
      <c r="M106" t="s">
        <v>386</v>
      </c>
    </row>
    <row r="107" spans="2:13" x14ac:dyDescent="0.3">
      <c r="B107" t="s">
        <v>387</v>
      </c>
      <c r="C107" t="s">
        <v>433</v>
      </c>
      <c r="D107">
        <f t="shared" si="6"/>
        <v>0</v>
      </c>
      <c r="E107">
        <f t="shared" si="7"/>
        <v>1</v>
      </c>
      <c r="F107">
        <f t="shared" si="8"/>
        <v>0</v>
      </c>
      <c r="G107">
        <f t="shared" si="9"/>
        <v>0</v>
      </c>
      <c r="H107">
        <f t="shared" si="10"/>
        <v>0</v>
      </c>
      <c r="I107">
        <f t="shared" si="11"/>
        <v>0</v>
      </c>
      <c r="K107" t="s">
        <v>207</v>
      </c>
      <c r="L107" t="s">
        <v>387</v>
      </c>
      <c r="M107" t="s">
        <v>388</v>
      </c>
    </row>
    <row r="108" spans="2:13" x14ac:dyDescent="0.3">
      <c r="B108" t="s">
        <v>389</v>
      </c>
      <c r="C108" t="s">
        <v>435</v>
      </c>
      <c r="D108">
        <f t="shared" si="6"/>
        <v>0</v>
      </c>
      <c r="E108">
        <f t="shared" si="7"/>
        <v>1</v>
      </c>
      <c r="F108">
        <f t="shared" si="8"/>
        <v>0</v>
      </c>
      <c r="G108">
        <f t="shared" si="9"/>
        <v>0</v>
      </c>
      <c r="H108">
        <f t="shared" si="10"/>
        <v>0</v>
      </c>
      <c r="I108">
        <f t="shared" si="11"/>
        <v>0</v>
      </c>
      <c r="K108" t="s">
        <v>207</v>
      </c>
      <c r="L108" t="s">
        <v>389</v>
      </c>
      <c r="M108" t="s">
        <v>390</v>
      </c>
    </row>
    <row r="109" spans="2:13" x14ac:dyDescent="0.3">
      <c r="B109" t="s">
        <v>391</v>
      </c>
      <c r="C109" t="s">
        <v>437</v>
      </c>
      <c r="D109">
        <f t="shared" si="6"/>
        <v>0</v>
      </c>
      <c r="E109">
        <f t="shared" si="7"/>
        <v>1</v>
      </c>
      <c r="F109">
        <f t="shared" si="8"/>
        <v>0</v>
      </c>
      <c r="G109">
        <f t="shared" si="9"/>
        <v>0</v>
      </c>
      <c r="H109">
        <f t="shared" si="10"/>
        <v>0</v>
      </c>
      <c r="I109">
        <f t="shared" si="11"/>
        <v>0</v>
      </c>
      <c r="K109" t="s">
        <v>204</v>
      </c>
      <c r="L109" t="s">
        <v>391</v>
      </c>
      <c r="M109" t="s">
        <v>392</v>
      </c>
    </row>
    <row r="110" spans="2:13" x14ac:dyDescent="0.3">
      <c r="B110" t="s">
        <v>393</v>
      </c>
      <c r="C110" t="s">
        <v>439</v>
      </c>
      <c r="D110">
        <f t="shared" si="6"/>
        <v>0</v>
      </c>
      <c r="E110">
        <f t="shared" si="7"/>
        <v>1</v>
      </c>
      <c r="F110">
        <f t="shared" si="8"/>
        <v>0</v>
      </c>
      <c r="G110">
        <f t="shared" si="9"/>
        <v>0</v>
      </c>
      <c r="H110">
        <f t="shared" si="10"/>
        <v>0</v>
      </c>
      <c r="I110">
        <f t="shared" si="11"/>
        <v>0</v>
      </c>
      <c r="K110" t="s">
        <v>207</v>
      </c>
      <c r="L110" t="s">
        <v>393</v>
      </c>
      <c r="M110" t="s">
        <v>392</v>
      </c>
    </row>
    <row r="111" spans="2:13" x14ac:dyDescent="0.3">
      <c r="B111" t="s">
        <v>394</v>
      </c>
      <c r="C111" t="s">
        <v>441</v>
      </c>
      <c r="D111">
        <f t="shared" si="6"/>
        <v>0</v>
      </c>
      <c r="E111">
        <f t="shared" si="7"/>
        <v>1</v>
      </c>
      <c r="F111">
        <f t="shared" si="8"/>
        <v>0</v>
      </c>
      <c r="G111">
        <f t="shared" si="9"/>
        <v>0</v>
      </c>
      <c r="H111">
        <f t="shared" si="10"/>
        <v>0</v>
      </c>
      <c r="I111">
        <f t="shared" si="11"/>
        <v>0</v>
      </c>
      <c r="K111" t="s">
        <v>207</v>
      </c>
      <c r="L111" t="s">
        <v>394</v>
      </c>
      <c r="M111" t="s">
        <v>395</v>
      </c>
    </row>
    <row r="112" spans="2:13" x14ac:dyDescent="0.3">
      <c r="B112" t="s">
        <v>396</v>
      </c>
      <c r="C112" t="s">
        <v>443</v>
      </c>
      <c r="D112">
        <f t="shared" si="6"/>
        <v>0</v>
      </c>
      <c r="E112">
        <f t="shared" si="7"/>
        <v>1</v>
      </c>
      <c r="F112">
        <f t="shared" si="8"/>
        <v>0</v>
      </c>
      <c r="G112">
        <f t="shared" si="9"/>
        <v>0</v>
      </c>
      <c r="H112">
        <f t="shared" si="10"/>
        <v>0</v>
      </c>
      <c r="I112">
        <f t="shared" si="11"/>
        <v>0</v>
      </c>
      <c r="K112" t="s">
        <v>207</v>
      </c>
      <c r="L112" t="s">
        <v>396</v>
      </c>
      <c r="M112" t="s">
        <v>397</v>
      </c>
    </row>
    <row r="113" spans="2:13" x14ac:dyDescent="0.3">
      <c r="B113" t="s">
        <v>398</v>
      </c>
      <c r="C113" t="s">
        <v>445</v>
      </c>
      <c r="D113">
        <f t="shared" si="6"/>
        <v>0</v>
      </c>
      <c r="E113">
        <f t="shared" si="7"/>
        <v>1</v>
      </c>
      <c r="F113">
        <f t="shared" si="8"/>
        <v>0</v>
      </c>
      <c r="G113">
        <f t="shared" si="9"/>
        <v>0</v>
      </c>
      <c r="H113">
        <f t="shared" si="10"/>
        <v>0</v>
      </c>
      <c r="I113">
        <f t="shared" si="11"/>
        <v>0</v>
      </c>
      <c r="K113" t="s">
        <v>204</v>
      </c>
      <c r="L113" t="s">
        <v>398</v>
      </c>
      <c r="M113" t="s">
        <v>399</v>
      </c>
    </row>
    <row r="114" spans="2:13" x14ac:dyDescent="0.3">
      <c r="B114" t="s">
        <v>398</v>
      </c>
      <c r="C114" t="s">
        <v>447</v>
      </c>
      <c r="D114">
        <f t="shared" si="6"/>
        <v>1</v>
      </c>
      <c r="E114">
        <f t="shared" si="7"/>
        <v>0</v>
      </c>
      <c r="F114">
        <f t="shared" si="8"/>
        <v>0</v>
      </c>
      <c r="G114">
        <f t="shared" si="9"/>
        <v>0</v>
      </c>
      <c r="H114">
        <f t="shared" si="10"/>
        <v>0</v>
      </c>
      <c r="I114">
        <f t="shared" si="11"/>
        <v>0</v>
      </c>
      <c r="K114" t="s">
        <v>207</v>
      </c>
      <c r="L114" t="s">
        <v>398</v>
      </c>
      <c r="M114" t="s">
        <v>399</v>
      </c>
    </row>
    <row r="115" spans="2:13" x14ac:dyDescent="0.3">
      <c r="B115" t="s">
        <v>400</v>
      </c>
      <c r="C115" t="s">
        <v>449</v>
      </c>
      <c r="D115">
        <f t="shared" si="6"/>
        <v>0</v>
      </c>
      <c r="E115">
        <f t="shared" si="7"/>
        <v>1</v>
      </c>
      <c r="F115">
        <f t="shared" si="8"/>
        <v>0</v>
      </c>
      <c r="G115">
        <f t="shared" si="9"/>
        <v>0</v>
      </c>
      <c r="H115">
        <f t="shared" si="10"/>
        <v>0</v>
      </c>
      <c r="I115">
        <f t="shared" si="11"/>
        <v>0</v>
      </c>
      <c r="K115" t="s">
        <v>207</v>
      </c>
      <c r="L115" t="s">
        <v>400</v>
      </c>
      <c r="M115" t="s">
        <v>401</v>
      </c>
    </row>
    <row r="116" spans="2:13" x14ac:dyDescent="0.3">
      <c r="B116" t="s">
        <v>402</v>
      </c>
      <c r="C116" t="s">
        <v>451</v>
      </c>
      <c r="D116">
        <f t="shared" si="6"/>
        <v>4</v>
      </c>
      <c r="E116">
        <f t="shared" si="7"/>
        <v>0</v>
      </c>
      <c r="F116">
        <f t="shared" si="8"/>
        <v>0</v>
      </c>
      <c r="G116">
        <f t="shared" si="9"/>
        <v>0</v>
      </c>
      <c r="H116">
        <f t="shared" si="10"/>
        <v>0</v>
      </c>
      <c r="I116">
        <f t="shared" si="11"/>
        <v>0</v>
      </c>
      <c r="K116" t="s">
        <v>207</v>
      </c>
      <c r="L116" t="s">
        <v>402</v>
      </c>
      <c r="M116" t="s">
        <v>403</v>
      </c>
    </row>
    <row r="117" spans="2:13" x14ac:dyDescent="0.3">
      <c r="B117" t="s">
        <v>402</v>
      </c>
      <c r="C117" t="s">
        <v>455</v>
      </c>
      <c r="D117">
        <f t="shared" si="6"/>
        <v>0</v>
      </c>
      <c r="E117">
        <f t="shared" si="7"/>
        <v>1</v>
      </c>
      <c r="F117">
        <f t="shared" si="8"/>
        <v>0</v>
      </c>
      <c r="G117">
        <f t="shared" si="9"/>
        <v>0</v>
      </c>
      <c r="H117">
        <f t="shared" si="10"/>
        <v>0</v>
      </c>
      <c r="I117">
        <f t="shared" si="11"/>
        <v>0</v>
      </c>
      <c r="K117" t="s">
        <v>207</v>
      </c>
      <c r="L117" t="s">
        <v>402</v>
      </c>
      <c r="M117" t="s">
        <v>403</v>
      </c>
    </row>
    <row r="118" spans="2:13" x14ac:dyDescent="0.3">
      <c r="B118" t="s">
        <v>404</v>
      </c>
      <c r="C118" t="s">
        <v>457</v>
      </c>
      <c r="D118">
        <f t="shared" si="6"/>
        <v>2</v>
      </c>
      <c r="E118">
        <f t="shared" si="7"/>
        <v>3</v>
      </c>
      <c r="F118">
        <f t="shared" si="8"/>
        <v>0</v>
      </c>
      <c r="G118">
        <f t="shared" si="9"/>
        <v>0</v>
      </c>
      <c r="H118">
        <f t="shared" si="10"/>
        <v>0</v>
      </c>
      <c r="I118">
        <f t="shared" si="11"/>
        <v>0</v>
      </c>
      <c r="K118" t="s">
        <v>204</v>
      </c>
      <c r="L118" t="s">
        <v>404</v>
      </c>
      <c r="M118" t="s">
        <v>405</v>
      </c>
    </row>
    <row r="119" spans="2:13" x14ac:dyDescent="0.3">
      <c r="B119" t="s">
        <v>404</v>
      </c>
      <c r="C119" t="s">
        <v>462</v>
      </c>
      <c r="D119">
        <f t="shared" si="6"/>
        <v>0</v>
      </c>
      <c r="E119">
        <f t="shared" si="7"/>
        <v>2</v>
      </c>
      <c r="F119">
        <f t="shared" si="8"/>
        <v>0</v>
      </c>
      <c r="G119">
        <f t="shared" si="9"/>
        <v>0</v>
      </c>
      <c r="H119">
        <f t="shared" si="10"/>
        <v>0</v>
      </c>
      <c r="I119">
        <f t="shared" si="11"/>
        <v>0</v>
      </c>
      <c r="K119" t="s">
        <v>207</v>
      </c>
      <c r="L119" t="s">
        <v>404</v>
      </c>
      <c r="M119" t="s">
        <v>405</v>
      </c>
    </row>
    <row r="120" spans="2:13" x14ac:dyDescent="0.3">
      <c r="B120" t="s">
        <v>406</v>
      </c>
      <c r="C120" t="s">
        <v>465</v>
      </c>
      <c r="D120">
        <f t="shared" si="6"/>
        <v>1</v>
      </c>
      <c r="E120">
        <f t="shared" si="7"/>
        <v>0</v>
      </c>
      <c r="F120">
        <f t="shared" si="8"/>
        <v>0</v>
      </c>
      <c r="G120">
        <f t="shared" si="9"/>
        <v>0</v>
      </c>
      <c r="H120">
        <f t="shared" si="10"/>
        <v>0</v>
      </c>
      <c r="I120">
        <f t="shared" si="11"/>
        <v>0</v>
      </c>
      <c r="K120" t="s">
        <v>207</v>
      </c>
      <c r="L120" t="s">
        <v>406</v>
      </c>
      <c r="M120" t="s">
        <v>405</v>
      </c>
    </row>
    <row r="121" spans="2:13" x14ac:dyDescent="0.3">
      <c r="B121" t="s">
        <v>407</v>
      </c>
      <c r="C121" t="s">
        <v>467</v>
      </c>
      <c r="D121">
        <f t="shared" si="6"/>
        <v>0</v>
      </c>
      <c r="E121">
        <f t="shared" si="7"/>
        <v>1</v>
      </c>
      <c r="F121">
        <f t="shared" si="8"/>
        <v>0</v>
      </c>
      <c r="G121">
        <f t="shared" si="9"/>
        <v>0</v>
      </c>
      <c r="H121">
        <f t="shared" si="10"/>
        <v>0</v>
      </c>
      <c r="I121">
        <f t="shared" si="11"/>
        <v>0</v>
      </c>
      <c r="K121" t="s">
        <v>207</v>
      </c>
      <c r="L121" t="s">
        <v>407</v>
      </c>
      <c r="M121" t="s">
        <v>408</v>
      </c>
    </row>
    <row r="122" spans="2:13" x14ac:dyDescent="0.3">
      <c r="B122" t="s">
        <v>407</v>
      </c>
      <c r="C122" t="s">
        <v>469</v>
      </c>
      <c r="D122">
        <f t="shared" si="6"/>
        <v>0</v>
      </c>
      <c r="E122">
        <f t="shared" si="7"/>
        <v>1</v>
      </c>
      <c r="F122">
        <f t="shared" si="8"/>
        <v>0</v>
      </c>
      <c r="G122">
        <f t="shared" si="9"/>
        <v>0</v>
      </c>
      <c r="H122">
        <f t="shared" si="10"/>
        <v>0</v>
      </c>
      <c r="I122">
        <f t="shared" si="11"/>
        <v>0</v>
      </c>
      <c r="K122" t="s">
        <v>207</v>
      </c>
      <c r="L122" t="s">
        <v>407</v>
      </c>
      <c r="M122" t="s">
        <v>408</v>
      </c>
    </row>
    <row r="123" spans="2:13" x14ac:dyDescent="0.3">
      <c r="B123" t="s">
        <v>409</v>
      </c>
      <c r="C123" t="s">
        <v>471</v>
      </c>
      <c r="D123">
        <f t="shared" si="6"/>
        <v>0</v>
      </c>
      <c r="E123">
        <f t="shared" si="7"/>
        <v>1</v>
      </c>
      <c r="F123">
        <f t="shared" si="8"/>
        <v>0</v>
      </c>
      <c r="G123">
        <f t="shared" si="9"/>
        <v>0</v>
      </c>
      <c r="H123">
        <f t="shared" si="10"/>
        <v>0</v>
      </c>
      <c r="I123">
        <f t="shared" si="11"/>
        <v>0</v>
      </c>
      <c r="K123" t="s">
        <v>207</v>
      </c>
      <c r="L123" t="s">
        <v>409</v>
      </c>
      <c r="M123" t="s">
        <v>410</v>
      </c>
    </row>
    <row r="124" spans="2:13" x14ac:dyDescent="0.3">
      <c r="B124" t="s">
        <v>411</v>
      </c>
      <c r="C124" t="s">
        <v>473</v>
      </c>
      <c r="D124">
        <f t="shared" si="6"/>
        <v>1</v>
      </c>
      <c r="E124">
        <f t="shared" si="7"/>
        <v>1</v>
      </c>
      <c r="F124">
        <f t="shared" si="8"/>
        <v>0</v>
      </c>
      <c r="G124">
        <f t="shared" si="9"/>
        <v>0</v>
      </c>
      <c r="H124">
        <f t="shared" si="10"/>
        <v>0</v>
      </c>
      <c r="I124">
        <f t="shared" si="11"/>
        <v>0</v>
      </c>
      <c r="K124" t="s">
        <v>204</v>
      </c>
      <c r="L124" t="s">
        <v>411</v>
      </c>
      <c r="M124" t="s">
        <v>412</v>
      </c>
    </row>
    <row r="125" spans="2:13" x14ac:dyDescent="0.3">
      <c r="B125" t="s">
        <v>411</v>
      </c>
      <c r="C125" t="s">
        <v>475</v>
      </c>
      <c r="D125">
        <f t="shared" si="6"/>
        <v>2</v>
      </c>
      <c r="E125">
        <f t="shared" si="7"/>
        <v>1</v>
      </c>
      <c r="F125">
        <f t="shared" si="8"/>
        <v>0</v>
      </c>
      <c r="G125">
        <f t="shared" si="9"/>
        <v>0</v>
      </c>
      <c r="H125">
        <f t="shared" si="10"/>
        <v>0</v>
      </c>
      <c r="I125">
        <f t="shared" si="11"/>
        <v>0</v>
      </c>
      <c r="K125" t="s">
        <v>207</v>
      </c>
      <c r="L125" t="s">
        <v>411</v>
      </c>
      <c r="M125" t="s">
        <v>412</v>
      </c>
    </row>
    <row r="126" spans="2:13" x14ac:dyDescent="0.3">
      <c r="B126" t="s">
        <v>413</v>
      </c>
      <c r="C126" t="s">
        <v>478</v>
      </c>
      <c r="D126">
        <f t="shared" si="6"/>
        <v>1</v>
      </c>
      <c r="E126">
        <f t="shared" si="7"/>
        <v>1</v>
      </c>
      <c r="F126">
        <f t="shared" si="8"/>
        <v>0</v>
      </c>
      <c r="G126">
        <f t="shared" si="9"/>
        <v>0</v>
      </c>
      <c r="H126">
        <f t="shared" si="10"/>
        <v>0</v>
      </c>
      <c r="I126">
        <f t="shared" si="11"/>
        <v>0</v>
      </c>
      <c r="K126" t="s">
        <v>207</v>
      </c>
      <c r="L126" t="s">
        <v>413</v>
      </c>
      <c r="M126" t="s">
        <v>414</v>
      </c>
    </row>
    <row r="127" spans="2:13" x14ac:dyDescent="0.3">
      <c r="B127" t="s">
        <v>415</v>
      </c>
      <c r="C127" t="s">
        <v>480</v>
      </c>
      <c r="D127">
        <f t="shared" si="6"/>
        <v>0</v>
      </c>
      <c r="E127">
        <f t="shared" si="7"/>
        <v>2</v>
      </c>
      <c r="F127">
        <f t="shared" si="8"/>
        <v>0</v>
      </c>
      <c r="G127">
        <f t="shared" si="9"/>
        <v>0</v>
      </c>
      <c r="H127">
        <f t="shared" si="10"/>
        <v>0</v>
      </c>
      <c r="I127">
        <f t="shared" si="11"/>
        <v>0</v>
      </c>
      <c r="K127" t="s">
        <v>207</v>
      </c>
      <c r="L127" t="s">
        <v>415</v>
      </c>
      <c r="M127" t="s">
        <v>416</v>
      </c>
    </row>
    <row r="128" spans="2:13" x14ac:dyDescent="0.3">
      <c r="B128" t="s">
        <v>417</v>
      </c>
      <c r="C128" t="s">
        <v>483</v>
      </c>
      <c r="D128">
        <f t="shared" si="6"/>
        <v>0</v>
      </c>
      <c r="E128">
        <f t="shared" si="7"/>
        <v>1</v>
      </c>
      <c r="F128">
        <f t="shared" si="8"/>
        <v>0</v>
      </c>
      <c r="G128">
        <f t="shared" si="9"/>
        <v>0</v>
      </c>
      <c r="H128">
        <f t="shared" si="10"/>
        <v>0</v>
      </c>
      <c r="I128">
        <f t="shared" si="11"/>
        <v>0</v>
      </c>
      <c r="K128" t="s">
        <v>207</v>
      </c>
      <c r="L128" t="s">
        <v>417</v>
      </c>
      <c r="M128" t="s">
        <v>418</v>
      </c>
    </row>
    <row r="129" spans="2:13" x14ac:dyDescent="0.3">
      <c r="B129" t="s">
        <v>419</v>
      </c>
      <c r="C129" t="s">
        <v>485</v>
      </c>
      <c r="D129">
        <f t="shared" si="6"/>
        <v>1</v>
      </c>
      <c r="E129">
        <f t="shared" si="7"/>
        <v>0</v>
      </c>
      <c r="F129">
        <f t="shared" si="8"/>
        <v>0</v>
      </c>
      <c r="G129">
        <f t="shared" si="9"/>
        <v>0</v>
      </c>
      <c r="H129">
        <f t="shared" si="10"/>
        <v>0</v>
      </c>
      <c r="I129">
        <f t="shared" si="11"/>
        <v>0</v>
      </c>
      <c r="K129" t="s">
        <v>207</v>
      </c>
      <c r="L129" t="s">
        <v>419</v>
      </c>
      <c r="M129" t="s">
        <v>418</v>
      </c>
    </row>
    <row r="130" spans="2:13" x14ac:dyDescent="0.3">
      <c r="B130" t="s">
        <v>420</v>
      </c>
      <c r="C130" t="s">
        <v>487</v>
      </c>
      <c r="D130">
        <f t="shared" si="6"/>
        <v>0</v>
      </c>
      <c r="E130">
        <f t="shared" si="7"/>
        <v>1</v>
      </c>
      <c r="F130">
        <f t="shared" si="8"/>
        <v>0</v>
      </c>
      <c r="G130">
        <f t="shared" si="9"/>
        <v>0</v>
      </c>
      <c r="H130">
        <f t="shared" si="10"/>
        <v>0</v>
      </c>
      <c r="I130">
        <f t="shared" si="11"/>
        <v>0</v>
      </c>
      <c r="K130" t="s">
        <v>204</v>
      </c>
      <c r="L130" t="s">
        <v>420</v>
      </c>
      <c r="M130" t="s">
        <v>421</v>
      </c>
    </row>
    <row r="131" spans="2:13" x14ac:dyDescent="0.3">
      <c r="B131" t="s">
        <v>420</v>
      </c>
      <c r="C131" t="s">
        <v>489</v>
      </c>
      <c r="D131">
        <f t="shared" ref="D131:D194" si="12">COUNTIFS($M$2:$M$5361,C131,$K$2:$K$5361,$D$1)</f>
        <v>0</v>
      </c>
      <c r="E131">
        <f t="shared" ref="E131:E194" si="13">COUNTIFS($M$2:$M$5361,C131,$K$2:$K$5361,$E$1)</f>
        <v>1</v>
      </c>
      <c r="F131">
        <f t="shared" ref="F131:F194" si="14">COUNTIFS($M$2:$M$5361,C131,$K$2:$K$5361,$F$1)</f>
        <v>0</v>
      </c>
      <c r="G131">
        <f t="shared" ref="G131:G194" si="15">COUNTIFS($M$2:$M$5361,C131,$K$2:$K$5361,$G$1)</f>
        <v>0</v>
      </c>
      <c r="H131">
        <f t="shared" ref="H131:H194" si="16">COUNTIFS($M$2:$M$5361,C131,$K$2:$K$5361,$H$1)</f>
        <v>0</v>
      </c>
      <c r="I131">
        <f t="shared" ref="I131:I194" si="17">COUNTIFS($M$2:$M$5361,C131,$K$2:$K$5361,$I$1)</f>
        <v>0</v>
      </c>
      <c r="K131" t="s">
        <v>207</v>
      </c>
      <c r="L131" t="s">
        <v>420</v>
      </c>
      <c r="M131" t="s">
        <v>421</v>
      </c>
    </row>
    <row r="132" spans="2:13" x14ac:dyDescent="0.3">
      <c r="B132" t="s">
        <v>422</v>
      </c>
      <c r="C132" t="s">
        <v>491</v>
      </c>
      <c r="D132">
        <f t="shared" si="12"/>
        <v>0</v>
      </c>
      <c r="E132">
        <f t="shared" si="13"/>
        <v>2</v>
      </c>
      <c r="F132">
        <f t="shared" si="14"/>
        <v>0</v>
      </c>
      <c r="G132">
        <f t="shared" si="15"/>
        <v>0</v>
      </c>
      <c r="H132">
        <f t="shared" si="16"/>
        <v>0</v>
      </c>
      <c r="I132">
        <f t="shared" si="17"/>
        <v>0</v>
      </c>
      <c r="K132" t="s">
        <v>207</v>
      </c>
      <c r="L132" t="s">
        <v>422</v>
      </c>
      <c r="M132" t="s">
        <v>423</v>
      </c>
    </row>
    <row r="133" spans="2:13" x14ac:dyDescent="0.3">
      <c r="B133" t="s">
        <v>424</v>
      </c>
      <c r="C133" t="s">
        <v>494</v>
      </c>
      <c r="D133">
        <f t="shared" si="12"/>
        <v>0</v>
      </c>
      <c r="E133">
        <f t="shared" si="13"/>
        <v>1</v>
      </c>
      <c r="F133">
        <f t="shared" si="14"/>
        <v>0</v>
      </c>
      <c r="G133">
        <f t="shared" si="15"/>
        <v>0</v>
      </c>
      <c r="H133">
        <f t="shared" si="16"/>
        <v>0</v>
      </c>
      <c r="I133">
        <f t="shared" si="17"/>
        <v>0</v>
      </c>
      <c r="K133" t="s">
        <v>204</v>
      </c>
      <c r="L133" t="s">
        <v>424</v>
      </c>
      <c r="M133" t="s">
        <v>425</v>
      </c>
    </row>
    <row r="134" spans="2:13" x14ac:dyDescent="0.3">
      <c r="B134" t="s">
        <v>426</v>
      </c>
      <c r="C134" t="s">
        <v>496</v>
      </c>
      <c r="D134">
        <f t="shared" si="12"/>
        <v>0</v>
      </c>
      <c r="E134">
        <f t="shared" si="13"/>
        <v>1</v>
      </c>
      <c r="F134">
        <f t="shared" si="14"/>
        <v>0</v>
      </c>
      <c r="G134">
        <f t="shared" si="15"/>
        <v>0</v>
      </c>
      <c r="H134">
        <f t="shared" si="16"/>
        <v>0</v>
      </c>
      <c r="I134">
        <f t="shared" si="17"/>
        <v>0</v>
      </c>
      <c r="K134" t="s">
        <v>204</v>
      </c>
      <c r="L134" t="s">
        <v>426</v>
      </c>
      <c r="M134" t="s">
        <v>427</v>
      </c>
    </row>
    <row r="135" spans="2:13" x14ac:dyDescent="0.3">
      <c r="B135" t="s">
        <v>428</v>
      </c>
      <c r="C135" t="s">
        <v>498</v>
      </c>
      <c r="D135">
        <f t="shared" si="12"/>
        <v>2</v>
      </c>
      <c r="E135">
        <f t="shared" si="13"/>
        <v>0</v>
      </c>
      <c r="F135">
        <f t="shared" si="14"/>
        <v>0</v>
      </c>
      <c r="G135">
        <f t="shared" si="15"/>
        <v>0</v>
      </c>
      <c r="H135">
        <f t="shared" si="16"/>
        <v>0</v>
      </c>
      <c r="I135">
        <f t="shared" si="17"/>
        <v>0</v>
      </c>
      <c r="K135" t="s">
        <v>204</v>
      </c>
      <c r="L135" t="s">
        <v>428</v>
      </c>
      <c r="M135" t="s">
        <v>429</v>
      </c>
    </row>
    <row r="136" spans="2:13" x14ac:dyDescent="0.3">
      <c r="B136" t="s">
        <v>430</v>
      </c>
      <c r="C136" t="s">
        <v>501</v>
      </c>
      <c r="D136">
        <f t="shared" si="12"/>
        <v>0</v>
      </c>
      <c r="E136">
        <f t="shared" si="13"/>
        <v>1</v>
      </c>
      <c r="F136">
        <f t="shared" si="14"/>
        <v>0</v>
      </c>
      <c r="G136">
        <f t="shared" si="15"/>
        <v>0</v>
      </c>
      <c r="H136">
        <f t="shared" si="16"/>
        <v>0</v>
      </c>
      <c r="I136">
        <f t="shared" si="17"/>
        <v>0</v>
      </c>
      <c r="K136" t="s">
        <v>207</v>
      </c>
      <c r="L136" t="s">
        <v>430</v>
      </c>
      <c r="M136" t="s">
        <v>431</v>
      </c>
    </row>
    <row r="137" spans="2:13" x14ac:dyDescent="0.3">
      <c r="B137" t="s">
        <v>432</v>
      </c>
      <c r="C137" t="s">
        <v>503</v>
      </c>
      <c r="D137">
        <f t="shared" si="12"/>
        <v>0</v>
      </c>
      <c r="E137">
        <f t="shared" si="13"/>
        <v>1</v>
      </c>
      <c r="F137">
        <f t="shared" si="14"/>
        <v>0</v>
      </c>
      <c r="G137">
        <f t="shared" si="15"/>
        <v>0</v>
      </c>
      <c r="H137">
        <f t="shared" si="16"/>
        <v>0</v>
      </c>
      <c r="I137">
        <f t="shared" si="17"/>
        <v>0</v>
      </c>
      <c r="K137" t="s">
        <v>207</v>
      </c>
      <c r="L137" t="s">
        <v>432</v>
      </c>
      <c r="M137" t="s">
        <v>433</v>
      </c>
    </row>
    <row r="138" spans="2:13" x14ac:dyDescent="0.3">
      <c r="B138" t="s">
        <v>434</v>
      </c>
      <c r="C138" t="s">
        <v>505</v>
      </c>
      <c r="D138">
        <f t="shared" si="12"/>
        <v>0</v>
      </c>
      <c r="E138">
        <f t="shared" si="13"/>
        <v>1</v>
      </c>
      <c r="F138">
        <f t="shared" si="14"/>
        <v>0</v>
      </c>
      <c r="G138">
        <f t="shared" si="15"/>
        <v>0</v>
      </c>
      <c r="H138">
        <f t="shared" si="16"/>
        <v>0</v>
      </c>
      <c r="I138">
        <f t="shared" si="17"/>
        <v>0</v>
      </c>
      <c r="K138" t="s">
        <v>207</v>
      </c>
      <c r="L138" t="s">
        <v>434</v>
      </c>
      <c r="M138" t="s">
        <v>435</v>
      </c>
    </row>
    <row r="139" spans="2:13" x14ac:dyDescent="0.3">
      <c r="B139" t="s">
        <v>436</v>
      </c>
      <c r="C139" t="s">
        <v>507</v>
      </c>
      <c r="D139">
        <f t="shared" si="12"/>
        <v>0</v>
      </c>
      <c r="E139">
        <f t="shared" si="13"/>
        <v>1</v>
      </c>
      <c r="F139">
        <f t="shared" si="14"/>
        <v>0</v>
      </c>
      <c r="G139">
        <f t="shared" si="15"/>
        <v>0</v>
      </c>
      <c r="H139">
        <f t="shared" si="16"/>
        <v>0</v>
      </c>
      <c r="I139">
        <f t="shared" si="17"/>
        <v>0</v>
      </c>
      <c r="K139" t="s">
        <v>207</v>
      </c>
      <c r="L139" t="s">
        <v>436</v>
      </c>
      <c r="M139" t="s">
        <v>437</v>
      </c>
    </row>
    <row r="140" spans="2:13" x14ac:dyDescent="0.3">
      <c r="B140" t="s">
        <v>438</v>
      </c>
      <c r="C140" t="s">
        <v>509</v>
      </c>
      <c r="D140">
        <f t="shared" si="12"/>
        <v>0</v>
      </c>
      <c r="E140">
        <f t="shared" si="13"/>
        <v>1</v>
      </c>
      <c r="F140">
        <f t="shared" si="14"/>
        <v>0</v>
      </c>
      <c r="G140">
        <f t="shared" si="15"/>
        <v>0</v>
      </c>
      <c r="H140">
        <f t="shared" si="16"/>
        <v>0</v>
      </c>
      <c r="I140">
        <f t="shared" si="17"/>
        <v>0</v>
      </c>
      <c r="K140" t="s">
        <v>207</v>
      </c>
      <c r="L140" t="s">
        <v>438</v>
      </c>
      <c r="M140" t="s">
        <v>439</v>
      </c>
    </row>
    <row r="141" spans="2:13" x14ac:dyDescent="0.3">
      <c r="B141" t="s">
        <v>440</v>
      </c>
      <c r="C141" t="s">
        <v>511</v>
      </c>
      <c r="D141">
        <f t="shared" si="12"/>
        <v>0</v>
      </c>
      <c r="E141">
        <f t="shared" si="13"/>
        <v>1</v>
      </c>
      <c r="F141">
        <f t="shared" si="14"/>
        <v>0</v>
      </c>
      <c r="G141">
        <f t="shared" si="15"/>
        <v>0</v>
      </c>
      <c r="H141">
        <f t="shared" si="16"/>
        <v>0</v>
      </c>
      <c r="I141">
        <f t="shared" si="17"/>
        <v>0</v>
      </c>
      <c r="K141" t="s">
        <v>207</v>
      </c>
      <c r="L141" t="s">
        <v>440</v>
      </c>
      <c r="M141" t="s">
        <v>441</v>
      </c>
    </row>
    <row r="142" spans="2:13" x14ac:dyDescent="0.3">
      <c r="B142" t="s">
        <v>442</v>
      </c>
      <c r="C142" t="s">
        <v>513</v>
      </c>
      <c r="D142">
        <f t="shared" si="12"/>
        <v>0</v>
      </c>
      <c r="E142">
        <f t="shared" si="13"/>
        <v>1</v>
      </c>
      <c r="F142">
        <f t="shared" si="14"/>
        <v>0</v>
      </c>
      <c r="G142">
        <f t="shared" si="15"/>
        <v>0</v>
      </c>
      <c r="H142">
        <f t="shared" si="16"/>
        <v>0</v>
      </c>
      <c r="I142">
        <f t="shared" si="17"/>
        <v>0</v>
      </c>
      <c r="K142" t="s">
        <v>207</v>
      </c>
      <c r="L142" t="s">
        <v>442</v>
      </c>
      <c r="M142" t="s">
        <v>443</v>
      </c>
    </row>
    <row r="143" spans="2:13" x14ac:dyDescent="0.3">
      <c r="B143" t="s">
        <v>444</v>
      </c>
      <c r="C143" t="s">
        <v>515</v>
      </c>
      <c r="D143">
        <f t="shared" si="12"/>
        <v>0</v>
      </c>
      <c r="E143">
        <f t="shared" si="13"/>
        <v>1</v>
      </c>
      <c r="F143">
        <f t="shared" si="14"/>
        <v>0</v>
      </c>
      <c r="G143">
        <f t="shared" si="15"/>
        <v>0</v>
      </c>
      <c r="H143">
        <f t="shared" si="16"/>
        <v>0</v>
      </c>
      <c r="I143">
        <f t="shared" si="17"/>
        <v>0</v>
      </c>
      <c r="K143" t="s">
        <v>207</v>
      </c>
      <c r="L143" t="s">
        <v>444</v>
      </c>
      <c r="M143" t="s">
        <v>445</v>
      </c>
    </row>
    <row r="144" spans="2:13" x14ac:dyDescent="0.3">
      <c r="B144" t="s">
        <v>446</v>
      </c>
      <c r="C144" t="s">
        <v>517</v>
      </c>
      <c r="D144">
        <f t="shared" si="12"/>
        <v>0</v>
      </c>
      <c r="E144">
        <f t="shared" si="13"/>
        <v>1</v>
      </c>
      <c r="F144">
        <f t="shared" si="14"/>
        <v>0</v>
      </c>
      <c r="G144">
        <f t="shared" si="15"/>
        <v>0</v>
      </c>
      <c r="H144">
        <f t="shared" si="16"/>
        <v>0</v>
      </c>
      <c r="I144">
        <f t="shared" si="17"/>
        <v>0</v>
      </c>
      <c r="K144" t="s">
        <v>204</v>
      </c>
      <c r="L144" t="s">
        <v>446</v>
      </c>
      <c r="M144" t="s">
        <v>447</v>
      </c>
    </row>
    <row r="145" spans="2:13" x14ac:dyDescent="0.3">
      <c r="B145" t="s">
        <v>448</v>
      </c>
      <c r="C145" t="s">
        <v>519</v>
      </c>
      <c r="D145">
        <f t="shared" si="12"/>
        <v>0</v>
      </c>
      <c r="E145">
        <f t="shared" si="13"/>
        <v>1</v>
      </c>
      <c r="F145">
        <f t="shared" si="14"/>
        <v>0</v>
      </c>
      <c r="G145">
        <f t="shared" si="15"/>
        <v>0</v>
      </c>
      <c r="H145">
        <f t="shared" si="16"/>
        <v>0</v>
      </c>
      <c r="I145">
        <f t="shared" si="17"/>
        <v>0</v>
      </c>
      <c r="K145" t="s">
        <v>207</v>
      </c>
      <c r="L145" t="s">
        <v>448</v>
      </c>
      <c r="M145" t="s">
        <v>449</v>
      </c>
    </row>
    <row r="146" spans="2:13" x14ac:dyDescent="0.3">
      <c r="B146" t="s">
        <v>450</v>
      </c>
      <c r="C146" t="s">
        <v>521</v>
      </c>
      <c r="D146">
        <f t="shared" si="12"/>
        <v>0</v>
      </c>
      <c r="E146">
        <f t="shared" si="13"/>
        <v>1</v>
      </c>
      <c r="F146">
        <f t="shared" si="14"/>
        <v>0</v>
      </c>
      <c r="G146">
        <f t="shared" si="15"/>
        <v>0</v>
      </c>
      <c r="H146">
        <f t="shared" si="16"/>
        <v>0</v>
      </c>
      <c r="I146">
        <f t="shared" si="17"/>
        <v>0</v>
      </c>
      <c r="K146" t="s">
        <v>204</v>
      </c>
      <c r="L146" t="s">
        <v>450</v>
      </c>
      <c r="M146" t="s">
        <v>451</v>
      </c>
    </row>
    <row r="147" spans="2:13" x14ac:dyDescent="0.3">
      <c r="B147" t="s">
        <v>452</v>
      </c>
      <c r="C147" t="s">
        <v>523</v>
      </c>
      <c r="D147">
        <f t="shared" si="12"/>
        <v>0</v>
      </c>
      <c r="E147">
        <f t="shared" si="13"/>
        <v>1</v>
      </c>
      <c r="F147">
        <f t="shared" si="14"/>
        <v>0</v>
      </c>
      <c r="G147">
        <f t="shared" si="15"/>
        <v>0</v>
      </c>
      <c r="H147">
        <f t="shared" si="16"/>
        <v>0</v>
      </c>
      <c r="I147">
        <f t="shared" si="17"/>
        <v>0</v>
      </c>
      <c r="K147" t="s">
        <v>204</v>
      </c>
      <c r="L147" t="s">
        <v>452</v>
      </c>
      <c r="M147" t="s">
        <v>451</v>
      </c>
    </row>
    <row r="148" spans="2:13" x14ac:dyDescent="0.3">
      <c r="B148" t="s">
        <v>452</v>
      </c>
      <c r="C148" t="s">
        <v>525</v>
      </c>
      <c r="D148">
        <f t="shared" si="12"/>
        <v>0</v>
      </c>
      <c r="E148">
        <f t="shared" si="13"/>
        <v>1</v>
      </c>
      <c r="F148">
        <f t="shared" si="14"/>
        <v>0</v>
      </c>
      <c r="G148">
        <f t="shared" si="15"/>
        <v>0</v>
      </c>
      <c r="H148">
        <f t="shared" si="16"/>
        <v>0</v>
      </c>
      <c r="I148">
        <f t="shared" si="17"/>
        <v>0</v>
      </c>
      <c r="K148" t="s">
        <v>204</v>
      </c>
      <c r="L148" t="s">
        <v>452</v>
      </c>
      <c r="M148" t="s">
        <v>451</v>
      </c>
    </row>
    <row r="149" spans="2:13" x14ac:dyDescent="0.3">
      <c r="B149" t="s">
        <v>453</v>
      </c>
      <c r="C149" t="s">
        <v>527</v>
      </c>
      <c r="D149">
        <f t="shared" si="12"/>
        <v>0</v>
      </c>
      <c r="E149">
        <f t="shared" si="13"/>
        <v>1</v>
      </c>
      <c r="F149">
        <f t="shared" si="14"/>
        <v>0</v>
      </c>
      <c r="G149">
        <f t="shared" si="15"/>
        <v>0</v>
      </c>
      <c r="H149">
        <f t="shared" si="16"/>
        <v>0</v>
      </c>
      <c r="I149">
        <f t="shared" si="17"/>
        <v>0</v>
      </c>
      <c r="K149" t="s">
        <v>204</v>
      </c>
      <c r="L149" t="s">
        <v>453</v>
      </c>
      <c r="M149" t="s">
        <v>451</v>
      </c>
    </row>
    <row r="150" spans="2:13" x14ac:dyDescent="0.3">
      <c r="B150" t="s">
        <v>454</v>
      </c>
      <c r="C150" t="s">
        <v>529</v>
      </c>
      <c r="D150">
        <f t="shared" si="12"/>
        <v>0</v>
      </c>
      <c r="E150">
        <f t="shared" si="13"/>
        <v>1</v>
      </c>
      <c r="F150">
        <f t="shared" si="14"/>
        <v>0</v>
      </c>
      <c r="G150">
        <f t="shared" si="15"/>
        <v>0</v>
      </c>
      <c r="H150">
        <f t="shared" si="16"/>
        <v>0</v>
      </c>
      <c r="I150">
        <f t="shared" si="17"/>
        <v>0</v>
      </c>
      <c r="K150" t="s">
        <v>207</v>
      </c>
      <c r="L150" t="s">
        <v>454</v>
      </c>
      <c r="M150" t="s">
        <v>455</v>
      </c>
    </row>
    <row r="151" spans="2:13" x14ac:dyDescent="0.3">
      <c r="B151" t="s">
        <v>456</v>
      </c>
      <c r="C151" t="s">
        <v>531</v>
      </c>
      <c r="D151">
        <f t="shared" si="12"/>
        <v>0</v>
      </c>
      <c r="E151">
        <f t="shared" si="13"/>
        <v>1</v>
      </c>
      <c r="F151">
        <f t="shared" si="14"/>
        <v>0</v>
      </c>
      <c r="G151">
        <f t="shared" si="15"/>
        <v>0</v>
      </c>
      <c r="H151">
        <f t="shared" si="16"/>
        <v>0</v>
      </c>
      <c r="I151">
        <f t="shared" si="17"/>
        <v>0</v>
      </c>
      <c r="K151" t="s">
        <v>204</v>
      </c>
      <c r="L151" t="s">
        <v>456</v>
      </c>
      <c r="M151" t="s">
        <v>457</v>
      </c>
    </row>
    <row r="152" spans="2:13" x14ac:dyDescent="0.3">
      <c r="B152" t="s">
        <v>458</v>
      </c>
      <c r="C152" t="s">
        <v>533</v>
      </c>
      <c r="D152">
        <f t="shared" si="12"/>
        <v>3</v>
      </c>
      <c r="E152">
        <f t="shared" si="13"/>
        <v>0</v>
      </c>
      <c r="F152">
        <f t="shared" si="14"/>
        <v>0</v>
      </c>
      <c r="G152">
        <f t="shared" si="15"/>
        <v>0</v>
      </c>
      <c r="H152">
        <f t="shared" si="16"/>
        <v>0</v>
      </c>
      <c r="I152">
        <f t="shared" si="17"/>
        <v>0</v>
      </c>
      <c r="K152" t="s">
        <v>204</v>
      </c>
      <c r="L152" t="s">
        <v>458</v>
      </c>
      <c r="M152" t="s">
        <v>457</v>
      </c>
    </row>
    <row r="153" spans="2:13" x14ac:dyDescent="0.3">
      <c r="B153" t="s">
        <v>458</v>
      </c>
      <c r="C153" t="s">
        <v>536</v>
      </c>
      <c r="D153">
        <f t="shared" si="12"/>
        <v>0</v>
      </c>
      <c r="E153">
        <f t="shared" si="13"/>
        <v>4</v>
      </c>
      <c r="F153">
        <f t="shared" si="14"/>
        <v>0</v>
      </c>
      <c r="G153">
        <f t="shared" si="15"/>
        <v>0</v>
      </c>
      <c r="H153">
        <f t="shared" si="16"/>
        <v>0</v>
      </c>
      <c r="I153">
        <f t="shared" si="17"/>
        <v>0</v>
      </c>
      <c r="K153" t="s">
        <v>207</v>
      </c>
      <c r="L153" t="s">
        <v>458</v>
      </c>
      <c r="M153" t="s">
        <v>457</v>
      </c>
    </row>
    <row r="154" spans="2:13" x14ac:dyDescent="0.3">
      <c r="B154" t="s">
        <v>459</v>
      </c>
      <c r="C154" t="s">
        <v>541</v>
      </c>
      <c r="D154">
        <f t="shared" si="12"/>
        <v>0</v>
      </c>
      <c r="E154">
        <f t="shared" si="13"/>
        <v>3</v>
      </c>
      <c r="F154">
        <f t="shared" si="14"/>
        <v>0</v>
      </c>
      <c r="G154">
        <f t="shared" si="15"/>
        <v>0</v>
      </c>
      <c r="H154">
        <f t="shared" si="16"/>
        <v>0</v>
      </c>
      <c r="I154">
        <f t="shared" si="17"/>
        <v>0</v>
      </c>
      <c r="K154" t="s">
        <v>207</v>
      </c>
      <c r="L154" t="s">
        <v>459</v>
      </c>
      <c r="M154" t="s">
        <v>457</v>
      </c>
    </row>
    <row r="155" spans="2:13" x14ac:dyDescent="0.3">
      <c r="B155" t="s">
        <v>460</v>
      </c>
      <c r="C155" t="s">
        <v>545</v>
      </c>
      <c r="D155">
        <f t="shared" si="12"/>
        <v>0</v>
      </c>
      <c r="E155">
        <f t="shared" si="13"/>
        <v>2</v>
      </c>
      <c r="F155">
        <f t="shared" si="14"/>
        <v>0</v>
      </c>
      <c r="G155">
        <f t="shared" si="15"/>
        <v>0</v>
      </c>
      <c r="H155">
        <f t="shared" si="16"/>
        <v>0</v>
      </c>
      <c r="I155">
        <f t="shared" si="17"/>
        <v>0</v>
      </c>
      <c r="K155" t="s">
        <v>207</v>
      </c>
      <c r="L155" t="s">
        <v>460</v>
      </c>
      <c r="M155" t="s">
        <v>457</v>
      </c>
    </row>
    <row r="156" spans="2:13" x14ac:dyDescent="0.3">
      <c r="B156" t="s">
        <v>461</v>
      </c>
      <c r="C156" t="s">
        <v>548</v>
      </c>
      <c r="D156">
        <f t="shared" si="12"/>
        <v>2</v>
      </c>
      <c r="E156">
        <f t="shared" si="13"/>
        <v>4</v>
      </c>
      <c r="F156">
        <f t="shared" si="14"/>
        <v>0</v>
      </c>
      <c r="G156">
        <f t="shared" si="15"/>
        <v>0</v>
      </c>
      <c r="H156">
        <f t="shared" si="16"/>
        <v>0</v>
      </c>
      <c r="I156">
        <f t="shared" si="17"/>
        <v>0</v>
      </c>
      <c r="K156" t="s">
        <v>207</v>
      </c>
      <c r="L156" t="s">
        <v>461</v>
      </c>
      <c r="M156" t="s">
        <v>462</v>
      </c>
    </row>
    <row r="157" spans="2:13" x14ac:dyDescent="0.3">
      <c r="B157" t="s">
        <v>463</v>
      </c>
      <c r="C157" t="s">
        <v>553</v>
      </c>
      <c r="D157">
        <f t="shared" si="12"/>
        <v>0</v>
      </c>
      <c r="E157">
        <f t="shared" si="13"/>
        <v>2</v>
      </c>
      <c r="F157">
        <f t="shared" si="14"/>
        <v>0</v>
      </c>
      <c r="G157">
        <f t="shared" si="15"/>
        <v>0</v>
      </c>
      <c r="H157">
        <f t="shared" si="16"/>
        <v>0</v>
      </c>
      <c r="I157">
        <f t="shared" si="17"/>
        <v>0</v>
      </c>
      <c r="K157" t="s">
        <v>207</v>
      </c>
      <c r="L157" t="s">
        <v>463</v>
      </c>
      <c r="M157" t="s">
        <v>462</v>
      </c>
    </row>
    <row r="158" spans="2:13" x14ac:dyDescent="0.3">
      <c r="B158" t="s">
        <v>464</v>
      </c>
      <c r="C158" t="s">
        <v>556</v>
      </c>
      <c r="D158">
        <f t="shared" si="12"/>
        <v>0</v>
      </c>
      <c r="E158">
        <f t="shared" si="13"/>
        <v>2</v>
      </c>
      <c r="F158">
        <f t="shared" si="14"/>
        <v>0</v>
      </c>
      <c r="G158">
        <f t="shared" si="15"/>
        <v>0</v>
      </c>
      <c r="H158">
        <f t="shared" si="16"/>
        <v>0</v>
      </c>
      <c r="I158">
        <f t="shared" si="17"/>
        <v>0</v>
      </c>
      <c r="K158" t="s">
        <v>204</v>
      </c>
      <c r="L158" t="s">
        <v>464</v>
      </c>
      <c r="M158" t="s">
        <v>465</v>
      </c>
    </row>
    <row r="159" spans="2:13" x14ac:dyDescent="0.3">
      <c r="B159" t="s">
        <v>466</v>
      </c>
      <c r="C159" t="s">
        <v>559</v>
      </c>
      <c r="D159">
        <f t="shared" si="12"/>
        <v>0</v>
      </c>
      <c r="E159">
        <f t="shared" si="13"/>
        <v>3</v>
      </c>
      <c r="F159">
        <f t="shared" si="14"/>
        <v>0</v>
      </c>
      <c r="G159">
        <f t="shared" si="15"/>
        <v>0</v>
      </c>
      <c r="H159">
        <f t="shared" si="16"/>
        <v>0</v>
      </c>
      <c r="I159">
        <f t="shared" si="17"/>
        <v>0</v>
      </c>
      <c r="K159" t="s">
        <v>207</v>
      </c>
      <c r="L159" t="s">
        <v>466</v>
      </c>
      <c r="M159" t="s">
        <v>467</v>
      </c>
    </row>
    <row r="160" spans="2:13" x14ac:dyDescent="0.3">
      <c r="B160" t="s">
        <v>468</v>
      </c>
      <c r="C160" t="s">
        <v>563</v>
      </c>
      <c r="D160">
        <f t="shared" si="12"/>
        <v>0</v>
      </c>
      <c r="E160">
        <f t="shared" si="13"/>
        <v>7</v>
      </c>
      <c r="F160">
        <f t="shared" si="14"/>
        <v>0</v>
      </c>
      <c r="G160">
        <f t="shared" si="15"/>
        <v>0</v>
      </c>
      <c r="H160">
        <f t="shared" si="16"/>
        <v>0</v>
      </c>
      <c r="I160">
        <f t="shared" si="17"/>
        <v>0</v>
      </c>
      <c r="K160" t="s">
        <v>207</v>
      </c>
      <c r="L160" t="s">
        <v>468</v>
      </c>
      <c r="M160" t="s">
        <v>469</v>
      </c>
    </row>
    <row r="161" spans="2:13" x14ac:dyDescent="0.3">
      <c r="B161" t="s">
        <v>470</v>
      </c>
      <c r="C161" t="s">
        <v>571</v>
      </c>
      <c r="D161">
        <f t="shared" si="12"/>
        <v>0</v>
      </c>
      <c r="E161">
        <f t="shared" si="13"/>
        <v>2</v>
      </c>
      <c r="F161">
        <f t="shared" si="14"/>
        <v>0</v>
      </c>
      <c r="G161">
        <f t="shared" si="15"/>
        <v>0</v>
      </c>
      <c r="H161">
        <f t="shared" si="16"/>
        <v>0</v>
      </c>
      <c r="I161">
        <f t="shared" si="17"/>
        <v>0</v>
      </c>
      <c r="K161" t="s">
        <v>207</v>
      </c>
      <c r="L161" t="s">
        <v>470</v>
      </c>
      <c r="M161" t="s">
        <v>471</v>
      </c>
    </row>
    <row r="162" spans="2:13" x14ac:dyDescent="0.3">
      <c r="B162" t="s">
        <v>472</v>
      </c>
      <c r="C162" t="s">
        <v>574</v>
      </c>
      <c r="D162">
        <f t="shared" si="12"/>
        <v>0</v>
      </c>
      <c r="E162">
        <f t="shared" si="13"/>
        <v>1</v>
      </c>
      <c r="F162">
        <f t="shared" si="14"/>
        <v>0</v>
      </c>
      <c r="G162">
        <f t="shared" si="15"/>
        <v>0</v>
      </c>
      <c r="H162">
        <f t="shared" si="16"/>
        <v>0</v>
      </c>
      <c r="I162">
        <f t="shared" si="17"/>
        <v>0</v>
      </c>
      <c r="K162" t="s">
        <v>204</v>
      </c>
      <c r="L162" t="s">
        <v>472</v>
      </c>
      <c r="M162" t="s">
        <v>473</v>
      </c>
    </row>
    <row r="163" spans="2:13" x14ac:dyDescent="0.3">
      <c r="B163" t="s">
        <v>472</v>
      </c>
      <c r="C163" t="s">
        <v>576</v>
      </c>
      <c r="D163">
        <f t="shared" si="12"/>
        <v>0</v>
      </c>
      <c r="E163">
        <f t="shared" si="13"/>
        <v>1</v>
      </c>
      <c r="F163">
        <f t="shared" si="14"/>
        <v>0</v>
      </c>
      <c r="G163">
        <f t="shared" si="15"/>
        <v>0</v>
      </c>
      <c r="H163">
        <f t="shared" si="16"/>
        <v>0</v>
      </c>
      <c r="I163">
        <f t="shared" si="17"/>
        <v>0</v>
      </c>
      <c r="K163" t="s">
        <v>207</v>
      </c>
      <c r="L163" t="s">
        <v>472</v>
      </c>
      <c r="M163" t="s">
        <v>473</v>
      </c>
    </row>
    <row r="164" spans="2:13" x14ac:dyDescent="0.3">
      <c r="B164" t="s">
        <v>474</v>
      </c>
      <c r="C164" t="s">
        <v>578</v>
      </c>
      <c r="D164">
        <f t="shared" si="12"/>
        <v>0</v>
      </c>
      <c r="E164">
        <f t="shared" si="13"/>
        <v>1</v>
      </c>
      <c r="F164">
        <f t="shared" si="14"/>
        <v>0</v>
      </c>
      <c r="G164">
        <f t="shared" si="15"/>
        <v>0</v>
      </c>
      <c r="H164">
        <f t="shared" si="16"/>
        <v>0</v>
      </c>
      <c r="I164">
        <f t="shared" si="17"/>
        <v>0</v>
      </c>
      <c r="K164" t="s">
        <v>204</v>
      </c>
      <c r="L164" t="s">
        <v>474</v>
      </c>
      <c r="M164" t="s">
        <v>475</v>
      </c>
    </row>
    <row r="165" spans="2:13" x14ac:dyDescent="0.3">
      <c r="B165" t="s">
        <v>476</v>
      </c>
      <c r="C165" t="s">
        <v>580</v>
      </c>
      <c r="D165">
        <f t="shared" si="12"/>
        <v>0</v>
      </c>
      <c r="E165">
        <f t="shared" si="13"/>
        <v>1</v>
      </c>
      <c r="F165">
        <f t="shared" si="14"/>
        <v>0</v>
      </c>
      <c r="G165">
        <f t="shared" si="15"/>
        <v>0</v>
      </c>
      <c r="H165">
        <f t="shared" si="16"/>
        <v>0</v>
      </c>
      <c r="I165">
        <f t="shared" si="17"/>
        <v>0</v>
      </c>
      <c r="K165" t="s">
        <v>204</v>
      </c>
      <c r="L165" t="s">
        <v>476</v>
      </c>
      <c r="M165" t="s">
        <v>475</v>
      </c>
    </row>
    <row r="166" spans="2:13" x14ac:dyDescent="0.3">
      <c r="B166" t="s">
        <v>476</v>
      </c>
      <c r="C166" t="s">
        <v>582</v>
      </c>
      <c r="D166">
        <f t="shared" si="12"/>
        <v>0</v>
      </c>
      <c r="E166">
        <f t="shared" si="13"/>
        <v>1</v>
      </c>
      <c r="F166">
        <f t="shared" si="14"/>
        <v>0</v>
      </c>
      <c r="G166">
        <f t="shared" si="15"/>
        <v>0</v>
      </c>
      <c r="H166">
        <f t="shared" si="16"/>
        <v>0</v>
      </c>
      <c r="I166">
        <f t="shared" si="17"/>
        <v>0</v>
      </c>
      <c r="K166" t="s">
        <v>207</v>
      </c>
      <c r="L166" t="s">
        <v>476</v>
      </c>
      <c r="M166" t="s">
        <v>475</v>
      </c>
    </row>
    <row r="167" spans="2:13" x14ac:dyDescent="0.3">
      <c r="B167" t="s">
        <v>477</v>
      </c>
      <c r="C167" t="s">
        <v>584</v>
      </c>
      <c r="D167">
        <f t="shared" si="12"/>
        <v>0</v>
      </c>
      <c r="E167">
        <f t="shared" si="13"/>
        <v>1</v>
      </c>
      <c r="F167">
        <f t="shared" si="14"/>
        <v>0</v>
      </c>
      <c r="G167">
        <f t="shared" si="15"/>
        <v>0</v>
      </c>
      <c r="H167">
        <f t="shared" si="16"/>
        <v>0</v>
      </c>
      <c r="I167">
        <f t="shared" si="17"/>
        <v>0</v>
      </c>
      <c r="K167" t="s">
        <v>204</v>
      </c>
      <c r="L167" t="s">
        <v>477</v>
      </c>
      <c r="M167" t="s">
        <v>478</v>
      </c>
    </row>
    <row r="168" spans="2:13" x14ac:dyDescent="0.3">
      <c r="B168" t="s">
        <v>477</v>
      </c>
      <c r="C168" t="s">
        <v>586</v>
      </c>
      <c r="D168">
        <f t="shared" si="12"/>
        <v>0</v>
      </c>
      <c r="E168">
        <f t="shared" si="13"/>
        <v>2</v>
      </c>
      <c r="F168">
        <f t="shared" si="14"/>
        <v>0</v>
      </c>
      <c r="G168">
        <f t="shared" si="15"/>
        <v>0</v>
      </c>
      <c r="H168">
        <f t="shared" si="16"/>
        <v>0</v>
      </c>
      <c r="I168">
        <f t="shared" si="17"/>
        <v>0</v>
      </c>
      <c r="K168" t="s">
        <v>207</v>
      </c>
      <c r="L168" t="s">
        <v>477</v>
      </c>
      <c r="M168" t="s">
        <v>478</v>
      </c>
    </row>
    <row r="169" spans="2:13" x14ac:dyDescent="0.3">
      <c r="B169" t="s">
        <v>479</v>
      </c>
      <c r="C169" t="s">
        <v>589</v>
      </c>
      <c r="D169">
        <f t="shared" si="12"/>
        <v>0</v>
      </c>
      <c r="E169">
        <f t="shared" si="13"/>
        <v>2</v>
      </c>
      <c r="F169">
        <f t="shared" si="14"/>
        <v>0</v>
      </c>
      <c r="G169">
        <f t="shared" si="15"/>
        <v>0</v>
      </c>
      <c r="H169">
        <f t="shared" si="16"/>
        <v>0</v>
      </c>
      <c r="I169">
        <f t="shared" si="17"/>
        <v>0</v>
      </c>
      <c r="K169" t="s">
        <v>207</v>
      </c>
      <c r="L169" t="s">
        <v>479</v>
      </c>
      <c r="M169" t="s">
        <v>480</v>
      </c>
    </row>
    <row r="170" spans="2:13" x14ac:dyDescent="0.3">
      <c r="B170" t="s">
        <v>481</v>
      </c>
      <c r="C170" t="s">
        <v>592</v>
      </c>
      <c r="D170">
        <f t="shared" si="12"/>
        <v>0</v>
      </c>
      <c r="E170">
        <f t="shared" si="13"/>
        <v>1</v>
      </c>
      <c r="F170">
        <f t="shared" si="14"/>
        <v>0</v>
      </c>
      <c r="G170">
        <f t="shared" si="15"/>
        <v>0</v>
      </c>
      <c r="H170">
        <f t="shared" si="16"/>
        <v>0</v>
      </c>
      <c r="I170">
        <f t="shared" si="17"/>
        <v>0</v>
      </c>
      <c r="K170" t="s">
        <v>207</v>
      </c>
      <c r="L170" t="s">
        <v>481</v>
      </c>
      <c r="M170" t="s">
        <v>480</v>
      </c>
    </row>
    <row r="171" spans="2:13" x14ac:dyDescent="0.3">
      <c r="B171" t="s">
        <v>482</v>
      </c>
      <c r="C171" t="s">
        <v>594</v>
      </c>
      <c r="D171">
        <f t="shared" si="12"/>
        <v>0</v>
      </c>
      <c r="E171">
        <f t="shared" si="13"/>
        <v>3</v>
      </c>
      <c r="F171">
        <f t="shared" si="14"/>
        <v>0</v>
      </c>
      <c r="G171">
        <f t="shared" si="15"/>
        <v>0</v>
      </c>
      <c r="H171">
        <f t="shared" si="16"/>
        <v>0</v>
      </c>
      <c r="I171">
        <f t="shared" si="17"/>
        <v>0</v>
      </c>
      <c r="K171" t="s">
        <v>207</v>
      </c>
      <c r="L171" t="s">
        <v>482</v>
      </c>
      <c r="M171" t="s">
        <v>483</v>
      </c>
    </row>
    <row r="172" spans="2:13" x14ac:dyDescent="0.3">
      <c r="B172" t="s">
        <v>484</v>
      </c>
      <c r="C172" t="s">
        <v>598</v>
      </c>
      <c r="D172">
        <f t="shared" si="12"/>
        <v>0</v>
      </c>
      <c r="E172">
        <f t="shared" si="13"/>
        <v>3</v>
      </c>
      <c r="F172">
        <f t="shared" si="14"/>
        <v>0</v>
      </c>
      <c r="G172">
        <f t="shared" si="15"/>
        <v>0</v>
      </c>
      <c r="H172">
        <f t="shared" si="16"/>
        <v>0</v>
      </c>
      <c r="I172">
        <f t="shared" si="17"/>
        <v>0</v>
      </c>
      <c r="K172" t="s">
        <v>204</v>
      </c>
      <c r="L172" t="s">
        <v>484</v>
      </c>
      <c r="M172" t="s">
        <v>485</v>
      </c>
    </row>
    <row r="173" spans="2:13" x14ac:dyDescent="0.3">
      <c r="B173" t="s">
        <v>486</v>
      </c>
      <c r="C173" t="s">
        <v>602</v>
      </c>
      <c r="D173">
        <f t="shared" si="12"/>
        <v>0</v>
      </c>
      <c r="E173">
        <f t="shared" si="13"/>
        <v>2</v>
      </c>
      <c r="F173">
        <f t="shared" si="14"/>
        <v>0</v>
      </c>
      <c r="G173">
        <f t="shared" si="15"/>
        <v>0</v>
      </c>
      <c r="H173">
        <f t="shared" si="16"/>
        <v>0</v>
      </c>
      <c r="I173">
        <f t="shared" si="17"/>
        <v>0</v>
      </c>
      <c r="K173" t="s">
        <v>207</v>
      </c>
      <c r="L173" t="s">
        <v>486</v>
      </c>
      <c r="M173" t="s">
        <v>487</v>
      </c>
    </row>
    <row r="174" spans="2:13" x14ac:dyDescent="0.3">
      <c r="B174" t="s">
        <v>488</v>
      </c>
      <c r="C174" t="s">
        <v>605</v>
      </c>
      <c r="D174">
        <f t="shared" si="12"/>
        <v>8</v>
      </c>
      <c r="E174">
        <f t="shared" si="13"/>
        <v>3</v>
      </c>
      <c r="F174">
        <f t="shared" si="14"/>
        <v>0</v>
      </c>
      <c r="G174">
        <f t="shared" si="15"/>
        <v>0</v>
      </c>
      <c r="H174">
        <f t="shared" si="16"/>
        <v>0</v>
      </c>
      <c r="I174">
        <f t="shared" si="17"/>
        <v>0</v>
      </c>
      <c r="K174" t="s">
        <v>207</v>
      </c>
      <c r="L174" t="s">
        <v>488</v>
      </c>
      <c r="M174" t="s">
        <v>489</v>
      </c>
    </row>
    <row r="175" spans="2:13" x14ac:dyDescent="0.3">
      <c r="B175" t="s">
        <v>490</v>
      </c>
      <c r="C175" t="s">
        <v>614</v>
      </c>
      <c r="D175">
        <f t="shared" si="12"/>
        <v>0</v>
      </c>
      <c r="E175">
        <f t="shared" si="13"/>
        <v>1</v>
      </c>
      <c r="F175">
        <f t="shared" si="14"/>
        <v>0</v>
      </c>
      <c r="G175">
        <f t="shared" si="15"/>
        <v>0</v>
      </c>
      <c r="H175">
        <f t="shared" si="16"/>
        <v>0</v>
      </c>
      <c r="I175">
        <f t="shared" si="17"/>
        <v>0</v>
      </c>
      <c r="K175" t="s">
        <v>207</v>
      </c>
      <c r="L175" t="s">
        <v>490</v>
      </c>
      <c r="M175" t="s">
        <v>491</v>
      </c>
    </row>
    <row r="176" spans="2:13" x14ac:dyDescent="0.3">
      <c r="B176" t="s">
        <v>492</v>
      </c>
      <c r="C176" t="s">
        <v>616</v>
      </c>
      <c r="D176">
        <f t="shared" si="12"/>
        <v>2</v>
      </c>
      <c r="E176">
        <f t="shared" si="13"/>
        <v>2</v>
      </c>
      <c r="F176">
        <f t="shared" si="14"/>
        <v>0</v>
      </c>
      <c r="G176">
        <f t="shared" si="15"/>
        <v>0</v>
      </c>
      <c r="H176">
        <f t="shared" si="16"/>
        <v>0</v>
      </c>
      <c r="I176">
        <f t="shared" si="17"/>
        <v>0</v>
      </c>
      <c r="K176" t="s">
        <v>207</v>
      </c>
      <c r="L176" t="s">
        <v>492</v>
      </c>
      <c r="M176" t="s">
        <v>491</v>
      </c>
    </row>
    <row r="177" spans="2:13" x14ac:dyDescent="0.3">
      <c r="B177" t="s">
        <v>493</v>
      </c>
      <c r="C177" t="s">
        <v>619</v>
      </c>
      <c r="D177">
        <f t="shared" si="12"/>
        <v>0</v>
      </c>
      <c r="E177">
        <f t="shared" si="13"/>
        <v>2</v>
      </c>
      <c r="F177">
        <f t="shared" si="14"/>
        <v>0</v>
      </c>
      <c r="G177">
        <f t="shared" si="15"/>
        <v>0</v>
      </c>
      <c r="H177">
        <f t="shared" si="16"/>
        <v>0</v>
      </c>
      <c r="I177">
        <f t="shared" si="17"/>
        <v>0</v>
      </c>
      <c r="K177" t="s">
        <v>207</v>
      </c>
      <c r="L177" t="s">
        <v>493</v>
      </c>
      <c r="M177" t="s">
        <v>494</v>
      </c>
    </row>
    <row r="178" spans="2:13" x14ac:dyDescent="0.3">
      <c r="B178" t="s">
        <v>495</v>
      </c>
      <c r="C178" t="s">
        <v>622</v>
      </c>
      <c r="D178">
        <f t="shared" si="12"/>
        <v>0</v>
      </c>
      <c r="E178">
        <f t="shared" si="13"/>
        <v>1</v>
      </c>
      <c r="F178">
        <f t="shared" si="14"/>
        <v>0</v>
      </c>
      <c r="G178">
        <f t="shared" si="15"/>
        <v>0</v>
      </c>
      <c r="H178">
        <f t="shared" si="16"/>
        <v>0</v>
      </c>
      <c r="I178">
        <f t="shared" si="17"/>
        <v>0</v>
      </c>
      <c r="K178" t="s">
        <v>207</v>
      </c>
      <c r="L178" t="s">
        <v>495</v>
      </c>
      <c r="M178" t="s">
        <v>496</v>
      </c>
    </row>
    <row r="179" spans="2:13" x14ac:dyDescent="0.3">
      <c r="B179" t="s">
        <v>497</v>
      </c>
      <c r="C179" t="s">
        <v>624</v>
      </c>
      <c r="D179">
        <f t="shared" si="12"/>
        <v>0</v>
      </c>
      <c r="E179">
        <f t="shared" si="13"/>
        <v>1</v>
      </c>
      <c r="F179">
        <f t="shared" si="14"/>
        <v>0</v>
      </c>
      <c r="G179">
        <f t="shared" si="15"/>
        <v>0</v>
      </c>
      <c r="H179">
        <f t="shared" si="16"/>
        <v>0</v>
      </c>
      <c r="I179">
        <f t="shared" si="17"/>
        <v>0</v>
      </c>
      <c r="K179" t="s">
        <v>204</v>
      </c>
      <c r="L179" t="s">
        <v>497</v>
      </c>
      <c r="M179" t="s">
        <v>498</v>
      </c>
    </row>
    <row r="180" spans="2:13" x14ac:dyDescent="0.3">
      <c r="B180" t="s">
        <v>499</v>
      </c>
      <c r="C180" t="s">
        <v>626</v>
      </c>
      <c r="D180">
        <f t="shared" si="12"/>
        <v>0</v>
      </c>
      <c r="E180">
        <f t="shared" si="13"/>
        <v>1</v>
      </c>
      <c r="F180">
        <f t="shared" si="14"/>
        <v>0</v>
      </c>
      <c r="G180">
        <f t="shared" si="15"/>
        <v>0</v>
      </c>
      <c r="H180">
        <f t="shared" si="16"/>
        <v>0</v>
      </c>
      <c r="I180">
        <f t="shared" si="17"/>
        <v>0</v>
      </c>
      <c r="K180" t="s">
        <v>204</v>
      </c>
      <c r="L180" t="s">
        <v>499</v>
      </c>
      <c r="M180" t="s">
        <v>498</v>
      </c>
    </row>
    <row r="181" spans="2:13" x14ac:dyDescent="0.3">
      <c r="B181" t="s">
        <v>500</v>
      </c>
      <c r="C181" t="s">
        <v>629</v>
      </c>
      <c r="D181">
        <f t="shared" si="12"/>
        <v>0</v>
      </c>
      <c r="E181">
        <f t="shared" si="13"/>
        <v>0</v>
      </c>
      <c r="F181">
        <f t="shared" si="14"/>
        <v>1</v>
      </c>
      <c r="G181">
        <f t="shared" si="15"/>
        <v>0</v>
      </c>
      <c r="H181">
        <f t="shared" si="16"/>
        <v>0</v>
      </c>
      <c r="I181">
        <f t="shared" si="17"/>
        <v>0</v>
      </c>
      <c r="K181" t="s">
        <v>207</v>
      </c>
      <c r="L181" t="s">
        <v>500</v>
      </c>
      <c r="M181" t="s">
        <v>501</v>
      </c>
    </row>
    <row r="182" spans="2:13" x14ac:dyDescent="0.3">
      <c r="B182" t="s">
        <v>502</v>
      </c>
      <c r="C182" t="s">
        <v>631</v>
      </c>
      <c r="D182">
        <f t="shared" si="12"/>
        <v>0</v>
      </c>
      <c r="E182">
        <f t="shared" si="13"/>
        <v>1</v>
      </c>
      <c r="F182">
        <f t="shared" si="14"/>
        <v>0</v>
      </c>
      <c r="G182">
        <f t="shared" si="15"/>
        <v>0</v>
      </c>
      <c r="H182">
        <f t="shared" si="16"/>
        <v>0</v>
      </c>
      <c r="I182">
        <f t="shared" si="17"/>
        <v>0</v>
      </c>
      <c r="K182" t="s">
        <v>207</v>
      </c>
      <c r="L182" t="s">
        <v>502</v>
      </c>
      <c r="M182" t="s">
        <v>503</v>
      </c>
    </row>
    <row r="183" spans="2:13" x14ac:dyDescent="0.3">
      <c r="B183" t="s">
        <v>504</v>
      </c>
      <c r="C183" t="s">
        <v>633</v>
      </c>
      <c r="D183">
        <f t="shared" si="12"/>
        <v>0</v>
      </c>
      <c r="E183">
        <f t="shared" si="13"/>
        <v>1</v>
      </c>
      <c r="F183">
        <f t="shared" si="14"/>
        <v>0</v>
      </c>
      <c r="G183">
        <f t="shared" si="15"/>
        <v>0</v>
      </c>
      <c r="H183">
        <f t="shared" si="16"/>
        <v>0</v>
      </c>
      <c r="I183">
        <f t="shared" si="17"/>
        <v>0</v>
      </c>
      <c r="K183" t="s">
        <v>207</v>
      </c>
      <c r="L183" t="s">
        <v>504</v>
      </c>
      <c r="M183" t="s">
        <v>505</v>
      </c>
    </row>
    <row r="184" spans="2:13" x14ac:dyDescent="0.3">
      <c r="B184" t="s">
        <v>506</v>
      </c>
      <c r="C184" t="s">
        <v>635</v>
      </c>
      <c r="D184">
        <f t="shared" si="12"/>
        <v>0</v>
      </c>
      <c r="E184">
        <f t="shared" si="13"/>
        <v>1</v>
      </c>
      <c r="F184">
        <f t="shared" si="14"/>
        <v>0</v>
      </c>
      <c r="G184">
        <f t="shared" si="15"/>
        <v>0</v>
      </c>
      <c r="H184">
        <f t="shared" si="16"/>
        <v>0</v>
      </c>
      <c r="I184">
        <f t="shared" si="17"/>
        <v>0</v>
      </c>
      <c r="K184" t="s">
        <v>207</v>
      </c>
      <c r="L184" t="s">
        <v>506</v>
      </c>
      <c r="M184" t="s">
        <v>507</v>
      </c>
    </row>
    <row r="185" spans="2:13" x14ac:dyDescent="0.3">
      <c r="B185" t="s">
        <v>508</v>
      </c>
      <c r="C185" t="s">
        <v>637</v>
      </c>
      <c r="D185">
        <f t="shared" si="12"/>
        <v>0</v>
      </c>
      <c r="E185">
        <f t="shared" si="13"/>
        <v>3</v>
      </c>
      <c r="F185">
        <f t="shared" si="14"/>
        <v>0</v>
      </c>
      <c r="G185">
        <f t="shared" si="15"/>
        <v>0</v>
      </c>
      <c r="H185">
        <f t="shared" si="16"/>
        <v>0</v>
      </c>
      <c r="I185">
        <f t="shared" si="17"/>
        <v>0</v>
      </c>
      <c r="K185" t="s">
        <v>207</v>
      </c>
      <c r="L185" t="s">
        <v>508</v>
      </c>
      <c r="M185" t="s">
        <v>509</v>
      </c>
    </row>
    <row r="186" spans="2:13" x14ac:dyDescent="0.3">
      <c r="B186" t="s">
        <v>510</v>
      </c>
      <c r="C186" t="s">
        <v>641</v>
      </c>
      <c r="D186">
        <f t="shared" si="12"/>
        <v>1</v>
      </c>
      <c r="E186">
        <f t="shared" si="13"/>
        <v>0</v>
      </c>
      <c r="F186">
        <f t="shared" si="14"/>
        <v>0</v>
      </c>
      <c r="G186">
        <f t="shared" si="15"/>
        <v>0</v>
      </c>
      <c r="H186">
        <f t="shared" si="16"/>
        <v>0</v>
      </c>
      <c r="I186">
        <f t="shared" si="17"/>
        <v>0</v>
      </c>
      <c r="K186" t="s">
        <v>207</v>
      </c>
      <c r="L186" t="s">
        <v>510</v>
      </c>
      <c r="M186" t="s">
        <v>511</v>
      </c>
    </row>
    <row r="187" spans="2:13" x14ac:dyDescent="0.3">
      <c r="B187" t="s">
        <v>512</v>
      </c>
      <c r="C187" t="s">
        <v>643</v>
      </c>
      <c r="D187">
        <f t="shared" si="12"/>
        <v>0</v>
      </c>
      <c r="E187">
        <f t="shared" si="13"/>
        <v>3</v>
      </c>
      <c r="F187">
        <f t="shared" si="14"/>
        <v>0</v>
      </c>
      <c r="G187">
        <f t="shared" si="15"/>
        <v>0</v>
      </c>
      <c r="H187">
        <f t="shared" si="16"/>
        <v>0</v>
      </c>
      <c r="I187">
        <f t="shared" si="17"/>
        <v>0</v>
      </c>
      <c r="K187" t="s">
        <v>207</v>
      </c>
      <c r="L187" t="s">
        <v>512</v>
      </c>
      <c r="M187" t="s">
        <v>513</v>
      </c>
    </row>
    <row r="188" spans="2:13" x14ac:dyDescent="0.3">
      <c r="B188" t="s">
        <v>514</v>
      </c>
      <c r="C188" t="s">
        <v>647</v>
      </c>
      <c r="D188">
        <f t="shared" si="12"/>
        <v>0</v>
      </c>
      <c r="E188">
        <f t="shared" si="13"/>
        <v>2</v>
      </c>
      <c r="F188">
        <f t="shared" si="14"/>
        <v>0</v>
      </c>
      <c r="G188">
        <f t="shared" si="15"/>
        <v>0</v>
      </c>
      <c r="H188">
        <f t="shared" si="16"/>
        <v>0</v>
      </c>
      <c r="I188">
        <f t="shared" si="17"/>
        <v>0</v>
      </c>
      <c r="K188" t="s">
        <v>207</v>
      </c>
      <c r="L188" t="s">
        <v>514</v>
      </c>
      <c r="M188" t="s">
        <v>515</v>
      </c>
    </row>
    <row r="189" spans="2:13" x14ac:dyDescent="0.3">
      <c r="B189" t="s">
        <v>516</v>
      </c>
      <c r="C189" t="s">
        <v>650</v>
      </c>
      <c r="D189">
        <f t="shared" si="12"/>
        <v>0</v>
      </c>
      <c r="E189">
        <f t="shared" si="13"/>
        <v>1</v>
      </c>
      <c r="F189">
        <f t="shared" si="14"/>
        <v>0</v>
      </c>
      <c r="G189">
        <f t="shared" si="15"/>
        <v>0</v>
      </c>
      <c r="H189">
        <f t="shared" si="16"/>
        <v>0</v>
      </c>
      <c r="I189">
        <f t="shared" si="17"/>
        <v>0</v>
      </c>
      <c r="K189" t="s">
        <v>207</v>
      </c>
      <c r="L189" t="s">
        <v>516</v>
      </c>
      <c r="M189" t="s">
        <v>517</v>
      </c>
    </row>
    <row r="190" spans="2:13" x14ac:dyDescent="0.3">
      <c r="B190" t="s">
        <v>518</v>
      </c>
      <c r="C190" t="s">
        <v>652</v>
      </c>
      <c r="D190">
        <f t="shared" si="12"/>
        <v>2</v>
      </c>
      <c r="E190">
        <f t="shared" si="13"/>
        <v>2</v>
      </c>
      <c r="F190">
        <f t="shared" si="14"/>
        <v>0</v>
      </c>
      <c r="G190">
        <f t="shared" si="15"/>
        <v>0</v>
      </c>
      <c r="H190">
        <f t="shared" si="16"/>
        <v>0</v>
      </c>
      <c r="I190">
        <f t="shared" si="17"/>
        <v>0</v>
      </c>
      <c r="K190" t="s">
        <v>207</v>
      </c>
      <c r="L190" t="s">
        <v>518</v>
      </c>
      <c r="M190" t="s">
        <v>519</v>
      </c>
    </row>
    <row r="191" spans="2:13" x14ac:dyDescent="0.3">
      <c r="B191" t="s">
        <v>520</v>
      </c>
      <c r="C191" t="s">
        <v>655</v>
      </c>
      <c r="D191">
        <f t="shared" si="12"/>
        <v>8</v>
      </c>
      <c r="E191">
        <f t="shared" si="13"/>
        <v>0</v>
      </c>
      <c r="F191">
        <f t="shared" si="14"/>
        <v>0</v>
      </c>
      <c r="G191">
        <f t="shared" si="15"/>
        <v>0</v>
      </c>
      <c r="H191">
        <f t="shared" si="16"/>
        <v>0</v>
      </c>
      <c r="I191">
        <f t="shared" si="17"/>
        <v>0</v>
      </c>
      <c r="K191" t="s">
        <v>207</v>
      </c>
      <c r="L191" t="s">
        <v>520</v>
      </c>
      <c r="M191" t="s">
        <v>521</v>
      </c>
    </row>
    <row r="192" spans="2:13" x14ac:dyDescent="0.3">
      <c r="B192" t="s">
        <v>522</v>
      </c>
      <c r="C192" t="s">
        <v>664</v>
      </c>
      <c r="D192">
        <f t="shared" si="12"/>
        <v>0</v>
      </c>
      <c r="E192">
        <f t="shared" si="13"/>
        <v>1</v>
      </c>
      <c r="F192">
        <f t="shared" si="14"/>
        <v>0</v>
      </c>
      <c r="G192">
        <f t="shared" si="15"/>
        <v>0</v>
      </c>
      <c r="H192">
        <f t="shared" si="16"/>
        <v>0</v>
      </c>
      <c r="I192">
        <f t="shared" si="17"/>
        <v>0</v>
      </c>
      <c r="K192" t="s">
        <v>207</v>
      </c>
      <c r="L192" t="s">
        <v>522</v>
      </c>
      <c r="M192" t="s">
        <v>523</v>
      </c>
    </row>
    <row r="193" spans="2:13" x14ac:dyDescent="0.3">
      <c r="B193" t="s">
        <v>524</v>
      </c>
      <c r="C193" t="s">
        <v>666</v>
      </c>
      <c r="D193">
        <f t="shared" si="12"/>
        <v>0</v>
      </c>
      <c r="E193">
        <f t="shared" si="13"/>
        <v>1</v>
      </c>
      <c r="F193">
        <f t="shared" si="14"/>
        <v>0</v>
      </c>
      <c r="G193">
        <f t="shared" si="15"/>
        <v>0</v>
      </c>
      <c r="H193">
        <f t="shared" si="16"/>
        <v>0</v>
      </c>
      <c r="I193">
        <f t="shared" si="17"/>
        <v>0</v>
      </c>
      <c r="K193" t="s">
        <v>207</v>
      </c>
      <c r="L193" t="s">
        <v>524</v>
      </c>
      <c r="M193" t="s">
        <v>525</v>
      </c>
    </row>
    <row r="194" spans="2:13" x14ac:dyDescent="0.3">
      <c r="B194" t="s">
        <v>526</v>
      </c>
      <c r="C194" t="s">
        <v>668</v>
      </c>
      <c r="D194">
        <f t="shared" si="12"/>
        <v>0</v>
      </c>
      <c r="E194">
        <f t="shared" si="13"/>
        <v>1</v>
      </c>
      <c r="F194">
        <f t="shared" si="14"/>
        <v>0</v>
      </c>
      <c r="G194">
        <f t="shared" si="15"/>
        <v>0</v>
      </c>
      <c r="H194">
        <f t="shared" si="16"/>
        <v>0</v>
      </c>
      <c r="I194">
        <f t="shared" si="17"/>
        <v>0</v>
      </c>
      <c r="K194" t="s">
        <v>207</v>
      </c>
      <c r="L194" t="s">
        <v>526</v>
      </c>
      <c r="M194" t="s">
        <v>527</v>
      </c>
    </row>
    <row r="195" spans="2:13" x14ac:dyDescent="0.3">
      <c r="B195" t="s">
        <v>528</v>
      </c>
      <c r="C195" t="s">
        <v>670</v>
      </c>
      <c r="D195">
        <f t="shared" ref="D195:D258" si="18">COUNTIFS($M$2:$M$5361,C195,$K$2:$K$5361,$D$1)</f>
        <v>0</v>
      </c>
      <c r="E195">
        <f t="shared" ref="E195:E258" si="19">COUNTIFS($M$2:$M$5361,C195,$K$2:$K$5361,$E$1)</f>
        <v>1</v>
      </c>
      <c r="F195">
        <f t="shared" ref="F195:F258" si="20">COUNTIFS($M$2:$M$5361,C195,$K$2:$K$5361,$F$1)</f>
        <v>0</v>
      </c>
      <c r="G195">
        <f t="shared" ref="G195:G258" si="21">COUNTIFS($M$2:$M$5361,C195,$K$2:$K$5361,$G$1)</f>
        <v>0</v>
      </c>
      <c r="H195">
        <f t="shared" ref="H195:H258" si="22">COUNTIFS($M$2:$M$5361,C195,$K$2:$K$5361,$H$1)</f>
        <v>0</v>
      </c>
      <c r="I195">
        <f t="shared" ref="I195:I258" si="23">COUNTIFS($M$2:$M$5361,C195,$K$2:$K$5361,$I$1)</f>
        <v>0</v>
      </c>
      <c r="K195" t="s">
        <v>207</v>
      </c>
      <c r="L195" t="s">
        <v>528</v>
      </c>
      <c r="M195" t="s">
        <v>529</v>
      </c>
    </row>
    <row r="196" spans="2:13" x14ac:dyDescent="0.3">
      <c r="B196" t="s">
        <v>530</v>
      </c>
      <c r="C196" t="s">
        <v>672</v>
      </c>
      <c r="D196">
        <f t="shared" si="18"/>
        <v>1</v>
      </c>
      <c r="E196">
        <f t="shared" si="19"/>
        <v>0</v>
      </c>
      <c r="F196">
        <f t="shared" si="20"/>
        <v>0</v>
      </c>
      <c r="G196">
        <f t="shared" si="21"/>
        <v>0</v>
      </c>
      <c r="H196">
        <f t="shared" si="22"/>
        <v>0</v>
      </c>
      <c r="I196">
        <f t="shared" si="23"/>
        <v>0</v>
      </c>
      <c r="K196" t="s">
        <v>207</v>
      </c>
      <c r="L196" t="s">
        <v>530</v>
      </c>
      <c r="M196" t="s">
        <v>531</v>
      </c>
    </row>
    <row r="197" spans="2:13" x14ac:dyDescent="0.3">
      <c r="B197" t="s">
        <v>532</v>
      </c>
      <c r="C197" t="s">
        <v>674</v>
      </c>
      <c r="D197">
        <f t="shared" si="18"/>
        <v>2</v>
      </c>
      <c r="E197">
        <f t="shared" si="19"/>
        <v>0</v>
      </c>
      <c r="F197">
        <f t="shared" si="20"/>
        <v>0</v>
      </c>
      <c r="G197">
        <f t="shared" si="21"/>
        <v>0</v>
      </c>
      <c r="H197">
        <f t="shared" si="22"/>
        <v>0</v>
      </c>
      <c r="I197">
        <f t="shared" si="23"/>
        <v>0</v>
      </c>
      <c r="K197" t="s">
        <v>204</v>
      </c>
      <c r="L197" t="s">
        <v>532</v>
      </c>
      <c r="M197" t="s">
        <v>533</v>
      </c>
    </row>
    <row r="198" spans="2:13" x14ac:dyDescent="0.3">
      <c r="B198" t="s">
        <v>532</v>
      </c>
      <c r="C198" t="s">
        <v>677</v>
      </c>
      <c r="D198">
        <f t="shared" si="18"/>
        <v>1</v>
      </c>
      <c r="E198">
        <f t="shared" si="19"/>
        <v>1</v>
      </c>
      <c r="F198">
        <f t="shared" si="20"/>
        <v>0</v>
      </c>
      <c r="G198">
        <f t="shared" si="21"/>
        <v>0</v>
      </c>
      <c r="H198">
        <f t="shared" si="22"/>
        <v>0</v>
      </c>
      <c r="I198">
        <f t="shared" si="23"/>
        <v>0</v>
      </c>
      <c r="K198" t="s">
        <v>204</v>
      </c>
      <c r="L198" t="s">
        <v>532</v>
      </c>
      <c r="M198" t="s">
        <v>533</v>
      </c>
    </row>
    <row r="199" spans="2:13" x14ac:dyDescent="0.3">
      <c r="B199" t="s">
        <v>534</v>
      </c>
      <c r="C199" t="s">
        <v>679</v>
      </c>
      <c r="D199">
        <f t="shared" si="18"/>
        <v>0</v>
      </c>
      <c r="E199">
        <f t="shared" si="19"/>
        <v>1</v>
      </c>
      <c r="F199">
        <f t="shared" si="20"/>
        <v>0</v>
      </c>
      <c r="G199">
        <f t="shared" si="21"/>
        <v>0</v>
      </c>
      <c r="H199">
        <f t="shared" si="22"/>
        <v>0</v>
      </c>
      <c r="I199">
        <f t="shared" si="23"/>
        <v>0</v>
      </c>
      <c r="K199" t="s">
        <v>204</v>
      </c>
      <c r="L199" t="s">
        <v>534</v>
      </c>
      <c r="M199" t="s">
        <v>533</v>
      </c>
    </row>
    <row r="200" spans="2:13" x14ac:dyDescent="0.3">
      <c r="B200" t="s">
        <v>535</v>
      </c>
      <c r="C200" t="s">
        <v>681</v>
      </c>
      <c r="D200">
        <f t="shared" si="18"/>
        <v>0</v>
      </c>
      <c r="E200">
        <f t="shared" si="19"/>
        <v>1</v>
      </c>
      <c r="F200">
        <f t="shared" si="20"/>
        <v>0</v>
      </c>
      <c r="G200">
        <f t="shared" si="21"/>
        <v>0</v>
      </c>
      <c r="H200">
        <f t="shared" si="22"/>
        <v>0</v>
      </c>
      <c r="I200">
        <f t="shared" si="23"/>
        <v>0</v>
      </c>
      <c r="K200" t="s">
        <v>207</v>
      </c>
      <c r="L200" t="s">
        <v>535</v>
      </c>
      <c r="M200" t="s">
        <v>536</v>
      </c>
    </row>
    <row r="201" spans="2:13" x14ac:dyDescent="0.3">
      <c r="B201" t="s">
        <v>537</v>
      </c>
      <c r="C201" t="s">
        <v>683</v>
      </c>
      <c r="D201">
        <f t="shared" si="18"/>
        <v>1</v>
      </c>
      <c r="E201">
        <f t="shared" si="19"/>
        <v>1</v>
      </c>
      <c r="F201">
        <f t="shared" si="20"/>
        <v>0</v>
      </c>
      <c r="G201">
        <f t="shared" si="21"/>
        <v>0</v>
      </c>
      <c r="H201">
        <f t="shared" si="22"/>
        <v>0</v>
      </c>
      <c r="I201">
        <f t="shared" si="23"/>
        <v>0</v>
      </c>
      <c r="K201" t="s">
        <v>207</v>
      </c>
      <c r="L201" t="s">
        <v>537</v>
      </c>
      <c r="M201" t="s">
        <v>536</v>
      </c>
    </row>
    <row r="202" spans="2:13" x14ac:dyDescent="0.3">
      <c r="B202" t="s">
        <v>538</v>
      </c>
      <c r="C202" t="s">
        <v>685</v>
      </c>
      <c r="D202">
        <f t="shared" si="18"/>
        <v>0</v>
      </c>
      <c r="E202">
        <f t="shared" si="19"/>
        <v>1</v>
      </c>
      <c r="F202">
        <f t="shared" si="20"/>
        <v>0</v>
      </c>
      <c r="G202">
        <f t="shared" si="21"/>
        <v>0</v>
      </c>
      <c r="H202">
        <f t="shared" si="22"/>
        <v>0</v>
      </c>
      <c r="I202">
        <f t="shared" si="23"/>
        <v>0</v>
      </c>
      <c r="K202" t="s">
        <v>207</v>
      </c>
      <c r="L202" t="s">
        <v>538</v>
      </c>
      <c r="M202" t="s">
        <v>536</v>
      </c>
    </row>
    <row r="203" spans="2:13" x14ac:dyDescent="0.3">
      <c r="B203" t="s">
        <v>539</v>
      </c>
      <c r="C203" t="s">
        <v>687</v>
      </c>
      <c r="D203">
        <f t="shared" si="18"/>
        <v>0</v>
      </c>
      <c r="E203">
        <f t="shared" si="19"/>
        <v>1</v>
      </c>
      <c r="F203">
        <f t="shared" si="20"/>
        <v>0</v>
      </c>
      <c r="G203">
        <f t="shared" si="21"/>
        <v>0</v>
      </c>
      <c r="H203">
        <f t="shared" si="22"/>
        <v>0</v>
      </c>
      <c r="I203">
        <f t="shared" si="23"/>
        <v>0</v>
      </c>
      <c r="K203" t="s">
        <v>207</v>
      </c>
      <c r="L203" t="s">
        <v>539</v>
      </c>
      <c r="M203" t="s">
        <v>536</v>
      </c>
    </row>
    <row r="204" spans="2:13" x14ac:dyDescent="0.3">
      <c r="B204" t="s">
        <v>540</v>
      </c>
      <c r="C204" t="s">
        <v>689</v>
      </c>
      <c r="D204">
        <f t="shared" si="18"/>
        <v>0</v>
      </c>
      <c r="E204">
        <f t="shared" si="19"/>
        <v>1</v>
      </c>
      <c r="F204">
        <f t="shared" si="20"/>
        <v>0</v>
      </c>
      <c r="G204">
        <f t="shared" si="21"/>
        <v>0</v>
      </c>
      <c r="H204">
        <f t="shared" si="22"/>
        <v>0</v>
      </c>
      <c r="I204">
        <f t="shared" si="23"/>
        <v>0</v>
      </c>
      <c r="K204" t="s">
        <v>207</v>
      </c>
      <c r="L204" t="s">
        <v>540</v>
      </c>
      <c r="M204" t="s">
        <v>541</v>
      </c>
    </row>
    <row r="205" spans="2:13" x14ac:dyDescent="0.3">
      <c r="B205" t="s">
        <v>542</v>
      </c>
      <c r="C205" t="s">
        <v>691</v>
      </c>
      <c r="D205">
        <f t="shared" si="18"/>
        <v>0</v>
      </c>
      <c r="E205">
        <f t="shared" si="19"/>
        <v>1</v>
      </c>
      <c r="F205">
        <f t="shared" si="20"/>
        <v>0</v>
      </c>
      <c r="G205">
        <f t="shared" si="21"/>
        <v>0</v>
      </c>
      <c r="H205">
        <f t="shared" si="22"/>
        <v>0</v>
      </c>
      <c r="I205">
        <f t="shared" si="23"/>
        <v>0</v>
      </c>
      <c r="K205" t="s">
        <v>207</v>
      </c>
      <c r="L205" t="s">
        <v>542</v>
      </c>
      <c r="M205" t="s">
        <v>541</v>
      </c>
    </row>
    <row r="206" spans="2:13" x14ac:dyDescent="0.3">
      <c r="B206" t="s">
        <v>543</v>
      </c>
      <c r="C206" t="s">
        <v>693</v>
      </c>
      <c r="D206">
        <f t="shared" si="18"/>
        <v>1</v>
      </c>
      <c r="E206">
        <f t="shared" si="19"/>
        <v>1</v>
      </c>
      <c r="F206">
        <f t="shared" si="20"/>
        <v>0</v>
      </c>
      <c r="G206">
        <f t="shared" si="21"/>
        <v>0</v>
      </c>
      <c r="H206">
        <f t="shared" si="22"/>
        <v>0</v>
      </c>
      <c r="I206">
        <f t="shared" si="23"/>
        <v>0</v>
      </c>
      <c r="K206" t="s">
        <v>207</v>
      </c>
      <c r="L206" t="s">
        <v>543</v>
      </c>
      <c r="M206" t="s">
        <v>541</v>
      </c>
    </row>
    <row r="207" spans="2:13" x14ac:dyDescent="0.3">
      <c r="B207" t="s">
        <v>544</v>
      </c>
      <c r="C207" t="s">
        <v>695</v>
      </c>
      <c r="D207">
        <f t="shared" si="18"/>
        <v>0</v>
      </c>
      <c r="E207">
        <f t="shared" si="19"/>
        <v>1</v>
      </c>
      <c r="F207">
        <f t="shared" si="20"/>
        <v>0</v>
      </c>
      <c r="G207">
        <f t="shared" si="21"/>
        <v>0</v>
      </c>
      <c r="H207">
        <f t="shared" si="22"/>
        <v>0</v>
      </c>
      <c r="I207">
        <f t="shared" si="23"/>
        <v>0</v>
      </c>
      <c r="K207" t="s">
        <v>207</v>
      </c>
      <c r="L207" t="s">
        <v>544</v>
      </c>
      <c r="M207" t="s">
        <v>545</v>
      </c>
    </row>
    <row r="208" spans="2:13" x14ac:dyDescent="0.3">
      <c r="B208" t="s">
        <v>546</v>
      </c>
      <c r="C208" t="s">
        <v>697</v>
      </c>
      <c r="D208">
        <f t="shared" si="18"/>
        <v>1</v>
      </c>
      <c r="E208">
        <f t="shared" si="19"/>
        <v>2</v>
      </c>
      <c r="F208">
        <f t="shared" si="20"/>
        <v>0</v>
      </c>
      <c r="G208">
        <f t="shared" si="21"/>
        <v>0</v>
      </c>
      <c r="H208">
        <f t="shared" si="22"/>
        <v>0</v>
      </c>
      <c r="I208">
        <f t="shared" si="23"/>
        <v>0</v>
      </c>
      <c r="K208" t="s">
        <v>207</v>
      </c>
      <c r="L208" t="s">
        <v>546</v>
      </c>
      <c r="M208" t="s">
        <v>545</v>
      </c>
    </row>
    <row r="209" spans="2:13" x14ac:dyDescent="0.3">
      <c r="B209" t="s">
        <v>547</v>
      </c>
      <c r="C209" t="s">
        <v>700</v>
      </c>
      <c r="D209">
        <f t="shared" si="18"/>
        <v>0</v>
      </c>
      <c r="E209">
        <f t="shared" si="19"/>
        <v>1</v>
      </c>
      <c r="F209">
        <f t="shared" si="20"/>
        <v>0</v>
      </c>
      <c r="G209">
        <f t="shared" si="21"/>
        <v>0</v>
      </c>
      <c r="H209">
        <f t="shared" si="22"/>
        <v>0</v>
      </c>
      <c r="I209">
        <f t="shared" si="23"/>
        <v>0</v>
      </c>
      <c r="K209" t="s">
        <v>204</v>
      </c>
      <c r="L209" t="s">
        <v>547</v>
      </c>
      <c r="M209" t="s">
        <v>548</v>
      </c>
    </row>
    <row r="210" spans="2:13" x14ac:dyDescent="0.3">
      <c r="B210" t="s">
        <v>549</v>
      </c>
      <c r="C210" t="s">
        <v>702</v>
      </c>
      <c r="D210">
        <f t="shared" si="18"/>
        <v>0</v>
      </c>
      <c r="E210">
        <f t="shared" si="19"/>
        <v>1</v>
      </c>
      <c r="F210">
        <f t="shared" si="20"/>
        <v>0</v>
      </c>
      <c r="G210">
        <f t="shared" si="21"/>
        <v>0</v>
      </c>
      <c r="H210">
        <f t="shared" si="22"/>
        <v>0</v>
      </c>
      <c r="I210">
        <f t="shared" si="23"/>
        <v>0</v>
      </c>
      <c r="K210" t="s">
        <v>204</v>
      </c>
      <c r="L210" t="s">
        <v>549</v>
      </c>
      <c r="M210" t="s">
        <v>548</v>
      </c>
    </row>
    <row r="211" spans="2:13" x14ac:dyDescent="0.3">
      <c r="B211" t="s">
        <v>550</v>
      </c>
      <c r="C211" t="s">
        <v>704</v>
      </c>
      <c r="D211">
        <f t="shared" si="18"/>
        <v>0</v>
      </c>
      <c r="E211">
        <f t="shared" si="19"/>
        <v>1</v>
      </c>
      <c r="F211">
        <f t="shared" si="20"/>
        <v>0</v>
      </c>
      <c r="G211">
        <f t="shared" si="21"/>
        <v>0</v>
      </c>
      <c r="H211">
        <f t="shared" si="22"/>
        <v>0</v>
      </c>
      <c r="I211">
        <f t="shared" si="23"/>
        <v>0</v>
      </c>
      <c r="K211" t="s">
        <v>207</v>
      </c>
      <c r="L211" t="s">
        <v>550</v>
      </c>
      <c r="M211" t="s">
        <v>548</v>
      </c>
    </row>
    <row r="212" spans="2:13" x14ac:dyDescent="0.3">
      <c r="B212" t="s">
        <v>547</v>
      </c>
      <c r="C212" t="s">
        <v>706</v>
      </c>
      <c r="D212">
        <f t="shared" si="18"/>
        <v>0</v>
      </c>
      <c r="E212">
        <f t="shared" si="19"/>
        <v>1</v>
      </c>
      <c r="F212">
        <f t="shared" si="20"/>
        <v>0</v>
      </c>
      <c r="G212">
        <f t="shared" si="21"/>
        <v>0</v>
      </c>
      <c r="H212">
        <f t="shared" si="22"/>
        <v>0</v>
      </c>
      <c r="I212">
        <f t="shared" si="23"/>
        <v>0</v>
      </c>
      <c r="K212" t="s">
        <v>207</v>
      </c>
      <c r="L212" t="s">
        <v>547</v>
      </c>
      <c r="M212" t="s">
        <v>548</v>
      </c>
    </row>
    <row r="213" spans="2:13" x14ac:dyDescent="0.3">
      <c r="B213" t="s">
        <v>549</v>
      </c>
      <c r="C213" t="s">
        <v>708</v>
      </c>
      <c r="D213">
        <f t="shared" si="18"/>
        <v>0</v>
      </c>
      <c r="E213">
        <f t="shared" si="19"/>
        <v>1</v>
      </c>
      <c r="F213">
        <f t="shared" si="20"/>
        <v>0</v>
      </c>
      <c r="G213">
        <f t="shared" si="21"/>
        <v>0</v>
      </c>
      <c r="H213">
        <f t="shared" si="22"/>
        <v>0</v>
      </c>
      <c r="I213">
        <f t="shared" si="23"/>
        <v>0</v>
      </c>
      <c r="K213" t="s">
        <v>207</v>
      </c>
      <c r="L213" t="s">
        <v>549</v>
      </c>
      <c r="M213" t="s">
        <v>548</v>
      </c>
    </row>
    <row r="214" spans="2:13" x14ac:dyDescent="0.3">
      <c r="B214" t="s">
        <v>551</v>
      </c>
      <c r="C214" t="s">
        <v>710</v>
      </c>
      <c r="D214">
        <f t="shared" si="18"/>
        <v>0</v>
      </c>
      <c r="E214">
        <f t="shared" si="19"/>
        <v>1</v>
      </c>
      <c r="F214">
        <f t="shared" si="20"/>
        <v>0</v>
      </c>
      <c r="G214">
        <f t="shared" si="21"/>
        <v>0</v>
      </c>
      <c r="H214">
        <f t="shared" si="22"/>
        <v>0</v>
      </c>
      <c r="I214">
        <f t="shared" si="23"/>
        <v>0</v>
      </c>
      <c r="K214" t="s">
        <v>207</v>
      </c>
      <c r="L214" t="s">
        <v>551</v>
      </c>
      <c r="M214" t="s">
        <v>548</v>
      </c>
    </row>
    <row r="215" spans="2:13" x14ac:dyDescent="0.3">
      <c r="B215" t="s">
        <v>552</v>
      </c>
      <c r="C215" t="s">
        <v>712</v>
      </c>
      <c r="D215">
        <f t="shared" si="18"/>
        <v>0</v>
      </c>
      <c r="E215">
        <f t="shared" si="19"/>
        <v>2</v>
      </c>
      <c r="F215">
        <f t="shared" si="20"/>
        <v>0</v>
      </c>
      <c r="G215">
        <f t="shared" si="21"/>
        <v>0</v>
      </c>
      <c r="H215">
        <f t="shared" si="22"/>
        <v>0</v>
      </c>
      <c r="I215">
        <f t="shared" si="23"/>
        <v>0</v>
      </c>
      <c r="K215" t="s">
        <v>207</v>
      </c>
      <c r="L215" t="s">
        <v>552</v>
      </c>
      <c r="M215" t="s">
        <v>553</v>
      </c>
    </row>
    <row r="216" spans="2:13" x14ac:dyDescent="0.3">
      <c r="B216" t="s">
        <v>554</v>
      </c>
      <c r="C216" t="s">
        <v>714</v>
      </c>
      <c r="D216">
        <f t="shared" si="18"/>
        <v>0</v>
      </c>
      <c r="E216">
        <f t="shared" si="19"/>
        <v>1</v>
      </c>
      <c r="F216">
        <f t="shared" si="20"/>
        <v>0</v>
      </c>
      <c r="G216">
        <f t="shared" si="21"/>
        <v>0</v>
      </c>
      <c r="H216">
        <f t="shared" si="22"/>
        <v>0</v>
      </c>
      <c r="I216">
        <f t="shared" si="23"/>
        <v>0</v>
      </c>
      <c r="K216" t="s">
        <v>207</v>
      </c>
      <c r="L216" t="s">
        <v>554</v>
      </c>
      <c r="M216" t="s">
        <v>553</v>
      </c>
    </row>
    <row r="217" spans="2:13" x14ac:dyDescent="0.3">
      <c r="B217" t="s">
        <v>555</v>
      </c>
      <c r="C217" t="s">
        <v>716</v>
      </c>
      <c r="D217">
        <f t="shared" si="18"/>
        <v>1</v>
      </c>
      <c r="E217">
        <f t="shared" si="19"/>
        <v>1</v>
      </c>
      <c r="F217">
        <f t="shared" si="20"/>
        <v>0</v>
      </c>
      <c r="G217">
        <f t="shared" si="21"/>
        <v>0</v>
      </c>
      <c r="H217">
        <f t="shared" si="22"/>
        <v>0</v>
      </c>
      <c r="I217">
        <f t="shared" si="23"/>
        <v>0</v>
      </c>
      <c r="K217" t="s">
        <v>207</v>
      </c>
      <c r="L217" t="s">
        <v>555</v>
      </c>
      <c r="M217" t="s">
        <v>556</v>
      </c>
    </row>
    <row r="218" spans="2:13" x14ac:dyDescent="0.3">
      <c r="B218" t="s">
        <v>557</v>
      </c>
      <c r="C218" t="s">
        <v>718</v>
      </c>
      <c r="D218">
        <f t="shared" si="18"/>
        <v>1</v>
      </c>
      <c r="E218">
        <f t="shared" si="19"/>
        <v>1</v>
      </c>
      <c r="F218">
        <f t="shared" si="20"/>
        <v>0</v>
      </c>
      <c r="G218">
        <f t="shared" si="21"/>
        <v>0</v>
      </c>
      <c r="H218">
        <f t="shared" si="22"/>
        <v>0</v>
      </c>
      <c r="I218">
        <f t="shared" si="23"/>
        <v>0</v>
      </c>
      <c r="K218" t="s">
        <v>207</v>
      </c>
      <c r="L218" t="s">
        <v>557</v>
      </c>
      <c r="M218" t="s">
        <v>556</v>
      </c>
    </row>
    <row r="219" spans="2:13" x14ac:dyDescent="0.3">
      <c r="B219" t="s">
        <v>558</v>
      </c>
      <c r="C219" t="s">
        <v>720</v>
      </c>
      <c r="D219">
        <f t="shared" si="18"/>
        <v>0</v>
      </c>
      <c r="E219">
        <f t="shared" si="19"/>
        <v>1</v>
      </c>
      <c r="F219">
        <f t="shared" si="20"/>
        <v>0</v>
      </c>
      <c r="G219">
        <f t="shared" si="21"/>
        <v>0</v>
      </c>
      <c r="H219">
        <f t="shared" si="22"/>
        <v>0</v>
      </c>
      <c r="I219">
        <f t="shared" si="23"/>
        <v>0</v>
      </c>
      <c r="K219" t="s">
        <v>207</v>
      </c>
      <c r="L219" t="s">
        <v>558</v>
      </c>
      <c r="M219" t="s">
        <v>559</v>
      </c>
    </row>
    <row r="220" spans="2:13" x14ac:dyDescent="0.3">
      <c r="B220" t="s">
        <v>560</v>
      </c>
      <c r="C220" t="s">
        <v>722</v>
      </c>
      <c r="D220">
        <f t="shared" si="18"/>
        <v>0</v>
      </c>
      <c r="E220">
        <f t="shared" si="19"/>
        <v>1</v>
      </c>
      <c r="F220">
        <f t="shared" si="20"/>
        <v>0</v>
      </c>
      <c r="G220">
        <f t="shared" si="21"/>
        <v>0</v>
      </c>
      <c r="H220">
        <f t="shared" si="22"/>
        <v>0</v>
      </c>
      <c r="I220">
        <f t="shared" si="23"/>
        <v>0</v>
      </c>
      <c r="K220" t="s">
        <v>207</v>
      </c>
      <c r="L220" t="s">
        <v>560</v>
      </c>
      <c r="M220" t="s">
        <v>559</v>
      </c>
    </row>
    <row r="221" spans="2:13" x14ac:dyDescent="0.3">
      <c r="B221" t="s">
        <v>561</v>
      </c>
      <c r="C221" t="s">
        <v>724</v>
      </c>
      <c r="D221">
        <f t="shared" si="18"/>
        <v>0</v>
      </c>
      <c r="E221">
        <f t="shared" si="19"/>
        <v>2</v>
      </c>
      <c r="F221">
        <f t="shared" si="20"/>
        <v>0</v>
      </c>
      <c r="G221">
        <f t="shared" si="21"/>
        <v>0</v>
      </c>
      <c r="H221">
        <f t="shared" si="22"/>
        <v>0</v>
      </c>
      <c r="I221">
        <f t="shared" si="23"/>
        <v>0</v>
      </c>
      <c r="K221" t="s">
        <v>207</v>
      </c>
      <c r="L221" t="s">
        <v>561</v>
      </c>
      <c r="M221" t="s">
        <v>559</v>
      </c>
    </row>
    <row r="222" spans="2:13" x14ac:dyDescent="0.3">
      <c r="B222" t="s">
        <v>562</v>
      </c>
      <c r="C222" t="s">
        <v>727</v>
      </c>
      <c r="D222">
        <f t="shared" si="18"/>
        <v>1</v>
      </c>
      <c r="E222">
        <f t="shared" si="19"/>
        <v>1</v>
      </c>
      <c r="F222">
        <f t="shared" si="20"/>
        <v>0</v>
      </c>
      <c r="G222">
        <f t="shared" si="21"/>
        <v>0</v>
      </c>
      <c r="H222">
        <f t="shared" si="22"/>
        <v>0</v>
      </c>
      <c r="I222">
        <f t="shared" si="23"/>
        <v>0</v>
      </c>
      <c r="K222" t="s">
        <v>207</v>
      </c>
      <c r="L222" t="s">
        <v>562</v>
      </c>
      <c r="M222" t="s">
        <v>563</v>
      </c>
    </row>
    <row r="223" spans="2:13" x14ac:dyDescent="0.3">
      <c r="B223" t="s">
        <v>564</v>
      </c>
      <c r="C223" t="s">
        <v>729</v>
      </c>
      <c r="D223">
        <f t="shared" si="18"/>
        <v>1</v>
      </c>
      <c r="E223">
        <f t="shared" si="19"/>
        <v>1</v>
      </c>
      <c r="F223">
        <f t="shared" si="20"/>
        <v>0</v>
      </c>
      <c r="G223">
        <f t="shared" si="21"/>
        <v>0</v>
      </c>
      <c r="H223">
        <f t="shared" si="22"/>
        <v>0</v>
      </c>
      <c r="I223">
        <f t="shared" si="23"/>
        <v>0</v>
      </c>
      <c r="K223" t="s">
        <v>207</v>
      </c>
      <c r="L223" t="s">
        <v>564</v>
      </c>
      <c r="M223" t="s">
        <v>563</v>
      </c>
    </row>
    <row r="224" spans="2:13" x14ac:dyDescent="0.3">
      <c r="B224" t="s">
        <v>565</v>
      </c>
      <c r="C224" t="s">
        <v>731</v>
      </c>
      <c r="D224">
        <f t="shared" si="18"/>
        <v>1</v>
      </c>
      <c r="E224">
        <f t="shared" si="19"/>
        <v>1</v>
      </c>
      <c r="F224">
        <f t="shared" si="20"/>
        <v>0</v>
      </c>
      <c r="G224">
        <f t="shared" si="21"/>
        <v>0</v>
      </c>
      <c r="H224">
        <f t="shared" si="22"/>
        <v>0</v>
      </c>
      <c r="I224">
        <f t="shared" si="23"/>
        <v>0</v>
      </c>
      <c r="K224" t="s">
        <v>207</v>
      </c>
      <c r="L224" t="s">
        <v>565</v>
      </c>
      <c r="M224" t="s">
        <v>563</v>
      </c>
    </row>
    <row r="225" spans="2:13" x14ac:dyDescent="0.3">
      <c r="B225" t="s">
        <v>566</v>
      </c>
      <c r="C225" t="s">
        <v>733</v>
      </c>
      <c r="D225">
        <f t="shared" si="18"/>
        <v>1</v>
      </c>
      <c r="E225">
        <f t="shared" si="19"/>
        <v>1</v>
      </c>
      <c r="F225">
        <f t="shared" si="20"/>
        <v>0</v>
      </c>
      <c r="G225">
        <f t="shared" si="21"/>
        <v>0</v>
      </c>
      <c r="H225">
        <f t="shared" si="22"/>
        <v>0</v>
      </c>
      <c r="I225">
        <f t="shared" si="23"/>
        <v>0</v>
      </c>
      <c r="K225" t="s">
        <v>207</v>
      </c>
      <c r="L225" t="s">
        <v>566</v>
      </c>
      <c r="M225" t="s">
        <v>563</v>
      </c>
    </row>
    <row r="226" spans="2:13" x14ac:dyDescent="0.3">
      <c r="B226" t="s">
        <v>567</v>
      </c>
      <c r="C226" t="s">
        <v>735</v>
      </c>
      <c r="D226">
        <f t="shared" si="18"/>
        <v>1</v>
      </c>
      <c r="E226">
        <f t="shared" si="19"/>
        <v>1</v>
      </c>
      <c r="F226">
        <f t="shared" si="20"/>
        <v>0</v>
      </c>
      <c r="G226">
        <f t="shared" si="21"/>
        <v>0</v>
      </c>
      <c r="H226">
        <f t="shared" si="22"/>
        <v>0</v>
      </c>
      <c r="I226">
        <f t="shared" si="23"/>
        <v>0</v>
      </c>
      <c r="K226" t="s">
        <v>207</v>
      </c>
      <c r="L226" t="s">
        <v>567</v>
      </c>
      <c r="M226" t="s">
        <v>563</v>
      </c>
    </row>
    <row r="227" spans="2:13" x14ac:dyDescent="0.3">
      <c r="B227" t="s">
        <v>568</v>
      </c>
      <c r="C227" t="s">
        <v>737</v>
      </c>
      <c r="D227">
        <f t="shared" si="18"/>
        <v>2</v>
      </c>
      <c r="E227">
        <f t="shared" si="19"/>
        <v>0</v>
      </c>
      <c r="F227">
        <f t="shared" si="20"/>
        <v>0</v>
      </c>
      <c r="G227">
        <f t="shared" si="21"/>
        <v>0</v>
      </c>
      <c r="H227">
        <f t="shared" si="22"/>
        <v>0</v>
      </c>
      <c r="I227">
        <f t="shared" si="23"/>
        <v>0</v>
      </c>
      <c r="K227" t="s">
        <v>207</v>
      </c>
      <c r="L227" t="s">
        <v>568</v>
      </c>
      <c r="M227" t="s">
        <v>563</v>
      </c>
    </row>
    <row r="228" spans="2:13" x14ac:dyDescent="0.3">
      <c r="B228" t="s">
        <v>569</v>
      </c>
      <c r="C228" t="s">
        <v>740</v>
      </c>
      <c r="D228">
        <f t="shared" si="18"/>
        <v>1</v>
      </c>
      <c r="E228">
        <f t="shared" si="19"/>
        <v>0</v>
      </c>
      <c r="F228">
        <f t="shared" si="20"/>
        <v>0</v>
      </c>
      <c r="G228">
        <f t="shared" si="21"/>
        <v>0</v>
      </c>
      <c r="H228">
        <f t="shared" si="22"/>
        <v>0</v>
      </c>
      <c r="I228">
        <f t="shared" si="23"/>
        <v>0</v>
      </c>
      <c r="K228" t="s">
        <v>207</v>
      </c>
      <c r="L228" t="s">
        <v>569</v>
      </c>
      <c r="M228" t="s">
        <v>563</v>
      </c>
    </row>
    <row r="229" spans="2:13" x14ac:dyDescent="0.3">
      <c r="B229" t="s">
        <v>570</v>
      </c>
      <c r="C229" t="s">
        <v>742</v>
      </c>
      <c r="D229">
        <f t="shared" si="18"/>
        <v>1</v>
      </c>
      <c r="E229">
        <f t="shared" si="19"/>
        <v>1</v>
      </c>
      <c r="F229">
        <f t="shared" si="20"/>
        <v>0</v>
      </c>
      <c r="G229">
        <f t="shared" si="21"/>
        <v>0</v>
      </c>
      <c r="H229">
        <f t="shared" si="22"/>
        <v>0</v>
      </c>
      <c r="I229">
        <f t="shared" si="23"/>
        <v>0</v>
      </c>
      <c r="K229" t="s">
        <v>207</v>
      </c>
      <c r="L229" t="s">
        <v>570</v>
      </c>
      <c r="M229" t="s">
        <v>571</v>
      </c>
    </row>
    <row r="230" spans="2:13" x14ac:dyDescent="0.3">
      <c r="B230" t="s">
        <v>572</v>
      </c>
      <c r="C230" t="s">
        <v>744</v>
      </c>
      <c r="D230">
        <f t="shared" si="18"/>
        <v>0</v>
      </c>
      <c r="E230">
        <f t="shared" si="19"/>
        <v>1</v>
      </c>
      <c r="F230">
        <f t="shared" si="20"/>
        <v>0</v>
      </c>
      <c r="G230">
        <f t="shared" si="21"/>
        <v>0</v>
      </c>
      <c r="H230">
        <f t="shared" si="22"/>
        <v>0</v>
      </c>
      <c r="I230">
        <f t="shared" si="23"/>
        <v>0</v>
      </c>
      <c r="K230" t="s">
        <v>207</v>
      </c>
      <c r="L230" t="s">
        <v>572</v>
      </c>
      <c r="M230" t="s">
        <v>571</v>
      </c>
    </row>
    <row r="231" spans="2:13" x14ac:dyDescent="0.3">
      <c r="B231" t="s">
        <v>573</v>
      </c>
      <c r="C231" t="s">
        <v>746</v>
      </c>
      <c r="D231">
        <f t="shared" si="18"/>
        <v>0</v>
      </c>
      <c r="E231">
        <f t="shared" si="19"/>
        <v>1</v>
      </c>
      <c r="F231">
        <f t="shared" si="20"/>
        <v>0</v>
      </c>
      <c r="G231">
        <f t="shared" si="21"/>
        <v>0</v>
      </c>
      <c r="H231">
        <f t="shared" si="22"/>
        <v>0</v>
      </c>
      <c r="I231">
        <f t="shared" si="23"/>
        <v>0</v>
      </c>
      <c r="K231" t="s">
        <v>207</v>
      </c>
      <c r="L231" t="s">
        <v>573</v>
      </c>
      <c r="M231" t="s">
        <v>574</v>
      </c>
    </row>
    <row r="232" spans="2:13" x14ac:dyDescent="0.3">
      <c r="B232" t="s">
        <v>575</v>
      </c>
      <c r="C232" t="s">
        <v>748</v>
      </c>
      <c r="D232">
        <f t="shared" si="18"/>
        <v>0</v>
      </c>
      <c r="E232">
        <f t="shared" si="19"/>
        <v>2</v>
      </c>
      <c r="F232">
        <f t="shared" si="20"/>
        <v>0</v>
      </c>
      <c r="G232">
        <f t="shared" si="21"/>
        <v>0</v>
      </c>
      <c r="H232">
        <f t="shared" si="22"/>
        <v>0</v>
      </c>
      <c r="I232">
        <f t="shared" si="23"/>
        <v>0</v>
      </c>
      <c r="K232" t="s">
        <v>207</v>
      </c>
      <c r="L232" t="s">
        <v>575</v>
      </c>
      <c r="M232" t="s">
        <v>576</v>
      </c>
    </row>
    <row r="233" spans="2:13" x14ac:dyDescent="0.3">
      <c r="B233" t="s">
        <v>577</v>
      </c>
      <c r="C233" t="s">
        <v>751</v>
      </c>
      <c r="D233">
        <f t="shared" si="18"/>
        <v>0</v>
      </c>
      <c r="E233">
        <f t="shared" si="19"/>
        <v>1</v>
      </c>
      <c r="F233">
        <f t="shared" si="20"/>
        <v>0</v>
      </c>
      <c r="G233">
        <f t="shared" si="21"/>
        <v>0</v>
      </c>
      <c r="H233">
        <f t="shared" si="22"/>
        <v>0</v>
      </c>
      <c r="I233">
        <f t="shared" si="23"/>
        <v>0</v>
      </c>
      <c r="K233" t="s">
        <v>207</v>
      </c>
      <c r="L233" t="s">
        <v>577</v>
      </c>
      <c r="M233" t="s">
        <v>578</v>
      </c>
    </row>
    <row r="234" spans="2:13" x14ac:dyDescent="0.3">
      <c r="B234" t="s">
        <v>579</v>
      </c>
      <c r="C234" t="s">
        <v>753</v>
      </c>
      <c r="D234">
        <f t="shared" si="18"/>
        <v>1</v>
      </c>
      <c r="E234">
        <f t="shared" si="19"/>
        <v>1</v>
      </c>
      <c r="F234">
        <f t="shared" si="20"/>
        <v>0</v>
      </c>
      <c r="G234">
        <f t="shared" si="21"/>
        <v>0</v>
      </c>
      <c r="H234">
        <f t="shared" si="22"/>
        <v>0</v>
      </c>
      <c r="I234">
        <f t="shared" si="23"/>
        <v>0</v>
      </c>
      <c r="K234" t="s">
        <v>207</v>
      </c>
      <c r="L234" t="s">
        <v>579</v>
      </c>
      <c r="M234" t="s">
        <v>580</v>
      </c>
    </row>
    <row r="235" spans="2:13" x14ac:dyDescent="0.3">
      <c r="B235" t="s">
        <v>581</v>
      </c>
      <c r="C235" t="s">
        <v>755</v>
      </c>
      <c r="D235">
        <f t="shared" si="18"/>
        <v>0</v>
      </c>
      <c r="E235">
        <f t="shared" si="19"/>
        <v>1</v>
      </c>
      <c r="F235">
        <f t="shared" si="20"/>
        <v>0</v>
      </c>
      <c r="G235">
        <f t="shared" si="21"/>
        <v>0</v>
      </c>
      <c r="H235">
        <f t="shared" si="22"/>
        <v>0</v>
      </c>
      <c r="I235">
        <f t="shared" si="23"/>
        <v>0</v>
      </c>
      <c r="K235" t="s">
        <v>207</v>
      </c>
      <c r="L235" t="s">
        <v>581</v>
      </c>
      <c r="M235" t="s">
        <v>582</v>
      </c>
    </row>
    <row r="236" spans="2:13" x14ac:dyDescent="0.3">
      <c r="B236" t="s">
        <v>583</v>
      </c>
      <c r="C236" t="s">
        <v>757</v>
      </c>
      <c r="D236">
        <f t="shared" si="18"/>
        <v>0</v>
      </c>
      <c r="E236">
        <f t="shared" si="19"/>
        <v>1</v>
      </c>
      <c r="F236">
        <f t="shared" si="20"/>
        <v>0</v>
      </c>
      <c r="G236">
        <f t="shared" si="21"/>
        <v>0</v>
      </c>
      <c r="H236">
        <f t="shared" si="22"/>
        <v>0</v>
      </c>
      <c r="I236">
        <f t="shared" si="23"/>
        <v>0</v>
      </c>
      <c r="K236" t="s">
        <v>207</v>
      </c>
      <c r="L236" t="s">
        <v>583</v>
      </c>
      <c r="M236" t="s">
        <v>584</v>
      </c>
    </row>
    <row r="237" spans="2:13" x14ac:dyDescent="0.3">
      <c r="B237" t="s">
        <v>585</v>
      </c>
      <c r="C237" t="s">
        <v>759</v>
      </c>
      <c r="D237">
        <f t="shared" si="18"/>
        <v>0</v>
      </c>
      <c r="E237">
        <f t="shared" si="19"/>
        <v>1</v>
      </c>
      <c r="F237">
        <f t="shared" si="20"/>
        <v>0</v>
      </c>
      <c r="G237">
        <f t="shared" si="21"/>
        <v>0</v>
      </c>
      <c r="H237">
        <f t="shared" si="22"/>
        <v>0</v>
      </c>
      <c r="I237">
        <f t="shared" si="23"/>
        <v>0</v>
      </c>
      <c r="K237" t="s">
        <v>207</v>
      </c>
      <c r="L237" t="s">
        <v>585</v>
      </c>
      <c r="M237" t="s">
        <v>586</v>
      </c>
    </row>
    <row r="238" spans="2:13" x14ac:dyDescent="0.3">
      <c r="B238" t="s">
        <v>587</v>
      </c>
      <c r="C238" t="s">
        <v>761</v>
      </c>
      <c r="D238">
        <f t="shared" si="18"/>
        <v>0</v>
      </c>
      <c r="E238">
        <f t="shared" si="19"/>
        <v>1</v>
      </c>
      <c r="F238">
        <f t="shared" si="20"/>
        <v>0</v>
      </c>
      <c r="G238">
        <f t="shared" si="21"/>
        <v>0</v>
      </c>
      <c r="H238">
        <f t="shared" si="22"/>
        <v>0</v>
      </c>
      <c r="I238">
        <f t="shared" si="23"/>
        <v>0</v>
      </c>
      <c r="K238" t="s">
        <v>207</v>
      </c>
      <c r="L238" t="s">
        <v>587</v>
      </c>
      <c r="M238" t="s">
        <v>586</v>
      </c>
    </row>
    <row r="239" spans="2:13" x14ac:dyDescent="0.3">
      <c r="B239" t="s">
        <v>588</v>
      </c>
      <c r="C239" t="s">
        <v>763</v>
      </c>
      <c r="D239">
        <f t="shared" si="18"/>
        <v>0</v>
      </c>
      <c r="E239">
        <f t="shared" si="19"/>
        <v>1</v>
      </c>
      <c r="F239">
        <f t="shared" si="20"/>
        <v>0</v>
      </c>
      <c r="G239">
        <f t="shared" si="21"/>
        <v>0</v>
      </c>
      <c r="H239">
        <f t="shared" si="22"/>
        <v>0</v>
      </c>
      <c r="I239">
        <f t="shared" si="23"/>
        <v>0</v>
      </c>
      <c r="K239" t="s">
        <v>207</v>
      </c>
      <c r="L239" t="s">
        <v>588</v>
      </c>
      <c r="M239" t="s">
        <v>589</v>
      </c>
    </row>
    <row r="240" spans="2:13" x14ac:dyDescent="0.3">
      <c r="B240" t="s">
        <v>590</v>
      </c>
      <c r="C240" t="s">
        <v>765</v>
      </c>
      <c r="D240">
        <f t="shared" si="18"/>
        <v>0</v>
      </c>
      <c r="E240">
        <f t="shared" si="19"/>
        <v>1</v>
      </c>
      <c r="F240">
        <f t="shared" si="20"/>
        <v>0</v>
      </c>
      <c r="G240">
        <f t="shared" si="21"/>
        <v>0</v>
      </c>
      <c r="H240">
        <f t="shared" si="22"/>
        <v>0</v>
      </c>
      <c r="I240">
        <f t="shared" si="23"/>
        <v>0</v>
      </c>
      <c r="K240" t="s">
        <v>207</v>
      </c>
      <c r="L240" t="s">
        <v>590</v>
      </c>
      <c r="M240" t="s">
        <v>589</v>
      </c>
    </row>
    <row r="241" spans="2:13" x14ac:dyDescent="0.3">
      <c r="B241" t="s">
        <v>591</v>
      </c>
      <c r="C241" t="s">
        <v>767</v>
      </c>
      <c r="D241">
        <f t="shared" si="18"/>
        <v>1</v>
      </c>
      <c r="E241">
        <f t="shared" si="19"/>
        <v>1</v>
      </c>
      <c r="F241">
        <f t="shared" si="20"/>
        <v>0</v>
      </c>
      <c r="G241">
        <f t="shared" si="21"/>
        <v>0</v>
      </c>
      <c r="H241">
        <f t="shared" si="22"/>
        <v>0</v>
      </c>
      <c r="I241">
        <f t="shared" si="23"/>
        <v>0</v>
      </c>
      <c r="K241" t="s">
        <v>207</v>
      </c>
      <c r="L241" t="s">
        <v>591</v>
      </c>
      <c r="M241" t="s">
        <v>592</v>
      </c>
    </row>
    <row r="242" spans="2:13" x14ac:dyDescent="0.3">
      <c r="B242" t="s">
        <v>593</v>
      </c>
      <c r="C242" t="s">
        <v>769</v>
      </c>
      <c r="D242">
        <f t="shared" si="18"/>
        <v>0</v>
      </c>
      <c r="E242">
        <f t="shared" si="19"/>
        <v>1</v>
      </c>
      <c r="F242">
        <f t="shared" si="20"/>
        <v>0</v>
      </c>
      <c r="G242">
        <f t="shared" si="21"/>
        <v>0</v>
      </c>
      <c r="H242">
        <f t="shared" si="22"/>
        <v>0</v>
      </c>
      <c r="I242">
        <f t="shared" si="23"/>
        <v>0</v>
      </c>
      <c r="K242" t="s">
        <v>207</v>
      </c>
      <c r="L242" t="s">
        <v>593</v>
      </c>
      <c r="M242" t="s">
        <v>594</v>
      </c>
    </row>
    <row r="243" spans="2:13" x14ac:dyDescent="0.3">
      <c r="B243" t="s">
        <v>595</v>
      </c>
      <c r="C243" t="s">
        <v>771</v>
      </c>
      <c r="D243">
        <f t="shared" si="18"/>
        <v>0</v>
      </c>
      <c r="E243">
        <f t="shared" si="19"/>
        <v>1</v>
      </c>
      <c r="F243">
        <f t="shared" si="20"/>
        <v>0</v>
      </c>
      <c r="G243">
        <f t="shared" si="21"/>
        <v>0</v>
      </c>
      <c r="H243">
        <f t="shared" si="22"/>
        <v>0</v>
      </c>
      <c r="I243">
        <f t="shared" si="23"/>
        <v>0</v>
      </c>
      <c r="K243" t="s">
        <v>207</v>
      </c>
      <c r="L243" t="s">
        <v>595</v>
      </c>
      <c r="M243" t="s">
        <v>594</v>
      </c>
    </row>
    <row r="244" spans="2:13" x14ac:dyDescent="0.3">
      <c r="B244" t="s">
        <v>596</v>
      </c>
      <c r="C244" t="s">
        <v>773</v>
      </c>
      <c r="D244">
        <f t="shared" si="18"/>
        <v>0</v>
      </c>
      <c r="E244">
        <f t="shared" si="19"/>
        <v>1</v>
      </c>
      <c r="F244">
        <f t="shared" si="20"/>
        <v>0</v>
      </c>
      <c r="G244">
        <f t="shared" si="21"/>
        <v>0</v>
      </c>
      <c r="H244">
        <f t="shared" si="22"/>
        <v>0</v>
      </c>
      <c r="I244">
        <f t="shared" si="23"/>
        <v>0</v>
      </c>
      <c r="K244" t="s">
        <v>207</v>
      </c>
      <c r="L244" t="s">
        <v>596</v>
      </c>
      <c r="M244" t="s">
        <v>594</v>
      </c>
    </row>
    <row r="245" spans="2:13" x14ac:dyDescent="0.3">
      <c r="B245" t="s">
        <v>597</v>
      </c>
      <c r="C245" t="s">
        <v>775</v>
      </c>
      <c r="D245">
        <f t="shared" si="18"/>
        <v>0</v>
      </c>
      <c r="E245">
        <f t="shared" si="19"/>
        <v>1</v>
      </c>
      <c r="F245">
        <f t="shared" si="20"/>
        <v>0</v>
      </c>
      <c r="G245">
        <f t="shared" si="21"/>
        <v>0</v>
      </c>
      <c r="H245">
        <f t="shared" si="22"/>
        <v>0</v>
      </c>
      <c r="I245">
        <f t="shared" si="23"/>
        <v>0</v>
      </c>
      <c r="K245" t="s">
        <v>207</v>
      </c>
      <c r="L245" t="s">
        <v>597</v>
      </c>
      <c r="M245" t="s">
        <v>598</v>
      </c>
    </row>
    <row r="246" spans="2:13" x14ac:dyDescent="0.3">
      <c r="B246" t="s">
        <v>599</v>
      </c>
      <c r="C246" t="s">
        <v>777</v>
      </c>
      <c r="D246">
        <f t="shared" si="18"/>
        <v>0</v>
      </c>
      <c r="E246">
        <f t="shared" si="19"/>
        <v>1</v>
      </c>
      <c r="F246">
        <f t="shared" si="20"/>
        <v>0</v>
      </c>
      <c r="G246">
        <f t="shared" si="21"/>
        <v>0</v>
      </c>
      <c r="H246">
        <f t="shared" si="22"/>
        <v>0</v>
      </c>
      <c r="I246">
        <f t="shared" si="23"/>
        <v>0</v>
      </c>
      <c r="K246" t="s">
        <v>207</v>
      </c>
      <c r="L246" t="s">
        <v>599</v>
      </c>
      <c r="M246" t="s">
        <v>598</v>
      </c>
    </row>
    <row r="247" spans="2:13" x14ac:dyDescent="0.3">
      <c r="B247" t="s">
        <v>600</v>
      </c>
      <c r="C247" t="s">
        <v>779</v>
      </c>
      <c r="D247">
        <f t="shared" si="18"/>
        <v>0</v>
      </c>
      <c r="E247">
        <f t="shared" si="19"/>
        <v>2</v>
      </c>
      <c r="F247">
        <f t="shared" si="20"/>
        <v>0</v>
      </c>
      <c r="G247">
        <f t="shared" si="21"/>
        <v>0</v>
      </c>
      <c r="H247">
        <f t="shared" si="22"/>
        <v>0</v>
      </c>
      <c r="I247">
        <f t="shared" si="23"/>
        <v>0</v>
      </c>
      <c r="K247" t="s">
        <v>207</v>
      </c>
      <c r="L247" t="s">
        <v>600</v>
      </c>
      <c r="M247" t="s">
        <v>598</v>
      </c>
    </row>
    <row r="248" spans="2:13" x14ac:dyDescent="0.3">
      <c r="B248" t="s">
        <v>601</v>
      </c>
      <c r="C248" t="s">
        <v>782</v>
      </c>
      <c r="D248">
        <f t="shared" si="18"/>
        <v>0</v>
      </c>
      <c r="E248">
        <f t="shared" si="19"/>
        <v>2</v>
      </c>
      <c r="F248">
        <f t="shared" si="20"/>
        <v>0</v>
      </c>
      <c r="G248">
        <f t="shared" si="21"/>
        <v>0</v>
      </c>
      <c r="H248">
        <f t="shared" si="22"/>
        <v>0</v>
      </c>
      <c r="I248">
        <f t="shared" si="23"/>
        <v>0</v>
      </c>
      <c r="K248" t="s">
        <v>207</v>
      </c>
      <c r="L248" t="s">
        <v>601</v>
      </c>
      <c r="M248" t="s">
        <v>602</v>
      </c>
    </row>
    <row r="249" spans="2:13" x14ac:dyDescent="0.3">
      <c r="B249" t="s">
        <v>603</v>
      </c>
      <c r="C249" t="s">
        <v>785</v>
      </c>
      <c r="D249">
        <f t="shared" si="18"/>
        <v>0</v>
      </c>
      <c r="E249">
        <f t="shared" si="19"/>
        <v>1</v>
      </c>
      <c r="F249">
        <f t="shared" si="20"/>
        <v>0</v>
      </c>
      <c r="G249">
        <f t="shared" si="21"/>
        <v>0</v>
      </c>
      <c r="H249">
        <f t="shared" si="22"/>
        <v>0</v>
      </c>
      <c r="I249">
        <f t="shared" si="23"/>
        <v>0</v>
      </c>
      <c r="K249" t="s">
        <v>207</v>
      </c>
      <c r="L249" t="s">
        <v>603</v>
      </c>
      <c r="M249" t="s">
        <v>602</v>
      </c>
    </row>
    <row r="250" spans="2:13" x14ac:dyDescent="0.3">
      <c r="B250" t="s">
        <v>604</v>
      </c>
      <c r="C250" t="s">
        <v>787</v>
      </c>
      <c r="D250">
        <f t="shared" si="18"/>
        <v>1</v>
      </c>
      <c r="E250">
        <f t="shared" si="19"/>
        <v>0</v>
      </c>
      <c r="F250">
        <f t="shared" si="20"/>
        <v>0</v>
      </c>
      <c r="G250">
        <f t="shared" si="21"/>
        <v>0</v>
      </c>
      <c r="H250">
        <f t="shared" si="22"/>
        <v>0</v>
      </c>
      <c r="I250">
        <f t="shared" si="23"/>
        <v>0</v>
      </c>
      <c r="K250" t="s">
        <v>204</v>
      </c>
      <c r="L250" t="s">
        <v>604</v>
      </c>
      <c r="M250" t="s">
        <v>605</v>
      </c>
    </row>
    <row r="251" spans="2:13" x14ac:dyDescent="0.3">
      <c r="B251" t="s">
        <v>606</v>
      </c>
      <c r="C251" t="s">
        <v>789</v>
      </c>
      <c r="D251">
        <f t="shared" si="18"/>
        <v>0</v>
      </c>
      <c r="E251">
        <f t="shared" si="19"/>
        <v>1</v>
      </c>
      <c r="F251">
        <f t="shared" si="20"/>
        <v>0</v>
      </c>
      <c r="G251">
        <f t="shared" si="21"/>
        <v>0</v>
      </c>
      <c r="H251">
        <f t="shared" si="22"/>
        <v>0</v>
      </c>
      <c r="I251">
        <f t="shared" si="23"/>
        <v>0</v>
      </c>
      <c r="K251" t="s">
        <v>204</v>
      </c>
      <c r="L251" t="s">
        <v>606</v>
      </c>
      <c r="M251" t="s">
        <v>605</v>
      </c>
    </row>
    <row r="252" spans="2:13" x14ac:dyDescent="0.3">
      <c r="B252" t="s">
        <v>607</v>
      </c>
      <c r="C252" t="s">
        <v>791</v>
      </c>
      <c r="D252">
        <f t="shared" si="18"/>
        <v>2</v>
      </c>
      <c r="E252">
        <f t="shared" si="19"/>
        <v>1</v>
      </c>
      <c r="F252">
        <f t="shared" si="20"/>
        <v>0</v>
      </c>
      <c r="G252">
        <f t="shared" si="21"/>
        <v>0</v>
      </c>
      <c r="H252">
        <f t="shared" si="22"/>
        <v>0</v>
      </c>
      <c r="I252">
        <f t="shared" si="23"/>
        <v>0</v>
      </c>
      <c r="K252" t="s">
        <v>204</v>
      </c>
      <c r="L252" t="s">
        <v>607</v>
      </c>
      <c r="M252" t="s">
        <v>605</v>
      </c>
    </row>
    <row r="253" spans="2:13" x14ac:dyDescent="0.3">
      <c r="B253" t="s">
        <v>608</v>
      </c>
      <c r="C253" t="s">
        <v>794</v>
      </c>
      <c r="D253">
        <f t="shared" si="18"/>
        <v>0</v>
      </c>
      <c r="E253">
        <f t="shared" si="19"/>
        <v>1</v>
      </c>
      <c r="F253">
        <f t="shared" si="20"/>
        <v>0</v>
      </c>
      <c r="G253">
        <f t="shared" si="21"/>
        <v>0</v>
      </c>
      <c r="H253">
        <f t="shared" si="22"/>
        <v>0</v>
      </c>
      <c r="I253">
        <f t="shared" si="23"/>
        <v>0</v>
      </c>
      <c r="K253" t="s">
        <v>204</v>
      </c>
      <c r="L253" t="s">
        <v>608</v>
      </c>
      <c r="M253" t="s">
        <v>605</v>
      </c>
    </row>
    <row r="254" spans="2:13" x14ac:dyDescent="0.3">
      <c r="B254" t="s">
        <v>609</v>
      </c>
      <c r="C254" t="s">
        <v>796</v>
      </c>
      <c r="D254">
        <f t="shared" si="18"/>
        <v>0</v>
      </c>
      <c r="E254">
        <f t="shared" si="19"/>
        <v>2</v>
      </c>
      <c r="F254">
        <f t="shared" si="20"/>
        <v>0</v>
      </c>
      <c r="G254">
        <f t="shared" si="21"/>
        <v>0</v>
      </c>
      <c r="H254">
        <f t="shared" si="22"/>
        <v>0</v>
      </c>
      <c r="I254">
        <f t="shared" si="23"/>
        <v>0</v>
      </c>
      <c r="K254" t="s">
        <v>204</v>
      </c>
      <c r="L254" t="s">
        <v>609</v>
      </c>
      <c r="M254" t="s">
        <v>605</v>
      </c>
    </row>
    <row r="255" spans="2:13" x14ac:dyDescent="0.3">
      <c r="B255" t="s">
        <v>610</v>
      </c>
      <c r="C255" t="s">
        <v>799</v>
      </c>
      <c r="D255">
        <f t="shared" si="18"/>
        <v>1</v>
      </c>
      <c r="E255">
        <f t="shared" si="19"/>
        <v>0</v>
      </c>
      <c r="F255">
        <f t="shared" si="20"/>
        <v>0</v>
      </c>
      <c r="G255">
        <f t="shared" si="21"/>
        <v>0</v>
      </c>
      <c r="H255">
        <f t="shared" si="22"/>
        <v>0</v>
      </c>
      <c r="I255">
        <f t="shared" si="23"/>
        <v>0</v>
      </c>
      <c r="K255" t="s">
        <v>204</v>
      </c>
      <c r="L255" t="s">
        <v>610</v>
      </c>
      <c r="M255" t="s">
        <v>605</v>
      </c>
    </row>
    <row r="256" spans="2:13" x14ac:dyDescent="0.3">
      <c r="B256" t="s">
        <v>611</v>
      </c>
      <c r="C256" t="s">
        <v>801</v>
      </c>
      <c r="D256">
        <f t="shared" si="18"/>
        <v>2</v>
      </c>
      <c r="E256">
        <f t="shared" si="19"/>
        <v>0</v>
      </c>
      <c r="F256">
        <f t="shared" si="20"/>
        <v>0</v>
      </c>
      <c r="G256">
        <f t="shared" si="21"/>
        <v>0</v>
      </c>
      <c r="H256">
        <f t="shared" si="22"/>
        <v>0</v>
      </c>
      <c r="I256">
        <f t="shared" si="23"/>
        <v>0</v>
      </c>
      <c r="K256" t="s">
        <v>204</v>
      </c>
      <c r="L256" t="s">
        <v>611</v>
      </c>
      <c r="M256" t="s">
        <v>605</v>
      </c>
    </row>
    <row r="257" spans="2:13" x14ac:dyDescent="0.3">
      <c r="B257" t="s">
        <v>612</v>
      </c>
      <c r="C257" t="s">
        <v>804</v>
      </c>
      <c r="D257">
        <f t="shared" si="18"/>
        <v>3</v>
      </c>
      <c r="E257">
        <f t="shared" si="19"/>
        <v>3</v>
      </c>
      <c r="F257">
        <f t="shared" si="20"/>
        <v>0</v>
      </c>
      <c r="G257">
        <f t="shared" si="21"/>
        <v>0</v>
      </c>
      <c r="H257">
        <f t="shared" si="22"/>
        <v>0</v>
      </c>
      <c r="I257">
        <f t="shared" si="23"/>
        <v>0</v>
      </c>
      <c r="K257" t="s">
        <v>204</v>
      </c>
      <c r="L257" t="s">
        <v>612</v>
      </c>
      <c r="M257" t="s">
        <v>605</v>
      </c>
    </row>
    <row r="258" spans="2:13" x14ac:dyDescent="0.3">
      <c r="B258" t="s">
        <v>604</v>
      </c>
      <c r="C258" t="s">
        <v>808</v>
      </c>
      <c r="D258">
        <f t="shared" si="18"/>
        <v>0</v>
      </c>
      <c r="E258">
        <f t="shared" si="19"/>
        <v>1</v>
      </c>
      <c r="F258">
        <f t="shared" si="20"/>
        <v>0</v>
      </c>
      <c r="G258">
        <f t="shared" si="21"/>
        <v>0</v>
      </c>
      <c r="H258">
        <f t="shared" si="22"/>
        <v>0</v>
      </c>
      <c r="I258">
        <f t="shared" si="23"/>
        <v>0</v>
      </c>
      <c r="K258" t="s">
        <v>207</v>
      </c>
      <c r="L258" t="s">
        <v>604</v>
      </c>
      <c r="M258" t="s">
        <v>605</v>
      </c>
    </row>
    <row r="259" spans="2:13" x14ac:dyDescent="0.3">
      <c r="B259" t="s">
        <v>606</v>
      </c>
      <c r="C259" t="s">
        <v>810</v>
      </c>
      <c r="D259">
        <f t="shared" ref="D259:D322" si="24">COUNTIFS($M$2:$M$5361,C259,$K$2:$K$5361,$D$1)</f>
        <v>0</v>
      </c>
      <c r="E259">
        <f t="shared" ref="E259:E322" si="25">COUNTIFS($M$2:$M$5361,C259,$K$2:$K$5361,$E$1)</f>
        <v>1</v>
      </c>
      <c r="F259">
        <f t="shared" ref="F259:F322" si="26">COUNTIFS($M$2:$M$5361,C259,$K$2:$K$5361,$F$1)</f>
        <v>0</v>
      </c>
      <c r="G259">
        <f t="shared" ref="G259:G322" si="27">COUNTIFS($M$2:$M$5361,C259,$K$2:$K$5361,$G$1)</f>
        <v>0</v>
      </c>
      <c r="H259">
        <f t="shared" ref="H259:H322" si="28">COUNTIFS($M$2:$M$5361,C259,$K$2:$K$5361,$H$1)</f>
        <v>0</v>
      </c>
      <c r="I259">
        <f t="shared" ref="I259:I322" si="29">COUNTIFS($M$2:$M$5361,C259,$K$2:$K$5361,$I$1)</f>
        <v>0</v>
      </c>
      <c r="K259" t="s">
        <v>207</v>
      </c>
      <c r="L259" t="s">
        <v>606</v>
      </c>
      <c r="M259" t="s">
        <v>605</v>
      </c>
    </row>
    <row r="260" spans="2:13" x14ac:dyDescent="0.3">
      <c r="B260" t="s">
        <v>607</v>
      </c>
      <c r="C260" t="s">
        <v>812</v>
      </c>
      <c r="D260">
        <f t="shared" si="24"/>
        <v>0</v>
      </c>
      <c r="E260">
        <f t="shared" si="25"/>
        <v>1</v>
      </c>
      <c r="F260">
        <f t="shared" si="26"/>
        <v>0</v>
      </c>
      <c r="G260">
        <f t="shared" si="27"/>
        <v>0</v>
      </c>
      <c r="H260">
        <f t="shared" si="28"/>
        <v>0</v>
      </c>
      <c r="I260">
        <f t="shared" si="29"/>
        <v>0</v>
      </c>
      <c r="K260" t="s">
        <v>207</v>
      </c>
      <c r="L260" t="s">
        <v>607</v>
      </c>
      <c r="M260" t="s">
        <v>605</v>
      </c>
    </row>
    <row r="261" spans="2:13" x14ac:dyDescent="0.3">
      <c r="B261" t="s">
        <v>613</v>
      </c>
      <c r="C261" t="s">
        <v>814</v>
      </c>
      <c r="D261">
        <f t="shared" si="24"/>
        <v>0</v>
      </c>
      <c r="E261">
        <f t="shared" si="25"/>
        <v>1</v>
      </c>
      <c r="F261">
        <f t="shared" si="26"/>
        <v>0</v>
      </c>
      <c r="G261">
        <f t="shared" si="27"/>
        <v>0</v>
      </c>
      <c r="H261">
        <f t="shared" si="28"/>
        <v>0</v>
      </c>
      <c r="I261">
        <f t="shared" si="29"/>
        <v>0</v>
      </c>
      <c r="K261" t="s">
        <v>207</v>
      </c>
      <c r="L261" t="s">
        <v>613</v>
      </c>
      <c r="M261" t="s">
        <v>614</v>
      </c>
    </row>
    <row r="262" spans="2:13" x14ac:dyDescent="0.3">
      <c r="B262" t="s">
        <v>615</v>
      </c>
      <c r="C262" t="s">
        <v>816</v>
      </c>
      <c r="D262">
        <f t="shared" si="24"/>
        <v>0</v>
      </c>
      <c r="E262">
        <f t="shared" si="25"/>
        <v>1</v>
      </c>
      <c r="F262">
        <f t="shared" si="26"/>
        <v>0</v>
      </c>
      <c r="G262">
        <f t="shared" si="27"/>
        <v>0</v>
      </c>
      <c r="H262">
        <f t="shared" si="28"/>
        <v>0</v>
      </c>
      <c r="I262">
        <f t="shared" si="29"/>
        <v>0</v>
      </c>
      <c r="K262" t="s">
        <v>204</v>
      </c>
      <c r="L262" t="s">
        <v>615</v>
      </c>
      <c r="M262" t="s">
        <v>616</v>
      </c>
    </row>
    <row r="263" spans="2:13" x14ac:dyDescent="0.3">
      <c r="B263" t="s">
        <v>617</v>
      </c>
      <c r="C263" t="s">
        <v>818</v>
      </c>
      <c r="D263">
        <f t="shared" si="24"/>
        <v>0</v>
      </c>
      <c r="E263">
        <f t="shared" si="25"/>
        <v>1</v>
      </c>
      <c r="F263">
        <f t="shared" si="26"/>
        <v>0</v>
      </c>
      <c r="G263">
        <f t="shared" si="27"/>
        <v>0</v>
      </c>
      <c r="H263">
        <f t="shared" si="28"/>
        <v>0</v>
      </c>
      <c r="I263">
        <f t="shared" si="29"/>
        <v>0</v>
      </c>
      <c r="K263" t="s">
        <v>204</v>
      </c>
      <c r="L263" t="s">
        <v>617</v>
      </c>
      <c r="M263" t="s">
        <v>616</v>
      </c>
    </row>
    <row r="264" spans="2:13" x14ac:dyDescent="0.3">
      <c r="B264" t="s">
        <v>615</v>
      </c>
      <c r="C264" t="s">
        <v>820</v>
      </c>
      <c r="D264">
        <f t="shared" si="24"/>
        <v>1</v>
      </c>
      <c r="E264">
        <f t="shared" si="25"/>
        <v>4</v>
      </c>
      <c r="F264">
        <f t="shared" si="26"/>
        <v>1</v>
      </c>
      <c r="G264">
        <f t="shared" si="27"/>
        <v>1</v>
      </c>
      <c r="H264">
        <f t="shared" si="28"/>
        <v>0</v>
      </c>
      <c r="I264">
        <f t="shared" si="29"/>
        <v>0</v>
      </c>
      <c r="K264" t="s">
        <v>207</v>
      </c>
      <c r="L264" t="s">
        <v>615</v>
      </c>
      <c r="M264" t="s">
        <v>616</v>
      </c>
    </row>
    <row r="265" spans="2:13" x14ac:dyDescent="0.3">
      <c r="B265" t="s">
        <v>617</v>
      </c>
      <c r="C265" t="s">
        <v>826</v>
      </c>
      <c r="D265">
        <f t="shared" si="24"/>
        <v>0</v>
      </c>
      <c r="E265">
        <f t="shared" si="25"/>
        <v>1</v>
      </c>
      <c r="F265">
        <f t="shared" si="26"/>
        <v>0</v>
      </c>
      <c r="G265">
        <f t="shared" si="27"/>
        <v>0</v>
      </c>
      <c r="H265">
        <f t="shared" si="28"/>
        <v>0</v>
      </c>
      <c r="I265">
        <f t="shared" si="29"/>
        <v>0</v>
      </c>
      <c r="K265" t="s">
        <v>207</v>
      </c>
      <c r="L265" t="s">
        <v>617</v>
      </c>
      <c r="M265" t="s">
        <v>616</v>
      </c>
    </row>
    <row r="266" spans="2:13" x14ac:dyDescent="0.3">
      <c r="B266" t="s">
        <v>618</v>
      </c>
      <c r="C266" t="s">
        <v>828</v>
      </c>
      <c r="D266">
        <f t="shared" si="24"/>
        <v>0</v>
      </c>
      <c r="E266">
        <f t="shared" si="25"/>
        <v>1</v>
      </c>
      <c r="F266">
        <f t="shared" si="26"/>
        <v>0</v>
      </c>
      <c r="G266">
        <f t="shared" si="27"/>
        <v>0</v>
      </c>
      <c r="H266">
        <f t="shared" si="28"/>
        <v>0</v>
      </c>
      <c r="I266">
        <f t="shared" si="29"/>
        <v>0</v>
      </c>
      <c r="K266" t="s">
        <v>207</v>
      </c>
      <c r="L266" t="s">
        <v>618</v>
      </c>
      <c r="M266" t="s">
        <v>619</v>
      </c>
    </row>
    <row r="267" spans="2:13" x14ac:dyDescent="0.3">
      <c r="B267" t="s">
        <v>620</v>
      </c>
      <c r="C267" t="s">
        <v>830</v>
      </c>
      <c r="D267">
        <f t="shared" si="24"/>
        <v>0</v>
      </c>
      <c r="E267">
        <f t="shared" si="25"/>
        <v>1</v>
      </c>
      <c r="F267">
        <f t="shared" si="26"/>
        <v>0</v>
      </c>
      <c r="G267">
        <f t="shared" si="27"/>
        <v>0</v>
      </c>
      <c r="H267">
        <f t="shared" si="28"/>
        <v>0</v>
      </c>
      <c r="I267">
        <f t="shared" si="29"/>
        <v>0</v>
      </c>
      <c r="K267" t="s">
        <v>207</v>
      </c>
      <c r="L267" t="s">
        <v>620</v>
      </c>
      <c r="M267" t="s">
        <v>619</v>
      </c>
    </row>
    <row r="268" spans="2:13" x14ac:dyDescent="0.3">
      <c r="B268" t="s">
        <v>621</v>
      </c>
      <c r="C268" t="s">
        <v>832</v>
      </c>
      <c r="D268">
        <f t="shared" si="24"/>
        <v>0</v>
      </c>
      <c r="E268">
        <f t="shared" si="25"/>
        <v>1</v>
      </c>
      <c r="F268">
        <f t="shared" si="26"/>
        <v>0</v>
      </c>
      <c r="G268">
        <f t="shared" si="27"/>
        <v>0</v>
      </c>
      <c r="H268">
        <f t="shared" si="28"/>
        <v>0</v>
      </c>
      <c r="I268">
        <f t="shared" si="29"/>
        <v>0</v>
      </c>
      <c r="K268" t="s">
        <v>207</v>
      </c>
      <c r="L268" t="s">
        <v>621</v>
      </c>
      <c r="M268" t="s">
        <v>622</v>
      </c>
    </row>
    <row r="269" spans="2:13" x14ac:dyDescent="0.3">
      <c r="B269" t="s">
        <v>623</v>
      </c>
      <c r="C269" t="s">
        <v>834</v>
      </c>
      <c r="D269">
        <f t="shared" si="24"/>
        <v>0</v>
      </c>
      <c r="E269">
        <f t="shared" si="25"/>
        <v>3</v>
      </c>
      <c r="F269">
        <f t="shared" si="26"/>
        <v>0</v>
      </c>
      <c r="G269">
        <f t="shared" si="27"/>
        <v>0</v>
      </c>
      <c r="H269">
        <f t="shared" si="28"/>
        <v>0</v>
      </c>
      <c r="I269">
        <f t="shared" si="29"/>
        <v>0</v>
      </c>
      <c r="K269" t="s">
        <v>207</v>
      </c>
      <c r="L269" t="s">
        <v>623</v>
      </c>
      <c r="M269" t="s">
        <v>624</v>
      </c>
    </row>
    <row r="270" spans="2:13" x14ac:dyDescent="0.3">
      <c r="B270" t="s">
        <v>625</v>
      </c>
      <c r="C270" t="s">
        <v>838</v>
      </c>
      <c r="D270">
        <f t="shared" si="24"/>
        <v>0</v>
      </c>
      <c r="E270">
        <f t="shared" si="25"/>
        <v>1</v>
      </c>
      <c r="F270">
        <f t="shared" si="26"/>
        <v>0</v>
      </c>
      <c r="G270">
        <f t="shared" si="27"/>
        <v>0</v>
      </c>
      <c r="H270">
        <f t="shared" si="28"/>
        <v>0</v>
      </c>
      <c r="I270">
        <f t="shared" si="29"/>
        <v>0</v>
      </c>
      <c r="K270" t="s">
        <v>207</v>
      </c>
      <c r="L270" t="s">
        <v>625</v>
      </c>
      <c r="M270" t="s">
        <v>626</v>
      </c>
    </row>
    <row r="271" spans="2:13" x14ac:dyDescent="0.3">
      <c r="B271" t="s">
        <v>628</v>
      </c>
      <c r="C271" t="s">
        <v>840</v>
      </c>
      <c r="D271">
        <f t="shared" si="24"/>
        <v>1</v>
      </c>
      <c r="E271">
        <f t="shared" si="25"/>
        <v>0</v>
      </c>
      <c r="F271">
        <f t="shared" si="26"/>
        <v>0</v>
      </c>
      <c r="G271">
        <f t="shared" si="27"/>
        <v>0</v>
      </c>
      <c r="H271">
        <f t="shared" si="28"/>
        <v>0</v>
      </c>
      <c r="I271">
        <f t="shared" si="29"/>
        <v>0</v>
      </c>
      <c r="K271" t="s">
        <v>627</v>
      </c>
      <c r="L271" t="s">
        <v>628</v>
      </c>
      <c r="M271" t="s">
        <v>629</v>
      </c>
    </row>
    <row r="272" spans="2:13" x14ac:dyDescent="0.3">
      <c r="B272" t="s">
        <v>630</v>
      </c>
      <c r="C272" t="s">
        <v>842</v>
      </c>
      <c r="D272">
        <f t="shared" si="24"/>
        <v>1</v>
      </c>
      <c r="E272">
        <f t="shared" si="25"/>
        <v>2</v>
      </c>
      <c r="F272">
        <f t="shared" si="26"/>
        <v>0</v>
      </c>
      <c r="G272">
        <f t="shared" si="27"/>
        <v>0</v>
      </c>
      <c r="H272">
        <f t="shared" si="28"/>
        <v>0</v>
      </c>
      <c r="I272">
        <f t="shared" si="29"/>
        <v>0</v>
      </c>
      <c r="K272" t="s">
        <v>207</v>
      </c>
      <c r="L272" t="s">
        <v>630</v>
      </c>
      <c r="M272" t="s">
        <v>631</v>
      </c>
    </row>
    <row r="273" spans="2:13" x14ac:dyDescent="0.3">
      <c r="B273" t="s">
        <v>632</v>
      </c>
      <c r="C273" t="s">
        <v>845</v>
      </c>
      <c r="D273">
        <f t="shared" si="24"/>
        <v>0</v>
      </c>
      <c r="E273">
        <f t="shared" si="25"/>
        <v>1</v>
      </c>
      <c r="F273">
        <f t="shared" si="26"/>
        <v>0</v>
      </c>
      <c r="G273">
        <f t="shared" si="27"/>
        <v>0</v>
      </c>
      <c r="H273">
        <f t="shared" si="28"/>
        <v>0</v>
      </c>
      <c r="I273">
        <f t="shared" si="29"/>
        <v>0</v>
      </c>
      <c r="K273" t="s">
        <v>207</v>
      </c>
      <c r="L273" t="s">
        <v>632</v>
      </c>
      <c r="M273" t="s">
        <v>633</v>
      </c>
    </row>
    <row r="274" spans="2:13" x14ac:dyDescent="0.3">
      <c r="B274" t="s">
        <v>634</v>
      </c>
      <c r="C274" t="s">
        <v>847</v>
      </c>
      <c r="D274">
        <f t="shared" si="24"/>
        <v>2</v>
      </c>
      <c r="E274">
        <f t="shared" si="25"/>
        <v>0</v>
      </c>
      <c r="F274">
        <f t="shared" si="26"/>
        <v>0</v>
      </c>
      <c r="G274">
        <f t="shared" si="27"/>
        <v>0</v>
      </c>
      <c r="H274">
        <f t="shared" si="28"/>
        <v>0</v>
      </c>
      <c r="I274">
        <f t="shared" si="29"/>
        <v>0</v>
      </c>
      <c r="K274" t="s">
        <v>207</v>
      </c>
      <c r="L274" t="s">
        <v>634</v>
      </c>
      <c r="M274" t="s">
        <v>635</v>
      </c>
    </row>
    <row r="275" spans="2:13" x14ac:dyDescent="0.3">
      <c r="B275" t="s">
        <v>636</v>
      </c>
      <c r="C275" t="s">
        <v>849</v>
      </c>
      <c r="D275">
        <f t="shared" si="24"/>
        <v>0</v>
      </c>
      <c r="E275">
        <f t="shared" si="25"/>
        <v>1</v>
      </c>
      <c r="F275">
        <f t="shared" si="26"/>
        <v>1</v>
      </c>
      <c r="G275">
        <f t="shared" si="27"/>
        <v>1</v>
      </c>
      <c r="H275">
        <f t="shared" si="28"/>
        <v>0</v>
      </c>
      <c r="I275">
        <f t="shared" si="29"/>
        <v>0</v>
      </c>
      <c r="K275" t="s">
        <v>207</v>
      </c>
      <c r="L275" t="s">
        <v>636</v>
      </c>
      <c r="M275" t="s">
        <v>637</v>
      </c>
    </row>
    <row r="276" spans="2:13" x14ac:dyDescent="0.3">
      <c r="B276" t="s">
        <v>638</v>
      </c>
      <c r="C276" t="s">
        <v>851</v>
      </c>
      <c r="D276">
        <f t="shared" si="24"/>
        <v>0</v>
      </c>
      <c r="E276">
        <f t="shared" si="25"/>
        <v>6</v>
      </c>
      <c r="F276">
        <f t="shared" si="26"/>
        <v>0</v>
      </c>
      <c r="G276">
        <f t="shared" si="27"/>
        <v>0</v>
      </c>
      <c r="H276">
        <f t="shared" si="28"/>
        <v>0</v>
      </c>
      <c r="I276">
        <f t="shared" si="29"/>
        <v>0</v>
      </c>
      <c r="K276" t="s">
        <v>207</v>
      </c>
      <c r="L276" t="s">
        <v>638</v>
      </c>
      <c r="M276" t="s">
        <v>637</v>
      </c>
    </row>
    <row r="277" spans="2:13" x14ac:dyDescent="0.3">
      <c r="B277" t="s">
        <v>639</v>
      </c>
      <c r="C277" t="s">
        <v>858</v>
      </c>
      <c r="D277">
        <f t="shared" si="24"/>
        <v>0</v>
      </c>
      <c r="E277">
        <f t="shared" si="25"/>
        <v>1</v>
      </c>
      <c r="F277">
        <f t="shared" si="26"/>
        <v>0</v>
      </c>
      <c r="G277">
        <f t="shared" si="27"/>
        <v>0</v>
      </c>
      <c r="H277">
        <f t="shared" si="28"/>
        <v>0</v>
      </c>
      <c r="I277">
        <f t="shared" si="29"/>
        <v>0</v>
      </c>
      <c r="K277" t="s">
        <v>207</v>
      </c>
      <c r="L277" t="s">
        <v>639</v>
      </c>
      <c r="M277" t="s">
        <v>637</v>
      </c>
    </row>
    <row r="278" spans="2:13" x14ac:dyDescent="0.3">
      <c r="B278" t="s">
        <v>640</v>
      </c>
      <c r="C278" t="s">
        <v>860</v>
      </c>
      <c r="D278">
        <f t="shared" si="24"/>
        <v>1</v>
      </c>
      <c r="E278">
        <f t="shared" si="25"/>
        <v>0</v>
      </c>
      <c r="F278">
        <f t="shared" si="26"/>
        <v>0</v>
      </c>
      <c r="G278">
        <f t="shared" si="27"/>
        <v>0</v>
      </c>
      <c r="H278">
        <f t="shared" si="28"/>
        <v>0</v>
      </c>
      <c r="I278">
        <f t="shared" si="29"/>
        <v>0</v>
      </c>
      <c r="K278" t="s">
        <v>204</v>
      </c>
      <c r="L278" t="s">
        <v>640</v>
      </c>
      <c r="M278" t="s">
        <v>641</v>
      </c>
    </row>
    <row r="279" spans="2:13" x14ac:dyDescent="0.3">
      <c r="B279" t="s">
        <v>642</v>
      </c>
      <c r="C279" t="s">
        <v>862</v>
      </c>
      <c r="D279">
        <f t="shared" si="24"/>
        <v>0</v>
      </c>
      <c r="E279">
        <f t="shared" si="25"/>
        <v>1</v>
      </c>
      <c r="F279">
        <f t="shared" si="26"/>
        <v>1</v>
      </c>
      <c r="G279">
        <f t="shared" si="27"/>
        <v>1</v>
      </c>
      <c r="H279">
        <f t="shared" si="28"/>
        <v>0</v>
      </c>
      <c r="I279">
        <f t="shared" si="29"/>
        <v>0</v>
      </c>
      <c r="K279" t="s">
        <v>207</v>
      </c>
      <c r="L279" t="s">
        <v>642</v>
      </c>
      <c r="M279" t="s">
        <v>643</v>
      </c>
    </row>
    <row r="280" spans="2:13" x14ac:dyDescent="0.3">
      <c r="B280" t="s">
        <v>644</v>
      </c>
      <c r="C280" t="s">
        <v>864</v>
      </c>
      <c r="D280">
        <f t="shared" si="24"/>
        <v>0</v>
      </c>
      <c r="E280">
        <f t="shared" si="25"/>
        <v>1</v>
      </c>
      <c r="F280">
        <f t="shared" si="26"/>
        <v>0</v>
      </c>
      <c r="G280">
        <f t="shared" si="27"/>
        <v>0</v>
      </c>
      <c r="H280">
        <f t="shared" si="28"/>
        <v>0</v>
      </c>
      <c r="I280">
        <f t="shared" si="29"/>
        <v>0</v>
      </c>
      <c r="K280" t="s">
        <v>207</v>
      </c>
      <c r="L280" t="s">
        <v>644</v>
      </c>
      <c r="M280" t="s">
        <v>643</v>
      </c>
    </row>
    <row r="281" spans="2:13" x14ac:dyDescent="0.3">
      <c r="B281" t="s">
        <v>645</v>
      </c>
      <c r="C281" t="s">
        <v>866</v>
      </c>
      <c r="D281">
        <f t="shared" si="24"/>
        <v>0</v>
      </c>
      <c r="E281">
        <f t="shared" si="25"/>
        <v>1</v>
      </c>
      <c r="F281">
        <f t="shared" si="26"/>
        <v>0</v>
      </c>
      <c r="G281">
        <f t="shared" si="27"/>
        <v>0</v>
      </c>
      <c r="H281">
        <f t="shared" si="28"/>
        <v>0</v>
      </c>
      <c r="I281">
        <f t="shared" si="29"/>
        <v>0</v>
      </c>
      <c r="K281" t="s">
        <v>207</v>
      </c>
      <c r="L281" t="s">
        <v>645</v>
      </c>
      <c r="M281" t="s">
        <v>643</v>
      </c>
    </row>
    <row r="282" spans="2:13" x14ac:dyDescent="0.3">
      <c r="B282" t="s">
        <v>646</v>
      </c>
      <c r="C282" t="s">
        <v>868</v>
      </c>
      <c r="D282">
        <f t="shared" si="24"/>
        <v>0</v>
      </c>
      <c r="E282">
        <f t="shared" si="25"/>
        <v>1</v>
      </c>
      <c r="F282">
        <f t="shared" si="26"/>
        <v>0</v>
      </c>
      <c r="G282">
        <f t="shared" si="27"/>
        <v>0</v>
      </c>
      <c r="H282">
        <f t="shared" si="28"/>
        <v>0</v>
      </c>
      <c r="I282">
        <f t="shared" si="29"/>
        <v>0</v>
      </c>
      <c r="K282" t="s">
        <v>207</v>
      </c>
      <c r="L282" t="s">
        <v>646</v>
      </c>
      <c r="M282" t="s">
        <v>647</v>
      </c>
    </row>
    <row r="283" spans="2:13" x14ac:dyDescent="0.3">
      <c r="B283" t="s">
        <v>648</v>
      </c>
      <c r="C283" t="s">
        <v>870</v>
      </c>
      <c r="D283">
        <f t="shared" si="24"/>
        <v>0</v>
      </c>
      <c r="E283">
        <f t="shared" si="25"/>
        <v>1</v>
      </c>
      <c r="F283">
        <f t="shared" si="26"/>
        <v>0</v>
      </c>
      <c r="G283">
        <f t="shared" si="27"/>
        <v>0</v>
      </c>
      <c r="H283">
        <f t="shared" si="28"/>
        <v>0</v>
      </c>
      <c r="I283">
        <f t="shared" si="29"/>
        <v>0</v>
      </c>
      <c r="K283" t="s">
        <v>207</v>
      </c>
      <c r="L283" t="s">
        <v>648</v>
      </c>
      <c r="M283" t="s">
        <v>647</v>
      </c>
    </row>
    <row r="284" spans="2:13" x14ac:dyDescent="0.3">
      <c r="B284" t="s">
        <v>649</v>
      </c>
      <c r="C284" t="s">
        <v>872</v>
      </c>
      <c r="D284">
        <f t="shared" si="24"/>
        <v>0</v>
      </c>
      <c r="E284">
        <f t="shared" si="25"/>
        <v>1</v>
      </c>
      <c r="F284">
        <f t="shared" si="26"/>
        <v>0</v>
      </c>
      <c r="G284">
        <f t="shared" si="27"/>
        <v>0</v>
      </c>
      <c r="H284">
        <f t="shared" si="28"/>
        <v>0</v>
      </c>
      <c r="I284">
        <f t="shared" si="29"/>
        <v>0</v>
      </c>
      <c r="K284" t="s">
        <v>207</v>
      </c>
      <c r="L284" t="s">
        <v>649</v>
      </c>
      <c r="M284" t="s">
        <v>650</v>
      </c>
    </row>
    <row r="285" spans="2:13" x14ac:dyDescent="0.3">
      <c r="B285" t="s">
        <v>651</v>
      </c>
      <c r="C285" t="s">
        <v>874</v>
      </c>
      <c r="D285">
        <f t="shared" si="24"/>
        <v>0</v>
      </c>
      <c r="E285">
        <f t="shared" si="25"/>
        <v>1</v>
      </c>
      <c r="F285">
        <f t="shared" si="26"/>
        <v>0</v>
      </c>
      <c r="G285">
        <f t="shared" si="27"/>
        <v>0</v>
      </c>
      <c r="H285">
        <f t="shared" si="28"/>
        <v>0</v>
      </c>
      <c r="I285">
        <f t="shared" si="29"/>
        <v>0</v>
      </c>
      <c r="K285" t="s">
        <v>204</v>
      </c>
      <c r="L285" t="s">
        <v>651</v>
      </c>
      <c r="M285" t="s">
        <v>652</v>
      </c>
    </row>
    <row r="286" spans="2:13" x14ac:dyDescent="0.3">
      <c r="B286" t="s">
        <v>653</v>
      </c>
      <c r="C286" t="s">
        <v>876</v>
      </c>
      <c r="D286">
        <f t="shared" si="24"/>
        <v>9</v>
      </c>
      <c r="E286">
        <f t="shared" si="25"/>
        <v>6</v>
      </c>
      <c r="F286">
        <f t="shared" si="26"/>
        <v>1</v>
      </c>
      <c r="G286">
        <f t="shared" si="27"/>
        <v>1</v>
      </c>
      <c r="H286">
        <f t="shared" si="28"/>
        <v>0</v>
      </c>
      <c r="I286">
        <f t="shared" si="29"/>
        <v>0</v>
      </c>
      <c r="K286" t="s">
        <v>204</v>
      </c>
      <c r="L286" t="s">
        <v>653</v>
      </c>
      <c r="M286" t="s">
        <v>652</v>
      </c>
    </row>
    <row r="287" spans="2:13" x14ac:dyDescent="0.3">
      <c r="B287" t="s">
        <v>651</v>
      </c>
      <c r="C287" t="s">
        <v>884</v>
      </c>
      <c r="D287">
        <f t="shared" si="24"/>
        <v>1</v>
      </c>
      <c r="E287">
        <f t="shared" si="25"/>
        <v>1</v>
      </c>
      <c r="F287">
        <f t="shared" si="26"/>
        <v>0</v>
      </c>
      <c r="G287">
        <f t="shared" si="27"/>
        <v>0</v>
      </c>
      <c r="H287">
        <f t="shared" si="28"/>
        <v>0</v>
      </c>
      <c r="I287">
        <f t="shared" si="29"/>
        <v>0</v>
      </c>
      <c r="K287" t="s">
        <v>207</v>
      </c>
      <c r="L287" t="s">
        <v>651</v>
      </c>
      <c r="M287" t="s">
        <v>652</v>
      </c>
    </row>
    <row r="288" spans="2:13" x14ac:dyDescent="0.3">
      <c r="B288" t="s">
        <v>653</v>
      </c>
      <c r="C288" t="s">
        <v>886</v>
      </c>
      <c r="D288">
        <f t="shared" si="24"/>
        <v>0</v>
      </c>
      <c r="E288">
        <f t="shared" si="25"/>
        <v>1</v>
      </c>
      <c r="F288">
        <f t="shared" si="26"/>
        <v>0</v>
      </c>
      <c r="G288">
        <f t="shared" si="27"/>
        <v>0</v>
      </c>
      <c r="H288">
        <f t="shared" si="28"/>
        <v>0</v>
      </c>
      <c r="I288">
        <f t="shared" si="29"/>
        <v>0</v>
      </c>
      <c r="K288" t="s">
        <v>207</v>
      </c>
      <c r="L288" t="s">
        <v>653</v>
      </c>
      <c r="M288" t="s">
        <v>652</v>
      </c>
    </row>
    <row r="289" spans="2:13" x14ac:dyDescent="0.3">
      <c r="B289" t="s">
        <v>654</v>
      </c>
      <c r="C289" t="s">
        <v>888</v>
      </c>
      <c r="D289">
        <f t="shared" si="24"/>
        <v>0</v>
      </c>
      <c r="E289">
        <f t="shared" si="25"/>
        <v>1</v>
      </c>
      <c r="F289">
        <f t="shared" si="26"/>
        <v>0</v>
      </c>
      <c r="G289">
        <f t="shared" si="27"/>
        <v>0</v>
      </c>
      <c r="H289">
        <f t="shared" si="28"/>
        <v>0</v>
      </c>
      <c r="I289">
        <f t="shared" si="29"/>
        <v>0</v>
      </c>
      <c r="K289" t="s">
        <v>204</v>
      </c>
      <c r="L289" t="s">
        <v>654</v>
      </c>
      <c r="M289" t="s">
        <v>655</v>
      </c>
    </row>
    <row r="290" spans="2:13" x14ac:dyDescent="0.3">
      <c r="B290" t="s">
        <v>656</v>
      </c>
      <c r="C290" t="s">
        <v>890</v>
      </c>
      <c r="D290">
        <f t="shared" si="24"/>
        <v>0</v>
      </c>
      <c r="E290">
        <f t="shared" si="25"/>
        <v>1</v>
      </c>
      <c r="F290">
        <f t="shared" si="26"/>
        <v>0</v>
      </c>
      <c r="G290">
        <f t="shared" si="27"/>
        <v>0</v>
      </c>
      <c r="H290">
        <f t="shared" si="28"/>
        <v>0</v>
      </c>
      <c r="I290">
        <f t="shared" si="29"/>
        <v>0</v>
      </c>
      <c r="K290" t="s">
        <v>204</v>
      </c>
      <c r="L290" t="s">
        <v>656</v>
      </c>
      <c r="M290" t="s">
        <v>655</v>
      </c>
    </row>
    <row r="291" spans="2:13" x14ac:dyDescent="0.3">
      <c r="B291" t="s">
        <v>657</v>
      </c>
      <c r="C291" t="s">
        <v>892</v>
      </c>
      <c r="D291">
        <f t="shared" si="24"/>
        <v>1</v>
      </c>
      <c r="E291">
        <f t="shared" si="25"/>
        <v>1</v>
      </c>
      <c r="F291">
        <f t="shared" si="26"/>
        <v>0</v>
      </c>
      <c r="G291">
        <f t="shared" si="27"/>
        <v>0</v>
      </c>
      <c r="H291">
        <f t="shared" si="28"/>
        <v>0</v>
      </c>
      <c r="I291">
        <f t="shared" si="29"/>
        <v>0</v>
      </c>
      <c r="K291" t="s">
        <v>204</v>
      </c>
      <c r="L291" t="s">
        <v>657</v>
      </c>
      <c r="M291" t="s">
        <v>655</v>
      </c>
    </row>
    <row r="292" spans="2:13" x14ac:dyDescent="0.3">
      <c r="B292" t="s">
        <v>658</v>
      </c>
      <c r="C292" t="s">
        <v>894</v>
      </c>
      <c r="D292">
        <f t="shared" si="24"/>
        <v>0</v>
      </c>
      <c r="E292">
        <f t="shared" si="25"/>
        <v>1</v>
      </c>
      <c r="F292">
        <f t="shared" si="26"/>
        <v>0</v>
      </c>
      <c r="G292">
        <f t="shared" si="27"/>
        <v>0</v>
      </c>
      <c r="H292">
        <f t="shared" si="28"/>
        <v>0</v>
      </c>
      <c r="I292">
        <f t="shared" si="29"/>
        <v>0</v>
      </c>
      <c r="K292" t="s">
        <v>204</v>
      </c>
      <c r="L292" t="s">
        <v>658</v>
      </c>
      <c r="M292" t="s">
        <v>655</v>
      </c>
    </row>
    <row r="293" spans="2:13" x14ac:dyDescent="0.3">
      <c r="B293" t="s">
        <v>659</v>
      </c>
      <c r="C293" t="s">
        <v>896</v>
      </c>
      <c r="D293">
        <f t="shared" si="24"/>
        <v>1</v>
      </c>
      <c r="E293">
        <f t="shared" si="25"/>
        <v>1</v>
      </c>
      <c r="F293">
        <f t="shared" si="26"/>
        <v>0</v>
      </c>
      <c r="G293">
        <f t="shared" si="27"/>
        <v>0</v>
      </c>
      <c r="H293">
        <f t="shared" si="28"/>
        <v>0</v>
      </c>
      <c r="I293">
        <f t="shared" si="29"/>
        <v>0</v>
      </c>
      <c r="K293" t="s">
        <v>204</v>
      </c>
      <c r="L293" t="s">
        <v>659</v>
      </c>
      <c r="M293" t="s">
        <v>655</v>
      </c>
    </row>
    <row r="294" spans="2:13" x14ac:dyDescent="0.3">
      <c r="B294" t="s">
        <v>660</v>
      </c>
      <c r="C294" t="s">
        <v>898</v>
      </c>
      <c r="D294">
        <f t="shared" si="24"/>
        <v>1</v>
      </c>
      <c r="E294">
        <f t="shared" si="25"/>
        <v>3</v>
      </c>
      <c r="F294">
        <f t="shared" si="26"/>
        <v>0</v>
      </c>
      <c r="G294">
        <f t="shared" si="27"/>
        <v>0</v>
      </c>
      <c r="H294">
        <f t="shared" si="28"/>
        <v>0</v>
      </c>
      <c r="I294">
        <f t="shared" si="29"/>
        <v>0</v>
      </c>
      <c r="K294" t="s">
        <v>204</v>
      </c>
      <c r="L294" t="s">
        <v>660</v>
      </c>
      <c r="M294" t="s">
        <v>655</v>
      </c>
    </row>
    <row r="295" spans="2:13" x14ac:dyDescent="0.3">
      <c r="B295" t="s">
        <v>661</v>
      </c>
      <c r="C295" t="s">
        <v>902</v>
      </c>
      <c r="D295">
        <f t="shared" si="24"/>
        <v>0</v>
      </c>
      <c r="E295">
        <f t="shared" si="25"/>
        <v>1</v>
      </c>
      <c r="F295">
        <f t="shared" si="26"/>
        <v>0</v>
      </c>
      <c r="G295">
        <f t="shared" si="27"/>
        <v>0</v>
      </c>
      <c r="H295">
        <f t="shared" si="28"/>
        <v>0</v>
      </c>
      <c r="I295">
        <f t="shared" si="29"/>
        <v>0</v>
      </c>
      <c r="K295" t="s">
        <v>204</v>
      </c>
      <c r="L295" t="s">
        <v>661</v>
      </c>
      <c r="M295" t="s">
        <v>655</v>
      </c>
    </row>
    <row r="296" spans="2:13" x14ac:dyDescent="0.3">
      <c r="B296" t="s">
        <v>662</v>
      </c>
      <c r="C296" t="s">
        <v>904</v>
      </c>
      <c r="D296">
        <f t="shared" si="24"/>
        <v>0</v>
      </c>
      <c r="E296">
        <f t="shared" si="25"/>
        <v>1</v>
      </c>
      <c r="F296">
        <f t="shared" si="26"/>
        <v>0</v>
      </c>
      <c r="G296">
        <f t="shared" si="27"/>
        <v>0</v>
      </c>
      <c r="H296">
        <f t="shared" si="28"/>
        <v>0</v>
      </c>
      <c r="I296">
        <f t="shared" si="29"/>
        <v>0</v>
      </c>
      <c r="K296" t="s">
        <v>204</v>
      </c>
      <c r="L296" t="s">
        <v>662</v>
      </c>
      <c r="M296" t="s">
        <v>655</v>
      </c>
    </row>
    <row r="297" spans="2:13" x14ac:dyDescent="0.3">
      <c r="B297" t="s">
        <v>663</v>
      </c>
      <c r="C297" t="s">
        <v>906</v>
      </c>
      <c r="D297">
        <f t="shared" si="24"/>
        <v>0</v>
      </c>
      <c r="E297">
        <f t="shared" si="25"/>
        <v>2</v>
      </c>
      <c r="F297">
        <f t="shared" si="26"/>
        <v>0</v>
      </c>
      <c r="G297">
        <f t="shared" si="27"/>
        <v>0</v>
      </c>
      <c r="H297">
        <f t="shared" si="28"/>
        <v>0</v>
      </c>
      <c r="I297">
        <f t="shared" si="29"/>
        <v>0</v>
      </c>
      <c r="K297" t="s">
        <v>207</v>
      </c>
      <c r="L297" t="s">
        <v>663</v>
      </c>
      <c r="M297" t="s">
        <v>664</v>
      </c>
    </row>
    <row r="298" spans="2:13" x14ac:dyDescent="0.3">
      <c r="B298" t="s">
        <v>665</v>
      </c>
      <c r="C298" t="s">
        <v>909</v>
      </c>
      <c r="D298">
        <f t="shared" si="24"/>
        <v>0</v>
      </c>
      <c r="E298">
        <f t="shared" si="25"/>
        <v>1</v>
      </c>
      <c r="F298">
        <f t="shared" si="26"/>
        <v>0</v>
      </c>
      <c r="G298">
        <f t="shared" si="27"/>
        <v>0</v>
      </c>
      <c r="H298">
        <f t="shared" si="28"/>
        <v>0</v>
      </c>
      <c r="I298">
        <f t="shared" si="29"/>
        <v>0</v>
      </c>
      <c r="K298" t="s">
        <v>207</v>
      </c>
      <c r="L298" t="s">
        <v>665</v>
      </c>
      <c r="M298" t="s">
        <v>666</v>
      </c>
    </row>
    <row r="299" spans="2:13" x14ac:dyDescent="0.3">
      <c r="B299" t="s">
        <v>667</v>
      </c>
      <c r="C299" t="s">
        <v>911</v>
      </c>
      <c r="D299">
        <f t="shared" si="24"/>
        <v>0</v>
      </c>
      <c r="E299">
        <f t="shared" si="25"/>
        <v>2</v>
      </c>
      <c r="F299">
        <f t="shared" si="26"/>
        <v>1</v>
      </c>
      <c r="G299">
        <f t="shared" si="27"/>
        <v>1</v>
      </c>
      <c r="H299">
        <f t="shared" si="28"/>
        <v>0</v>
      </c>
      <c r="I299">
        <f t="shared" si="29"/>
        <v>0</v>
      </c>
      <c r="K299" t="s">
        <v>207</v>
      </c>
      <c r="L299" t="s">
        <v>667</v>
      </c>
      <c r="M299" t="s">
        <v>668</v>
      </c>
    </row>
    <row r="300" spans="2:13" x14ac:dyDescent="0.3">
      <c r="B300" t="s">
        <v>669</v>
      </c>
      <c r="C300" t="s">
        <v>914</v>
      </c>
      <c r="D300">
        <f t="shared" si="24"/>
        <v>0</v>
      </c>
      <c r="E300">
        <f t="shared" si="25"/>
        <v>2</v>
      </c>
      <c r="F300">
        <f t="shared" si="26"/>
        <v>0</v>
      </c>
      <c r="G300">
        <f t="shared" si="27"/>
        <v>0</v>
      </c>
      <c r="H300">
        <f t="shared" si="28"/>
        <v>0</v>
      </c>
      <c r="I300">
        <f t="shared" si="29"/>
        <v>0</v>
      </c>
      <c r="K300" t="s">
        <v>207</v>
      </c>
      <c r="L300" t="s">
        <v>669</v>
      </c>
      <c r="M300" t="s">
        <v>670</v>
      </c>
    </row>
    <row r="301" spans="2:13" x14ac:dyDescent="0.3">
      <c r="B301" t="s">
        <v>671</v>
      </c>
      <c r="C301" t="s">
        <v>917</v>
      </c>
      <c r="D301">
        <f t="shared" si="24"/>
        <v>0</v>
      </c>
      <c r="E301">
        <f t="shared" si="25"/>
        <v>1</v>
      </c>
      <c r="F301">
        <f t="shared" si="26"/>
        <v>0</v>
      </c>
      <c r="G301">
        <f t="shared" si="27"/>
        <v>0</v>
      </c>
      <c r="H301">
        <f t="shared" si="28"/>
        <v>0</v>
      </c>
      <c r="I301">
        <f t="shared" si="29"/>
        <v>0</v>
      </c>
      <c r="K301" t="s">
        <v>204</v>
      </c>
      <c r="L301" t="s">
        <v>671</v>
      </c>
      <c r="M301" t="s">
        <v>672</v>
      </c>
    </row>
    <row r="302" spans="2:13" x14ac:dyDescent="0.3">
      <c r="B302" t="s">
        <v>673</v>
      </c>
      <c r="C302" t="s">
        <v>919</v>
      </c>
      <c r="D302">
        <f t="shared" si="24"/>
        <v>0</v>
      </c>
      <c r="E302">
        <f t="shared" si="25"/>
        <v>1</v>
      </c>
      <c r="F302">
        <f t="shared" si="26"/>
        <v>0</v>
      </c>
      <c r="G302">
        <f t="shared" si="27"/>
        <v>0</v>
      </c>
      <c r="H302">
        <f t="shared" si="28"/>
        <v>0</v>
      </c>
      <c r="I302">
        <f t="shared" si="29"/>
        <v>0</v>
      </c>
      <c r="K302" t="s">
        <v>204</v>
      </c>
      <c r="L302" t="s">
        <v>673</v>
      </c>
      <c r="M302" t="s">
        <v>674</v>
      </c>
    </row>
    <row r="303" spans="2:13" x14ac:dyDescent="0.3">
      <c r="B303" t="s">
        <v>675</v>
      </c>
      <c r="C303" t="s">
        <v>921</v>
      </c>
      <c r="D303">
        <f t="shared" si="24"/>
        <v>0</v>
      </c>
      <c r="E303">
        <f t="shared" si="25"/>
        <v>1</v>
      </c>
      <c r="F303">
        <f t="shared" si="26"/>
        <v>0</v>
      </c>
      <c r="G303">
        <f t="shared" si="27"/>
        <v>0</v>
      </c>
      <c r="H303">
        <f t="shared" si="28"/>
        <v>0</v>
      </c>
      <c r="I303">
        <f t="shared" si="29"/>
        <v>0</v>
      </c>
      <c r="K303" t="s">
        <v>204</v>
      </c>
      <c r="L303" t="s">
        <v>675</v>
      </c>
      <c r="M303" t="s">
        <v>674</v>
      </c>
    </row>
    <row r="304" spans="2:13" x14ac:dyDescent="0.3">
      <c r="B304" t="s">
        <v>676</v>
      </c>
      <c r="C304" t="s">
        <v>923</v>
      </c>
      <c r="D304">
        <f t="shared" si="24"/>
        <v>0</v>
      </c>
      <c r="E304">
        <f t="shared" si="25"/>
        <v>1</v>
      </c>
      <c r="F304">
        <f t="shared" si="26"/>
        <v>0</v>
      </c>
      <c r="G304">
        <f t="shared" si="27"/>
        <v>0</v>
      </c>
      <c r="H304">
        <f t="shared" si="28"/>
        <v>0</v>
      </c>
      <c r="I304">
        <f t="shared" si="29"/>
        <v>0</v>
      </c>
      <c r="K304" t="s">
        <v>204</v>
      </c>
      <c r="L304" t="s">
        <v>676</v>
      </c>
      <c r="M304" t="s">
        <v>677</v>
      </c>
    </row>
    <row r="305" spans="2:13" x14ac:dyDescent="0.3">
      <c r="B305" t="s">
        <v>676</v>
      </c>
      <c r="C305" t="s">
        <v>925</v>
      </c>
      <c r="D305">
        <f t="shared" si="24"/>
        <v>0</v>
      </c>
      <c r="E305">
        <f t="shared" si="25"/>
        <v>1</v>
      </c>
      <c r="F305">
        <f t="shared" si="26"/>
        <v>0</v>
      </c>
      <c r="G305">
        <f t="shared" si="27"/>
        <v>0</v>
      </c>
      <c r="H305">
        <f t="shared" si="28"/>
        <v>0</v>
      </c>
      <c r="I305">
        <f t="shared" si="29"/>
        <v>0</v>
      </c>
      <c r="K305" t="s">
        <v>207</v>
      </c>
      <c r="L305" t="s">
        <v>676</v>
      </c>
      <c r="M305" t="s">
        <v>677</v>
      </c>
    </row>
    <row r="306" spans="2:13" x14ac:dyDescent="0.3">
      <c r="B306" t="s">
        <v>678</v>
      </c>
      <c r="C306" t="s">
        <v>927</v>
      </c>
      <c r="D306">
        <f t="shared" si="24"/>
        <v>0</v>
      </c>
      <c r="E306">
        <f t="shared" si="25"/>
        <v>1</v>
      </c>
      <c r="F306">
        <f t="shared" si="26"/>
        <v>0</v>
      </c>
      <c r="G306">
        <f t="shared" si="27"/>
        <v>0</v>
      </c>
      <c r="H306">
        <f t="shared" si="28"/>
        <v>0</v>
      </c>
      <c r="I306">
        <f t="shared" si="29"/>
        <v>0</v>
      </c>
      <c r="K306" t="s">
        <v>207</v>
      </c>
      <c r="L306" t="s">
        <v>678</v>
      </c>
      <c r="M306" t="s">
        <v>679</v>
      </c>
    </row>
    <row r="307" spans="2:13" x14ac:dyDescent="0.3">
      <c r="B307" t="s">
        <v>680</v>
      </c>
      <c r="C307" t="s">
        <v>929</v>
      </c>
      <c r="D307">
        <f t="shared" si="24"/>
        <v>0</v>
      </c>
      <c r="E307">
        <f t="shared" si="25"/>
        <v>1</v>
      </c>
      <c r="F307">
        <f t="shared" si="26"/>
        <v>0</v>
      </c>
      <c r="G307">
        <f t="shared" si="27"/>
        <v>0</v>
      </c>
      <c r="H307">
        <f t="shared" si="28"/>
        <v>0</v>
      </c>
      <c r="I307">
        <f t="shared" si="29"/>
        <v>0</v>
      </c>
      <c r="K307" t="s">
        <v>207</v>
      </c>
      <c r="L307" t="s">
        <v>680</v>
      </c>
      <c r="M307" t="s">
        <v>681</v>
      </c>
    </row>
    <row r="308" spans="2:13" x14ac:dyDescent="0.3">
      <c r="B308" t="s">
        <v>682</v>
      </c>
      <c r="C308" t="s">
        <v>931</v>
      </c>
      <c r="D308">
        <f t="shared" si="24"/>
        <v>0</v>
      </c>
      <c r="E308">
        <f t="shared" si="25"/>
        <v>1</v>
      </c>
      <c r="F308">
        <f t="shared" si="26"/>
        <v>0</v>
      </c>
      <c r="G308">
        <f t="shared" si="27"/>
        <v>0</v>
      </c>
      <c r="H308">
        <f t="shared" si="28"/>
        <v>0</v>
      </c>
      <c r="I308">
        <f t="shared" si="29"/>
        <v>0</v>
      </c>
      <c r="K308" t="s">
        <v>204</v>
      </c>
      <c r="L308" t="s">
        <v>682</v>
      </c>
      <c r="M308" t="s">
        <v>683</v>
      </c>
    </row>
    <row r="309" spans="2:13" x14ac:dyDescent="0.3">
      <c r="B309" t="s">
        <v>682</v>
      </c>
      <c r="C309" t="s">
        <v>933</v>
      </c>
      <c r="D309">
        <f t="shared" si="24"/>
        <v>0</v>
      </c>
      <c r="E309">
        <f t="shared" si="25"/>
        <v>1</v>
      </c>
      <c r="F309">
        <f t="shared" si="26"/>
        <v>0</v>
      </c>
      <c r="G309">
        <f t="shared" si="27"/>
        <v>0</v>
      </c>
      <c r="H309">
        <f t="shared" si="28"/>
        <v>0</v>
      </c>
      <c r="I309">
        <f t="shared" si="29"/>
        <v>0</v>
      </c>
      <c r="K309" t="s">
        <v>207</v>
      </c>
      <c r="L309" t="s">
        <v>682</v>
      </c>
      <c r="M309" t="s">
        <v>683</v>
      </c>
    </row>
    <row r="310" spans="2:13" x14ac:dyDescent="0.3">
      <c r="B310" t="s">
        <v>684</v>
      </c>
      <c r="C310" t="s">
        <v>935</v>
      </c>
      <c r="D310">
        <f t="shared" si="24"/>
        <v>0</v>
      </c>
      <c r="E310">
        <f t="shared" si="25"/>
        <v>1</v>
      </c>
      <c r="F310">
        <f t="shared" si="26"/>
        <v>0</v>
      </c>
      <c r="G310">
        <f t="shared" si="27"/>
        <v>0</v>
      </c>
      <c r="H310">
        <f t="shared" si="28"/>
        <v>0</v>
      </c>
      <c r="I310">
        <f t="shared" si="29"/>
        <v>0</v>
      </c>
      <c r="K310" t="s">
        <v>207</v>
      </c>
      <c r="L310" t="s">
        <v>684</v>
      </c>
      <c r="M310" t="s">
        <v>685</v>
      </c>
    </row>
    <row r="311" spans="2:13" x14ac:dyDescent="0.3">
      <c r="B311" t="s">
        <v>686</v>
      </c>
      <c r="C311" t="s">
        <v>937</v>
      </c>
      <c r="D311">
        <f t="shared" si="24"/>
        <v>0</v>
      </c>
      <c r="E311">
        <f t="shared" si="25"/>
        <v>1</v>
      </c>
      <c r="F311">
        <f t="shared" si="26"/>
        <v>0</v>
      </c>
      <c r="G311">
        <f t="shared" si="27"/>
        <v>0</v>
      </c>
      <c r="H311">
        <f t="shared" si="28"/>
        <v>0</v>
      </c>
      <c r="I311">
        <f t="shared" si="29"/>
        <v>0</v>
      </c>
      <c r="K311" t="s">
        <v>207</v>
      </c>
      <c r="L311" t="s">
        <v>686</v>
      </c>
      <c r="M311" t="s">
        <v>687</v>
      </c>
    </row>
    <row r="312" spans="2:13" x14ac:dyDescent="0.3">
      <c r="B312" t="s">
        <v>688</v>
      </c>
      <c r="C312" t="s">
        <v>939</v>
      </c>
      <c r="D312">
        <f t="shared" si="24"/>
        <v>0</v>
      </c>
      <c r="E312">
        <f t="shared" si="25"/>
        <v>1</v>
      </c>
      <c r="F312">
        <f t="shared" si="26"/>
        <v>0</v>
      </c>
      <c r="G312">
        <f t="shared" si="27"/>
        <v>0</v>
      </c>
      <c r="H312">
        <f t="shared" si="28"/>
        <v>0</v>
      </c>
      <c r="I312">
        <f t="shared" si="29"/>
        <v>0</v>
      </c>
      <c r="K312" t="s">
        <v>207</v>
      </c>
      <c r="L312" t="s">
        <v>688</v>
      </c>
      <c r="M312" t="s">
        <v>689</v>
      </c>
    </row>
    <row r="313" spans="2:13" x14ac:dyDescent="0.3">
      <c r="B313" t="s">
        <v>690</v>
      </c>
      <c r="C313" t="s">
        <v>941</v>
      </c>
      <c r="D313">
        <f t="shared" si="24"/>
        <v>0</v>
      </c>
      <c r="E313">
        <f t="shared" si="25"/>
        <v>1</v>
      </c>
      <c r="F313">
        <f t="shared" si="26"/>
        <v>0</v>
      </c>
      <c r="G313">
        <f t="shared" si="27"/>
        <v>0</v>
      </c>
      <c r="H313">
        <f t="shared" si="28"/>
        <v>0</v>
      </c>
      <c r="I313">
        <f t="shared" si="29"/>
        <v>0</v>
      </c>
      <c r="K313" t="s">
        <v>207</v>
      </c>
      <c r="L313" t="s">
        <v>690</v>
      </c>
      <c r="M313" t="s">
        <v>691</v>
      </c>
    </row>
    <row r="314" spans="2:13" x14ac:dyDescent="0.3">
      <c r="B314" t="s">
        <v>692</v>
      </c>
      <c r="C314" t="s">
        <v>943</v>
      </c>
      <c r="D314">
        <f t="shared" si="24"/>
        <v>0</v>
      </c>
      <c r="E314">
        <f t="shared" si="25"/>
        <v>1</v>
      </c>
      <c r="F314">
        <f t="shared" si="26"/>
        <v>0</v>
      </c>
      <c r="G314">
        <f t="shared" si="27"/>
        <v>0</v>
      </c>
      <c r="H314">
        <f t="shared" si="28"/>
        <v>0</v>
      </c>
      <c r="I314">
        <f t="shared" si="29"/>
        <v>0</v>
      </c>
      <c r="K314" t="s">
        <v>204</v>
      </c>
      <c r="L314" t="s">
        <v>692</v>
      </c>
      <c r="M314" t="s">
        <v>693</v>
      </c>
    </row>
    <row r="315" spans="2:13" x14ac:dyDescent="0.3">
      <c r="B315" t="s">
        <v>692</v>
      </c>
      <c r="C315" t="s">
        <v>945</v>
      </c>
      <c r="D315">
        <f t="shared" si="24"/>
        <v>0</v>
      </c>
      <c r="E315">
        <f t="shared" si="25"/>
        <v>1</v>
      </c>
      <c r="F315">
        <f t="shared" si="26"/>
        <v>0</v>
      </c>
      <c r="G315">
        <f t="shared" si="27"/>
        <v>0</v>
      </c>
      <c r="H315">
        <f t="shared" si="28"/>
        <v>0</v>
      </c>
      <c r="I315">
        <f t="shared" si="29"/>
        <v>0</v>
      </c>
      <c r="K315" t="s">
        <v>207</v>
      </c>
      <c r="L315" t="s">
        <v>692</v>
      </c>
      <c r="M315" t="s">
        <v>693</v>
      </c>
    </row>
    <row r="316" spans="2:13" x14ac:dyDescent="0.3">
      <c r="B316" t="s">
        <v>694</v>
      </c>
      <c r="C316" t="s">
        <v>947</v>
      </c>
      <c r="D316">
        <f t="shared" si="24"/>
        <v>0</v>
      </c>
      <c r="E316">
        <f t="shared" si="25"/>
        <v>1</v>
      </c>
      <c r="F316">
        <f t="shared" si="26"/>
        <v>0</v>
      </c>
      <c r="G316">
        <f t="shared" si="27"/>
        <v>0</v>
      </c>
      <c r="H316">
        <f t="shared" si="28"/>
        <v>0</v>
      </c>
      <c r="I316">
        <f t="shared" si="29"/>
        <v>0</v>
      </c>
      <c r="K316" t="s">
        <v>207</v>
      </c>
      <c r="L316" t="s">
        <v>694</v>
      </c>
      <c r="M316" t="s">
        <v>695</v>
      </c>
    </row>
    <row r="317" spans="2:13" x14ac:dyDescent="0.3">
      <c r="B317" t="s">
        <v>696</v>
      </c>
      <c r="C317" t="s">
        <v>949</v>
      </c>
      <c r="D317">
        <f t="shared" si="24"/>
        <v>0</v>
      </c>
      <c r="E317">
        <f t="shared" si="25"/>
        <v>1</v>
      </c>
      <c r="F317">
        <f t="shared" si="26"/>
        <v>0</v>
      </c>
      <c r="G317">
        <f t="shared" si="27"/>
        <v>0</v>
      </c>
      <c r="H317">
        <f t="shared" si="28"/>
        <v>0</v>
      </c>
      <c r="I317">
        <f t="shared" si="29"/>
        <v>0</v>
      </c>
      <c r="K317" t="s">
        <v>204</v>
      </c>
      <c r="L317" t="s">
        <v>696</v>
      </c>
      <c r="M317" t="s">
        <v>697</v>
      </c>
    </row>
    <row r="318" spans="2:13" x14ac:dyDescent="0.3">
      <c r="B318" t="s">
        <v>696</v>
      </c>
      <c r="C318" t="s">
        <v>951</v>
      </c>
      <c r="D318">
        <f t="shared" si="24"/>
        <v>0</v>
      </c>
      <c r="E318">
        <f t="shared" si="25"/>
        <v>1</v>
      </c>
      <c r="F318">
        <f t="shared" si="26"/>
        <v>0</v>
      </c>
      <c r="G318">
        <f t="shared" si="27"/>
        <v>0</v>
      </c>
      <c r="H318">
        <f t="shared" si="28"/>
        <v>0</v>
      </c>
      <c r="I318">
        <f t="shared" si="29"/>
        <v>0</v>
      </c>
      <c r="K318" t="s">
        <v>207</v>
      </c>
      <c r="L318" t="s">
        <v>696</v>
      </c>
      <c r="M318" t="s">
        <v>697</v>
      </c>
    </row>
    <row r="319" spans="2:13" x14ac:dyDescent="0.3">
      <c r="B319" t="s">
        <v>698</v>
      </c>
      <c r="C319" t="s">
        <v>953</v>
      </c>
      <c r="D319">
        <f t="shared" si="24"/>
        <v>0</v>
      </c>
      <c r="E319">
        <f t="shared" si="25"/>
        <v>1</v>
      </c>
      <c r="F319">
        <f t="shared" si="26"/>
        <v>0</v>
      </c>
      <c r="G319">
        <f t="shared" si="27"/>
        <v>0</v>
      </c>
      <c r="H319">
        <f t="shared" si="28"/>
        <v>0</v>
      </c>
      <c r="I319">
        <f t="shared" si="29"/>
        <v>0</v>
      </c>
      <c r="K319" t="s">
        <v>207</v>
      </c>
      <c r="L319" t="s">
        <v>698</v>
      </c>
      <c r="M319" t="s">
        <v>697</v>
      </c>
    </row>
    <row r="320" spans="2:13" x14ac:dyDescent="0.3">
      <c r="B320" t="s">
        <v>699</v>
      </c>
      <c r="C320" t="s">
        <v>955</v>
      </c>
      <c r="D320">
        <f t="shared" si="24"/>
        <v>0</v>
      </c>
      <c r="E320">
        <f t="shared" si="25"/>
        <v>1</v>
      </c>
      <c r="F320">
        <f t="shared" si="26"/>
        <v>0</v>
      </c>
      <c r="G320">
        <f t="shared" si="27"/>
        <v>0</v>
      </c>
      <c r="H320">
        <f t="shared" si="28"/>
        <v>0</v>
      </c>
      <c r="I320">
        <f t="shared" si="29"/>
        <v>0</v>
      </c>
      <c r="K320" t="s">
        <v>207</v>
      </c>
      <c r="L320" t="s">
        <v>699</v>
      </c>
      <c r="M320" t="s">
        <v>700</v>
      </c>
    </row>
    <row r="321" spans="2:13" x14ac:dyDescent="0.3">
      <c r="B321" t="s">
        <v>701</v>
      </c>
      <c r="C321" t="s">
        <v>957</v>
      </c>
      <c r="D321">
        <f t="shared" si="24"/>
        <v>0</v>
      </c>
      <c r="E321">
        <f t="shared" si="25"/>
        <v>1</v>
      </c>
      <c r="F321">
        <f t="shared" si="26"/>
        <v>1</v>
      </c>
      <c r="G321">
        <f t="shared" si="27"/>
        <v>1</v>
      </c>
      <c r="H321">
        <f t="shared" si="28"/>
        <v>0</v>
      </c>
      <c r="I321">
        <f t="shared" si="29"/>
        <v>0</v>
      </c>
      <c r="K321" t="s">
        <v>207</v>
      </c>
      <c r="L321" t="s">
        <v>701</v>
      </c>
      <c r="M321" t="s">
        <v>702</v>
      </c>
    </row>
    <row r="322" spans="2:13" x14ac:dyDescent="0.3">
      <c r="B322" t="s">
        <v>703</v>
      </c>
      <c r="C322" t="s">
        <v>959</v>
      </c>
      <c r="D322">
        <f t="shared" si="24"/>
        <v>0</v>
      </c>
      <c r="E322">
        <f t="shared" si="25"/>
        <v>1</v>
      </c>
      <c r="F322">
        <f t="shared" si="26"/>
        <v>0</v>
      </c>
      <c r="G322">
        <f t="shared" si="27"/>
        <v>0</v>
      </c>
      <c r="H322">
        <f t="shared" si="28"/>
        <v>0</v>
      </c>
      <c r="I322">
        <f t="shared" si="29"/>
        <v>0</v>
      </c>
      <c r="K322" t="s">
        <v>207</v>
      </c>
      <c r="L322" t="s">
        <v>703</v>
      </c>
      <c r="M322" t="s">
        <v>704</v>
      </c>
    </row>
    <row r="323" spans="2:13" x14ac:dyDescent="0.3">
      <c r="B323" t="s">
        <v>705</v>
      </c>
      <c r="C323" t="s">
        <v>961</v>
      </c>
      <c r="D323">
        <f t="shared" ref="D323:D386" si="30">COUNTIFS($M$2:$M$5361,C323,$K$2:$K$5361,$D$1)</f>
        <v>0</v>
      </c>
      <c r="E323">
        <f t="shared" ref="E323:E386" si="31">COUNTIFS($M$2:$M$5361,C323,$K$2:$K$5361,$E$1)</f>
        <v>1</v>
      </c>
      <c r="F323">
        <f t="shared" ref="F323:F386" si="32">COUNTIFS($M$2:$M$5361,C323,$K$2:$K$5361,$F$1)</f>
        <v>0</v>
      </c>
      <c r="G323">
        <f t="shared" ref="G323:G386" si="33">COUNTIFS($M$2:$M$5361,C323,$K$2:$K$5361,$G$1)</f>
        <v>0</v>
      </c>
      <c r="H323">
        <f t="shared" ref="H323:H386" si="34">COUNTIFS($M$2:$M$5361,C323,$K$2:$K$5361,$H$1)</f>
        <v>0</v>
      </c>
      <c r="I323">
        <f t="shared" ref="I323:I386" si="35">COUNTIFS($M$2:$M$5361,C323,$K$2:$K$5361,$I$1)</f>
        <v>0</v>
      </c>
      <c r="K323" t="s">
        <v>207</v>
      </c>
      <c r="L323" t="s">
        <v>705</v>
      </c>
      <c r="M323" t="s">
        <v>706</v>
      </c>
    </row>
    <row r="324" spans="2:13" x14ac:dyDescent="0.3">
      <c r="B324" t="s">
        <v>707</v>
      </c>
      <c r="C324" t="s">
        <v>963</v>
      </c>
      <c r="D324">
        <f t="shared" si="30"/>
        <v>0</v>
      </c>
      <c r="E324">
        <f t="shared" si="31"/>
        <v>2</v>
      </c>
      <c r="F324">
        <f t="shared" si="32"/>
        <v>1</v>
      </c>
      <c r="G324">
        <f t="shared" si="33"/>
        <v>1</v>
      </c>
      <c r="H324">
        <f t="shared" si="34"/>
        <v>0</v>
      </c>
      <c r="I324">
        <f t="shared" si="35"/>
        <v>0</v>
      </c>
      <c r="K324" t="s">
        <v>207</v>
      </c>
      <c r="L324" t="s">
        <v>707</v>
      </c>
      <c r="M324" t="s">
        <v>708</v>
      </c>
    </row>
    <row r="325" spans="2:13" x14ac:dyDescent="0.3">
      <c r="B325" t="s">
        <v>709</v>
      </c>
      <c r="C325" t="s">
        <v>966</v>
      </c>
      <c r="D325">
        <f t="shared" si="30"/>
        <v>1</v>
      </c>
      <c r="E325">
        <f t="shared" si="31"/>
        <v>1</v>
      </c>
      <c r="F325">
        <f t="shared" si="32"/>
        <v>0</v>
      </c>
      <c r="G325">
        <f t="shared" si="33"/>
        <v>0</v>
      </c>
      <c r="H325">
        <f t="shared" si="34"/>
        <v>0</v>
      </c>
      <c r="I325">
        <f t="shared" si="35"/>
        <v>0</v>
      </c>
      <c r="K325" t="s">
        <v>207</v>
      </c>
      <c r="L325" t="s">
        <v>709</v>
      </c>
      <c r="M325" t="s">
        <v>710</v>
      </c>
    </row>
    <row r="326" spans="2:13" x14ac:dyDescent="0.3">
      <c r="B326" t="s">
        <v>711</v>
      </c>
      <c r="C326" t="s">
        <v>968</v>
      </c>
      <c r="D326">
        <f t="shared" si="30"/>
        <v>0</v>
      </c>
      <c r="E326">
        <f t="shared" si="31"/>
        <v>1</v>
      </c>
      <c r="F326">
        <f t="shared" si="32"/>
        <v>0</v>
      </c>
      <c r="G326">
        <f t="shared" si="33"/>
        <v>0</v>
      </c>
      <c r="H326">
        <f t="shared" si="34"/>
        <v>0</v>
      </c>
      <c r="I326">
        <f t="shared" si="35"/>
        <v>0</v>
      </c>
      <c r="K326" t="s">
        <v>207</v>
      </c>
      <c r="L326" t="s">
        <v>711</v>
      </c>
      <c r="M326" t="s">
        <v>712</v>
      </c>
    </row>
    <row r="327" spans="2:13" x14ac:dyDescent="0.3">
      <c r="B327" t="s">
        <v>711</v>
      </c>
      <c r="C327" t="s">
        <v>970</v>
      </c>
      <c r="D327">
        <f t="shared" si="30"/>
        <v>0</v>
      </c>
      <c r="E327">
        <f t="shared" si="31"/>
        <v>1</v>
      </c>
      <c r="F327">
        <f t="shared" si="32"/>
        <v>0</v>
      </c>
      <c r="G327">
        <f t="shared" si="33"/>
        <v>0</v>
      </c>
      <c r="H327">
        <f t="shared" si="34"/>
        <v>0</v>
      </c>
      <c r="I327">
        <f t="shared" si="35"/>
        <v>0</v>
      </c>
      <c r="K327" t="s">
        <v>207</v>
      </c>
      <c r="L327" t="s">
        <v>711</v>
      </c>
      <c r="M327" t="s">
        <v>712</v>
      </c>
    </row>
    <row r="328" spans="2:13" x14ac:dyDescent="0.3">
      <c r="B328" t="s">
        <v>713</v>
      </c>
      <c r="C328" t="s">
        <v>972</v>
      </c>
      <c r="D328">
        <f t="shared" si="30"/>
        <v>2</v>
      </c>
      <c r="E328">
        <f t="shared" si="31"/>
        <v>2</v>
      </c>
      <c r="F328">
        <f t="shared" si="32"/>
        <v>0</v>
      </c>
      <c r="G328">
        <f t="shared" si="33"/>
        <v>0</v>
      </c>
      <c r="H328">
        <f t="shared" si="34"/>
        <v>0</v>
      </c>
      <c r="I328">
        <f t="shared" si="35"/>
        <v>0</v>
      </c>
      <c r="K328" t="s">
        <v>207</v>
      </c>
      <c r="L328" t="s">
        <v>713</v>
      </c>
      <c r="M328" t="s">
        <v>714</v>
      </c>
    </row>
    <row r="329" spans="2:13" x14ac:dyDescent="0.3">
      <c r="B329" t="s">
        <v>715</v>
      </c>
      <c r="C329" t="s">
        <v>975</v>
      </c>
      <c r="D329">
        <f t="shared" si="30"/>
        <v>1</v>
      </c>
      <c r="E329">
        <f t="shared" si="31"/>
        <v>2</v>
      </c>
      <c r="F329">
        <f t="shared" si="32"/>
        <v>1</v>
      </c>
      <c r="G329">
        <f t="shared" si="33"/>
        <v>1</v>
      </c>
      <c r="H329">
        <f t="shared" si="34"/>
        <v>0</v>
      </c>
      <c r="I329">
        <f t="shared" si="35"/>
        <v>0</v>
      </c>
      <c r="K329" t="s">
        <v>204</v>
      </c>
      <c r="L329" t="s">
        <v>715</v>
      </c>
      <c r="M329" t="s">
        <v>716</v>
      </c>
    </row>
    <row r="330" spans="2:13" x14ac:dyDescent="0.3">
      <c r="B330" t="s">
        <v>715</v>
      </c>
      <c r="C330" t="s">
        <v>978</v>
      </c>
      <c r="D330">
        <f t="shared" si="30"/>
        <v>0</v>
      </c>
      <c r="E330">
        <f t="shared" si="31"/>
        <v>1</v>
      </c>
      <c r="F330">
        <f t="shared" si="32"/>
        <v>0</v>
      </c>
      <c r="G330">
        <f t="shared" si="33"/>
        <v>0</v>
      </c>
      <c r="H330">
        <f t="shared" si="34"/>
        <v>0</v>
      </c>
      <c r="I330">
        <f t="shared" si="35"/>
        <v>0</v>
      </c>
      <c r="K330" t="s">
        <v>207</v>
      </c>
      <c r="L330" t="s">
        <v>715</v>
      </c>
      <c r="M330" t="s">
        <v>716</v>
      </c>
    </row>
    <row r="331" spans="2:13" x14ac:dyDescent="0.3">
      <c r="B331" t="s">
        <v>717</v>
      </c>
      <c r="C331" t="s">
        <v>980</v>
      </c>
      <c r="D331">
        <f t="shared" si="30"/>
        <v>0</v>
      </c>
      <c r="E331">
        <f t="shared" si="31"/>
        <v>1</v>
      </c>
      <c r="F331">
        <f t="shared" si="32"/>
        <v>0</v>
      </c>
      <c r="G331">
        <f t="shared" si="33"/>
        <v>0</v>
      </c>
      <c r="H331">
        <f t="shared" si="34"/>
        <v>0</v>
      </c>
      <c r="I331">
        <f t="shared" si="35"/>
        <v>0</v>
      </c>
      <c r="K331" t="s">
        <v>204</v>
      </c>
      <c r="L331" t="s">
        <v>717</v>
      </c>
      <c r="M331" t="s">
        <v>718</v>
      </c>
    </row>
    <row r="332" spans="2:13" x14ac:dyDescent="0.3">
      <c r="B332" t="s">
        <v>717</v>
      </c>
      <c r="C332" t="s">
        <v>982</v>
      </c>
      <c r="D332">
        <f t="shared" si="30"/>
        <v>0</v>
      </c>
      <c r="E332">
        <f t="shared" si="31"/>
        <v>5</v>
      </c>
      <c r="F332">
        <f t="shared" si="32"/>
        <v>0</v>
      </c>
      <c r="G332">
        <f t="shared" si="33"/>
        <v>0</v>
      </c>
      <c r="H332">
        <f t="shared" si="34"/>
        <v>0</v>
      </c>
      <c r="I332">
        <f t="shared" si="35"/>
        <v>0</v>
      </c>
      <c r="K332" t="s">
        <v>207</v>
      </c>
      <c r="L332" t="s">
        <v>717</v>
      </c>
      <c r="M332" t="s">
        <v>718</v>
      </c>
    </row>
    <row r="333" spans="2:13" x14ac:dyDescent="0.3">
      <c r="B333" t="s">
        <v>719</v>
      </c>
      <c r="C333" t="s">
        <v>988</v>
      </c>
      <c r="D333">
        <f t="shared" si="30"/>
        <v>0</v>
      </c>
      <c r="E333">
        <f t="shared" si="31"/>
        <v>1</v>
      </c>
      <c r="F333">
        <f t="shared" si="32"/>
        <v>0</v>
      </c>
      <c r="G333">
        <f t="shared" si="33"/>
        <v>0</v>
      </c>
      <c r="H333">
        <f t="shared" si="34"/>
        <v>0</v>
      </c>
      <c r="I333">
        <f t="shared" si="35"/>
        <v>0</v>
      </c>
      <c r="K333" t="s">
        <v>207</v>
      </c>
      <c r="L333" t="s">
        <v>719</v>
      </c>
      <c r="M333" t="s">
        <v>720</v>
      </c>
    </row>
    <row r="334" spans="2:13" x14ac:dyDescent="0.3">
      <c r="B334" t="s">
        <v>721</v>
      </c>
      <c r="C334" t="s">
        <v>990</v>
      </c>
      <c r="D334">
        <f t="shared" si="30"/>
        <v>0</v>
      </c>
      <c r="E334">
        <f t="shared" si="31"/>
        <v>1</v>
      </c>
      <c r="F334">
        <f t="shared" si="32"/>
        <v>0</v>
      </c>
      <c r="G334">
        <f t="shared" si="33"/>
        <v>0</v>
      </c>
      <c r="H334">
        <f t="shared" si="34"/>
        <v>0</v>
      </c>
      <c r="I334">
        <f t="shared" si="35"/>
        <v>0</v>
      </c>
      <c r="K334" t="s">
        <v>207</v>
      </c>
      <c r="L334" t="s">
        <v>721</v>
      </c>
      <c r="M334" t="s">
        <v>722</v>
      </c>
    </row>
    <row r="335" spans="2:13" x14ac:dyDescent="0.3">
      <c r="B335" t="s">
        <v>723</v>
      </c>
      <c r="C335" t="s">
        <v>992</v>
      </c>
      <c r="D335">
        <f t="shared" si="30"/>
        <v>0</v>
      </c>
      <c r="E335">
        <f t="shared" si="31"/>
        <v>1</v>
      </c>
      <c r="F335">
        <f t="shared" si="32"/>
        <v>0</v>
      </c>
      <c r="G335">
        <f t="shared" si="33"/>
        <v>0</v>
      </c>
      <c r="H335">
        <f t="shared" si="34"/>
        <v>0</v>
      </c>
      <c r="I335">
        <f t="shared" si="35"/>
        <v>0</v>
      </c>
      <c r="K335" t="s">
        <v>207</v>
      </c>
      <c r="L335" t="s">
        <v>723</v>
      </c>
      <c r="M335" t="s">
        <v>724</v>
      </c>
    </row>
    <row r="336" spans="2:13" x14ac:dyDescent="0.3">
      <c r="B336" t="s">
        <v>725</v>
      </c>
      <c r="C336" t="s">
        <v>994</v>
      </c>
      <c r="D336">
        <f t="shared" si="30"/>
        <v>0</v>
      </c>
      <c r="E336">
        <f t="shared" si="31"/>
        <v>2</v>
      </c>
      <c r="F336">
        <f t="shared" si="32"/>
        <v>0</v>
      </c>
      <c r="G336">
        <f t="shared" si="33"/>
        <v>0</v>
      </c>
      <c r="H336">
        <f t="shared" si="34"/>
        <v>0</v>
      </c>
      <c r="I336">
        <f t="shared" si="35"/>
        <v>0</v>
      </c>
      <c r="K336" t="s">
        <v>207</v>
      </c>
      <c r="L336" t="s">
        <v>725</v>
      </c>
      <c r="M336" t="s">
        <v>724</v>
      </c>
    </row>
    <row r="337" spans="2:13" x14ac:dyDescent="0.3">
      <c r="B337" t="s">
        <v>726</v>
      </c>
      <c r="C337" t="s">
        <v>997</v>
      </c>
      <c r="D337">
        <f t="shared" si="30"/>
        <v>0</v>
      </c>
      <c r="E337">
        <f t="shared" si="31"/>
        <v>1</v>
      </c>
      <c r="F337">
        <f t="shared" si="32"/>
        <v>0</v>
      </c>
      <c r="G337">
        <f t="shared" si="33"/>
        <v>0</v>
      </c>
      <c r="H337">
        <f t="shared" si="34"/>
        <v>0</v>
      </c>
      <c r="I337">
        <f t="shared" si="35"/>
        <v>0</v>
      </c>
      <c r="K337" t="s">
        <v>204</v>
      </c>
      <c r="L337" t="s">
        <v>726</v>
      </c>
      <c r="M337" t="s">
        <v>727</v>
      </c>
    </row>
    <row r="338" spans="2:13" x14ac:dyDescent="0.3">
      <c r="B338" t="s">
        <v>726</v>
      </c>
      <c r="C338" t="s">
        <v>999</v>
      </c>
      <c r="D338">
        <f t="shared" si="30"/>
        <v>0</v>
      </c>
      <c r="E338">
        <f t="shared" si="31"/>
        <v>1</v>
      </c>
      <c r="F338">
        <f t="shared" si="32"/>
        <v>0</v>
      </c>
      <c r="G338">
        <f t="shared" si="33"/>
        <v>0</v>
      </c>
      <c r="H338">
        <f t="shared" si="34"/>
        <v>0</v>
      </c>
      <c r="I338">
        <f t="shared" si="35"/>
        <v>0</v>
      </c>
      <c r="K338" t="s">
        <v>207</v>
      </c>
      <c r="L338" t="s">
        <v>726</v>
      </c>
      <c r="M338" t="s">
        <v>727</v>
      </c>
    </row>
    <row r="339" spans="2:13" x14ac:dyDescent="0.3">
      <c r="B339" t="s">
        <v>728</v>
      </c>
      <c r="C339" t="s">
        <v>1001</v>
      </c>
      <c r="D339">
        <f t="shared" si="30"/>
        <v>1</v>
      </c>
      <c r="E339">
        <f t="shared" si="31"/>
        <v>1</v>
      </c>
      <c r="F339">
        <f t="shared" si="32"/>
        <v>0</v>
      </c>
      <c r="G339">
        <f t="shared" si="33"/>
        <v>0</v>
      </c>
      <c r="H339">
        <f t="shared" si="34"/>
        <v>0</v>
      </c>
      <c r="I339">
        <f t="shared" si="35"/>
        <v>0</v>
      </c>
      <c r="K339" t="s">
        <v>204</v>
      </c>
      <c r="L339" t="s">
        <v>728</v>
      </c>
      <c r="M339" t="s">
        <v>729</v>
      </c>
    </row>
    <row r="340" spans="2:13" x14ac:dyDescent="0.3">
      <c r="B340" t="s">
        <v>728</v>
      </c>
      <c r="C340" t="s">
        <v>1003</v>
      </c>
      <c r="D340">
        <f t="shared" si="30"/>
        <v>0</v>
      </c>
      <c r="E340">
        <f t="shared" si="31"/>
        <v>1</v>
      </c>
      <c r="F340">
        <f t="shared" si="32"/>
        <v>0</v>
      </c>
      <c r="G340">
        <f t="shared" si="33"/>
        <v>0</v>
      </c>
      <c r="H340">
        <f t="shared" si="34"/>
        <v>0</v>
      </c>
      <c r="I340">
        <f t="shared" si="35"/>
        <v>0</v>
      </c>
      <c r="K340" t="s">
        <v>207</v>
      </c>
      <c r="L340" t="s">
        <v>728</v>
      </c>
      <c r="M340" t="s">
        <v>729</v>
      </c>
    </row>
    <row r="341" spans="2:13" x14ac:dyDescent="0.3">
      <c r="B341" t="s">
        <v>730</v>
      </c>
      <c r="C341" t="s">
        <v>1005</v>
      </c>
      <c r="D341">
        <f t="shared" si="30"/>
        <v>0</v>
      </c>
      <c r="E341">
        <f t="shared" si="31"/>
        <v>1</v>
      </c>
      <c r="F341">
        <f t="shared" si="32"/>
        <v>0</v>
      </c>
      <c r="G341">
        <f t="shared" si="33"/>
        <v>0</v>
      </c>
      <c r="H341">
        <f t="shared" si="34"/>
        <v>0</v>
      </c>
      <c r="I341">
        <f t="shared" si="35"/>
        <v>0</v>
      </c>
      <c r="K341" t="s">
        <v>204</v>
      </c>
      <c r="L341" t="s">
        <v>730</v>
      </c>
      <c r="M341" t="s">
        <v>731</v>
      </c>
    </row>
    <row r="342" spans="2:13" x14ac:dyDescent="0.3">
      <c r="B342" t="s">
        <v>730</v>
      </c>
      <c r="C342" t="s">
        <v>1007</v>
      </c>
      <c r="D342">
        <f t="shared" si="30"/>
        <v>2</v>
      </c>
      <c r="E342">
        <f t="shared" si="31"/>
        <v>2</v>
      </c>
      <c r="F342">
        <f t="shared" si="32"/>
        <v>0</v>
      </c>
      <c r="G342">
        <f t="shared" si="33"/>
        <v>0</v>
      </c>
      <c r="H342">
        <f t="shared" si="34"/>
        <v>0</v>
      </c>
      <c r="I342">
        <f t="shared" si="35"/>
        <v>0</v>
      </c>
      <c r="K342" t="s">
        <v>207</v>
      </c>
      <c r="L342" t="s">
        <v>730</v>
      </c>
      <c r="M342" t="s">
        <v>731</v>
      </c>
    </row>
    <row r="343" spans="2:13" x14ac:dyDescent="0.3">
      <c r="B343" t="s">
        <v>732</v>
      </c>
      <c r="C343" t="s">
        <v>1010</v>
      </c>
      <c r="D343">
        <f t="shared" si="30"/>
        <v>0</v>
      </c>
      <c r="E343">
        <f t="shared" si="31"/>
        <v>1</v>
      </c>
      <c r="F343">
        <f t="shared" si="32"/>
        <v>0</v>
      </c>
      <c r="G343">
        <f t="shared" si="33"/>
        <v>0</v>
      </c>
      <c r="H343">
        <f t="shared" si="34"/>
        <v>0</v>
      </c>
      <c r="I343">
        <f t="shared" si="35"/>
        <v>0</v>
      </c>
      <c r="K343" t="s">
        <v>204</v>
      </c>
      <c r="L343" t="s">
        <v>732</v>
      </c>
      <c r="M343" t="s">
        <v>733</v>
      </c>
    </row>
    <row r="344" spans="2:13" x14ac:dyDescent="0.3">
      <c r="B344" t="s">
        <v>732</v>
      </c>
      <c r="C344" t="s">
        <v>1012</v>
      </c>
      <c r="D344">
        <f t="shared" si="30"/>
        <v>1</v>
      </c>
      <c r="E344">
        <f t="shared" si="31"/>
        <v>1</v>
      </c>
      <c r="F344">
        <f t="shared" si="32"/>
        <v>0</v>
      </c>
      <c r="G344">
        <f t="shared" si="33"/>
        <v>0</v>
      </c>
      <c r="H344">
        <f t="shared" si="34"/>
        <v>0</v>
      </c>
      <c r="I344">
        <f t="shared" si="35"/>
        <v>0</v>
      </c>
      <c r="K344" t="s">
        <v>207</v>
      </c>
      <c r="L344" t="s">
        <v>732</v>
      </c>
      <c r="M344" t="s">
        <v>733</v>
      </c>
    </row>
    <row r="345" spans="2:13" x14ac:dyDescent="0.3">
      <c r="B345" t="s">
        <v>734</v>
      </c>
      <c r="C345" t="s">
        <v>1014</v>
      </c>
      <c r="D345">
        <f t="shared" si="30"/>
        <v>1</v>
      </c>
      <c r="E345">
        <f t="shared" si="31"/>
        <v>5</v>
      </c>
      <c r="F345">
        <f t="shared" si="32"/>
        <v>0</v>
      </c>
      <c r="G345">
        <f t="shared" si="33"/>
        <v>0</v>
      </c>
      <c r="H345">
        <f t="shared" si="34"/>
        <v>0</v>
      </c>
      <c r="I345">
        <f t="shared" si="35"/>
        <v>0</v>
      </c>
      <c r="K345" t="s">
        <v>204</v>
      </c>
      <c r="L345" t="s">
        <v>734</v>
      </c>
      <c r="M345" t="s">
        <v>735</v>
      </c>
    </row>
    <row r="346" spans="2:13" x14ac:dyDescent="0.3">
      <c r="B346" t="s">
        <v>734</v>
      </c>
      <c r="C346" t="s">
        <v>1020</v>
      </c>
      <c r="D346">
        <f t="shared" si="30"/>
        <v>0</v>
      </c>
      <c r="E346">
        <f t="shared" si="31"/>
        <v>1</v>
      </c>
      <c r="F346">
        <f t="shared" si="32"/>
        <v>0</v>
      </c>
      <c r="G346">
        <f t="shared" si="33"/>
        <v>0</v>
      </c>
      <c r="H346">
        <f t="shared" si="34"/>
        <v>0</v>
      </c>
      <c r="I346">
        <f t="shared" si="35"/>
        <v>0</v>
      </c>
      <c r="K346" t="s">
        <v>207</v>
      </c>
      <c r="L346" t="s">
        <v>734</v>
      </c>
      <c r="M346" t="s">
        <v>735</v>
      </c>
    </row>
    <row r="347" spans="2:13" x14ac:dyDescent="0.3">
      <c r="B347" t="s">
        <v>736</v>
      </c>
      <c r="C347" t="s">
        <v>1022</v>
      </c>
      <c r="D347">
        <f t="shared" si="30"/>
        <v>0</v>
      </c>
      <c r="E347">
        <f t="shared" si="31"/>
        <v>1</v>
      </c>
      <c r="F347">
        <f t="shared" si="32"/>
        <v>0</v>
      </c>
      <c r="G347">
        <f t="shared" si="33"/>
        <v>0</v>
      </c>
      <c r="H347">
        <f t="shared" si="34"/>
        <v>0</v>
      </c>
      <c r="I347">
        <f t="shared" si="35"/>
        <v>0</v>
      </c>
      <c r="K347" t="s">
        <v>204</v>
      </c>
      <c r="L347" t="s">
        <v>736</v>
      </c>
      <c r="M347" t="s">
        <v>737</v>
      </c>
    </row>
    <row r="348" spans="2:13" x14ac:dyDescent="0.3">
      <c r="B348" t="s">
        <v>738</v>
      </c>
      <c r="C348" t="s">
        <v>1024</v>
      </c>
      <c r="D348">
        <f t="shared" si="30"/>
        <v>0</v>
      </c>
      <c r="E348">
        <f t="shared" si="31"/>
        <v>1</v>
      </c>
      <c r="F348">
        <f t="shared" si="32"/>
        <v>0</v>
      </c>
      <c r="G348">
        <f t="shared" si="33"/>
        <v>0</v>
      </c>
      <c r="H348">
        <f t="shared" si="34"/>
        <v>0</v>
      </c>
      <c r="I348">
        <f t="shared" si="35"/>
        <v>0</v>
      </c>
      <c r="K348" t="s">
        <v>204</v>
      </c>
      <c r="L348" t="s">
        <v>738</v>
      </c>
      <c r="M348" t="s">
        <v>737</v>
      </c>
    </row>
    <row r="349" spans="2:13" x14ac:dyDescent="0.3">
      <c r="B349" t="s">
        <v>739</v>
      </c>
      <c r="C349" t="s">
        <v>1026</v>
      </c>
      <c r="D349">
        <f t="shared" si="30"/>
        <v>0</v>
      </c>
      <c r="E349">
        <f t="shared" si="31"/>
        <v>8</v>
      </c>
      <c r="F349">
        <f t="shared" si="32"/>
        <v>0</v>
      </c>
      <c r="G349">
        <f t="shared" si="33"/>
        <v>0</v>
      </c>
      <c r="H349">
        <f t="shared" si="34"/>
        <v>0</v>
      </c>
      <c r="I349">
        <f t="shared" si="35"/>
        <v>0</v>
      </c>
      <c r="K349" t="s">
        <v>204</v>
      </c>
      <c r="L349" t="s">
        <v>739</v>
      </c>
      <c r="M349" t="s">
        <v>740</v>
      </c>
    </row>
    <row r="350" spans="2:13" x14ac:dyDescent="0.3">
      <c r="B350" t="s">
        <v>741</v>
      </c>
      <c r="C350" t="s">
        <v>1035</v>
      </c>
      <c r="D350">
        <f t="shared" si="30"/>
        <v>0</v>
      </c>
      <c r="E350">
        <f t="shared" si="31"/>
        <v>1</v>
      </c>
      <c r="F350">
        <f t="shared" si="32"/>
        <v>0</v>
      </c>
      <c r="G350">
        <f t="shared" si="33"/>
        <v>0</v>
      </c>
      <c r="H350">
        <f t="shared" si="34"/>
        <v>0</v>
      </c>
      <c r="I350">
        <f t="shared" si="35"/>
        <v>0</v>
      </c>
      <c r="K350" t="s">
        <v>204</v>
      </c>
      <c r="L350" t="s">
        <v>741</v>
      </c>
      <c r="M350" t="s">
        <v>742</v>
      </c>
    </row>
    <row r="351" spans="2:13" x14ac:dyDescent="0.3">
      <c r="B351" t="s">
        <v>741</v>
      </c>
      <c r="C351" t="s">
        <v>1037</v>
      </c>
      <c r="D351">
        <f t="shared" si="30"/>
        <v>0</v>
      </c>
      <c r="E351">
        <f t="shared" si="31"/>
        <v>1</v>
      </c>
      <c r="F351">
        <f t="shared" si="32"/>
        <v>0</v>
      </c>
      <c r="G351">
        <f t="shared" si="33"/>
        <v>0</v>
      </c>
      <c r="H351">
        <f t="shared" si="34"/>
        <v>0</v>
      </c>
      <c r="I351">
        <f t="shared" si="35"/>
        <v>0</v>
      </c>
      <c r="K351" t="s">
        <v>207</v>
      </c>
      <c r="L351" t="s">
        <v>741</v>
      </c>
      <c r="M351" t="s">
        <v>742</v>
      </c>
    </row>
    <row r="352" spans="2:13" x14ac:dyDescent="0.3">
      <c r="B352" t="s">
        <v>743</v>
      </c>
      <c r="C352" t="s">
        <v>1039</v>
      </c>
      <c r="D352">
        <f t="shared" si="30"/>
        <v>1</v>
      </c>
      <c r="E352">
        <f t="shared" si="31"/>
        <v>1</v>
      </c>
      <c r="F352">
        <f t="shared" si="32"/>
        <v>0</v>
      </c>
      <c r="G352">
        <f t="shared" si="33"/>
        <v>0</v>
      </c>
      <c r="H352">
        <f t="shared" si="34"/>
        <v>0</v>
      </c>
      <c r="I352">
        <f t="shared" si="35"/>
        <v>0</v>
      </c>
      <c r="K352" t="s">
        <v>207</v>
      </c>
      <c r="L352" t="s">
        <v>743</v>
      </c>
      <c r="M352" t="s">
        <v>744</v>
      </c>
    </row>
    <row r="353" spans="2:13" x14ac:dyDescent="0.3">
      <c r="B353" t="s">
        <v>745</v>
      </c>
      <c r="C353" t="s">
        <v>1041</v>
      </c>
      <c r="D353">
        <f t="shared" si="30"/>
        <v>0</v>
      </c>
      <c r="E353">
        <f t="shared" si="31"/>
        <v>1</v>
      </c>
      <c r="F353">
        <f t="shared" si="32"/>
        <v>0</v>
      </c>
      <c r="G353">
        <f t="shared" si="33"/>
        <v>0</v>
      </c>
      <c r="H353">
        <f t="shared" si="34"/>
        <v>0</v>
      </c>
      <c r="I353">
        <f t="shared" si="35"/>
        <v>0</v>
      </c>
      <c r="K353" t="s">
        <v>207</v>
      </c>
      <c r="L353" t="s">
        <v>745</v>
      </c>
      <c r="M353" t="s">
        <v>746</v>
      </c>
    </row>
    <row r="354" spans="2:13" x14ac:dyDescent="0.3">
      <c r="B354" t="s">
        <v>747</v>
      </c>
      <c r="C354" t="s">
        <v>1043</v>
      </c>
      <c r="D354">
        <f t="shared" si="30"/>
        <v>0</v>
      </c>
      <c r="E354">
        <f t="shared" si="31"/>
        <v>1</v>
      </c>
      <c r="F354">
        <f t="shared" si="32"/>
        <v>0</v>
      </c>
      <c r="G354">
        <f t="shared" si="33"/>
        <v>0</v>
      </c>
      <c r="H354">
        <f t="shared" si="34"/>
        <v>0</v>
      </c>
      <c r="I354">
        <f t="shared" si="35"/>
        <v>0</v>
      </c>
      <c r="K354" t="s">
        <v>207</v>
      </c>
      <c r="L354" t="s">
        <v>747</v>
      </c>
      <c r="M354" t="s">
        <v>748</v>
      </c>
    </row>
    <row r="355" spans="2:13" x14ac:dyDescent="0.3">
      <c r="B355" t="s">
        <v>749</v>
      </c>
      <c r="C355" t="s">
        <v>1045</v>
      </c>
      <c r="D355">
        <f t="shared" si="30"/>
        <v>1</v>
      </c>
      <c r="E355">
        <f t="shared" si="31"/>
        <v>1</v>
      </c>
      <c r="F355">
        <f t="shared" si="32"/>
        <v>0</v>
      </c>
      <c r="G355">
        <f t="shared" si="33"/>
        <v>0</v>
      </c>
      <c r="H355">
        <f t="shared" si="34"/>
        <v>0</v>
      </c>
      <c r="I355">
        <f t="shared" si="35"/>
        <v>0</v>
      </c>
      <c r="K355" t="s">
        <v>207</v>
      </c>
      <c r="L355" t="s">
        <v>749</v>
      </c>
      <c r="M355" t="s">
        <v>748</v>
      </c>
    </row>
    <row r="356" spans="2:13" x14ac:dyDescent="0.3">
      <c r="B356" t="s">
        <v>750</v>
      </c>
      <c r="C356" t="s">
        <v>1047</v>
      </c>
      <c r="D356">
        <f t="shared" si="30"/>
        <v>0</v>
      </c>
      <c r="E356">
        <f t="shared" si="31"/>
        <v>1</v>
      </c>
      <c r="F356">
        <f t="shared" si="32"/>
        <v>0</v>
      </c>
      <c r="G356">
        <f t="shared" si="33"/>
        <v>0</v>
      </c>
      <c r="H356">
        <f t="shared" si="34"/>
        <v>0</v>
      </c>
      <c r="I356">
        <f t="shared" si="35"/>
        <v>0</v>
      </c>
      <c r="K356" t="s">
        <v>207</v>
      </c>
      <c r="L356" t="s">
        <v>750</v>
      </c>
      <c r="M356" t="s">
        <v>751</v>
      </c>
    </row>
    <row r="357" spans="2:13" x14ac:dyDescent="0.3">
      <c r="B357" t="s">
        <v>752</v>
      </c>
      <c r="C357" t="s">
        <v>1049</v>
      </c>
      <c r="D357">
        <f t="shared" si="30"/>
        <v>0</v>
      </c>
      <c r="E357">
        <f t="shared" si="31"/>
        <v>1</v>
      </c>
      <c r="F357">
        <f t="shared" si="32"/>
        <v>0</v>
      </c>
      <c r="G357">
        <f t="shared" si="33"/>
        <v>0</v>
      </c>
      <c r="H357">
        <f t="shared" si="34"/>
        <v>0</v>
      </c>
      <c r="I357">
        <f t="shared" si="35"/>
        <v>0</v>
      </c>
      <c r="K357" t="s">
        <v>204</v>
      </c>
      <c r="L357" t="s">
        <v>752</v>
      </c>
      <c r="M357" t="s">
        <v>753</v>
      </c>
    </row>
    <row r="358" spans="2:13" x14ac:dyDescent="0.3">
      <c r="B358" t="s">
        <v>752</v>
      </c>
      <c r="C358" t="s">
        <v>1051</v>
      </c>
      <c r="D358">
        <f t="shared" si="30"/>
        <v>0</v>
      </c>
      <c r="E358">
        <f t="shared" si="31"/>
        <v>1</v>
      </c>
      <c r="F358">
        <f t="shared" si="32"/>
        <v>0</v>
      </c>
      <c r="G358">
        <f t="shared" si="33"/>
        <v>0</v>
      </c>
      <c r="H358">
        <f t="shared" si="34"/>
        <v>0</v>
      </c>
      <c r="I358">
        <f t="shared" si="35"/>
        <v>0</v>
      </c>
      <c r="K358" t="s">
        <v>207</v>
      </c>
      <c r="L358" t="s">
        <v>752</v>
      </c>
      <c r="M358" t="s">
        <v>753</v>
      </c>
    </row>
    <row r="359" spans="2:13" x14ac:dyDescent="0.3">
      <c r="B359" t="s">
        <v>754</v>
      </c>
      <c r="C359" t="s">
        <v>1053</v>
      </c>
      <c r="D359">
        <f t="shared" si="30"/>
        <v>0</v>
      </c>
      <c r="E359">
        <f t="shared" si="31"/>
        <v>1</v>
      </c>
      <c r="F359">
        <f t="shared" si="32"/>
        <v>0</v>
      </c>
      <c r="G359">
        <f t="shared" si="33"/>
        <v>0</v>
      </c>
      <c r="H359">
        <f t="shared" si="34"/>
        <v>0</v>
      </c>
      <c r="I359">
        <f t="shared" si="35"/>
        <v>0</v>
      </c>
      <c r="K359" t="s">
        <v>207</v>
      </c>
      <c r="L359" t="s">
        <v>754</v>
      </c>
      <c r="M359" t="s">
        <v>755</v>
      </c>
    </row>
    <row r="360" spans="2:13" x14ac:dyDescent="0.3">
      <c r="B360" t="s">
        <v>756</v>
      </c>
      <c r="C360" t="s">
        <v>1055</v>
      </c>
      <c r="D360">
        <f t="shared" si="30"/>
        <v>0</v>
      </c>
      <c r="E360">
        <f t="shared" si="31"/>
        <v>1</v>
      </c>
      <c r="F360">
        <f t="shared" si="32"/>
        <v>0</v>
      </c>
      <c r="G360">
        <f t="shared" si="33"/>
        <v>0</v>
      </c>
      <c r="H360">
        <f t="shared" si="34"/>
        <v>0</v>
      </c>
      <c r="I360">
        <f t="shared" si="35"/>
        <v>0</v>
      </c>
      <c r="K360" t="s">
        <v>207</v>
      </c>
      <c r="L360" t="s">
        <v>756</v>
      </c>
      <c r="M360" t="s">
        <v>757</v>
      </c>
    </row>
    <row r="361" spans="2:13" x14ac:dyDescent="0.3">
      <c r="B361" t="s">
        <v>758</v>
      </c>
      <c r="C361" t="s">
        <v>1057</v>
      </c>
      <c r="D361">
        <f t="shared" si="30"/>
        <v>0</v>
      </c>
      <c r="E361">
        <f t="shared" si="31"/>
        <v>1</v>
      </c>
      <c r="F361">
        <f t="shared" si="32"/>
        <v>0</v>
      </c>
      <c r="G361">
        <f t="shared" si="33"/>
        <v>0</v>
      </c>
      <c r="H361">
        <f t="shared" si="34"/>
        <v>0</v>
      </c>
      <c r="I361">
        <f t="shared" si="35"/>
        <v>0</v>
      </c>
      <c r="K361" t="s">
        <v>207</v>
      </c>
      <c r="L361" t="s">
        <v>758</v>
      </c>
      <c r="M361" t="s">
        <v>759</v>
      </c>
    </row>
    <row r="362" spans="2:13" x14ac:dyDescent="0.3">
      <c r="B362" t="s">
        <v>760</v>
      </c>
      <c r="C362" t="s">
        <v>1059</v>
      </c>
      <c r="D362">
        <f t="shared" si="30"/>
        <v>0</v>
      </c>
      <c r="E362">
        <f t="shared" si="31"/>
        <v>1</v>
      </c>
      <c r="F362">
        <f t="shared" si="32"/>
        <v>0</v>
      </c>
      <c r="G362">
        <f t="shared" si="33"/>
        <v>0</v>
      </c>
      <c r="H362">
        <f t="shared" si="34"/>
        <v>0</v>
      </c>
      <c r="I362">
        <f t="shared" si="35"/>
        <v>0</v>
      </c>
      <c r="K362" t="s">
        <v>207</v>
      </c>
      <c r="L362" t="s">
        <v>760</v>
      </c>
      <c r="M362" t="s">
        <v>761</v>
      </c>
    </row>
    <row r="363" spans="2:13" x14ac:dyDescent="0.3">
      <c r="B363" t="s">
        <v>762</v>
      </c>
      <c r="C363" t="s">
        <v>1061</v>
      </c>
      <c r="D363">
        <f t="shared" si="30"/>
        <v>0</v>
      </c>
      <c r="E363">
        <f t="shared" si="31"/>
        <v>1</v>
      </c>
      <c r="F363">
        <f t="shared" si="32"/>
        <v>0</v>
      </c>
      <c r="G363">
        <f t="shared" si="33"/>
        <v>0</v>
      </c>
      <c r="H363">
        <f t="shared" si="34"/>
        <v>0</v>
      </c>
      <c r="I363">
        <f t="shared" si="35"/>
        <v>0</v>
      </c>
      <c r="K363" t="s">
        <v>207</v>
      </c>
      <c r="L363" t="s">
        <v>762</v>
      </c>
      <c r="M363" t="s">
        <v>763</v>
      </c>
    </row>
    <row r="364" spans="2:13" x14ac:dyDescent="0.3">
      <c r="B364" t="s">
        <v>764</v>
      </c>
      <c r="C364" t="s">
        <v>1063</v>
      </c>
      <c r="D364">
        <f t="shared" si="30"/>
        <v>0</v>
      </c>
      <c r="E364">
        <f t="shared" si="31"/>
        <v>1</v>
      </c>
      <c r="F364">
        <f t="shared" si="32"/>
        <v>0</v>
      </c>
      <c r="G364">
        <f t="shared" si="33"/>
        <v>0</v>
      </c>
      <c r="H364">
        <f t="shared" si="34"/>
        <v>0</v>
      </c>
      <c r="I364">
        <f t="shared" si="35"/>
        <v>0</v>
      </c>
      <c r="K364" t="s">
        <v>207</v>
      </c>
      <c r="L364" t="s">
        <v>764</v>
      </c>
      <c r="M364" t="s">
        <v>765</v>
      </c>
    </row>
    <row r="365" spans="2:13" x14ac:dyDescent="0.3">
      <c r="B365" t="s">
        <v>766</v>
      </c>
      <c r="C365" t="s">
        <v>1065</v>
      </c>
      <c r="D365">
        <f t="shared" si="30"/>
        <v>0</v>
      </c>
      <c r="E365">
        <f t="shared" si="31"/>
        <v>1</v>
      </c>
      <c r="F365">
        <f t="shared" si="32"/>
        <v>0</v>
      </c>
      <c r="G365">
        <f t="shared" si="33"/>
        <v>0</v>
      </c>
      <c r="H365">
        <f t="shared" si="34"/>
        <v>0</v>
      </c>
      <c r="I365">
        <f t="shared" si="35"/>
        <v>0</v>
      </c>
      <c r="K365" t="s">
        <v>204</v>
      </c>
      <c r="L365" t="s">
        <v>766</v>
      </c>
      <c r="M365" t="s">
        <v>767</v>
      </c>
    </row>
    <row r="366" spans="2:13" x14ac:dyDescent="0.3">
      <c r="B366" t="s">
        <v>766</v>
      </c>
      <c r="C366" t="s">
        <v>1067</v>
      </c>
      <c r="D366">
        <f t="shared" si="30"/>
        <v>0</v>
      </c>
      <c r="E366">
        <f t="shared" si="31"/>
        <v>1</v>
      </c>
      <c r="F366">
        <f t="shared" si="32"/>
        <v>1</v>
      </c>
      <c r="G366">
        <f t="shared" si="33"/>
        <v>1</v>
      </c>
      <c r="H366">
        <f t="shared" si="34"/>
        <v>0</v>
      </c>
      <c r="I366">
        <f t="shared" si="35"/>
        <v>0</v>
      </c>
      <c r="K366" t="s">
        <v>207</v>
      </c>
      <c r="L366" t="s">
        <v>766</v>
      </c>
      <c r="M366" t="s">
        <v>767</v>
      </c>
    </row>
    <row r="367" spans="2:13" x14ac:dyDescent="0.3">
      <c r="B367" t="s">
        <v>768</v>
      </c>
      <c r="C367" t="s">
        <v>1069</v>
      </c>
      <c r="D367">
        <f t="shared" si="30"/>
        <v>0</v>
      </c>
      <c r="E367">
        <f t="shared" si="31"/>
        <v>1</v>
      </c>
      <c r="F367">
        <f t="shared" si="32"/>
        <v>0</v>
      </c>
      <c r="G367">
        <f t="shared" si="33"/>
        <v>0</v>
      </c>
      <c r="H367">
        <f t="shared" si="34"/>
        <v>0</v>
      </c>
      <c r="I367">
        <f t="shared" si="35"/>
        <v>0</v>
      </c>
      <c r="K367" t="s">
        <v>207</v>
      </c>
      <c r="L367" t="s">
        <v>768</v>
      </c>
      <c r="M367" t="s">
        <v>769</v>
      </c>
    </row>
    <row r="368" spans="2:13" x14ac:dyDescent="0.3">
      <c r="B368" t="s">
        <v>770</v>
      </c>
      <c r="C368" t="s">
        <v>1071</v>
      </c>
      <c r="D368">
        <f t="shared" si="30"/>
        <v>1</v>
      </c>
      <c r="E368">
        <f t="shared" si="31"/>
        <v>1</v>
      </c>
      <c r="F368">
        <f t="shared" si="32"/>
        <v>0</v>
      </c>
      <c r="G368">
        <f t="shared" si="33"/>
        <v>0</v>
      </c>
      <c r="H368">
        <f t="shared" si="34"/>
        <v>0</v>
      </c>
      <c r="I368">
        <f t="shared" si="35"/>
        <v>0</v>
      </c>
      <c r="K368" t="s">
        <v>207</v>
      </c>
      <c r="L368" t="s">
        <v>770</v>
      </c>
      <c r="M368" t="s">
        <v>771</v>
      </c>
    </row>
    <row r="369" spans="2:13" x14ac:dyDescent="0.3">
      <c r="B369" t="s">
        <v>772</v>
      </c>
      <c r="C369" t="s">
        <v>1073</v>
      </c>
      <c r="D369">
        <f t="shared" si="30"/>
        <v>0</v>
      </c>
      <c r="E369">
        <f t="shared" si="31"/>
        <v>1</v>
      </c>
      <c r="F369">
        <f t="shared" si="32"/>
        <v>0</v>
      </c>
      <c r="G369">
        <f t="shared" si="33"/>
        <v>0</v>
      </c>
      <c r="H369">
        <f t="shared" si="34"/>
        <v>0</v>
      </c>
      <c r="I369">
        <f t="shared" si="35"/>
        <v>0</v>
      </c>
      <c r="K369" t="s">
        <v>207</v>
      </c>
      <c r="L369" t="s">
        <v>772</v>
      </c>
      <c r="M369" t="s">
        <v>773</v>
      </c>
    </row>
    <row r="370" spans="2:13" x14ac:dyDescent="0.3">
      <c r="B370" t="s">
        <v>774</v>
      </c>
      <c r="C370" t="s">
        <v>1075</v>
      </c>
      <c r="D370">
        <f t="shared" si="30"/>
        <v>0</v>
      </c>
      <c r="E370">
        <f t="shared" si="31"/>
        <v>1</v>
      </c>
      <c r="F370">
        <f t="shared" si="32"/>
        <v>0</v>
      </c>
      <c r="G370">
        <f t="shared" si="33"/>
        <v>0</v>
      </c>
      <c r="H370">
        <f t="shared" si="34"/>
        <v>0</v>
      </c>
      <c r="I370">
        <f t="shared" si="35"/>
        <v>0</v>
      </c>
      <c r="K370" t="s">
        <v>207</v>
      </c>
      <c r="L370" t="s">
        <v>774</v>
      </c>
      <c r="M370" t="s">
        <v>775</v>
      </c>
    </row>
    <row r="371" spans="2:13" x14ac:dyDescent="0.3">
      <c r="B371" t="s">
        <v>776</v>
      </c>
      <c r="C371" t="s">
        <v>1077</v>
      </c>
      <c r="D371">
        <f t="shared" si="30"/>
        <v>0</v>
      </c>
      <c r="E371">
        <f t="shared" si="31"/>
        <v>1</v>
      </c>
      <c r="F371">
        <f t="shared" si="32"/>
        <v>0</v>
      </c>
      <c r="G371">
        <f t="shared" si="33"/>
        <v>0</v>
      </c>
      <c r="H371">
        <f t="shared" si="34"/>
        <v>0</v>
      </c>
      <c r="I371">
        <f t="shared" si="35"/>
        <v>0</v>
      </c>
      <c r="K371" t="s">
        <v>207</v>
      </c>
      <c r="L371" t="s">
        <v>776</v>
      </c>
      <c r="M371" t="s">
        <v>777</v>
      </c>
    </row>
    <row r="372" spans="2:13" x14ac:dyDescent="0.3">
      <c r="B372" t="s">
        <v>778</v>
      </c>
      <c r="C372" t="s">
        <v>1079</v>
      </c>
      <c r="D372">
        <f t="shared" si="30"/>
        <v>1</v>
      </c>
      <c r="E372">
        <f t="shared" si="31"/>
        <v>1</v>
      </c>
      <c r="F372">
        <f t="shared" si="32"/>
        <v>0</v>
      </c>
      <c r="G372">
        <f t="shared" si="33"/>
        <v>0</v>
      </c>
      <c r="H372">
        <f t="shared" si="34"/>
        <v>0</v>
      </c>
      <c r="I372">
        <f t="shared" si="35"/>
        <v>0</v>
      </c>
      <c r="K372" t="s">
        <v>207</v>
      </c>
      <c r="L372" t="s">
        <v>778</v>
      </c>
      <c r="M372" t="s">
        <v>779</v>
      </c>
    </row>
    <row r="373" spans="2:13" x14ac:dyDescent="0.3">
      <c r="B373" t="s">
        <v>780</v>
      </c>
      <c r="C373" t="s">
        <v>1081</v>
      </c>
      <c r="D373">
        <f t="shared" si="30"/>
        <v>0</v>
      </c>
      <c r="E373">
        <f t="shared" si="31"/>
        <v>1</v>
      </c>
      <c r="F373">
        <f t="shared" si="32"/>
        <v>0</v>
      </c>
      <c r="G373">
        <f t="shared" si="33"/>
        <v>0</v>
      </c>
      <c r="H373">
        <f t="shared" si="34"/>
        <v>0</v>
      </c>
      <c r="I373">
        <f t="shared" si="35"/>
        <v>0</v>
      </c>
      <c r="K373" t="s">
        <v>207</v>
      </c>
      <c r="L373" t="s">
        <v>780</v>
      </c>
      <c r="M373" t="s">
        <v>779</v>
      </c>
    </row>
    <row r="374" spans="2:13" x14ac:dyDescent="0.3">
      <c r="B374" t="s">
        <v>781</v>
      </c>
      <c r="C374" t="s">
        <v>1083</v>
      </c>
      <c r="D374">
        <f t="shared" si="30"/>
        <v>1</v>
      </c>
      <c r="E374">
        <f t="shared" si="31"/>
        <v>1</v>
      </c>
      <c r="F374">
        <f t="shared" si="32"/>
        <v>0</v>
      </c>
      <c r="G374">
        <f t="shared" si="33"/>
        <v>0</v>
      </c>
      <c r="H374">
        <f t="shared" si="34"/>
        <v>0</v>
      </c>
      <c r="I374">
        <f t="shared" si="35"/>
        <v>0</v>
      </c>
      <c r="K374" t="s">
        <v>207</v>
      </c>
      <c r="L374" t="s">
        <v>781</v>
      </c>
      <c r="M374" t="s">
        <v>782</v>
      </c>
    </row>
    <row r="375" spans="2:13" x14ac:dyDescent="0.3">
      <c r="B375" t="s">
        <v>783</v>
      </c>
      <c r="C375" t="s">
        <v>1085</v>
      </c>
      <c r="D375">
        <f t="shared" si="30"/>
        <v>0</v>
      </c>
      <c r="E375">
        <f t="shared" si="31"/>
        <v>1</v>
      </c>
      <c r="F375">
        <f t="shared" si="32"/>
        <v>0</v>
      </c>
      <c r="G375">
        <f t="shared" si="33"/>
        <v>0</v>
      </c>
      <c r="H375">
        <f t="shared" si="34"/>
        <v>0</v>
      </c>
      <c r="I375">
        <f t="shared" si="35"/>
        <v>0</v>
      </c>
      <c r="K375" t="s">
        <v>207</v>
      </c>
      <c r="L375" t="s">
        <v>783</v>
      </c>
      <c r="M375" t="s">
        <v>782</v>
      </c>
    </row>
    <row r="376" spans="2:13" x14ac:dyDescent="0.3">
      <c r="B376" t="s">
        <v>784</v>
      </c>
      <c r="C376" t="s">
        <v>1087</v>
      </c>
      <c r="D376">
        <f t="shared" si="30"/>
        <v>0</v>
      </c>
      <c r="E376">
        <f t="shared" si="31"/>
        <v>3</v>
      </c>
      <c r="F376">
        <f t="shared" si="32"/>
        <v>0</v>
      </c>
      <c r="G376">
        <f t="shared" si="33"/>
        <v>0</v>
      </c>
      <c r="H376">
        <f t="shared" si="34"/>
        <v>0</v>
      </c>
      <c r="I376">
        <f t="shared" si="35"/>
        <v>0</v>
      </c>
      <c r="K376" t="s">
        <v>207</v>
      </c>
      <c r="L376" t="s">
        <v>784</v>
      </c>
      <c r="M376" t="s">
        <v>785</v>
      </c>
    </row>
    <row r="377" spans="2:13" x14ac:dyDescent="0.3">
      <c r="B377" t="s">
        <v>786</v>
      </c>
      <c r="C377" t="s">
        <v>1091</v>
      </c>
      <c r="D377">
        <f t="shared" si="30"/>
        <v>0</v>
      </c>
      <c r="E377">
        <f t="shared" si="31"/>
        <v>1</v>
      </c>
      <c r="F377">
        <f t="shared" si="32"/>
        <v>0</v>
      </c>
      <c r="G377">
        <f t="shared" si="33"/>
        <v>0</v>
      </c>
      <c r="H377">
        <f t="shared" si="34"/>
        <v>0</v>
      </c>
      <c r="I377">
        <f t="shared" si="35"/>
        <v>0</v>
      </c>
      <c r="K377" t="s">
        <v>204</v>
      </c>
      <c r="L377" t="s">
        <v>786</v>
      </c>
      <c r="M377" t="s">
        <v>787</v>
      </c>
    </row>
    <row r="378" spans="2:13" x14ac:dyDescent="0.3">
      <c r="B378" t="s">
        <v>788</v>
      </c>
      <c r="C378" t="s">
        <v>1093</v>
      </c>
      <c r="D378">
        <f t="shared" si="30"/>
        <v>0</v>
      </c>
      <c r="E378">
        <f t="shared" si="31"/>
        <v>1</v>
      </c>
      <c r="F378">
        <f t="shared" si="32"/>
        <v>0</v>
      </c>
      <c r="G378">
        <f t="shared" si="33"/>
        <v>0</v>
      </c>
      <c r="H378">
        <f t="shared" si="34"/>
        <v>0</v>
      </c>
      <c r="I378">
        <f t="shared" si="35"/>
        <v>0</v>
      </c>
      <c r="K378" t="s">
        <v>207</v>
      </c>
      <c r="L378" t="s">
        <v>788</v>
      </c>
      <c r="M378" t="s">
        <v>789</v>
      </c>
    </row>
    <row r="379" spans="2:13" x14ac:dyDescent="0.3">
      <c r="B379" t="s">
        <v>790</v>
      </c>
      <c r="C379" t="s">
        <v>1095</v>
      </c>
      <c r="D379">
        <f t="shared" si="30"/>
        <v>0</v>
      </c>
      <c r="E379">
        <f t="shared" si="31"/>
        <v>1</v>
      </c>
      <c r="F379">
        <f t="shared" si="32"/>
        <v>0</v>
      </c>
      <c r="G379">
        <f t="shared" si="33"/>
        <v>0</v>
      </c>
      <c r="H379">
        <f t="shared" si="34"/>
        <v>0</v>
      </c>
      <c r="I379">
        <f t="shared" si="35"/>
        <v>0</v>
      </c>
      <c r="K379" t="s">
        <v>204</v>
      </c>
      <c r="L379" t="s">
        <v>790</v>
      </c>
      <c r="M379" t="s">
        <v>791</v>
      </c>
    </row>
    <row r="380" spans="2:13" x14ac:dyDescent="0.3">
      <c r="B380" t="s">
        <v>792</v>
      </c>
      <c r="C380" t="s">
        <v>1097</v>
      </c>
      <c r="D380">
        <f t="shared" si="30"/>
        <v>0</v>
      </c>
      <c r="E380">
        <f t="shared" si="31"/>
        <v>1</v>
      </c>
      <c r="F380">
        <f t="shared" si="32"/>
        <v>0</v>
      </c>
      <c r="G380">
        <f t="shared" si="33"/>
        <v>0</v>
      </c>
      <c r="H380">
        <f t="shared" si="34"/>
        <v>0</v>
      </c>
      <c r="I380">
        <f t="shared" si="35"/>
        <v>0</v>
      </c>
      <c r="K380" t="s">
        <v>204</v>
      </c>
      <c r="L380" t="s">
        <v>792</v>
      </c>
      <c r="M380" t="s">
        <v>791</v>
      </c>
    </row>
    <row r="381" spans="2:13" x14ac:dyDescent="0.3">
      <c r="B381" t="s">
        <v>792</v>
      </c>
      <c r="C381" t="s">
        <v>1099</v>
      </c>
      <c r="D381">
        <f t="shared" si="30"/>
        <v>0</v>
      </c>
      <c r="E381">
        <f t="shared" si="31"/>
        <v>1</v>
      </c>
      <c r="F381">
        <f t="shared" si="32"/>
        <v>0</v>
      </c>
      <c r="G381">
        <f t="shared" si="33"/>
        <v>0</v>
      </c>
      <c r="H381">
        <f t="shared" si="34"/>
        <v>0</v>
      </c>
      <c r="I381">
        <f t="shared" si="35"/>
        <v>0</v>
      </c>
      <c r="K381" t="s">
        <v>207</v>
      </c>
      <c r="L381" t="s">
        <v>792</v>
      </c>
      <c r="M381" t="s">
        <v>791</v>
      </c>
    </row>
    <row r="382" spans="2:13" x14ac:dyDescent="0.3">
      <c r="B382" t="s">
        <v>793</v>
      </c>
      <c r="C382" t="s">
        <v>1101</v>
      </c>
      <c r="D382">
        <f t="shared" si="30"/>
        <v>0</v>
      </c>
      <c r="E382">
        <f t="shared" si="31"/>
        <v>1</v>
      </c>
      <c r="F382">
        <f t="shared" si="32"/>
        <v>0</v>
      </c>
      <c r="G382">
        <f t="shared" si="33"/>
        <v>0</v>
      </c>
      <c r="H382">
        <f t="shared" si="34"/>
        <v>0</v>
      </c>
      <c r="I382">
        <f t="shared" si="35"/>
        <v>0</v>
      </c>
      <c r="K382" t="s">
        <v>207</v>
      </c>
      <c r="L382" t="s">
        <v>793</v>
      </c>
      <c r="M382" t="s">
        <v>794</v>
      </c>
    </row>
    <row r="383" spans="2:13" x14ac:dyDescent="0.3">
      <c r="B383" t="s">
        <v>795</v>
      </c>
      <c r="C383" t="s">
        <v>1103</v>
      </c>
      <c r="D383">
        <f t="shared" si="30"/>
        <v>1</v>
      </c>
      <c r="E383">
        <f t="shared" si="31"/>
        <v>7</v>
      </c>
      <c r="F383">
        <f t="shared" si="32"/>
        <v>1</v>
      </c>
      <c r="G383">
        <f t="shared" si="33"/>
        <v>1</v>
      </c>
      <c r="H383">
        <f t="shared" si="34"/>
        <v>0</v>
      </c>
      <c r="I383">
        <f t="shared" si="35"/>
        <v>0</v>
      </c>
      <c r="K383" t="s">
        <v>207</v>
      </c>
      <c r="L383" t="s">
        <v>795</v>
      </c>
      <c r="M383" t="s">
        <v>796</v>
      </c>
    </row>
    <row r="384" spans="2:13" x14ac:dyDescent="0.3">
      <c r="B384" t="s">
        <v>797</v>
      </c>
      <c r="C384" t="s">
        <v>1112</v>
      </c>
      <c r="D384">
        <f t="shared" si="30"/>
        <v>0</v>
      </c>
      <c r="E384">
        <f t="shared" si="31"/>
        <v>1</v>
      </c>
      <c r="F384">
        <f t="shared" si="32"/>
        <v>1</v>
      </c>
      <c r="G384">
        <f t="shared" si="33"/>
        <v>1</v>
      </c>
      <c r="H384">
        <f t="shared" si="34"/>
        <v>0</v>
      </c>
      <c r="I384">
        <f t="shared" si="35"/>
        <v>0</v>
      </c>
      <c r="K384" t="s">
        <v>207</v>
      </c>
      <c r="L384" t="s">
        <v>797</v>
      </c>
      <c r="M384" t="s">
        <v>796</v>
      </c>
    </row>
    <row r="385" spans="2:13" x14ac:dyDescent="0.3">
      <c r="B385" t="s">
        <v>798</v>
      </c>
      <c r="C385" t="s">
        <v>1114</v>
      </c>
      <c r="D385">
        <f t="shared" si="30"/>
        <v>0</v>
      </c>
      <c r="E385">
        <f t="shared" si="31"/>
        <v>1</v>
      </c>
      <c r="F385">
        <f t="shared" si="32"/>
        <v>0</v>
      </c>
      <c r="G385">
        <f t="shared" si="33"/>
        <v>0</v>
      </c>
      <c r="H385">
        <f t="shared" si="34"/>
        <v>0</v>
      </c>
      <c r="I385">
        <f t="shared" si="35"/>
        <v>0</v>
      </c>
      <c r="K385" t="s">
        <v>204</v>
      </c>
      <c r="L385" t="s">
        <v>798</v>
      </c>
      <c r="M385" t="s">
        <v>799</v>
      </c>
    </row>
    <row r="386" spans="2:13" x14ac:dyDescent="0.3">
      <c r="B386" t="s">
        <v>800</v>
      </c>
      <c r="C386" t="s">
        <v>1116</v>
      </c>
      <c r="D386">
        <f t="shared" si="30"/>
        <v>0</v>
      </c>
      <c r="E386">
        <f t="shared" si="31"/>
        <v>1</v>
      </c>
      <c r="F386">
        <f t="shared" si="32"/>
        <v>0</v>
      </c>
      <c r="G386">
        <f t="shared" si="33"/>
        <v>0</v>
      </c>
      <c r="H386">
        <f t="shared" si="34"/>
        <v>0</v>
      </c>
      <c r="I386">
        <f t="shared" si="35"/>
        <v>0</v>
      </c>
      <c r="K386" t="s">
        <v>204</v>
      </c>
      <c r="L386" t="s">
        <v>800</v>
      </c>
      <c r="M386" t="s">
        <v>801</v>
      </c>
    </row>
    <row r="387" spans="2:13" x14ac:dyDescent="0.3">
      <c r="B387" t="s">
        <v>802</v>
      </c>
      <c r="C387" t="s">
        <v>1118</v>
      </c>
      <c r="D387">
        <f t="shared" ref="D387:D450" si="36">COUNTIFS($M$2:$M$5361,C387,$K$2:$K$5361,$D$1)</f>
        <v>0</v>
      </c>
      <c r="E387">
        <f t="shared" ref="E387:E450" si="37">COUNTIFS($M$2:$M$5361,C387,$K$2:$K$5361,$E$1)</f>
        <v>1</v>
      </c>
      <c r="F387">
        <f t="shared" ref="F387:F450" si="38">COUNTIFS($M$2:$M$5361,C387,$K$2:$K$5361,$F$1)</f>
        <v>0</v>
      </c>
      <c r="G387">
        <f t="shared" ref="G387:G450" si="39">COUNTIFS($M$2:$M$5361,C387,$K$2:$K$5361,$G$1)</f>
        <v>0</v>
      </c>
      <c r="H387">
        <f t="shared" ref="H387:H450" si="40">COUNTIFS($M$2:$M$5361,C387,$K$2:$K$5361,$H$1)</f>
        <v>0</v>
      </c>
      <c r="I387">
        <f t="shared" ref="I387:I450" si="41">COUNTIFS($M$2:$M$5361,C387,$K$2:$K$5361,$I$1)</f>
        <v>0</v>
      </c>
      <c r="K387" t="s">
        <v>204</v>
      </c>
      <c r="L387" t="s">
        <v>802</v>
      </c>
      <c r="M387" t="s">
        <v>801</v>
      </c>
    </row>
    <row r="388" spans="2:13" x14ac:dyDescent="0.3">
      <c r="B388" t="s">
        <v>803</v>
      </c>
      <c r="C388" t="s">
        <v>1120</v>
      </c>
      <c r="D388">
        <f t="shared" si="36"/>
        <v>0</v>
      </c>
      <c r="E388">
        <f t="shared" si="37"/>
        <v>1</v>
      </c>
      <c r="F388">
        <f t="shared" si="38"/>
        <v>0</v>
      </c>
      <c r="G388">
        <f t="shared" si="39"/>
        <v>0</v>
      </c>
      <c r="H388">
        <f t="shared" si="40"/>
        <v>0</v>
      </c>
      <c r="I388">
        <f t="shared" si="41"/>
        <v>0</v>
      </c>
      <c r="K388" t="s">
        <v>204</v>
      </c>
      <c r="L388" t="s">
        <v>803</v>
      </c>
      <c r="M388" t="s">
        <v>804</v>
      </c>
    </row>
    <row r="389" spans="2:13" x14ac:dyDescent="0.3">
      <c r="B389" t="s">
        <v>805</v>
      </c>
      <c r="C389" t="s">
        <v>1122</v>
      </c>
      <c r="D389">
        <f t="shared" si="36"/>
        <v>0</v>
      </c>
      <c r="E389">
        <f t="shared" si="37"/>
        <v>1</v>
      </c>
      <c r="F389">
        <f t="shared" si="38"/>
        <v>0</v>
      </c>
      <c r="G389">
        <f t="shared" si="39"/>
        <v>0</v>
      </c>
      <c r="H389">
        <f t="shared" si="40"/>
        <v>0</v>
      </c>
      <c r="I389">
        <f t="shared" si="41"/>
        <v>0</v>
      </c>
      <c r="K389" t="s">
        <v>204</v>
      </c>
      <c r="L389" t="s">
        <v>805</v>
      </c>
      <c r="M389" t="s">
        <v>804</v>
      </c>
    </row>
    <row r="390" spans="2:13" x14ac:dyDescent="0.3">
      <c r="B390" t="s">
        <v>806</v>
      </c>
      <c r="C390" t="s">
        <v>1124</v>
      </c>
      <c r="D390">
        <f t="shared" si="36"/>
        <v>0</v>
      </c>
      <c r="E390">
        <f t="shared" si="37"/>
        <v>1</v>
      </c>
      <c r="F390">
        <f t="shared" si="38"/>
        <v>0</v>
      </c>
      <c r="G390">
        <f t="shared" si="39"/>
        <v>0</v>
      </c>
      <c r="H390">
        <f t="shared" si="40"/>
        <v>0</v>
      </c>
      <c r="I390">
        <f t="shared" si="41"/>
        <v>0</v>
      </c>
      <c r="K390" t="s">
        <v>204</v>
      </c>
      <c r="L390" t="s">
        <v>806</v>
      </c>
      <c r="M390" t="s">
        <v>804</v>
      </c>
    </row>
    <row r="391" spans="2:13" x14ac:dyDescent="0.3">
      <c r="B391" t="s">
        <v>803</v>
      </c>
      <c r="C391" t="s">
        <v>1126</v>
      </c>
      <c r="D391">
        <f t="shared" si="36"/>
        <v>0</v>
      </c>
      <c r="E391">
        <f t="shared" si="37"/>
        <v>1</v>
      </c>
      <c r="F391">
        <f t="shared" si="38"/>
        <v>0</v>
      </c>
      <c r="G391">
        <f t="shared" si="39"/>
        <v>0</v>
      </c>
      <c r="H391">
        <f t="shared" si="40"/>
        <v>0</v>
      </c>
      <c r="I391">
        <f t="shared" si="41"/>
        <v>0</v>
      </c>
      <c r="K391" t="s">
        <v>207</v>
      </c>
      <c r="L391" t="s">
        <v>803</v>
      </c>
      <c r="M391" t="s">
        <v>804</v>
      </c>
    </row>
    <row r="392" spans="2:13" x14ac:dyDescent="0.3">
      <c r="B392" t="s">
        <v>805</v>
      </c>
      <c r="C392" t="s">
        <v>1128</v>
      </c>
      <c r="D392">
        <f t="shared" si="36"/>
        <v>0</v>
      </c>
      <c r="E392">
        <f t="shared" si="37"/>
        <v>1</v>
      </c>
      <c r="F392">
        <f t="shared" si="38"/>
        <v>0</v>
      </c>
      <c r="G392">
        <f t="shared" si="39"/>
        <v>0</v>
      </c>
      <c r="H392">
        <f t="shared" si="40"/>
        <v>0</v>
      </c>
      <c r="I392">
        <f t="shared" si="41"/>
        <v>0</v>
      </c>
      <c r="K392" t="s">
        <v>207</v>
      </c>
      <c r="L392" t="s">
        <v>805</v>
      </c>
      <c r="M392" t="s">
        <v>804</v>
      </c>
    </row>
    <row r="393" spans="2:13" x14ac:dyDescent="0.3">
      <c r="B393" t="s">
        <v>806</v>
      </c>
      <c r="C393" t="s">
        <v>1130</v>
      </c>
      <c r="D393">
        <f t="shared" si="36"/>
        <v>0</v>
      </c>
      <c r="E393">
        <f t="shared" si="37"/>
        <v>1</v>
      </c>
      <c r="F393">
        <f t="shared" si="38"/>
        <v>0</v>
      </c>
      <c r="G393">
        <f t="shared" si="39"/>
        <v>0</v>
      </c>
      <c r="H393">
        <f t="shared" si="40"/>
        <v>0</v>
      </c>
      <c r="I393">
        <f t="shared" si="41"/>
        <v>0</v>
      </c>
      <c r="K393" t="s">
        <v>207</v>
      </c>
      <c r="L393" t="s">
        <v>806</v>
      </c>
      <c r="M393" t="s">
        <v>804</v>
      </c>
    </row>
    <row r="394" spans="2:13" x14ac:dyDescent="0.3">
      <c r="B394" t="s">
        <v>807</v>
      </c>
      <c r="C394" t="s">
        <v>1132</v>
      </c>
      <c r="D394">
        <f t="shared" si="36"/>
        <v>0</v>
      </c>
      <c r="E394">
        <f t="shared" si="37"/>
        <v>1</v>
      </c>
      <c r="F394">
        <f t="shared" si="38"/>
        <v>0</v>
      </c>
      <c r="G394">
        <f t="shared" si="39"/>
        <v>0</v>
      </c>
      <c r="H394">
        <f t="shared" si="40"/>
        <v>0</v>
      </c>
      <c r="I394">
        <f t="shared" si="41"/>
        <v>0</v>
      </c>
      <c r="K394" t="s">
        <v>207</v>
      </c>
      <c r="L394" t="s">
        <v>807</v>
      </c>
      <c r="M394" t="s">
        <v>808</v>
      </c>
    </row>
    <row r="395" spans="2:13" x14ac:dyDescent="0.3">
      <c r="B395" t="s">
        <v>809</v>
      </c>
      <c r="C395" t="s">
        <v>1134</v>
      </c>
      <c r="D395">
        <f t="shared" si="36"/>
        <v>0</v>
      </c>
      <c r="E395">
        <f t="shared" si="37"/>
        <v>1</v>
      </c>
      <c r="F395">
        <f t="shared" si="38"/>
        <v>0</v>
      </c>
      <c r="G395">
        <f t="shared" si="39"/>
        <v>0</v>
      </c>
      <c r="H395">
        <f t="shared" si="40"/>
        <v>0</v>
      </c>
      <c r="I395">
        <f t="shared" si="41"/>
        <v>0</v>
      </c>
      <c r="K395" t="s">
        <v>207</v>
      </c>
      <c r="L395" t="s">
        <v>809</v>
      </c>
      <c r="M395" t="s">
        <v>810</v>
      </c>
    </row>
    <row r="396" spans="2:13" x14ac:dyDescent="0.3">
      <c r="B396" t="s">
        <v>811</v>
      </c>
      <c r="C396" t="s">
        <v>1136</v>
      </c>
      <c r="D396">
        <f t="shared" si="36"/>
        <v>0</v>
      </c>
      <c r="E396">
        <f t="shared" si="37"/>
        <v>1</v>
      </c>
      <c r="F396">
        <f t="shared" si="38"/>
        <v>0</v>
      </c>
      <c r="G396">
        <f t="shared" si="39"/>
        <v>0</v>
      </c>
      <c r="H396">
        <f t="shared" si="40"/>
        <v>0</v>
      </c>
      <c r="I396">
        <f t="shared" si="41"/>
        <v>0</v>
      </c>
      <c r="K396" t="s">
        <v>207</v>
      </c>
      <c r="L396" t="s">
        <v>811</v>
      </c>
      <c r="M396" t="s">
        <v>812</v>
      </c>
    </row>
    <row r="397" spans="2:13" x14ac:dyDescent="0.3">
      <c r="B397" t="s">
        <v>813</v>
      </c>
      <c r="C397" t="s">
        <v>1138</v>
      </c>
      <c r="D397">
        <f t="shared" si="36"/>
        <v>0</v>
      </c>
      <c r="E397">
        <f t="shared" si="37"/>
        <v>1</v>
      </c>
      <c r="F397">
        <f t="shared" si="38"/>
        <v>0</v>
      </c>
      <c r="G397">
        <f t="shared" si="39"/>
        <v>0</v>
      </c>
      <c r="H397">
        <f t="shared" si="40"/>
        <v>0</v>
      </c>
      <c r="I397">
        <f t="shared" si="41"/>
        <v>0</v>
      </c>
      <c r="K397" t="s">
        <v>207</v>
      </c>
      <c r="L397" t="s">
        <v>813</v>
      </c>
      <c r="M397" t="s">
        <v>814</v>
      </c>
    </row>
    <row r="398" spans="2:13" x14ac:dyDescent="0.3">
      <c r="B398" t="s">
        <v>815</v>
      </c>
      <c r="C398" t="s">
        <v>1140</v>
      </c>
      <c r="D398">
        <f t="shared" si="36"/>
        <v>0</v>
      </c>
      <c r="E398">
        <f t="shared" si="37"/>
        <v>1</v>
      </c>
      <c r="F398">
        <f t="shared" si="38"/>
        <v>0</v>
      </c>
      <c r="G398">
        <f t="shared" si="39"/>
        <v>0</v>
      </c>
      <c r="H398">
        <f t="shared" si="40"/>
        <v>0</v>
      </c>
      <c r="I398">
        <f t="shared" si="41"/>
        <v>0</v>
      </c>
      <c r="K398" t="s">
        <v>207</v>
      </c>
      <c r="L398" t="s">
        <v>815</v>
      </c>
      <c r="M398" t="s">
        <v>816</v>
      </c>
    </row>
    <row r="399" spans="2:13" x14ac:dyDescent="0.3">
      <c r="B399" t="s">
        <v>817</v>
      </c>
      <c r="C399" t="s">
        <v>1142</v>
      </c>
      <c r="D399">
        <f t="shared" si="36"/>
        <v>0</v>
      </c>
      <c r="E399">
        <f t="shared" si="37"/>
        <v>1</v>
      </c>
      <c r="F399">
        <f t="shared" si="38"/>
        <v>0</v>
      </c>
      <c r="G399">
        <f t="shared" si="39"/>
        <v>0</v>
      </c>
      <c r="H399">
        <f t="shared" si="40"/>
        <v>0</v>
      </c>
      <c r="I399">
        <f t="shared" si="41"/>
        <v>0</v>
      </c>
      <c r="K399" t="s">
        <v>207</v>
      </c>
      <c r="L399" t="s">
        <v>817</v>
      </c>
      <c r="M399" t="s">
        <v>818</v>
      </c>
    </row>
    <row r="400" spans="2:13" x14ac:dyDescent="0.3">
      <c r="B400" t="s">
        <v>819</v>
      </c>
      <c r="C400" t="s">
        <v>1144</v>
      </c>
      <c r="D400">
        <f t="shared" si="36"/>
        <v>0</v>
      </c>
      <c r="E400">
        <f t="shared" si="37"/>
        <v>1</v>
      </c>
      <c r="F400">
        <f t="shared" si="38"/>
        <v>0</v>
      </c>
      <c r="G400">
        <f t="shared" si="39"/>
        <v>0</v>
      </c>
      <c r="H400">
        <f t="shared" si="40"/>
        <v>0</v>
      </c>
      <c r="I400">
        <f t="shared" si="41"/>
        <v>0</v>
      </c>
      <c r="K400" t="s">
        <v>204</v>
      </c>
      <c r="L400" t="s">
        <v>819</v>
      </c>
      <c r="M400" t="s">
        <v>820</v>
      </c>
    </row>
    <row r="401" spans="2:13" x14ac:dyDescent="0.3">
      <c r="B401" t="s">
        <v>821</v>
      </c>
      <c r="C401" t="s">
        <v>1146</v>
      </c>
      <c r="D401">
        <f t="shared" si="36"/>
        <v>1</v>
      </c>
      <c r="E401">
        <f t="shared" si="37"/>
        <v>1</v>
      </c>
      <c r="F401">
        <f t="shared" si="38"/>
        <v>0</v>
      </c>
      <c r="G401">
        <f t="shared" si="39"/>
        <v>0</v>
      </c>
      <c r="H401">
        <f t="shared" si="40"/>
        <v>0</v>
      </c>
      <c r="I401">
        <f t="shared" si="41"/>
        <v>0</v>
      </c>
      <c r="K401" t="s">
        <v>627</v>
      </c>
      <c r="L401" t="s">
        <v>821</v>
      </c>
      <c r="M401" t="s">
        <v>820</v>
      </c>
    </row>
    <row r="402" spans="2:13" x14ac:dyDescent="0.3">
      <c r="B402" t="s">
        <v>821</v>
      </c>
      <c r="C402" t="s">
        <v>1148</v>
      </c>
      <c r="D402">
        <f t="shared" si="36"/>
        <v>0</v>
      </c>
      <c r="E402">
        <f t="shared" si="37"/>
        <v>1</v>
      </c>
      <c r="F402">
        <f t="shared" si="38"/>
        <v>1</v>
      </c>
      <c r="G402">
        <f t="shared" si="39"/>
        <v>1</v>
      </c>
      <c r="H402">
        <f t="shared" si="40"/>
        <v>0</v>
      </c>
      <c r="I402">
        <f t="shared" si="41"/>
        <v>0</v>
      </c>
      <c r="K402" t="s">
        <v>822</v>
      </c>
      <c r="L402" t="s">
        <v>821</v>
      </c>
      <c r="M402" t="s">
        <v>820</v>
      </c>
    </row>
    <row r="403" spans="2:13" x14ac:dyDescent="0.3">
      <c r="B403" t="s">
        <v>823</v>
      </c>
      <c r="C403" t="s">
        <v>1150</v>
      </c>
      <c r="D403">
        <f t="shared" si="36"/>
        <v>0</v>
      </c>
      <c r="E403">
        <f t="shared" si="37"/>
        <v>1</v>
      </c>
      <c r="F403">
        <f t="shared" si="38"/>
        <v>0</v>
      </c>
      <c r="G403">
        <f t="shared" si="39"/>
        <v>0</v>
      </c>
      <c r="H403">
        <f t="shared" si="40"/>
        <v>0</v>
      </c>
      <c r="I403">
        <f t="shared" si="41"/>
        <v>0</v>
      </c>
      <c r="K403" t="s">
        <v>207</v>
      </c>
      <c r="L403" t="s">
        <v>823</v>
      </c>
      <c r="M403" t="s">
        <v>820</v>
      </c>
    </row>
    <row r="404" spans="2:13" x14ac:dyDescent="0.3">
      <c r="B404" t="s">
        <v>824</v>
      </c>
      <c r="C404" t="s">
        <v>1152</v>
      </c>
      <c r="D404">
        <f t="shared" si="36"/>
        <v>0</v>
      </c>
      <c r="E404">
        <f t="shared" si="37"/>
        <v>1</v>
      </c>
      <c r="F404">
        <f t="shared" si="38"/>
        <v>0</v>
      </c>
      <c r="G404">
        <f t="shared" si="39"/>
        <v>0</v>
      </c>
      <c r="H404">
        <f t="shared" si="40"/>
        <v>0</v>
      </c>
      <c r="I404">
        <f t="shared" si="41"/>
        <v>0</v>
      </c>
      <c r="K404" t="s">
        <v>207</v>
      </c>
      <c r="L404" t="s">
        <v>824</v>
      </c>
      <c r="M404" t="s">
        <v>820</v>
      </c>
    </row>
    <row r="405" spans="2:13" x14ac:dyDescent="0.3">
      <c r="B405" t="s">
        <v>821</v>
      </c>
      <c r="C405" t="s">
        <v>1154</v>
      </c>
      <c r="D405">
        <f t="shared" si="36"/>
        <v>0</v>
      </c>
      <c r="E405">
        <f t="shared" si="37"/>
        <v>1</v>
      </c>
      <c r="F405">
        <f t="shared" si="38"/>
        <v>1</v>
      </c>
      <c r="G405">
        <f t="shared" si="39"/>
        <v>1</v>
      </c>
      <c r="H405">
        <f t="shared" si="40"/>
        <v>0</v>
      </c>
      <c r="I405">
        <f t="shared" si="41"/>
        <v>0</v>
      </c>
      <c r="K405" t="s">
        <v>207</v>
      </c>
      <c r="L405" t="s">
        <v>821</v>
      </c>
      <c r="M405" t="s">
        <v>820</v>
      </c>
    </row>
    <row r="406" spans="2:13" x14ac:dyDescent="0.3">
      <c r="B406" t="s">
        <v>819</v>
      </c>
      <c r="C406" t="s">
        <v>1156</v>
      </c>
      <c r="D406">
        <f t="shared" si="36"/>
        <v>0</v>
      </c>
      <c r="E406">
        <f t="shared" si="37"/>
        <v>1</v>
      </c>
      <c r="F406">
        <f t="shared" si="38"/>
        <v>0</v>
      </c>
      <c r="G406">
        <f t="shared" si="39"/>
        <v>0</v>
      </c>
      <c r="H406">
        <f t="shared" si="40"/>
        <v>0</v>
      </c>
      <c r="I406">
        <f t="shared" si="41"/>
        <v>0</v>
      </c>
      <c r="K406" t="s">
        <v>207</v>
      </c>
      <c r="L406" t="s">
        <v>819</v>
      </c>
      <c r="M406" t="s">
        <v>820</v>
      </c>
    </row>
    <row r="407" spans="2:13" x14ac:dyDescent="0.3">
      <c r="B407" t="s">
        <v>825</v>
      </c>
      <c r="C407" t="s">
        <v>1158</v>
      </c>
      <c r="D407">
        <f t="shared" si="36"/>
        <v>5</v>
      </c>
      <c r="E407">
        <f t="shared" si="37"/>
        <v>38</v>
      </c>
      <c r="F407">
        <f t="shared" si="38"/>
        <v>0</v>
      </c>
      <c r="G407">
        <f t="shared" si="39"/>
        <v>0</v>
      </c>
      <c r="H407">
        <f t="shared" si="40"/>
        <v>0</v>
      </c>
      <c r="I407">
        <f t="shared" si="41"/>
        <v>0</v>
      </c>
      <c r="K407" t="s">
        <v>207</v>
      </c>
      <c r="L407" t="s">
        <v>825</v>
      </c>
      <c r="M407" t="s">
        <v>826</v>
      </c>
    </row>
    <row r="408" spans="2:13" x14ac:dyDescent="0.3">
      <c r="B408" t="s">
        <v>827</v>
      </c>
      <c r="C408" t="s">
        <v>1197</v>
      </c>
      <c r="D408">
        <f t="shared" si="36"/>
        <v>0</v>
      </c>
      <c r="E408">
        <f t="shared" si="37"/>
        <v>1</v>
      </c>
      <c r="F408">
        <f t="shared" si="38"/>
        <v>0</v>
      </c>
      <c r="G408">
        <f t="shared" si="39"/>
        <v>0</v>
      </c>
      <c r="H408">
        <f t="shared" si="40"/>
        <v>0</v>
      </c>
      <c r="I408">
        <f t="shared" si="41"/>
        <v>0</v>
      </c>
      <c r="K408" t="s">
        <v>207</v>
      </c>
      <c r="L408" t="s">
        <v>827</v>
      </c>
      <c r="M408" t="s">
        <v>828</v>
      </c>
    </row>
    <row r="409" spans="2:13" x14ac:dyDescent="0.3">
      <c r="B409" t="s">
        <v>829</v>
      </c>
      <c r="C409" t="s">
        <v>1199</v>
      </c>
      <c r="D409">
        <f t="shared" si="36"/>
        <v>0</v>
      </c>
      <c r="E409">
        <f t="shared" si="37"/>
        <v>1</v>
      </c>
      <c r="F409">
        <f t="shared" si="38"/>
        <v>0</v>
      </c>
      <c r="G409">
        <f t="shared" si="39"/>
        <v>0</v>
      </c>
      <c r="H409">
        <f t="shared" si="40"/>
        <v>0</v>
      </c>
      <c r="I409">
        <f t="shared" si="41"/>
        <v>0</v>
      </c>
      <c r="K409" t="s">
        <v>207</v>
      </c>
      <c r="L409" t="s">
        <v>829</v>
      </c>
      <c r="M409" t="s">
        <v>830</v>
      </c>
    </row>
    <row r="410" spans="2:13" x14ac:dyDescent="0.3">
      <c r="B410" t="s">
        <v>831</v>
      </c>
      <c r="C410" t="s">
        <v>1201</v>
      </c>
      <c r="D410">
        <f t="shared" si="36"/>
        <v>0</v>
      </c>
      <c r="E410">
        <f t="shared" si="37"/>
        <v>1</v>
      </c>
      <c r="F410">
        <f t="shared" si="38"/>
        <v>0</v>
      </c>
      <c r="G410">
        <f t="shared" si="39"/>
        <v>0</v>
      </c>
      <c r="H410">
        <f t="shared" si="40"/>
        <v>0</v>
      </c>
      <c r="I410">
        <f t="shared" si="41"/>
        <v>0</v>
      </c>
      <c r="K410" t="s">
        <v>207</v>
      </c>
      <c r="L410" t="s">
        <v>831</v>
      </c>
      <c r="M410" t="s">
        <v>832</v>
      </c>
    </row>
    <row r="411" spans="2:13" x14ac:dyDescent="0.3">
      <c r="B411" t="s">
        <v>833</v>
      </c>
      <c r="C411" t="s">
        <v>1203</v>
      </c>
      <c r="D411">
        <f t="shared" si="36"/>
        <v>0</v>
      </c>
      <c r="E411">
        <f t="shared" si="37"/>
        <v>1</v>
      </c>
      <c r="F411">
        <f t="shared" si="38"/>
        <v>0</v>
      </c>
      <c r="G411">
        <f t="shared" si="39"/>
        <v>0</v>
      </c>
      <c r="H411">
        <f t="shared" si="40"/>
        <v>0</v>
      </c>
      <c r="I411">
        <f t="shared" si="41"/>
        <v>0</v>
      </c>
      <c r="K411" t="s">
        <v>207</v>
      </c>
      <c r="L411" t="s">
        <v>833</v>
      </c>
      <c r="M411" t="s">
        <v>834</v>
      </c>
    </row>
    <row r="412" spans="2:13" x14ac:dyDescent="0.3">
      <c r="B412" t="s">
        <v>835</v>
      </c>
      <c r="C412" t="s">
        <v>1205</v>
      </c>
      <c r="D412">
        <f t="shared" si="36"/>
        <v>0</v>
      </c>
      <c r="E412">
        <f t="shared" si="37"/>
        <v>1</v>
      </c>
      <c r="F412">
        <f t="shared" si="38"/>
        <v>0</v>
      </c>
      <c r="G412">
        <f t="shared" si="39"/>
        <v>0</v>
      </c>
      <c r="H412">
        <f t="shared" si="40"/>
        <v>0</v>
      </c>
      <c r="I412">
        <f t="shared" si="41"/>
        <v>0</v>
      </c>
      <c r="K412" t="s">
        <v>207</v>
      </c>
      <c r="L412" t="s">
        <v>835</v>
      </c>
      <c r="M412" t="s">
        <v>834</v>
      </c>
    </row>
    <row r="413" spans="2:13" x14ac:dyDescent="0.3">
      <c r="B413" t="s">
        <v>836</v>
      </c>
      <c r="C413" t="s">
        <v>1207</v>
      </c>
      <c r="D413">
        <f t="shared" si="36"/>
        <v>0</v>
      </c>
      <c r="E413">
        <f t="shared" si="37"/>
        <v>1</v>
      </c>
      <c r="F413">
        <f t="shared" si="38"/>
        <v>0</v>
      </c>
      <c r="G413">
        <f t="shared" si="39"/>
        <v>0</v>
      </c>
      <c r="H413">
        <f t="shared" si="40"/>
        <v>0</v>
      </c>
      <c r="I413">
        <f t="shared" si="41"/>
        <v>0</v>
      </c>
      <c r="K413" t="s">
        <v>207</v>
      </c>
      <c r="L413" t="s">
        <v>836</v>
      </c>
      <c r="M413" t="s">
        <v>834</v>
      </c>
    </row>
    <row r="414" spans="2:13" x14ac:dyDescent="0.3">
      <c r="B414" t="s">
        <v>837</v>
      </c>
      <c r="C414" t="s">
        <v>1209</v>
      </c>
      <c r="D414">
        <f t="shared" si="36"/>
        <v>0</v>
      </c>
      <c r="E414">
        <f t="shared" si="37"/>
        <v>1</v>
      </c>
      <c r="F414">
        <f t="shared" si="38"/>
        <v>0</v>
      </c>
      <c r="G414">
        <f t="shared" si="39"/>
        <v>0</v>
      </c>
      <c r="H414">
        <f t="shared" si="40"/>
        <v>0</v>
      </c>
      <c r="I414">
        <f t="shared" si="41"/>
        <v>0</v>
      </c>
      <c r="K414" t="s">
        <v>207</v>
      </c>
      <c r="L414" t="s">
        <v>837</v>
      </c>
      <c r="M414" t="s">
        <v>838</v>
      </c>
    </row>
    <row r="415" spans="2:13" x14ac:dyDescent="0.3">
      <c r="B415" t="s">
        <v>839</v>
      </c>
      <c r="C415" t="s">
        <v>1211</v>
      </c>
      <c r="D415">
        <f t="shared" si="36"/>
        <v>1</v>
      </c>
      <c r="E415">
        <f t="shared" si="37"/>
        <v>0</v>
      </c>
      <c r="F415">
        <f t="shared" si="38"/>
        <v>0</v>
      </c>
      <c r="G415">
        <f t="shared" si="39"/>
        <v>0</v>
      </c>
      <c r="H415">
        <f t="shared" si="40"/>
        <v>0</v>
      </c>
      <c r="I415">
        <f t="shared" si="41"/>
        <v>0</v>
      </c>
      <c r="K415" t="s">
        <v>204</v>
      </c>
      <c r="L415" t="s">
        <v>839</v>
      </c>
      <c r="M415" t="s">
        <v>840</v>
      </c>
    </row>
    <row r="416" spans="2:13" x14ac:dyDescent="0.3">
      <c r="B416" t="s">
        <v>841</v>
      </c>
      <c r="C416" t="s">
        <v>1213</v>
      </c>
      <c r="D416">
        <f t="shared" si="36"/>
        <v>0</v>
      </c>
      <c r="E416">
        <f t="shared" si="37"/>
        <v>1</v>
      </c>
      <c r="F416">
        <f t="shared" si="38"/>
        <v>0</v>
      </c>
      <c r="G416">
        <f t="shared" si="39"/>
        <v>0</v>
      </c>
      <c r="H416">
        <f t="shared" si="40"/>
        <v>0</v>
      </c>
      <c r="I416">
        <f t="shared" si="41"/>
        <v>0</v>
      </c>
      <c r="K416" t="s">
        <v>204</v>
      </c>
      <c r="L416" t="s">
        <v>841</v>
      </c>
      <c r="M416" t="s">
        <v>842</v>
      </c>
    </row>
    <row r="417" spans="2:13" x14ac:dyDescent="0.3">
      <c r="B417" t="s">
        <v>843</v>
      </c>
      <c r="C417" t="s">
        <v>1215</v>
      </c>
      <c r="D417">
        <f t="shared" si="36"/>
        <v>0</v>
      </c>
      <c r="E417">
        <f t="shared" si="37"/>
        <v>1</v>
      </c>
      <c r="F417">
        <f t="shared" si="38"/>
        <v>0</v>
      </c>
      <c r="G417">
        <f t="shared" si="39"/>
        <v>0</v>
      </c>
      <c r="H417">
        <f t="shared" si="40"/>
        <v>0</v>
      </c>
      <c r="I417">
        <f t="shared" si="41"/>
        <v>0</v>
      </c>
      <c r="K417" t="s">
        <v>207</v>
      </c>
      <c r="L417" t="s">
        <v>843</v>
      </c>
      <c r="M417" t="s">
        <v>842</v>
      </c>
    </row>
    <row r="418" spans="2:13" x14ac:dyDescent="0.3">
      <c r="B418" t="s">
        <v>841</v>
      </c>
      <c r="C418" t="s">
        <v>1217</v>
      </c>
      <c r="D418">
        <f t="shared" si="36"/>
        <v>0</v>
      </c>
      <c r="E418">
        <f t="shared" si="37"/>
        <v>1</v>
      </c>
      <c r="F418">
        <f t="shared" si="38"/>
        <v>0</v>
      </c>
      <c r="G418">
        <f t="shared" si="39"/>
        <v>0</v>
      </c>
      <c r="H418">
        <f t="shared" si="40"/>
        <v>0</v>
      </c>
      <c r="I418">
        <f t="shared" si="41"/>
        <v>0</v>
      </c>
      <c r="K418" t="s">
        <v>207</v>
      </c>
      <c r="L418" t="s">
        <v>841</v>
      </c>
      <c r="M418" t="s">
        <v>842</v>
      </c>
    </row>
    <row r="419" spans="2:13" x14ac:dyDescent="0.3">
      <c r="B419" t="s">
        <v>844</v>
      </c>
      <c r="C419" t="s">
        <v>1219</v>
      </c>
      <c r="D419">
        <f t="shared" si="36"/>
        <v>0</v>
      </c>
      <c r="E419">
        <f t="shared" si="37"/>
        <v>1</v>
      </c>
      <c r="F419">
        <f t="shared" si="38"/>
        <v>0</v>
      </c>
      <c r="G419">
        <f t="shared" si="39"/>
        <v>0</v>
      </c>
      <c r="H419">
        <f t="shared" si="40"/>
        <v>0</v>
      </c>
      <c r="I419">
        <f t="shared" si="41"/>
        <v>0</v>
      </c>
      <c r="K419" t="s">
        <v>207</v>
      </c>
      <c r="L419" t="s">
        <v>844</v>
      </c>
      <c r="M419" t="s">
        <v>845</v>
      </c>
    </row>
    <row r="420" spans="2:13" x14ac:dyDescent="0.3">
      <c r="B420" t="s">
        <v>846</v>
      </c>
      <c r="C420" t="s">
        <v>1221</v>
      </c>
      <c r="D420">
        <f t="shared" si="36"/>
        <v>0</v>
      </c>
      <c r="E420">
        <f t="shared" si="37"/>
        <v>1</v>
      </c>
      <c r="F420">
        <f t="shared" si="38"/>
        <v>0</v>
      </c>
      <c r="G420">
        <f t="shared" si="39"/>
        <v>0</v>
      </c>
      <c r="H420">
        <f t="shared" si="40"/>
        <v>0</v>
      </c>
      <c r="I420">
        <f t="shared" si="41"/>
        <v>0</v>
      </c>
      <c r="K420" t="s">
        <v>204</v>
      </c>
      <c r="L420" t="s">
        <v>846</v>
      </c>
      <c r="M420" t="s">
        <v>847</v>
      </c>
    </row>
    <row r="421" spans="2:13" x14ac:dyDescent="0.3">
      <c r="B421" t="s">
        <v>846</v>
      </c>
      <c r="C421" t="s">
        <v>1223</v>
      </c>
      <c r="D421">
        <f t="shared" si="36"/>
        <v>0</v>
      </c>
      <c r="E421">
        <f t="shared" si="37"/>
        <v>2</v>
      </c>
      <c r="F421">
        <f t="shared" si="38"/>
        <v>0</v>
      </c>
      <c r="G421">
        <f t="shared" si="39"/>
        <v>0</v>
      </c>
      <c r="H421">
        <f t="shared" si="40"/>
        <v>0</v>
      </c>
      <c r="I421">
        <f t="shared" si="41"/>
        <v>0</v>
      </c>
      <c r="K421" t="s">
        <v>204</v>
      </c>
      <c r="L421" t="s">
        <v>846</v>
      </c>
      <c r="M421" t="s">
        <v>847</v>
      </c>
    </row>
    <row r="422" spans="2:13" x14ac:dyDescent="0.3">
      <c r="B422" t="s">
        <v>848</v>
      </c>
      <c r="C422" t="s">
        <v>1226</v>
      </c>
      <c r="D422">
        <f t="shared" si="36"/>
        <v>0</v>
      </c>
      <c r="E422">
        <f t="shared" si="37"/>
        <v>1</v>
      </c>
      <c r="F422">
        <f t="shared" si="38"/>
        <v>0</v>
      </c>
      <c r="G422">
        <f t="shared" si="39"/>
        <v>0</v>
      </c>
      <c r="H422">
        <f t="shared" si="40"/>
        <v>0</v>
      </c>
      <c r="I422">
        <f t="shared" si="41"/>
        <v>0</v>
      </c>
      <c r="K422" t="s">
        <v>627</v>
      </c>
      <c r="L422" t="s">
        <v>848</v>
      </c>
      <c r="M422" t="s">
        <v>849</v>
      </c>
    </row>
    <row r="423" spans="2:13" x14ac:dyDescent="0.3">
      <c r="B423" t="s">
        <v>848</v>
      </c>
      <c r="C423" t="s">
        <v>1228</v>
      </c>
      <c r="D423">
        <f t="shared" si="36"/>
        <v>0</v>
      </c>
      <c r="E423">
        <f t="shared" si="37"/>
        <v>1</v>
      </c>
      <c r="F423">
        <f t="shared" si="38"/>
        <v>0</v>
      </c>
      <c r="G423">
        <f t="shared" si="39"/>
        <v>0</v>
      </c>
      <c r="H423">
        <f t="shared" si="40"/>
        <v>0</v>
      </c>
      <c r="I423">
        <f t="shared" si="41"/>
        <v>0</v>
      </c>
      <c r="K423" t="s">
        <v>822</v>
      </c>
      <c r="L423" t="s">
        <v>848</v>
      </c>
      <c r="M423" t="s">
        <v>849</v>
      </c>
    </row>
    <row r="424" spans="2:13" x14ac:dyDescent="0.3">
      <c r="B424" t="s">
        <v>848</v>
      </c>
      <c r="C424" t="s">
        <v>1230</v>
      </c>
      <c r="D424">
        <f t="shared" si="36"/>
        <v>0</v>
      </c>
      <c r="E424">
        <f t="shared" si="37"/>
        <v>1</v>
      </c>
      <c r="F424">
        <f t="shared" si="38"/>
        <v>0</v>
      </c>
      <c r="G424">
        <f t="shared" si="39"/>
        <v>0</v>
      </c>
      <c r="H424">
        <f t="shared" si="40"/>
        <v>0</v>
      </c>
      <c r="I424">
        <f t="shared" si="41"/>
        <v>0</v>
      </c>
      <c r="K424" t="s">
        <v>207</v>
      </c>
      <c r="L424" t="s">
        <v>848</v>
      </c>
      <c r="M424" t="s">
        <v>849</v>
      </c>
    </row>
    <row r="425" spans="2:13" x14ac:dyDescent="0.3">
      <c r="B425" t="s">
        <v>850</v>
      </c>
      <c r="C425" t="s">
        <v>1232</v>
      </c>
      <c r="D425">
        <f t="shared" si="36"/>
        <v>0</v>
      </c>
      <c r="E425">
        <f t="shared" si="37"/>
        <v>1</v>
      </c>
      <c r="F425">
        <f t="shared" si="38"/>
        <v>0</v>
      </c>
      <c r="G425">
        <f t="shared" si="39"/>
        <v>0</v>
      </c>
      <c r="H425">
        <f t="shared" si="40"/>
        <v>0</v>
      </c>
      <c r="I425">
        <f t="shared" si="41"/>
        <v>0</v>
      </c>
      <c r="K425" t="s">
        <v>207</v>
      </c>
      <c r="L425" t="s">
        <v>850</v>
      </c>
      <c r="M425" t="s">
        <v>851</v>
      </c>
    </row>
    <row r="426" spans="2:13" x14ac:dyDescent="0.3">
      <c r="B426" t="s">
        <v>852</v>
      </c>
      <c r="C426" t="s">
        <v>1234</v>
      </c>
      <c r="D426">
        <f t="shared" si="36"/>
        <v>0</v>
      </c>
      <c r="E426">
        <f t="shared" si="37"/>
        <v>3</v>
      </c>
      <c r="F426">
        <f t="shared" si="38"/>
        <v>0</v>
      </c>
      <c r="G426">
        <f t="shared" si="39"/>
        <v>0</v>
      </c>
      <c r="H426">
        <f t="shared" si="40"/>
        <v>0</v>
      </c>
      <c r="I426">
        <f t="shared" si="41"/>
        <v>0</v>
      </c>
      <c r="K426" t="s">
        <v>207</v>
      </c>
      <c r="L426" t="s">
        <v>852</v>
      </c>
      <c r="M426" t="s">
        <v>851</v>
      </c>
    </row>
    <row r="427" spans="2:13" x14ac:dyDescent="0.3">
      <c r="B427" t="s">
        <v>853</v>
      </c>
      <c r="C427" t="s">
        <v>1237</v>
      </c>
      <c r="D427">
        <f t="shared" si="36"/>
        <v>1</v>
      </c>
      <c r="E427">
        <f t="shared" si="37"/>
        <v>1</v>
      </c>
      <c r="F427">
        <f t="shared" si="38"/>
        <v>0</v>
      </c>
      <c r="G427">
        <f t="shared" si="39"/>
        <v>0</v>
      </c>
      <c r="H427">
        <f t="shared" si="40"/>
        <v>0</v>
      </c>
      <c r="I427">
        <f t="shared" si="41"/>
        <v>0</v>
      </c>
      <c r="K427" t="s">
        <v>207</v>
      </c>
      <c r="L427" t="s">
        <v>853</v>
      </c>
      <c r="M427" t="s">
        <v>851</v>
      </c>
    </row>
    <row r="428" spans="2:13" x14ac:dyDescent="0.3">
      <c r="B428" t="s">
        <v>854</v>
      </c>
      <c r="C428" t="s">
        <v>1239</v>
      </c>
      <c r="D428">
        <f t="shared" si="36"/>
        <v>0</v>
      </c>
      <c r="E428">
        <f t="shared" si="37"/>
        <v>1</v>
      </c>
      <c r="F428">
        <f t="shared" si="38"/>
        <v>0</v>
      </c>
      <c r="G428">
        <f t="shared" si="39"/>
        <v>0</v>
      </c>
      <c r="H428">
        <f t="shared" si="40"/>
        <v>0</v>
      </c>
      <c r="I428">
        <f t="shared" si="41"/>
        <v>0</v>
      </c>
      <c r="K428" t="s">
        <v>207</v>
      </c>
      <c r="L428" t="s">
        <v>854</v>
      </c>
      <c r="M428" t="s">
        <v>851</v>
      </c>
    </row>
    <row r="429" spans="2:13" x14ac:dyDescent="0.3">
      <c r="B429" t="s">
        <v>855</v>
      </c>
      <c r="C429" t="s">
        <v>1241</v>
      </c>
      <c r="D429">
        <f t="shared" si="36"/>
        <v>0</v>
      </c>
      <c r="E429">
        <f t="shared" si="37"/>
        <v>1</v>
      </c>
      <c r="F429">
        <f t="shared" si="38"/>
        <v>0</v>
      </c>
      <c r="G429">
        <f t="shared" si="39"/>
        <v>0</v>
      </c>
      <c r="H429">
        <f t="shared" si="40"/>
        <v>0</v>
      </c>
      <c r="I429">
        <f t="shared" si="41"/>
        <v>0</v>
      </c>
      <c r="K429" t="s">
        <v>207</v>
      </c>
      <c r="L429" t="s">
        <v>855</v>
      </c>
      <c r="M429" t="s">
        <v>851</v>
      </c>
    </row>
    <row r="430" spans="2:13" x14ac:dyDescent="0.3">
      <c r="B430" t="s">
        <v>856</v>
      </c>
      <c r="C430" t="s">
        <v>1243</v>
      </c>
      <c r="D430">
        <f t="shared" si="36"/>
        <v>0</v>
      </c>
      <c r="E430">
        <f t="shared" si="37"/>
        <v>1</v>
      </c>
      <c r="F430">
        <f t="shared" si="38"/>
        <v>0</v>
      </c>
      <c r="G430">
        <f t="shared" si="39"/>
        <v>0</v>
      </c>
      <c r="H430">
        <f t="shared" si="40"/>
        <v>0</v>
      </c>
      <c r="I430">
        <f t="shared" si="41"/>
        <v>0</v>
      </c>
      <c r="K430" t="s">
        <v>207</v>
      </c>
      <c r="L430" t="s">
        <v>856</v>
      </c>
      <c r="M430" t="s">
        <v>851</v>
      </c>
    </row>
    <row r="431" spans="2:13" x14ac:dyDescent="0.3">
      <c r="B431" t="s">
        <v>857</v>
      </c>
      <c r="C431" t="s">
        <v>1245</v>
      </c>
      <c r="D431">
        <f t="shared" si="36"/>
        <v>0</v>
      </c>
      <c r="E431">
        <f t="shared" si="37"/>
        <v>1</v>
      </c>
      <c r="F431">
        <f t="shared" si="38"/>
        <v>0</v>
      </c>
      <c r="G431">
        <f t="shared" si="39"/>
        <v>0</v>
      </c>
      <c r="H431">
        <f t="shared" si="40"/>
        <v>0</v>
      </c>
      <c r="I431">
        <f t="shared" si="41"/>
        <v>0</v>
      </c>
      <c r="K431" t="s">
        <v>207</v>
      </c>
      <c r="L431" t="s">
        <v>857</v>
      </c>
      <c r="M431" t="s">
        <v>858</v>
      </c>
    </row>
    <row r="432" spans="2:13" x14ac:dyDescent="0.3">
      <c r="B432" t="s">
        <v>859</v>
      </c>
      <c r="C432" t="s">
        <v>1247</v>
      </c>
      <c r="D432">
        <f t="shared" si="36"/>
        <v>0</v>
      </c>
      <c r="E432">
        <f t="shared" si="37"/>
        <v>1</v>
      </c>
      <c r="F432">
        <f t="shared" si="38"/>
        <v>0</v>
      </c>
      <c r="G432">
        <f t="shared" si="39"/>
        <v>0</v>
      </c>
      <c r="H432">
        <f t="shared" si="40"/>
        <v>0</v>
      </c>
      <c r="I432">
        <f t="shared" si="41"/>
        <v>0</v>
      </c>
      <c r="K432" t="s">
        <v>204</v>
      </c>
      <c r="L432" t="s">
        <v>859</v>
      </c>
      <c r="M432" t="s">
        <v>860</v>
      </c>
    </row>
    <row r="433" spans="2:13" x14ac:dyDescent="0.3">
      <c r="B433" t="s">
        <v>861</v>
      </c>
      <c r="C433" t="s">
        <v>1249</v>
      </c>
      <c r="D433">
        <f t="shared" si="36"/>
        <v>0</v>
      </c>
      <c r="E433">
        <f t="shared" si="37"/>
        <v>1</v>
      </c>
      <c r="F433">
        <f t="shared" si="38"/>
        <v>0</v>
      </c>
      <c r="G433">
        <f t="shared" si="39"/>
        <v>0</v>
      </c>
      <c r="H433">
        <f t="shared" si="40"/>
        <v>0</v>
      </c>
      <c r="I433">
        <f t="shared" si="41"/>
        <v>0</v>
      </c>
      <c r="K433" t="s">
        <v>627</v>
      </c>
      <c r="L433" t="s">
        <v>861</v>
      </c>
      <c r="M433" t="s">
        <v>862</v>
      </c>
    </row>
    <row r="434" spans="2:13" x14ac:dyDescent="0.3">
      <c r="B434" t="s">
        <v>861</v>
      </c>
      <c r="C434" t="s">
        <v>1251</v>
      </c>
      <c r="D434">
        <f t="shared" si="36"/>
        <v>0</v>
      </c>
      <c r="E434">
        <f t="shared" si="37"/>
        <v>2</v>
      </c>
      <c r="F434">
        <f t="shared" si="38"/>
        <v>0</v>
      </c>
      <c r="G434">
        <f t="shared" si="39"/>
        <v>0</v>
      </c>
      <c r="H434">
        <f t="shared" si="40"/>
        <v>0</v>
      </c>
      <c r="I434">
        <f t="shared" si="41"/>
        <v>0</v>
      </c>
      <c r="K434" t="s">
        <v>822</v>
      </c>
      <c r="L434" t="s">
        <v>861</v>
      </c>
      <c r="M434" t="s">
        <v>862</v>
      </c>
    </row>
    <row r="435" spans="2:13" x14ac:dyDescent="0.3">
      <c r="B435" t="s">
        <v>861</v>
      </c>
      <c r="C435" t="s">
        <v>1254</v>
      </c>
      <c r="D435">
        <f t="shared" si="36"/>
        <v>0</v>
      </c>
      <c r="E435">
        <f t="shared" si="37"/>
        <v>1</v>
      </c>
      <c r="F435">
        <f t="shared" si="38"/>
        <v>0</v>
      </c>
      <c r="G435">
        <f t="shared" si="39"/>
        <v>0</v>
      </c>
      <c r="H435">
        <f t="shared" si="40"/>
        <v>0</v>
      </c>
      <c r="I435">
        <f t="shared" si="41"/>
        <v>0</v>
      </c>
      <c r="K435" t="s">
        <v>207</v>
      </c>
      <c r="L435" t="s">
        <v>861</v>
      </c>
      <c r="M435" t="s">
        <v>862</v>
      </c>
    </row>
    <row r="436" spans="2:13" x14ac:dyDescent="0.3">
      <c r="B436" t="s">
        <v>863</v>
      </c>
      <c r="C436" t="s">
        <v>1256</v>
      </c>
      <c r="D436">
        <f t="shared" si="36"/>
        <v>0</v>
      </c>
      <c r="E436">
        <f t="shared" si="37"/>
        <v>1</v>
      </c>
      <c r="F436">
        <f t="shared" si="38"/>
        <v>0</v>
      </c>
      <c r="G436">
        <f t="shared" si="39"/>
        <v>0</v>
      </c>
      <c r="H436">
        <f t="shared" si="40"/>
        <v>0</v>
      </c>
      <c r="I436">
        <f t="shared" si="41"/>
        <v>0</v>
      </c>
      <c r="K436" t="s">
        <v>207</v>
      </c>
      <c r="L436" t="s">
        <v>863</v>
      </c>
      <c r="M436" t="s">
        <v>864</v>
      </c>
    </row>
    <row r="437" spans="2:13" x14ac:dyDescent="0.3">
      <c r="B437" t="s">
        <v>865</v>
      </c>
      <c r="C437" t="s">
        <v>1258</v>
      </c>
      <c r="D437">
        <f t="shared" si="36"/>
        <v>0</v>
      </c>
      <c r="E437">
        <f t="shared" si="37"/>
        <v>1</v>
      </c>
      <c r="F437">
        <f t="shared" si="38"/>
        <v>0</v>
      </c>
      <c r="G437">
        <f t="shared" si="39"/>
        <v>0</v>
      </c>
      <c r="H437">
        <f t="shared" si="40"/>
        <v>0</v>
      </c>
      <c r="I437">
        <f t="shared" si="41"/>
        <v>0</v>
      </c>
      <c r="K437" t="s">
        <v>207</v>
      </c>
      <c r="L437" t="s">
        <v>865</v>
      </c>
      <c r="M437" t="s">
        <v>866</v>
      </c>
    </row>
    <row r="438" spans="2:13" x14ac:dyDescent="0.3">
      <c r="B438" t="s">
        <v>867</v>
      </c>
      <c r="C438" t="s">
        <v>1260</v>
      </c>
      <c r="D438">
        <f t="shared" si="36"/>
        <v>0</v>
      </c>
      <c r="E438">
        <f t="shared" si="37"/>
        <v>1</v>
      </c>
      <c r="F438">
        <f t="shared" si="38"/>
        <v>0</v>
      </c>
      <c r="G438">
        <f t="shared" si="39"/>
        <v>0</v>
      </c>
      <c r="H438">
        <f t="shared" si="40"/>
        <v>0</v>
      </c>
      <c r="I438">
        <f t="shared" si="41"/>
        <v>0</v>
      </c>
      <c r="K438" t="s">
        <v>207</v>
      </c>
      <c r="L438" t="s">
        <v>867</v>
      </c>
      <c r="M438" t="s">
        <v>868</v>
      </c>
    </row>
    <row r="439" spans="2:13" x14ac:dyDescent="0.3">
      <c r="B439" t="s">
        <v>869</v>
      </c>
      <c r="C439" t="s">
        <v>1262</v>
      </c>
      <c r="D439">
        <f t="shared" si="36"/>
        <v>0</v>
      </c>
      <c r="E439">
        <f t="shared" si="37"/>
        <v>1</v>
      </c>
      <c r="F439">
        <f t="shared" si="38"/>
        <v>0</v>
      </c>
      <c r="G439">
        <f t="shared" si="39"/>
        <v>0</v>
      </c>
      <c r="H439">
        <f t="shared" si="40"/>
        <v>0</v>
      </c>
      <c r="I439">
        <f t="shared" si="41"/>
        <v>0</v>
      </c>
      <c r="K439" t="s">
        <v>207</v>
      </c>
      <c r="L439" t="s">
        <v>869</v>
      </c>
      <c r="M439" t="s">
        <v>870</v>
      </c>
    </row>
    <row r="440" spans="2:13" x14ac:dyDescent="0.3">
      <c r="B440" t="s">
        <v>871</v>
      </c>
      <c r="C440" t="s">
        <v>1264</v>
      </c>
      <c r="D440">
        <f t="shared" si="36"/>
        <v>0</v>
      </c>
      <c r="E440">
        <f t="shared" si="37"/>
        <v>1</v>
      </c>
      <c r="F440">
        <f t="shared" si="38"/>
        <v>0</v>
      </c>
      <c r="G440">
        <f t="shared" si="39"/>
        <v>0</v>
      </c>
      <c r="H440">
        <f t="shared" si="40"/>
        <v>0</v>
      </c>
      <c r="I440">
        <f t="shared" si="41"/>
        <v>0</v>
      </c>
      <c r="K440" t="s">
        <v>207</v>
      </c>
      <c r="L440" t="s">
        <v>871</v>
      </c>
      <c r="M440" t="s">
        <v>872</v>
      </c>
    </row>
    <row r="441" spans="2:13" x14ac:dyDescent="0.3">
      <c r="B441" t="s">
        <v>873</v>
      </c>
      <c r="C441" t="s">
        <v>1266</v>
      </c>
      <c r="D441">
        <f t="shared" si="36"/>
        <v>0</v>
      </c>
      <c r="E441">
        <f t="shared" si="37"/>
        <v>1</v>
      </c>
      <c r="F441">
        <f t="shared" si="38"/>
        <v>0</v>
      </c>
      <c r="G441">
        <f t="shared" si="39"/>
        <v>0</v>
      </c>
      <c r="H441">
        <f t="shared" si="40"/>
        <v>0</v>
      </c>
      <c r="I441">
        <f t="shared" si="41"/>
        <v>0</v>
      </c>
      <c r="K441" t="s">
        <v>207</v>
      </c>
      <c r="L441" t="s">
        <v>873</v>
      </c>
      <c r="M441" t="s">
        <v>874</v>
      </c>
    </row>
    <row r="442" spans="2:13" x14ac:dyDescent="0.3">
      <c r="B442" t="s">
        <v>875</v>
      </c>
      <c r="C442" t="s">
        <v>1268</v>
      </c>
      <c r="D442">
        <f t="shared" si="36"/>
        <v>0</v>
      </c>
      <c r="E442">
        <f t="shared" si="37"/>
        <v>1</v>
      </c>
      <c r="F442">
        <f t="shared" si="38"/>
        <v>0</v>
      </c>
      <c r="G442">
        <f t="shared" si="39"/>
        <v>0</v>
      </c>
      <c r="H442">
        <f t="shared" si="40"/>
        <v>0</v>
      </c>
      <c r="I442">
        <f t="shared" si="41"/>
        <v>0</v>
      </c>
      <c r="K442" t="s">
        <v>204</v>
      </c>
      <c r="L442" t="s">
        <v>875</v>
      </c>
      <c r="M442" t="s">
        <v>876</v>
      </c>
    </row>
    <row r="443" spans="2:13" x14ac:dyDescent="0.3">
      <c r="B443" t="s">
        <v>875</v>
      </c>
      <c r="C443" t="s">
        <v>1270</v>
      </c>
      <c r="D443">
        <f t="shared" si="36"/>
        <v>0</v>
      </c>
      <c r="E443">
        <f t="shared" si="37"/>
        <v>1</v>
      </c>
      <c r="F443">
        <f t="shared" si="38"/>
        <v>0</v>
      </c>
      <c r="G443">
        <f t="shared" si="39"/>
        <v>0</v>
      </c>
      <c r="H443">
        <f t="shared" si="40"/>
        <v>0</v>
      </c>
      <c r="I443">
        <f t="shared" si="41"/>
        <v>0</v>
      </c>
      <c r="K443" t="s">
        <v>204</v>
      </c>
      <c r="L443" t="s">
        <v>875</v>
      </c>
      <c r="M443" t="s">
        <v>876</v>
      </c>
    </row>
    <row r="444" spans="2:13" x14ac:dyDescent="0.3">
      <c r="B444" t="s">
        <v>875</v>
      </c>
      <c r="C444" t="s">
        <v>1272</v>
      </c>
      <c r="D444">
        <f t="shared" si="36"/>
        <v>0</v>
      </c>
      <c r="E444">
        <f t="shared" si="37"/>
        <v>2</v>
      </c>
      <c r="F444">
        <f t="shared" si="38"/>
        <v>0</v>
      </c>
      <c r="G444">
        <f t="shared" si="39"/>
        <v>0</v>
      </c>
      <c r="H444">
        <f t="shared" si="40"/>
        <v>0</v>
      </c>
      <c r="I444">
        <f t="shared" si="41"/>
        <v>0</v>
      </c>
      <c r="K444" t="s">
        <v>204</v>
      </c>
      <c r="L444" t="s">
        <v>875</v>
      </c>
      <c r="M444" t="s">
        <v>876</v>
      </c>
    </row>
    <row r="445" spans="2:13" x14ac:dyDescent="0.3">
      <c r="B445" t="s">
        <v>875</v>
      </c>
      <c r="C445" t="s">
        <v>1275</v>
      </c>
      <c r="D445">
        <f t="shared" si="36"/>
        <v>1</v>
      </c>
      <c r="E445">
        <f t="shared" si="37"/>
        <v>1</v>
      </c>
      <c r="F445">
        <f t="shared" si="38"/>
        <v>0</v>
      </c>
      <c r="G445">
        <f t="shared" si="39"/>
        <v>0</v>
      </c>
      <c r="H445">
        <f t="shared" si="40"/>
        <v>0</v>
      </c>
      <c r="I445">
        <f t="shared" si="41"/>
        <v>0</v>
      </c>
      <c r="K445" t="s">
        <v>204</v>
      </c>
      <c r="L445" t="s">
        <v>875</v>
      </c>
      <c r="M445" t="s">
        <v>876</v>
      </c>
    </row>
    <row r="446" spans="2:13" x14ac:dyDescent="0.3">
      <c r="B446" t="s">
        <v>877</v>
      </c>
      <c r="C446" t="s">
        <v>1277</v>
      </c>
      <c r="D446">
        <f t="shared" si="36"/>
        <v>0</v>
      </c>
      <c r="E446">
        <f t="shared" si="37"/>
        <v>1</v>
      </c>
      <c r="F446">
        <f t="shared" si="38"/>
        <v>0</v>
      </c>
      <c r="G446">
        <f t="shared" si="39"/>
        <v>0</v>
      </c>
      <c r="H446">
        <f t="shared" si="40"/>
        <v>0</v>
      </c>
      <c r="I446">
        <f t="shared" si="41"/>
        <v>0</v>
      </c>
      <c r="K446" t="s">
        <v>204</v>
      </c>
      <c r="L446" t="s">
        <v>877</v>
      </c>
      <c r="M446" t="s">
        <v>876</v>
      </c>
    </row>
    <row r="447" spans="2:13" x14ac:dyDescent="0.3">
      <c r="B447" t="s">
        <v>878</v>
      </c>
      <c r="C447" t="s">
        <v>1279</v>
      </c>
      <c r="D447">
        <f t="shared" si="36"/>
        <v>0</v>
      </c>
      <c r="E447">
        <f t="shared" si="37"/>
        <v>1</v>
      </c>
      <c r="F447">
        <f t="shared" si="38"/>
        <v>0</v>
      </c>
      <c r="G447">
        <f t="shared" si="39"/>
        <v>0</v>
      </c>
      <c r="H447">
        <f t="shared" si="40"/>
        <v>0</v>
      </c>
      <c r="I447">
        <f t="shared" si="41"/>
        <v>0</v>
      </c>
      <c r="K447" t="s">
        <v>204</v>
      </c>
      <c r="L447" t="s">
        <v>878</v>
      </c>
      <c r="M447" t="s">
        <v>876</v>
      </c>
    </row>
    <row r="448" spans="2:13" x14ac:dyDescent="0.3">
      <c r="B448" t="s">
        <v>879</v>
      </c>
      <c r="C448" t="s">
        <v>1281</v>
      </c>
      <c r="D448">
        <f t="shared" si="36"/>
        <v>0</v>
      </c>
      <c r="E448">
        <f t="shared" si="37"/>
        <v>1</v>
      </c>
      <c r="F448">
        <f t="shared" si="38"/>
        <v>0</v>
      </c>
      <c r="G448">
        <f t="shared" si="39"/>
        <v>0</v>
      </c>
      <c r="H448">
        <f t="shared" si="40"/>
        <v>0</v>
      </c>
      <c r="I448">
        <f t="shared" si="41"/>
        <v>0</v>
      </c>
      <c r="K448" t="s">
        <v>204</v>
      </c>
      <c r="L448" t="s">
        <v>879</v>
      </c>
      <c r="M448" t="s">
        <v>876</v>
      </c>
    </row>
    <row r="449" spans="2:13" x14ac:dyDescent="0.3">
      <c r="B449" t="s">
        <v>880</v>
      </c>
      <c r="C449" t="s">
        <v>1283</v>
      </c>
      <c r="D449">
        <f t="shared" si="36"/>
        <v>0</v>
      </c>
      <c r="E449">
        <f t="shared" si="37"/>
        <v>1</v>
      </c>
      <c r="F449">
        <f t="shared" si="38"/>
        <v>0</v>
      </c>
      <c r="G449">
        <f t="shared" si="39"/>
        <v>0</v>
      </c>
      <c r="H449">
        <f t="shared" si="40"/>
        <v>0</v>
      </c>
      <c r="I449">
        <f t="shared" si="41"/>
        <v>0</v>
      </c>
      <c r="K449" t="s">
        <v>204</v>
      </c>
      <c r="L449" t="s">
        <v>880</v>
      </c>
      <c r="M449" t="s">
        <v>876</v>
      </c>
    </row>
    <row r="450" spans="2:13" x14ac:dyDescent="0.3">
      <c r="B450" t="s">
        <v>881</v>
      </c>
      <c r="C450" t="s">
        <v>1285</v>
      </c>
      <c r="D450">
        <f t="shared" si="36"/>
        <v>0</v>
      </c>
      <c r="E450">
        <f t="shared" si="37"/>
        <v>1</v>
      </c>
      <c r="F450">
        <f t="shared" si="38"/>
        <v>0</v>
      </c>
      <c r="G450">
        <f t="shared" si="39"/>
        <v>0</v>
      </c>
      <c r="H450">
        <f t="shared" si="40"/>
        <v>0</v>
      </c>
      <c r="I450">
        <f t="shared" si="41"/>
        <v>0</v>
      </c>
      <c r="K450" t="s">
        <v>627</v>
      </c>
      <c r="L450" t="s">
        <v>881</v>
      </c>
      <c r="M450" t="s">
        <v>876</v>
      </c>
    </row>
    <row r="451" spans="2:13" x14ac:dyDescent="0.3">
      <c r="B451" t="s">
        <v>881</v>
      </c>
      <c r="C451" t="s">
        <v>1287</v>
      </c>
      <c r="D451">
        <f t="shared" ref="D451:D514" si="42">COUNTIFS($M$2:$M$5361,C451,$K$2:$K$5361,$D$1)</f>
        <v>0</v>
      </c>
      <c r="E451">
        <f t="shared" ref="E451:E514" si="43">COUNTIFS($M$2:$M$5361,C451,$K$2:$K$5361,$E$1)</f>
        <v>1</v>
      </c>
      <c r="F451">
        <f t="shared" ref="F451:F514" si="44">COUNTIFS($M$2:$M$5361,C451,$K$2:$K$5361,$F$1)</f>
        <v>0</v>
      </c>
      <c r="G451">
        <f t="shared" ref="G451:G514" si="45">COUNTIFS($M$2:$M$5361,C451,$K$2:$K$5361,$G$1)</f>
        <v>0</v>
      </c>
      <c r="H451">
        <f t="shared" ref="H451:H514" si="46">COUNTIFS($M$2:$M$5361,C451,$K$2:$K$5361,$H$1)</f>
        <v>0</v>
      </c>
      <c r="I451">
        <f t="shared" ref="I451:I514" si="47">COUNTIFS($M$2:$M$5361,C451,$K$2:$K$5361,$I$1)</f>
        <v>0</v>
      </c>
      <c r="K451" t="s">
        <v>822</v>
      </c>
      <c r="L451" t="s">
        <v>881</v>
      </c>
      <c r="M451" t="s">
        <v>876</v>
      </c>
    </row>
    <row r="452" spans="2:13" x14ac:dyDescent="0.3">
      <c r="B452" t="s">
        <v>882</v>
      </c>
      <c r="C452" t="s">
        <v>1289</v>
      </c>
      <c r="D452">
        <f t="shared" si="42"/>
        <v>0</v>
      </c>
      <c r="E452">
        <f t="shared" si="43"/>
        <v>1</v>
      </c>
      <c r="F452">
        <f t="shared" si="44"/>
        <v>0</v>
      </c>
      <c r="G452">
        <f t="shared" si="45"/>
        <v>0</v>
      </c>
      <c r="H452">
        <f t="shared" si="46"/>
        <v>0</v>
      </c>
      <c r="I452">
        <f t="shared" si="47"/>
        <v>0</v>
      </c>
      <c r="K452" t="s">
        <v>204</v>
      </c>
      <c r="L452" t="s">
        <v>882</v>
      </c>
      <c r="M452" t="s">
        <v>876</v>
      </c>
    </row>
    <row r="453" spans="2:13" x14ac:dyDescent="0.3">
      <c r="B453" t="s">
        <v>878</v>
      </c>
      <c r="C453" t="s">
        <v>1291</v>
      </c>
      <c r="D453">
        <f t="shared" si="42"/>
        <v>0</v>
      </c>
      <c r="E453">
        <f t="shared" si="43"/>
        <v>1</v>
      </c>
      <c r="F453">
        <f t="shared" si="44"/>
        <v>0</v>
      </c>
      <c r="G453">
        <f t="shared" si="45"/>
        <v>0</v>
      </c>
      <c r="H453">
        <f t="shared" si="46"/>
        <v>0</v>
      </c>
      <c r="I453">
        <f t="shared" si="47"/>
        <v>0</v>
      </c>
      <c r="K453" t="s">
        <v>207</v>
      </c>
      <c r="L453" t="s">
        <v>878</v>
      </c>
      <c r="M453" t="s">
        <v>876</v>
      </c>
    </row>
    <row r="454" spans="2:13" x14ac:dyDescent="0.3">
      <c r="B454" t="s">
        <v>881</v>
      </c>
      <c r="C454" t="s">
        <v>1293</v>
      </c>
      <c r="D454">
        <f t="shared" si="42"/>
        <v>0</v>
      </c>
      <c r="E454">
        <f t="shared" si="43"/>
        <v>1</v>
      </c>
      <c r="F454">
        <f t="shared" si="44"/>
        <v>0</v>
      </c>
      <c r="G454">
        <f t="shared" si="45"/>
        <v>0</v>
      </c>
      <c r="H454">
        <f t="shared" si="46"/>
        <v>0</v>
      </c>
      <c r="I454">
        <f t="shared" si="47"/>
        <v>0</v>
      </c>
      <c r="K454" t="s">
        <v>207</v>
      </c>
      <c r="L454" t="s">
        <v>881</v>
      </c>
      <c r="M454" t="s">
        <v>876</v>
      </c>
    </row>
    <row r="455" spans="2:13" x14ac:dyDescent="0.3">
      <c r="B455" t="s">
        <v>879</v>
      </c>
      <c r="C455" t="s">
        <v>1295</v>
      </c>
      <c r="D455">
        <f t="shared" si="42"/>
        <v>0</v>
      </c>
      <c r="E455">
        <f t="shared" si="43"/>
        <v>3</v>
      </c>
      <c r="F455">
        <f t="shared" si="44"/>
        <v>0</v>
      </c>
      <c r="G455">
        <f t="shared" si="45"/>
        <v>0</v>
      </c>
      <c r="H455">
        <f t="shared" si="46"/>
        <v>0</v>
      </c>
      <c r="I455">
        <f t="shared" si="47"/>
        <v>0</v>
      </c>
      <c r="K455" t="s">
        <v>207</v>
      </c>
      <c r="L455" t="s">
        <v>879</v>
      </c>
      <c r="M455" t="s">
        <v>876</v>
      </c>
    </row>
    <row r="456" spans="2:13" x14ac:dyDescent="0.3">
      <c r="B456" t="s">
        <v>879</v>
      </c>
      <c r="C456" t="s">
        <v>1299</v>
      </c>
      <c r="D456">
        <f t="shared" si="42"/>
        <v>0</v>
      </c>
      <c r="E456">
        <f t="shared" si="43"/>
        <v>1</v>
      </c>
      <c r="F456">
        <f t="shared" si="44"/>
        <v>1</v>
      </c>
      <c r="G456">
        <f t="shared" si="45"/>
        <v>1</v>
      </c>
      <c r="H456">
        <f t="shared" si="46"/>
        <v>0</v>
      </c>
      <c r="I456">
        <f t="shared" si="47"/>
        <v>0</v>
      </c>
      <c r="K456" t="s">
        <v>207</v>
      </c>
      <c r="L456" t="s">
        <v>879</v>
      </c>
      <c r="M456" t="s">
        <v>876</v>
      </c>
    </row>
    <row r="457" spans="2:13" x14ac:dyDescent="0.3">
      <c r="B457" t="s">
        <v>879</v>
      </c>
      <c r="C457" t="s">
        <v>1301</v>
      </c>
      <c r="D457">
        <f t="shared" si="42"/>
        <v>0</v>
      </c>
      <c r="E457">
        <f t="shared" si="43"/>
        <v>1</v>
      </c>
      <c r="F457">
        <f t="shared" si="44"/>
        <v>0</v>
      </c>
      <c r="G457">
        <f t="shared" si="45"/>
        <v>0</v>
      </c>
      <c r="H457">
        <f t="shared" si="46"/>
        <v>0</v>
      </c>
      <c r="I457">
        <f t="shared" si="47"/>
        <v>0</v>
      </c>
      <c r="K457" t="s">
        <v>207</v>
      </c>
      <c r="L457" t="s">
        <v>879</v>
      </c>
      <c r="M457" t="s">
        <v>876</v>
      </c>
    </row>
    <row r="458" spans="2:13" x14ac:dyDescent="0.3">
      <c r="B458" t="s">
        <v>882</v>
      </c>
      <c r="C458" t="s">
        <v>1303</v>
      </c>
      <c r="D458">
        <f t="shared" si="42"/>
        <v>0</v>
      </c>
      <c r="E458">
        <f t="shared" si="43"/>
        <v>1</v>
      </c>
      <c r="F458">
        <f t="shared" si="44"/>
        <v>0</v>
      </c>
      <c r="G458">
        <f t="shared" si="45"/>
        <v>0</v>
      </c>
      <c r="H458">
        <f t="shared" si="46"/>
        <v>0</v>
      </c>
      <c r="I458">
        <f t="shared" si="47"/>
        <v>0</v>
      </c>
      <c r="K458" t="s">
        <v>207</v>
      </c>
      <c r="L458" t="s">
        <v>882</v>
      </c>
      <c r="M458" t="s">
        <v>876</v>
      </c>
    </row>
    <row r="459" spans="2:13" x14ac:dyDescent="0.3">
      <c r="B459" t="s">
        <v>883</v>
      </c>
      <c r="C459" t="s">
        <v>1305</v>
      </c>
      <c r="D459">
        <f t="shared" si="42"/>
        <v>0</v>
      </c>
      <c r="E459">
        <f t="shared" si="43"/>
        <v>1</v>
      </c>
      <c r="F459">
        <f t="shared" si="44"/>
        <v>0</v>
      </c>
      <c r="G459">
        <f t="shared" si="45"/>
        <v>0</v>
      </c>
      <c r="H459">
        <f t="shared" si="46"/>
        <v>0</v>
      </c>
      <c r="I459">
        <f t="shared" si="47"/>
        <v>0</v>
      </c>
      <c r="K459" t="s">
        <v>204</v>
      </c>
      <c r="L459" t="s">
        <v>883</v>
      </c>
      <c r="M459" t="s">
        <v>884</v>
      </c>
    </row>
    <row r="460" spans="2:13" x14ac:dyDescent="0.3">
      <c r="B460" t="s">
        <v>883</v>
      </c>
      <c r="C460" t="s">
        <v>1307</v>
      </c>
      <c r="D460">
        <f t="shared" si="42"/>
        <v>0</v>
      </c>
      <c r="E460">
        <f t="shared" si="43"/>
        <v>1</v>
      </c>
      <c r="F460">
        <f t="shared" si="44"/>
        <v>0</v>
      </c>
      <c r="G460">
        <f t="shared" si="45"/>
        <v>0</v>
      </c>
      <c r="H460">
        <f t="shared" si="46"/>
        <v>0</v>
      </c>
      <c r="I460">
        <f t="shared" si="47"/>
        <v>0</v>
      </c>
      <c r="K460" t="s">
        <v>207</v>
      </c>
      <c r="L460" t="s">
        <v>883</v>
      </c>
      <c r="M460" t="s">
        <v>884</v>
      </c>
    </row>
    <row r="461" spans="2:13" x14ac:dyDescent="0.3">
      <c r="B461" t="s">
        <v>885</v>
      </c>
      <c r="C461" t="s">
        <v>1309</v>
      </c>
      <c r="D461">
        <f t="shared" si="42"/>
        <v>0</v>
      </c>
      <c r="E461">
        <f t="shared" si="43"/>
        <v>1</v>
      </c>
      <c r="F461">
        <f t="shared" si="44"/>
        <v>0</v>
      </c>
      <c r="G461">
        <f t="shared" si="45"/>
        <v>0</v>
      </c>
      <c r="H461">
        <f t="shared" si="46"/>
        <v>0</v>
      </c>
      <c r="I461">
        <f t="shared" si="47"/>
        <v>0</v>
      </c>
      <c r="K461" t="s">
        <v>207</v>
      </c>
      <c r="L461" t="s">
        <v>885</v>
      </c>
      <c r="M461" t="s">
        <v>886</v>
      </c>
    </row>
    <row r="462" spans="2:13" x14ac:dyDescent="0.3">
      <c r="B462" t="s">
        <v>887</v>
      </c>
      <c r="C462" t="s">
        <v>1311</v>
      </c>
      <c r="D462">
        <f t="shared" si="42"/>
        <v>0</v>
      </c>
      <c r="E462">
        <f t="shared" si="43"/>
        <v>1</v>
      </c>
      <c r="F462">
        <f t="shared" si="44"/>
        <v>0</v>
      </c>
      <c r="G462">
        <f t="shared" si="45"/>
        <v>0</v>
      </c>
      <c r="H462">
        <f t="shared" si="46"/>
        <v>0</v>
      </c>
      <c r="I462">
        <f t="shared" si="47"/>
        <v>0</v>
      </c>
      <c r="K462" t="s">
        <v>207</v>
      </c>
      <c r="L462" t="s">
        <v>887</v>
      </c>
      <c r="M462" t="s">
        <v>888</v>
      </c>
    </row>
    <row r="463" spans="2:13" x14ac:dyDescent="0.3">
      <c r="B463" t="s">
        <v>889</v>
      </c>
      <c r="C463" t="s">
        <v>1313</v>
      </c>
      <c r="D463">
        <f t="shared" si="42"/>
        <v>0</v>
      </c>
      <c r="E463">
        <f t="shared" si="43"/>
        <v>1</v>
      </c>
      <c r="F463">
        <f t="shared" si="44"/>
        <v>0</v>
      </c>
      <c r="G463">
        <f t="shared" si="45"/>
        <v>0</v>
      </c>
      <c r="H463">
        <f t="shared" si="46"/>
        <v>0</v>
      </c>
      <c r="I463">
        <f t="shared" si="47"/>
        <v>0</v>
      </c>
      <c r="K463" t="s">
        <v>207</v>
      </c>
      <c r="L463" t="s">
        <v>889</v>
      </c>
      <c r="M463" t="s">
        <v>890</v>
      </c>
    </row>
    <row r="464" spans="2:13" x14ac:dyDescent="0.3">
      <c r="B464" t="s">
        <v>891</v>
      </c>
      <c r="C464" t="s">
        <v>1315</v>
      </c>
      <c r="D464">
        <f t="shared" si="42"/>
        <v>0</v>
      </c>
      <c r="E464">
        <f t="shared" si="43"/>
        <v>1</v>
      </c>
      <c r="F464">
        <f t="shared" si="44"/>
        <v>0</v>
      </c>
      <c r="G464">
        <f t="shared" si="45"/>
        <v>0</v>
      </c>
      <c r="H464">
        <f t="shared" si="46"/>
        <v>0</v>
      </c>
      <c r="I464">
        <f t="shared" si="47"/>
        <v>0</v>
      </c>
      <c r="K464" t="s">
        <v>204</v>
      </c>
      <c r="L464" t="s">
        <v>891</v>
      </c>
      <c r="M464" t="s">
        <v>892</v>
      </c>
    </row>
    <row r="465" spans="2:13" x14ac:dyDescent="0.3">
      <c r="B465" t="s">
        <v>891</v>
      </c>
      <c r="C465" t="s">
        <v>1317</v>
      </c>
      <c r="D465">
        <f t="shared" si="42"/>
        <v>1</v>
      </c>
      <c r="E465">
        <f t="shared" si="43"/>
        <v>1</v>
      </c>
      <c r="F465">
        <f t="shared" si="44"/>
        <v>0</v>
      </c>
      <c r="G465">
        <f t="shared" si="45"/>
        <v>0</v>
      </c>
      <c r="H465">
        <f t="shared" si="46"/>
        <v>0</v>
      </c>
      <c r="I465">
        <f t="shared" si="47"/>
        <v>0</v>
      </c>
      <c r="K465" t="s">
        <v>207</v>
      </c>
      <c r="L465" t="s">
        <v>891</v>
      </c>
      <c r="M465" t="s">
        <v>892</v>
      </c>
    </row>
    <row r="466" spans="2:13" x14ac:dyDescent="0.3">
      <c r="B466" t="s">
        <v>893</v>
      </c>
      <c r="C466" t="s">
        <v>1319</v>
      </c>
      <c r="D466">
        <f t="shared" si="42"/>
        <v>0</v>
      </c>
      <c r="E466">
        <f t="shared" si="43"/>
        <v>1</v>
      </c>
      <c r="F466">
        <f t="shared" si="44"/>
        <v>0</v>
      </c>
      <c r="G466">
        <f t="shared" si="45"/>
        <v>0</v>
      </c>
      <c r="H466">
        <f t="shared" si="46"/>
        <v>0</v>
      </c>
      <c r="I466">
        <f t="shared" si="47"/>
        <v>0</v>
      </c>
      <c r="K466" t="s">
        <v>207</v>
      </c>
      <c r="L466" t="s">
        <v>893</v>
      </c>
      <c r="M466" t="s">
        <v>894</v>
      </c>
    </row>
    <row r="467" spans="2:13" x14ac:dyDescent="0.3">
      <c r="B467" t="s">
        <v>895</v>
      </c>
      <c r="C467" t="s">
        <v>1321</v>
      </c>
      <c r="D467">
        <f t="shared" si="42"/>
        <v>0</v>
      </c>
      <c r="E467">
        <f t="shared" si="43"/>
        <v>1</v>
      </c>
      <c r="F467">
        <f t="shared" si="44"/>
        <v>0</v>
      </c>
      <c r="G467">
        <f t="shared" si="45"/>
        <v>0</v>
      </c>
      <c r="H467">
        <f t="shared" si="46"/>
        <v>0</v>
      </c>
      <c r="I467">
        <f t="shared" si="47"/>
        <v>0</v>
      </c>
      <c r="K467" t="s">
        <v>204</v>
      </c>
      <c r="L467" t="s">
        <v>895</v>
      </c>
      <c r="M467" t="s">
        <v>896</v>
      </c>
    </row>
    <row r="468" spans="2:13" x14ac:dyDescent="0.3">
      <c r="B468" t="s">
        <v>895</v>
      </c>
      <c r="C468" t="s">
        <v>1323</v>
      </c>
      <c r="D468">
        <f t="shared" si="42"/>
        <v>0</v>
      </c>
      <c r="E468">
        <f t="shared" si="43"/>
        <v>1</v>
      </c>
      <c r="F468">
        <f t="shared" si="44"/>
        <v>0</v>
      </c>
      <c r="G468">
        <f t="shared" si="45"/>
        <v>0</v>
      </c>
      <c r="H468">
        <f t="shared" si="46"/>
        <v>0</v>
      </c>
      <c r="I468">
        <f t="shared" si="47"/>
        <v>0</v>
      </c>
      <c r="K468" t="s">
        <v>207</v>
      </c>
      <c r="L468" t="s">
        <v>895</v>
      </c>
      <c r="M468" t="s">
        <v>896</v>
      </c>
    </row>
    <row r="469" spans="2:13" x14ac:dyDescent="0.3">
      <c r="B469" t="s">
        <v>897</v>
      </c>
      <c r="C469" t="s">
        <v>1325</v>
      </c>
      <c r="D469">
        <f t="shared" si="42"/>
        <v>0</v>
      </c>
      <c r="E469">
        <f t="shared" si="43"/>
        <v>1</v>
      </c>
      <c r="F469">
        <f t="shared" si="44"/>
        <v>0</v>
      </c>
      <c r="G469">
        <f t="shared" si="45"/>
        <v>0</v>
      </c>
      <c r="H469">
        <f t="shared" si="46"/>
        <v>0</v>
      </c>
      <c r="I469">
        <f t="shared" si="47"/>
        <v>0</v>
      </c>
      <c r="K469" t="s">
        <v>204</v>
      </c>
      <c r="L469" t="s">
        <v>897</v>
      </c>
      <c r="M469" t="s">
        <v>898</v>
      </c>
    </row>
    <row r="470" spans="2:13" x14ac:dyDescent="0.3">
      <c r="B470" t="s">
        <v>899</v>
      </c>
      <c r="C470" t="s">
        <v>1327</v>
      </c>
      <c r="D470">
        <f t="shared" si="42"/>
        <v>0</v>
      </c>
      <c r="E470">
        <f t="shared" si="43"/>
        <v>1</v>
      </c>
      <c r="F470">
        <f t="shared" si="44"/>
        <v>0</v>
      </c>
      <c r="G470">
        <f t="shared" si="45"/>
        <v>0</v>
      </c>
      <c r="H470">
        <f t="shared" si="46"/>
        <v>0</v>
      </c>
      <c r="I470">
        <f t="shared" si="47"/>
        <v>0</v>
      </c>
      <c r="K470" t="s">
        <v>207</v>
      </c>
      <c r="L470" t="s">
        <v>899</v>
      </c>
      <c r="M470" t="s">
        <v>898</v>
      </c>
    </row>
    <row r="471" spans="2:13" x14ac:dyDescent="0.3">
      <c r="B471" t="s">
        <v>900</v>
      </c>
      <c r="C471" t="s">
        <v>1329</v>
      </c>
      <c r="D471">
        <f t="shared" si="42"/>
        <v>0</v>
      </c>
      <c r="E471">
        <f t="shared" si="43"/>
        <v>1</v>
      </c>
      <c r="F471">
        <f t="shared" si="44"/>
        <v>0</v>
      </c>
      <c r="G471">
        <f t="shared" si="45"/>
        <v>0</v>
      </c>
      <c r="H471">
        <f t="shared" si="46"/>
        <v>0</v>
      </c>
      <c r="I471">
        <f t="shared" si="47"/>
        <v>0</v>
      </c>
      <c r="K471" t="s">
        <v>207</v>
      </c>
      <c r="L471" t="s">
        <v>900</v>
      </c>
      <c r="M471" t="s">
        <v>898</v>
      </c>
    </row>
    <row r="472" spans="2:13" x14ac:dyDescent="0.3">
      <c r="B472" t="s">
        <v>897</v>
      </c>
      <c r="C472" t="s">
        <v>1331</v>
      </c>
      <c r="D472">
        <f t="shared" si="42"/>
        <v>0</v>
      </c>
      <c r="E472">
        <f t="shared" si="43"/>
        <v>1</v>
      </c>
      <c r="F472">
        <f t="shared" si="44"/>
        <v>0</v>
      </c>
      <c r="G472">
        <f t="shared" si="45"/>
        <v>0</v>
      </c>
      <c r="H472">
        <f t="shared" si="46"/>
        <v>0</v>
      </c>
      <c r="I472">
        <f t="shared" si="47"/>
        <v>0</v>
      </c>
      <c r="K472" t="s">
        <v>207</v>
      </c>
      <c r="L472" t="s">
        <v>897</v>
      </c>
      <c r="M472" t="s">
        <v>898</v>
      </c>
    </row>
    <row r="473" spans="2:13" x14ac:dyDescent="0.3">
      <c r="B473" t="s">
        <v>901</v>
      </c>
      <c r="C473" t="s">
        <v>1333</v>
      </c>
      <c r="D473">
        <f t="shared" si="42"/>
        <v>0</v>
      </c>
      <c r="E473">
        <f t="shared" si="43"/>
        <v>1</v>
      </c>
      <c r="F473">
        <f t="shared" si="44"/>
        <v>0</v>
      </c>
      <c r="G473">
        <f t="shared" si="45"/>
        <v>0</v>
      </c>
      <c r="H473">
        <f t="shared" si="46"/>
        <v>0</v>
      </c>
      <c r="I473">
        <f t="shared" si="47"/>
        <v>0</v>
      </c>
      <c r="K473" t="s">
        <v>207</v>
      </c>
      <c r="L473" t="s">
        <v>901</v>
      </c>
      <c r="M473" t="s">
        <v>902</v>
      </c>
    </row>
    <row r="474" spans="2:13" x14ac:dyDescent="0.3">
      <c r="B474" t="s">
        <v>903</v>
      </c>
      <c r="C474" t="s">
        <v>1335</v>
      </c>
      <c r="D474">
        <f t="shared" si="42"/>
        <v>0</v>
      </c>
      <c r="E474">
        <f t="shared" si="43"/>
        <v>1</v>
      </c>
      <c r="F474">
        <f t="shared" si="44"/>
        <v>0</v>
      </c>
      <c r="G474">
        <f t="shared" si="45"/>
        <v>0</v>
      </c>
      <c r="H474">
        <f t="shared" si="46"/>
        <v>0</v>
      </c>
      <c r="I474">
        <f t="shared" si="47"/>
        <v>0</v>
      </c>
      <c r="K474" t="s">
        <v>207</v>
      </c>
      <c r="L474" t="s">
        <v>903</v>
      </c>
      <c r="M474" t="s">
        <v>904</v>
      </c>
    </row>
    <row r="475" spans="2:13" x14ac:dyDescent="0.3">
      <c r="B475" t="s">
        <v>905</v>
      </c>
      <c r="C475" t="s">
        <v>1337</v>
      </c>
      <c r="D475">
        <f t="shared" si="42"/>
        <v>0</v>
      </c>
      <c r="E475">
        <f t="shared" si="43"/>
        <v>1</v>
      </c>
      <c r="F475">
        <f t="shared" si="44"/>
        <v>0</v>
      </c>
      <c r="G475">
        <f t="shared" si="45"/>
        <v>0</v>
      </c>
      <c r="H475">
        <f t="shared" si="46"/>
        <v>0</v>
      </c>
      <c r="I475">
        <f t="shared" si="47"/>
        <v>0</v>
      </c>
      <c r="K475" t="s">
        <v>207</v>
      </c>
      <c r="L475" t="s">
        <v>905</v>
      </c>
      <c r="M475" t="s">
        <v>906</v>
      </c>
    </row>
    <row r="476" spans="2:13" x14ac:dyDescent="0.3">
      <c r="B476" t="s">
        <v>907</v>
      </c>
      <c r="C476" t="s">
        <v>1339</v>
      </c>
      <c r="D476">
        <f t="shared" si="42"/>
        <v>0</v>
      </c>
      <c r="E476">
        <f t="shared" si="43"/>
        <v>1</v>
      </c>
      <c r="F476">
        <f t="shared" si="44"/>
        <v>0</v>
      </c>
      <c r="G476">
        <f t="shared" si="45"/>
        <v>0</v>
      </c>
      <c r="H476">
        <f t="shared" si="46"/>
        <v>0</v>
      </c>
      <c r="I476">
        <f t="shared" si="47"/>
        <v>0</v>
      </c>
      <c r="K476" t="s">
        <v>207</v>
      </c>
      <c r="L476" t="s">
        <v>907</v>
      </c>
      <c r="M476" t="s">
        <v>906</v>
      </c>
    </row>
    <row r="477" spans="2:13" x14ac:dyDescent="0.3">
      <c r="B477" t="s">
        <v>908</v>
      </c>
      <c r="C477" t="s">
        <v>1341</v>
      </c>
      <c r="D477">
        <f t="shared" si="42"/>
        <v>0</v>
      </c>
      <c r="E477">
        <f t="shared" si="43"/>
        <v>1</v>
      </c>
      <c r="F477">
        <f t="shared" si="44"/>
        <v>0</v>
      </c>
      <c r="G477">
        <f t="shared" si="45"/>
        <v>0</v>
      </c>
      <c r="H477">
        <f t="shared" si="46"/>
        <v>0</v>
      </c>
      <c r="I477">
        <f t="shared" si="47"/>
        <v>0</v>
      </c>
      <c r="K477" t="s">
        <v>207</v>
      </c>
      <c r="L477" t="s">
        <v>908</v>
      </c>
      <c r="M477" t="s">
        <v>909</v>
      </c>
    </row>
    <row r="478" spans="2:13" x14ac:dyDescent="0.3">
      <c r="B478" t="s">
        <v>910</v>
      </c>
      <c r="C478" t="s">
        <v>1343</v>
      </c>
      <c r="D478">
        <f t="shared" si="42"/>
        <v>0</v>
      </c>
      <c r="E478">
        <f t="shared" si="43"/>
        <v>1</v>
      </c>
      <c r="F478">
        <f t="shared" si="44"/>
        <v>0</v>
      </c>
      <c r="G478">
        <f t="shared" si="45"/>
        <v>0</v>
      </c>
      <c r="H478">
        <f t="shared" si="46"/>
        <v>0</v>
      </c>
      <c r="I478">
        <f t="shared" si="47"/>
        <v>0</v>
      </c>
      <c r="K478" t="s">
        <v>627</v>
      </c>
      <c r="L478" t="s">
        <v>910</v>
      </c>
      <c r="M478" t="s">
        <v>911</v>
      </c>
    </row>
    <row r="479" spans="2:13" x14ac:dyDescent="0.3">
      <c r="B479" t="s">
        <v>910</v>
      </c>
      <c r="C479" t="s">
        <v>1345</v>
      </c>
      <c r="D479">
        <f t="shared" si="42"/>
        <v>0</v>
      </c>
      <c r="E479">
        <f t="shared" si="43"/>
        <v>1</v>
      </c>
      <c r="F479">
        <f t="shared" si="44"/>
        <v>0</v>
      </c>
      <c r="G479">
        <f t="shared" si="45"/>
        <v>0</v>
      </c>
      <c r="H479">
        <f t="shared" si="46"/>
        <v>0</v>
      </c>
      <c r="I479">
        <f t="shared" si="47"/>
        <v>0</v>
      </c>
      <c r="K479" t="s">
        <v>822</v>
      </c>
      <c r="L479" t="s">
        <v>910</v>
      </c>
      <c r="M479" t="s">
        <v>911</v>
      </c>
    </row>
    <row r="480" spans="2:13" x14ac:dyDescent="0.3">
      <c r="B480" t="s">
        <v>912</v>
      </c>
      <c r="C480" t="s">
        <v>1347</v>
      </c>
      <c r="D480">
        <f t="shared" si="42"/>
        <v>0</v>
      </c>
      <c r="E480">
        <f t="shared" si="43"/>
        <v>1</v>
      </c>
      <c r="F480">
        <f t="shared" si="44"/>
        <v>0</v>
      </c>
      <c r="G480">
        <f t="shared" si="45"/>
        <v>0</v>
      </c>
      <c r="H480">
        <f t="shared" si="46"/>
        <v>0</v>
      </c>
      <c r="I480">
        <f t="shared" si="47"/>
        <v>0</v>
      </c>
      <c r="K480" t="s">
        <v>207</v>
      </c>
      <c r="L480" t="s">
        <v>912</v>
      </c>
      <c r="M480" t="s">
        <v>911</v>
      </c>
    </row>
    <row r="481" spans="2:13" x14ac:dyDescent="0.3">
      <c r="B481" t="s">
        <v>910</v>
      </c>
      <c r="C481" t="s">
        <v>1349</v>
      </c>
      <c r="D481">
        <f t="shared" si="42"/>
        <v>1</v>
      </c>
      <c r="E481">
        <f t="shared" si="43"/>
        <v>1</v>
      </c>
      <c r="F481">
        <f t="shared" si="44"/>
        <v>0</v>
      </c>
      <c r="G481">
        <f t="shared" si="45"/>
        <v>0</v>
      </c>
      <c r="H481">
        <f t="shared" si="46"/>
        <v>0</v>
      </c>
      <c r="I481">
        <f t="shared" si="47"/>
        <v>0</v>
      </c>
      <c r="K481" t="s">
        <v>207</v>
      </c>
      <c r="L481" t="s">
        <v>910</v>
      </c>
      <c r="M481" t="s">
        <v>911</v>
      </c>
    </row>
    <row r="482" spans="2:13" x14ac:dyDescent="0.3">
      <c r="B482" t="s">
        <v>913</v>
      </c>
      <c r="C482" t="s">
        <v>1351</v>
      </c>
      <c r="D482">
        <f t="shared" si="42"/>
        <v>0</v>
      </c>
      <c r="E482">
        <f t="shared" si="43"/>
        <v>1</v>
      </c>
      <c r="F482">
        <f t="shared" si="44"/>
        <v>0</v>
      </c>
      <c r="G482">
        <f t="shared" si="45"/>
        <v>0</v>
      </c>
      <c r="H482">
        <f t="shared" si="46"/>
        <v>0</v>
      </c>
      <c r="I482">
        <f t="shared" si="47"/>
        <v>0</v>
      </c>
      <c r="K482" t="s">
        <v>207</v>
      </c>
      <c r="L482" t="s">
        <v>913</v>
      </c>
      <c r="M482" t="s">
        <v>914</v>
      </c>
    </row>
    <row r="483" spans="2:13" x14ac:dyDescent="0.3">
      <c r="B483" t="s">
        <v>915</v>
      </c>
      <c r="C483" t="s">
        <v>1353</v>
      </c>
      <c r="D483">
        <f t="shared" si="42"/>
        <v>0</v>
      </c>
      <c r="E483">
        <f t="shared" si="43"/>
        <v>1</v>
      </c>
      <c r="F483">
        <f t="shared" si="44"/>
        <v>0</v>
      </c>
      <c r="G483">
        <f t="shared" si="45"/>
        <v>0</v>
      </c>
      <c r="H483">
        <f t="shared" si="46"/>
        <v>0</v>
      </c>
      <c r="I483">
        <f t="shared" si="47"/>
        <v>0</v>
      </c>
      <c r="K483" t="s">
        <v>207</v>
      </c>
      <c r="L483" t="s">
        <v>915</v>
      </c>
      <c r="M483" t="s">
        <v>914</v>
      </c>
    </row>
    <row r="484" spans="2:13" x14ac:dyDescent="0.3">
      <c r="B484" t="s">
        <v>916</v>
      </c>
      <c r="C484" t="s">
        <v>1355</v>
      </c>
      <c r="D484">
        <f t="shared" si="42"/>
        <v>0</v>
      </c>
      <c r="E484">
        <f t="shared" si="43"/>
        <v>1</v>
      </c>
      <c r="F484">
        <f t="shared" si="44"/>
        <v>0</v>
      </c>
      <c r="G484">
        <f t="shared" si="45"/>
        <v>0</v>
      </c>
      <c r="H484">
        <f t="shared" si="46"/>
        <v>0</v>
      </c>
      <c r="I484">
        <f t="shared" si="47"/>
        <v>0</v>
      </c>
      <c r="K484" t="s">
        <v>207</v>
      </c>
      <c r="L484" t="s">
        <v>916</v>
      </c>
      <c r="M484" t="s">
        <v>917</v>
      </c>
    </row>
    <row r="485" spans="2:13" x14ac:dyDescent="0.3">
      <c r="B485" t="s">
        <v>918</v>
      </c>
      <c r="C485" t="s">
        <v>1357</v>
      </c>
      <c r="D485">
        <f t="shared" si="42"/>
        <v>0</v>
      </c>
      <c r="E485">
        <f t="shared" si="43"/>
        <v>2</v>
      </c>
      <c r="F485">
        <f t="shared" si="44"/>
        <v>0</v>
      </c>
      <c r="G485">
        <f t="shared" si="45"/>
        <v>0</v>
      </c>
      <c r="H485">
        <f t="shared" si="46"/>
        <v>0</v>
      </c>
      <c r="I485">
        <f t="shared" si="47"/>
        <v>0</v>
      </c>
      <c r="K485" t="s">
        <v>207</v>
      </c>
      <c r="L485" t="s">
        <v>918</v>
      </c>
      <c r="M485" t="s">
        <v>919</v>
      </c>
    </row>
    <row r="486" spans="2:13" x14ac:dyDescent="0.3">
      <c r="B486" t="s">
        <v>920</v>
      </c>
      <c r="C486" t="s">
        <v>1360</v>
      </c>
      <c r="D486">
        <f t="shared" si="42"/>
        <v>0</v>
      </c>
      <c r="E486">
        <f t="shared" si="43"/>
        <v>1</v>
      </c>
      <c r="F486">
        <f t="shared" si="44"/>
        <v>0</v>
      </c>
      <c r="G486">
        <f t="shared" si="45"/>
        <v>0</v>
      </c>
      <c r="H486">
        <f t="shared" si="46"/>
        <v>0</v>
      </c>
      <c r="I486">
        <f t="shared" si="47"/>
        <v>0</v>
      </c>
      <c r="K486" t="s">
        <v>207</v>
      </c>
      <c r="L486" t="s">
        <v>920</v>
      </c>
      <c r="M486" t="s">
        <v>921</v>
      </c>
    </row>
    <row r="487" spans="2:13" x14ac:dyDescent="0.3">
      <c r="B487" t="s">
        <v>922</v>
      </c>
      <c r="C487" t="s">
        <v>1362</v>
      </c>
      <c r="D487">
        <f t="shared" si="42"/>
        <v>0</v>
      </c>
      <c r="E487">
        <f t="shared" si="43"/>
        <v>1</v>
      </c>
      <c r="F487">
        <f t="shared" si="44"/>
        <v>0</v>
      </c>
      <c r="G487">
        <f t="shared" si="45"/>
        <v>0</v>
      </c>
      <c r="H487">
        <f t="shared" si="46"/>
        <v>0</v>
      </c>
      <c r="I487">
        <f t="shared" si="47"/>
        <v>0</v>
      </c>
      <c r="K487" t="s">
        <v>207</v>
      </c>
      <c r="L487" t="s">
        <v>922</v>
      </c>
      <c r="M487" t="s">
        <v>923</v>
      </c>
    </row>
    <row r="488" spans="2:13" x14ac:dyDescent="0.3">
      <c r="B488" t="s">
        <v>924</v>
      </c>
      <c r="C488" t="s">
        <v>1364</v>
      </c>
      <c r="D488">
        <f t="shared" si="42"/>
        <v>0</v>
      </c>
      <c r="E488">
        <f t="shared" si="43"/>
        <v>1</v>
      </c>
      <c r="F488">
        <f t="shared" si="44"/>
        <v>0</v>
      </c>
      <c r="G488">
        <f t="shared" si="45"/>
        <v>0</v>
      </c>
      <c r="H488">
        <f t="shared" si="46"/>
        <v>0</v>
      </c>
      <c r="I488">
        <f t="shared" si="47"/>
        <v>0</v>
      </c>
      <c r="K488" t="s">
        <v>207</v>
      </c>
      <c r="L488" t="s">
        <v>924</v>
      </c>
      <c r="M488" t="s">
        <v>925</v>
      </c>
    </row>
    <row r="489" spans="2:13" x14ac:dyDescent="0.3">
      <c r="B489" t="s">
        <v>926</v>
      </c>
      <c r="C489" t="s">
        <v>1366</v>
      </c>
      <c r="D489">
        <f t="shared" si="42"/>
        <v>0</v>
      </c>
      <c r="E489">
        <f t="shared" si="43"/>
        <v>1</v>
      </c>
      <c r="F489">
        <f t="shared" si="44"/>
        <v>0</v>
      </c>
      <c r="G489">
        <f t="shared" si="45"/>
        <v>0</v>
      </c>
      <c r="H489">
        <f t="shared" si="46"/>
        <v>0</v>
      </c>
      <c r="I489">
        <f t="shared" si="47"/>
        <v>0</v>
      </c>
      <c r="K489" t="s">
        <v>207</v>
      </c>
      <c r="L489" t="s">
        <v>926</v>
      </c>
      <c r="M489" t="s">
        <v>927</v>
      </c>
    </row>
    <row r="490" spans="2:13" x14ac:dyDescent="0.3">
      <c r="B490" t="s">
        <v>928</v>
      </c>
      <c r="C490" t="s">
        <v>1368</v>
      </c>
      <c r="D490">
        <f t="shared" si="42"/>
        <v>0</v>
      </c>
      <c r="E490">
        <f t="shared" si="43"/>
        <v>1</v>
      </c>
      <c r="F490">
        <f t="shared" si="44"/>
        <v>0</v>
      </c>
      <c r="G490">
        <f t="shared" si="45"/>
        <v>0</v>
      </c>
      <c r="H490">
        <f t="shared" si="46"/>
        <v>0</v>
      </c>
      <c r="I490">
        <f t="shared" si="47"/>
        <v>0</v>
      </c>
      <c r="K490" t="s">
        <v>207</v>
      </c>
      <c r="L490" t="s">
        <v>928</v>
      </c>
      <c r="M490" t="s">
        <v>929</v>
      </c>
    </row>
    <row r="491" spans="2:13" x14ac:dyDescent="0.3">
      <c r="B491" t="s">
        <v>930</v>
      </c>
      <c r="C491" t="s">
        <v>1370</v>
      </c>
      <c r="D491">
        <f t="shared" si="42"/>
        <v>0</v>
      </c>
      <c r="E491">
        <f t="shared" si="43"/>
        <v>1</v>
      </c>
      <c r="F491">
        <f t="shared" si="44"/>
        <v>0</v>
      </c>
      <c r="G491">
        <f t="shared" si="45"/>
        <v>0</v>
      </c>
      <c r="H491">
        <f t="shared" si="46"/>
        <v>0</v>
      </c>
      <c r="I491">
        <f t="shared" si="47"/>
        <v>0</v>
      </c>
      <c r="K491" t="s">
        <v>207</v>
      </c>
      <c r="L491" t="s">
        <v>930</v>
      </c>
      <c r="M491" t="s">
        <v>931</v>
      </c>
    </row>
    <row r="492" spans="2:13" x14ac:dyDescent="0.3">
      <c r="B492" t="s">
        <v>932</v>
      </c>
      <c r="C492" t="s">
        <v>1372</v>
      </c>
      <c r="D492">
        <f t="shared" si="42"/>
        <v>0</v>
      </c>
      <c r="E492">
        <f t="shared" si="43"/>
        <v>1</v>
      </c>
      <c r="F492">
        <f t="shared" si="44"/>
        <v>0</v>
      </c>
      <c r="G492">
        <f t="shared" si="45"/>
        <v>0</v>
      </c>
      <c r="H492">
        <f t="shared" si="46"/>
        <v>0</v>
      </c>
      <c r="I492">
        <f t="shared" si="47"/>
        <v>0</v>
      </c>
      <c r="K492" t="s">
        <v>207</v>
      </c>
      <c r="L492" t="s">
        <v>932</v>
      </c>
      <c r="M492" t="s">
        <v>933</v>
      </c>
    </row>
    <row r="493" spans="2:13" x14ac:dyDescent="0.3">
      <c r="B493" t="s">
        <v>934</v>
      </c>
      <c r="C493" t="s">
        <v>1374</v>
      </c>
      <c r="D493">
        <f t="shared" si="42"/>
        <v>0</v>
      </c>
      <c r="E493">
        <f t="shared" si="43"/>
        <v>1</v>
      </c>
      <c r="F493">
        <f t="shared" si="44"/>
        <v>0</v>
      </c>
      <c r="G493">
        <f t="shared" si="45"/>
        <v>0</v>
      </c>
      <c r="H493">
        <f t="shared" si="46"/>
        <v>0</v>
      </c>
      <c r="I493">
        <f t="shared" si="47"/>
        <v>0</v>
      </c>
      <c r="K493" t="s">
        <v>207</v>
      </c>
      <c r="L493" t="s">
        <v>934</v>
      </c>
      <c r="M493" t="s">
        <v>935</v>
      </c>
    </row>
    <row r="494" spans="2:13" x14ac:dyDescent="0.3">
      <c r="B494" t="s">
        <v>936</v>
      </c>
      <c r="C494" t="s">
        <v>1376</v>
      </c>
      <c r="D494">
        <f t="shared" si="42"/>
        <v>0</v>
      </c>
      <c r="E494">
        <f t="shared" si="43"/>
        <v>1</v>
      </c>
      <c r="F494">
        <f t="shared" si="44"/>
        <v>0</v>
      </c>
      <c r="G494">
        <f t="shared" si="45"/>
        <v>0</v>
      </c>
      <c r="H494">
        <f t="shared" si="46"/>
        <v>0</v>
      </c>
      <c r="I494">
        <f t="shared" si="47"/>
        <v>0</v>
      </c>
      <c r="K494" t="s">
        <v>207</v>
      </c>
      <c r="L494" t="s">
        <v>936</v>
      </c>
      <c r="M494" t="s">
        <v>937</v>
      </c>
    </row>
    <row r="495" spans="2:13" x14ac:dyDescent="0.3">
      <c r="B495" t="s">
        <v>938</v>
      </c>
      <c r="C495" t="s">
        <v>1378</v>
      </c>
      <c r="D495">
        <f t="shared" si="42"/>
        <v>1</v>
      </c>
      <c r="E495">
        <f t="shared" si="43"/>
        <v>3</v>
      </c>
      <c r="F495">
        <f t="shared" si="44"/>
        <v>0</v>
      </c>
      <c r="G495">
        <f t="shared" si="45"/>
        <v>0</v>
      </c>
      <c r="H495">
        <f t="shared" si="46"/>
        <v>0</v>
      </c>
      <c r="I495">
        <f t="shared" si="47"/>
        <v>0</v>
      </c>
      <c r="K495" t="s">
        <v>207</v>
      </c>
      <c r="L495" t="s">
        <v>938</v>
      </c>
      <c r="M495" t="s">
        <v>939</v>
      </c>
    </row>
    <row r="496" spans="2:13" x14ac:dyDescent="0.3">
      <c r="B496" t="s">
        <v>940</v>
      </c>
      <c r="C496" t="s">
        <v>1382</v>
      </c>
      <c r="D496">
        <f t="shared" si="42"/>
        <v>0</v>
      </c>
      <c r="E496">
        <f t="shared" si="43"/>
        <v>1</v>
      </c>
      <c r="F496">
        <f t="shared" si="44"/>
        <v>0</v>
      </c>
      <c r="G496">
        <f t="shared" si="45"/>
        <v>0</v>
      </c>
      <c r="H496">
        <f t="shared" si="46"/>
        <v>0</v>
      </c>
      <c r="I496">
        <f t="shared" si="47"/>
        <v>0</v>
      </c>
      <c r="K496" t="s">
        <v>207</v>
      </c>
      <c r="L496" t="s">
        <v>940</v>
      </c>
      <c r="M496" t="s">
        <v>941</v>
      </c>
    </row>
    <row r="497" spans="2:13" x14ac:dyDescent="0.3">
      <c r="B497" t="s">
        <v>942</v>
      </c>
      <c r="C497" t="s">
        <v>1384</v>
      </c>
      <c r="D497">
        <f t="shared" si="42"/>
        <v>0</v>
      </c>
      <c r="E497">
        <f t="shared" si="43"/>
        <v>1</v>
      </c>
      <c r="F497">
        <f t="shared" si="44"/>
        <v>0</v>
      </c>
      <c r="G497">
        <f t="shared" si="45"/>
        <v>0</v>
      </c>
      <c r="H497">
        <f t="shared" si="46"/>
        <v>0</v>
      </c>
      <c r="I497">
        <f t="shared" si="47"/>
        <v>0</v>
      </c>
      <c r="K497" t="s">
        <v>207</v>
      </c>
      <c r="L497" t="s">
        <v>942</v>
      </c>
      <c r="M497" t="s">
        <v>943</v>
      </c>
    </row>
    <row r="498" spans="2:13" x14ac:dyDescent="0.3">
      <c r="B498" t="s">
        <v>944</v>
      </c>
      <c r="C498" t="s">
        <v>1386</v>
      </c>
      <c r="D498">
        <f t="shared" si="42"/>
        <v>0</v>
      </c>
      <c r="E498">
        <f t="shared" si="43"/>
        <v>1</v>
      </c>
      <c r="F498">
        <f t="shared" si="44"/>
        <v>0</v>
      </c>
      <c r="G498">
        <f t="shared" si="45"/>
        <v>0</v>
      </c>
      <c r="H498">
        <f t="shared" si="46"/>
        <v>0</v>
      </c>
      <c r="I498">
        <f t="shared" si="47"/>
        <v>0</v>
      </c>
      <c r="K498" t="s">
        <v>207</v>
      </c>
      <c r="L498" t="s">
        <v>944</v>
      </c>
      <c r="M498" t="s">
        <v>945</v>
      </c>
    </row>
    <row r="499" spans="2:13" x14ac:dyDescent="0.3">
      <c r="B499" t="s">
        <v>946</v>
      </c>
      <c r="C499" t="s">
        <v>1388</v>
      </c>
      <c r="D499">
        <f t="shared" si="42"/>
        <v>0</v>
      </c>
      <c r="E499">
        <f t="shared" si="43"/>
        <v>1</v>
      </c>
      <c r="F499">
        <f t="shared" si="44"/>
        <v>0</v>
      </c>
      <c r="G499">
        <f t="shared" si="45"/>
        <v>0</v>
      </c>
      <c r="H499">
        <f t="shared" si="46"/>
        <v>0</v>
      </c>
      <c r="I499">
        <f t="shared" si="47"/>
        <v>0</v>
      </c>
      <c r="K499" t="s">
        <v>207</v>
      </c>
      <c r="L499" t="s">
        <v>946</v>
      </c>
      <c r="M499" t="s">
        <v>947</v>
      </c>
    </row>
    <row r="500" spans="2:13" x14ac:dyDescent="0.3">
      <c r="B500" t="s">
        <v>948</v>
      </c>
      <c r="C500" t="s">
        <v>1390</v>
      </c>
      <c r="D500">
        <f t="shared" si="42"/>
        <v>1</v>
      </c>
      <c r="E500">
        <f t="shared" si="43"/>
        <v>1</v>
      </c>
      <c r="F500">
        <f t="shared" si="44"/>
        <v>0</v>
      </c>
      <c r="G500">
        <f t="shared" si="45"/>
        <v>0</v>
      </c>
      <c r="H500">
        <f t="shared" si="46"/>
        <v>0</v>
      </c>
      <c r="I500">
        <f t="shared" si="47"/>
        <v>0</v>
      </c>
      <c r="K500" t="s">
        <v>207</v>
      </c>
      <c r="L500" t="s">
        <v>948</v>
      </c>
      <c r="M500" t="s">
        <v>949</v>
      </c>
    </row>
    <row r="501" spans="2:13" x14ac:dyDescent="0.3">
      <c r="B501" t="s">
        <v>950</v>
      </c>
      <c r="C501" t="s">
        <v>1392</v>
      </c>
      <c r="D501">
        <f t="shared" si="42"/>
        <v>0</v>
      </c>
      <c r="E501">
        <f t="shared" si="43"/>
        <v>1</v>
      </c>
      <c r="F501">
        <f t="shared" si="44"/>
        <v>0</v>
      </c>
      <c r="G501">
        <f t="shared" si="45"/>
        <v>0</v>
      </c>
      <c r="H501">
        <f t="shared" si="46"/>
        <v>0</v>
      </c>
      <c r="I501">
        <f t="shared" si="47"/>
        <v>0</v>
      </c>
      <c r="K501" t="s">
        <v>207</v>
      </c>
      <c r="L501" t="s">
        <v>950</v>
      </c>
      <c r="M501" t="s">
        <v>951</v>
      </c>
    </row>
    <row r="502" spans="2:13" x14ac:dyDescent="0.3">
      <c r="B502" t="s">
        <v>952</v>
      </c>
      <c r="C502" t="s">
        <v>1394</v>
      </c>
      <c r="D502">
        <f t="shared" si="42"/>
        <v>0</v>
      </c>
      <c r="E502">
        <f t="shared" si="43"/>
        <v>1</v>
      </c>
      <c r="F502">
        <f t="shared" si="44"/>
        <v>0</v>
      </c>
      <c r="G502">
        <f t="shared" si="45"/>
        <v>0</v>
      </c>
      <c r="H502">
        <f t="shared" si="46"/>
        <v>0</v>
      </c>
      <c r="I502">
        <f t="shared" si="47"/>
        <v>0</v>
      </c>
      <c r="K502" t="s">
        <v>207</v>
      </c>
      <c r="L502" t="s">
        <v>952</v>
      </c>
      <c r="M502" t="s">
        <v>953</v>
      </c>
    </row>
    <row r="503" spans="2:13" x14ac:dyDescent="0.3">
      <c r="B503" t="s">
        <v>954</v>
      </c>
      <c r="C503" t="s">
        <v>1396</v>
      </c>
      <c r="D503">
        <f t="shared" si="42"/>
        <v>1</v>
      </c>
      <c r="E503">
        <f t="shared" si="43"/>
        <v>1</v>
      </c>
      <c r="F503">
        <f t="shared" si="44"/>
        <v>0</v>
      </c>
      <c r="G503">
        <f t="shared" si="45"/>
        <v>0</v>
      </c>
      <c r="H503">
        <f t="shared" si="46"/>
        <v>0</v>
      </c>
      <c r="I503">
        <f t="shared" si="47"/>
        <v>0</v>
      </c>
      <c r="K503" t="s">
        <v>207</v>
      </c>
      <c r="L503" t="s">
        <v>954</v>
      </c>
      <c r="M503" t="s">
        <v>955</v>
      </c>
    </row>
    <row r="504" spans="2:13" x14ac:dyDescent="0.3">
      <c r="B504" t="s">
        <v>956</v>
      </c>
      <c r="C504" t="s">
        <v>1398</v>
      </c>
      <c r="D504">
        <f t="shared" si="42"/>
        <v>0</v>
      </c>
      <c r="E504">
        <f t="shared" si="43"/>
        <v>1</v>
      </c>
      <c r="F504">
        <f t="shared" si="44"/>
        <v>0</v>
      </c>
      <c r="G504">
        <f t="shared" si="45"/>
        <v>0</v>
      </c>
      <c r="H504">
        <f t="shared" si="46"/>
        <v>0</v>
      </c>
      <c r="I504">
        <f t="shared" si="47"/>
        <v>0</v>
      </c>
      <c r="K504" t="s">
        <v>627</v>
      </c>
      <c r="L504" t="s">
        <v>956</v>
      </c>
      <c r="M504" t="s">
        <v>957</v>
      </c>
    </row>
    <row r="505" spans="2:13" x14ac:dyDescent="0.3">
      <c r="B505" t="s">
        <v>956</v>
      </c>
      <c r="C505" t="s">
        <v>1400</v>
      </c>
      <c r="D505">
        <f t="shared" si="42"/>
        <v>0</v>
      </c>
      <c r="E505">
        <f t="shared" si="43"/>
        <v>1</v>
      </c>
      <c r="F505">
        <f t="shared" si="44"/>
        <v>0</v>
      </c>
      <c r="G505">
        <f t="shared" si="45"/>
        <v>0</v>
      </c>
      <c r="H505">
        <f t="shared" si="46"/>
        <v>0</v>
      </c>
      <c r="I505">
        <f t="shared" si="47"/>
        <v>0</v>
      </c>
      <c r="K505" t="s">
        <v>822</v>
      </c>
      <c r="L505" t="s">
        <v>956</v>
      </c>
      <c r="M505" t="s">
        <v>957</v>
      </c>
    </row>
    <row r="506" spans="2:13" x14ac:dyDescent="0.3">
      <c r="B506" t="s">
        <v>956</v>
      </c>
      <c r="C506" t="s">
        <v>1402</v>
      </c>
      <c r="D506">
        <f t="shared" si="42"/>
        <v>1</v>
      </c>
      <c r="E506">
        <f t="shared" si="43"/>
        <v>1</v>
      </c>
      <c r="F506">
        <f t="shared" si="44"/>
        <v>0</v>
      </c>
      <c r="G506">
        <f t="shared" si="45"/>
        <v>0</v>
      </c>
      <c r="H506">
        <f t="shared" si="46"/>
        <v>0</v>
      </c>
      <c r="I506">
        <f t="shared" si="47"/>
        <v>0</v>
      </c>
      <c r="K506" t="s">
        <v>207</v>
      </c>
      <c r="L506" t="s">
        <v>956</v>
      </c>
      <c r="M506" t="s">
        <v>957</v>
      </c>
    </row>
    <row r="507" spans="2:13" x14ac:dyDescent="0.3">
      <c r="B507" t="s">
        <v>958</v>
      </c>
      <c r="C507" t="s">
        <v>1404</v>
      </c>
      <c r="D507">
        <f t="shared" si="42"/>
        <v>0</v>
      </c>
      <c r="E507">
        <f t="shared" si="43"/>
        <v>1</v>
      </c>
      <c r="F507">
        <f t="shared" si="44"/>
        <v>0</v>
      </c>
      <c r="G507">
        <f t="shared" si="45"/>
        <v>0</v>
      </c>
      <c r="H507">
        <f t="shared" si="46"/>
        <v>0</v>
      </c>
      <c r="I507">
        <f t="shared" si="47"/>
        <v>0</v>
      </c>
      <c r="K507" t="s">
        <v>207</v>
      </c>
      <c r="L507" t="s">
        <v>958</v>
      </c>
      <c r="M507" t="s">
        <v>959</v>
      </c>
    </row>
    <row r="508" spans="2:13" x14ac:dyDescent="0.3">
      <c r="B508" t="s">
        <v>960</v>
      </c>
      <c r="C508" t="s">
        <v>1406</v>
      </c>
      <c r="D508">
        <f t="shared" si="42"/>
        <v>0</v>
      </c>
      <c r="E508">
        <f t="shared" si="43"/>
        <v>1</v>
      </c>
      <c r="F508">
        <f t="shared" si="44"/>
        <v>0</v>
      </c>
      <c r="G508">
        <f t="shared" si="45"/>
        <v>0</v>
      </c>
      <c r="H508">
        <f t="shared" si="46"/>
        <v>0</v>
      </c>
      <c r="I508">
        <f t="shared" si="47"/>
        <v>0</v>
      </c>
      <c r="K508" t="s">
        <v>207</v>
      </c>
      <c r="L508" t="s">
        <v>960</v>
      </c>
      <c r="M508" t="s">
        <v>961</v>
      </c>
    </row>
    <row r="509" spans="2:13" x14ac:dyDescent="0.3">
      <c r="B509" t="s">
        <v>962</v>
      </c>
      <c r="C509" t="s">
        <v>1408</v>
      </c>
      <c r="D509">
        <f t="shared" si="42"/>
        <v>0</v>
      </c>
      <c r="E509">
        <f t="shared" si="43"/>
        <v>3</v>
      </c>
      <c r="F509">
        <f t="shared" si="44"/>
        <v>0</v>
      </c>
      <c r="G509">
        <f t="shared" si="45"/>
        <v>0</v>
      </c>
      <c r="H509">
        <f t="shared" si="46"/>
        <v>0</v>
      </c>
      <c r="I509">
        <f t="shared" si="47"/>
        <v>0</v>
      </c>
      <c r="K509" t="s">
        <v>627</v>
      </c>
      <c r="L509" t="s">
        <v>962</v>
      </c>
      <c r="M509" t="s">
        <v>963</v>
      </c>
    </row>
    <row r="510" spans="2:13" x14ac:dyDescent="0.3">
      <c r="B510" t="s">
        <v>962</v>
      </c>
      <c r="C510" t="s">
        <v>1412</v>
      </c>
      <c r="D510">
        <f t="shared" si="42"/>
        <v>1</v>
      </c>
      <c r="E510">
        <f t="shared" si="43"/>
        <v>1</v>
      </c>
      <c r="F510">
        <f t="shared" si="44"/>
        <v>0</v>
      </c>
      <c r="G510">
        <f t="shared" si="45"/>
        <v>0</v>
      </c>
      <c r="H510">
        <f t="shared" si="46"/>
        <v>0</v>
      </c>
      <c r="I510">
        <f t="shared" si="47"/>
        <v>0</v>
      </c>
      <c r="K510" t="s">
        <v>822</v>
      </c>
      <c r="L510" t="s">
        <v>962</v>
      </c>
      <c r="M510" t="s">
        <v>963</v>
      </c>
    </row>
    <row r="511" spans="2:13" x14ac:dyDescent="0.3">
      <c r="B511" t="s">
        <v>962</v>
      </c>
      <c r="C511" t="s">
        <v>1414</v>
      </c>
      <c r="D511">
        <f t="shared" si="42"/>
        <v>0</v>
      </c>
      <c r="E511">
        <f t="shared" si="43"/>
        <v>1</v>
      </c>
      <c r="F511">
        <f t="shared" si="44"/>
        <v>0</v>
      </c>
      <c r="G511">
        <f t="shared" si="45"/>
        <v>0</v>
      </c>
      <c r="H511">
        <f t="shared" si="46"/>
        <v>0</v>
      </c>
      <c r="I511">
        <f t="shared" si="47"/>
        <v>0</v>
      </c>
      <c r="K511" t="s">
        <v>207</v>
      </c>
      <c r="L511" t="s">
        <v>962</v>
      </c>
      <c r="M511" t="s">
        <v>963</v>
      </c>
    </row>
    <row r="512" spans="2:13" x14ac:dyDescent="0.3">
      <c r="B512" t="s">
        <v>964</v>
      </c>
      <c r="C512" t="s">
        <v>1416</v>
      </c>
      <c r="D512">
        <f t="shared" si="42"/>
        <v>0</v>
      </c>
      <c r="E512">
        <f t="shared" si="43"/>
        <v>2</v>
      </c>
      <c r="F512">
        <f t="shared" si="44"/>
        <v>1</v>
      </c>
      <c r="G512">
        <f t="shared" si="45"/>
        <v>1</v>
      </c>
      <c r="H512">
        <f t="shared" si="46"/>
        <v>0</v>
      </c>
      <c r="I512">
        <f t="shared" si="47"/>
        <v>0</v>
      </c>
      <c r="K512" t="s">
        <v>207</v>
      </c>
      <c r="L512" t="s">
        <v>964</v>
      </c>
      <c r="M512" t="s">
        <v>963</v>
      </c>
    </row>
    <row r="513" spans="2:13" x14ac:dyDescent="0.3">
      <c r="B513" t="s">
        <v>965</v>
      </c>
      <c r="C513" t="s">
        <v>1420</v>
      </c>
      <c r="D513">
        <f t="shared" si="42"/>
        <v>0</v>
      </c>
      <c r="E513">
        <f t="shared" si="43"/>
        <v>1</v>
      </c>
      <c r="F513">
        <f t="shared" si="44"/>
        <v>0</v>
      </c>
      <c r="G513">
        <f t="shared" si="45"/>
        <v>0</v>
      </c>
      <c r="H513">
        <f t="shared" si="46"/>
        <v>0</v>
      </c>
      <c r="I513">
        <f t="shared" si="47"/>
        <v>0</v>
      </c>
      <c r="K513" t="s">
        <v>204</v>
      </c>
      <c r="L513" t="s">
        <v>965</v>
      </c>
      <c r="M513" t="s">
        <v>966</v>
      </c>
    </row>
    <row r="514" spans="2:13" x14ac:dyDescent="0.3">
      <c r="B514" t="s">
        <v>965</v>
      </c>
      <c r="C514" t="s">
        <v>1422</v>
      </c>
      <c r="D514">
        <f t="shared" si="42"/>
        <v>1</v>
      </c>
      <c r="E514">
        <f t="shared" si="43"/>
        <v>2</v>
      </c>
      <c r="F514">
        <f t="shared" si="44"/>
        <v>1</v>
      </c>
      <c r="G514">
        <f t="shared" si="45"/>
        <v>1</v>
      </c>
      <c r="H514">
        <f t="shared" si="46"/>
        <v>0</v>
      </c>
      <c r="I514">
        <f t="shared" si="47"/>
        <v>0</v>
      </c>
      <c r="K514" t="s">
        <v>207</v>
      </c>
      <c r="L514" t="s">
        <v>965</v>
      </c>
      <c r="M514" t="s">
        <v>966</v>
      </c>
    </row>
    <row r="515" spans="2:13" x14ac:dyDescent="0.3">
      <c r="B515" t="s">
        <v>967</v>
      </c>
      <c r="C515" t="s">
        <v>1425</v>
      </c>
      <c r="D515">
        <f t="shared" ref="D515:D578" si="48">COUNTIFS($M$2:$M$5361,C515,$K$2:$K$5361,$D$1)</f>
        <v>0</v>
      </c>
      <c r="E515">
        <f t="shared" ref="E515:E578" si="49">COUNTIFS($M$2:$M$5361,C515,$K$2:$K$5361,$E$1)</f>
        <v>1</v>
      </c>
      <c r="F515">
        <f t="shared" ref="F515:F578" si="50">COUNTIFS($M$2:$M$5361,C515,$K$2:$K$5361,$F$1)</f>
        <v>0</v>
      </c>
      <c r="G515">
        <f t="shared" ref="G515:G578" si="51">COUNTIFS($M$2:$M$5361,C515,$K$2:$K$5361,$G$1)</f>
        <v>0</v>
      </c>
      <c r="H515">
        <f t="shared" ref="H515:H578" si="52">COUNTIFS($M$2:$M$5361,C515,$K$2:$K$5361,$H$1)</f>
        <v>0</v>
      </c>
      <c r="I515">
        <f t="shared" ref="I515:I578" si="53">COUNTIFS($M$2:$M$5361,C515,$K$2:$K$5361,$I$1)</f>
        <v>0</v>
      </c>
      <c r="K515" t="s">
        <v>207</v>
      </c>
      <c r="L515" t="s">
        <v>967</v>
      </c>
      <c r="M515" t="s">
        <v>968</v>
      </c>
    </row>
    <row r="516" spans="2:13" x14ac:dyDescent="0.3">
      <c r="B516" t="s">
        <v>969</v>
      </c>
      <c r="C516" t="s">
        <v>1427</v>
      </c>
      <c r="D516">
        <f t="shared" si="48"/>
        <v>0</v>
      </c>
      <c r="E516">
        <f t="shared" si="49"/>
        <v>1</v>
      </c>
      <c r="F516">
        <f t="shared" si="50"/>
        <v>0</v>
      </c>
      <c r="G516">
        <f t="shared" si="51"/>
        <v>0</v>
      </c>
      <c r="H516">
        <f t="shared" si="52"/>
        <v>0</v>
      </c>
      <c r="I516">
        <f t="shared" si="53"/>
        <v>0</v>
      </c>
      <c r="K516" t="s">
        <v>207</v>
      </c>
      <c r="L516" t="s">
        <v>969</v>
      </c>
      <c r="M516" t="s">
        <v>970</v>
      </c>
    </row>
    <row r="517" spans="2:13" x14ac:dyDescent="0.3">
      <c r="B517" t="s">
        <v>971</v>
      </c>
      <c r="C517" t="s">
        <v>1429</v>
      </c>
      <c r="D517">
        <f t="shared" si="48"/>
        <v>0</v>
      </c>
      <c r="E517">
        <f t="shared" si="49"/>
        <v>1</v>
      </c>
      <c r="F517">
        <f t="shared" si="50"/>
        <v>0</v>
      </c>
      <c r="G517">
        <f t="shared" si="51"/>
        <v>0</v>
      </c>
      <c r="H517">
        <f t="shared" si="52"/>
        <v>0</v>
      </c>
      <c r="I517">
        <f t="shared" si="53"/>
        <v>0</v>
      </c>
      <c r="K517" t="s">
        <v>204</v>
      </c>
      <c r="L517" t="s">
        <v>971</v>
      </c>
      <c r="M517" t="s">
        <v>972</v>
      </c>
    </row>
    <row r="518" spans="2:13" x14ac:dyDescent="0.3">
      <c r="B518" t="s">
        <v>973</v>
      </c>
      <c r="C518" t="s">
        <v>1431</v>
      </c>
      <c r="D518">
        <f t="shared" si="48"/>
        <v>0</v>
      </c>
      <c r="E518">
        <f t="shared" si="49"/>
        <v>2</v>
      </c>
      <c r="F518">
        <f t="shared" si="50"/>
        <v>0</v>
      </c>
      <c r="G518">
        <f t="shared" si="51"/>
        <v>0</v>
      </c>
      <c r="H518">
        <f t="shared" si="52"/>
        <v>0</v>
      </c>
      <c r="I518">
        <f t="shared" si="53"/>
        <v>0</v>
      </c>
      <c r="K518" t="s">
        <v>204</v>
      </c>
      <c r="L518" t="s">
        <v>973</v>
      </c>
      <c r="M518" t="s">
        <v>972</v>
      </c>
    </row>
    <row r="519" spans="2:13" x14ac:dyDescent="0.3">
      <c r="B519" t="s">
        <v>971</v>
      </c>
      <c r="C519" t="s">
        <v>1434</v>
      </c>
      <c r="D519">
        <f t="shared" si="48"/>
        <v>0</v>
      </c>
      <c r="E519">
        <f t="shared" si="49"/>
        <v>1</v>
      </c>
      <c r="F519">
        <f t="shared" si="50"/>
        <v>0</v>
      </c>
      <c r="G519">
        <f t="shared" si="51"/>
        <v>0</v>
      </c>
      <c r="H519">
        <f t="shared" si="52"/>
        <v>0</v>
      </c>
      <c r="I519">
        <f t="shared" si="53"/>
        <v>0</v>
      </c>
      <c r="K519" t="s">
        <v>207</v>
      </c>
      <c r="L519" t="s">
        <v>971</v>
      </c>
      <c r="M519" t="s">
        <v>972</v>
      </c>
    </row>
    <row r="520" spans="2:13" x14ac:dyDescent="0.3">
      <c r="B520" t="s">
        <v>973</v>
      </c>
      <c r="C520" t="s">
        <v>1436</v>
      </c>
      <c r="D520">
        <f t="shared" si="48"/>
        <v>0</v>
      </c>
      <c r="E520">
        <f t="shared" si="49"/>
        <v>2</v>
      </c>
      <c r="F520">
        <f t="shared" si="50"/>
        <v>0</v>
      </c>
      <c r="G520">
        <f t="shared" si="51"/>
        <v>0</v>
      </c>
      <c r="H520">
        <f t="shared" si="52"/>
        <v>0</v>
      </c>
      <c r="I520">
        <f t="shared" si="53"/>
        <v>0</v>
      </c>
      <c r="K520" t="s">
        <v>207</v>
      </c>
      <c r="L520" t="s">
        <v>973</v>
      </c>
      <c r="M520" t="s">
        <v>972</v>
      </c>
    </row>
    <row r="521" spans="2:13" x14ac:dyDescent="0.3">
      <c r="B521" t="s">
        <v>974</v>
      </c>
      <c r="C521" t="s">
        <v>1439</v>
      </c>
      <c r="D521">
        <f t="shared" si="48"/>
        <v>0</v>
      </c>
      <c r="E521">
        <f t="shared" si="49"/>
        <v>1</v>
      </c>
      <c r="F521">
        <f t="shared" si="50"/>
        <v>0</v>
      </c>
      <c r="G521">
        <f t="shared" si="51"/>
        <v>0</v>
      </c>
      <c r="H521">
        <f t="shared" si="52"/>
        <v>0</v>
      </c>
      <c r="I521">
        <f t="shared" si="53"/>
        <v>0</v>
      </c>
      <c r="K521" t="s">
        <v>204</v>
      </c>
      <c r="L521" t="s">
        <v>974</v>
      </c>
      <c r="M521" t="s">
        <v>975</v>
      </c>
    </row>
    <row r="522" spans="2:13" x14ac:dyDescent="0.3">
      <c r="B522" t="s">
        <v>976</v>
      </c>
      <c r="C522" t="s">
        <v>1441</v>
      </c>
      <c r="D522">
        <f t="shared" si="48"/>
        <v>1</v>
      </c>
      <c r="E522">
        <f t="shared" si="49"/>
        <v>0</v>
      </c>
      <c r="F522">
        <f t="shared" si="50"/>
        <v>0</v>
      </c>
      <c r="G522">
        <f t="shared" si="51"/>
        <v>0</v>
      </c>
      <c r="H522">
        <f t="shared" si="52"/>
        <v>0</v>
      </c>
      <c r="I522">
        <f t="shared" si="53"/>
        <v>0</v>
      </c>
      <c r="K522" t="s">
        <v>627</v>
      </c>
      <c r="L522" t="s">
        <v>976</v>
      </c>
      <c r="M522" t="s">
        <v>975</v>
      </c>
    </row>
    <row r="523" spans="2:13" x14ac:dyDescent="0.3">
      <c r="B523" t="s">
        <v>976</v>
      </c>
      <c r="C523" t="s">
        <v>1443</v>
      </c>
      <c r="D523">
        <f t="shared" si="48"/>
        <v>0</v>
      </c>
      <c r="E523">
        <f t="shared" si="49"/>
        <v>1</v>
      </c>
      <c r="F523">
        <f t="shared" si="50"/>
        <v>0</v>
      </c>
      <c r="G523">
        <f t="shared" si="51"/>
        <v>0</v>
      </c>
      <c r="H523">
        <f t="shared" si="52"/>
        <v>0</v>
      </c>
      <c r="I523">
        <f t="shared" si="53"/>
        <v>0</v>
      </c>
      <c r="K523" t="s">
        <v>822</v>
      </c>
      <c r="L523" t="s">
        <v>976</v>
      </c>
      <c r="M523" t="s">
        <v>975</v>
      </c>
    </row>
    <row r="524" spans="2:13" x14ac:dyDescent="0.3">
      <c r="B524" t="s">
        <v>976</v>
      </c>
      <c r="C524" t="s">
        <v>1445</v>
      </c>
      <c r="D524">
        <f t="shared" si="48"/>
        <v>0</v>
      </c>
      <c r="E524">
        <f t="shared" si="49"/>
        <v>1</v>
      </c>
      <c r="F524">
        <f t="shared" si="50"/>
        <v>0</v>
      </c>
      <c r="G524">
        <f t="shared" si="51"/>
        <v>0</v>
      </c>
      <c r="H524">
        <f t="shared" si="52"/>
        <v>0</v>
      </c>
      <c r="I524">
        <f t="shared" si="53"/>
        <v>0</v>
      </c>
      <c r="K524" t="s">
        <v>207</v>
      </c>
      <c r="L524" t="s">
        <v>976</v>
      </c>
      <c r="M524" t="s">
        <v>975</v>
      </c>
    </row>
    <row r="525" spans="2:13" x14ac:dyDescent="0.3">
      <c r="B525" t="s">
        <v>974</v>
      </c>
      <c r="C525" t="s">
        <v>1447</v>
      </c>
      <c r="D525">
        <f t="shared" si="48"/>
        <v>0</v>
      </c>
      <c r="E525">
        <f t="shared" si="49"/>
        <v>1</v>
      </c>
      <c r="F525">
        <f t="shared" si="50"/>
        <v>0</v>
      </c>
      <c r="G525">
        <f t="shared" si="51"/>
        <v>0</v>
      </c>
      <c r="H525">
        <f t="shared" si="52"/>
        <v>0</v>
      </c>
      <c r="I525">
        <f t="shared" si="53"/>
        <v>0</v>
      </c>
      <c r="K525" t="s">
        <v>207</v>
      </c>
      <c r="L525" t="s">
        <v>974</v>
      </c>
      <c r="M525" t="s">
        <v>975</v>
      </c>
    </row>
    <row r="526" spans="2:13" x14ac:dyDescent="0.3">
      <c r="B526" t="s">
        <v>977</v>
      </c>
      <c r="C526" t="s">
        <v>1449</v>
      </c>
      <c r="D526">
        <f t="shared" si="48"/>
        <v>0</v>
      </c>
      <c r="E526">
        <f t="shared" si="49"/>
        <v>1</v>
      </c>
      <c r="F526">
        <f t="shared" si="50"/>
        <v>0</v>
      </c>
      <c r="G526">
        <f t="shared" si="51"/>
        <v>0</v>
      </c>
      <c r="H526">
        <f t="shared" si="52"/>
        <v>0</v>
      </c>
      <c r="I526">
        <f t="shared" si="53"/>
        <v>0</v>
      </c>
      <c r="K526" t="s">
        <v>207</v>
      </c>
      <c r="L526" t="s">
        <v>977</v>
      </c>
      <c r="M526" t="s">
        <v>978</v>
      </c>
    </row>
    <row r="527" spans="2:13" x14ac:dyDescent="0.3">
      <c r="B527" t="s">
        <v>979</v>
      </c>
      <c r="C527" t="s">
        <v>1451</v>
      </c>
      <c r="D527">
        <f t="shared" si="48"/>
        <v>0</v>
      </c>
      <c r="E527">
        <f t="shared" si="49"/>
        <v>1</v>
      </c>
      <c r="F527">
        <f t="shared" si="50"/>
        <v>0</v>
      </c>
      <c r="G527">
        <f t="shared" si="51"/>
        <v>0</v>
      </c>
      <c r="H527">
        <f t="shared" si="52"/>
        <v>0</v>
      </c>
      <c r="I527">
        <f t="shared" si="53"/>
        <v>0</v>
      </c>
      <c r="K527" t="s">
        <v>207</v>
      </c>
      <c r="L527" t="s">
        <v>979</v>
      </c>
      <c r="M527" t="s">
        <v>980</v>
      </c>
    </row>
    <row r="528" spans="2:13" x14ac:dyDescent="0.3">
      <c r="B528" t="s">
        <v>981</v>
      </c>
      <c r="C528" t="s">
        <v>1453</v>
      </c>
      <c r="D528">
        <f t="shared" si="48"/>
        <v>0</v>
      </c>
      <c r="E528">
        <f t="shared" si="49"/>
        <v>1</v>
      </c>
      <c r="F528">
        <f t="shared" si="50"/>
        <v>0</v>
      </c>
      <c r="G528">
        <f t="shared" si="51"/>
        <v>0</v>
      </c>
      <c r="H528">
        <f t="shared" si="52"/>
        <v>0</v>
      </c>
      <c r="I528">
        <f t="shared" si="53"/>
        <v>0</v>
      </c>
      <c r="K528" t="s">
        <v>207</v>
      </c>
      <c r="L528" t="s">
        <v>981</v>
      </c>
      <c r="M528" t="s">
        <v>982</v>
      </c>
    </row>
    <row r="529" spans="2:13" x14ac:dyDescent="0.3">
      <c r="B529" t="s">
        <v>983</v>
      </c>
      <c r="C529" t="s">
        <v>1455</v>
      </c>
      <c r="D529">
        <f t="shared" si="48"/>
        <v>0</v>
      </c>
      <c r="E529">
        <f t="shared" si="49"/>
        <v>1</v>
      </c>
      <c r="F529">
        <f t="shared" si="50"/>
        <v>0</v>
      </c>
      <c r="G529">
        <f t="shared" si="51"/>
        <v>0</v>
      </c>
      <c r="H529">
        <f t="shared" si="52"/>
        <v>0</v>
      </c>
      <c r="I529">
        <f t="shared" si="53"/>
        <v>0</v>
      </c>
      <c r="K529" t="s">
        <v>207</v>
      </c>
      <c r="L529" t="s">
        <v>983</v>
      </c>
      <c r="M529" t="s">
        <v>982</v>
      </c>
    </row>
    <row r="530" spans="2:13" x14ac:dyDescent="0.3">
      <c r="B530" t="s">
        <v>984</v>
      </c>
      <c r="C530" t="s">
        <v>1457</v>
      </c>
      <c r="D530">
        <f t="shared" si="48"/>
        <v>0</v>
      </c>
      <c r="E530">
        <f t="shared" si="49"/>
        <v>1</v>
      </c>
      <c r="F530">
        <f t="shared" si="50"/>
        <v>0</v>
      </c>
      <c r="G530">
        <f t="shared" si="51"/>
        <v>0</v>
      </c>
      <c r="H530">
        <f t="shared" si="52"/>
        <v>0</v>
      </c>
      <c r="I530">
        <f t="shared" si="53"/>
        <v>0</v>
      </c>
      <c r="K530" t="s">
        <v>207</v>
      </c>
      <c r="L530" t="s">
        <v>984</v>
      </c>
      <c r="M530" t="s">
        <v>982</v>
      </c>
    </row>
    <row r="531" spans="2:13" x14ac:dyDescent="0.3">
      <c r="B531" t="s">
        <v>985</v>
      </c>
      <c r="C531" t="s">
        <v>1459</v>
      </c>
      <c r="D531">
        <f t="shared" si="48"/>
        <v>0</v>
      </c>
      <c r="E531">
        <f t="shared" si="49"/>
        <v>1</v>
      </c>
      <c r="F531">
        <f t="shared" si="50"/>
        <v>0</v>
      </c>
      <c r="G531">
        <f t="shared" si="51"/>
        <v>0</v>
      </c>
      <c r="H531">
        <f t="shared" si="52"/>
        <v>0</v>
      </c>
      <c r="I531">
        <f t="shared" si="53"/>
        <v>0</v>
      </c>
      <c r="K531" t="s">
        <v>207</v>
      </c>
      <c r="L531" t="s">
        <v>985</v>
      </c>
      <c r="M531" t="s">
        <v>982</v>
      </c>
    </row>
    <row r="532" spans="2:13" x14ac:dyDescent="0.3">
      <c r="B532" t="s">
        <v>986</v>
      </c>
      <c r="C532" t="s">
        <v>1461</v>
      </c>
      <c r="D532">
        <f t="shared" si="48"/>
        <v>0</v>
      </c>
      <c r="E532">
        <f t="shared" si="49"/>
        <v>1</v>
      </c>
      <c r="F532">
        <f t="shared" si="50"/>
        <v>0</v>
      </c>
      <c r="G532">
        <f t="shared" si="51"/>
        <v>0</v>
      </c>
      <c r="H532">
        <f t="shared" si="52"/>
        <v>0</v>
      </c>
      <c r="I532">
        <f t="shared" si="53"/>
        <v>0</v>
      </c>
      <c r="K532" t="s">
        <v>207</v>
      </c>
      <c r="L532" t="s">
        <v>986</v>
      </c>
      <c r="M532" t="s">
        <v>982</v>
      </c>
    </row>
    <row r="533" spans="2:13" x14ac:dyDescent="0.3">
      <c r="B533" t="s">
        <v>987</v>
      </c>
      <c r="C533" t="s">
        <v>1463</v>
      </c>
      <c r="D533">
        <f t="shared" si="48"/>
        <v>0</v>
      </c>
      <c r="E533">
        <f t="shared" si="49"/>
        <v>2</v>
      </c>
      <c r="F533">
        <f t="shared" si="50"/>
        <v>0</v>
      </c>
      <c r="G533">
        <f t="shared" si="51"/>
        <v>0</v>
      </c>
      <c r="H533">
        <f t="shared" si="52"/>
        <v>0</v>
      </c>
      <c r="I533">
        <f t="shared" si="53"/>
        <v>0</v>
      </c>
      <c r="K533" t="s">
        <v>207</v>
      </c>
      <c r="L533" t="s">
        <v>987</v>
      </c>
      <c r="M533" t="s">
        <v>988</v>
      </c>
    </row>
    <row r="534" spans="2:13" x14ac:dyDescent="0.3">
      <c r="B534" t="s">
        <v>989</v>
      </c>
      <c r="C534" t="s">
        <v>1466</v>
      </c>
      <c r="D534">
        <f t="shared" si="48"/>
        <v>0</v>
      </c>
      <c r="E534">
        <f t="shared" si="49"/>
        <v>1</v>
      </c>
      <c r="F534">
        <f t="shared" si="50"/>
        <v>0</v>
      </c>
      <c r="G534">
        <f t="shared" si="51"/>
        <v>0</v>
      </c>
      <c r="H534">
        <f t="shared" si="52"/>
        <v>0</v>
      </c>
      <c r="I534">
        <f t="shared" si="53"/>
        <v>0</v>
      </c>
      <c r="K534" t="s">
        <v>207</v>
      </c>
      <c r="L534" t="s">
        <v>989</v>
      </c>
      <c r="M534" t="s">
        <v>990</v>
      </c>
    </row>
    <row r="535" spans="2:13" x14ac:dyDescent="0.3">
      <c r="B535" t="s">
        <v>991</v>
      </c>
      <c r="C535" t="s">
        <v>1468</v>
      </c>
      <c r="D535">
        <f t="shared" si="48"/>
        <v>0</v>
      </c>
      <c r="E535">
        <f t="shared" si="49"/>
        <v>1</v>
      </c>
      <c r="F535">
        <f t="shared" si="50"/>
        <v>0</v>
      </c>
      <c r="G535">
        <f t="shared" si="51"/>
        <v>0</v>
      </c>
      <c r="H535">
        <f t="shared" si="52"/>
        <v>0</v>
      </c>
      <c r="I535">
        <f t="shared" si="53"/>
        <v>0</v>
      </c>
      <c r="K535" t="s">
        <v>207</v>
      </c>
      <c r="L535" t="s">
        <v>991</v>
      </c>
      <c r="M535" t="s">
        <v>992</v>
      </c>
    </row>
    <row r="536" spans="2:13" x14ac:dyDescent="0.3">
      <c r="B536" t="s">
        <v>993</v>
      </c>
      <c r="C536" t="s">
        <v>1470</v>
      </c>
      <c r="D536">
        <f t="shared" si="48"/>
        <v>0</v>
      </c>
      <c r="E536">
        <f t="shared" si="49"/>
        <v>1</v>
      </c>
      <c r="F536">
        <f t="shared" si="50"/>
        <v>0</v>
      </c>
      <c r="G536">
        <f t="shared" si="51"/>
        <v>0</v>
      </c>
      <c r="H536">
        <f t="shared" si="52"/>
        <v>0</v>
      </c>
      <c r="I536">
        <f t="shared" si="53"/>
        <v>0</v>
      </c>
      <c r="K536" t="s">
        <v>207</v>
      </c>
      <c r="L536" t="s">
        <v>993</v>
      </c>
      <c r="M536" t="s">
        <v>994</v>
      </c>
    </row>
    <row r="537" spans="2:13" x14ac:dyDescent="0.3">
      <c r="B537" t="s">
        <v>995</v>
      </c>
      <c r="C537" t="s">
        <v>1472</v>
      </c>
      <c r="D537">
        <f t="shared" si="48"/>
        <v>0</v>
      </c>
      <c r="E537">
        <f t="shared" si="49"/>
        <v>1</v>
      </c>
      <c r="F537">
        <f t="shared" si="50"/>
        <v>0</v>
      </c>
      <c r="G537">
        <f t="shared" si="51"/>
        <v>0</v>
      </c>
      <c r="H537">
        <f t="shared" si="52"/>
        <v>0</v>
      </c>
      <c r="I537">
        <f t="shared" si="53"/>
        <v>0</v>
      </c>
      <c r="K537" t="s">
        <v>207</v>
      </c>
      <c r="L537" t="s">
        <v>995</v>
      </c>
      <c r="M537" t="s">
        <v>994</v>
      </c>
    </row>
    <row r="538" spans="2:13" x14ac:dyDescent="0.3">
      <c r="B538" t="s">
        <v>996</v>
      </c>
      <c r="C538" t="s">
        <v>1474</v>
      </c>
      <c r="D538">
        <f t="shared" si="48"/>
        <v>0</v>
      </c>
      <c r="E538">
        <f t="shared" si="49"/>
        <v>1</v>
      </c>
      <c r="F538">
        <f t="shared" si="50"/>
        <v>0</v>
      </c>
      <c r="G538">
        <f t="shared" si="51"/>
        <v>0</v>
      </c>
      <c r="H538">
        <f t="shared" si="52"/>
        <v>0</v>
      </c>
      <c r="I538">
        <f t="shared" si="53"/>
        <v>0</v>
      </c>
      <c r="K538" t="s">
        <v>207</v>
      </c>
      <c r="L538" t="s">
        <v>996</v>
      </c>
      <c r="M538" t="s">
        <v>997</v>
      </c>
    </row>
    <row r="539" spans="2:13" x14ac:dyDescent="0.3">
      <c r="B539" t="s">
        <v>998</v>
      </c>
      <c r="C539" t="s">
        <v>1476</v>
      </c>
      <c r="D539">
        <f t="shared" si="48"/>
        <v>0</v>
      </c>
      <c r="E539">
        <f t="shared" si="49"/>
        <v>1</v>
      </c>
      <c r="F539">
        <f t="shared" si="50"/>
        <v>0</v>
      </c>
      <c r="G539">
        <f t="shared" si="51"/>
        <v>0</v>
      </c>
      <c r="H539">
        <f t="shared" si="52"/>
        <v>0</v>
      </c>
      <c r="I539">
        <f t="shared" si="53"/>
        <v>0</v>
      </c>
      <c r="K539" t="s">
        <v>207</v>
      </c>
      <c r="L539" t="s">
        <v>998</v>
      </c>
      <c r="M539" t="s">
        <v>999</v>
      </c>
    </row>
    <row r="540" spans="2:13" x14ac:dyDescent="0.3">
      <c r="B540" t="s">
        <v>1000</v>
      </c>
      <c r="C540" t="s">
        <v>1478</v>
      </c>
      <c r="D540">
        <f t="shared" si="48"/>
        <v>0</v>
      </c>
      <c r="E540">
        <f t="shared" si="49"/>
        <v>1</v>
      </c>
      <c r="F540">
        <f t="shared" si="50"/>
        <v>0</v>
      </c>
      <c r="G540">
        <f t="shared" si="51"/>
        <v>0</v>
      </c>
      <c r="H540">
        <f t="shared" si="52"/>
        <v>0</v>
      </c>
      <c r="I540">
        <f t="shared" si="53"/>
        <v>0</v>
      </c>
      <c r="K540" t="s">
        <v>204</v>
      </c>
      <c r="L540" t="s">
        <v>1000</v>
      </c>
      <c r="M540" t="s">
        <v>1001</v>
      </c>
    </row>
    <row r="541" spans="2:13" x14ac:dyDescent="0.3">
      <c r="B541" t="s">
        <v>1000</v>
      </c>
      <c r="C541" t="s">
        <v>1480</v>
      </c>
      <c r="D541">
        <f t="shared" si="48"/>
        <v>0</v>
      </c>
      <c r="E541">
        <f t="shared" si="49"/>
        <v>1</v>
      </c>
      <c r="F541">
        <f t="shared" si="50"/>
        <v>0</v>
      </c>
      <c r="G541">
        <f t="shared" si="51"/>
        <v>0</v>
      </c>
      <c r="H541">
        <f t="shared" si="52"/>
        <v>0</v>
      </c>
      <c r="I541">
        <f t="shared" si="53"/>
        <v>0</v>
      </c>
      <c r="K541" t="s">
        <v>207</v>
      </c>
      <c r="L541" t="s">
        <v>1000</v>
      </c>
      <c r="M541" t="s">
        <v>1001</v>
      </c>
    </row>
    <row r="542" spans="2:13" x14ac:dyDescent="0.3">
      <c r="B542" t="s">
        <v>1002</v>
      </c>
      <c r="C542" t="s">
        <v>1482</v>
      </c>
      <c r="D542">
        <f t="shared" si="48"/>
        <v>0</v>
      </c>
      <c r="E542">
        <f t="shared" si="49"/>
        <v>1</v>
      </c>
      <c r="F542">
        <f t="shared" si="50"/>
        <v>0</v>
      </c>
      <c r="G542">
        <f t="shared" si="51"/>
        <v>0</v>
      </c>
      <c r="H542">
        <f t="shared" si="52"/>
        <v>0</v>
      </c>
      <c r="I542">
        <f t="shared" si="53"/>
        <v>0</v>
      </c>
      <c r="K542" t="s">
        <v>207</v>
      </c>
      <c r="L542" t="s">
        <v>1002</v>
      </c>
      <c r="M542" t="s">
        <v>1003</v>
      </c>
    </row>
    <row r="543" spans="2:13" x14ac:dyDescent="0.3">
      <c r="B543" t="s">
        <v>1004</v>
      </c>
      <c r="C543" t="s">
        <v>1484</v>
      </c>
      <c r="D543">
        <f t="shared" si="48"/>
        <v>0</v>
      </c>
      <c r="E543">
        <f t="shared" si="49"/>
        <v>1</v>
      </c>
      <c r="F543">
        <f t="shared" si="50"/>
        <v>0</v>
      </c>
      <c r="G543">
        <f t="shared" si="51"/>
        <v>0</v>
      </c>
      <c r="H543">
        <f t="shared" si="52"/>
        <v>0</v>
      </c>
      <c r="I543">
        <f t="shared" si="53"/>
        <v>0</v>
      </c>
      <c r="K543" t="s">
        <v>207</v>
      </c>
      <c r="L543" t="s">
        <v>1004</v>
      </c>
      <c r="M543" t="s">
        <v>1005</v>
      </c>
    </row>
    <row r="544" spans="2:13" x14ac:dyDescent="0.3">
      <c r="B544" t="s">
        <v>1006</v>
      </c>
      <c r="C544" t="s">
        <v>1486</v>
      </c>
      <c r="D544">
        <f t="shared" si="48"/>
        <v>0</v>
      </c>
      <c r="E544">
        <f t="shared" si="49"/>
        <v>1</v>
      </c>
      <c r="F544">
        <f t="shared" si="50"/>
        <v>0</v>
      </c>
      <c r="G544">
        <f t="shared" si="51"/>
        <v>0</v>
      </c>
      <c r="H544">
        <f t="shared" si="52"/>
        <v>0</v>
      </c>
      <c r="I544">
        <f t="shared" si="53"/>
        <v>0</v>
      </c>
      <c r="K544" t="s">
        <v>204</v>
      </c>
      <c r="L544" t="s">
        <v>1006</v>
      </c>
      <c r="M544" t="s">
        <v>1007</v>
      </c>
    </row>
    <row r="545" spans="2:13" x14ac:dyDescent="0.3">
      <c r="B545" t="s">
        <v>1008</v>
      </c>
      <c r="C545" t="s">
        <v>1488</v>
      </c>
      <c r="D545">
        <f t="shared" si="48"/>
        <v>0</v>
      </c>
      <c r="E545">
        <f t="shared" si="49"/>
        <v>1</v>
      </c>
      <c r="F545">
        <f t="shared" si="50"/>
        <v>0</v>
      </c>
      <c r="G545">
        <f t="shared" si="51"/>
        <v>0</v>
      </c>
      <c r="H545">
        <f t="shared" si="52"/>
        <v>0</v>
      </c>
      <c r="I545">
        <f t="shared" si="53"/>
        <v>0</v>
      </c>
      <c r="K545" t="s">
        <v>204</v>
      </c>
      <c r="L545" t="s">
        <v>1008</v>
      </c>
      <c r="M545" t="s">
        <v>1007</v>
      </c>
    </row>
    <row r="546" spans="2:13" x14ac:dyDescent="0.3">
      <c r="B546" t="s">
        <v>1006</v>
      </c>
      <c r="C546" t="s">
        <v>1490</v>
      </c>
      <c r="D546">
        <f t="shared" si="48"/>
        <v>0</v>
      </c>
      <c r="E546">
        <f t="shared" si="49"/>
        <v>1</v>
      </c>
      <c r="F546">
        <f t="shared" si="50"/>
        <v>0</v>
      </c>
      <c r="G546">
        <f t="shared" si="51"/>
        <v>0</v>
      </c>
      <c r="H546">
        <f t="shared" si="52"/>
        <v>0</v>
      </c>
      <c r="I546">
        <f t="shared" si="53"/>
        <v>0</v>
      </c>
      <c r="K546" t="s">
        <v>207</v>
      </c>
      <c r="L546" t="s">
        <v>1006</v>
      </c>
      <c r="M546" t="s">
        <v>1007</v>
      </c>
    </row>
    <row r="547" spans="2:13" x14ac:dyDescent="0.3">
      <c r="B547" t="s">
        <v>1008</v>
      </c>
      <c r="C547" t="s">
        <v>1492</v>
      </c>
      <c r="D547">
        <f t="shared" si="48"/>
        <v>0</v>
      </c>
      <c r="E547">
        <f t="shared" si="49"/>
        <v>1</v>
      </c>
      <c r="F547">
        <f t="shared" si="50"/>
        <v>0</v>
      </c>
      <c r="G547">
        <f t="shared" si="51"/>
        <v>0</v>
      </c>
      <c r="H547">
        <f t="shared" si="52"/>
        <v>0</v>
      </c>
      <c r="I547">
        <f t="shared" si="53"/>
        <v>0</v>
      </c>
      <c r="K547" t="s">
        <v>207</v>
      </c>
      <c r="L547" t="s">
        <v>1008</v>
      </c>
      <c r="M547" t="s">
        <v>1007</v>
      </c>
    </row>
    <row r="548" spans="2:13" x14ac:dyDescent="0.3">
      <c r="B548" t="s">
        <v>1009</v>
      </c>
      <c r="C548" t="s">
        <v>1494</v>
      </c>
      <c r="D548">
        <f t="shared" si="48"/>
        <v>0</v>
      </c>
      <c r="E548">
        <f t="shared" si="49"/>
        <v>1</v>
      </c>
      <c r="F548">
        <f t="shared" si="50"/>
        <v>0</v>
      </c>
      <c r="G548">
        <f t="shared" si="51"/>
        <v>0</v>
      </c>
      <c r="H548">
        <f t="shared" si="52"/>
        <v>0</v>
      </c>
      <c r="I548">
        <f t="shared" si="53"/>
        <v>0</v>
      </c>
      <c r="K548" t="s">
        <v>207</v>
      </c>
      <c r="L548" t="s">
        <v>1009</v>
      </c>
      <c r="M548" t="s">
        <v>1010</v>
      </c>
    </row>
    <row r="549" spans="2:13" x14ac:dyDescent="0.3">
      <c r="B549" t="s">
        <v>1011</v>
      </c>
      <c r="C549" t="s">
        <v>1496</v>
      </c>
      <c r="D549">
        <f t="shared" si="48"/>
        <v>0</v>
      </c>
      <c r="E549">
        <f t="shared" si="49"/>
        <v>1</v>
      </c>
      <c r="F549">
        <f t="shared" si="50"/>
        <v>0</v>
      </c>
      <c r="G549">
        <f t="shared" si="51"/>
        <v>0</v>
      </c>
      <c r="H549">
        <f t="shared" si="52"/>
        <v>0</v>
      </c>
      <c r="I549">
        <f t="shared" si="53"/>
        <v>0</v>
      </c>
      <c r="K549" t="s">
        <v>204</v>
      </c>
      <c r="L549" t="s">
        <v>1011</v>
      </c>
      <c r="M549" t="s">
        <v>1012</v>
      </c>
    </row>
    <row r="550" spans="2:13" x14ac:dyDescent="0.3">
      <c r="B550" t="s">
        <v>1011</v>
      </c>
      <c r="C550" t="s">
        <v>1498</v>
      </c>
      <c r="D550">
        <f t="shared" si="48"/>
        <v>0</v>
      </c>
      <c r="E550">
        <f t="shared" si="49"/>
        <v>1</v>
      </c>
      <c r="F550">
        <f t="shared" si="50"/>
        <v>0</v>
      </c>
      <c r="G550">
        <f t="shared" si="51"/>
        <v>0</v>
      </c>
      <c r="H550">
        <f t="shared" si="52"/>
        <v>0</v>
      </c>
      <c r="I550">
        <f t="shared" si="53"/>
        <v>0</v>
      </c>
      <c r="K550" t="s">
        <v>207</v>
      </c>
      <c r="L550" t="s">
        <v>1011</v>
      </c>
      <c r="M550" t="s">
        <v>1012</v>
      </c>
    </row>
    <row r="551" spans="2:13" x14ac:dyDescent="0.3">
      <c r="B551" t="s">
        <v>1013</v>
      </c>
      <c r="C551" t="s">
        <v>1500</v>
      </c>
      <c r="D551">
        <f t="shared" si="48"/>
        <v>0</v>
      </c>
      <c r="E551">
        <f t="shared" si="49"/>
        <v>1</v>
      </c>
      <c r="F551">
        <f t="shared" si="50"/>
        <v>0</v>
      </c>
      <c r="G551">
        <f t="shared" si="51"/>
        <v>0</v>
      </c>
      <c r="H551">
        <f t="shared" si="52"/>
        <v>0</v>
      </c>
      <c r="I551">
        <f t="shared" si="53"/>
        <v>0</v>
      </c>
      <c r="K551" t="s">
        <v>204</v>
      </c>
      <c r="L551" t="s">
        <v>1013</v>
      </c>
      <c r="M551" t="s">
        <v>1014</v>
      </c>
    </row>
    <row r="552" spans="2:13" x14ac:dyDescent="0.3">
      <c r="B552" t="s">
        <v>1015</v>
      </c>
      <c r="C552" t="s">
        <v>1502</v>
      </c>
      <c r="D552">
        <f t="shared" si="48"/>
        <v>0</v>
      </c>
      <c r="E552">
        <f t="shared" si="49"/>
        <v>1</v>
      </c>
      <c r="F552">
        <f t="shared" si="50"/>
        <v>0</v>
      </c>
      <c r="G552">
        <f t="shared" si="51"/>
        <v>0</v>
      </c>
      <c r="H552">
        <f t="shared" si="52"/>
        <v>0</v>
      </c>
      <c r="I552">
        <f t="shared" si="53"/>
        <v>0</v>
      </c>
      <c r="K552" t="s">
        <v>207</v>
      </c>
      <c r="L552" t="s">
        <v>1015</v>
      </c>
      <c r="M552" t="s">
        <v>1014</v>
      </c>
    </row>
    <row r="553" spans="2:13" x14ac:dyDescent="0.3">
      <c r="B553" t="s">
        <v>1016</v>
      </c>
      <c r="C553" t="s">
        <v>1504</v>
      </c>
      <c r="D553">
        <f t="shared" si="48"/>
        <v>0</v>
      </c>
      <c r="E553">
        <f t="shared" si="49"/>
        <v>1</v>
      </c>
      <c r="F553">
        <f t="shared" si="50"/>
        <v>0</v>
      </c>
      <c r="G553">
        <f t="shared" si="51"/>
        <v>0</v>
      </c>
      <c r="H553">
        <f t="shared" si="52"/>
        <v>0</v>
      </c>
      <c r="I553">
        <f t="shared" si="53"/>
        <v>0</v>
      </c>
      <c r="K553" t="s">
        <v>207</v>
      </c>
      <c r="L553" t="s">
        <v>1016</v>
      </c>
      <c r="M553" t="s">
        <v>1014</v>
      </c>
    </row>
    <row r="554" spans="2:13" x14ac:dyDescent="0.3">
      <c r="B554" t="s">
        <v>1017</v>
      </c>
      <c r="C554" t="s">
        <v>1506</v>
      </c>
      <c r="D554">
        <f t="shared" si="48"/>
        <v>0</v>
      </c>
      <c r="E554">
        <f t="shared" si="49"/>
        <v>1</v>
      </c>
      <c r="F554">
        <f t="shared" si="50"/>
        <v>0</v>
      </c>
      <c r="G554">
        <f t="shared" si="51"/>
        <v>0</v>
      </c>
      <c r="H554">
        <f t="shared" si="52"/>
        <v>0</v>
      </c>
      <c r="I554">
        <f t="shared" si="53"/>
        <v>0</v>
      </c>
      <c r="K554" t="s">
        <v>207</v>
      </c>
      <c r="L554" t="s">
        <v>1017</v>
      </c>
      <c r="M554" t="s">
        <v>1014</v>
      </c>
    </row>
    <row r="555" spans="2:13" x14ac:dyDescent="0.3">
      <c r="B555" t="s">
        <v>1018</v>
      </c>
      <c r="C555" t="s">
        <v>1508</v>
      </c>
      <c r="D555">
        <f t="shared" si="48"/>
        <v>1</v>
      </c>
      <c r="E555">
        <f t="shared" si="49"/>
        <v>2</v>
      </c>
      <c r="F555">
        <f t="shared" si="50"/>
        <v>0</v>
      </c>
      <c r="G555">
        <f t="shared" si="51"/>
        <v>0</v>
      </c>
      <c r="H555">
        <f t="shared" si="52"/>
        <v>0</v>
      </c>
      <c r="I555">
        <f t="shared" si="53"/>
        <v>0</v>
      </c>
      <c r="K555" t="s">
        <v>207</v>
      </c>
      <c r="L555" t="s">
        <v>1018</v>
      </c>
      <c r="M555" t="s">
        <v>1014</v>
      </c>
    </row>
    <row r="556" spans="2:13" x14ac:dyDescent="0.3">
      <c r="B556" t="s">
        <v>1013</v>
      </c>
      <c r="C556" t="s">
        <v>1511</v>
      </c>
      <c r="D556">
        <f t="shared" si="48"/>
        <v>0</v>
      </c>
      <c r="E556">
        <f t="shared" si="49"/>
        <v>1</v>
      </c>
      <c r="F556">
        <f t="shared" si="50"/>
        <v>0</v>
      </c>
      <c r="G556">
        <f t="shared" si="51"/>
        <v>0</v>
      </c>
      <c r="H556">
        <f t="shared" si="52"/>
        <v>0</v>
      </c>
      <c r="I556">
        <f t="shared" si="53"/>
        <v>0</v>
      </c>
      <c r="K556" t="s">
        <v>207</v>
      </c>
      <c r="L556" t="s">
        <v>1013</v>
      </c>
      <c r="M556" t="s">
        <v>1014</v>
      </c>
    </row>
    <row r="557" spans="2:13" x14ac:dyDescent="0.3">
      <c r="B557" t="s">
        <v>1019</v>
      </c>
      <c r="C557" t="s">
        <v>1513</v>
      </c>
      <c r="D557">
        <f t="shared" si="48"/>
        <v>0</v>
      </c>
      <c r="E557">
        <f t="shared" si="49"/>
        <v>1</v>
      </c>
      <c r="F557">
        <f t="shared" si="50"/>
        <v>0</v>
      </c>
      <c r="G557">
        <f t="shared" si="51"/>
        <v>0</v>
      </c>
      <c r="H557">
        <f t="shared" si="52"/>
        <v>0</v>
      </c>
      <c r="I557">
        <f t="shared" si="53"/>
        <v>0</v>
      </c>
      <c r="K557" t="s">
        <v>207</v>
      </c>
      <c r="L557" t="s">
        <v>1019</v>
      </c>
      <c r="M557" t="s">
        <v>1020</v>
      </c>
    </row>
    <row r="558" spans="2:13" x14ac:dyDescent="0.3">
      <c r="B558" t="s">
        <v>1021</v>
      </c>
      <c r="C558" t="s">
        <v>1515</v>
      </c>
      <c r="D558">
        <f t="shared" si="48"/>
        <v>0</v>
      </c>
      <c r="E558">
        <f t="shared" si="49"/>
        <v>1</v>
      </c>
      <c r="F558">
        <f t="shared" si="50"/>
        <v>0</v>
      </c>
      <c r="G558">
        <f t="shared" si="51"/>
        <v>0</v>
      </c>
      <c r="H558">
        <f t="shared" si="52"/>
        <v>0</v>
      </c>
      <c r="I558">
        <f t="shared" si="53"/>
        <v>0</v>
      </c>
      <c r="K558" t="s">
        <v>207</v>
      </c>
      <c r="L558" t="s">
        <v>1021</v>
      </c>
      <c r="M558" t="s">
        <v>1022</v>
      </c>
    </row>
    <row r="559" spans="2:13" x14ac:dyDescent="0.3">
      <c r="B559" t="s">
        <v>1023</v>
      </c>
      <c r="C559" t="s">
        <v>1517</v>
      </c>
      <c r="D559">
        <f t="shared" si="48"/>
        <v>0</v>
      </c>
      <c r="E559">
        <f t="shared" si="49"/>
        <v>1</v>
      </c>
      <c r="F559">
        <f t="shared" si="50"/>
        <v>0</v>
      </c>
      <c r="G559">
        <f t="shared" si="51"/>
        <v>0</v>
      </c>
      <c r="H559">
        <f t="shared" si="52"/>
        <v>0</v>
      </c>
      <c r="I559">
        <f t="shared" si="53"/>
        <v>0</v>
      </c>
      <c r="K559" t="s">
        <v>207</v>
      </c>
      <c r="L559" t="s">
        <v>1023</v>
      </c>
      <c r="M559" t="s">
        <v>1024</v>
      </c>
    </row>
    <row r="560" spans="2:13" x14ac:dyDescent="0.3">
      <c r="B560" t="s">
        <v>1025</v>
      </c>
      <c r="C560" t="s">
        <v>1519</v>
      </c>
      <c r="D560">
        <f t="shared" si="48"/>
        <v>0</v>
      </c>
      <c r="E560">
        <f t="shared" si="49"/>
        <v>1</v>
      </c>
      <c r="F560">
        <f t="shared" si="50"/>
        <v>0</v>
      </c>
      <c r="G560">
        <f t="shared" si="51"/>
        <v>0</v>
      </c>
      <c r="H560">
        <f t="shared" si="52"/>
        <v>0</v>
      </c>
      <c r="I560">
        <f t="shared" si="53"/>
        <v>0</v>
      </c>
      <c r="K560" t="s">
        <v>207</v>
      </c>
      <c r="L560" t="s">
        <v>1025</v>
      </c>
      <c r="M560" t="s">
        <v>1026</v>
      </c>
    </row>
    <row r="561" spans="2:13" x14ac:dyDescent="0.3">
      <c r="B561" t="s">
        <v>1027</v>
      </c>
      <c r="C561" t="s">
        <v>1521</v>
      </c>
      <c r="D561">
        <f t="shared" si="48"/>
        <v>0</v>
      </c>
      <c r="E561">
        <f t="shared" si="49"/>
        <v>1</v>
      </c>
      <c r="F561">
        <f t="shared" si="50"/>
        <v>0</v>
      </c>
      <c r="G561">
        <f t="shared" si="51"/>
        <v>0</v>
      </c>
      <c r="H561">
        <f t="shared" si="52"/>
        <v>0</v>
      </c>
      <c r="I561">
        <f t="shared" si="53"/>
        <v>0</v>
      </c>
      <c r="K561" t="s">
        <v>207</v>
      </c>
      <c r="L561" t="s">
        <v>1027</v>
      </c>
      <c r="M561" t="s">
        <v>1026</v>
      </c>
    </row>
    <row r="562" spans="2:13" x14ac:dyDescent="0.3">
      <c r="B562" t="s">
        <v>1028</v>
      </c>
      <c r="C562" t="s">
        <v>1523</v>
      </c>
      <c r="D562">
        <f t="shared" si="48"/>
        <v>0</v>
      </c>
      <c r="E562">
        <f t="shared" si="49"/>
        <v>1</v>
      </c>
      <c r="F562">
        <f t="shared" si="50"/>
        <v>0</v>
      </c>
      <c r="G562">
        <f t="shared" si="51"/>
        <v>0</v>
      </c>
      <c r="H562">
        <f t="shared" si="52"/>
        <v>0</v>
      </c>
      <c r="I562">
        <f t="shared" si="53"/>
        <v>0</v>
      </c>
      <c r="K562" t="s">
        <v>207</v>
      </c>
      <c r="L562" t="s">
        <v>1028</v>
      </c>
      <c r="M562" t="s">
        <v>1026</v>
      </c>
    </row>
    <row r="563" spans="2:13" x14ac:dyDescent="0.3">
      <c r="B563" t="s">
        <v>1029</v>
      </c>
      <c r="C563" t="s">
        <v>1525</v>
      </c>
      <c r="D563">
        <f t="shared" si="48"/>
        <v>0</v>
      </c>
      <c r="E563">
        <f t="shared" si="49"/>
        <v>1</v>
      </c>
      <c r="F563">
        <f t="shared" si="50"/>
        <v>0</v>
      </c>
      <c r="G563">
        <f t="shared" si="51"/>
        <v>0</v>
      </c>
      <c r="H563">
        <f t="shared" si="52"/>
        <v>0</v>
      </c>
      <c r="I563">
        <f t="shared" si="53"/>
        <v>0</v>
      </c>
      <c r="K563" t="s">
        <v>207</v>
      </c>
      <c r="L563" t="s">
        <v>1029</v>
      </c>
      <c r="M563" t="s">
        <v>1026</v>
      </c>
    </row>
    <row r="564" spans="2:13" x14ac:dyDescent="0.3">
      <c r="B564" t="s">
        <v>1030</v>
      </c>
      <c r="C564" t="s">
        <v>1527</v>
      </c>
      <c r="D564">
        <f t="shared" si="48"/>
        <v>0</v>
      </c>
      <c r="E564">
        <f t="shared" si="49"/>
        <v>1</v>
      </c>
      <c r="F564">
        <f t="shared" si="50"/>
        <v>0</v>
      </c>
      <c r="G564">
        <f t="shared" si="51"/>
        <v>0</v>
      </c>
      <c r="H564">
        <f t="shared" si="52"/>
        <v>0</v>
      </c>
      <c r="I564">
        <f t="shared" si="53"/>
        <v>0</v>
      </c>
      <c r="K564" t="s">
        <v>207</v>
      </c>
      <c r="L564" t="s">
        <v>1030</v>
      </c>
      <c r="M564" t="s">
        <v>1026</v>
      </c>
    </row>
    <row r="565" spans="2:13" x14ac:dyDescent="0.3">
      <c r="B565" t="s">
        <v>1031</v>
      </c>
      <c r="C565" t="s">
        <v>1529</v>
      </c>
      <c r="D565">
        <f t="shared" si="48"/>
        <v>0</v>
      </c>
      <c r="E565">
        <f t="shared" si="49"/>
        <v>1</v>
      </c>
      <c r="F565">
        <f t="shared" si="50"/>
        <v>0</v>
      </c>
      <c r="G565">
        <f t="shared" si="51"/>
        <v>0</v>
      </c>
      <c r="H565">
        <f t="shared" si="52"/>
        <v>0</v>
      </c>
      <c r="I565">
        <f t="shared" si="53"/>
        <v>0</v>
      </c>
      <c r="K565" t="s">
        <v>207</v>
      </c>
      <c r="L565" t="s">
        <v>1031</v>
      </c>
      <c r="M565" t="s">
        <v>1026</v>
      </c>
    </row>
    <row r="566" spans="2:13" x14ac:dyDescent="0.3">
      <c r="B566" t="s">
        <v>1032</v>
      </c>
      <c r="C566" t="s">
        <v>1531</v>
      </c>
      <c r="D566">
        <f t="shared" si="48"/>
        <v>0</v>
      </c>
      <c r="E566">
        <f t="shared" si="49"/>
        <v>1</v>
      </c>
      <c r="F566">
        <f t="shared" si="50"/>
        <v>0</v>
      </c>
      <c r="G566">
        <f t="shared" si="51"/>
        <v>0</v>
      </c>
      <c r="H566">
        <f t="shared" si="52"/>
        <v>0</v>
      </c>
      <c r="I566">
        <f t="shared" si="53"/>
        <v>0</v>
      </c>
      <c r="K566" t="s">
        <v>207</v>
      </c>
      <c r="L566" t="s">
        <v>1032</v>
      </c>
      <c r="M566" t="s">
        <v>1026</v>
      </c>
    </row>
    <row r="567" spans="2:13" x14ac:dyDescent="0.3">
      <c r="B567" t="s">
        <v>1033</v>
      </c>
      <c r="C567" t="s">
        <v>1533</v>
      </c>
      <c r="D567">
        <f t="shared" si="48"/>
        <v>0</v>
      </c>
      <c r="E567">
        <f t="shared" si="49"/>
        <v>1</v>
      </c>
      <c r="F567">
        <f t="shared" si="50"/>
        <v>0</v>
      </c>
      <c r="G567">
        <f t="shared" si="51"/>
        <v>0</v>
      </c>
      <c r="H567">
        <f t="shared" si="52"/>
        <v>0</v>
      </c>
      <c r="I567">
        <f t="shared" si="53"/>
        <v>0</v>
      </c>
      <c r="K567" t="s">
        <v>207</v>
      </c>
      <c r="L567" t="s">
        <v>1033</v>
      </c>
      <c r="M567" t="s">
        <v>1026</v>
      </c>
    </row>
    <row r="568" spans="2:13" x14ac:dyDescent="0.3">
      <c r="B568" t="s">
        <v>1034</v>
      </c>
      <c r="C568" t="s">
        <v>1535</v>
      </c>
      <c r="D568">
        <f t="shared" si="48"/>
        <v>0</v>
      </c>
      <c r="E568">
        <f t="shared" si="49"/>
        <v>1</v>
      </c>
      <c r="F568">
        <f t="shared" si="50"/>
        <v>0</v>
      </c>
      <c r="G568">
        <f t="shared" si="51"/>
        <v>0</v>
      </c>
      <c r="H568">
        <f t="shared" si="52"/>
        <v>0</v>
      </c>
      <c r="I568">
        <f t="shared" si="53"/>
        <v>0</v>
      </c>
      <c r="K568" t="s">
        <v>207</v>
      </c>
      <c r="L568" t="s">
        <v>1034</v>
      </c>
      <c r="M568" t="s">
        <v>1035</v>
      </c>
    </row>
    <row r="569" spans="2:13" x14ac:dyDescent="0.3">
      <c r="B569" t="s">
        <v>1036</v>
      </c>
      <c r="C569" t="s">
        <v>1537</v>
      </c>
      <c r="D569">
        <f t="shared" si="48"/>
        <v>0</v>
      </c>
      <c r="E569">
        <f t="shared" si="49"/>
        <v>1</v>
      </c>
      <c r="F569">
        <f t="shared" si="50"/>
        <v>0</v>
      </c>
      <c r="G569">
        <f t="shared" si="51"/>
        <v>0</v>
      </c>
      <c r="H569">
        <f t="shared" si="52"/>
        <v>0</v>
      </c>
      <c r="I569">
        <f t="shared" si="53"/>
        <v>0</v>
      </c>
      <c r="K569" t="s">
        <v>207</v>
      </c>
      <c r="L569" t="s">
        <v>1036</v>
      </c>
      <c r="M569" t="s">
        <v>1037</v>
      </c>
    </row>
    <row r="570" spans="2:13" x14ac:dyDescent="0.3">
      <c r="B570" t="s">
        <v>1038</v>
      </c>
      <c r="C570" t="s">
        <v>1539</v>
      </c>
      <c r="D570">
        <f t="shared" si="48"/>
        <v>0</v>
      </c>
      <c r="E570">
        <f t="shared" si="49"/>
        <v>1</v>
      </c>
      <c r="F570">
        <f t="shared" si="50"/>
        <v>0</v>
      </c>
      <c r="G570">
        <f t="shared" si="51"/>
        <v>0</v>
      </c>
      <c r="H570">
        <f t="shared" si="52"/>
        <v>0</v>
      </c>
      <c r="I570">
        <f t="shared" si="53"/>
        <v>0</v>
      </c>
      <c r="K570" t="s">
        <v>204</v>
      </c>
      <c r="L570" t="s">
        <v>1038</v>
      </c>
      <c r="M570" t="s">
        <v>1039</v>
      </c>
    </row>
    <row r="571" spans="2:13" x14ac:dyDescent="0.3">
      <c r="B571" t="s">
        <v>1038</v>
      </c>
      <c r="C571" t="s">
        <v>1541</v>
      </c>
      <c r="D571">
        <f t="shared" si="48"/>
        <v>0</v>
      </c>
      <c r="E571">
        <f t="shared" si="49"/>
        <v>1</v>
      </c>
      <c r="F571">
        <f t="shared" si="50"/>
        <v>0</v>
      </c>
      <c r="G571">
        <f t="shared" si="51"/>
        <v>0</v>
      </c>
      <c r="H571">
        <f t="shared" si="52"/>
        <v>0</v>
      </c>
      <c r="I571">
        <f t="shared" si="53"/>
        <v>0</v>
      </c>
      <c r="K571" t="s">
        <v>207</v>
      </c>
      <c r="L571" t="s">
        <v>1038</v>
      </c>
      <c r="M571" t="s">
        <v>1039</v>
      </c>
    </row>
    <row r="572" spans="2:13" x14ac:dyDescent="0.3">
      <c r="B572" t="s">
        <v>1040</v>
      </c>
      <c r="C572" t="s">
        <v>1543</v>
      </c>
      <c r="D572">
        <f t="shared" si="48"/>
        <v>0</v>
      </c>
      <c r="E572">
        <f t="shared" si="49"/>
        <v>1</v>
      </c>
      <c r="F572">
        <f t="shared" si="50"/>
        <v>0</v>
      </c>
      <c r="G572">
        <f t="shared" si="51"/>
        <v>0</v>
      </c>
      <c r="H572">
        <f t="shared" si="52"/>
        <v>0</v>
      </c>
      <c r="I572">
        <f t="shared" si="53"/>
        <v>0</v>
      </c>
      <c r="K572" t="s">
        <v>207</v>
      </c>
      <c r="L572" t="s">
        <v>1040</v>
      </c>
      <c r="M572" t="s">
        <v>1041</v>
      </c>
    </row>
    <row r="573" spans="2:13" x14ac:dyDescent="0.3">
      <c r="B573" t="s">
        <v>1042</v>
      </c>
      <c r="C573" t="s">
        <v>1545</v>
      </c>
      <c r="D573">
        <f t="shared" si="48"/>
        <v>0</v>
      </c>
      <c r="E573">
        <f t="shared" si="49"/>
        <v>1</v>
      </c>
      <c r="F573">
        <f t="shared" si="50"/>
        <v>0</v>
      </c>
      <c r="G573">
        <f t="shared" si="51"/>
        <v>0</v>
      </c>
      <c r="H573">
        <f t="shared" si="52"/>
        <v>0</v>
      </c>
      <c r="I573">
        <f t="shared" si="53"/>
        <v>0</v>
      </c>
      <c r="K573" t="s">
        <v>207</v>
      </c>
      <c r="L573" t="s">
        <v>1042</v>
      </c>
      <c r="M573" t="s">
        <v>1043</v>
      </c>
    </row>
    <row r="574" spans="2:13" x14ac:dyDescent="0.3">
      <c r="B574" t="s">
        <v>1044</v>
      </c>
      <c r="C574" t="s">
        <v>1547</v>
      </c>
      <c r="D574">
        <f t="shared" si="48"/>
        <v>0</v>
      </c>
      <c r="E574">
        <f t="shared" si="49"/>
        <v>1</v>
      </c>
      <c r="F574">
        <f t="shared" si="50"/>
        <v>0</v>
      </c>
      <c r="G574">
        <f t="shared" si="51"/>
        <v>0</v>
      </c>
      <c r="H574">
        <f t="shared" si="52"/>
        <v>0</v>
      </c>
      <c r="I574">
        <f t="shared" si="53"/>
        <v>0</v>
      </c>
      <c r="K574" t="s">
        <v>204</v>
      </c>
      <c r="L574" t="s">
        <v>1044</v>
      </c>
      <c r="M574" t="s">
        <v>1045</v>
      </c>
    </row>
    <row r="575" spans="2:13" x14ac:dyDescent="0.3">
      <c r="B575" t="s">
        <v>1044</v>
      </c>
      <c r="C575" t="s">
        <v>1549</v>
      </c>
      <c r="D575">
        <f t="shared" si="48"/>
        <v>0</v>
      </c>
      <c r="E575">
        <f t="shared" si="49"/>
        <v>1</v>
      </c>
      <c r="F575">
        <f t="shared" si="50"/>
        <v>0</v>
      </c>
      <c r="G575">
        <f t="shared" si="51"/>
        <v>0</v>
      </c>
      <c r="H575">
        <f t="shared" si="52"/>
        <v>0</v>
      </c>
      <c r="I575">
        <f t="shared" si="53"/>
        <v>0</v>
      </c>
      <c r="K575" t="s">
        <v>207</v>
      </c>
      <c r="L575" t="s">
        <v>1044</v>
      </c>
      <c r="M575" t="s">
        <v>1045</v>
      </c>
    </row>
    <row r="576" spans="2:13" x14ac:dyDescent="0.3">
      <c r="B576" t="s">
        <v>1046</v>
      </c>
      <c r="C576" t="s">
        <v>1551</v>
      </c>
      <c r="D576">
        <f t="shared" si="48"/>
        <v>1</v>
      </c>
      <c r="E576">
        <f t="shared" si="49"/>
        <v>1</v>
      </c>
      <c r="F576">
        <f t="shared" si="50"/>
        <v>0</v>
      </c>
      <c r="G576">
        <f t="shared" si="51"/>
        <v>0</v>
      </c>
      <c r="H576">
        <f t="shared" si="52"/>
        <v>0</v>
      </c>
      <c r="I576">
        <f t="shared" si="53"/>
        <v>0</v>
      </c>
      <c r="K576" t="s">
        <v>207</v>
      </c>
      <c r="L576" t="s">
        <v>1046</v>
      </c>
      <c r="M576" t="s">
        <v>1047</v>
      </c>
    </row>
    <row r="577" spans="2:13" x14ac:dyDescent="0.3">
      <c r="B577" t="s">
        <v>1048</v>
      </c>
      <c r="C577" t="s">
        <v>1553</v>
      </c>
      <c r="D577">
        <f t="shared" si="48"/>
        <v>0</v>
      </c>
      <c r="E577">
        <f t="shared" si="49"/>
        <v>1</v>
      </c>
      <c r="F577">
        <f t="shared" si="50"/>
        <v>0</v>
      </c>
      <c r="G577">
        <f t="shared" si="51"/>
        <v>0</v>
      </c>
      <c r="H577">
        <f t="shared" si="52"/>
        <v>0</v>
      </c>
      <c r="I577">
        <f t="shared" si="53"/>
        <v>0</v>
      </c>
      <c r="K577" t="s">
        <v>207</v>
      </c>
      <c r="L577" t="s">
        <v>1048</v>
      </c>
      <c r="M577" t="s">
        <v>1049</v>
      </c>
    </row>
    <row r="578" spans="2:13" x14ac:dyDescent="0.3">
      <c r="B578" t="s">
        <v>1050</v>
      </c>
      <c r="C578" t="s">
        <v>1555</v>
      </c>
      <c r="D578">
        <f t="shared" si="48"/>
        <v>0</v>
      </c>
      <c r="E578">
        <f t="shared" si="49"/>
        <v>1</v>
      </c>
      <c r="F578">
        <f t="shared" si="50"/>
        <v>0</v>
      </c>
      <c r="G578">
        <f t="shared" si="51"/>
        <v>0</v>
      </c>
      <c r="H578">
        <f t="shared" si="52"/>
        <v>0</v>
      </c>
      <c r="I578">
        <f t="shared" si="53"/>
        <v>0</v>
      </c>
      <c r="K578" t="s">
        <v>207</v>
      </c>
      <c r="L578" t="s">
        <v>1050</v>
      </c>
      <c r="M578" t="s">
        <v>1051</v>
      </c>
    </row>
    <row r="579" spans="2:13" x14ac:dyDescent="0.3">
      <c r="B579" t="s">
        <v>1052</v>
      </c>
      <c r="C579" t="s">
        <v>1557</v>
      </c>
      <c r="D579">
        <f t="shared" ref="D579:D642" si="54">COUNTIFS($M$2:$M$5361,C579,$K$2:$K$5361,$D$1)</f>
        <v>0</v>
      </c>
      <c r="E579">
        <f t="shared" ref="E579:E642" si="55">COUNTIFS($M$2:$M$5361,C579,$K$2:$K$5361,$E$1)</f>
        <v>1</v>
      </c>
      <c r="F579">
        <f t="shared" ref="F579:F642" si="56">COUNTIFS($M$2:$M$5361,C579,$K$2:$K$5361,$F$1)</f>
        <v>0</v>
      </c>
      <c r="G579">
        <f t="shared" ref="G579:G642" si="57">COUNTIFS($M$2:$M$5361,C579,$K$2:$K$5361,$G$1)</f>
        <v>0</v>
      </c>
      <c r="H579">
        <f t="shared" ref="H579:H642" si="58">COUNTIFS($M$2:$M$5361,C579,$K$2:$K$5361,$H$1)</f>
        <v>0</v>
      </c>
      <c r="I579">
        <f t="shared" ref="I579:I642" si="59">COUNTIFS($M$2:$M$5361,C579,$K$2:$K$5361,$I$1)</f>
        <v>0</v>
      </c>
      <c r="K579" t="s">
        <v>207</v>
      </c>
      <c r="L579" t="s">
        <v>1052</v>
      </c>
      <c r="M579" t="s">
        <v>1053</v>
      </c>
    </row>
    <row r="580" spans="2:13" x14ac:dyDescent="0.3">
      <c r="B580" t="s">
        <v>1054</v>
      </c>
      <c r="C580" t="s">
        <v>1559</v>
      </c>
      <c r="D580">
        <f t="shared" si="54"/>
        <v>0</v>
      </c>
      <c r="E580">
        <f t="shared" si="55"/>
        <v>1</v>
      </c>
      <c r="F580">
        <f t="shared" si="56"/>
        <v>0</v>
      </c>
      <c r="G580">
        <f t="shared" si="57"/>
        <v>0</v>
      </c>
      <c r="H580">
        <f t="shared" si="58"/>
        <v>0</v>
      </c>
      <c r="I580">
        <f t="shared" si="59"/>
        <v>0</v>
      </c>
      <c r="K580" t="s">
        <v>207</v>
      </c>
      <c r="L580" t="s">
        <v>1054</v>
      </c>
      <c r="M580" t="s">
        <v>1055</v>
      </c>
    </row>
    <row r="581" spans="2:13" x14ac:dyDescent="0.3">
      <c r="B581" t="s">
        <v>1056</v>
      </c>
      <c r="C581" t="s">
        <v>1561</v>
      </c>
      <c r="D581">
        <f t="shared" si="54"/>
        <v>0</v>
      </c>
      <c r="E581">
        <f t="shared" si="55"/>
        <v>1</v>
      </c>
      <c r="F581">
        <f t="shared" si="56"/>
        <v>0</v>
      </c>
      <c r="G581">
        <f t="shared" si="57"/>
        <v>0</v>
      </c>
      <c r="H581">
        <f t="shared" si="58"/>
        <v>0</v>
      </c>
      <c r="I581">
        <f t="shared" si="59"/>
        <v>0</v>
      </c>
      <c r="K581" t="s">
        <v>207</v>
      </c>
      <c r="L581" t="s">
        <v>1056</v>
      </c>
      <c r="M581" t="s">
        <v>1057</v>
      </c>
    </row>
    <row r="582" spans="2:13" x14ac:dyDescent="0.3">
      <c r="B582" t="s">
        <v>1058</v>
      </c>
      <c r="C582" t="s">
        <v>1563</v>
      </c>
      <c r="D582">
        <f t="shared" si="54"/>
        <v>0</v>
      </c>
      <c r="E582">
        <f t="shared" si="55"/>
        <v>1</v>
      </c>
      <c r="F582">
        <f t="shared" si="56"/>
        <v>0</v>
      </c>
      <c r="G582">
        <f t="shared" si="57"/>
        <v>0</v>
      </c>
      <c r="H582">
        <f t="shared" si="58"/>
        <v>0</v>
      </c>
      <c r="I582">
        <f t="shared" si="59"/>
        <v>0</v>
      </c>
      <c r="K582" t="s">
        <v>207</v>
      </c>
      <c r="L582" t="s">
        <v>1058</v>
      </c>
      <c r="M582" t="s">
        <v>1059</v>
      </c>
    </row>
    <row r="583" spans="2:13" x14ac:dyDescent="0.3">
      <c r="B583" t="s">
        <v>1060</v>
      </c>
      <c r="C583" t="s">
        <v>1565</v>
      </c>
      <c r="D583">
        <f t="shared" si="54"/>
        <v>0</v>
      </c>
      <c r="E583">
        <f t="shared" si="55"/>
        <v>1</v>
      </c>
      <c r="F583">
        <f t="shared" si="56"/>
        <v>0</v>
      </c>
      <c r="G583">
        <f t="shared" si="57"/>
        <v>0</v>
      </c>
      <c r="H583">
        <f t="shared" si="58"/>
        <v>0</v>
      </c>
      <c r="I583">
        <f t="shared" si="59"/>
        <v>0</v>
      </c>
      <c r="K583" t="s">
        <v>207</v>
      </c>
      <c r="L583" t="s">
        <v>1060</v>
      </c>
      <c r="M583" t="s">
        <v>1061</v>
      </c>
    </row>
    <row r="584" spans="2:13" x14ac:dyDescent="0.3">
      <c r="B584" t="s">
        <v>1062</v>
      </c>
      <c r="C584" t="s">
        <v>1567</v>
      </c>
      <c r="D584">
        <f t="shared" si="54"/>
        <v>0</v>
      </c>
      <c r="E584">
        <f t="shared" si="55"/>
        <v>1</v>
      </c>
      <c r="F584">
        <f t="shared" si="56"/>
        <v>0</v>
      </c>
      <c r="G584">
        <f t="shared" si="57"/>
        <v>0</v>
      </c>
      <c r="H584">
        <f t="shared" si="58"/>
        <v>0</v>
      </c>
      <c r="I584">
        <f t="shared" si="59"/>
        <v>0</v>
      </c>
      <c r="K584" t="s">
        <v>207</v>
      </c>
      <c r="L584" t="s">
        <v>1062</v>
      </c>
      <c r="M584" t="s">
        <v>1063</v>
      </c>
    </row>
    <row r="585" spans="2:13" x14ac:dyDescent="0.3">
      <c r="B585" t="s">
        <v>1064</v>
      </c>
      <c r="C585" t="s">
        <v>1569</v>
      </c>
      <c r="D585">
        <f t="shared" si="54"/>
        <v>0</v>
      </c>
      <c r="E585">
        <f t="shared" si="55"/>
        <v>1</v>
      </c>
      <c r="F585">
        <f t="shared" si="56"/>
        <v>0</v>
      </c>
      <c r="G585">
        <f t="shared" si="57"/>
        <v>0</v>
      </c>
      <c r="H585">
        <f t="shared" si="58"/>
        <v>0</v>
      </c>
      <c r="I585">
        <f t="shared" si="59"/>
        <v>0</v>
      </c>
      <c r="K585" t="s">
        <v>207</v>
      </c>
      <c r="L585" t="s">
        <v>1064</v>
      </c>
      <c r="M585" t="s">
        <v>1065</v>
      </c>
    </row>
    <row r="586" spans="2:13" x14ac:dyDescent="0.3">
      <c r="B586" t="s">
        <v>1066</v>
      </c>
      <c r="C586" t="s">
        <v>1571</v>
      </c>
      <c r="D586">
        <f t="shared" si="54"/>
        <v>1</v>
      </c>
      <c r="E586">
        <f t="shared" si="55"/>
        <v>2</v>
      </c>
      <c r="F586">
        <f t="shared" si="56"/>
        <v>0</v>
      </c>
      <c r="G586">
        <f t="shared" si="57"/>
        <v>0</v>
      </c>
      <c r="H586">
        <f t="shared" si="58"/>
        <v>0</v>
      </c>
      <c r="I586">
        <f t="shared" si="59"/>
        <v>0</v>
      </c>
      <c r="K586" t="s">
        <v>627</v>
      </c>
      <c r="L586" t="s">
        <v>1066</v>
      </c>
      <c r="M586" t="s">
        <v>1067</v>
      </c>
    </row>
    <row r="587" spans="2:13" x14ac:dyDescent="0.3">
      <c r="B587" t="s">
        <v>1066</v>
      </c>
      <c r="C587" t="s">
        <v>1574</v>
      </c>
      <c r="D587">
        <f t="shared" si="54"/>
        <v>0</v>
      </c>
      <c r="E587">
        <f t="shared" si="55"/>
        <v>1</v>
      </c>
      <c r="F587">
        <f t="shared" si="56"/>
        <v>0</v>
      </c>
      <c r="G587">
        <f t="shared" si="57"/>
        <v>0</v>
      </c>
      <c r="H587">
        <f t="shared" si="58"/>
        <v>0</v>
      </c>
      <c r="I587">
        <f t="shared" si="59"/>
        <v>0</v>
      </c>
      <c r="K587" t="s">
        <v>822</v>
      </c>
      <c r="L587" t="s">
        <v>1066</v>
      </c>
      <c r="M587" t="s">
        <v>1067</v>
      </c>
    </row>
    <row r="588" spans="2:13" x14ac:dyDescent="0.3">
      <c r="B588" t="s">
        <v>1066</v>
      </c>
      <c r="C588" t="s">
        <v>1576</v>
      </c>
      <c r="D588">
        <f t="shared" si="54"/>
        <v>0</v>
      </c>
      <c r="E588">
        <f t="shared" si="55"/>
        <v>1</v>
      </c>
      <c r="F588">
        <f t="shared" si="56"/>
        <v>0</v>
      </c>
      <c r="G588">
        <f t="shared" si="57"/>
        <v>0</v>
      </c>
      <c r="H588">
        <f t="shared" si="58"/>
        <v>0</v>
      </c>
      <c r="I588">
        <f t="shared" si="59"/>
        <v>0</v>
      </c>
      <c r="K588" t="s">
        <v>207</v>
      </c>
      <c r="L588" t="s">
        <v>1066</v>
      </c>
      <c r="M588" t="s">
        <v>1067</v>
      </c>
    </row>
    <row r="589" spans="2:13" x14ac:dyDescent="0.3">
      <c r="B589" t="s">
        <v>1068</v>
      </c>
      <c r="C589" t="s">
        <v>1578</v>
      </c>
      <c r="D589">
        <f t="shared" si="54"/>
        <v>0</v>
      </c>
      <c r="E589">
        <f t="shared" si="55"/>
        <v>1</v>
      </c>
      <c r="F589">
        <f t="shared" si="56"/>
        <v>0</v>
      </c>
      <c r="G589">
        <f t="shared" si="57"/>
        <v>0</v>
      </c>
      <c r="H589">
        <f t="shared" si="58"/>
        <v>0</v>
      </c>
      <c r="I589">
        <f t="shared" si="59"/>
        <v>0</v>
      </c>
      <c r="K589" t="s">
        <v>207</v>
      </c>
      <c r="L589" t="s">
        <v>1068</v>
      </c>
      <c r="M589" t="s">
        <v>1069</v>
      </c>
    </row>
    <row r="590" spans="2:13" x14ac:dyDescent="0.3">
      <c r="B590" t="s">
        <v>1070</v>
      </c>
      <c r="C590" t="s">
        <v>1580</v>
      </c>
      <c r="D590">
        <f t="shared" si="54"/>
        <v>0</v>
      </c>
      <c r="E590">
        <f t="shared" si="55"/>
        <v>1</v>
      </c>
      <c r="F590">
        <f t="shared" si="56"/>
        <v>0</v>
      </c>
      <c r="G590">
        <f t="shared" si="57"/>
        <v>0</v>
      </c>
      <c r="H590">
        <f t="shared" si="58"/>
        <v>0</v>
      </c>
      <c r="I590">
        <f t="shared" si="59"/>
        <v>0</v>
      </c>
      <c r="K590" t="s">
        <v>204</v>
      </c>
      <c r="L590" t="s">
        <v>1070</v>
      </c>
      <c r="M590" t="s">
        <v>1071</v>
      </c>
    </row>
    <row r="591" spans="2:13" x14ac:dyDescent="0.3">
      <c r="B591" t="s">
        <v>1070</v>
      </c>
      <c r="C591" t="s">
        <v>1582</v>
      </c>
      <c r="D591">
        <f t="shared" si="54"/>
        <v>0</v>
      </c>
      <c r="E591">
        <f t="shared" si="55"/>
        <v>1</v>
      </c>
      <c r="F591">
        <f t="shared" si="56"/>
        <v>0</v>
      </c>
      <c r="G591">
        <f t="shared" si="57"/>
        <v>0</v>
      </c>
      <c r="H591">
        <f t="shared" si="58"/>
        <v>0</v>
      </c>
      <c r="I591">
        <f t="shared" si="59"/>
        <v>0</v>
      </c>
      <c r="K591" t="s">
        <v>207</v>
      </c>
      <c r="L591" t="s">
        <v>1070</v>
      </c>
      <c r="M591" t="s">
        <v>1071</v>
      </c>
    </row>
    <row r="592" spans="2:13" x14ac:dyDescent="0.3">
      <c r="B592" t="s">
        <v>1072</v>
      </c>
      <c r="C592" t="s">
        <v>1584</v>
      </c>
      <c r="D592">
        <f t="shared" si="54"/>
        <v>0</v>
      </c>
      <c r="E592">
        <f t="shared" si="55"/>
        <v>1</v>
      </c>
      <c r="F592">
        <f t="shared" si="56"/>
        <v>0</v>
      </c>
      <c r="G592">
        <f t="shared" si="57"/>
        <v>0</v>
      </c>
      <c r="H592">
        <f t="shared" si="58"/>
        <v>0</v>
      </c>
      <c r="I592">
        <f t="shared" si="59"/>
        <v>0</v>
      </c>
      <c r="K592" t="s">
        <v>207</v>
      </c>
      <c r="L592" t="s">
        <v>1072</v>
      </c>
      <c r="M592" t="s">
        <v>1073</v>
      </c>
    </row>
    <row r="593" spans="2:13" x14ac:dyDescent="0.3">
      <c r="B593" t="s">
        <v>1074</v>
      </c>
      <c r="C593" t="s">
        <v>1586</v>
      </c>
      <c r="D593">
        <f t="shared" si="54"/>
        <v>0</v>
      </c>
      <c r="E593">
        <f t="shared" si="55"/>
        <v>1</v>
      </c>
      <c r="F593">
        <f t="shared" si="56"/>
        <v>0</v>
      </c>
      <c r="G593">
        <f t="shared" si="57"/>
        <v>0</v>
      </c>
      <c r="H593">
        <f t="shared" si="58"/>
        <v>0</v>
      </c>
      <c r="I593">
        <f t="shared" si="59"/>
        <v>0</v>
      </c>
      <c r="K593" t="s">
        <v>207</v>
      </c>
      <c r="L593" t="s">
        <v>1074</v>
      </c>
      <c r="M593" t="s">
        <v>1075</v>
      </c>
    </row>
    <row r="594" spans="2:13" x14ac:dyDescent="0.3">
      <c r="B594" t="s">
        <v>1076</v>
      </c>
      <c r="C594" t="s">
        <v>1588</v>
      </c>
      <c r="D594">
        <f t="shared" si="54"/>
        <v>0</v>
      </c>
      <c r="E594">
        <f t="shared" si="55"/>
        <v>1</v>
      </c>
      <c r="F594">
        <f t="shared" si="56"/>
        <v>0</v>
      </c>
      <c r="G594">
        <f t="shared" si="57"/>
        <v>0</v>
      </c>
      <c r="H594">
        <f t="shared" si="58"/>
        <v>0</v>
      </c>
      <c r="I594">
        <f t="shared" si="59"/>
        <v>0</v>
      </c>
      <c r="K594" t="s">
        <v>207</v>
      </c>
      <c r="L594" t="s">
        <v>1076</v>
      </c>
      <c r="M594" t="s">
        <v>1077</v>
      </c>
    </row>
    <row r="595" spans="2:13" x14ac:dyDescent="0.3">
      <c r="B595" t="s">
        <v>1078</v>
      </c>
      <c r="C595" t="s">
        <v>1590</v>
      </c>
      <c r="D595">
        <f t="shared" si="54"/>
        <v>0</v>
      </c>
      <c r="E595">
        <f t="shared" si="55"/>
        <v>1</v>
      </c>
      <c r="F595">
        <f t="shared" si="56"/>
        <v>0</v>
      </c>
      <c r="G595">
        <f t="shared" si="57"/>
        <v>0</v>
      </c>
      <c r="H595">
        <f t="shared" si="58"/>
        <v>0</v>
      </c>
      <c r="I595">
        <f t="shared" si="59"/>
        <v>0</v>
      </c>
      <c r="K595" t="s">
        <v>204</v>
      </c>
      <c r="L595" t="s">
        <v>1078</v>
      </c>
      <c r="M595" t="s">
        <v>1079</v>
      </c>
    </row>
    <row r="596" spans="2:13" x14ac:dyDescent="0.3">
      <c r="B596" t="s">
        <v>1078</v>
      </c>
      <c r="C596" t="s">
        <v>1592</v>
      </c>
      <c r="D596">
        <f t="shared" si="54"/>
        <v>0</v>
      </c>
      <c r="E596">
        <f t="shared" si="55"/>
        <v>1</v>
      </c>
      <c r="F596">
        <f t="shared" si="56"/>
        <v>0</v>
      </c>
      <c r="G596">
        <f t="shared" si="57"/>
        <v>0</v>
      </c>
      <c r="H596">
        <f t="shared" si="58"/>
        <v>0</v>
      </c>
      <c r="I596">
        <f t="shared" si="59"/>
        <v>0</v>
      </c>
      <c r="K596" t="s">
        <v>207</v>
      </c>
      <c r="L596" t="s">
        <v>1078</v>
      </c>
      <c r="M596" t="s">
        <v>1079</v>
      </c>
    </row>
    <row r="597" spans="2:13" x14ac:dyDescent="0.3">
      <c r="B597" t="s">
        <v>1080</v>
      </c>
      <c r="C597" t="s">
        <v>1594</v>
      </c>
      <c r="D597">
        <f t="shared" si="54"/>
        <v>0</v>
      </c>
      <c r="E597">
        <f t="shared" si="55"/>
        <v>1</v>
      </c>
      <c r="F597">
        <f t="shared" si="56"/>
        <v>0</v>
      </c>
      <c r="G597">
        <f t="shared" si="57"/>
        <v>0</v>
      </c>
      <c r="H597">
        <f t="shared" si="58"/>
        <v>0</v>
      </c>
      <c r="I597">
        <f t="shared" si="59"/>
        <v>0</v>
      </c>
      <c r="K597" t="s">
        <v>207</v>
      </c>
      <c r="L597" t="s">
        <v>1080</v>
      </c>
      <c r="M597" t="s">
        <v>1081</v>
      </c>
    </row>
    <row r="598" spans="2:13" x14ac:dyDescent="0.3">
      <c r="B598" t="s">
        <v>1082</v>
      </c>
      <c r="C598" t="s">
        <v>1596</v>
      </c>
      <c r="D598">
        <f t="shared" si="54"/>
        <v>0</v>
      </c>
      <c r="E598">
        <f t="shared" si="55"/>
        <v>1</v>
      </c>
      <c r="F598">
        <f t="shared" si="56"/>
        <v>0</v>
      </c>
      <c r="G598">
        <f t="shared" si="57"/>
        <v>0</v>
      </c>
      <c r="H598">
        <f t="shared" si="58"/>
        <v>0</v>
      </c>
      <c r="I598">
        <f t="shared" si="59"/>
        <v>0</v>
      </c>
      <c r="K598" t="s">
        <v>204</v>
      </c>
      <c r="L598" t="s">
        <v>1082</v>
      </c>
      <c r="M598" t="s">
        <v>1083</v>
      </c>
    </row>
    <row r="599" spans="2:13" x14ac:dyDescent="0.3">
      <c r="B599" t="s">
        <v>1082</v>
      </c>
      <c r="C599" t="s">
        <v>1598</v>
      </c>
      <c r="D599">
        <f t="shared" si="54"/>
        <v>0</v>
      </c>
      <c r="E599">
        <f t="shared" si="55"/>
        <v>1</v>
      </c>
      <c r="F599">
        <f t="shared" si="56"/>
        <v>0</v>
      </c>
      <c r="G599">
        <f t="shared" si="57"/>
        <v>0</v>
      </c>
      <c r="H599">
        <f t="shared" si="58"/>
        <v>0</v>
      </c>
      <c r="I599">
        <f t="shared" si="59"/>
        <v>0</v>
      </c>
      <c r="K599" t="s">
        <v>207</v>
      </c>
      <c r="L599" t="s">
        <v>1082</v>
      </c>
      <c r="M599" t="s">
        <v>1083</v>
      </c>
    </row>
    <row r="600" spans="2:13" x14ac:dyDescent="0.3">
      <c r="B600" t="s">
        <v>1084</v>
      </c>
      <c r="C600" t="s">
        <v>1600</v>
      </c>
      <c r="D600">
        <f t="shared" si="54"/>
        <v>0</v>
      </c>
      <c r="E600">
        <f t="shared" si="55"/>
        <v>1</v>
      </c>
      <c r="F600">
        <f t="shared" si="56"/>
        <v>0</v>
      </c>
      <c r="G600">
        <f t="shared" si="57"/>
        <v>0</v>
      </c>
      <c r="H600">
        <f t="shared" si="58"/>
        <v>0</v>
      </c>
      <c r="I600">
        <f t="shared" si="59"/>
        <v>0</v>
      </c>
      <c r="K600" t="s">
        <v>207</v>
      </c>
      <c r="L600" t="s">
        <v>1084</v>
      </c>
      <c r="M600" t="s">
        <v>1085</v>
      </c>
    </row>
    <row r="601" spans="2:13" x14ac:dyDescent="0.3">
      <c r="B601" t="s">
        <v>1086</v>
      </c>
      <c r="C601" t="s">
        <v>1602</v>
      </c>
      <c r="D601">
        <f t="shared" si="54"/>
        <v>0</v>
      </c>
      <c r="E601">
        <f t="shared" si="55"/>
        <v>1</v>
      </c>
      <c r="F601">
        <f t="shared" si="56"/>
        <v>0</v>
      </c>
      <c r="G601">
        <f t="shared" si="57"/>
        <v>0</v>
      </c>
      <c r="H601">
        <f t="shared" si="58"/>
        <v>0</v>
      </c>
      <c r="I601">
        <f t="shared" si="59"/>
        <v>0</v>
      </c>
      <c r="K601" t="s">
        <v>207</v>
      </c>
      <c r="L601" t="s">
        <v>1086</v>
      </c>
      <c r="M601" t="s">
        <v>1087</v>
      </c>
    </row>
    <row r="602" spans="2:13" x14ac:dyDescent="0.3">
      <c r="B602" t="s">
        <v>1088</v>
      </c>
      <c r="C602" t="s">
        <v>1604</v>
      </c>
      <c r="D602">
        <f t="shared" si="54"/>
        <v>0</v>
      </c>
      <c r="E602">
        <f t="shared" si="55"/>
        <v>1</v>
      </c>
      <c r="F602">
        <f t="shared" si="56"/>
        <v>0</v>
      </c>
      <c r="G602">
        <f t="shared" si="57"/>
        <v>0</v>
      </c>
      <c r="H602">
        <f t="shared" si="58"/>
        <v>0</v>
      </c>
      <c r="I602">
        <f t="shared" si="59"/>
        <v>0</v>
      </c>
      <c r="K602" t="s">
        <v>207</v>
      </c>
      <c r="L602" t="s">
        <v>1088</v>
      </c>
      <c r="M602" t="s">
        <v>1087</v>
      </c>
    </row>
    <row r="603" spans="2:13" x14ac:dyDescent="0.3">
      <c r="B603" t="s">
        <v>1089</v>
      </c>
      <c r="C603" t="s">
        <v>1606</v>
      </c>
      <c r="D603">
        <f t="shared" si="54"/>
        <v>0</v>
      </c>
      <c r="E603">
        <f t="shared" si="55"/>
        <v>1</v>
      </c>
      <c r="F603">
        <f t="shared" si="56"/>
        <v>0</v>
      </c>
      <c r="G603">
        <f t="shared" si="57"/>
        <v>0</v>
      </c>
      <c r="H603">
        <f t="shared" si="58"/>
        <v>0</v>
      </c>
      <c r="I603">
        <f t="shared" si="59"/>
        <v>0</v>
      </c>
      <c r="K603" t="s">
        <v>207</v>
      </c>
      <c r="L603" t="s">
        <v>1089</v>
      </c>
      <c r="M603" t="s">
        <v>1087</v>
      </c>
    </row>
    <row r="604" spans="2:13" x14ac:dyDescent="0.3">
      <c r="B604" t="s">
        <v>1090</v>
      </c>
      <c r="C604" t="s">
        <v>1608</v>
      </c>
      <c r="D604">
        <f t="shared" si="54"/>
        <v>0</v>
      </c>
      <c r="E604">
        <f t="shared" si="55"/>
        <v>1</v>
      </c>
      <c r="F604">
        <f t="shared" si="56"/>
        <v>0</v>
      </c>
      <c r="G604">
        <f t="shared" si="57"/>
        <v>0</v>
      </c>
      <c r="H604">
        <f t="shared" si="58"/>
        <v>0</v>
      </c>
      <c r="I604">
        <f t="shared" si="59"/>
        <v>0</v>
      </c>
      <c r="K604" t="s">
        <v>207</v>
      </c>
      <c r="L604" t="s">
        <v>1090</v>
      </c>
      <c r="M604" t="s">
        <v>1091</v>
      </c>
    </row>
    <row r="605" spans="2:13" x14ac:dyDescent="0.3">
      <c r="B605" t="s">
        <v>1092</v>
      </c>
      <c r="C605" t="s">
        <v>1610</v>
      </c>
      <c r="D605">
        <f t="shared" si="54"/>
        <v>0</v>
      </c>
      <c r="E605">
        <f t="shared" si="55"/>
        <v>1</v>
      </c>
      <c r="F605">
        <f t="shared" si="56"/>
        <v>0</v>
      </c>
      <c r="G605">
        <f t="shared" si="57"/>
        <v>0</v>
      </c>
      <c r="H605">
        <f t="shared" si="58"/>
        <v>0</v>
      </c>
      <c r="I605">
        <f t="shared" si="59"/>
        <v>0</v>
      </c>
      <c r="K605" t="s">
        <v>207</v>
      </c>
      <c r="L605" t="s">
        <v>1092</v>
      </c>
      <c r="M605" t="s">
        <v>1093</v>
      </c>
    </row>
    <row r="606" spans="2:13" x14ac:dyDescent="0.3">
      <c r="B606" t="s">
        <v>1094</v>
      </c>
      <c r="C606" t="s">
        <v>1612</v>
      </c>
      <c r="D606">
        <f t="shared" si="54"/>
        <v>0</v>
      </c>
      <c r="E606">
        <f t="shared" si="55"/>
        <v>1</v>
      </c>
      <c r="F606">
        <f t="shared" si="56"/>
        <v>0</v>
      </c>
      <c r="G606">
        <f t="shared" si="57"/>
        <v>0</v>
      </c>
      <c r="H606">
        <f t="shared" si="58"/>
        <v>0</v>
      </c>
      <c r="I606">
        <f t="shared" si="59"/>
        <v>0</v>
      </c>
      <c r="K606" t="s">
        <v>207</v>
      </c>
      <c r="L606" t="s">
        <v>1094</v>
      </c>
      <c r="M606" t="s">
        <v>1095</v>
      </c>
    </row>
    <row r="607" spans="2:13" x14ac:dyDescent="0.3">
      <c r="B607" t="s">
        <v>1096</v>
      </c>
      <c r="C607" t="s">
        <v>1614</v>
      </c>
      <c r="D607">
        <f t="shared" si="54"/>
        <v>0</v>
      </c>
      <c r="E607">
        <f t="shared" si="55"/>
        <v>1</v>
      </c>
      <c r="F607">
        <f t="shared" si="56"/>
        <v>0</v>
      </c>
      <c r="G607">
        <f t="shared" si="57"/>
        <v>0</v>
      </c>
      <c r="H607">
        <f t="shared" si="58"/>
        <v>0</v>
      </c>
      <c r="I607">
        <f t="shared" si="59"/>
        <v>0</v>
      </c>
      <c r="K607" t="s">
        <v>207</v>
      </c>
      <c r="L607" t="s">
        <v>1096</v>
      </c>
      <c r="M607" t="s">
        <v>1097</v>
      </c>
    </row>
    <row r="608" spans="2:13" x14ac:dyDescent="0.3">
      <c r="B608" t="s">
        <v>1098</v>
      </c>
      <c r="C608" t="s">
        <v>1616</v>
      </c>
      <c r="D608">
        <f t="shared" si="54"/>
        <v>0</v>
      </c>
      <c r="E608">
        <f t="shared" si="55"/>
        <v>1</v>
      </c>
      <c r="F608">
        <f t="shared" si="56"/>
        <v>0</v>
      </c>
      <c r="G608">
        <f t="shared" si="57"/>
        <v>0</v>
      </c>
      <c r="H608">
        <f t="shared" si="58"/>
        <v>0</v>
      </c>
      <c r="I608">
        <f t="shared" si="59"/>
        <v>0</v>
      </c>
      <c r="K608" t="s">
        <v>207</v>
      </c>
      <c r="L608" t="s">
        <v>1098</v>
      </c>
      <c r="M608" t="s">
        <v>1099</v>
      </c>
    </row>
    <row r="609" spans="2:13" x14ac:dyDescent="0.3">
      <c r="B609" t="s">
        <v>1100</v>
      </c>
      <c r="C609" t="s">
        <v>1618</v>
      </c>
      <c r="D609">
        <f t="shared" si="54"/>
        <v>0</v>
      </c>
      <c r="E609">
        <f t="shared" si="55"/>
        <v>1</v>
      </c>
      <c r="F609">
        <f t="shared" si="56"/>
        <v>0</v>
      </c>
      <c r="G609">
        <f t="shared" si="57"/>
        <v>0</v>
      </c>
      <c r="H609">
        <f t="shared" si="58"/>
        <v>0</v>
      </c>
      <c r="I609">
        <f t="shared" si="59"/>
        <v>0</v>
      </c>
      <c r="K609" t="s">
        <v>207</v>
      </c>
      <c r="L609" t="s">
        <v>1100</v>
      </c>
      <c r="M609" t="s">
        <v>1101</v>
      </c>
    </row>
    <row r="610" spans="2:13" x14ac:dyDescent="0.3">
      <c r="B610" t="s">
        <v>1102</v>
      </c>
      <c r="C610" t="s">
        <v>1620</v>
      </c>
      <c r="D610">
        <f t="shared" si="54"/>
        <v>1</v>
      </c>
      <c r="E610">
        <f t="shared" si="55"/>
        <v>1</v>
      </c>
      <c r="F610">
        <f t="shared" si="56"/>
        <v>0</v>
      </c>
      <c r="G610">
        <f t="shared" si="57"/>
        <v>0</v>
      </c>
      <c r="H610">
        <f t="shared" si="58"/>
        <v>0</v>
      </c>
      <c r="I610">
        <f t="shared" si="59"/>
        <v>0</v>
      </c>
      <c r="K610" t="s">
        <v>204</v>
      </c>
      <c r="L610" t="s">
        <v>1102</v>
      </c>
      <c r="M610" t="s">
        <v>1103</v>
      </c>
    </row>
    <row r="611" spans="2:13" x14ac:dyDescent="0.3">
      <c r="B611" t="s">
        <v>1104</v>
      </c>
      <c r="C611" t="s">
        <v>1622</v>
      </c>
      <c r="D611">
        <f t="shared" si="54"/>
        <v>0</v>
      </c>
      <c r="E611">
        <f t="shared" si="55"/>
        <v>1</v>
      </c>
      <c r="F611">
        <f t="shared" si="56"/>
        <v>0</v>
      </c>
      <c r="G611">
        <f t="shared" si="57"/>
        <v>0</v>
      </c>
      <c r="H611">
        <f t="shared" si="58"/>
        <v>0</v>
      </c>
      <c r="I611">
        <f t="shared" si="59"/>
        <v>0</v>
      </c>
      <c r="K611" t="s">
        <v>627</v>
      </c>
      <c r="L611" t="s">
        <v>1104</v>
      </c>
      <c r="M611" t="s">
        <v>1103</v>
      </c>
    </row>
    <row r="612" spans="2:13" x14ac:dyDescent="0.3">
      <c r="B612" t="s">
        <v>1104</v>
      </c>
      <c r="C612" t="s">
        <v>1624</v>
      </c>
      <c r="D612">
        <f t="shared" si="54"/>
        <v>0</v>
      </c>
      <c r="E612">
        <f t="shared" si="55"/>
        <v>1</v>
      </c>
      <c r="F612">
        <f t="shared" si="56"/>
        <v>0</v>
      </c>
      <c r="G612">
        <f t="shared" si="57"/>
        <v>0</v>
      </c>
      <c r="H612">
        <f t="shared" si="58"/>
        <v>0</v>
      </c>
      <c r="I612">
        <f t="shared" si="59"/>
        <v>0</v>
      </c>
      <c r="K612" t="s">
        <v>822</v>
      </c>
      <c r="L612" t="s">
        <v>1104</v>
      </c>
      <c r="M612" t="s">
        <v>1103</v>
      </c>
    </row>
    <row r="613" spans="2:13" x14ac:dyDescent="0.3">
      <c r="B613" t="s">
        <v>1105</v>
      </c>
      <c r="C613" t="s">
        <v>1626</v>
      </c>
      <c r="D613">
        <f t="shared" si="54"/>
        <v>0</v>
      </c>
      <c r="E613">
        <f t="shared" si="55"/>
        <v>1</v>
      </c>
      <c r="F613">
        <f t="shared" si="56"/>
        <v>0</v>
      </c>
      <c r="G613">
        <f t="shared" si="57"/>
        <v>0</v>
      </c>
      <c r="H613">
        <f t="shared" si="58"/>
        <v>0</v>
      </c>
      <c r="I613">
        <f t="shared" si="59"/>
        <v>0</v>
      </c>
      <c r="K613" t="s">
        <v>207</v>
      </c>
      <c r="L613" t="s">
        <v>1105</v>
      </c>
      <c r="M613" t="s">
        <v>1103</v>
      </c>
    </row>
    <row r="614" spans="2:13" x14ac:dyDescent="0.3">
      <c r="B614" t="s">
        <v>1105</v>
      </c>
      <c r="C614" t="s">
        <v>1628</v>
      </c>
      <c r="D614">
        <f t="shared" si="54"/>
        <v>0</v>
      </c>
      <c r="E614">
        <f t="shared" si="55"/>
        <v>1</v>
      </c>
      <c r="F614">
        <f t="shared" si="56"/>
        <v>0</v>
      </c>
      <c r="G614">
        <f t="shared" si="57"/>
        <v>0</v>
      </c>
      <c r="H614">
        <f t="shared" si="58"/>
        <v>0</v>
      </c>
      <c r="I614">
        <f t="shared" si="59"/>
        <v>0</v>
      </c>
      <c r="K614" t="s">
        <v>207</v>
      </c>
      <c r="L614" t="s">
        <v>1105</v>
      </c>
      <c r="M614" t="s">
        <v>1103</v>
      </c>
    </row>
    <row r="615" spans="2:13" x14ac:dyDescent="0.3">
      <c r="B615" t="s">
        <v>1106</v>
      </c>
      <c r="C615" t="s">
        <v>1630</v>
      </c>
      <c r="D615">
        <f t="shared" si="54"/>
        <v>1</v>
      </c>
      <c r="E615">
        <f t="shared" si="55"/>
        <v>1</v>
      </c>
      <c r="F615">
        <f t="shared" si="56"/>
        <v>0</v>
      </c>
      <c r="G615">
        <f t="shared" si="57"/>
        <v>0</v>
      </c>
      <c r="H615">
        <f t="shared" si="58"/>
        <v>0</v>
      </c>
      <c r="I615">
        <f t="shared" si="59"/>
        <v>0</v>
      </c>
      <c r="K615" t="s">
        <v>207</v>
      </c>
      <c r="L615" t="s">
        <v>1106</v>
      </c>
      <c r="M615" t="s">
        <v>1103</v>
      </c>
    </row>
    <row r="616" spans="2:13" x14ac:dyDescent="0.3">
      <c r="B616" t="s">
        <v>1107</v>
      </c>
      <c r="C616" t="s">
        <v>1632</v>
      </c>
      <c r="D616">
        <f t="shared" si="54"/>
        <v>0</v>
      </c>
      <c r="E616">
        <f t="shared" si="55"/>
        <v>1</v>
      </c>
      <c r="F616">
        <f t="shared" si="56"/>
        <v>0</v>
      </c>
      <c r="G616">
        <f t="shared" si="57"/>
        <v>0</v>
      </c>
      <c r="H616">
        <f t="shared" si="58"/>
        <v>0</v>
      </c>
      <c r="I616">
        <f t="shared" si="59"/>
        <v>0</v>
      </c>
      <c r="K616" t="s">
        <v>207</v>
      </c>
      <c r="L616" t="s">
        <v>1107</v>
      </c>
      <c r="M616" t="s">
        <v>1103</v>
      </c>
    </row>
    <row r="617" spans="2:13" x14ac:dyDescent="0.3">
      <c r="B617" t="s">
        <v>1108</v>
      </c>
      <c r="C617" t="s">
        <v>1634</v>
      </c>
      <c r="D617">
        <f t="shared" si="54"/>
        <v>0</v>
      </c>
      <c r="E617">
        <f t="shared" si="55"/>
        <v>1</v>
      </c>
      <c r="F617">
        <f t="shared" si="56"/>
        <v>0</v>
      </c>
      <c r="G617">
        <f t="shared" si="57"/>
        <v>0</v>
      </c>
      <c r="H617">
        <f t="shared" si="58"/>
        <v>0</v>
      </c>
      <c r="I617">
        <f t="shared" si="59"/>
        <v>0</v>
      </c>
      <c r="K617" t="s">
        <v>207</v>
      </c>
      <c r="L617" t="s">
        <v>1108</v>
      </c>
      <c r="M617" t="s">
        <v>1103</v>
      </c>
    </row>
    <row r="618" spans="2:13" x14ac:dyDescent="0.3">
      <c r="B618" t="s">
        <v>1109</v>
      </c>
      <c r="C618" t="s">
        <v>1636</v>
      </c>
      <c r="D618">
        <f t="shared" si="54"/>
        <v>0</v>
      </c>
      <c r="E618">
        <f t="shared" si="55"/>
        <v>1</v>
      </c>
      <c r="F618">
        <f t="shared" si="56"/>
        <v>0</v>
      </c>
      <c r="G618">
        <f t="shared" si="57"/>
        <v>0</v>
      </c>
      <c r="H618">
        <f t="shared" si="58"/>
        <v>0</v>
      </c>
      <c r="I618">
        <f t="shared" si="59"/>
        <v>0</v>
      </c>
      <c r="K618" t="s">
        <v>207</v>
      </c>
      <c r="L618" t="s">
        <v>1109</v>
      </c>
      <c r="M618" t="s">
        <v>1103</v>
      </c>
    </row>
    <row r="619" spans="2:13" x14ac:dyDescent="0.3">
      <c r="B619" t="s">
        <v>1110</v>
      </c>
      <c r="C619" t="s">
        <v>1638</v>
      </c>
      <c r="D619">
        <f t="shared" si="54"/>
        <v>0</v>
      </c>
      <c r="E619">
        <f t="shared" si="55"/>
        <v>1</v>
      </c>
      <c r="F619">
        <f t="shared" si="56"/>
        <v>0</v>
      </c>
      <c r="G619">
        <f t="shared" si="57"/>
        <v>0</v>
      </c>
      <c r="H619">
        <f t="shared" si="58"/>
        <v>0</v>
      </c>
      <c r="I619">
        <f t="shared" si="59"/>
        <v>0</v>
      </c>
      <c r="K619" t="s">
        <v>207</v>
      </c>
      <c r="L619" t="s">
        <v>1110</v>
      </c>
      <c r="M619" t="s">
        <v>1103</v>
      </c>
    </row>
    <row r="620" spans="2:13" x14ac:dyDescent="0.3">
      <c r="B620" t="s">
        <v>1111</v>
      </c>
      <c r="C620" t="s">
        <v>1640</v>
      </c>
      <c r="D620">
        <f t="shared" si="54"/>
        <v>0</v>
      </c>
      <c r="E620">
        <f t="shared" si="55"/>
        <v>1</v>
      </c>
      <c r="F620">
        <f t="shared" si="56"/>
        <v>0</v>
      </c>
      <c r="G620">
        <f t="shared" si="57"/>
        <v>0</v>
      </c>
      <c r="H620">
        <f t="shared" si="58"/>
        <v>0</v>
      </c>
      <c r="I620">
        <f t="shared" si="59"/>
        <v>0</v>
      </c>
      <c r="K620" t="s">
        <v>627</v>
      </c>
      <c r="L620" t="s">
        <v>1111</v>
      </c>
      <c r="M620" t="s">
        <v>1112</v>
      </c>
    </row>
    <row r="621" spans="2:13" x14ac:dyDescent="0.3">
      <c r="B621" t="s">
        <v>1111</v>
      </c>
      <c r="C621" t="s">
        <v>1642</v>
      </c>
      <c r="D621">
        <f t="shared" si="54"/>
        <v>0</v>
      </c>
      <c r="E621">
        <f t="shared" si="55"/>
        <v>1</v>
      </c>
      <c r="F621">
        <f t="shared" si="56"/>
        <v>0</v>
      </c>
      <c r="G621">
        <f t="shared" si="57"/>
        <v>0</v>
      </c>
      <c r="H621">
        <f t="shared" si="58"/>
        <v>0</v>
      </c>
      <c r="I621">
        <f t="shared" si="59"/>
        <v>0</v>
      </c>
      <c r="K621" t="s">
        <v>822</v>
      </c>
      <c r="L621" t="s">
        <v>1111</v>
      </c>
      <c r="M621" t="s">
        <v>1112</v>
      </c>
    </row>
    <row r="622" spans="2:13" x14ac:dyDescent="0.3">
      <c r="B622" t="s">
        <v>1111</v>
      </c>
      <c r="C622" t="s">
        <v>1644</v>
      </c>
      <c r="D622">
        <f t="shared" si="54"/>
        <v>0</v>
      </c>
      <c r="E622">
        <f t="shared" si="55"/>
        <v>1</v>
      </c>
      <c r="F622">
        <f t="shared" si="56"/>
        <v>0</v>
      </c>
      <c r="G622">
        <f t="shared" si="57"/>
        <v>0</v>
      </c>
      <c r="H622">
        <f t="shared" si="58"/>
        <v>0</v>
      </c>
      <c r="I622">
        <f t="shared" si="59"/>
        <v>0</v>
      </c>
      <c r="K622" t="s">
        <v>207</v>
      </c>
      <c r="L622" t="s">
        <v>1111</v>
      </c>
      <c r="M622" t="s">
        <v>1112</v>
      </c>
    </row>
    <row r="623" spans="2:13" x14ac:dyDescent="0.3">
      <c r="B623" t="s">
        <v>1113</v>
      </c>
      <c r="C623" t="s">
        <v>1646</v>
      </c>
      <c r="D623">
        <f t="shared" si="54"/>
        <v>0</v>
      </c>
      <c r="E623">
        <f t="shared" si="55"/>
        <v>1</v>
      </c>
      <c r="F623">
        <f t="shared" si="56"/>
        <v>0</v>
      </c>
      <c r="G623">
        <f t="shared" si="57"/>
        <v>0</v>
      </c>
      <c r="H623">
        <f t="shared" si="58"/>
        <v>0</v>
      </c>
      <c r="I623">
        <f t="shared" si="59"/>
        <v>0</v>
      </c>
      <c r="K623" t="s">
        <v>207</v>
      </c>
      <c r="L623" t="s">
        <v>1113</v>
      </c>
      <c r="M623" t="s">
        <v>1114</v>
      </c>
    </row>
    <row r="624" spans="2:13" x14ac:dyDescent="0.3">
      <c r="B624" t="s">
        <v>1115</v>
      </c>
      <c r="C624" t="s">
        <v>1648</v>
      </c>
      <c r="D624">
        <f t="shared" si="54"/>
        <v>0</v>
      </c>
      <c r="E624">
        <f t="shared" si="55"/>
        <v>1</v>
      </c>
      <c r="F624">
        <f t="shared" si="56"/>
        <v>0</v>
      </c>
      <c r="G624">
        <f t="shared" si="57"/>
        <v>0</v>
      </c>
      <c r="H624">
        <f t="shared" si="58"/>
        <v>0</v>
      </c>
      <c r="I624">
        <f t="shared" si="59"/>
        <v>0</v>
      </c>
      <c r="K624" t="s">
        <v>207</v>
      </c>
      <c r="L624" t="s">
        <v>1115</v>
      </c>
      <c r="M624" t="s">
        <v>1116</v>
      </c>
    </row>
    <row r="625" spans="2:13" x14ac:dyDescent="0.3">
      <c r="B625" t="s">
        <v>1117</v>
      </c>
      <c r="C625" t="s">
        <v>1650</v>
      </c>
      <c r="D625">
        <f t="shared" si="54"/>
        <v>2</v>
      </c>
      <c r="E625">
        <f t="shared" si="55"/>
        <v>20</v>
      </c>
      <c r="F625">
        <f t="shared" si="56"/>
        <v>0</v>
      </c>
      <c r="G625">
        <f t="shared" si="57"/>
        <v>0</v>
      </c>
      <c r="H625">
        <f t="shared" si="58"/>
        <v>0</v>
      </c>
      <c r="I625">
        <f t="shared" si="59"/>
        <v>0</v>
      </c>
      <c r="K625" t="s">
        <v>207</v>
      </c>
      <c r="L625" t="s">
        <v>1117</v>
      </c>
      <c r="M625" t="s">
        <v>1118</v>
      </c>
    </row>
    <row r="626" spans="2:13" x14ac:dyDescent="0.3">
      <c r="B626" t="s">
        <v>1119</v>
      </c>
      <c r="C626" t="s">
        <v>1669</v>
      </c>
      <c r="D626">
        <f t="shared" si="54"/>
        <v>0</v>
      </c>
      <c r="E626">
        <f t="shared" si="55"/>
        <v>1</v>
      </c>
      <c r="F626">
        <f t="shared" si="56"/>
        <v>0</v>
      </c>
      <c r="G626">
        <f t="shared" si="57"/>
        <v>0</v>
      </c>
      <c r="H626">
        <f t="shared" si="58"/>
        <v>0</v>
      </c>
      <c r="I626">
        <f t="shared" si="59"/>
        <v>0</v>
      </c>
      <c r="K626" t="s">
        <v>207</v>
      </c>
      <c r="L626" t="s">
        <v>1119</v>
      </c>
      <c r="M626" t="s">
        <v>1120</v>
      </c>
    </row>
    <row r="627" spans="2:13" x14ac:dyDescent="0.3">
      <c r="B627" t="s">
        <v>1121</v>
      </c>
      <c r="C627" t="s">
        <v>1671</v>
      </c>
      <c r="D627">
        <f t="shared" si="54"/>
        <v>1</v>
      </c>
      <c r="E627">
        <f t="shared" si="55"/>
        <v>1</v>
      </c>
      <c r="F627">
        <f t="shared" si="56"/>
        <v>0</v>
      </c>
      <c r="G627">
        <f t="shared" si="57"/>
        <v>0</v>
      </c>
      <c r="H627">
        <f t="shared" si="58"/>
        <v>0</v>
      </c>
      <c r="I627">
        <f t="shared" si="59"/>
        <v>0</v>
      </c>
      <c r="K627" t="s">
        <v>207</v>
      </c>
      <c r="L627" t="s">
        <v>1121</v>
      </c>
      <c r="M627" t="s">
        <v>1122</v>
      </c>
    </row>
    <row r="628" spans="2:13" x14ac:dyDescent="0.3">
      <c r="B628" t="s">
        <v>1123</v>
      </c>
      <c r="C628" t="s">
        <v>1673</v>
      </c>
      <c r="D628">
        <f t="shared" si="54"/>
        <v>0</v>
      </c>
      <c r="E628">
        <f t="shared" si="55"/>
        <v>1</v>
      </c>
      <c r="F628">
        <f t="shared" si="56"/>
        <v>0</v>
      </c>
      <c r="G628">
        <f t="shared" si="57"/>
        <v>0</v>
      </c>
      <c r="H628">
        <f t="shared" si="58"/>
        <v>0</v>
      </c>
      <c r="I628">
        <f t="shared" si="59"/>
        <v>0</v>
      </c>
      <c r="K628" t="s">
        <v>207</v>
      </c>
      <c r="L628" t="s">
        <v>1123</v>
      </c>
      <c r="M628" t="s">
        <v>1124</v>
      </c>
    </row>
    <row r="629" spans="2:13" x14ac:dyDescent="0.3">
      <c r="B629" t="s">
        <v>1125</v>
      </c>
      <c r="C629" t="s">
        <v>1675</v>
      </c>
      <c r="D629">
        <f t="shared" si="54"/>
        <v>0</v>
      </c>
      <c r="E629">
        <f t="shared" si="55"/>
        <v>2</v>
      </c>
      <c r="F629">
        <f t="shared" si="56"/>
        <v>0</v>
      </c>
      <c r="G629">
        <f t="shared" si="57"/>
        <v>0</v>
      </c>
      <c r="H629">
        <f t="shared" si="58"/>
        <v>0</v>
      </c>
      <c r="I629">
        <f t="shared" si="59"/>
        <v>0</v>
      </c>
      <c r="K629" t="s">
        <v>207</v>
      </c>
      <c r="L629" t="s">
        <v>1125</v>
      </c>
      <c r="M629" t="s">
        <v>1126</v>
      </c>
    </row>
    <row r="630" spans="2:13" x14ac:dyDescent="0.3">
      <c r="B630" t="s">
        <v>1127</v>
      </c>
      <c r="C630" t="s">
        <v>1678</v>
      </c>
      <c r="D630">
        <f t="shared" si="54"/>
        <v>0</v>
      </c>
      <c r="E630">
        <f t="shared" si="55"/>
        <v>1</v>
      </c>
      <c r="F630">
        <f t="shared" si="56"/>
        <v>0</v>
      </c>
      <c r="G630">
        <f t="shared" si="57"/>
        <v>0</v>
      </c>
      <c r="H630">
        <f t="shared" si="58"/>
        <v>0</v>
      </c>
      <c r="I630">
        <f t="shared" si="59"/>
        <v>0</v>
      </c>
      <c r="K630" t="s">
        <v>207</v>
      </c>
      <c r="L630" t="s">
        <v>1127</v>
      </c>
      <c r="M630" t="s">
        <v>1128</v>
      </c>
    </row>
    <row r="631" spans="2:13" x14ac:dyDescent="0.3">
      <c r="B631" t="s">
        <v>1129</v>
      </c>
      <c r="C631" t="s">
        <v>1680</v>
      </c>
      <c r="D631">
        <f t="shared" si="54"/>
        <v>0</v>
      </c>
      <c r="E631">
        <f t="shared" si="55"/>
        <v>1</v>
      </c>
      <c r="F631">
        <f t="shared" si="56"/>
        <v>0</v>
      </c>
      <c r="G631">
        <f t="shared" si="57"/>
        <v>0</v>
      </c>
      <c r="H631">
        <f t="shared" si="58"/>
        <v>0</v>
      </c>
      <c r="I631">
        <f t="shared" si="59"/>
        <v>0</v>
      </c>
      <c r="K631" t="s">
        <v>207</v>
      </c>
      <c r="L631" t="s">
        <v>1129</v>
      </c>
      <c r="M631" t="s">
        <v>1130</v>
      </c>
    </row>
    <row r="632" spans="2:13" x14ac:dyDescent="0.3">
      <c r="B632" t="s">
        <v>1131</v>
      </c>
      <c r="C632" t="s">
        <v>1682</v>
      </c>
      <c r="D632">
        <f t="shared" si="54"/>
        <v>0</v>
      </c>
      <c r="E632">
        <f t="shared" si="55"/>
        <v>1</v>
      </c>
      <c r="F632">
        <f t="shared" si="56"/>
        <v>0</v>
      </c>
      <c r="G632">
        <f t="shared" si="57"/>
        <v>0</v>
      </c>
      <c r="H632">
        <f t="shared" si="58"/>
        <v>0</v>
      </c>
      <c r="I632">
        <f t="shared" si="59"/>
        <v>0</v>
      </c>
      <c r="K632" t="s">
        <v>207</v>
      </c>
      <c r="L632" t="s">
        <v>1131</v>
      </c>
      <c r="M632" t="s">
        <v>1132</v>
      </c>
    </row>
    <row r="633" spans="2:13" x14ac:dyDescent="0.3">
      <c r="B633" t="s">
        <v>1133</v>
      </c>
      <c r="C633" t="s">
        <v>1684</v>
      </c>
      <c r="D633">
        <f t="shared" si="54"/>
        <v>0</v>
      </c>
      <c r="E633">
        <f t="shared" si="55"/>
        <v>1</v>
      </c>
      <c r="F633">
        <f t="shared" si="56"/>
        <v>0</v>
      </c>
      <c r="G633">
        <f t="shared" si="57"/>
        <v>0</v>
      </c>
      <c r="H633">
        <f t="shared" si="58"/>
        <v>0</v>
      </c>
      <c r="I633">
        <f t="shared" si="59"/>
        <v>0</v>
      </c>
      <c r="K633" t="s">
        <v>207</v>
      </c>
      <c r="L633" t="s">
        <v>1133</v>
      </c>
      <c r="M633" t="s">
        <v>1134</v>
      </c>
    </row>
    <row r="634" spans="2:13" x14ac:dyDescent="0.3">
      <c r="B634" t="s">
        <v>1135</v>
      </c>
      <c r="C634" t="s">
        <v>1686</v>
      </c>
      <c r="D634">
        <f t="shared" si="54"/>
        <v>0</v>
      </c>
      <c r="E634">
        <f t="shared" si="55"/>
        <v>1</v>
      </c>
      <c r="F634">
        <f t="shared" si="56"/>
        <v>0</v>
      </c>
      <c r="G634">
        <f t="shared" si="57"/>
        <v>0</v>
      </c>
      <c r="H634">
        <f t="shared" si="58"/>
        <v>0</v>
      </c>
      <c r="I634">
        <f t="shared" si="59"/>
        <v>0</v>
      </c>
      <c r="K634" t="s">
        <v>207</v>
      </c>
      <c r="L634" t="s">
        <v>1135</v>
      </c>
      <c r="M634" t="s">
        <v>1136</v>
      </c>
    </row>
    <row r="635" spans="2:13" x14ac:dyDescent="0.3">
      <c r="B635" t="s">
        <v>1137</v>
      </c>
      <c r="C635" t="s">
        <v>1688</v>
      </c>
      <c r="D635">
        <f t="shared" si="54"/>
        <v>0</v>
      </c>
      <c r="E635">
        <f t="shared" si="55"/>
        <v>1</v>
      </c>
      <c r="F635">
        <f t="shared" si="56"/>
        <v>0</v>
      </c>
      <c r="G635">
        <f t="shared" si="57"/>
        <v>0</v>
      </c>
      <c r="H635">
        <f t="shared" si="58"/>
        <v>0</v>
      </c>
      <c r="I635">
        <f t="shared" si="59"/>
        <v>0</v>
      </c>
      <c r="K635" t="s">
        <v>207</v>
      </c>
      <c r="L635" t="s">
        <v>1137</v>
      </c>
      <c r="M635" t="s">
        <v>1138</v>
      </c>
    </row>
    <row r="636" spans="2:13" x14ac:dyDescent="0.3">
      <c r="B636" t="s">
        <v>1139</v>
      </c>
      <c r="C636" t="s">
        <v>1690</v>
      </c>
      <c r="D636">
        <f t="shared" si="54"/>
        <v>0</v>
      </c>
      <c r="E636">
        <f t="shared" si="55"/>
        <v>1</v>
      </c>
      <c r="F636">
        <f t="shared" si="56"/>
        <v>0</v>
      </c>
      <c r="G636">
        <f t="shared" si="57"/>
        <v>0</v>
      </c>
      <c r="H636">
        <f t="shared" si="58"/>
        <v>0</v>
      </c>
      <c r="I636">
        <f t="shared" si="59"/>
        <v>0</v>
      </c>
      <c r="K636" t="s">
        <v>207</v>
      </c>
      <c r="L636" t="s">
        <v>1139</v>
      </c>
      <c r="M636" t="s">
        <v>1140</v>
      </c>
    </row>
    <row r="637" spans="2:13" x14ac:dyDescent="0.3">
      <c r="B637" t="s">
        <v>1141</v>
      </c>
      <c r="C637" t="s">
        <v>1692</v>
      </c>
      <c r="D637">
        <f t="shared" si="54"/>
        <v>0</v>
      </c>
      <c r="E637">
        <f t="shared" si="55"/>
        <v>1</v>
      </c>
      <c r="F637">
        <f t="shared" si="56"/>
        <v>0</v>
      </c>
      <c r="G637">
        <f t="shared" si="57"/>
        <v>0</v>
      </c>
      <c r="H637">
        <f t="shared" si="58"/>
        <v>0</v>
      </c>
      <c r="I637">
        <f t="shared" si="59"/>
        <v>0</v>
      </c>
      <c r="K637" t="s">
        <v>207</v>
      </c>
      <c r="L637" t="s">
        <v>1141</v>
      </c>
      <c r="M637" t="s">
        <v>1142</v>
      </c>
    </row>
    <row r="638" spans="2:13" x14ac:dyDescent="0.3">
      <c r="B638" t="s">
        <v>1143</v>
      </c>
      <c r="C638" t="s">
        <v>1694</v>
      </c>
      <c r="D638">
        <f t="shared" si="54"/>
        <v>0</v>
      </c>
      <c r="E638">
        <f t="shared" si="55"/>
        <v>1</v>
      </c>
      <c r="F638">
        <f t="shared" si="56"/>
        <v>0</v>
      </c>
      <c r="G638">
        <f t="shared" si="57"/>
        <v>0</v>
      </c>
      <c r="H638">
        <f t="shared" si="58"/>
        <v>0</v>
      </c>
      <c r="I638">
        <f t="shared" si="59"/>
        <v>0</v>
      </c>
      <c r="K638" t="s">
        <v>207</v>
      </c>
      <c r="L638" t="s">
        <v>1143</v>
      </c>
      <c r="M638" t="s">
        <v>1144</v>
      </c>
    </row>
    <row r="639" spans="2:13" x14ac:dyDescent="0.3">
      <c r="B639" t="s">
        <v>1145</v>
      </c>
      <c r="C639" t="s">
        <v>1696</v>
      </c>
      <c r="D639">
        <f t="shared" si="54"/>
        <v>0</v>
      </c>
      <c r="E639">
        <f t="shared" si="55"/>
        <v>1</v>
      </c>
      <c r="F639">
        <f t="shared" si="56"/>
        <v>0</v>
      </c>
      <c r="G639">
        <f t="shared" si="57"/>
        <v>0</v>
      </c>
      <c r="H639">
        <f t="shared" si="58"/>
        <v>0</v>
      </c>
      <c r="I639">
        <f t="shared" si="59"/>
        <v>0</v>
      </c>
      <c r="K639" t="s">
        <v>204</v>
      </c>
      <c r="L639" t="s">
        <v>1145</v>
      </c>
      <c r="M639" t="s">
        <v>1146</v>
      </c>
    </row>
    <row r="640" spans="2:13" x14ac:dyDescent="0.3">
      <c r="B640" t="s">
        <v>1145</v>
      </c>
      <c r="C640" t="s">
        <v>1698</v>
      </c>
      <c r="D640">
        <f t="shared" si="54"/>
        <v>0</v>
      </c>
      <c r="E640">
        <f t="shared" si="55"/>
        <v>1</v>
      </c>
      <c r="F640">
        <f t="shared" si="56"/>
        <v>0</v>
      </c>
      <c r="G640">
        <f t="shared" si="57"/>
        <v>0</v>
      </c>
      <c r="H640">
        <f t="shared" si="58"/>
        <v>0</v>
      </c>
      <c r="I640">
        <f t="shared" si="59"/>
        <v>0</v>
      </c>
      <c r="K640" t="s">
        <v>207</v>
      </c>
      <c r="L640" t="s">
        <v>1145</v>
      </c>
      <c r="M640" t="s">
        <v>1146</v>
      </c>
    </row>
    <row r="641" spans="2:13" x14ac:dyDescent="0.3">
      <c r="B641" t="s">
        <v>1147</v>
      </c>
      <c r="C641" t="s">
        <v>1700</v>
      </c>
      <c r="D641">
        <f t="shared" si="54"/>
        <v>0</v>
      </c>
      <c r="E641">
        <f t="shared" si="55"/>
        <v>1</v>
      </c>
      <c r="F641">
        <f t="shared" si="56"/>
        <v>0</v>
      </c>
      <c r="G641">
        <f t="shared" si="57"/>
        <v>0</v>
      </c>
      <c r="H641">
        <f t="shared" si="58"/>
        <v>0</v>
      </c>
      <c r="I641">
        <f t="shared" si="59"/>
        <v>0</v>
      </c>
      <c r="K641" t="s">
        <v>627</v>
      </c>
      <c r="L641" t="s">
        <v>1147</v>
      </c>
      <c r="M641" t="s">
        <v>1148</v>
      </c>
    </row>
    <row r="642" spans="2:13" x14ac:dyDescent="0.3">
      <c r="B642" t="s">
        <v>1147</v>
      </c>
      <c r="C642" t="s">
        <v>1702</v>
      </c>
      <c r="D642">
        <f t="shared" si="54"/>
        <v>0</v>
      </c>
      <c r="E642">
        <f t="shared" si="55"/>
        <v>1</v>
      </c>
      <c r="F642">
        <f t="shared" si="56"/>
        <v>0</v>
      </c>
      <c r="G642">
        <f t="shared" si="57"/>
        <v>0</v>
      </c>
      <c r="H642">
        <f t="shared" si="58"/>
        <v>0</v>
      </c>
      <c r="I642">
        <f t="shared" si="59"/>
        <v>0</v>
      </c>
      <c r="K642" t="s">
        <v>822</v>
      </c>
      <c r="L642" t="s">
        <v>1147</v>
      </c>
      <c r="M642" t="s">
        <v>1148</v>
      </c>
    </row>
    <row r="643" spans="2:13" x14ac:dyDescent="0.3">
      <c r="B643" t="s">
        <v>1147</v>
      </c>
      <c r="C643" t="s">
        <v>1704</v>
      </c>
      <c r="D643">
        <f t="shared" ref="D643:D706" si="60">COUNTIFS($M$2:$M$5361,C643,$K$2:$K$5361,$D$1)</f>
        <v>0</v>
      </c>
      <c r="E643">
        <f t="shared" ref="E643:E706" si="61">COUNTIFS($M$2:$M$5361,C643,$K$2:$K$5361,$E$1)</f>
        <v>1</v>
      </c>
      <c r="F643">
        <f t="shared" ref="F643:F706" si="62">COUNTIFS($M$2:$M$5361,C643,$K$2:$K$5361,$F$1)</f>
        <v>0</v>
      </c>
      <c r="G643">
        <f t="shared" ref="G643:G706" si="63">COUNTIFS($M$2:$M$5361,C643,$K$2:$K$5361,$G$1)</f>
        <v>0</v>
      </c>
      <c r="H643">
        <f t="shared" ref="H643:H706" si="64">COUNTIFS($M$2:$M$5361,C643,$K$2:$K$5361,$H$1)</f>
        <v>0</v>
      </c>
      <c r="I643">
        <f t="shared" ref="I643:I706" si="65">COUNTIFS($M$2:$M$5361,C643,$K$2:$K$5361,$I$1)</f>
        <v>0</v>
      </c>
      <c r="K643" t="s">
        <v>207</v>
      </c>
      <c r="L643" t="s">
        <v>1147</v>
      </c>
      <c r="M643" t="s">
        <v>1148</v>
      </c>
    </row>
    <row r="644" spans="2:13" x14ac:dyDescent="0.3">
      <c r="B644" t="s">
        <v>1149</v>
      </c>
      <c r="C644" t="s">
        <v>1706</v>
      </c>
      <c r="D644">
        <f t="shared" si="60"/>
        <v>0</v>
      </c>
      <c r="E644">
        <f t="shared" si="61"/>
        <v>1</v>
      </c>
      <c r="F644">
        <f t="shared" si="62"/>
        <v>0</v>
      </c>
      <c r="G644">
        <f t="shared" si="63"/>
        <v>0</v>
      </c>
      <c r="H644">
        <f t="shared" si="64"/>
        <v>0</v>
      </c>
      <c r="I644">
        <f t="shared" si="65"/>
        <v>0</v>
      </c>
      <c r="K644" t="s">
        <v>207</v>
      </c>
      <c r="L644" t="s">
        <v>1149</v>
      </c>
      <c r="M644" t="s">
        <v>1150</v>
      </c>
    </row>
    <row r="645" spans="2:13" x14ac:dyDescent="0.3">
      <c r="B645" t="s">
        <v>1151</v>
      </c>
      <c r="C645" t="s">
        <v>1708</v>
      </c>
      <c r="D645">
        <f t="shared" si="60"/>
        <v>0</v>
      </c>
      <c r="E645">
        <f t="shared" si="61"/>
        <v>1</v>
      </c>
      <c r="F645">
        <f t="shared" si="62"/>
        <v>0</v>
      </c>
      <c r="G645">
        <f t="shared" si="63"/>
        <v>0</v>
      </c>
      <c r="H645">
        <f t="shared" si="64"/>
        <v>0</v>
      </c>
      <c r="I645">
        <f t="shared" si="65"/>
        <v>0</v>
      </c>
      <c r="K645" t="s">
        <v>207</v>
      </c>
      <c r="L645" t="s">
        <v>1151</v>
      </c>
      <c r="M645" t="s">
        <v>1152</v>
      </c>
    </row>
    <row r="646" spans="2:13" x14ac:dyDescent="0.3">
      <c r="B646" t="s">
        <v>1153</v>
      </c>
      <c r="C646" t="s">
        <v>1710</v>
      </c>
      <c r="D646">
        <f t="shared" si="60"/>
        <v>0</v>
      </c>
      <c r="E646">
        <f t="shared" si="61"/>
        <v>1</v>
      </c>
      <c r="F646">
        <f t="shared" si="62"/>
        <v>0</v>
      </c>
      <c r="G646">
        <f t="shared" si="63"/>
        <v>0</v>
      </c>
      <c r="H646">
        <f t="shared" si="64"/>
        <v>0</v>
      </c>
      <c r="I646">
        <f t="shared" si="65"/>
        <v>0</v>
      </c>
      <c r="K646" t="s">
        <v>627</v>
      </c>
      <c r="L646" t="s">
        <v>1153</v>
      </c>
      <c r="M646" t="s">
        <v>1154</v>
      </c>
    </row>
    <row r="647" spans="2:13" x14ac:dyDescent="0.3">
      <c r="B647" t="s">
        <v>1153</v>
      </c>
      <c r="C647" t="s">
        <v>1712</v>
      </c>
      <c r="D647">
        <f t="shared" si="60"/>
        <v>0</v>
      </c>
      <c r="E647">
        <f t="shared" si="61"/>
        <v>1</v>
      </c>
      <c r="F647">
        <f t="shared" si="62"/>
        <v>0</v>
      </c>
      <c r="G647">
        <f t="shared" si="63"/>
        <v>0</v>
      </c>
      <c r="H647">
        <f t="shared" si="64"/>
        <v>0</v>
      </c>
      <c r="I647">
        <f t="shared" si="65"/>
        <v>0</v>
      </c>
      <c r="K647" t="s">
        <v>822</v>
      </c>
      <c r="L647" t="s">
        <v>1153</v>
      </c>
      <c r="M647" t="s">
        <v>1154</v>
      </c>
    </row>
    <row r="648" spans="2:13" x14ac:dyDescent="0.3">
      <c r="B648" t="s">
        <v>1153</v>
      </c>
      <c r="C648" t="s">
        <v>1714</v>
      </c>
      <c r="D648">
        <f t="shared" si="60"/>
        <v>0</v>
      </c>
      <c r="E648">
        <f t="shared" si="61"/>
        <v>1</v>
      </c>
      <c r="F648">
        <f t="shared" si="62"/>
        <v>0</v>
      </c>
      <c r="G648">
        <f t="shared" si="63"/>
        <v>0</v>
      </c>
      <c r="H648">
        <f t="shared" si="64"/>
        <v>0</v>
      </c>
      <c r="I648">
        <f t="shared" si="65"/>
        <v>0</v>
      </c>
      <c r="K648" t="s">
        <v>207</v>
      </c>
      <c r="L648" t="s">
        <v>1153</v>
      </c>
      <c r="M648" t="s">
        <v>1154</v>
      </c>
    </row>
    <row r="649" spans="2:13" x14ac:dyDescent="0.3">
      <c r="B649" t="s">
        <v>1155</v>
      </c>
      <c r="C649" t="s">
        <v>1716</v>
      </c>
      <c r="D649">
        <f t="shared" si="60"/>
        <v>0</v>
      </c>
      <c r="E649">
        <f t="shared" si="61"/>
        <v>1</v>
      </c>
      <c r="F649">
        <f t="shared" si="62"/>
        <v>0</v>
      </c>
      <c r="G649">
        <f t="shared" si="63"/>
        <v>0</v>
      </c>
      <c r="H649">
        <f t="shared" si="64"/>
        <v>0</v>
      </c>
      <c r="I649">
        <f t="shared" si="65"/>
        <v>0</v>
      </c>
      <c r="K649" t="s">
        <v>207</v>
      </c>
      <c r="L649" t="s">
        <v>1155</v>
      </c>
      <c r="M649" t="s">
        <v>1156</v>
      </c>
    </row>
    <row r="650" spans="2:13" x14ac:dyDescent="0.3">
      <c r="B650" t="s">
        <v>1157</v>
      </c>
      <c r="C650" t="s">
        <v>1718</v>
      </c>
      <c r="D650">
        <f t="shared" si="60"/>
        <v>0</v>
      </c>
      <c r="E650">
        <f t="shared" si="61"/>
        <v>1</v>
      </c>
      <c r="F650">
        <f t="shared" si="62"/>
        <v>0</v>
      </c>
      <c r="G650">
        <f t="shared" si="63"/>
        <v>0</v>
      </c>
      <c r="H650">
        <f t="shared" si="64"/>
        <v>0</v>
      </c>
      <c r="I650">
        <f t="shared" si="65"/>
        <v>0</v>
      </c>
      <c r="K650" t="s">
        <v>204</v>
      </c>
      <c r="L650" t="s">
        <v>1157</v>
      </c>
      <c r="M650" t="s">
        <v>1158</v>
      </c>
    </row>
    <row r="651" spans="2:13" x14ac:dyDescent="0.3">
      <c r="B651" t="s">
        <v>1159</v>
      </c>
      <c r="C651" t="s">
        <v>1720</v>
      </c>
      <c r="D651">
        <f t="shared" si="60"/>
        <v>0</v>
      </c>
      <c r="E651">
        <f t="shared" si="61"/>
        <v>1</v>
      </c>
      <c r="F651">
        <f t="shared" si="62"/>
        <v>0</v>
      </c>
      <c r="G651">
        <f t="shared" si="63"/>
        <v>0</v>
      </c>
      <c r="H651">
        <f t="shared" si="64"/>
        <v>0</v>
      </c>
      <c r="I651">
        <f t="shared" si="65"/>
        <v>0</v>
      </c>
      <c r="K651" t="s">
        <v>204</v>
      </c>
      <c r="L651" t="s">
        <v>1159</v>
      </c>
      <c r="M651" t="s">
        <v>1158</v>
      </c>
    </row>
    <row r="652" spans="2:13" x14ac:dyDescent="0.3">
      <c r="B652" t="s">
        <v>1160</v>
      </c>
      <c r="C652" t="s">
        <v>1722</v>
      </c>
      <c r="D652">
        <f t="shared" si="60"/>
        <v>0</v>
      </c>
      <c r="E652">
        <f t="shared" si="61"/>
        <v>1</v>
      </c>
      <c r="F652">
        <f t="shared" si="62"/>
        <v>0</v>
      </c>
      <c r="G652">
        <f t="shared" si="63"/>
        <v>0</v>
      </c>
      <c r="H652">
        <f t="shared" si="64"/>
        <v>0</v>
      </c>
      <c r="I652">
        <f t="shared" si="65"/>
        <v>0</v>
      </c>
      <c r="K652" t="s">
        <v>204</v>
      </c>
      <c r="L652" t="s">
        <v>1160</v>
      </c>
      <c r="M652" t="s">
        <v>1158</v>
      </c>
    </row>
    <row r="653" spans="2:13" x14ac:dyDescent="0.3">
      <c r="B653" t="s">
        <v>1161</v>
      </c>
      <c r="C653" t="s">
        <v>1724</v>
      </c>
      <c r="D653">
        <f t="shared" si="60"/>
        <v>0</v>
      </c>
      <c r="E653">
        <f t="shared" si="61"/>
        <v>1</v>
      </c>
      <c r="F653">
        <f t="shared" si="62"/>
        <v>0</v>
      </c>
      <c r="G653">
        <f t="shared" si="63"/>
        <v>0</v>
      </c>
      <c r="H653">
        <f t="shared" si="64"/>
        <v>0</v>
      </c>
      <c r="I653">
        <f t="shared" si="65"/>
        <v>0</v>
      </c>
      <c r="K653" t="s">
        <v>204</v>
      </c>
      <c r="L653" t="s">
        <v>1161</v>
      </c>
      <c r="M653" t="s">
        <v>1158</v>
      </c>
    </row>
    <row r="654" spans="2:13" x14ac:dyDescent="0.3">
      <c r="B654" t="s">
        <v>1162</v>
      </c>
      <c r="C654" t="s">
        <v>1726</v>
      </c>
      <c r="D654">
        <f t="shared" si="60"/>
        <v>0</v>
      </c>
      <c r="E654">
        <f t="shared" si="61"/>
        <v>1</v>
      </c>
      <c r="F654">
        <f t="shared" si="62"/>
        <v>0</v>
      </c>
      <c r="G654">
        <f t="shared" si="63"/>
        <v>0</v>
      </c>
      <c r="H654">
        <f t="shared" si="64"/>
        <v>0</v>
      </c>
      <c r="I654">
        <f t="shared" si="65"/>
        <v>0</v>
      </c>
      <c r="K654" t="s">
        <v>204</v>
      </c>
      <c r="L654" t="s">
        <v>1162</v>
      </c>
      <c r="M654" t="s">
        <v>1158</v>
      </c>
    </row>
    <row r="655" spans="2:13" x14ac:dyDescent="0.3">
      <c r="B655" t="s">
        <v>1163</v>
      </c>
      <c r="C655" t="s">
        <v>1728</v>
      </c>
      <c r="D655">
        <f t="shared" si="60"/>
        <v>1</v>
      </c>
      <c r="E655">
        <f t="shared" si="61"/>
        <v>0</v>
      </c>
      <c r="F655">
        <f t="shared" si="62"/>
        <v>0</v>
      </c>
      <c r="G655">
        <f t="shared" si="63"/>
        <v>0</v>
      </c>
      <c r="H655">
        <f t="shared" si="64"/>
        <v>0</v>
      </c>
      <c r="I655">
        <f t="shared" si="65"/>
        <v>0</v>
      </c>
      <c r="K655" t="s">
        <v>207</v>
      </c>
      <c r="L655" t="s">
        <v>1163</v>
      </c>
      <c r="M655" t="s">
        <v>1158</v>
      </c>
    </row>
    <row r="656" spans="2:13" x14ac:dyDescent="0.3">
      <c r="B656" t="s">
        <v>1164</v>
      </c>
      <c r="C656" t="s">
        <v>1730</v>
      </c>
      <c r="D656">
        <f t="shared" si="60"/>
        <v>0</v>
      </c>
      <c r="E656">
        <f t="shared" si="61"/>
        <v>1</v>
      </c>
      <c r="F656">
        <f t="shared" si="62"/>
        <v>0</v>
      </c>
      <c r="G656">
        <f t="shared" si="63"/>
        <v>0</v>
      </c>
      <c r="H656">
        <f t="shared" si="64"/>
        <v>0</v>
      </c>
      <c r="I656">
        <f t="shared" si="65"/>
        <v>0</v>
      </c>
      <c r="K656" t="s">
        <v>207</v>
      </c>
      <c r="L656" t="s">
        <v>1164</v>
      </c>
      <c r="M656" t="s">
        <v>1158</v>
      </c>
    </row>
    <row r="657" spans="2:13" x14ac:dyDescent="0.3">
      <c r="B657" t="s">
        <v>1165</v>
      </c>
      <c r="C657" t="s">
        <v>1732</v>
      </c>
      <c r="D657">
        <f t="shared" si="60"/>
        <v>0</v>
      </c>
      <c r="E657">
        <f t="shared" si="61"/>
        <v>1</v>
      </c>
      <c r="F657">
        <f t="shared" si="62"/>
        <v>0</v>
      </c>
      <c r="G657">
        <f t="shared" si="63"/>
        <v>0</v>
      </c>
      <c r="H657">
        <f t="shared" si="64"/>
        <v>0</v>
      </c>
      <c r="I657">
        <f t="shared" si="65"/>
        <v>0</v>
      </c>
      <c r="K657" t="s">
        <v>207</v>
      </c>
      <c r="L657" t="s">
        <v>1165</v>
      </c>
      <c r="M657" t="s">
        <v>1158</v>
      </c>
    </row>
    <row r="658" spans="2:13" x14ac:dyDescent="0.3">
      <c r="B658" t="s">
        <v>1166</v>
      </c>
      <c r="C658" t="s">
        <v>1734</v>
      </c>
      <c r="D658">
        <f t="shared" si="60"/>
        <v>0</v>
      </c>
      <c r="E658">
        <f t="shared" si="61"/>
        <v>1</v>
      </c>
      <c r="F658">
        <f t="shared" si="62"/>
        <v>0</v>
      </c>
      <c r="G658">
        <f t="shared" si="63"/>
        <v>0</v>
      </c>
      <c r="H658">
        <f t="shared" si="64"/>
        <v>0</v>
      </c>
      <c r="I658">
        <f t="shared" si="65"/>
        <v>0</v>
      </c>
      <c r="K658" t="s">
        <v>207</v>
      </c>
      <c r="L658" t="s">
        <v>1166</v>
      </c>
      <c r="M658" t="s">
        <v>1158</v>
      </c>
    </row>
    <row r="659" spans="2:13" x14ac:dyDescent="0.3">
      <c r="B659" t="s">
        <v>1167</v>
      </c>
      <c r="C659" t="s">
        <v>1736</v>
      </c>
      <c r="D659">
        <f t="shared" si="60"/>
        <v>0</v>
      </c>
      <c r="E659">
        <f t="shared" si="61"/>
        <v>1</v>
      </c>
      <c r="F659">
        <f t="shared" si="62"/>
        <v>0</v>
      </c>
      <c r="G659">
        <f t="shared" si="63"/>
        <v>0</v>
      </c>
      <c r="H659">
        <f t="shared" si="64"/>
        <v>0</v>
      </c>
      <c r="I659">
        <f t="shared" si="65"/>
        <v>0</v>
      </c>
      <c r="K659" t="s">
        <v>207</v>
      </c>
      <c r="L659" t="s">
        <v>1167</v>
      </c>
      <c r="M659" t="s">
        <v>1158</v>
      </c>
    </row>
    <row r="660" spans="2:13" x14ac:dyDescent="0.3">
      <c r="B660" t="s">
        <v>1168</v>
      </c>
      <c r="C660" t="s">
        <v>1738</v>
      </c>
      <c r="D660">
        <f t="shared" si="60"/>
        <v>0</v>
      </c>
      <c r="E660">
        <f t="shared" si="61"/>
        <v>1</v>
      </c>
      <c r="F660">
        <f t="shared" si="62"/>
        <v>0</v>
      </c>
      <c r="G660">
        <f t="shared" si="63"/>
        <v>0</v>
      </c>
      <c r="H660">
        <f t="shared" si="64"/>
        <v>0</v>
      </c>
      <c r="I660">
        <f t="shared" si="65"/>
        <v>0</v>
      </c>
      <c r="K660" t="s">
        <v>207</v>
      </c>
      <c r="L660" t="s">
        <v>1168</v>
      </c>
      <c r="M660" t="s">
        <v>1158</v>
      </c>
    </row>
    <row r="661" spans="2:13" x14ac:dyDescent="0.3">
      <c r="B661" t="s">
        <v>1169</v>
      </c>
      <c r="C661" t="s">
        <v>1740</v>
      </c>
      <c r="D661">
        <f t="shared" si="60"/>
        <v>0</v>
      </c>
      <c r="E661">
        <f t="shared" si="61"/>
        <v>2</v>
      </c>
      <c r="F661">
        <f t="shared" si="62"/>
        <v>0</v>
      </c>
      <c r="G661">
        <f t="shared" si="63"/>
        <v>0</v>
      </c>
      <c r="H661">
        <f t="shared" si="64"/>
        <v>0</v>
      </c>
      <c r="I661">
        <f t="shared" si="65"/>
        <v>0</v>
      </c>
      <c r="K661" t="s">
        <v>207</v>
      </c>
      <c r="L661" t="s">
        <v>1169</v>
      </c>
      <c r="M661" t="s">
        <v>1158</v>
      </c>
    </row>
    <row r="662" spans="2:13" x14ac:dyDescent="0.3">
      <c r="B662" t="s">
        <v>1157</v>
      </c>
      <c r="C662" t="s">
        <v>1743</v>
      </c>
      <c r="D662">
        <f t="shared" si="60"/>
        <v>0</v>
      </c>
      <c r="E662">
        <f t="shared" si="61"/>
        <v>1</v>
      </c>
      <c r="F662">
        <f t="shared" si="62"/>
        <v>0</v>
      </c>
      <c r="G662">
        <f t="shared" si="63"/>
        <v>0</v>
      </c>
      <c r="H662">
        <f t="shared" si="64"/>
        <v>0</v>
      </c>
      <c r="I662">
        <f t="shared" si="65"/>
        <v>0</v>
      </c>
      <c r="K662" t="s">
        <v>207</v>
      </c>
      <c r="L662" t="s">
        <v>1157</v>
      </c>
      <c r="M662" t="s">
        <v>1158</v>
      </c>
    </row>
    <row r="663" spans="2:13" x14ac:dyDescent="0.3">
      <c r="B663" t="s">
        <v>1159</v>
      </c>
      <c r="C663" t="s">
        <v>1745</v>
      </c>
      <c r="D663">
        <f t="shared" si="60"/>
        <v>0</v>
      </c>
      <c r="E663">
        <f t="shared" si="61"/>
        <v>1</v>
      </c>
      <c r="F663">
        <f t="shared" si="62"/>
        <v>0</v>
      </c>
      <c r="G663">
        <f t="shared" si="63"/>
        <v>0</v>
      </c>
      <c r="H663">
        <f t="shared" si="64"/>
        <v>0</v>
      </c>
      <c r="I663">
        <f t="shared" si="65"/>
        <v>0</v>
      </c>
      <c r="K663" t="s">
        <v>207</v>
      </c>
      <c r="L663" t="s">
        <v>1159</v>
      </c>
      <c r="M663" t="s">
        <v>1158</v>
      </c>
    </row>
    <row r="664" spans="2:13" x14ac:dyDescent="0.3">
      <c r="B664" t="s">
        <v>1170</v>
      </c>
      <c r="C664" t="s">
        <v>1747</v>
      </c>
      <c r="D664">
        <f t="shared" si="60"/>
        <v>0</v>
      </c>
      <c r="E664">
        <f t="shared" si="61"/>
        <v>1</v>
      </c>
      <c r="F664">
        <f t="shared" si="62"/>
        <v>0</v>
      </c>
      <c r="G664">
        <f t="shared" si="63"/>
        <v>0</v>
      </c>
      <c r="H664">
        <f t="shared" si="64"/>
        <v>0</v>
      </c>
      <c r="I664">
        <f t="shared" si="65"/>
        <v>0</v>
      </c>
      <c r="K664" t="s">
        <v>207</v>
      </c>
      <c r="L664" t="s">
        <v>1170</v>
      </c>
      <c r="M664" t="s">
        <v>1158</v>
      </c>
    </row>
    <row r="665" spans="2:13" x14ac:dyDescent="0.3">
      <c r="B665" t="s">
        <v>1171</v>
      </c>
      <c r="C665" t="s">
        <v>1749</v>
      </c>
      <c r="D665">
        <f t="shared" si="60"/>
        <v>0</v>
      </c>
      <c r="E665">
        <f t="shared" si="61"/>
        <v>1</v>
      </c>
      <c r="F665">
        <f t="shared" si="62"/>
        <v>0</v>
      </c>
      <c r="G665">
        <f t="shared" si="63"/>
        <v>0</v>
      </c>
      <c r="H665">
        <f t="shared" si="64"/>
        <v>0</v>
      </c>
      <c r="I665">
        <f t="shared" si="65"/>
        <v>0</v>
      </c>
      <c r="K665" t="s">
        <v>207</v>
      </c>
      <c r="L665" t="s">
        <v>1171</v>
      </c>
      <c r="M665" t="s">
        <v>1158</v>
      </c>
    </row>
    <row r="666" spans="2:13" x14ac:dyDescent="0.3">
      <c r="B666" t="s">
        <v>1172</v>
      </c>
      <c r="C666" t="s">
        <v>1751</v>
      </c>
      <c r="D666">
        <f t="shared" si="60"/>
        <v>0</v>
      </c>
      <c r="E666">
        <f t="shared" si="61"/>
        <v>1</v>
      </c>
      <c r="F666">
        <f t="shared" si="62"/>
        <v>0</v>
      </c>
      <c r="G666">
        <f t="shared" si="63"/>
        <v>0</v>
      </c>
      <c r="H666">
        <f t="shared" si="64"/>
        <v>0</v>
      </c>
      <c r="I666">
        <f t="shared" si="65"/>
        <v>0</v>
      </c>
      <c r="K666" t="s">
        <v>207</v>
      </c>
      <c r="L666" t="s">
        <v>1172</v>
      </c>
      <c r="M666" t="s">
        <v>1158</v>
      </c>
    </row>
    <row r="667" spans="2:13" x14ac:dyDescent="0.3">
      <c r="B667" t="s">
        <v>1173</v>
      </c>
      <c r="C667" t="s">
        <v>1753</v>
      </c>
      <c r="D667">
        <f t="shared" si="60"/>
        <v>1</v>
      </c>
      <c r="E667">
        <f t="shared" si="61"/>
        <v>1</v>
      </c>
      <c r="F667">
        <f t="shared" si="62"/>
        <v>0</v>
      </c>
      <c r="G667">
        <f t="shared" si="63"/>
        <v>0</v>
      </c>
      <c r="H667">
        <f t="shared" si="64"/>
        <v>0</v>
      </c>
      <c r="I667">
        <f t="shared" si="65"/>
        <v>0</v>
      </c>
      <c r="K667" t="s">
        <v>207</v>
      </c>
      <c r="L667" t="s">
        <v>1173</v>
      </c>
      <c r="M667" t="s">
        <v>1158</v>
      </c>
    </row>
    <row r="668" spans="2:13" x14ac:dyDescent="0.3">
      <c r="B668" t="s">
        <v>1174</v>
      </c>
      <c r="C668" t="s">
        <v>1755</v>
      </c>
      <c r="D668">
        <f t="shared" si="60"/>
        <v>0</v>
      </c>
      <c r="E668">
        <f t="shared" si="61"/>
        <v>1</v>
      </c>
      <c r="F668">
        <f t="shared" si="62"/>
        <v>0</v>
      </c>
      <c r="G668">
        <f t="shared" si="63"/>
        <v>0</v>
      </c>
      <c r="H668">
        <f t="shared" si="64"/>
        <v>0</v>
      </c>
      <c r="I668">
        <f t="shared" si="65"/>
        <v>0</v>
      </c>
      <c r="K668" t="s">
        <v>207</v>
      </c>
      <c r="L668" t="s">
        <v>1174</v>
      </c>
      <c r="M668" t="s">
        <v>1158</v>
      </c>
    </row>
    <row r="669" spans="2:13" x14ac:dyDescent="0.3">
      <c r="B669" t="s">
        <v>1175</v>
      </c>
      <c r="C669" t="s">
        <v>1757</v>
      </c>
      <c r="D669">
        <f t="shared" si="60"/>
        <v>0</v>
      </c>
      <c r="E669">
        <f t="shared" si="61"/>
        <v>1</v>
      </c>
      <c r="F669">
        <f t="shared" si="62"/>
        <v>0</v>
      </c>
      <c r="G669">
        <f t="shared" si="63"/>
        <v>0</v>
      </c>
      <c r="H669">
        <f t="shared" si="64"/>
        <v>0</v>
      </c>
      <c r="I669">
        <f t="shared" si="65"/>
        <v>0</v>
      </c>
      <c r="K669" t="s">
        <v>207</v>
      </c>
      <c r="L669" t="s">
        <v>1175</v>
      </c>
      <c r="M669" t="s">
        <v>1158</v>
      </c>
    </row>
    <row r="670" spans="2:13" x14ac:dyDescent="0.3">
      <c r="B670" t="s">
        <v>1176</v>
      </c>
      <c r="C670" t="s">
        <v>1759</v>
      </c>
      <c r="D670">
        <f t="shared" si="60"/>
        <v>0</v>
      </c>
      <c r="E670">
        <f t="shared" si="61"/>
        <v>1</v>
      </c>
      <c r="F670">
        <f t="shared" si="62"/>
        <v>0</v>
      </c>
      <c r="G670">
        <f t="shared" si="63"/>
        <v>0</v>
      </c>
      <c r="H670">
        <f t="shared" si="64"/>
        <v>0</v>
      </c>
      <c r="I670">
        <f t="shared" si="65"/>
        <v>0</v>
      </c>
      <c r="K670" t="s">
        <v>207</v>
      </c>
      <c r="L670" t="s">
        <v>1176</v>
      </c>
      <c r="M670" t="s">
        <v>1158</v>
      </c>
    </row>
    <row r="671" spans="2:13" x14ac:dyDescent="0.3">
      <c r="B671" t="s">
        <v>1177</v>
      </c>
      <c r="C671" t="s">
        <v>1761</v>
      </c>
      <c r="D671">
        <f t="shared" si="60"/>
        <v>0</v>
      </c>
      <c r="E671">
        <f t="shared" si="61"/>
        <v>1</v>
      </c>
      <c r="F671">
        <f t="shared" si="62"/>
        <v>0</v>
      </c>
      <c r="G671">
        <f t="shared" si="63"/>
        <v>0</v>
      </c>
      <c r="H671">
        <f t="shared" si="64"/>
        <v>0</v>
      </c>
      <c r="I671">
        <f t="shared" si="65"/>
        <v>0</v>
      </c>
      <c r="K671" t="s">
        <v>207</v>
      </c>
      <c r="L671" t="s">
        <v>1177</v>
      </c>
      <c r="M671" t="s">
        <v>1158</v>
      </c>
    </row>
    <row r="672" spans="2:13" x14ac:dyDescent="0.3">
      <c r="B672" t="s">
        <v>1178</v>
      </c>
      <c r="C672" t="s">
        <v>1763</v>
      </c>
      <c r="D672">
        <f t="shared" si="60"/>
        <v>0</v>
      </c>
      <c r="E672">
        <f t="shared" si="61"/>
        <v>1</v>
      </c>
      <c r="F672">
        <f t="shared" si="62"/>
        <v>0</v>
      </c>
      <c r="G672">
        <f t="shared" si="63"/>
        <v>0</v>
      </c>
      <c r="H672">
        <f t="shared" si="64"/>
        <v>0</v>
      </c>
      <c r="I672">
        <f t="shared" si="65"/>
        <v>0</v>
      </c>
      <c r="K672" t="s">
        <v>207</v>
      </c>
      <c r="L672" t="s">
        <v>1178</v>
      </c>
      <c r="M672" t="s">
        <v>1158</v>
      </c>
    </row>
    <row r="673" spans="2:13" x14ac:dyDescent="0.3">
      <c r="B673" t="s">
        <v>1179</v>
      </c>
      <c r="C673" t="s">
        <v>1765</v>
      </c>
      <c r="D673">
        <f t="shared" si="60"/>
        <v>0</v>
      </c>
      <c r="E673">
        <f t="shared" si="61"/>
        <v>1</v>
      </c>
      <c r="F673">
        <f t="shared" si="62"/>
        <v>0</v>
      </c>
      <c r="G673">
        <f t="shared" si="63"/>
        <v>0</v>
      </c>
      <c r="H673">
        <f t="shared" si="64"/>
        <v>0</v>
      </c>
      <c r="I673">
        <f t="shared" si="65"/>
        <v>0</v>
      </c>
      <c r="K673" t="s">
        <v>207</v>
      </c>
      <c r="L673" t="s">
        <v>1179</v>
      </c>
      <c r="M673" t="s">
        <v>1158</v>
      </c>
    </row>
    <row r="674" spans="2:13" x14ac:dyDescent="0.3">
      <c r="B674" t="s">
        <v>1180</v>
      </c>
      <c r="C674" t="s">
        <v>1767</v>
      </c>
      <c r="D674">
        <f t="shared" si="60"/>
        <v>0</v>
      </c>
      <c r="E674">
        <f t="shared" si="61"/>
        <v>1</v>
      </c>
      <c r="F674">
        <f t="shared" si="62"/>
        <v>0</v>
      </c>
      <c r="G674">
        <f t="shared" si="63"/>
        <v>0</v>
      </c>
      <c r="H674">
        <f t="shared" si="64"/>
        <v>0</v>
      </c>
      <c r="I674">
        <f t="shared" si="65"/>
        <v>0</v>
      </c>
      <c r="K674" t="s">
        <v>207</v>
      </c>
      <c r="L674" t="s">
        <v>1180</v>
      </c>
      <c r="M674" t="s">
        <v>1158</v>
      </c>
    </row>
    <row r="675" spans="2:13" x14ac:dyDescent="0.3">
      <c r="B675" t="s">
        <v>1181</v>
      </c>
      <c r="C675" t="s">
        <v>1769</v>
      </c>
      <c r="D675">
        <f t="shared" si="60"/>
        <v>0</v>
      </c>
      <c r="E675">
        <f t="shared" si="61"/>
        <v>1</v>
      </c>
      <c r="F675">
        <f t="shared" si="62"/>
        <v>0</v>
      </c>
      <c r="G675">
        <f t="shared" si="63"/>
        <v>0</v>
      </c>
      <c r="H675">
        <f t="shared" si="64"/>
        <v>0</v>
      </c>
      <c r="I675">
        <f t="shared" si="65"/>
        <v>0</v>
      </c>
      <c r="K675" t="s">
        <v>207</v>
      </c>
      <c r="L675" t="s">
        <v>1181</v>
      </c>
      <c r="M675" t="s">
        <v>1158</v>
      </c>
    </row>
    <row r="676" spans="2:13" x14ac:dyDescent="0.3">
      <c r="B676" t="s">
        <v>1182</v>
      </c>
      <c r="C676" t="s">
        <v>1771</v>
      </c>
      <c r="D676">
        <f t="shared" si="60"/>
        <v>0</v>
      </c>
      <c r="E676">
        <f t="shared" si="61"/>
        <v>1</v>
      </c>
      <c r="F676">
        <f t="shared" si="62"/>
        <v>0</v>
      </c>
      <c r="G676">
        <f t="shared" si="63"/>
        <v>0</v>
      </c>
      <c r="H676">
        <f t="shared" si="64"/>
        <v>0</v>
      </c>
      <c r="I676">
        <f t="shared" si="65"/>
        <v>0</v>
      </c>
      <c r="K676" t="s">
        <v>207</v>
      </c>
      <c r="L676" t="s">
        <v>1182</v>
      </c>
      <c r="M676" t="s">
        <v>1158</v>
      </c>
    </row>
    <row r="677" spans="2:13" x14ac:dyDescent="0.3">
      <c r="B677" t="s">
        <v>1183</v>
      </c>
      <c r="C677" t="s">
        <v>1773</v>
      </c>
      <c r="D677">
        <f t="shared" si="60"/>
        <v>0</v>
      </c>
      <c r="E677">
        <f t="shared" si="61"/>
        <v>2</v>
      </c>
      <c r="F677">
        <f t="shared" si="62"/>
        <v>0</v>
      </c>
      <c r="G677">
        <f t="shared" si="63"/>
        <v>0</v>
      </c>
      <c r="H677">
        <f t="shared" si="64"/>
        <v>0</v>
      </c>
      <c r="I677">
        <f t="shared" si="65"/>
        <v>0</v>
      </c>
      <c r="K677" t="s">
        <v>207</v>
      </c>
      <c r="L677" t="s">
        <v>1183</v>
      </c>
      <c r="M677" t="s">
        <v>1158</v>
      </c>
    </row>
    <row r="678" spans="2:13" x14ac:dyDescent="0.3">
      <c r="B678" t="s">
        <v>1184</v>
      </c>
      <c r="C678" t="s">
        <v>1776</v>
      </c>
      <c r="D678">
        <f t="shared" si="60"/>
        <v>5</v>
      </c>
      <c r="E678">
        <f t="shared" si="61"/>
        <v>7</v>
      </c>
      <c r="F678">
        <f t="shared" si="62"/>
        <v>1</v>
      </c>
      <c r="G678">
        <f t="shared" si="63"/>
        <v>1</v>
      </c>
      <c r="H678">
        <f t="shared" si="64"/>
        <v>0</v>
      </c>
      <c r="I678">
        <f t="shared" si="65"/>
        <v>0</v>
      </c>
      <c r="K678" t="s">
        <v>207</v>
      </c>
      <c r="L678" t="s">
        <v>1184</v>
      </c>
      <c r="M678" t="s">
        <v>1158</v>
      </c>
    </row>
    <row r="679" spans="2:13" x14ac:dyDescent="0.3">
      <c r="B679" t="s">
        <v>1160</v>
      </c>
      <c r="C679" t="s">
        <v>1786</v>
      </c>
      <c r="D679">
        <f t="shared" si="60"/>
        <v>0</v>
      </c>
      <c r="E679">
        <f t="shared" si="61"/>
        <v>2</v>
      </c>
      <c r="F679">
        <f t="shared" si="62"/>
        <v>0</v>
      </c>
      <c r="G679">
        <f t="shared" si="63"/>
        <v>0</v>
      </c>
      <c r="H679">
        <f t="shared" si="64"/>
        <v>0</v>
      </c>
      <c r="I679">
        <f t="shared" si="65"/>
        <v>0</v>
      </c>
      <c r="K679" t="s">
        <v>207</v>
      </c>
      <c r="L679" t="s">
        <v>1160</v>
      </c>
      <c r="M679" t="s">
        <v>1158</v>
      </c>
    </row>
    <row r="680" spans="2:13" x14ac:dyDescent="0.3">
      <c r="B680" t="s">
        <v>1161</v>
      </c>
      <c r="C680" t="s">
        <v>1789</v>
      </c>
      <c r="D680">
        <f t="shared" si="60"/>
        <v>0</v>
      </c>
      <c r="E680">
        <f t="shared" si="61"/>
        <v>1</v>
      </c>
      <c r="F680">
        <f t="shared" si="62"/>
        <v>0</v>
      </c>
      <c r="G680">
        <f t="shared" si="63"/>
        <v>0</v>
      </c>
      <c r="H680">
        <f t="shared" si="64"/>
        <v>0</v>
      </c>
      <c r="I680">
        <f t="shared" si="65"/>
        <v>0</v>
      </c>
      <c r="K680" t="s">
        <v>207</v>
      </c>
      <c r="L680" t="s">
        <v>1161</v>
      </c>
      <c r="M680" t="s">
        <v>1158</v>
      </c>
    </row>
    <row r="681" spans="2:13" x14ac:dyDescent="0.3">
      <c r="B681" t="s">
        <v>1185</v>
      </c>
      <c r="C681" t="s">
        <v>1791</v>
      </c>
      <c r="D681">
        <f t="shared" si="60"/>
        <v>0</v>
      </c>
      <c r="E681">
        <f t="shared" si="61"/>
        <v>1</v>
      </c>
      <c r="F681">
        <f t="shared" si="62"/>
        <v>0</v>
      </c>
      <c r="G681">
        <f t="shared" si="63"/>
        <v>0</v>
      </c>
      <c r="H681">
        <f t="shared" si="64"/>
        <v>0</v>
      </c>
      <c r="I681">
        <f t="shared" si="65"/>
        <v>0</v>
      </c>
      <c r="K681" t="s">
        <v>207</v>
      </c>
      <c r="L681" t="s">
        <v>1185</v>
      </c>
      <c r="M681" t="s">
        <v>1158</v>
      </c>
    </row>
    <row r="682" spans="2:13" x14ac:dyDescent="0.3">
      <c r="B682" t="s">
        <v>1186</v>
      </c>
      <c r="C682" t="s">
        <v>1793</v>
      </c>
      <c r="D682">
        <f t="shared" si="60"/>
        <v>0</v>
      </c>
      <c r="E682">
        <f t="shared" si="61"/>
        <v>1</v>
      </c>
      <c r="F682">
        <f t="shared" si="62"/>
        <v>0</v>
      </c>
      <c r="G682">
        <f t="shared" si="63"/>
        <v>0</v>
      </c>
      <c r="H682">
        <f t="shared" si="64"/>
        <v>0</v>
      </c>
      <c r="I682">
        <f t="shared" si="65"/>
        <v>0</v>
      </c>
      <c r="K682" t="s">
        <v>207</v>
      </c>
      <c r="L682" t="s">
        <v>1186</v>
      </c>
      <c r="M682" t="s">
        <v>1158</v>
      </c>
    </row>
    <row r="683" spans="2:13" x14ac:dyDescent="0.3">
      <c r="B683" t="s">
        <v>1187</v>
      </c>
      <c r="C683" t="s">
        <v>1795</v>
      </c>
      <c r="D683">
        <f t="shared" si="60"/>
        <v>0</v>
      </c>
      <c r="E683">
        <f t="shared" si="61"/>
        <v>2</v>
      </c>
      <c r="F683">
        <f t="shared" si="62"/>
        <v>0</v>
      </c>
      <c r="G683">
        <f t="shared" si="63"/>
        <v>0</v>
      </c>
      <c r="H683">
        <f t="shared" si="64"/>
        <v>0</v>
      </c>
      <c r="I683">
        <f t="shared" si="65"/>
        <v>0</v>
      </c>
      <c r="K683" t="s">
        <v>207</v>
      </c>
      <c r="L683" t="s">
        <v>1187</v>
      </c>
      <c r="M683" t="s">
        <v>1158</v>
      </c>
    </row>
    <row r="684" spans="2:13" x14ac:dyDescent="0.3">
      <c r="B684" t="s">
        <v>1188</v>
      </c>
      <c r="C684" t="s">
        <v>1798</v>
      </c>
      <c r="D684">
        <f t="shared" si="60"/>
        <v>0</v>
      </c>
      <c r="E684">
        <f t="shared" si="61"/>
        <v>1</v>
      </c>
      <c r="F684">
        <f t="shared" si="62"/>
        <v>0</v>
      </c>
      <c r="G684">
        <f t="shared" si="63"/>
        <v>0</v>
      </c>
      <c r="H684">
        <f t="shared" si="64"/>
        <v>0</v>
      </c>
      <c r="I684">
        <f t="shared" si="65"/>
        <v>0</v>
      </c>
      <c r="K684" t="s">
        <v>207</v>
      </c>
      <c r="L684" t="s">
        <v>1188</v>
      </c>
      <c r="M684" t="s">
        <v>1158</v>
      </c>
    </row>
    <row r="685" spans="2:13" x14ac:dyDescent="0.3">
      <c r="B685" t="s">
        <v>1189</v>
      </c>
      <c r="C685" t="s">
        <v>1800</v>
      </c>
      <c r="D685">
        <f t="shared" si="60"/>
        <v>0</v>
      </c>
      <c r="E685">
        <f t="shared" si="61"/>
        <v>1</v>
      </c>
      <c r="F685">
        <f t="shared" si="62"/>
        <v>0</v>
      </c>
      <c r="G685">
        <f t="shared" si="63"/>
        <v>0</v>
      </c>
      <c r="H685">
        <f t="shared" si="64"/>
        <v>0</v>
      </c>
      <c r="I685">
        <f t="shared" si="65"/>
        <v>0</v>
      </c>
      <c r="K685" t="s">
        <v>207</v>
      </c>
      <c r="L685" t="s">
        <v>1189</v>
      </c>
      <c r="M685" t="s">
        <v>1158</v>
      </c>
    </row>
    <row r="686" spans="2:13" x14ac:dyDescent="0.3">
      <c r="B686" t="s">
        <v>1190</v>
      </c>
      <c r="C686" t="s">
        <v>1802</v>
      </c>
      <c r="D686">
        <f t="shared" si="60"/>
        <v>0</v>
      </c>
      <c r="E686">
        <f t="shared" si="61"/>
        <v>2</v>
      </c>
      <c r="F686">
        <f t="shared" si="62"/>
        <v>0</v>
      </c>
      <c r="G686">
        <f t="shared" si="63"/>
        <v>0</v>
      </c>
      <c r="H686">
        <f t="shared" si="64"/>
        <v>0</v>
      </c>
      <c r="I686">
        <f t="shared" si="65"/>
        <v>0</v>
      </c>
      <c r="K686" t="s">
        <v>207</v>
      </c>
      <c r="L686" t="s">
        <v>1190</v>
      </c>
      <c r="M686" t="s">
        <v>1158</v>
      </c>
    </row>
    <row r="687" spans="2:13" x14ac:dyDescent="0.3">
      <c r="B687" t="s">
        <v>1191</v>
      </c>
      <c r="C687" t="s">
        <v>1805</v>
      </c>
      <c r="D687">
        <f t="shared" si="60"/>
        <v>1</v>
      </c>
      <c r="E687">
        <f t="shared" si="61"/>
        <v>2</v>
      </c>
      <c r="F687">
        <f t="shared" si="62"/>
        <v>0</v>
      </c>
      <c r="G687">
        <f t="shared" si="63"/>
        <v>0</v>
      </c>
      <c r="H687">
        <f t="shared" si="64"/>
        <v>0</v>
      </c>
      <c r="I687">
        <f t="shared" si="65"/>
        <v>0</v>
      </c>
      <c r="K687" t="s">
        <v>207</v>
      </c>
      <c r="L687" t="s">
        <v>1191</v>
      </c>
      <c r="M687" t="s">
        <v>1158</v>
      </c>
    </row>
    <row r="688" spans="2:13" x14ac:dyDescent="0.3">
      <c r="B688" t="s">
        <v>1192</v>
      </c>
      <c r="C688" t="s">
        <v>1808</v>
      </c>
      <c r="D688">
        <f t="shared" si="60"/>
        <v>1</v>
      </c>
      <c r="E688">
        <f t="shared" si="61"/>
        <v>1</v>
      </c>
      <c r="F688">
        <f t="shared" si="62"/>
        <v>0</v>
      </c>
      <c r="G688">
        <f t="shared" si="63"/>
        <v>0</v>
      </c>
      <c r="H688">
        <f t="shared" si="64"/>
        <v>0</v>
      </c>
      <c r="I688">
        <f t="shared" si="65"/>
        <v>0</v>
      </c>
      <c r="K688" t="s">
        <v>207</v>
      </c>
      <c r="L688" t="s">
        <v>1192</v>
      </c>
      <c r="M688" t="s">
        <v>1158</v>
      </c>
    </row>
    <row r="689" spans="2:13" x14ac:dyDescent="0.3">
      <c r="B689" t="s">
        <v>1193</v>
      </c>
      <c r="C689" t="s">
        <v>1810</v>
      </c>
      <c r="D689">
        <f t="shared" si="60"/>
        <v>0</v>
      </c>
      <c r="E689">
        <f t="shared" si="61"/>
        <v>1</v>
      </c>
      <c r="F689">
        <f t="shared" si="62"/>
        <v>0</v>
      </c>
      <c r="G689">
        <f t="shared" si="63"/>
        <v>0</v>
      </c>
      <c r="H689">
        <f t="shared" si="64"/>
        <v>0</v>
      </c>
      <c r="I689">
        <f t="shared" si="65"/>
        <v>0</v>
      </c>
      <c r="K689" t="s">
        <v>207</v>
      </c>
      <c r="L689" t="s">
        <v>1193</v>
      </c>
      <c r="M689" t="s">
        <v>1158</v>
      </c>
    </row>
    <row r="690" spans="2:13" x14ac:dyDescent="0.3">
      <c r="B690" t="s">
        <v>1194</v>
      </c>
      <c r="C690" t="s">
        <v>1812</v>
      </c>
      <c r="D690">
        <f t="shared" si="60"/>
        <v>0</v>
      </c>
      <c r="E690">
        <f t="shared" si="61"/>
        <v>2</v>
      </c>
      <c r="F690">
        <f t="shared" si="62"/>
        <v>1</v>
      </c>
      <c r="G690">
        <f t="shared" si="63"/>
        <v>1</v>
      </c>
      <c r="H690">
        <f t="shared" si="64"/>
        <v>0</v>
      </c>
      <c r="I690">
        <f t="shared" si="65"/>
        <v>0</v>
      </c>
      <c r="K690" t="s">
        <v>207</v>
      </c>
      <c r="L690" t="s">
        <v>1194</v>
      </c>
      <c r="M690" t="s">
        <v>1158</v>
      </c>
    </row>
    <row r="691" spans="2:13" x14ac:dyDescent="0.3">
      <c r="B691" t="s">
        <v>1162</v>
      </c>
      <c r="C691" t="s">
        <v>1815</v>
      </c>
      <c r="D691">
        <f t="shared" si="60"/>
        <v>0</v>
      </c>
      <c r="E691">
        <f t="shared" si="61"/>
        <v>1</v>
      </c>
      <c r="F691">
        <f t="shared" si="62"/>
        <v>0</v>
      </c>
      <c r="G691">
        <f t="shared" si="63"/>
        <v>0</v>
      </c>
      <c r="H691">
        <f t="shared" si="64"/>
        <v>0</v>
      </c>
      <c r="I691">
        <f t="shared" si="65"/>
        <v>0</v>
      </c>
      <c r="K691" t="s">
        <v>207</v>
      </c>
      <c r="L691" t="s">
        <v>1162</v>
      </c>
      <c r="M691" t="s">
        <v>1158</v>
      </c>
    </row>
    <row r="692" spans="2:13" x14ac:dyDescent="0.3">
      <c r="B692" t="s">
        <v>1195</v>
      </c>
      <c r="C692" t="s">
        <v>1817</v>
      </c>
      <c r="D692">
        <f t="shared" si="60"/>
        <v>0</v>
      </c>
      <c r="E692">
        <f t="shared" si="61"/>
        <v>1</v>
      </c>
      <c r="F692">
        <f t="shared" si="62"/>
        <v>0</v>
      </c>
      <c r="G692">
        <f t="shared" si="63"/>
        <v>0</v>
      </c>
      <c r="H692">
        <f t="shared" si="64"/>
        <v>0</v>
      </c>
      <c r="I692">
        <f t="shared" si="65"/>
        <v>0</v>
      </c>
      <c r="K692" t="s">
        <v>207</v>
      </c>
      <c r="L692" t="s">
        <v>1195</v>
      </c>
      <c r="M692" t="s">
        <v>1158</v>
      </c>
    </row>
    <row r="693" spans="2:13" x14ac:dyDescent="0.3">
      <c r="B693" t="s">
        <v>1196</v>
      </c>
      <c r="C693" t="s">
        <v>1819</v>
      </c>
      <c r="D693">
        <f t="shared" si="60"/>
        <v>0</v>
      </c>
      <c r="E693">
        <f t="shared" si="61"/>
        <v>1</v>
      </c>
      <c r="F693">
        <f t="shared" si="62"/>
        <v>0</v>
      </c>
      <c r="G693">
        <f t="shared" si="63"/>
        <v>0</v>
      </c>
      <c r="H693">
        <f t="shared" si="64"/>
        <v>0</v>
      </c>
      <c r="I693">
        <f t="shared" si="65"/>
        <v>0</v>
      </c>
      <c r="K693" t="s">
        <v>207</v>
      </c>
      <c r="L693" t="s">
        <v>1196</v>
      </c>
      <c r="M693" t="s">
        <v>1197</v>
      </c>
    </row>
    <row r="694" spans="2:13" x14ac:dyDescent="0.3">
      <c r="B694" t="s">
        <v>1198</v>
      </c>
      <c r="C694" t="s">
        <v>1821</v>
      </c>
      <c r="D694">
        <f t="shared" si="60"/>
        <v>0</v>
      </c>
      <c r="E694">
        <f t="shared" si="61"/>
        <v>1</v>
      </c>
      <c r="F694">
        <f t="shared" si="62"/>
        <v>0</v>
      </c>
      <c r="G694">
        <f t="shared" si="63"/>
        <v>0</v>
      </c>
      <c r="H694">
        <f t="shared" si="64"/>
        <v>0</v>
      </c>
      <c r="I694">
        <f t="shared" si="65"/>
        <v>0</v>
      </c>
      <c r="K694" t="s">
        <v>207</v>
      </c>
      <c r="L694" t="s">
        <v>1198</v>
      </c>
      <c r="M694" t="s">
        <v>1199</v>
      </c>
    </row>
    <row r="695" spans="2:13" x14ac:dyDescent="0.3">
      <c r="B695" t="s">
        <v>1200</v>
      </c>
      <c r="C695" t="s">
        <v>1823</v>
      </c>
      <c r="D695">
        <f t="shared" si="60"/>
        <v>0</v>
      </c>
      <c r="E695">
        <f t="shared" si="61"/>
        <v>1</v>
      </c>
      <c r="F695">
        <f t="shared" si="62"/>
        <v>0</v>
      </c>
      <c r="G695">
        <f t="shared" si="63"/>
        <v>0</v>
      </c>
      <c r="H695">
        <f t="shared" si="64"/>
        <v>0</v>
      </c>
      <c r="I695">
        <f t="shared" si="65"/>
        <v>0</v>
      </c>
      <c r="K695" t="s">
        <v>207</v>
      </c>
      <c r="L695" t="s">
        <v>1200</v>
      </c>
      <c r="M695" t="s">
        <v>1201</v>
      </c>
    </row>
    <row r="696" spans="2:13" x14ac:dyDescent="0.3">
      <c r="B696" t="s">
        <v>1202</v>
      </c>
      <c r="C696" t="s">
        <v>1825</v>
      </c>
      <c r="D696">
        <f t="shared" si="60"/>
        <v>0</v>
      </c>
      <c r="E696">
        <f t="shared" si="61"/>
        <v>1</v>
      </c>
      <c r="F696">
        <f t="shared" si="62"/>
        <v>0</v>
      </c>
      <c r="G696">
        <f t="shared" si="63"/>
        <v>0</v>
      </c>
      <c r="H696">
        <f t="shared" si="64"/>
        <v>0</v>
      </c>
      <c r="I696">
        <f t="shared" si="65"/>
        <v>0</v>
      </c>
      <c r="K696" t="s">
        <v>207</v>
      </c>
      <c r="L696" t="s">
        <v>1202</v>
      </c>
      <c r="M696" t="s">
        <v>1203</v>
      </c>
    </row>
    <row r="697" spans="2:13" x14ac:dyDescent="0.3">
      <c r="B697" t="s">
        <v>1204</v>
      </c>
      <c r="C697" t="s">
        <v>1827</v>
      </c>
      <c r="D697">
        <f t="shared" si="60"/>
        <v>0</v>
      </c>
      <c r="E697">
        <f t="shared" si="61"/>
        <v>1</v>
      </c>
      <c r="F697">
        <f t="shared" si="62"/>
        <v>0</v>
      </c>
      <c r="G697">
        <f t="shared" si="63"/>
        <v>0</v>
      </c>
      <c r="H697">
        <f t="shared" si="64"/>
        <v>0</v>
      </c>
      <c r="I697">
        <f t="shared" si="65"/>
        <v>0</v>
      </c>
      <c r="K697" t="s">
        <v>207</v>
      </c>
      <c r="L697" t="s">
        <v>1204</v>
      </c>
      <c r="M697" t="s">
        <v>1205</v>
      </c>
    </row>
    <row r="698" spans="2:13" x14ac:dyDescent="0.3">
      <c r="B698" t="s">
        <v>1206</v>
      </c>
      <c r="C698" t="s">
        <v>1829</v>
      </c>
      <c r="D698">
        <f t="shared" si="60"/>
        <v>0</v>
      </c>
      <c r="E698">
        <f t="shared" si="61"/>
        <v>1</v>
      </c>
      <c r="F698">
        <f t="shared" si="62"/>
        <v>0</v>
      </c>
      <c r="G698">
        <f t="shared" si="63"/>
        <v>0</v>
      </c>
      <c r="H698">
        <f t="shared" si="64"/>
        <v>0</v>
      </c>
      <c r="I698">
        <f t="shared" si="65"/>
        <v>0</v>
      </c>
      <c r="K698" t="s">
        <v>207</v>
      </c>
      <c r="L698" t="s">
        <v>1206</v>
      </c>
      <c r="M698" t="s">
        <v>1207</v>
      </c>
    </row>
    <row r="699" spans="2:13" x14ac:dyDescent="0.3">
      <c r="B699" t="s">
        <v>1208</v>
      </c>
      <c r="C699" t="s">
        <v>1831</v>
      </c>
      <c r="D699">
        <f t="shared" si="60"/>
        <v>1</v>
      </c>
      <c r="E699">
        <f t="shared" si="61"/>
        <v>1</v>
      </c>
      <c r="F699">
        <f t="shared" si="62"/>
        <v>0</v>
      </c>
      <c r="G699">
        <f t="shared" si="63"/>
        <v>0</v>
      </c>
      <c r="H699">
        <f t="shared" si="64"/>
        <v>0</v>
      </c>
      <c r="I699">
        <f t="shared" si="65"/>
        <v>0</v>
      </c>
      <c r="K699" t="s">
        <v>207</v>
      </c>
      <c r="L699" t="s">
        <v>1208</v>
      </c>
      <c r="M699" t="s">
        <v>1209</v>
      </c>
    </row>
    <row r="700" spans="2:13" x14ac:dyDescent="0.3">
      <c r="B700" t="s">
        <v>1210</v>
      </c>
      <c r="C700" t="s">
        <v>1833</v>
      </c>
      <c r="D700">
        <f t="shared" si="60"/>
        <v>0</v>
      </c>
      <c r="E700">
        <f t="shared" si="61"/>
        <v>1</v>
      </c>
      <c r="F700">
        <f t="shared" si="62"/>
        <v>0</v>
      </c>
      <c r="G700">
        <f t="shared" si="63"/>
        <v>0</v>
      </c>
      <c r="H700">
        <f t="shared" si="64"/>
        <v>0</v>
      </c>
      <c r="I700">
        <f t="shared" si="65"/>
        <v>0</v>
      </c>
      <c r="K700" t="s">
        <v>204</v>
      </c>
      <c r="L700" t="s">
        <v>1210</v>
      </c>
      <c r="M700" t="s">
        <v>1211</v>
      </c>
    </row>
    <row r="701" spans="2:13" x14ac:dyDescent="0.3">
      <c r="B701" t="s">
        <v>1212</v>
      </c>
      <c r="C701" t="s">
        <v>1835</v>
      </c>
      <c r="D701">
        <f t="shared" si="60"/>
        <v>0</v>
      </c>
      <c r="E701">
        <f t="shared" si="61"/>
        <v>1</v>
      </c>
      <c r="F701">
        <f t="shared" si="62"/>
        <v>0</v>
      </c>
      <c r="G701">
        <f t="shared" si="63"/>
        <v>0</v>
      </c>
      <c r="H701">
        <f t="shared" si="64"/>
        <v>0</v>
      </c>
      <c r="I701">
        <f t="shared" si="65"/>
        <v>0</v>
      </c>
      <c r="K701" t="s">
        <v>207</v>
      </c>
      <c r="L701" t="s">
        <v>1212</v>
      </c>
      <c r="M701" t="s">
        <v>1213</v>
      </c>
    </row>
    <row r="702" spans="2:13" x14ac:dyDescent="0.3">
      <c r="B702" t="s">
        <v>1214</v>
      </c>
      <c r="C702" t="s">
        <v>1837</v>
      </c>
      <c r="D702">
        <f t="shared" si="60"/>
        <v>0</v>
      </c>
      <c r="E702">
        <f t="shared" si="61"/>
        <v>1</v>
      </c>
      <c r="F702">
        <f t="shared" si="62"/>
        <v>0</v>
      </c>
      <c r="G702">
        <f t="shared" si="63"/>
        <v>0</v>
      </c>
      <c r="H702">
        <f t="shared" si="64"/>
        <v>0</v>
      </c>
      <c r="I702">
        <f t="shared" si="65"/>
        <v>0</v>
      </c>
      <c r="K702" t="s">
        <v>207</v>
      </c>
      <c r="L702" t="s">
        <v>1214</v>
      </c>
      <c r="M702" t="s">
        <v>1215</v>
      </c>
    </row>
    <row r="703" spans="2:13" x14ac:dyDescent="0.3">
      <c r="B703" t="s">
        <v>1216</v>
      </c>
      <c r="C703" t="s">
        <v>1839</v>
      </c>
      <c r="D703">
        <f t="shared" si="60"/>
        <v>0</v>
      </c>
      <c r="E703">
        <f t="shared" si="61"/>
        <v>1</v>
      </c>
      <c r="F703">
        <f t="shared" si="62"/>
        <v>0</v>
      </c>
      <c r="G703">
        <f t="shared" si="63"/>
        <v>0</v>
      </c>
      <c r="H703">
        <f t="shared" si="64"/>
        <v>0</v>
      </c>
      <c r="I703">
        <f t="shared" si="65"/>
        <v>0</v>
      </c>
      <c r="K703" t="s">
        <v>207</v>
      </c>
      <c r="L703" t="s">
        <v>1216</v>
      </c>
      <c r="M703" t="s">
        <v>1217</v>
      </c>
    </row>
    <row r="704" spans="2:13" x14ac:dyDescent="0.3">
      <c r="B704" t="s">
        <v>1218</v>
      </c>
      <c r="C704" t="s">
        <v>1841</v>
      </c>
      <c r="D704">
        <f t="shared" si="60"/>
        <v>0</v>
      </c>
      <c r="E704">
        <f t="shared" si="61"/>
        <v>1</v>
      </c>
      <c r="F704">
        <f t="shared" si="62"/>
        <v>0</v>
      </c>
      <c r="G704">
        <f t="shared" si="63"/>
        <v>0</v>
      </c>
      <c r="H704">
        <f t="shared" si="64"/>
        <v>0</v>
      </c>
      <c r="I704">
        <f t="shared" si="65"/>
        <v>0</v>
      </c>
      <c r="K704" t="s">
        <v>207</v>
      </c>
      <c r="L704" t="s">
        <v>1218</v>
      </c>
      <c r="M704" t="s">
        <v>1219</v>
      </c>
    </row>
    <row r="705" spans="2:13" x14ac:dyDescent="0.3">
      <c r="B705" t="s">
        <v>1220</v>
      </c>
      <c r="C705" t="s">
        <v>1843</v>
      </c>
      <c r="D705">
        <f t="shared" si="60"/>
        <v>0</v>
      </c>
      <c r="E705">
        <f t="shared" si="61"/>
        <v>1</v>
      </c>
      <c r="F705">
        <f t="shared" si="62"/>
        <v>0</v>
      </c>
      <c r="G705">
        <f t="shared" si="63"/>
        <v>0</v>
      </c>
      <c r="H705">
        <f t="shared" si="64"/>
        <v>0</v>
      </c>
      <c r="I705">
        <f t="shared" si="65"/>
        <v>0</v>
      </c>
      <c r="K705" t="s">
        <v>207</v>
      </c>
      <c r="L705" t="s">
        <v>1220</v>
      </c>
      <c r="M705" t="s">
        <v>1221</v>
      </c>
    </row>
    <row r="706" spans="2:13" x14ac:dyDescent="0.3">
      <c r="B706" t="s">
        <v>1222</v>
      </c>
      <c r="C706" t="s">
        <v>1845</v>
      </c>
      <c r="D706">
        <f t="shared" si="60"/>
        <v>0</v>
      </c>
      <c r="E706">
        <f t="shared" si="61"/>
        <v>1</v>
      </c>
      <c r="F706">
        <f t="shared" si="62"/>
        <v>0</v>
      </c>
      <c r="G706">
        <f t="shared" si="63"/>
        <v>0</v>
      </c>
      <c r="H706">
        <f t="shared" si="64"/>
        <v>0</v>
      </c>
      <c r="I706">
        <f t="shared" si="65"/>
        <v>0</v>
      </c>
      <c r="K706" t="s">
        <v>207</v>
      </c>
      <c r="L706" t="s">
        <v>1222</v>
      </c>
      <c r="M706" t="s">
        <v>1223</v>
      </c>
    </row>
    <row r="707" spans="2:13" x14ac:dyDescent="0.3">
      <c r="B707" t="s">
        <v>1224</v>
      </c>
      <c r="C707" t="s">
        <v>1847</v>
      </c>
      <c r="D707">
        <f t="shared" ref="D707:D770" si="66">COUNTIFS($M$2:$M$5361,C707,$K$2:$K$5361,$D$1)</f>
        <v>0</v>
      </c>
      <c r="E707">
        <f t="shared" ref="E707:E770" si="67">COUNTIFS($M$2:$M$5361,C707,$K$2:$K$5361,$E$1)</f>
        <v>1</v>
      </c>
      <c r="F707">
        <f t="shared" ref="F707:F770" si="68">COUNTIFS($M$2:$M$5361,C707,$K$2:$K$5361,$F$1)</f>
        <v>0</v>
      </c>
      <c r="G707">
        <f t="shared" ref="G707:G770" si="69">COUNTIFS($M$2:$M$5361,C707,$K$2:$K$5361,$G$1)</f>
        <v>0</v>
      </c>
      <c r="H707">
        <f t="shared" ref="H707:H770" si="70">COUNTIFS($M$2:$M$5361,C707,$K$2:$K$5361,$H$1)</f>
        <v>0</v>
      </c>
      <c r="I707">
        <f t="shared" ref="I707:I770" si="71">COUNTIFS($M$2:$M$5361,C707,$K$2:$K$5361,$I$1)</f>
        <v>0</v>
      </c>
      <c r="K707" t="s">
        <v>207</v>
      </c>
      <c r="L707" t="s">
        <v>1224</v>
      </c>
      <c r="M707" t="s">
        <v>1223</v>
      </c>
    </row>
    <row r="708" spans="2:13" x14ac:dyDescent="0.3">
      <c r="B708" t="s">
        <v>1225</v>
      </c>
      <c r="C708" t="s">
        <v>1849</v>
      </c>
      <c r="D708">
        <f t="shared" si="66"/>
        <v>0</v>
      </c>
      <c r="E708">
        <f t="shared" si="67"/>
        <v>1</v>
      </c>
      <c r="F708">
        <f t="shared" si="68"/>
        <v>0</v>
      </c>
      <c r="G708">
        <f t="shared" si="69"/>
        <v>0</v>
      </c>
      <c r="H708">
        <f t="shared" si="70"/>
        <v>0</v>
      </c>
      <c r="I708">
        <f t="shared" si="71"/>
        <v>0</v>
      </c>
      <c r="K708" t="s">
        <v>207</v>
      </c>
      <c r="L708" t="s">
        <v>1225</v>
      </c>
      <c r="M708" t="s">
        <v>1226</v>
      </c>
    </row>
    <row r="709" spans="2:13" x14ac:dyDescent="0.3">
      <c r="B709" t="s">
        <v>1227</v>
      </c>
      <c r="C709" t="s">
        <v>1851</v>
      </c>
      <c r="D709">
        <f t="shared" si="66"/>
        <v>0</v>
      </c>
      <c r="E709">
        <f t="shared" si="67"/>
        <v>1</v>
      </c>
      <c r="F709">
        <f t="shared" si="68"/>
        <v>0</v>
      </c>
      <c r="G709">
        <f t="shared" si="69"/>
        <v>0</v>
      </c>
      <c r="H709">
        <f t="shared" si="70"/>
        <v>0</v>
      </c>
      <c r="I709">
        <f t="shared" si="71"/>
        <v>0</v>
      </c>
      <c r="K709" t="s">
        <v>207</v>
      </c>
      <c r="L709" t="s">
        <v>1227</v>
      </c>
      <c r="M709" t="s">
        <v>1228</v>
      </c>
    </row>
    <row r="710" spans="2:13" x14ac:dyDescent="0.3">
      <c r="B710" t="s">
        <v>1229</v>
      </c>
      <c r="C710" t="s">
        <v>1853</v>
      </c>
      <c r="D710">
        <f t="shared" si="66"/>
        <v>0</v>
      </c>
      <c r="E710">
        <f t="shared" si="67"/>
        <v>1</v>
      </c>
      <c r="F710">
        <f t="shared" si="68"/>
        <v>0</v>
      </c>
      <c r="G710">
        <f t="shared" si="69"/>
        <v>0</v>
      </c>
      <c r="H710">
        <f t="shared" si="70"/>
        <v>0</v>
      </c>
      <c r="I710">
        <f t="shared" si="71"/>
        <v>0</v>
      </c>
      <c r="K710" t="s">
        <v>207</v>
      </c>
      <c r="L710" t="s">
        <v>1229</v>
      </c>
      <c r="M710" t="s">
        <v>1230</v>
      </c>
    </row>
    <row r="711" spans="2:13" x14ac:dyDescent="0.3">
      <c r="B711" t="s">
        <v>1231</v>
      </c>
      <c r="C711" t="s">
        <v>1855</v>
      </c>
      <c r="D711">
        <f t="shared" si="66"/>
        <v>0</v>
      </c>
      <c r="E711">
        <f t="shared" si="67"/>
        <v>1</v>
      </c>
      <c r="F711">
        <f t="shared" si="68"/>
        <v>0</v>
      </c>
      <c r="G711">
        <f t="shared" si="69"/>
        <v>0</v>
      </c>
      <c r="H711">
        <f t="shared" si="70"/>
        <v>0</v>
      </c>
      <c r="I711">
        <f t="shared" si="71"/>
        <v>0</v>
      </c>
      <c r="K711" t="s">
        <v>207</v>
      </c>
      <c r="L711" t="s">
        <v>1231</v>
      </c>
      <c r="M711" t="s">
        <v>1232</v>
      </c>
    </row>
    <row r="712" spans="2:13" x14ac:dyDescent="0.3">
      <c r="B712" t="s">
        <v>1233</v>
      </c>
      <c r="C712" t="s">
        <v>1857</v>
      </c>
      <c r="D712">
        <f t="shared" si="66"/>
        <v>0</v>
      </c>
      <c r="E712">
        <f t="shared" si="67"/>
        <v>2</v>
      </c>
      <c r="F712">
        <f t="shared" si="68"/>
        <v>0</v>
      </c>
      <c r="G712">
        <f t="shared" si="69"/>
        <v>0</v>
      </c>
      <c r="H712">
        <f t="shared" si="70"/>
        <v>0</v>
      </c>
      <c r="I712">
        <f t="shared" si="71"/>
        <v>0</v>
      </c>
      <c r="K712" t="s">
        <v>207</v>
      </c>
      <c r="L712" t="s">
        <v>1233</v>
      </c>
      <c r="M712" t="s">
        <v>1234</v>
      </c>
    </row>
    <row r="713" spans="2:13" x14ac:dyDescent="0.3">
      <c r="B713" t="s">
        <v>1235</v>
      </c>
      <c r="C713" t="s">
        <v>1860</v>
      </c>
      <c r="D713">
        <f t="shared" si="66"/>
        <v>0</v>
      </c>
      <c r="E713">
        <f t="shared" si="67"/>
        <v>1</v>
      </c>
      <c r="F713">
        <f t="shared" si="68"/>
        <v>0</v>
      </c>
      <c r="G713">
        <f t="shared" si="69"/>
        <v>0</v>
      </c>
      <c r="H713">
        <f t="shared" si="70"/>
        <v>0</v>
      </c>
      <c r="I713">
        <f t="shared" si="71"/>
        <v>0</v>
      </c>
      <c r="K713" t="s">
        <v>207</v>
      </c>
      <c r="L713" t="s">
        <v>1235</v>
      </c>
      <c r="M713" t="s">
        <v>1234</v>
      </c>
    </row>
    <row r="714" spans="2:13" x14ac:dyDescent="0.3">
      <c r="B714" t="s">
        <v>1235</v>
      </c>
      <c r="C714" t="s">
        <v>1862</v>
      </c>
      <c r="D714">
        <f t="shared" si="66"/>
        <v>0</v>
      </c>
      <c r="E714">
        <f t="shared" si="67"/>
        <v>1</v>
      </c>
      <c r="F714">
        <f t="shared" si="68"/>
        <v>0</v>
      </c>
      <c r="G714">
        <f t="shared" si="69"/>
        <v>0</v>
      </c>
      <c r="H714">
        <f t="shared" si="70"/>
        <v>0</v>
      </c>
      <c r="I714">
        <f t="shared" si="71"/>
        <v>0</v>
      </c>
      <c r="K714" t="s">
        <v>207</v>
      </c>
      <c r="L714" t="s">
        <v>1235</v>
      </c>
      <c r="M714" t="s">
        <v>1234</v>
      </c>
    </row>
    <row r="715" spans="2:13" x14ac:dyDescent="0.3">
      <c r="B715" t="s">
        <v>1236</v>
      </c>
      <c r="C715" t="s">
        <v>1864</v>
      </c>
      <c r="D715">
        <f t="shared" si="66"/>
        <v>0</v>
      </c>
      <c r="E715">
        <f t="shared" si="67"/>
        <v>1</v>
      </c>
      <c r="F715">
        <f t="shared" si="68"/>
        <v>0</v>
      </c>
      <c r="G715">
        <f t="shared" si="69"/>
        <v>0</v>
      </c>
      <c r="H715">
        <f t="shared" si="70"/>
        <v>0</v>
      </c>
      <c r="I715">
        <f t="shared" si="71"/>
        <v>0</v>
      </c>
      <c r="K715" t="s">
        <v>204</v>
      </c>
      <c r="L715" t="s">
        <v>1236</v>
      </c>
      <c r="M715" t="s">
        <v>1237</v>
      </c>
    </row>
    <row r="716" spans="2:13" x14ac:dyDescent="0.3">
      <c r="B716" t="s">
        <v>1236</v>
      </c>
      <c r="C716" t="s">
        <v>1866</v>
      </c>
      <c r="D716">
        <f t="shared" si="66"/>
        <v>0</v>
      </c>
      <c r="E716">
        <f t="shared" si="67"/>
        <v>1</v>
      </c>
      <c r="F716">
        <f t="shared" si="68"/>
        <v>0</v>
      </c>
      <c r="G716">
        <f t="shared" si="69"/>
        <v>0</v>
      </c>
      <c r="H716">
        <f t="shared" si="70"/>
        <v>0</v>
      </c>
      <c r="I716">
        <f t="shared" si="71"/>
        <v>0</v>
      </c>
      <c r="K716" t="s">
        <v>207</v>
      </c>
      <c r="L716" t="s">
        <v>1236</v>
      </c>
      <c r="M716" t="s">
        <v>1237</v>
      </c>
    </row>
    <row r="717" spans="2:13" x14ac:dyDescent="0.3">
      <c r="B717" t="s">
        <v>1238</v>
      </c>
      <c r="C717" t="s">
        <v>1868</v>
      </c>
      <c r="D717">
        <f t="shared" si="66"/>
        <v>0</v>
      </c>
      <c r="E717">
        <f t="shared" si="67"/>
        <v>1</v>
      </c>
      <c r="F717">
        <f t="shared" si="68"/>
        <v>0</v>
      </c>
      <c r="G717">
        <f t="shared" si="69"/>
        <v>0</v>
      </c>
      <c r="H717">
        <f t="shared" si="70"/>
        <v>0</v>
      </c>
      <c r="I717">
        <f t="shared" si="71"/>
        <v>0</v>
      </c>
      <c r="K717" t="s">
        <v>207</v>
      </c>
      <c r="L717" t="s">
        <v>1238</v>
      </c>
      <c r="M717" t="s">
        <v>1239</v>
      </c>
    </row>
    <row r="718" spans="2:13" x14ac:dyDescent="0.3">
      <c r="B718" t="s">
        <v>1240</v>
      </c>
      <c r="C718" t="s">
        <v>1870</v>
      </c>
      <c r="D718">
        <f t="shared" si="66"/>
        <v>0</v>
      </c>
      <c r="E718">
        <f t="shared" si="67"/>
        <v>1</v>
      </c>
      <c r="F718">
        <f t="shared" si="68"/>
        <v>0</v>
      </c>
      <c r="G718">
        <f t="shared" si="69"/>
        <v>0</v>
      </c>
      <c r="H718">
        <f t="shared" si="70"/>
        <v>0</v>
      </c>
      <c r="I718">
        <f t="shared" si="71"/>
        <v>0</v>
      </c>
      <c r="K718" t="s">
        <v>207</v>
      </c>
      <c r="L718" t="s">
        <v>1240</v>
      </c>
      <c r="M718" t="s">
        <v>1241</v>
      </c>
    </row>
    <row r="719" spans="2:13" x14ac:dyDescent="0.3">
      <c r="B719" t="s">
        <v>1242</v>
      </c>
      <c r="C719" t="s">
        <v>1872</v>
      </c>
      <c r="D719">
        <f t="shared" si="66"/>
        <v>1</v>
      </c>
      <c r="E719">
        <f t="shared" si="67"/>
        <v>1</v>
      </c>
      <c r="F719">
        <f t="shared" si="68"/>
        <v>0</v>
      </c>
      <c r="G719">
        <f t="shared" si="69"/>
        <v>0</v>
      </c>
      <c r="H719">
        <f t="shared" si="70"/>
        <v>0</v>
      </c>
      <c r="I719">
        <f t="shared" si="71"/>
        <v>0</v>
      </c>
      <c r="K719" t="s">
        <v>207</v>
      </c>
      <c r="L719" t="s">
        <v>1242</v>
      </c>
      <c r="M719" t="s">
        <v>1243</v>
      </c>
    </row>
    <row r="720" spans="2:13" x14ac:dyDescent="0.3">
      <c r="B720" t="s">
        <v>1244</v>
      </c>
      <c r="C720" t="s">
        <v>1874</v>
      </c>
      <c r="D720">
        <f t="shared" si="66"/>
        <v>0</v>
      </c>
      <c r="E720">
        <f t="shared" si="67"/>
        <v>1</v>
      </c>
      <c r="F720">
        <f t="shared" si="68"/>
        <v>0</v>
      </c>
      <c r="G720">
        <f t="shared" si="69"/>
        <v>0</v>
      </c>
      <c r="H720">
        <f t="shared" si="70"/>
        <v>0</v>
      </c>
      <c r="I720">
        <f t="shared" si="71"/>
        <v>0</v>
      </c>
      <c r="K720" t="s">
        <v>207</v>
      </c>
      <c r="L720" t="s">
        <v>1244</v>
      </c>
      <c r="M720" t="s">
        <v>1245</v>
      </c>
    </row>
    <row r="721" spans="2:13" x14ac:dyDescent="0.3">
      <c r="B721" t="s">
        <v>1246</v>
      </c>
      <c r="C721" t="s">
        <v>1876</v>
      </c>
      <c r="D721">
        <f t="shared" si="66"/>
        <v>0</v>
      </c>
      <c r="E721">
        <f t="shared" si="67"/>
        <v>1</v>
      </c>
      <c r="F721">
        <f t="shared" si="68"/>
        <v>0</v>
      </c>
      <c r="G721">
        <f t="shared" si="69"/>
        <v>0</v>
      </c>
      <c r="H721">
        <f t="shared" si="70"/>
        <v>0</v>
      </c>
      <c r="I721">
        <f t="shared" si="71"/>
        <v>0</v>
      </c>
      <c r="K721" t="s">
        <v>207</v>
      </c>
      <c r="L721" t="s">
        <v>1246</v>
      </c>
      <c r="M721" t="s">
        <v>1247</v>
      </c>
    </row>
    <row r="722" spans="2:13" x14ac:dyDescent="0.3">
      <c r="B722" t="s">
        <v>1248</v>
      </c>
      <c r="C722" t="s">
        <v>1878</v>
      </c>
      <c r="D722">
        <f t="shared" si="66"/>
        <v>0</v>
      </c>
      <c r="E722">
        <f t="shared" si="67"/>
        <v>1</v>
      </c>
      <c r="F722">
        <f t="shared" si="68"/>
        <v>0</v>
      </c>
      <c r="G722">
        <f t="shared" si="69"/>
        <v>0</v>
      </c>
      <c r="H722">
        <f t="shared" si="70"/>
        <v>0</v>
      </c>
      <c r="I722">
        <f t="shared" si="71"/>
        <v>0</v>
      </c>
      <c r="K722" t="s">
        <v>207</v>
      </c>
      <c r="L722" t="s">
        <v>1248</v>
      </c>
      <c r="M722" t="s">
        <v>1249</v>
      </c>
    </row>
    <row r="723" spans="2:13" x14ac:dyDescent="0.3">
      <c r="B723" t="s">
        <v>1250</v>
      </c>
      <c r="C723" t="s">
        <v>1880</v>
      </c>
      <c r="D723">
        <f t="shared" si="66"/>
        <v>0</v>
      </c>
      <c r="E723">
        <f t="shared" si="67"/>
        <v>1</v>
      </c>
      <c r="F723">
        <f t="shared" si="68"/>
        <v>0</v>
      </c>
      <c r="G723">
        <f t="shared" si="69"/>
        <v>0</v>
      </c>
      <c r="H723">
        <f t="shared" si="70"/>
        <v>0</v>
      </c>
      <c r="I723">
        <f t="shared" si="71"/>
        <v>0</v>
      </c>
      <c r="K723" t="s">
        <v>207</v>
      </c>
      <c r="L723" t="s">
        <v>1250</v>
      </c>
      <c r="M723" t="s">
        <v>1251</v>
      </c>
    </row>
    <row r="724" spans="2:13" x14ac:dyDescent="0.3">
      <c r="B724" t="s">
        <v>1252</v>
      </c>
      <c r="C724" t="s">
        <v>1882</v>
      </c>
      <c r="D724">
        <f t="shared" si="66"/>
        <v>0</v>
      </c>
      <c r="E724">
        <f t="shared" si="67"/>
        <v>1</v>
      </c>
      <c r="F724">
        <f t="shared" si="68"/>
        <v>0</v>
      </c>
      <c r="G724">
        <f t="shared" si="69"/>
        <v>0</v>
      </c>
      <c r="H724">
        <f t="shared" si="70"/>
        <v>0</v>
      </c>
      <c r="I724">
        <f t="shared" si="71"/>
        <v>0</v>
      </c>
      <c r="K724" t="s">
        <v>207</v>
      </c>
      <c r="L724" t="s">
        <v>1252</v>
      </c>
      <c r="M724" t="s">
        <v>1251</v>
      </c>
    </row>
    <row r="725" spans="2:13" x14ac:dyDescent="0.3">
      <c r="B725" t="s">
        <v>1253</v>
      </c>
      <c r="C725" t="s">
        <v>1884</v>
      </c>
      <c r="D725">
        <f t="shared" si="66"/>
        <v>0</v>
      </c>
      <c r="E725">
        <f t="shared" si="67"/>
        <v>1</v>
      </c>
      <c r="F725">
        <f t="shared" si="68"/>
        <v>0</v>
      </c>
      <c r="G725">
        <f t="shared" si="69"/>
        <v>0</v>
      </c>
      <c r="H725">
        <f t="shared" si="70"/>
        <v>0</v>
      </c>
      <c r="I725">
        <f t="shared" si="71"/>
        <v>0</v>
      </c>
      <c r="K725" t="s">
        <v>207</v>
      </c>
      <c r="L725" t="s">
        <v>1253</v>
      </c>
      <c r="M725" t="s">
        <v>1254</v>
      </c>
    </row>
    <row r="726" spans="2:13" x14ac:dyDescent="0.3">
      <c r="B726" t="s">
        <v>1255</v>
      </c>
      <c r="C726" t="s">
        <v>1886</v>
      </c>
      <c r="D726">
        <f t="shared" si="66"/>
        <v>0</v>
      </c>
      <c r="E726">
        <f t="shared" si="67"/>
        <v>1</v>
      </c>
      <c r="F726">
        <f t="shared" si="68"/>
        <v>1</v>
      </c>
      <c r="G726">
        <f t="shared" si="69"/>
        <v>1</v>
      </c>
      <c r="H726">
        <f t="shared" si="70"/>
        <v>0</v>
      </c>
      <c r="I726">
        <f t="shared" si="71"/>
        <v>0</v>
      </c>
      <c r="K726" t="s">
        <v>207</v>
      </c>
      <c r="L726" t="s">
        <v>1255</v>
      </c>
      <c r="M726" t="s">
        <v>1256</v>
      </c>
    </row>
    <row r="727" spans="2:13" x14ac:dyDescent="0.3">
      <c r="B727" t="s">
        <v>1257</v>
      </c>
      <c r="C727" t="s">
        <v>1888</v>
      </c>
      <c r="D727">
        <f t="shared" si="66"/>
        <v>0</v>
      </c>
      <c r="E727">
        <f t="shared" si="67"/>
        <v>1</v>
      </c>
      <c r="F727">
        <f t="shared" si="68"/>
        <v>0</v>
      </c>
      <c r="G727">
        <f t="shared" si="69"/>
        <v>0</v>
      </c>
      <c r="H727">
        <f t="shared" si="70"/>
        <v>0</v>
      </c>
      <c r="I727">
        <f t="shared" si="71"/>
        <v>0</v>
      </c>
      <c r="K727" t="s">
        <v>207</v>
      </c>
      <c r="L727" t="s">
        <v>1257</v>
      </c>
      <c r="M727" t="s">
        <v>1258</v>
      </c>
    </row>
    <row r="728" spans="2:13" x14ac:dyDescent="0.3">
      <c r="B728" t="s">
        <v>1259</v>
      </c>
      <c r="C728" t="s">
        <v>1890</v>
      </c>
      <c r="D728">
        <f t="shared" si="66"/>
        <v>0</v>
      </c>
      <c r="E728">
        <f t="shared" si="67"/>
        <v>1</v>
      </c>
      <c r="F728">
        <f t="shared" si="68"/>
        <v>0</v>
      </c>
      <c r="G728">
        <f t="shared" si="69"/>
        <v>0</v>
      </c>
      <c r="H728">
        <f t="shared" si="70"/>
        <v>0</v>
      </c>
      <c r="I728">
        <f t="shared" si="71"/>
        <v>0</v>
      </c>
      <c r="K728" t="s">
        <v>207</v>
      </c>
      <c r="L728" t="s">
        <v>1259</v>
      </c>
      <c r="M728" t="s">
        <v>1260</v>
      </c>
    </row>
    <row r="729" spans="2:13" x14ac:dyDescent="0.3">
      <c r="B729" t="s">
        <v>1261</v>
      </c>
      <c r="C729" t="s">
        <v>1892</v>
      </c>
      <c r="D729">
        <f t="shared" si="66"/>
        <v>0</v>
      </c>
      <c r="E729">
        <f t="shared" si="67"/>
        <v>2</v>
      </c>
      <c r="F729">
        <f t="shared" si="68"/>
        <v>0</v>
      </c>
      <c r="G729">
        <f t="shared" si="69"/>
        <v>0</v>
      </c>
      <c r="H729">
        <f t="shared" si="70"/>
        <v>0</v>
      </c>
      <c r="I729">
        <f t="shared" si="71"/>
        <v>0</v>
      </c>
      <c r="K729" t="s">
        <v>207</v>
      </c>
      <c r="L729" t="s">
        <v>1261</v>
      </c>
      <c r="M729" t="s">
        <v>1262</v>
      </c>
    </row>
    <row r="730" spans="2:13" x14ac:dyDescent="0.3">
      <c r="B730" t="s">
        <v>1263</v>
      </c>
      <c r="C730" t="s">
        <v>1895</v>
      </c>
      <c r="D730">
        <f t="shared" si="66"/>
        <v>0</v>
      </c>
      <c r="E730">
        <f t="shared" si="67"/>
        <v>1</v>
      </c>
      <c r="F730">
        <f t="shared" si="68"/>
        <v>0</v>
      </c>
      <c r="G730">
        <f t="shared" si="69"/>
        <v>0</v>
      </c>
      <c r="H730">
        <f t="shared" si="70"/>
        <v>0</v>
      </c>
      <c r="I730">
        <f t="shared" si="71"/>
        <v>0</v>
      </c>
      <c r="K730" t="s">
        <v>207</v>
      </c>
      <c r="L730" t="s">
        <v>1263</v>
      </c>
      <c r="M730" t="s">
        <v>1264</v>
      </c>
    </row>
    <row r="731" spans="2:13" x14ac:dyDescent="0.3">
      <c r="B731" t="s">
        <v>1265</v>
      </c>
      <c r="C731" t="s">
        <v>1897</v>
      </c>
      <c r="D731">
        <f t="shared" si="66"/>
        <v>1</v>
      </c>
      <c r="E731">
        <f t="shared" si="67"/>
        <v>1</v>
      </c>
      <c r="F731">
        <f t="shared" si="68"/>
        <v>0</v>
      </c>
      <c r="G731">
        <f t="shared" si="69"/>
        <v>0</v>
      </c>
      <c r="H731">
        <f t="shared" si="70"/>
        <v>0</v>
      </c>
      <c r="I731">
        <f t="shared" si="71"/>
        <v>0</v>
      </c>
      <c r="K731" t="s">
        <v>207</v>
      </c>
      <c r="L731" t="s">
        <v>1265</v>
      </c>
      <c r="M731" t="s">
        <v>1266</v>
      </c>
    </row>
    <row r="732" spans="2:13" x14ac:dyDescent="0.3">
      <c r="B732" t="s">
        <v>1267</v>
      </c>
      <c r="C732" t="s">
        <v>1899</v>
      </c>
      <c r="D732">
        <f t="shared" si="66"/>
        <v>0</v>
      </c>
      <c r="E732">
        <f t="shared" si="67"/>
        <v>1</v>
      </c>
      <c r="F732">
        <f t="shared" si="68"/>
        <v>0</v>
      </c>
      <c r="G732">
        <f t="shared" si="69"/>
        <v>0</v>
      </c>
      <c r="H732">
        <f t="shared" si="70"/>
        <v>0</v>
      </c>
      <c r="I732">
        <f t="shared" si="71"/>
        <v>0</v>
      </c>
      <c r="K732" t="s">
        <v>207</v>
      </c>
      <c r="L732" t="s">
        <v>1267</v>
      </c>
      <c r="M732" t="s">
        <v>1268</v>
      </c>
    </row>
    <row r="733" spans="2:13" x14ac:dyDescent="0.3">
      <c r="B733" t="s">
        <v>1269</v>
      </c>
      <c r="C733" t="s">
        <v>1901</v>
      </c>
      <c r="D733">
        <f t="shared" si="66"/>
        <v>0</v>
      </c>
      <c r="E733">
        <f t="shared" si="67"/>
        <v>1</v>
      </c>
      <c r="F733">
        <f t="shared" si="68"/>
        <v>0</v>
      </c>
      <c r="G733">
        <f t="shared" si="69"/>
        <v>0</v>
      </c>
      <c r="H733">
        <f t="shared" si="70"/>
        <v>0</v>
      </c>
      <c r="I733">
        <f t="shared" si="71"/>
        <v>0</v>
      </c>
      <c r="K733" t="s">
        <v>207</v>
      </c>
      <c r="L733" t="s">
        <v>1269</v>
      </c>
      <c r="M733" t="s">
        <v>1270</v>
      </c>
    </row>
    <row r="734" spans="2:13" x14ac:dyDescent="0.3">
      <c r="B734" t="s">
        <v>1271</v>
      </c>
      <c r="C734" t="s">
        <v>1903</v>
      </c>
      <c r="D734">
        <f t="shared" si="66"/>
        <v>1</v>
      </c>
      <c r="E734">
        <f t="shared" si="67"/>
        <v>1</v>
      </c>
      <c r="F734">
        <f t="shared" si="68"/>
        <v>0</v>
      </c>
      <c r="G734">
        <f t="shared" si="69"/>
        <v>0</v>
      </c>
      <c r="H734">
        <f t="shared" si="70"/>
        <v>0</v>
      </c>
      <c r="I734">
        <f t="shared" si="71"/>
        <v>0</v>
      </c>
      <c r="K734" t="s">
        <v>207</v>
      </c>
      <c r="L734" t="s">
        <v>1271</v>
      </c>
      <c r="M734" t="s">
        <v>1272</v>
      </c>
    </row>
    <row r="735" spans="2:13" x14ac:dyDescent="0.3">
      <c r="B735" t="s">
        <v>1273</v>
      </c>
      <c r="C735" t="s">
        <v>1905</v>
      </c>
      <c r="D735">
        <f t="shared" si="66"/>
        <v>0</v>
      </c>
      <c r="E735">
        <f t="shared" si="67"/>
        <v>1</v>
      </c>
      <c r="F735">
        <f t="shared" si="68"/>
        <v>0</v>
      </c>
      <c r="G735">
        <f t="shared" si="69"/>
        <v>0</v>
      </c>
      <c r="H735">
        <f t="shared" si="70"/>
        <v>0</v>
      </c>
      <c r="I735">
        <f t="shared" si="71"/>
        <v>0</v>
      </c>
      <c r="K735" t="s">
        <v>207</v>
      </c>
      <c r="L735" t="s">
        <v>1273</v>
      </c>
      <c r="M735" t="s">
        <v>1272</v>
      </c>
    </row>
    <row r="736" spans="2:13" x14ac:dyDescent="0.3">
      <c r="B736" t="s">
        <v>1274</v>
      </c>
      <c r="C736" t="s">
        <v>1907</v>
      </c>
      <c r="D736">
        <f t="shared" si="66"/>
        <v>0</v>
      </c>
      <c r="E736">
        <f t="shared" si="67"/>
        <v>1</v>
      </c>
      <c r="F736">
        <f t="shared" si="68"/>
        <v>0</v>
      </c>
      <c r="G736">
        <f t="shared" si="69"/>
        <v>0</v>
      </c>
      <c r="H736">
        <f t="shared" si="70"/>
        <v>0</v>
      </c>
      <c r="I736">
        <f t="shared" si="71"/>
        <v>0</v>
      </c>
      <c r="K736" t="s">
        <v>204</v>
      </c>
      <c r="L736" t="s">
        <v>1274</v>
      </c>
      <c r="M736" t="s">
        <v>1275</v>
      </c>
    </row>
    <row r="737" spans="2:13" x14ac:dyDescent="0.3">
      <c r="B737" t="s">
        <v>1274</v>
      </c>
      <c r="C737" t="s">
        <v>1909</v>
      </c>
      <c r="D737">
        <f t="shared" si="66"/>
        <v>0</v>
      </c>
      <c r="E737">
        <f t="shared" si="67"/>
        <v>1</v>
      </c>
      <c r="F737">
        <f t="shared" si="68"/>
        <v>0</v>
      </c>
      <c r="G737">
        <f t="shared" si="69"/>
        <v>0</v>
      </c>
      <c r="H737">
        <f t="shared" si="70"/>
        <v>0</v>
      </c>
      <c r="I737">
        <f t="shared" si="71"/>
        <v>0</v>
      </c>
      <c r="K737" t="s">
        <v>207</v>
      </c>
      <c r="L737" t="s">
        <v>1274</v>
      </c>
      <c r="M737" t="s">
        <v>1275</v>
      </c>
    </row>
    <row r="738" spans="2:13" x14ac:dyDescent="0.3">
      <c r="B738" t="s">
        <v>1276</v>
      </c>
      <c r="C738" t="s">
        <v>1911</v>
      </c>
      <c r="D738">
        <f t="shared" si="66"/>
        <v>1</v>
      </c>
      <c r="E738">
        <f t="shared" si="67"/>
        <v>1</v>
      </c>
      <c r="F738">
        <f t="shared" si="68"/>
        <v>0</v>
      </c>
      <c r="G738">
        <f t="shared" si="69"/>
        <v>0</v>
      </c>
      <c r="H738">
        <f t="shared" si="70"/>
        <v>0</v>
      </c>
      <c r="I738">
        <f t="shared" si="71"/>
        <v>0</v>
      </c>
      <c r="K738" t="s">
        <v>207</v>
      </c>
      <c r="L738" t="s">
        <v>1276</v>
      </c>
      <c r="M738" t="s">
        <v>1277</v>
      </c>
    </row>
    <row r="739" spans="2:13" x14ac:dyDescent="0.3">
      <c r="B739" t="s">
        <v>1278</v>
      </c>
      <c r="C739" t="s">
        <v>1913</v>
      </c>
      <c r="D739">
        <f t="shared" si="66"/>
        <v>1</v>
      </c>
      <c r="E739">
        <f t="shared" si="67"/>
        <v>1</v>
      </c>
      <c r="F739">
        <f t="shared" si="68"/>
        <v>0</v>
      </c>
      <c r="G739">
        <f t="shared" si="69"/>
        <v>0</v>
      </c>
      <c r="H739">
        <f t="shared" si="70"/>
        <v>0</v>
      </c>
      <c r="I739">
        <f t="shared" si="71"/>
        <v>0</v>
      </c>
      <c r="K739" t="s">
        <v>207</v>
      </c>
      <c r="L739" t="s">
        <v>1278</v>
      </c>
      <c r="M739" t="s">
        <v>1279</v>
      </c>
    </row>
    <row r="740" spans="2:13" x14ac:dyDescent="0.3">
      <c r="B740" t="s">
        <v>1280</v>
      </c>
      <c r="C740" t="s">
        <v>1915</v>
      </c>
      <c r="D740">
        <f t="shared" si="66"/>
        <v>0</v>
      </c>
      <c r="E740">
        <f t="shared" si="67"/>
        <v>1</v>
      </c>
      <c r="F740">
        <f t="shared" si="68"/>
        <v>0</v>
      </c>
      <c r="G740">
        <f t="shared" si="69"/>
        <v>0</v>
      </c>
      <c r="H740">
        <f t="shared" si="70"/>
        <v>0</v>
      </c>
      <c r="I740">
        <f t="shared" si="71"/>
        <v>0</v>
      </c>
      <c r="K740" t="s">
        <v>207</v>
      </c>
      <c r="L740" t="s">
        <v>1280</v>
      </c>
      <c r="M740" t="s">
        <v>1281</v>
      </c>
    </row>
    <row r="741" spans="2:13" x14ac:dyDescent="0.3">
      <c r="B741" t="s">
        <v>1282</v>
      </c>
      <c r="C741" t="s">
        <v>1917</v>
      </c>
      <c r="D741">
        <f t="shared" si="66"/>
        <v>0</v>
      </c>
      <c r="E741">
        <f t="shared" si="67"/>
        <v>1</v>
      </c>
      <c r="F741">
        <f t="shared" si="68"/>
        <v>0</v>
      </c>
      <c r="G741">
        <f t="shared" si="69"/>
        <v>0</v>
      </c>
      <c r="H741">
        <f t="shared" si="70"/>
        <v>0</v>
      </c>
      <c r="I741">
        <f t="shared" si="71"/>
        <v>0</v>
      </c>
      <c r="K741" t="s">
        <v>207</v>
      </c>
      <c r="L741" t="s">
        <v>1282</v>
      </c>
      <c r="M741" t="s">
        <v>1283</v>
      </c>
    </row>
    <row r="742" spans="2:13" x14ac:dyDescent="0.3">
      <c r="B742" t="s">
        <v>1284</v>
      </c>
      <c r="C742" t="s">
        <v>1919</v>
      </c>
      <c r="D742">
        <f t="shared" si="66"/>
        <v>0</v>
      </c>
      <c r="E742">
        <f t="shared" si="67"/>
        <v>2</v>
      </c>
      <c r="F742">
        <f t="shared" si="68"/>
        <v>0</v>
      </c>
      <c r="G742">
        <f t="shared" si="69"/>
        <v>0</v>
      </c>
      <c r="H742">
        <f t="shared" si="70"/>
        <v>0</v>
      </c>
      <c r="I742">
        <f t="shared" si="71"/>
        <v>0</v>
      </c>
      <c r="K742" t="s">
        <v>207</v>
      </c>
      <c r="L742" t="s">
        <v>1284</v>
      </c>
      <c r="M742" t="s">
        <v>1285</v>
      </c>
    </row>
    <row r="743" spans="2:13" x14ac:dyDescent="0.3">
      <c r="B743" t="s">
        <v>1286</v>
      </c>
      <c r="C743" t="s">
        <v>1922</v>
      </c>
      <c r="D743">
        <f t="shared" si="66"/>
        <v>0</v>
      </c>
      <c r="E743">
        <f t="shared" si="67"/>
        <v>1</v>
      </c>
      <c r="F743">
        <f t="shared" si="68"/>
        <v>0</v>
      </c>
      <c r="G743">
        <f t="shared" si="69"/>
        <v>0</v>
      </c>
      <c r="H743">
        <f t="shared" si="70"/>
        <v>0</v>
      </c>
      <c r="I743">
        <f t="shared" si="71"/>
        <v>0</v>
      </c>
      <c r="K743" t="s">
        <v>207</v>
      </c>
      <c r="L743" t="s">
        <v>1286</v>
      </c>
      <c r="M743" t="s">
        <v>1287</v>
      </c>
    </row>
    <row r="744" spans="2:13" x14ac:dyDescent="0.3">
      <c r="B744" t="s">
        <v>1288</v>
      </c>
      <c r="C744" t="s">
        <v>1924</v>
      </c>
      <c r="D744">
        <f t="shared" si="66"/>
        <v>0</v>
      </c>
      <c r="E744">
        <f t="shared" si="67"/>
        <v>1</v>
      </c>
      <c r="F744">
        <f t="shared" si="68"/>
        <v>0</v>
      </c>
      <c r="G744">
        <f t="shared" si="69"/>
        <v>0</v>
      </c>
      <c r="H744">
        <f t="shared" si="70"/>
        <v>0</v>
      </c>
      <c r="I744">
        <f t="shared" si="71"/>
        <v>0</v>
      </c>
      <c r="K744" t="s">
        <v>207</v>
      </c>
      <c r="L744" t="s">
        <v>1288</v>
      </c>
      <c r="M744" t="s">
        <v>1289</v>
      </c>
    </row>
    <row r="745" spans="2:13" x14ac:dyDescent="0.3">
      <c r="B745" t="s">
        <v>1290</v>
      </c>
      <c r="C745" t="s">
        <v>1926</v>
      </c>
      <c r="D745">
        <f t="shared" si="66"/>
        <v>0</v>
      </c>
      <c r="E745">
        <f t="shared" si="67"/>
        <v>1</v>
      </c>
      <c r="F745">
        <f t="shared" si="68"/>
        <v>0</v>
      </c>
      <c r="G745">
        <f t="shared" si="69"/>
        <v>0</v>
      </c>
      <c r="H745">
        <f t="shared" si="70"/>
        <v>0</v>
      </c>
      <c r="I745">
        <f t="shared" si="71"/>
        <v>0</v>
      </c>
      <c r="K745" t="s">
        <v>207</v>
      </c>
      <c r="L745" t="s">
        <v>1290</v>
      </c>
      <c r="M745" t="s">
        <v>1291</v>
      </c>
    </row>
    <row r="746" spans="2:13" x14ac:dyDescent="0.3">
      <c r="B746" t="s">
        <v>1292</v>
      </c>
      <c r="C746" t="s">
        <v>1928</v>
      </c>
      <c r="D746">
        <f t="shared" si="66"/>
        <v>0</v>
      </c>
      <c r="E746">
        <f t="shared" si="67"/>
        <v>1</v>
      </c>
      <c r="F746">
        <f t="shared" si="68"/>
        <v>0</v>
      </c>
      <c r="G746">
        <f t="shared" si="69"/>
        <v>0</v>
      </c>
      <c r="H746">
        <f t="shared" si="70"/>
        <v>0</v>
      </c>
      <c r="I746">
        <f t="shared" si="71"/>
        <v>0</v>
      </c>
      <c r="K746" t="s">
        <v>207</v>
      </c>
      <c r="L746" t="s">
        <v>1292</v>
      </c>
      <c r="M746" t="s">
        <v>1293</v>
      </c>
    </row>
    <row r="747" spans="2:13" x14ac:dyDescent="0.3">
      <c r="B747" t="s">
        <v>1294</v>
      </c>
      <c r="C747" t="s">
        <v>1930</v>
      </c>
      <c r="D747">
        <f t="shared" si="66"/>
        <v>0</v>
      </c>
      <c r="E747">
        <f t="shared" si="67"/>
        <v>2</v>
      </c>
      <c r="F747">
        <f t="shared" si="68"/>
        <v>0</v>
      </c>
      <c r="G747">
        <f t="shared" si="69"/>
        <v>0</v>
      </c>
      <c r="H747">
        <f t="shared" si="70"/>
        <v>0</v>
      </c>
      <c r="I747">
        <f t="shared" si="71"/>
        <v>0</v>
      </c>
      <c r="K747" t="s">
        <v>207</v>
      </c>
      <c r="L747" t="s">
        <v>1294</v>
      </c>
      <c r="M747" t="s">
        <v>1295</v>
      </c>
    </row>
    <row r="748" spans="2:13" x14ac:dyDescent="0.3">
      <c r="B748" t="s">
        <v>1296</v>
      </c>
      <c r="C748" t="s">
        <v>1933</v>
      </c>
      <c r="D748">
        <f t="shared" si="66"/>
        <v>0</v>
      </c>
      <c r="E748">
        <f t="shared" si="67"/>
        <v>1</v>
      </c>
      <c r="F748">
        <f t="shared" si="68"/>
        <v>0</v>
      </c>
      <c r="G748">
        <f t="shared" si="69"/>
        <v>0</v>
      </c>
      <c r="H748">
        <f t="shared" si="70"/>
        <v>0</v>
      </c>
      <c r="I748">
        <f t="shared" si="71"/>
        <v>0</v>
      </c>
      <c r="K748" t="s">
        <v>207</v>
      </c>
      <c r="L748" t="s">
        <v>1296</v>
      </c>
      <c r="M748" t="s">
        <v>1295</v>
      </c>
    </row>
    <row r="749" spans="2:13" x14ac:dyDescent="0.3">
      <c r="B749" t="s">
        <v>1297</v>
      </c>
      <c r="C749" t="s">
        <v>1935</v>
      </c>
      <c r="D749">
        <f t="shared" si="66"/>
        <v>0</v>
      </c>
      <c r="E749">
        <f t="shared" si="67"/>
        <v>1</v>
      </c>
      <c r="F749">
        <f t="shared" si="68"/>
        <v>0</v>
      </c>
      <c r="G749">
        <f t="shared" si="69"/>
        <v>0</v>
      </c>
      <c r="H749">
        <f t="shared" si="70"/>
        <v>0</v>
      </c>
      <c r="I749">
        <f t="shared" si="71"/>
        <v>0</v>
      </c>
      <c r="K749" t="s">
        <v>207</v>
      </c>
      <c r="L749" t="s">
        <v>1297</v>
      </c>
      <c r="M749" t="s">
        <v>1295</v>
      </c>
    </row>
    <row r="750" spans="2:13" x14ac:dyDescent="0.3">
      <c r="B750" t="s">
        <v>1298</v>
      </c>
      <c r="C750" t="s">
        <v>1937</v>
      </c>
      <c r="D750">
        <f t="shared" si="66"/>
        <v>0</v>
      </c>
      <c r="E750">
        <f t="shared" si="67"/>
        <v>1</v>
      </c>
      <c r="F750">
        <f t="shared" si="68"/>
        <v>0</v>
      </c>
      <c r="G750">
        <f t="shared" si="69"/>
        <v>0</v>
      </c>
      <c r="H750">
        <f t="shared" si="70"/>
        <v>0</v>
      </c>
      <c r="I750">
        <f t="shared" si="71"/>
        <v>0</v>
      </c>
      <c r="K750" t="s">
        <v>627</v>
      </c>
      <c r="L750" t="s">
        <v>1298</v>
      </c>
      <c r="M750" t="s">
        <v>1299</v>
      </c>
    </row>
    <row r="751" spans="2:13" x14ac:dyDescent="0.3">
      <c r="B751" t="s">
        <v>1298</v>
      </c>
      <c r="C751" t="s">
        <v>1939</v>
      </c>
      <c r="D751">
        <f t="shared" si="66"/>
        <v>0</v>
      </c>
      <c r="E751">
        <f t="shared" si="67"/>
        <v>1</v>
      </c>
      <c r="F751">
        <f t="shared" si="68"/>
        <v>0</v>
      </c>
      <c r="G751">
        <f t="shared" si="69"/>
        <v>0</v>
      </c>
      <c r="H751">
        <f t="shared" si="70"/>
        <v>0</v>
      </c>
      <c r="I751">
        <f t="shared" si="71"/>
        <v>0</v>
      </c>
      <c r="K751" t="s">
        <v>822</v>
      </c>
      <c r="L751" t="s">
        <v>1298</v>
      </c>
      <c r="M751" t="s">
        <v>1299</v>
      </c>
    </row>
    <row r="752" spans="2:13" x14ac:dyDescent="0.3">
      <c r="B752" t="s">
        <v>1298</v>
      </c>
      <c r="C752" t="s">
        <v>1941</v>
      </c>
      <c r="D752">
        <f t="shared" si="66"/>
        <v>1</v>
      </c>
      <c r="E752">
        <f t="shared" si="67"/>
        <v>1</v>
      </c>
      <c r="F752">
        <f t="shared" si="68"/>
        <v>0</v>
      </c>
      <c r="G752">
        <f t="shared" si="69"/>
        <v>0</v>
      </c>
      <c r="H752">
        <f t="shared" si="70"/>
        <v>0</v>
      </c>
      <c r="I752">
        <f t="shared" si="71"/>
        <v>0</v>
      </c>
      <c r="K752" t="s">
        <v>207</v>
      </c>
      <c r="L752" t="s">
        <v>1298</v>
      </c>
      <c r="M752" t="s">
        <v>1299</v>
      </c>
    </row>
    <row r="753" spans="2:13" x14ac:dyDescent="0.3">
      <c r="B753" t="s">
        <v>1300</v>
      </c>
      <c r="C753" t="s">
        <v>1943</v>
      </c>
      <c r="D753">
        <f t="shared" si="66"/>
        <v>0</v>
      </c>
      <c r="E753">
        <f t="shared" si="67"/>
        <v>1</v>
      </c>
      <c r="F753">
        <f t="shared" si="68"/>
        <v>0</v>
      </c>
      <c r="G753">
        <f t="shared" si="69"/>
        <v>0</v>
      </c>
      <c r="H753">
        <f t="shared" si="70"/>
        <v>0</v>
      </c>
      <c r="I753">
        <f t="shared" si="71"/>
        <v>0</v>
      </c>
      <c r="K753" t="s">
        <v>207</v>
      </c>
      <c r="L753" t="s">
        <v>1300</v>
      </c>
      <c r="M753" t="s">
        <v>1301</v>
      </c>
    </row>
    <row r="754" spans="2:13" x14ac:dyDescent="0.3">
      <c r="B754" t="s">
        <v>1302</v>
      </c>
      <c r="C754" t="s">
        <v>1945</v>
      </c>
      <c r="D754">
        <f t="shared" si="66"/>
        <v>0</v>
      </c>
      <c r="E754">
        <f t="shared" si="67"/>
        <v>1</v>
      </c>
      <c r="F754">
        <f t="shared" si="68"/>
        <v>0</v>
      </c>
      <c r="G754">
        <f t="shared" si="69"/>
        <v>0</v>
      </c>
      <c r="H754">
        <f t="shared" si="70"/>
        <v>0</v>
      </c>
      <c r="I754">
        <f t="shared" si="71"/>
        <v>0</v>
      </c>
      <c r="K754" t="s">
        <v>207</v>
      </c>
      <c r="L754" t="s">
        <v>1302</v>
      </c>
      <c r="M754" t="s">
        <v>1303</v>
      </c>
    </row>
    <row r="755" spans="2:13" x14ac:dyDescent="0.3">
      <c r="B755" t="s">
        <v>1304</v>
      </c>
      <c r="C755" t="s">
        <v>1947</v>
      </c>
      <c r="D755">
        <f t="shared" si="66"/>
        <v>0</v>
      </c>
      <c r="E755">
        <f t="shared" si="67"/>
        <v>2</v>
      </c>
      <c r="F755">
        <f t="shared" si="68"/>
        <v>0</v>
      </c>
      <c r="G755">
        <f t="shared" si="69"/>
        <v>0</v>
      </c>
      <c r="H755">
        <f t="shared" si="70"/>
        <v>0</v>
      </c>
      <c r="I755">
        <f t="shared" si="71"/>
        <v>0</v>
      </c>
      <c r="K755" t="s">
        <v>207</v>
      </c>
      <c r="L755" t="s">
        <v>1304</v>
      </c>
      <c r="M755" t="s">
        <v>1305</v>
      </c>
    </row>
    <row r="756" spans="2:13" x14ac:dyDescent="0.3">
      <c r="B756" t="s">
        <v>1306</v>
      </c>
      <c r="C756" t="s">
        <v>1950</v>
      </c>
      <c r="D756">
        <f t="shared" si="66"/>
        <v>1</v>
      </c>
      <c r="E756">
        <f t="shared" si="67"/>
        <v>1</v>
      </c>
      <c r="F756">
        <f t="shared" si="68"/>
        <v>0</v>
      </c>
      <c r="G756">
        <f t="shared" si="69"/>
        <v>0</v>
      </c>
      <c r="H756">
        <f t="shared" si="70"/>
        <v>0</v>
      </c>
      <c r="I756">
        <f t="shared" si="71"/>
        <v>0</v>
      </c>
      <c r="K756" t="s">
        <v>207</v>
      </c>
      <c r="L756" t="s">
        <v>1306</v>
      </c>
      <c r="M756" t="s">
        <v>1307</v>
      </c>
    </row>
    <row r="757" spans="2:13" x14ac:dyDescent="0.3">
      <c r="B757" t="s">
        <v>1308</v>
      </c>
      <c r="C757" t="s">
        <v>1952</v>
      </c>
      <c r="D757">
        <f t="shared" si="66"/>
        <v>0</v>
      </c>
      <c r="E757">
        <f t="shared" si="67"/>
        <v>1</v>
      </c>
      <c r="F757">
        <f t="shared" si="68"/>
        <v>0</v>
      </c>
      <c r="G757">
        <f t="shared" si="69"/>
        <v>0</v>
      </c>
      <c r="H757">
        <f t="shared" si="70"/>
        <v>0</v>
      </c>
      <c r="I757">
        <f t="shared" si="71"/>
        <v>0</v>
      </c>
      <c r="K757" t="s">
        <v>207</v>
      </c>
      <c r="L757" t="s">
        <v>1308</v>
      </c>
      <c r="M757" t="s">
        <v>1309</v>
      </c>
    </row>
    <row r="758" spans="2:13" x14ac:dyDescent="0.3">
      <c r="B758" t="s">
        <v>1310</v>
      </c>
      <c r="C758" t="s">
        <v>1954</v>
      </c>
      <c r="D758">
        <f t="shared" si="66"/>
        <v>1</v>
      </c>
      <c r="E758">
        <f t="shared" si="67"/>
        <v>1</v>
      </c>
      <c r="F758">
        <f t="shared" si="68"/>
        <v>0</v>
      </c>
      <c r="G758">
        <f t="shared" si="69"/>
        <v>0</v>
      </c>
      <c r="H758">
        <f t="shared" si="70"/>
        <v>0</v>
      </c>
      <c r="I758">
        <f t="shared" si="71"/>
        <v>0</v>
      </c>
      <c r="K758" t="s">
        <v>207</v>
      </c>
      <c r="L758" t="s">
        <v>1310</v>
      </c>
      <c r="M758" t="s">
        <v>1311</v>
      </c>
    </row>
    <row r="759" spans="2:13" x14ac:dyDescent="0.3">
      <c r="B759" t="s">
        <v>1312</v>
      </c>
      <c r="C759" t="s">
        <v>1956</v>
      </c>
      <c r="D759">
        <f t="shared" si="66"/>
        <v>0</v>
      </c>
      <c r="E759">
        <f t="shared" si="67"/>
        <v>1</v>
      </c>
      <c r="F759">
        <f t="shared" si="68"/>
        <v>0</v>
      </c>
      <c r="G759">
        <f t="shared" si="69"/>
        <v>0</v>
      </c>
      <c r="H759">
        <f t="shared" si="70"/>
        <v>0</v>
      </c>
      <c r="I759">
        <f t="shared" si="71"/>
        <v>0</v>
      </c>
      <c r="K759" t="s">
        <v>207</v>
      </c>
      <c r="L759" t="s">
        <v>1312</v>
      </c>
      <c r="M759" t="s">
        <v>1313</v>
      </c>
    </row>
    <row r="760" spans="2:13" x14ac:dyDescent="0.3">
      <c r="B760" t="s">
        <v>1314</v>
      </c>
      <c r="C760" t="s">
        <v>1958</v>
      </c>
      <c r="D760">
        <f t="shared" si="66"/>
        <v>0</v>
      </c>
      <c r="E760">
        <f t="shared" si="67"/>
        <v>1</v>
      </c>
      <c r="F760">
        <f t="shared" si="68"/>
        <v>1</v>
      </c>
      <c r="G760">
        <f t="shared" si="69"/>
        <v>1</v>
      </c>
      <c r="H760">
        <f t="shared" si="70"/>
        <v>0</v>
      </c>
      <c r="I760">
        <f t="shared" si="71"/>
        <v>0</v>
      </c>
      <c r="K760" t="s">
        <v>207</v>
      </c>
      <c r="L760" t="s">
        <v>1314</v>
      </c>
      <c r="M760" t="s">
        <v>1315</v>
      </c>
    </row>
    <row r="761" spans="2:13" x14ac:dyDescent="0.3">
      <c r="B761" t="s">
        <v>1316</v>
      </c>
      <c r="C761" t="s">
        <v>1960</v>
      </c>
      <c r="D761">
        <f t="shared" si="66"/>
        <v>0</v>
      </c>
      <c r="E761">
        <f t="shared" si="67"/>
        <v>2</v>
      </c>
      <c r="F761">
        <f t="shared" si="68"/>
        <v>0</v>
      </c>
      <c r="G761">
        <f t="shared" si="69"/>
        <v>0</v>
      </c>
      <c r="H761">
        <f t="shared" si="70"/>
        <v>0</v>
      </c>
      <c r="I761">
        <f t="shared" si="71"/>
        <v>0</v>
      </c>
      <c r="K761" t="s">
        <v>204</v>
      </c>
      <c r="L761" t="s">
        <v>1316</v>
      </c>
      <c r="M761" t="s">
        <v>1317</v>
      </c>
    </row>
    <row r="762" spans="2:13" x14ac:dyDescent="0.3">
      <c r="B762" t="s">
        <v>1316</v>
      </c>
      <c r="C762" t="s">
        <v>1962</v>
      </c>
      <c r="D762">
        <f t="shared" si="66"/>
        <v>0</v>
      </c>
      <c r="E762">
        <f t="shared" si="67"/>
        <v>1</v>
      </c>
      <c r="F762">
        <f t="shared" si="68"/>
        <v>0</v>
      </c>
      <c r="G762">
        <f t="shared" si="69"/>
        <v>0</v>
      </c>
      <c r="H762">
        <f t="shared" si="70"/>
        <v>0</v>
      </c>
      <c r="I762">
        <f t="shared" si="71"/>
        <v>0</v>
      </c>
      <c r="K762" t="s">
        <v>207</v>
      </c>
      <c r="L762" t="s">
        <v>1316</v>
      </c>
      <c r="M762" t="s">
        <v>1317</v>
      </c>
    </row>
    <row r="763" spans="2:13" x14ac:dyDescent="0.3">
      <c r="B763" t="s">
        <v>1318</v>
      </c>
      <c r="C763" t="s">
        <v>1964</v>
      </c>
      <c r="D763">
        <f t="shared" si="66"/>
        <v>0</v>
      </c>
      <c r="E763">
        <f t="shared" si="67"/>
        <v>1</v>
      </c>
      <c r="F763">
        <f t="shared" si="68"/>
        <v>0</v>
      </c>
      <c r="G763">
        <f t="shared" si="69"/>
        <v>0</v>
      </c>
      <c r="H763">
        <f t="shared" si="70"/>
        <v>0</v>
      </c>
      <c r="I763">
        <f t="shared" si="71"/>
        <v>0</v>
      </c>
      <c r="K763" t="s">
        <v>207</v>
      </c>
      <c r="L763" t="s">
        <v>1318</v>
      </c>
      <c r="M763" t="s">
        <v>1319</v>
      </c>
    </row>
    <row r="764" spans="2:13" x14ac:dyDescent="0.3">
      <c r="B764" t="s">
        <v>1320</v>
      </c>
      <c r="C764" t="s">
        <v>1966</v>
      </c>
      <c r="D764">
        <f t="shared" si="66"/>
        <v>0</v>
      </c>
      <c r="E764">
        <f t="shared" si="67"/>
        <v>1</v>
      </c>
      <c r="F764">
        <f t="shared" si="68"/>
        <v>0</v>
      </c>
      <c r="G764">
        <f t="shared" si="69"/>
        <v>0</v>
      </c>
      <c r="H764">
        <f t="shared" si="70"/>
        <v>0</v>
      </c>
      <c r="I764">
        <f t="shared" si="71"/>
        <v>0</v>
      </c>
      <c r="K764" t="s">
        <v>207</v>
      </c>
      <c r="L764" t="s">
        <v>1320</v>
      </c>
      <c r="M764" t="s">
        <v>1321</v>
      </c>
    </row>
    <row r="765" spans="2:13" x14ac:dyDescent="0.3">
      <c r="B765" t="s">
        <v>1322</v>
      </c>
      <c r="C765" t="s">
        <v>1968</v>
      </c>
      <c r="D765">
        <f t="shared" si="66"/>
        <v>0</v>
      </c>
      <c r="E765">
        <f t="shared" si="67"/>
        <v>1</v>
      </c>
      <c r="F765">
        <f t="shared" si="68"/>
        <v>0</v>
      </c>
      <c r="G765">
        <f t="shared" si="69"/>
        <v>0</v>
      </c>
      <c r="H765">
        <f t="shared" si="70"/>
        <v>0</v>
      </c>
      <c r="I765">
        <f t="shared" si="71"/>
        <v>0</v>
      </c>
      <c r="K765" t="s">
        <v>207</v>
      </c>
      <c r="L765" t="s">
        <v>1322</v>
      </c>
      <c r="M765" t="s">
        <v>1323</v>
      </c>
    </row>
    <row r="766" spans="2:13" x14ac:dyDescent="0.3">
      <c r="B766" t="s">
        <v>1324</v>
      </c>
      <c r="C766" t="s">
        <v>1970</v>
      </c>
      <c r="D766">
        <f t="shared" si="66"/>
        <v>0</v>
      </c>
      <c r="E766">
        <f t="shared" si="67"/>
        <v>1</v>
      </c>
      <c r="F766">
        <f t="shared" si="68"/>
        <v>0</v>
      </c>
      <c r="G766">
        <f t="shared" si="69"/>
        <v>0</v>
      </c>
      <c r="H766">
        <f t="shared" si="70"/>
        <v>0</v>
      </c>
      <c r="I766">
        <f t="shared" si="71"/>
        <v>0</v>
      </c>
      <c r="K766" t="s">
        <v>207</v>
      </c>
      <c r="L766" t="s">
        <v>1324</v>
      </c>
      <c r="M766" t="s">
        <v>1325</v>
      </c>
    </row>
    <row r="767" spans="2:13" x14ac:dyDescent="0.3">
      <c r="B767" t="s">
        <v>1326</v>
      </c>
      <c r="C767" t="s">
        <v>1972</v>
      </c>
      <c r="D767">
        <f t="shared" si="66"/>
        <v>0</v>
      </c>
      <c r="E767">
        <f t="shared" si="67"/>
        <v>2</v>
      </c>
      <c r="F767">
        <f t="shared" si="68"/>
        <v>0</v>
      </c>
      <c r="G767">
        <f t="shared" si="69"/>
        <v>0</v>
      </c>
      <c r="H767">
        <f t="shared" si="70"/>
        <v>0</v>
      </c>
      <c r="I767">
        <f t="shared" si="71"/>
        <v>0</v>
      </c>
      <c r="K767" t="s">
        <v>207</v>
      </c>
      <c r="L767" t="s">
        <v>1326</v>
      </c>
      <c r="M767" t="s">
        <v>1327</v>
      </c>
    </row>
    <row r="768" spans="2:13" x14ac:dyDescent="0.3">
      <c r="B768" t="s">
        <v>1328</v>
      </c>
      <c r="C768" t="s">
        <v>1975</v>
      </c>
      <c r="D768">
        <f t="shared" si="66"/>
        <v>0</v>
      </c>
      <c r="E768">
        <f t="shared" si="67"/>
        <v>1</v>
      </c>
      <c r="F768">
        <f t="shared" si="68"/>
        <v>0</v>
      </c>
      <c r="G768">
        <f t="shared" si="69"/>
        <v>0</v>
      </c>
      <c r="H768">
        <f t="shared" si="70"/>
        <v>0</v>
      </c>
      <c r="I768">
        <f t="shared" si="71"/>
        <v>0</v>
      </c>
      <c r="K768" t="s">
        <v>207</v>
      </c>
      <c r="L768" t="s">
        <v>1328</v>
      </c>
      <c r="M768" t="s">
        <v>1329</v>
      </c>
    </row>
    <row r="769" spans="2:13" x14ac:dyDescent="0.3">
      <c r="B769" t="s">
        <v>1330</v>
      </c>
      <c r="C769" t="s">
        <v>1977</v>
      </c>
      <c r="D769">
        <f t="shared" si="66"/>
        <v>0</v>
      </c>
      <c r="E769">
        <f t="shared" si="67"/>
        <v>1</v>
      </c>
      <c r="F769">
        <f t="shared" si="68"/>
        <v>0</v>
      </c>
      <c r="G769">
        <f t="shared" si="69"/>
        <v>0</v>
      </c>
      <c r="H769">
        <f t="shared" si="70"/>
        <v>0</v>
      </c>
      <c r="I769">
        <f t="shared" si="71"/>
        <v>0</v>
      </c>
      <c r="K769" t="s">
        <v>207</v>
      </c>
      <c r="L769" t="s">
        <v>1330</v>
      </c>
      <c r="M769" t="s">
        <v>1331</v>
      </c>
    </row>
    <row r="770" spans="2:13" x14ac:dyDescent="0.3">
      <c r="B770" t="s">
        <v>1332</v>
      </c>
      <c r="C770" t="s">
        <v>1979</v>
      </c>
      <c r="D770">
        <f t="shared" si="66"/>
        <v>0</v>
      </c>
      <c r="E770">
        <f t="shared" si="67"/>
        <v>1</v>
      </c>
      <c r="F770">
        <f t="shared" si="68"/>
        <v>0</v>
      </c>
      <c r="G770">
        <f t="shared" si="69"/>
        <v>0</v>
      </c>
      <c r="H770">
        <f t="shared" si="70"/>
        <v>0</v>
      </c>
      <c r="I770">
        <f t="shared" si="71"/>
        <v>0</v>
      </c>
      <c r="K770" t="s">
        <v>207</v>
      </c>
      <c r="L770" t="s">
        <v>1332</v>
      </c>
      <c r="M770" t="s">
        <v>1333</v>
      </c>
    </row>
    <row r="771" spans="2:13" x14ac:dyDescent="0.3">
      <c r="B771" t="s">
        <v>1334</v>
      </c>
      <c r="C771" t="s">
        <v>1981</v>
      </c>
      <c r="D771">
        <f t="shared" ref="D771:D834" si="72">COUNTIFS($M$2:$M$5361,C771,$K$2:$K$5361,$D$1)</f>
        <v>0</v>
      </c>
      <c r="E771">
        <f t="shared" ref="E771:E834" si="73">COUNTIFS($M$2:$M$5361,C771,$K$2:$K$5361,$E$1)</f>
        <v>2</v>
      </c>
      <c r="F771">
        <f t="shared" ref="F771:F834" si="74">COUNTIFS($M$2:$M$5361,C771,$K$2:$K$5361,$F$1)</f>
        <v>0</v>
      </c>
      <c r="G771">
        <f t="shared" ref="G771:G834" si="75">COUNTIFS($M$2:$M$5361,C771,$K$2:$K$5361,$G$1)</f>
        <v>0</v>
      </c>
      <c r="H771">
        <f t="shared" ref="H771:H834" si="76">COUNTIFS($M$2:$M$5361,C771,$K$2:$K$5361,$H$1)</f>
        <v>0</v>
      </c>
      <c r="I771">
        <f t="shared" ref="I771:I834" si="77">COUNTIFS($M$2:$M$5361,C771,$K$2:$K$5361,$I$1)</f>
        <v>0</v>
      </c>
      <c r="K771" t="s">
        <v>207</v>
      </c>
      <c r="L771" t="s">
        <v>1334</v>
      </c>
      <c r="M771" t="s">
        <v>1335</v>
      </c>
    </row>
    <row r="772" spans="2:13" x14ac:dyDescent="0.3">
      <c r="B772" t="s">
        <v>1336</v>
      </c>
      <c r="C772" t="s">
        <v>1984</v>
      </c>
      <c r="D772">
        <f t="shared" si="72"/>
        <v>0</v>
      </c>
      <c r="E772">
        <f t="shared" si="73"/>
        <v>1</v>
      </c>
      <c r="F772">
        <f t="shared" si="74"/>
        <v>0</v>
      </c>
      <c r="G772">
        <f t="shared" si="75"/>
        <v>0</v>
      </c>
      <c r="H772">
        <f t="shared" si="76"/>
        <v>0</v>
      </c>
      <c r="I772">
        <f t="shared" si="77"/>
        <v>0</v>
      </c>
      <c r="K772" t="s">
        <v>207</v>
      </c>
      <c r="L772" t="s">
        <v>1336</v>
      </c>
      <c r="M772" t="s">
        <v>1337</v>
      </c>
    </row>
    <row r="773" spans="2:13" x14ac:dyDescent="0.3">
      <c r="B773" t="s">
        <v>1338</v>
      </c>
      <c r="C773" t="s">
        <v>1986</v>
      </c>
      <c r="D773">
        <f t="shared" si="72"/>
        <v>0</v>
      </c>
      <c r="E773">
        <f t="shared" si="73"/>
        <v>1</v>
      </c>
      <c r="F773">
        <f t="shared" si="74"/>
        <v>0</v>
      </c>
      <c r="G773">
        <f t="shared" si="75"/>
        <v>0</v>
      </c>
      <c r="H773">
        <f t="shared" si="76"/>
        <v>0</v>
      </c>
      <c r="I773">
        <f t="shared" si="77"/>
        <v>0</v>
      </c>
      <c r="K773" t="s">
        <v>207</v>
      </c>
      <c r="L773" t="s">
        <v>1338</v>
      </c>
      <c r="M773" t="s">
        <v>1339</v>
      </c>
    </row>
    <row r="774" spans="2:13" x14ac:dyDescent="0.3">
      <c r="B774" t="s">
        <v>1340</v>
      </c>
      <c r="C774" t="s">
        <v>1988</v>
      </c>
      <c r="D774">
        <f t="shared" si="72"/>
        <v>0</v>
      </c>
      <c r="E774">
        <f t="shared" si="73"/>
        <v>1</v>
      </c>
      <c r="F774">
        <f t="shared" si="74"/>
        <v>1</v>
      </c>
      <c r="G774">
        <f t="shared" si="75"/>
        <v>1</v>
      </c>
      <c r="H774">
        <f t="shared" si="76"/>
        <v>0</v>
      </c>
      <c r="I774">
        <f t="shared" si="77"/>
        <v>0</v>
      </c>
      <c r="K774" t="s">
        <v>207</v>
      </c>
      <c r="L774" t="s">
        <v>1340</v>
      </c>
      <c r="M774" t="s">
        <v>1341</v>
      </c>
    </row>
    <row r="775" spans="2:13" x14ac:dyDescent="0.3">
      <c r="B775" t="s">
        <v>1342</v>
      </c>
      <c r="C775" t="s">
        <v>1990</v>
      </c>
      <c r="D775">
        <f t="shared" si="72"/>
        <v>0</v>
      </c>
      <c r="E775">
        <f t="shared" si="73"/>
        <v>1</v>
      </c>
      <c r="F775">
        <f t="shared" si="74"/>
        <v>0</v>
      </c>
      <c r="G775">
        <f t="shared" si="75"/>
        <v>0</v>
      </c>
      <c r="H775">
        <f t="shared" si="76"/>
        <v>0</v>
      </c>
      <c r="I775">
        <f t="shared" si="77"/>
        <v>0</v>
      </c>
      <c r="K775" t="s">
        <v>207</v>
      </c>
      <c r="L775" t="s">
        <v>1342</v>
      </c>
      <c r="M775" t="s">
        <v>1343</v>
      </c>
    </row>
    <row r="776" spans="2:13" x14ac:dyDescent="0.3">
      <c r="B776" t="s">
        <v>1344</v>
      </c>
      <c r="C776" t="s">
        <v>1992</v>
      </c>
      <c r="D776">
        <f t="shared" si="72"/>
        <v>0</v>
      </c>
      <c r="E776">
        <f t="shared" si="73"/>
        <v>1</v>
      </c>
      <c r="F776">
        <f t="shared" si="74"/>
        <v>0</v>
      </c>
      <c r="G776">
        <f t="shared" si="75"/>
        <v>0</v>
      </c>
      <c r="H776">
        <f t="shared" si="76"/>
        <v>0</v>
      </c>
      <c r="I776">
        <f t="shared" si="77"/>
        <v>0</v>
      </c>
      <c r="K776" t="s">
        <v>207</v>
      </c>
      <c r="L776" t="s">
        <v>1344</v>
      </c>
      <c r="M776" t="s">
        <v>1345</v>
      </c>
    </row>
    <row r="777" spans="2:13" x14ac:dyDescent="0.3">
      <c r="B777" t="s">
        <v>1346</v>
      </c>
      <c r="C777" t="s">
        <v>1994</v>
      </c>
      <c r="D777">
        <f t="shared" si="72"/>
        <v>0</v>
      </c>
      <c r="E777">
        <f t="shared" si="73"/>
        <v>1</v>
      </c>
      <c r="F777">
        <f t="shared" si="74"/>
        <v>0</v>
      </c>
      <c r="G777">
        <f t="shared" si="75"/>
        <v>0</v>
      </c>
      <c r="H777">
        <f t="shared" si="76"/>
        <v>0</v>
      </c>
      <c r="I777">
        <f t="shared" si="77"/>
        <v>0</v>
      </c>
      <c r="K777" t="s">
        <v>207</v>
      </c>
      <c r="L777" t="s">
        <v>1346</v>
      </c>
      <c r="M777" t="s">
        <v>1347</v>
      </c>
    </row>
    <row r="778" spans="2:13" x14ac:dyDescent="0.3">
      <c r="B778" t="s">
        <v>1348</v>
      </c>
      <c r="C778" t="s">
        <v>1996</v>
      </c>
      <c r="D778">
        <f t="shared" si="72"/>
        <v>0</v>
      </c>
      <c r="E778">
        <f t="shared" si="73"/>
        <v>1</v>
      </c>
      <c r="F778">
        <f t="shared" si="74"/>
        <v>0</v>
      </c>
      <c r="G778">
        <f t="shared" si="75"/>
        <v>0</v>
      </c>
      <c r="H778">
        <f t="shared" si="76"/>
        <v>0</v>
      </c>
      <c r="I778">
        <f t="shared" si="77"/>
        <v>0</v>
      </c>
      <c r="K778" t="s">
        <v>204</v>
      </c>
      <c r="L778" t="s">
        <v>1348</v>
      </c>
      <c r="M778" t="s">
        <v>1349</v>
      </c>
    </row>
    <row r="779" spans="2:13" x14ac:dyDescent="0.3">
      <c r="B779" t="s">
        <v>1348</v>
      </c>
      <c r="C779" t="s">
        <v>1998</v>
      </c>
      <c r="D779">
        <f t="shared" si="72"/>
        <v>0</v>
      </c>
      <c r="E779">
        <f t="shared" si="73"/>
        <v>1</v>
      </c>
      <c r="F779">
        <f t="shared" si="74"/>
        <v>0</v>
      </c>
      <c r="G779">
        <f t="shared" si="75"/>
        <v>0</v>
      </c>
      <c r="H779">
        <f t="shared" si="76"/>
        <v>0</v>
      </c>
      <c r="I779">
        <f t="shared" si="77"/>
        <v>0</v>
      </c>
      <c r="K779" t="s">
        <v>207</v>
      </c>
      <c r="L779" t="s">
        <v>1348</v>
      </c>
      <c r="M779" t="s">
        <v>1349</v>
      </c>
    </row>
    <row r="780" spans="2:13" x14ac:dyDescent="0.3">
      <c r="B780" t="s">
        <v>1350</v>
      </c>
      <c r="C780" t="s">
        <v>2000</v>
      </c>
      <c r="D780">
        <f t="shared" si="72"/>
        <v>0</v>
      </c>
      <c r="E780">
        <f t="shared" si="73"/>
        <v>1</v>
      </c>
      <c r="F780">
        <f t="shared" si="74"/>
        <v>0</v>
      </c>
      <c r="G780">
        <f t="shared" si="75"/>
        <v>0</v>
      </c>
      <c r="H780">
        <f t="shared" si="76"/>
        <v>0</v>
      </c>
      <c r="I780">
        <f t="shared" si="77"/>
        <v>0</v>
      </c>
      <c r="K780" t="s">
        <v>207</v>
      </c>
      <c r="L780" t="s">
        <v>1350</v>
      </c>
      <c r="M780" t="s">
        <v>1351</v>
      </c>
    </row>
    <row r="781" spans="2:13" x14ac:dyDescent="0.3">
      <c r="B781" t="s">
        <v>1352</v>
      </c>
      <c r="C781" t="s">
        <v>2002</v>
      </c>
      <c r="D781">
        <f t="shared" si="72"/>
        <v>1</v>
      </c>
      <c r="E781">
        <f t="shared" si="73"/>
        <v>1</v>
      </c>
      <c r="F781">
        <f t="shared" si="74"/>
        <v>0</v>
      </c>
      <c r="G781">
        <f t="shared" si="75"/>
        <v>0</v>
      </c>
      <c r="H781">
        <f t="shared" si="76"/>
        <v>0</v>
      </c>
      <c r="I781">
        <f t="shared" si="77"/>
        <v>0</v>
      </c>
      <c r="K781" t="s">
        <v>207</v>
      </c>
      <c r="L781" t="s">
        <v>1352</v>
      </c>
      <c r="M781" t="s">
        <v>1353</v>
      </c>
    </row>
    <row r="782" spans="2:13" x14ac:dyDescent="0.3">
      <c r="B782" t="s">
        <v>1354</v>
      </c>
      <c r="C782" t="s">
        <v>2004</v>
      </c>
      <c r="D782">
        <f t="shared" si="72"/>
        <v>0</v>
      </c>
      <c r="E782">
        <f t="shared" si="73"/>
        <v>1</v>
      </c>
      <c r="F782">
        <f t="shared" si="74"/>
        <v>0</v>
      </c>
      <c r="G782">
        <f t="shared" si="75"/>
        <v>0</v>
      </c>
      <c r="H782">
        <f t="shared" si="76"/>
        <v>0</v>
      </c>
      <c r="I782">
        <f t="shared" si="77"/>
        <v>0</v>
      </c>
      <c r="K782" t="s">
        <v>207</v>
      </c>
      <c r="L782" t="s">
        <v>1354</v>
      </c>
      <c r="M782" t="s">
        <v>1355</v>
      </c>
    </row>
    <row r="783" spans="2:13" x14ac:dyDescent="0.3">
      <c r="B783" t="s">
        <v>1356</v>
      </c>
      <c r="C783" t="s">
        <v>2006</v>
      </c>
      <c r="D783">
        <f t="shared" si="72"/>
        <v>0</v>
      </c>
      <c r="E783">
        <f t="shared" si="73"/>
        <v>2</v>
      </c>
      <c r="F783">
        <f t="shared" si="74"/>
        <v>0</v>
      </c>
      <c r="G783">
        <f t="shared" si="75"/>
        <v>0</v>
      </c>
      <c r="H783">
        <f t="shared" si="76"/>
        <v>0</v>
      </c>
      <c r="I783">
        <f t="shared" si="77"/>
        <v>0</v>
      </c>
      <c r="K783" t="s">
        <v>207</v>
      </c>
      <c r="L783" t="s">
        <v>1356</v>
      </c>
      <c r="M783" t="s">
        <v>1357</v>
      </c>
    </row>
    <row r="784" spans="2:13" x14ac:dyDescent="0.3">
      <c r="B784" t="s">
        <v>1358</v>
      </c>
      <c r="C784" t="s">
        <v>2009</v>
      </c>
      <c r="D784">
        <f t="shared" si="72"/>
        <v>2</v>
      </c>
      <c r="E784">
        <f t="shared" si="73"/>
        <v>3</v>
      </c>
      <c r="F784">
        <f t="shared" si="74"/>
        <v>0</v>
      </c>
      <c r="G784">
        <f t="shared" si="75"/>
        <v>0</v>
      </c>
      <c r="H784">
        <f t="shared" si="76"/>
        <v>0</v>
      </c>
      <c r="I784">
        <f t="shared" si="77"/>
        <v>0</v>
      </c>
      <c r="K784" t="s">
        <v>207</v>
      </c>
      <c r="L784" t="s">
        <v>1358</v>
      </c>
      <c r="M784" t="s">
        <v>1357</v>
      </c>
    </row>
    <row r="785" spans="2:13" x14ac:dyDescent="0.3">
      <c r="B785" t="s">
        <v>1359</v>
      </c>
      <c r="C785" t="s">
        <v>2013</v>
      </c>
      <c r="D785">
        <f t="shared" si="72"/>
        <v>0</v>
      </c>
      <c r="E785">
        <f t="shared" si="73"/>
        <v>1</v>
      </c>
      <c r="F785">
        <f t="shared" si="74"/>
        <v>0</v>
      </c>
      <c r="G785">
        <f t="shared" si="75"/>
        <v>0</v>
      </c>
      <c r="H785">
        <f t="shared" si="76"/>
        <v>0</v>
      </c>
      <c r="I785">
        <f t="shared" si="77"/>
        <v>0</v>
      </c>
      <c r="K785" t="s">
        <v>207</v>
      </c>
      <c r="L785" t="s">
        <v>1359</v>
      </c>
      <c r="M785" t="s">
        <v>1360</v>
      </c>
    </row>
    <row r="786" spans="2:13" x14ac:dyDescent="0.3">
      <c r="B786" t="s">
        <v>1361</v>
      </c>
      <c r="C786" t="s">
        <v>2015</v>
      </c>
      <c r="D786">
        <f t="shared" si="72"/>
        <v>0</v>
      </c>
      <c r="E786">
        <f t="shared" si="73"/>
        <v>0</v>
      </c>
      <c r="F786">
        <f t="shared" si="74"/>
        <v>1</v>
      </c>
      <c r="G786">
        <f t="shared" si="75"/>
        <v>1</v>
      </c>
      <c r="H786">
        <f t="shared" si="76"/>
        <v>0</v>
      </c>
      <c r="I786">
        <f t="shared" si="77"/>
        <v>0</v>
      </c>
      <c r="K786" t="s">
        <v>207</v>
      </c>
      <c r="L786" t="s">
        <v>1361</v>
      </c>
      <c r="M786" t="s">
        <v>1362</v>
      </c>
    </row>
    <row r="787" spans="2:13" x14ac:dyDescent="0.3">
      <c r="B787" t="s">
        <v>1363</v>
      </c>
      <c r="C787" t="s">
        <v>2017</v>
      </c>
      <c r="D787">
        <f t="shared" si="72"/>
        <v>0</v>
      </c>
      <c r="E787">
        <f t="shared" si="73"/>
        <v>1</v>
      </c>
      <c r="F787">
        <f t="shared" si="74"/>
        <v>0</v>
      </c>
      <c r="G787">
        <f t="shared" si="75"/>
        <v>0</v>
      </c>
      <c r="H787">
        <f t="shared" si="76"/>
        <v>0</v>
      </c>
      <c r="I787">
        <f t="shared" si="77"/>
        <v>0</v>
      </c>
      <c r="K787" t="s">
        <v>207</v>
      </c>
      <c r="L787" t="s">
        <v>1363</v>
      </c>
      <c r="M787" t="s">
        <v>1364</v>
      </c>
    </row>
    <row r="788" spans="2:13" x14ac:dyDescent="0.3">
      <c r="B788" t="s">
        <v>1365</v>
      </c>
      <c r="C788" t="s">
        <v>2019</v>
      </c>
      <c r="D788">
        <f t="shared" si="72"/>
        <v>0</v>
      </c>
      <c r="E788">
        <f t="shared" si="73"/>
        <v>1</v>
      </c>
      <c r="F788">
        <f t="shared" si="74"/>
        <v>0</v>
      </c>
      <c r="G788">
        <f t="shared" si="75"/>
        <v>0</v>
      </c>
      <c r="H788">
        <f t="shared" si="76"/>
        <v>0</v>
      </c>
      <c r="I788">
        <f t="shared" si="77"/>
        <v>0</v>
      </c>
      <c r="K788" t="s">
        <v>207</v>
      </c>
      <c r="L788" t="s">
        <v>1365</v>
      </c>
      <c r="M788" t="s">
        <v>1366</v>
      </c>
    </row>
    <row r="789" spans="2:13" x14ac:dyDescent="0.3">
      <c r="B789" t="s">
        <v>1367</v>
      </c>
      <c r="C789" t="s">
        <v>2021</v>
      </c>
      <c r="D789">
        <f t="shared" si="72"/>
        <v>0</v>
      </c>
      <c r="E789">
        <f t="shared" si="73"/>
        <v>1</v>
      </c>
      <c r="F789">
        <f t="shared" si="74"/>
        <v>1</v>
      </c>
      <c r="G789">
        <f t="shared" si="75"/>
        <v>1</v>
      </c>
      <c r="H789">
        <f t="shared" si="76"/>
        <v>1</v>
      </c>
      <c r="I789">
        <f t="shared" si="77"/>
        <v>1</v>
      </c>
      <c r="K789" t="s">
        <v>207</v>
      </c>
      <c r="L789" t="s">
        <v>1367</v>
      </c>
      <c r="M789" t="s">
        <v>1368</v>
      </c>
    </row>
    <row r="790" spans="2:13" x14ac:dyDescent="0.3">
      <c r="B790" t="s">
        <v>1369</v>
      </c>
      <c r="C790" t="s">
        <v>2025</v>
      </c>
      <c r="D790">
        <f t="shared" si="72"/>
        <v>0</v>
      </c>
      <c r="E790">
        <f t="shared" si="73"/>
        <v>1</v>
      </c>
      <c r="F790">
        <f t="shared" si="74"/>
        <v>0</v>
      </c>
      <c r="G790">
        <f t="shared" si="75"/>
        <v>0</v>
      </c>
      <c r="H790">
        <f t="shared" si="76"/>
        <v>0</v>
      </c>
      <c r="I790">
        <f t="shared" si="77"/>
        <v>0</v>
      </c>
      <c r="K790" t="s">
        <v>207</v>
      </c>
      <c r="L790" t="s">
        <v>1369</v>
      </c>
      <c r="M790" t="s">
        <v>1370</v>
      </c>
    </row>
    <row r="791" spans="2:13" x14ac:dyDescent="0.3">
      <c r="B791" t="s">
        <v>1371</v>
      </c>
      <c r="C791" t="s">
        <v>2027</v>
      </c>
      <c r="D791">
        <f t="shared" si="72"/>
        <v>0</v>
      </c>
      <c r="E791">
        <f t="shared" si="73"/>
        <v>1</v>
      </c>
      <c r="F791">
        <f t="shared" si="74"/>
        <v>0</v>
      </c>
      <c r="G791">
        <f t="shared" si="75"/>
        <v>0</v>
      </c>
      <c r="H791">
        <f t="shared" si="76"/>
        <v>0</v>
      </c>
      <c r="I791">
        <f t="shared" si="77"/>
        <v>0</v>
      </c>
      <c r="K791" t="s">
        <v>207</v>
      </c>
      <c r="L791" t="s">
        <v>1371</v>
      </c>
      <c r="M791" t="s">
        <v>1372</v>
      </c>
    </row>
    <row r="792" spans="2:13" x14ac:dyDescent="0.3">
      <c r="B792" t="s">
        <v>1373</v>
      </c>
      <c r="C792" t="s">
        <v>2029</v>
      </c>
      <c r="D792">
        <f t="shared" si="72"/>
        <v>0</v>
      </c>
      <c r="E792">
        <f t="shared" si="73"/>
        <v>1</v>
      </c>
      <c r="F792">
        <f t="shared" si="74"/>
        <v>0</v>
      </c>
      <c r="G792">
        <f t="shared" si="75"/>
        <v>0</v>
      </c>
      <c r="H792">
        <f t="shared" si="76"/>
        <v>0</v>
      </c>
      <c r="I792">
        <f t="shared" si="77"/>
        <v>0</v>
      </c>
      <c r="K792" t="s">
        <v>207</v>
      </c>
      <c r="L792" t="s">
        <v>1373</v>
      </c>
      <c r="M792" t="s">
        <v>1374</v>
      </c>
    </row>
    <row r="793" spans="2:13" x14ac:dyDescent="0.3">
      <c r="B793" t="s">
        <v>1375</v>
      </c>
      <c r="C793" t="s">
        <v>2031</v>
      </c>
      <c r="D793">
        <f t="shared" si="72"/>
        <v>0</v>
      </c>
      <c r="E793">
        <f t="shared" si="73"/>
        <v>1</v>
      </c>
      <c r="F793">
        <f t="shared" si="74"/>
        <v>0</v>
      </c>
      <c r="G793">
        <f t="shared" si="75"/>
        <v>0</v>
      </c>
      <c r="H793">
        <f t="shared" si="76"/>
        <v>0</v>
      </c>
      <c r="I793">
        <f t="shared" si="77"/>
        <v>0</v>
      </c>
      <c r="K793" t="s">
        <v>207</v>
      </c>
      <c r="L793" t="s">
        <v>1375</v>
      </c>
      <c r="M793" t="s">
        <v>1376</v>
      </c>
    </row>
    <row r="794" spans="2:13" x14ac:dyDescent="0.3">
      <c r="B794" t="s">
        <v>1377</v>
      </c>
      <c r="C794" t="s">
        <v>2033</v>
      </c>
      <c r="D794">
        <f t="shared" si="72"/>
        <v>0</v>
      </c>
      <c r="E794">
        <f t="shared" si="73"/>
        <v>1</v>
      </c>
      <c r="F794">
        <f t="shared" si="74"/>
        <v>0</v>
      </c>
      <c r="G794">
        <f t="shared" si="75"/>
        <v>0</v>
      </c>
      <c r="H794">
        <f t="shared" si="76"/>
        <v>0</v>
      </c>
      <c r="I794">
        <f t="shared" si="77"/>
        <v>0</v>
      </c>
      <c r="K794" t="s">
        <v>204</v>
      </c>
      <c r="L794" t="s">
        <v>1377</v>
      </c>
      <c r="M794" t="s">
        <v>1378</v>
      </c>
    </row>
    <row r="795" spans="2:13" x14ac:dyDescent="0.3">
      <c r="B795" t="s">
        <v>1377</v>
      </c>
      <c r="C795" t="s">
        <v>2035</v>
      </c>
      <c r="D795">
        <f t="shared" si="72"/>
        <v>0</v>
      </c>
      <c r="E795">
        <f t="shared" si="73"/>
        <v>1</v>
      </c>
      <c r="F795">
        <f t="shared" si="74"/>
        <v>0</v>
      </c>
      <c r="G795">
        <f t="shared" si="75"/>
        <v>0</v>
      </c>
      <c r="H795">
        <f t="shared" si="76"/>
        <v>0</v>
      </c>
      <c r="I795">
        <f t="shared" si="77"/>
        <v>0</v>
      </c>
      <c r="K795" t="s">
        <v>207</v>
      </c>
      <c r="L795" t="s">
        <v>1377</v>
      </c>
      <c r="M795" t="s">
        <v>1378</v>
      </c>
    </row>
    <row r="796" spans="2:13" x14ac:dyDescent="0.3">
      <c r="B796" t="s">
        <v>1379</v>
      </c>
      <c r="C796" t="s">
        <v>2037</v>
      </c>
      <c r="D796">
        <f t="shared" si="72"/>
        <v>0</v>
      </c>
      <c r="E796">
        <f t="shared" si="73"/>
        <v>2</v>
      </c>
      <c r="F796">
        <f t="shared" si="74"/>
        <v>0</v>
      </c>
      <c r="G796">
        <f t="shared" si="75"/>
        <v>0</v>
      </c>
      <c r="H796">
        <f t="shared" si="76"/>
        <v>0</v>
      </c>
      <c r="I796">
        <f t="shared" si="77"/>
        <v>0</v>
      </c>
      <c r="K796" t="s">
        <v>207</v>
      </c>
      <c r="L796" t="s">
        <v>1379</v>
      </c>
      <c r="M796" t="s">
        <v>1378</v>
      </c>
    </row>
    <row r="797" spans="2:13" x14ac:dyDescent="0.3">
      <c r="B797" t="s">
        <v>1380</v>
      </c>
      <c r="C797" t="s">
        <v>2040</v>
      </c>
      <c r="D797">
        <f t="shared" si="72"/>
        <v>1</v>
      </c>
      <c r="E797">
        <f t="shared" si="73"/>
        <v>2</v>
      </c>
      <c r="F797">
        <f t="shared" si="74"/>
        <v>0</v>
      </c>
      <c r="G797">
        <f t="shared" si="75"/>
        <v>0</v>
      </c>
      <c r="H797">
        <f t="shared" si="76"/>
        <v>0</v>
      </c>
      <c r="I797">
        <f t="shared" si="77"/>
        <v>0</v>
      </c>
      <c r="K797" t="s">
        <v>207</v>
      </c>
      <c r="L797" t="s">
        <v>1380</v>
      </c>
      <c r="M797" t="s">
        <v>1378</v>
      </c>
    </row>
    <row r="798" spans="2:13" x14ac:dyDescent="0.3">
      <c r="B798" t="s">
        <v>1381</v>
      </c>
      <c r="C798" t="s">
        <v>2043</v>
      </c>
      <c r="D798">
        <f t="shared" si="72"/>
        <v>0</v>
      </c>
      <c r="E798">
        <f t="shared" si="73"/>
        <v>1</v>
      </c>
      <c r="F798">
        <f t="shared" si="74"/>
        <v>0</v>
      </c>
      <c r="G798">
        <f t="shared" si="75"/>
        <v>0</v>
      </c>
      <c r="H798">
        <f t="shared" si="76"/>
        <v>0</v>
      </c>
      <c r="I798">
        <f t="shared" si="77"/>
        <v>0</v>
      </c>
      <c r="K798" t="s">
        <v>207</v>
      </c>
      <c r="L798" t="s">
        <v>1381</v>
      </c>
      <c r="M798" t="s">
        <v>1382</v>
      </c>
    </row>
    <row r="799" spans="2:13" x14ac:dyDescent="0.3">
      <c r="B799" t="s">
        <v>1383</v>
      </c>
      <c r="C799" t="s">
        <v>2045</v>
      </c>
      <c r="D799">
        <f t="shared" si="72"/>
        <v>0</v>
      </c>
      <c r="E799">
        <f t="shared" si="73"/>
        <v>2</v>
      </c>
      <c r="F799">
        <f t="shared" si="74"/>
        <v>0</v>
      </c>
      <c r="G799">
        <f t="shared" si="75"/>
        <v>0</v>
      </c>
      <c r="H799">
        <f t="shared" si="76"/>
        <v>0</v>
      </c>
      <c r="I799">
        <f t="shared" si="77"/>
        <v>0</v>
      </c>
      <c r="K799" t="s">
        <v>207</v>
      </c>
      <c r="L799" t="s">
        <v>1383</v>
      </c>
      <c r="M799" t="s">
        <v>1384</v>
      </c>
    </row>
    <row r="800" spans="2:13" x14ac:dyDescent="0.3">
      <c r="B800" t="s">
        <v>1385</v>
      </c>
      <c r="C800" t="s">
        <v>2048</v>
      </c>
      <c r="D800">
        <f t="shared" si="72"/>
        <v>1</v>
      </c>
      <c r="E800">
        <f t="shared" si="73"/>
        <v>1</v>
      </c>
      <c r="F800">
        <f t="shared" si="74"/>
        <v>0</v>
      </c>
      <c r="G800">
        <f t="shared" si="75"/>
        <v>0</v>
      </c>
      <c r="H800">
        <f t="shared" si="76"/>
        <v>0</v>
      </c>
      <c r="I800">
        <f t="shared" si="77"/>
        <v>0</v>
      </c>
      <c r="K800" t="s">
        <v>207</v>
      </c>
      <c r="L800" t="s">
        <v>1385</v>
      </c>
      <c r="M800" t="s">
        <v>1386</v>
      </c>
    </row>
    <row r="801" spans="2:13" x14ac:dyDescent="0.3">
      <c r="B801" t="s">
        <v>1387</v>
      </c>
      <c r="C801" t="s">
        <v>2050</v>
      </c>
      <c r="D801">
        <f t="shared" si="72"/>
        <v>1</v>
      </c>
      <c r="E801">
        <f t="shared" si="73"/>
        <v>2</v>
      </c>
      <c r="F801">
        <f t="shared" si="74"/>
        <v>0</v>
      </c>
      <c r="G801">
        <f t="shared" si="75"/>
        <v>0</v>
      </c>
      <c r="H801">
        <f t="shared" si="76"/>
        <v>0</v>
      </c>
      <c r="I801">
        <f t="shared" si="77"/>
        <v>0</v>
      </c>
      <c r="K801" t="s">
        <v>207</v>
      </c>
      <c r="L801" t="s">
        <v>1387</v>
      </c>
      <c r="M801" t="s">
        <v>1388</v>
      </c>
    </row>
    <row r="802" spans="2:13" x14ac:dyDescent="0.3">
      <c r="B802" t="s">
        <v>1389</v>
      </c>
      <c r="C802" t="s">
        <v>2053</v>
      </c>
      <c r="D802">
        <f t="shared" si="72"/>
        <v>0</v>
      </c>
      <c r="E802">
        <f t="shared" si="73"/>
        <v>2</v>
      </c>
      <c r="F802">
        <f t="shared" si="74"/>
        <v>0</v>
      </c>
      <c r="G802">
        <f t="shared" si="75"/>
        <v>0</v>
      </c>
      <c r="H802">
        <f t="shared" si="76"/>
        <v>0</v>
      </c>
      <c r="I802">
        <f t="shared" si="77"/>
        <v>0</v>
      </c>
      <c r="K802" t="s">
        <v>204</v>
      </c>
      <c r="L802" t="s">
        <v>1389</v>
      </c>
      <c r="M802" t="s">
        <v>1390</v>
      </c>
    </row>
    <row r="803" spans="2:13" x14ac:dyDescent="0.3">
      <c r="B803" t="s">
        <v>1389</v>
      </c>
      <c r="C803" t="s">
        <v>2056</v>
      </c>
      <c r="D803">
        <f t="shared" si="72"/>
        <v>0</v>
      </c>
      <c r="E803">
        <f t="shared" si="73"/>
        <v>1</v>
      </c>
      <c r="F803">
        <f t="shared" si="74"/>
        <v>0</v>
      </c>
      <c r="G803">
        <f t="shared" si="75"/>
        <v>0</v>
      </c>
      <c r="H803">
        <f t="shared" si="76"/>
        <v>0</v>
      </c>
      <c r="I803">
        <f t="shared" si="77"/>
        <v>0</v>
      </c>
      <c r="K803" t="s">
        <v>207</v>
      </c>
      <c r="L803" t="s">
        <v>1389</v>
      </c>
      <c r="M803" t="s">
        <v>1390</v>
      </c>
    </row>
    <row r="804" spans="2:13" x14ac:dyDescent="0.3">
      <c r="B804" t="s">
        <v>1391</v>
      </c>
      <c r="C804" t="s">
        <v>2058</v>
      </c>
      <c r="D804">
        <f t="shared" si="72"/>
        <v>0</v>
      </c>
      <c r="E804">
        <f t="shared" si="73"/>
        <v>1</v>
      </c>
      <c r="F804">
        <f t="shared" si="74"/>
        <v>0</v>
      </c>
      <c r="G804">
        <f t="shared" si="75"/>
        <v>0</v>
      </c>
      <c r="H804">
        <f t="shared" si="76"/>
        <v>0</v>
      </c>
      <c r="I804">
        <f t="shared" si="77"/>
        <v>0</v>
      </c>
      <c r="K804" t="s">
        <v>207</v>
      </c>
      <c r="L804" t="s">
        <v>1391</v>
      </c>
      <c r="M804" t="s">
        <v>1392</v>
      </c>
    </row>
    <row r="805" spans="2:13" x14ac:dyDescent="0.3">
      <c r="B805" t="s">
        <v>1393</v>
      </c>
      <c r="C805" t="s">
        <v>2060</v>
      </c>
      <c r="D805">
        <f t="shared" si="72"/>
        <v>0</v>
      </c>
      <c r="E805">
        <f t="shared" si="73"/>
        <v>1</v>
      </c>
      <c r="F805">
        <f t="shared" si="74"/>
        <v>0</v>
      </c>
      <c r="G805">
        <f t="shared" si="75"/>
        <v>0</v>
      </c>
      <c r="H805">
        <f t="shared" si="76"/>
        <v>0</v>
      </c>
      <c r="I805">
        <f t="shared" si="77"/>
        <v>0</v>
      </c>
      <c r="K805" t="s">
        <v>207</v>
      </c>
      <c r="L805" t="s">
        <v>1393</v>
      </c>
      <c r="M805" t="s">
        <v>1394</v>
      </c>
    </row>
    <row r="806" spans="2:13" x14ac:dyDescent="0.3">
      <c r="B806" t="s">
        <v>1395</v>
      </c>
      <c r="C806" t="s">
        <v>2062</v>
      </c>
      <c r="D806">
        <f t="shared" si="72"/>
        <v>7</v>
      </c>
      <c r="E806">
        <f t="shared" si="73"/>
        <v>2</v>
      </c>
      <c r="F806">
        <f t="shared" si="74"/>
        <v>0</v>
      </c>
      <c r="G806">
        <f t="shared" si="75"/>
        <v>0</v>
      </c>
      <c r="H806">
        <f t="shared" si="76"/>
        <v>0</v>
      </c>
      <c r="I806">
        <f t="shared" si="77"/>
        <v>0</v>
      </c>
      <c r="K806" t="s">
        <v>204</v>
      </c>
      <c r="L806" t="s">
        <v>1395</v>
      </c>
      <c r="M806" t="s">
        <v>1396</v>
      </c>
    </row>
    <row r="807" spans="2:13" x14ac:dyDescent="0.3">
      <c r="B807" t="s">
        <v>1395</v>
      </c>
      <c r="C807" t="s">
        <v>2066</v>
      </c>
      <c r="D807">
        <f t="shared" si="72"/>
        <v>0</v>
      </c>
      <c r="E807">
        <f t="shared" si="73"/>
        <v>1</v>
      </c>
      <c r="F807">
        <f t="shared" si="74"/>
        <v>0</v>
      </c>
      <c r="G807">
        <f t="shared" si="75"/>
        <v>0</v>
      </c>
      <c r="H807">
        <f t="shared" si="76"/>
        <v>0</v>
      </c>
      <c r="I807">
        <f t="shared" si="77"/>
        <v>0</v>
      </c>
      <c r="K807" t="s">
        <v>207</v>
      </c>
      <c r="L807" t="s">
        <v>1395</v>
      </c>
      <c r="M807" t="s">
        <v>1396</v>
      </c>
    </row>
    <row r="808" spans="2:13" x14ac:dyDescent="0.3">
      <c r="B808" t="s">
        <v>1397</v>
      </c>
      <c r="C808" t="s">
        <v>2068</v>
      </c>
      <c r="D808">
        <f t="shared" si="72"/>
        <v>0</v>
      </c>
      <c r="E808">
        <f t="shared" si="73"/>
        <v>1</v>
      </c>
      <c r="F808">
        <f t="shared" si="74"/>
        <v>0</v>
      </c>
      <c r="G808">
        <f t="shared" si="75"/>
        <v>0</v>
      </c>
      <c r="H808">
        <f t="shared" si="76"/>
        <v>0</v>
      </c>
      <c r="I808">
        <f t="shared" si="77"/>
        <v>0</v>
      </c>
      <c r="K808" t="s">
        <v>207</v>
      </c>
      <c r="L808" t="s">
        <v>1397</v>
      </c>
      <c r="M808" t="s">
        <v>1398</v>
      </c>
    </row>
    <row r="809" spans="2:13" x14ac:dyDescent="0.3">
      <c r="B809" t="s">
        <v>1399</v>
      </c>
      <c r="C809" t="s">
        <v>2070</v>
      </c>
      <c r="D809">
        <f t="shared" si="72"/>
        <v>0</v>
      </c>
      <c r="E809">
        <f t="shared" si="73"/>
        <v>1</v>
      </c>
      <c r="F809">
        <f t="shared" si="74"/>
        <v>0</v>
      </c>
      <c r="G809">
        <f t="shared" si="75"/>
        <v>0</v>
      </c>
      <c r="H809">
        <f t="shared" si="76"/>
        <v>0</v>
      </c>
      <c r="I809">
        <f t="shared" si="77"/>
        <v>0</v>
      </c>
      <c r="K809" t="s">
        <v>207</v>
      </c>
      <c r="L809" t="s">
        <v>1399</v>
      </c>
      <c r="M809" t="s">
        <v>1400</v>
      </c>
    </row>
    <row r="810" spans="2:13" x14ac:dyDescent="0.3">
      <c r="B810" t="s">
        <v>1401</v>
      </c>
      <c r="C810" t="s">
        <v>2072</v>
      </c>
      <c r="D810">
        <f t="shared" si="72"/>
        <v>0</v>
      </c>
      <c r="E810">
        <f t="shared" si="73"/>
        <v>1</v>
      </c>
      <c r="F810">
        <f t="shared" si="74"/>
        <v>0</v>
      </c>
      <c r="G810">
        <f t="shared" si="75"/>
        <v>0</v>
      </c>
      <c r="H810">
        <f t="shared" si="76"/>
        <v>0</v>
      </c>
      <c r="I810">
        <f t="shared" si="77"/>
        <v>0</v>
      </c>
      <c r="K810" t="s">
        <v>204</v>
      </c>
      <c r="L810" t="s">
        <v>1401</v>
      </c>
      <c r="M810" t="s">
        <v>1402</v>
      </c>
    </row>
    <row r="811" spans="2:13" x14ac:dyDescent="0.3">
      <c r="B811" t="s">
        <v>1401</v>
      </c>
      <c r="C811" t="s">
        <v>2074</v>
      </c>
      <c r="D811">
        <f t="shared" si="72"/>
        <v>0</v>
      </c>
      <c r="E811">
        <f t="shared" si="73"/>
        <v>1</v>
      </c>
      <c r="F811">
        <f t="shared" si="74"/>
        <v>0</v>
      </c>
      <c r="G811">
        <f t="shared" si="75"/>
        <v>0</v>
      </c>
      <c r="H811">
        <f t="shared" si="76"/>
        <v>0</v>
      </c>
      <c r="I811">
        <f t="shared" si="77"/>
        <v>0</v>
      </c>
      <c r="K811" t="s">
        <v>207</v>
      </c>
      <c r="L811" t="s">
        <v>1401</v>
      </c>
      <c r="M811" t="s">
        <v>1402</v>
      </c>
    </row>
    <row r="812" spans="2:13" x14ac:dyDescent="0.3">
      <c r="B812" t="s">
        <v>1403</v>
      </c>
      <c r="C812" t="s">
        <v>2076</v>
      </c>
      <c r="D812">
        <f t="shared" si="72"/>
        <v>0</v>
      </c>
      <c r="E812">
        <f t="shared" si="73"/>
        <v>1</v>
      </c>
      <c r="F812">
        <f t="shared" si="74"/>
        <v>0</v>
      </c>
      <c r="G812">
        <f t="shared" si="75"/>
        <v>0</v>
      </c>
      <c r="H812">
        <f t="shared" si="76"/>
        <v>0</v>
      </c>
      <c r="I812">
        <f t="shared" si="77"/>
        <v>0</v>
      </c>
      <c r="K812" t="s">
        <v>207</v>
      </c>
      <c r="L812" t="s">
        <v>1403</v>
      </c>
      <c r="M812" t="s">
        <v>1404</v>
      </c>
    </row>
    <row r="813" spans="2:13" x14ac:dyDescent="0.3">
      <c r="B813" t="s">
        <v>1405</v>
      </c>
      <c r="C813" t="s">
        <v>2078</v>
      </c>
      <c r="D813">
        <f t="shared" si="72"/>
        <v>0</v>
      </c>
      <c r="E813">
        <f t="shared" si="73"/>
        <v>1</v>
      </c>
      <c r="F813">
        <f t="shared" si="74"/>
        <v>0</v>
      </c>
      <c r="G813">
        <f t="shared" si="75"/>
        <v>0</v>
      </c>
      <c r="H813">
        <f t="shared" si="76"/>
        <v>0</v>
      </c>
      <c r="I813">
        <f t="shared" si="77"/>
        <v>0</v>
      </c>
      <c r="K813" t="s">
        <v>207</v>
      </c>
      <c r="L813" t="s">
        <v>1405</v>
      </c>
      <c r="M813" t="s">
        <v>1406</v>
      </c>
    </row>
    <row r="814" spans="2:13" x14ac:dyDescent="0.3">
      <c r="B814" t="s">
        <v>1407</v>
      </c>
      <c r="C814" t="s">
        <v>2080</v>
      </c>
      <c r="D814">
        <f t="shared" si="72"/>
        <v>0</v>
      </c>
      <c r="E814">
        <f t="shared" si="73"/>
        <v>1</v>
      </c>
      <c r="F814">
        <f t="shared" si="74"/>
        <v>1</v>
      </c>
      <c r="G814">
        <f t="shared" si="75"/>
        <v>1</v>
      </c>
      <c r="H814">
        <f t="shared" si="76"/>
        <v>0</v>
      </c>
      <c r="I814">
        <f t="shared" si="77"/>
        <v>0</v>
      </c>
      <c r="K814" t="s">
        <v>207</v>
      </c>
      <c r="L814" t="s">
        <v>1407</v>
      </c>
      <c r="M814" t="s">
        <v>1408</v>
      </c>
    </row>
    <row r="815" spans="2:13" x14ac:dyDescent="0.3">
      <c r="B815" t="s">
        <v>1409</v>
      </c>
      <c r="C815" t="s">
        <v>2082</v>
      </c>
      <c r="D815">
        <f t="shared" si="72"/>
        <v>1</v>
      </c>
      <c r="E815">
        <f t="shared" si="73"/>
        <v>1</v>
      </c>
      <c r="F815">
        <f t="shared" si="74"/>
        <v>0</v>
      </c>
      <c r="G815">
        <f t="shared" si="75"/>
        <v>0</v>
      </c>
      <c r="H815">
        <f t="shared" si="76"/>
        <v>0</v>
      </c>
      <c r="I815">
        <f t="shared" si="77"/>
        <v>0</v>
      </c>
      <c r="K815" t="s">
        <v>207</v>
      </c>
      <c r="L815" t="s">
        <v>1409</v>
      </c>
      <c r="M815" t="s">
        <v>1408</v>
      </c>
    </row>
    <row r="816" spans="2:13" x14ac:dyDescent="0.3">
      <c r="B816" t="s">
        <v>1410</v>
      </c>
      <c r="C816" t="s">
        <v>2085</v>
      </c>
      <c r="D816">
        <f t="shared" si="72"/>
        <v>0</v>
      </c>
      <c r="E816">
        <f t="shared" si="73"/>
        <v>1</v>
      </c>
      <c r="F816">
        <f t="shared" si="74"/>
        <v>0</v>
      </c>
      <c r="G816">
        <f t="shared" si="75"/>
        <v>0</v>
      </c>
      <c r="H816">
        <f t="shared" si="76"/>
        <v>0</v>
      </c>
      <c r="I816">
        <f t="shared" si="77"/>
        <v>0</v>
      </c>
      <c r="K816" t="s">
        <v>207</v>
      </c>
      <c r="L816" t="s">
        <v>1410</v>
      </c>
      <c r="M816" t="s">
        <v>1408</v>
      </c>
    </row>
    <row r="817" spans="2:13" x14ac:dyDescent="0.3">
      <c r="B817" t="s">
        <v>1411</v>
      </c>
      <c r="C817" t="s">
        <v>2087</v>
      </c>
      <c r="D817">
        <f t="shared" si="72"/>
        <v>0</v>
      </c>
      <c r="E817">
        <f t="shared" si="73"/>
        <v>1</v>
      </c>
      <c r="F817">
        <f t="shared" si="74"/>
        <v>0</v>
      </c>
      <c r="G817">
        <f t="shared" si="75"/>
        <v>0</v>
      </c>
      <c r="H817">
        <f t="shared" si="76"/>
        <v>0</v>
      </c>
      <c r="I817">
        <f t="shared" si="77"/>
        <v>0</v>
      </c>
      <c r="K817" t="s">
        <v>204</v>
      </c>
      <c r="L817" t="s">
        <v>1411</v>
      </c>
      <c r="M817" t="s">
        <v>1412</v>
      </c>
    </row>
    <row r="818" spans="2:13" x14ac:dyDescent="0.3">
      <c r="B818" t="s">
        <v>1411</v>
      </c>
      <c r="C818" t="s">
        <v>2089</v>
      </c>
      <c r="D818">
        <f t="shared" si="72"/>
        <v>1</v>
      </c>
      <c r="E818">
        <f t="shared" si="73"/>
        <v>1</v>
      </c>
      <c r="F818">
        <f t="shared" si="74"/>
        <v>0</v>
      </c>
      <c r="G818">
        <f t="shared" si="75"/>
        <v>0</v>
      </c>
      <c r="H818">
        <f t="shared" si="76"/>
        <v>0</v>
      </c>
      <c r="I818">
        <f t="shared" si="77"/>
        <v>0</v>
      </c>
      <c r="K818" t="s">
        <v>207</v>
      </c>
      <c r="L818" t="s">
        <v>1411</v>
      </c>
      <c r="M818" t="s">
        <v>1412</v>
      </c>
    </row>
    <row r="819" spans="2:13" x14ac:dyDescent="0.3">
      <c r="B819" t="s">
        <v>1413</v>
      </c>
      <c r="C819" t="s">
        <v>2091</v>
      </c>
      <c r="D819">
        <f t="shared" si="72"/>
        <v>0</v>
      </c>
      <c r="E819">
        <f t="shared" si="73"/>
        <v>1</v>
      </c>
      <c r="F819">
        <f t="shared" si="74"/>
        <v>0</v>
      </c>
      <c r="G819">
        <f t="shared" si="75"/>
        <v>0</v>
      </c>
      <c r="H819">
        <f t="shared" si="76"/>
        <v>0</v>
      </c>
      <c r="I819">
        <f t="shared" si="77"/>
        <v>0</v>
      </c>
      <c r="K819" t="s">
        <v>207</v>
      </c>
      <c r="L819" t="s">
        <v>1413</v>
      </c>
      <c r="M819" t="s">
        <v>1414</v>
      </c>
    </row>
    <row r="820" spans="2:13" x14ac:dyDescent="0.3">
      <c r="B820" t="s">
        <v>1415</v>
      </c>
      <c r="C820" t="s">
        <v>2093</v>
      </c>
      <c r="D820">
        <f t="shared" si="72"/>
        <v>1</v>
      </c>
      <c r="E820">
        <f t="shared" si="73"/>
        <v>1</v>
      </c>
      <c r="F820">
        <f t="shared" si="74"/>
        <v>0</v>
      </c>
      <c r="G820">
        <f t="shared" si="75"/>
        <v>0</v>
      </c>
      <c r="H820">
        <f t="shared" si="76"/>
        <v>0</v>
      </c>
      <c r="I820">
        <f t="shared" si="77"/>
        <v>0</v>
      </c>
      <c r="K820" t="s">
        <v>627</v>
      </c>
      <c r="L820" t="s">
        <v>1415</v>
      </c>
      <c r="M820" t="s">
        <v>1416</v>
      </c>
    </row>
    <row r="821" spans="2:13" x14ac:dyDescent="0.3">
      <c r="B821" t="s">
        <v>1415</v>
      </c>
      <c r="C821" t="s">
        <v>2095</v>
      </c>
      <c r="D821">
        <f t="shared" si="72"/>
        <v>0</v>
      </c>
      <c r="E821">
        <f t="shared" si="73"/>
        <v>1</v>
      </c>
      <c r="F821">
        <f t="shared" si="74"/>
        <v>0</v>
      </c>
      <c r="G821">
        <f t="shared" si="75"/>
        <v>0</v>
      </c>
      <c r="H821">
        <f t="shared" si="76"/>
        <v>0</v>
      </c>
      <c r="I821">
        <f t="shared" si="77"/>
        <v>0</v>
      </c>
      <c r="K821" t="s">
        <v>822</v>
      </c>
      <c r="L821" t="s">
        <v>1415</v>
      </c>
      <c r="M821" t="s">
        <v>1416</v>
      </c>
    </row>
    <row r="822" spans="2:13" x14ac:dyDescent="0.3">
      <c r="B822" t="s">
        <v>1417</v>
      </c>
      <c r="C822" t="s">
        <v>2097</v>
      </c>
      <c r="D822">
        <f t="shared" si="72"/>
        <v>0</v>
      </c>
      <c r="E822">
        <f t="shared" si="73"/>
        <v>1</v>
      </c>
      <c r="F822">
        <f t="shared" si="74"/>
        <v>0</v>
      </c>
      <c r="G822">
        <f t="shared" si="75"/>
        <v>0</v>
      </c>
      <c r="H822">
        <f t="shared" si="76"/>
        <v>0</v>
      </c>
      <c r="I822">
        <f t="shared" si="77"/>
        <v>0</v>
      </c>
      <c r="K822" t="s">
        <v>207</v>
      </c>
      <c r="L822" t="s">
        <v>1417</v>
      </c>
      <c r="M822" t="s">
        <v>1416</v>
      </c>
    </row>
    <row r="823" spans="2:13" x14ac:dyDescent="0.3">
      <c r="B823" t="s">
        <v>1418</v>
      </c>
      <c r="C823" t="s">
        <v>2099</v>
      </c>
      <c r="D823">
        <f t="shared" si="72"/>
        <v>0</v>
      </c>
      <c r="E823">
        <f t="shared" si="73"/>
        <v>1</v>
      </c>
      <c r="F823">
        <f t="shared" si="74"/>
        <v>0</v>
      </c>
      <c r="G823">
        <f t="shared" si="75"/>
        <v>0</v>
      </c>
      <c r="H823">
        <f t="shared" si="76"/>
        <v>0</v>
      </c>
      <c r="I823">
        <f t="shared" si="77"/>
        <v>0</v>
      </c>
      <c r="K823" t="s">
        <v>207</v>
      </c>
      <c r="L823" t="s">
        <v>1418</v>
      </c>
      <c r="M823" t="s">
        <v>1416</v>
      </c>
    </row>
    <row r="824" spans="2:13" x14ac:dyDescent="0.3">
      <c r="B824" t="s">
        <v>1419</v>
      </c>
      <c r="C824" t="s">
        <v>2101</v>
      </c>
      <c r="D824">
        <f t="shared" si="72"/>
        <v>0</v>
      </c>
      <c r="E824">
        <f t="shared" si="73"/>
        <v>1</v>
      </c>
      <c r="F824">
        <f t="shared" si="74"/>
        <v>0</v>
      </c>
      <c r="G824">
        <f t="shared" si="75"/>
        <v>0</v>
      </c>
      <c r="H824">
        <f t="shared" si="76"/>
        <v>0</v>
      </c>
      <c r="I824">
        <f t="shared" si="77"/>
        <v>0</v>
      </c>
      <c r="K824" t="s">
        <v>207</v>
      </c>
      <c r="L824" t="s">
        <v>1419</v>
      </c>
      <c r="M824" t="s">
        <v>1420</v>
      </c>
    </row>
    <row r="825" spans="2:13" x14ac:dyDescent="0.3">
      <c r="B825" t="s">
        <v>1421</v>
      </c>
      <c r="C825" t="s">
        <v>2103</v>
      </c>
      <c r="D825">
        <f t="shared" si="72"/>
        <v>0</v>
      </c>
      <c r="E825">
        <f t="shared" si="73"/>
        <v>1</v>
      </c>
      <c r="F825">
        <f t="shared" si="74"/>
        <v>0</v>
      </c>
      <c r="G825">
        <f t="shared" si="75"/>
        <v>0</v>
      </c>
      <c r="H825">
        <f t="shared" si="76"/>
        <v>0</v>
      </c>
      <c r="I825">
        <f t="shared" si="77"/>
        <v>0</v>
      </c>
      <c r="K825" t="s">
        <v>204</v>
      </c>
      <c r="L825" t="s">
        <v>1421</v>
      </c>
      <c r="M825" t="s">
        <v>1422</v>
      </c>
    </row>
    <row r="826" spans="2:13" x14ac:dyDescent="0.3">
      <c r="B826" t="s">
        <v>1423</v>
      </c>
      <c r="C826" t="s">
        <v>2105</v>
      </c>
      <c r="D826">
        <f t="shared" si="72"/>
        <v>0</v>
      </c>
      <c r="E826">
        <f t="shared" si="73"/>
        <v>1</v>
      </c>
      <c r="F826">
        <f t="shared" si="74"/>
        <v>0</v>
      </c>
      <c r="G826">
        <f t="shared" si="75"/>
        <v>0</v>
      </c>
      <c r="H826">
        <f t="shared" si="76"/>
        <v>0</v>
      </c>
      <c r="I826">
        <f t="shared" si="77"/>
        <v>0</v>
      </c>
      <c r="K826" t="s">
        <v>627</v>
      </c>
      <c r="L826" t="s">
        <v>1423</v>
      </c>
      <c r="M826" t="s">
        <v>1422</v>
      </c>
    </row>
    <row r="827" spans="2:13" x14ac:dyDescent="0.3">
      <c r="B827" t="s">
        <v>1423</v>
      </c>
      <c r="C827" t="s">
        <v>2107</v>
      </c>
      <c r="D827">
        <f t="shared" si="72"/>
        <v>0</v>
      </c>
      <c r="E827">
        <f t="shared" si="73"/>
        <v>1</v>
      </c>
      <c r="F827">
        <f t="shared" si="74"/>
        <v>0</v>
      </c>
      <c r="G827">
        <f t="shared" si="75"/>
        <v>0</v>
      </c>
      <c r="H827">
        <f t="shared" si="76"/>
        <v>0</v>
      </c>
      <c r="I827">
        <f t="shared" si="77"/>
        <v>0</v>
      </c>
      <c r="K827" t="s">
        <v>822</v>
      </c>
      <c r="L827" t="s">
        <v>1423</v>
      </c>
      <c r="M827" t="s">
        <v>1422</v>
      </c>
    </row>
    <row r="828" spans="2:13" x14ac:dyDescent="0.3">
      <c r="B828" t="s">
        <v>1423</v>
      </c>
      <c r="C828" t="s">
        <v>2109</v>
      </c>
      <c r="D828">
        <f t="shared" si="72"/>
        <v>0</v>
      </c>
      <c r="E828">
        <f t="shared" si="73"/>
        <v>1</v>
      </c>
      <c r="F828">
        <f t="shared" si="74"/>
        <v>0</v>
      </c>
      <c r="G828">
        <f t="shared" si="75"/>
        <v>0</v>
      </c>
      <c r="H828">
        <f t="shared" si="76"/>
        <v>0</v>
      </c>
      <c r="I828">
        <f t="shared" si="77"/>
        <v>0</v>
      </c>
      <c r="K828" t="s">
        <v>207</v>
      </c>
      <c r="L828" t="s">
        <v>1423</v>
      </c>
      <c r="M828" t="s">
        <v>1422</v>
      </c>
    </row>
    <row r="829" spans="2:13" x14ac:dyDescent="0.3">
      <c r="B829" t="s">
        <v>1421</v>
      </c>
      <c r="C829" t="s">
        <v>2111</v>
      </c>
      <c r="D829">
        <f t="shared" si="72"/>
        <v>0</v>
      </c>
      <c r="E829">
        <f t="shared" si="73"/>
        <v>1</v>
      </c>
      <c r="F829">
        <f t="shared" si="74"/>
        <v>0</v>
      </c>
      <c r="G829">
        <f t="shared" si="75"/>
        <v>0</v>
      </c>
      <c r="H829">
        <f t="shared" si="76"/>
        <v>0</v>
      </c>
      <c r="I829">
        <f t="shared" si="77"/>
        <v>0</v>
      </c>
      <c r="K829" t="s">
        <v>207</v>
      </c>
      <c r="L829" t="s">
        <v>1421</v>
      </c>
      <c r="M829" t="s">
        <v>1422</v>
      </c>
    </row>
    <row r="830" spans="2:13" x14ac:dyDescent="0.3">
      <c r="B830" t="s">
        <v>1424</v>
      </c>
      <c r="C830" t="s">
        <v>2113</v>
      </c>
      <c r="D830">
        <f t="shared" si="72"/>
        <v>0</v>
      </c>
      <c r="E830">
        <f t="shared" si="73"/>
        <v>1</v>
      </c>
      <c r="F830">
        <f t="shared" si="74"/>
        <v>0</v>
      </c>
      <c r="G830">
        <f t="shared" si="75"/>
        <v>0</v>
      </c>
      <c r="H830">
        <f t="shared" si="76"/>
        <v>0</v>
      </c>
      <c r="I830">
        <f t="shared" si="77"/>
        <v>0</v>
      </c>
      <c r="K830" t="s">
        <v>207</v>
      </c>
      <c r="L830" t="s">
        <v>1424</v>
      </c>
      <c r="M830" t="s">
        <v>1425</v>
      </c>
    </row>
    <row r="831" spans="2:13" x14ac:dyDescent="0.3">
      <c r="B831" t="s">
        <v>1426</v>
      </c>
      <c r="C831" t="s">
        <v>2115</v>
      </c>
      <c r="D831">
        <f t="shared" si="72"/>
        <v>0</v>
      </c>
      <c r="E831">
        <f t="shared" si="73"/>
        <v>2</v>
      </c>
      <c r="F831">
        <f t="shared" si="74"/>
        <v>0</v>
      </c>
      <c r="G831">
        <f t="shared" si="75"/>
        <v>0</v>
      </c>
      <c r="H831">
        <f t="shared" si="76"/>
        <v>0</v>
      </c>
      <c r="I831">
        <f t="shared" si="77"/>
        <v>0</v>
      </c>
      <c r="K831" t="s">
        <v>207</v>
      </c>
      <c r="L831" t="s">
        <v>1426</v>
      </c>
      <c r="M831" t="s">
        <v>1427</v>
      </c>
    </row>
    <row r="832" spans="2:13" x14ac:dyDescent="0.3">
      <c r="B832" t="s">
        <v>1428</v>
      </c>
      <c r="C832" t="s">
        <v>2118</v>
      </c>
      <c r="D832">
        <f t="shared" si="72"/>
        <v>0</v>
      </c>
      <c r="E832">
        <f t="shared" si="73"/>
        <v>1</v>
      </c>
      <c r="F832">
        <f t="shared" si="74"/>
        <v>0</v>
      </c>
      <c r="G832">
        <f t="shared" si="75"/>
        <v>0</v>
      </c>
      <c r="H832">
        <f t="shared" si="76"/>
        <v>0</v>
      </c>
      <c r="I832">
        <f t="shared" si="77"/>
        <v>0</v>
      </c>
      <c r="K832" t="s">
        <v>207</v>
      </c>
      <c r="L832" t="s">
        <v>1428</v>
      </c>
      <c r="M832" t="s">
        <v>1429</v>
      </c>
    </row>
    <row r="833" spans="2:13" x14ac:dyDescent="0.3">
      <c r="B833" t="s">
        <v>1430</v>
      </c>
      <c r="C833" t="s">
        <v>2120</v>
      </c>
      <c r="D833">
        <f t="shared" si="72"/>
        <v>1</v>
      </c>
      <c r="E833">
        <f t="shared" si="73"/>
        <v>1</v>
      </c>
      <c r="F833">
        <f t="shared" si="74"/>
        <v>0</v>
      </c>
      <c r="G833">
        <f t="shared" si="75"/>
        <v>0</v>
      </c>
      <c r="H833">
        <f t="shared" si="76"/>
        <v>0</v>
      </c>
      <c r="I833">
        <f t="shared" si="77"/>
        <v>0</v>
      </c>
      <c r="K833" t="s">
        <v>207</v>
      </c>
      <c r="L833" t="s">
        <v>1430</v>
      </c>
      <c r="M833" t="s">
        <v>1431</v>
      </c>
    </row>
    <row r="834" spans="2:13" x14ac:dyDescent="0.3">
      <c r="B834" t="s">
        <v>1432</v>
      </c>
      <c r="C834" t="s">
        <v>2122</v>
      </c>
      <c r="D834">
        <f t="shared" si="72"/>
        <v>0</v>
      </c>
      <c r="E834">
        <f t="shared" si="73"/>
        <v>1</v>
      </c>
      <c r="F834">
        <f t="shared" si="74"/>
        <v>0</v>
      </c>
      <c r="G834">
        <f t="shared" si="75"/>
        <v>0</v>
      </c>
      <c r="H834">
        <f t="shared" si="76"/>
        <v>0</v>
      </c>
      <c r="I834">
        <f t="shared" si="77"/>
        <v>0</v>
      </c>
      <c r="K834" t="s">
        <v>207</v>
      </c>
      <c r="L834" t="s">
        <v>1432</v>
      </c>
      <c r="M834" t="s">
        <v>1431</v>
      </c>
    </row>
    <row r="835" spans="2:13" x14ac:dyDescent="0.3">
      <c r="B835" t="s">
        <v>1433</v>
      </c>
      <c r="C835" t="s">
        <v>2124</v>
      </c>
      <c r="D835">
        <f t="shared" ref="D835:D898" si="78">COUNTIFS($M$2:$M$5361,C835,$K$2:$K$5361,$D$1)</f>
        <v>0</v>
      </c>
      <c r="E835">
        <f t="shared" ref="E835:E898" si="79">COUNTIFS($M$2:$M$5361,C835,$K$2:$K$5361,$E$1)</f>
        <v>1</v>
      </c>
      <c r="F835">
        <f t="shared" ref="F835:F898" si="80">COUNTIFS($M$2:$M$5361,C835,$K$2:$K$5361,$F$1)</f>
        <v>0</v>
      </c>
      <c r="G835">
        <f t="shared" ref="G835:G898" si="81">COUNTIFS($M$2:$M$5361,C835,$K$2:$K$5361,$G$1)</f>
        <v>0</v>
      </c>
      <c r="H835">
        <f t="shared" ref="H835:H898" si="82">COUNTIFS($M$2:$M$5361,C835,$K$2:$K$5361,$H$1)</f>
        <v>0</v>
      </c>
      <c r="I835">
        <f t="shared" ref="I835:I898" si="83">COUNTIFS($M$2:$M$5361,C835,$K$2:$K$5361,$I$1)</f>
        <v>0</v>
      </c>
      <c r="K835" t="s">
        <v>207</v>
      </c>
      <c r="L835" t="s">
        <v>1433</v>
      </c>
      <c r="M835" t="s">
        <v>1434</v>
      </c>
    </row>
    <row r="836" spans="2:13" x14ac:dyDescent="0.3">
      <c r="B836" t="s">
        <v>1435</v>
      </c>
      <c r="C836" t="s">
        <v>2126</v>
      </c>
      <c r="D836">
        <f t="shared" si="78"/>
        <v>0</v>
      </c>
      <c r="E836">
        <f t="shared" si="79"/>
        <v>1</v>
      </c>
      <c r="F836">
        <f t="shared" si="80"/>
        <v>0</v>
      </c>
      <c r="G836">
        <f t="shared" si="81"/>
        <v>0</v>
      </c>
      <c r="H836">
        <f t="shared" si="82"/>
        <v>0</v>
      </c>
      <c r="I836">
        <f t="shared" si="83"/>
        <v>0</v>
      </c>
      <c r="K836" t="s">
        <v>207</v>
      </c>
      <c r="L836" t="s">
        <v>1435</v>
      </c>
      <c r="M836" t="s">
        <v>1436</v>
      </c>
    </row>
    <row r="837" spans="2:13" x14ac:dyDescent="0.3">
      <c r="B837" t="s">
        <v>1437</v>
      </c>
      <c r="C837" t="s">
        <v>2128</v>
      </c>
      <c r="D837">
        <f t="shared" si="78"/>
        <v>0</v>
      </c>
      <c r="E837">
        <f t="shared" si="79"/>
        <v>1</v>
      </c>
      <c r="F837">
        <f t="shared" si="80"/>
        <v>0</v>
      </c>
      <c r="G837">
        <f t="shared" si="81"/>
        <v>0</v>
      </c>
      <c r="H837">
        <f t="shared" si="82"/>
        <v>0</v>
      </c>
      <c r="I837">
        <f t="shared" si="83"/>
        <v>0</v>
      </c>
      <c r="K837" t="s">
        <v>207</v>
      </c>
      <c r="L837" t="s">
        <v>1437</v>
      </c>
      <c r="M837" t="s">
        <v>1436</v>
      </c>
    </row>
    <row r="838" spans="2:13" x14ac:dyDescent="0.3">
      <c r="B838" t="s">
        <v>1438</v>
      </c>
      <c r="C838" t="s">
        <v>2130</v>
      </c>
      <c r="D838">
        <f t="shared" si="78"/>
        <v>0</v>
      </c>
      <c r="E838">
        <f t="shared" si="79"/>
        <v>3</v>
      </c>
      <c r="F838">
        <f t="shared" si="80"/>
        <v>0</v>
      </c>
      <c r="G838">
        <f t="shared" si="81"/>
        <v>0</v>
      </c>
      <c r="H838">
        <f t="shared" si="82"/>
        <v>0</v>
      </c>
      <c r="I838">
        <f t="shared" si="83"/>
        <v>0</v>
      </c>
      <c r="K838" t="s">
        <v>207</v>
      </c>
      <c r="L838" t="s">
        <v>1438</v>
      </c>
      <c r="M838" t="s">
        <v>1439</v>
      </c>
    </row>
    <row r="839" spans="2:13" x14ac:dyDescent="0.3">
      <c r="B839" t="s">
        <v>1440</v>
      </c>
      <c r="C839" t="s">
        <v>2134</v>
      </c>
      <c r="D839">
        <f t="shared" si="78"/>
        <v>0</v>
      </c>
      <c r="E839">
        <f t="shared" si="79"/>
        <v>1</v>
      </c>
      <c r="F839">
        <f t="shared" si="80"/>
        <v>0</v>
      </c>
      <c r="G839">
        <f t="shared" si="81"/>
        <v>0</v>
      </c>
      <c r="H839">
        <f t="shared" si="82"/>
        <v>0</v>
      </c>
      <c r="I839">
        <f t="shared" si="83"/>
        <v>0</v>
      </c>
      <c r="K839" t="s">
        <v>204</v>
      </c>
      <c r="L839" t="s">
        <v>1440</v>
      </c>
      <c r="M839" t="s">
        <v>1441</v>
      </c>
    </row>
    <row r="840" spans="2:13" x14ac:dyDescent="0.3">
      <c r="B840" t="s">
        <v>1442</v>
      </c>
      <c r="C840" t="s">
        <v>2136</v>
      </c>
      <c r="D840">
        <f t="shared" si="78"/>
        <v>0</v>
      </c>
      <c r="E840">
        <f t="shared" si="79"/>
        <v>1</v>
      </c>
      <c r="F840">
        <f t="shared" si="80"/>
        <v>0</v>
      </c>
      <c r="G840">
        <f t="shared" si="81"/>
        <v>0</v>
      </c>
      <c r="H840">
        <f t="shared" si="82"/>
        <v>0</v>
      </c>
      <c r="I840">
        <f t="shared" si="83"/>
        <v>0</v>
      </c>
      <c r="K840" t="s">
        <v>207</v>
      </c>
      <c r="L840" t="s">
        <v>1442</v>
      </c>
      <c r="M840" t="s">
        <v>1443</v>
      </c>
    </row>
    <row r="841" spans="2:13" x14ac:dyDescent="0.3">
      <c r="B841" t="s">
        <v>1444</v>
      </c>
      <c r="C841" t="s">
        <v>2138</v>
      </c>
      <c r="D841">
        <f t="shared" si="78"/>
        <v>0</v>
      </c>
      <c r="E841">
        <f t="shared" si="79"/>
        <v>1</v>
      </c>
      <c r="F841">
        <f t="shared" si="80"/>
        <v>0</v>
      </c>
      <c r="G841">
        <f t="shared" si="81"/>
        <v>0</v>
      </c>
      <c r="H841">
        <f t="shared" si="82"/>
        <v>0</v>
      </c>
      <c r="I841">
        <f t="shared" si="83"/>
        <v>0</v>
      </c>
      <c r="K841" t="s">
        <v>207</v>
      </c>
      <c r="L841" t="s">
        <v>1444</v>
      </c>
      <c r="M841" t="s">
        <v>1445</v>
      </c>
    </row>
    <row r="842" spans="2:13" x14ac:dyDescent="0.3">
      <c r="B842" t="s">
        <v>1446</v>
      </c>
      <c r="C842" t="s">
        <v>2140</v>
      </c>
      <c r="D842">
        <f t="shared" si="78"/>
        <v>0</v>
      </c>
      <c r="E842">
        <f t="shared" si="79"/>
        <v>1</v>
      </c>
      <c r="F842">
        <f t="shared" si="80"/>
        <v>0</v>
      </c>
      <c r="G842">
        <f t="shared" si="81"/>
        <v>0</v>
      </c>
      <c r="H842">
        <f t="shared" si="82"/>
        <v>0</v>
      </c>
      <c r="I842">
        <f t="shared" si="83"/>
        <v>0</v>
      </c>
      <c r="K842" t="s">
        <v>207</v>
      </c>
      <c r="L842" t="s">
        <v>1446</v>
      </c>
      <c r="M842" t="s">
        <v>1447</v>
      </c>
    </row>
    <row r="843" spans="2:13" x14ac:dyDescent="0.3">
      <c r="B843" t="s">
        <v>1448</v>
      </c>
      <c r="C843" t="s">
        <v>2142</v>
      </c>
      <c r="D843">
        <f t="shared" si="78"/>
        <v>0</v>
      </c>
      <c r="E843">
        <f t="shared" si="79"/>
        <v>1</v>
      </c>
      <c r="F843">
        <f t="shared" si="80"/>
        <v>0</v>
      </c>
      <c r="G843">
        <f t="shared" si="81"/>
        <v>0</v>
      </c>
      <c r="H843">
        <f t="shared" si="82"/>
        <v>0</v>
      </c>
      <c r="I843">
        <f t="shared" si="83"/>
        <v>0</v>
      </c>
      <c r="K843" t="s">
        <v>207</v>
      </c>
      <c r="L843" t="s">
        <v>1448</v>
      </c>
      <c r="M843" t="s">
        <v>1449</v>
      </c>
    </row>
    <row r="844" spans="2:13" x14ac:dyDescent="0.3">
      <c r="B844" t="s">
        <v>1450</v>
      </c>
      <c r="C844" t="s">
        <v>2144</v>
      </c>
      <c r="D844">
        <f t="shared" si="78"/>
        <v>0</v>
      </c>
      <c r="E844">
        <f t="shared" si="79"/>
        <v>1</v>
      </c>
      <c r="F844">
        <f t="shared" si="80"/>
        <v>0</v>
      </c>
      <c r="G844">
        <f t="shared" si="81"/>
        <v>0</v>
      </c>
      <c r="H844">
        <f t="shared" si="82"/>
        <v>0</v>
      </c>
      <c r="I844">
        <f t="shared" si="83"/>
        <v>0</v>
      </c>
      <c r="K844" t="s">
        <v>207</v>
      </c>
      <c r="L844" t="s">
        <v>1450</v>
      </c>
      <c r="M844" t="s">
        <v>1451</v>
      </c>
    </row>
    <row r="845" spans="2:13" x14ac:dyDescent="0.3">
      <c r="B845" t="s">
        <v>1452</v>
      </c>
      <c r="C845" t="s">
        <v>2146</v>
      </c>
      <c r="D845">
        <f t="shared" si="78"/>
        <v>0</v>
      </c>
      <c r="E845">
        <f t="shared" si="79"/>
        <v>1</v>
      </c>
      <c r="F845">
        <f t="shared" si="80"/>
        <v>0</v>
      </c>
      <c r="G845">
        <f t="shared" si="81"/>
        <v>0</v>
      </c>
      <c r="H845">
        <f t="shared" si="82"/>
        <v>0</v>
      </c>
      <c r="I845">
        <f t="shared" si="83"/>
        <v>0</v>
      </c>
      <c r="K845" t="s">
        <v>207</v>
      </c>
      <c r="L845" t="s">
        <v>1452</v>
      </c>
      <c r="M845" t="s">
        <v>1453</v>
      </c>
    </row>
    <row r="846" spans="2:13" x14ac:dyDescent="0.3">
      <c r="B846" t="s">
        <v>1454</v>
      </c>
      <c r="C846" t="s">
        <v>2148</v>
      </c>
      <c r="D846">
        <f t="shared" si="78"/>
        <v>0</v>
      </c>
      <c r="E846">
        <f t="shared" si="79"/>
        <v>1</v>
      </c>
      <c r="F846">
        <f t="shared" si="80"/>
        <v>0</v>
      </c>
      <c r="G846">
        <f t="shared" si="81"/>
        <v>0</v>
      </c>
      <c r="H846">
        <f t="shared" si="82"/>
        <v>0</v>
      </c>
      <c r="I846">
        <f t="shared" si="83"/>
        <v>0</v>
      </c>
      <c r="K846" t="s">
        <v>207</v>
      </c>
      <c r="L846" t="s">
        <v>1454</v>
      </c>
      <c r="M846" t="s">
        <v>1455</v>
      </c>
    </row>
    <row r="847" spans="2:13" x14ac:dyDescent="0.3">
      <c r="B847" t="s">
        <v>1456</v>
      </c>
      <c r="C847" t="s">
        <v>2150</v>
      </c>
      <c r="D847">
        <f t="shared" si="78"/>
        <v>0</v>
      </c>
      <c r="E847">
        <f t="shared" si="79"/>
        <v>1</v>
      </c>
      <c r="F847">
        <f t="shared" si="80"/>
        <v>0</v>
      </c>
      <c r="G847">
        <f t="shared" si="81"/>
        <v>0</v>
      </c>
      <c r="H847">
        <f t="shared" si="82"/>
        <v>0</v>
      </c>
      <c r="I847">
        <f t="shared" si="83"/>
        <v>0</v>
      </c>
      <c r="K847" t="s">
        <v>207</v>
      </c>
      <c r="L847" t="s">
        <v>1456</v>
      </c>
      <c r="M847" t="s">
        <v>1457</v>
      </c>
    </row>
    <row r="848" spans="2:13" x14ac:dyDescent="0.3">
      <c r="B848" t="s">
        <v>1458</v>
      </c>
      <c r="C848" t="s">
        <v>2152</v>
      </c>
      <c r="D848">
        <f t="shared" si="78"/>
        <v>0</v>
      </c>
      <c r="E848">
        <f t="shared" si="79"/>
        <v>1</v>
      </c>
      <c r="F848">
        <f t="shared" si="80"/>
        <v>1</v>
      </c>
      <c r="G848">
        <f t="shared" si="81"/>
        <v>1</v>
      </c>
      <c r="H848">
        <f t="shared" si="82"/>
        <v>0</v>
      </c>
      <c r="I848">
        <f t="shared" si="83"/>
        <v>0</v>
      </c>
      <c r="K848" t="s">
        <v>207</v>
      </c>
      <c r="L848" t="s">
        <v>1458</v>
      </c>
      <c r="M848" t="s">
        <v>1459</v>
      </c>
    </row>
    <row r="849" spans="2:13" x14ac:dyDescent="0.3">
      <c r="B849" t="s">
        <v>1460</v>
      </c>
      <c r="C849" t="s">
        <v>2154</v>
      </c>
      <c r="D849">
        <f t="shared" si="78"/>
        <v>0</v>
      </c>
      <c r="E849">
        <f t="shared" si="79"/>
        <v>1</v>
      </c>
      <c r="F849">
        <f t="shared" si="80"/>
        <v>0</v>
      </c>
      <c r="G849">
        <f t="shared" si="81"/>
        <v>0</v>
      </c>
      <c r="H849">
        <f t="shared" si="82"/>
        <v>0</v>
      </c>
      <c r="I849">
        <f t="shared" si="83"/>
        <v>0</v>
      </c>
      <c r="K849" t="s">
        <v>207</v>
      </c>
      <c r="L849" t="s">
        <v>1460</v>
      </c>
      <c r="M849" t="s">
        <v>1461</v>
      </c>
    </row>
    <row r="850" spans="2:13" x14ac:dyDescent="0.3">
      <c r="B850" t="s">
        <v>1462</v>
      </c>
      <c r="C850" t="s">
        <v>2156</v>
      </c>
      <c r="D850">
        <f t="shared" si="78"/>
        <v>0</v>
      </c>
      <c r="E850">
        <f t="shared" si="79"/>
        <v>1</v>
      </c>
      <c r="F850">
        <f t="shared" si="80"/>
        <v>0</v>
      </c>
      <c r="G850">
        <f t="shared" si="81"/>
        <v>0</v>
      </c>
      <c r="H850">
        <f t="shared" si="82"/>
        <v>0</v>
      </c>
      <c r="I850">
        <f t="shared" si="83"/>
        <v>0</v>
      </c>
      <c r="K850" t="s">
        <v>207</v>
      </c>
      <c r="L850" t="s">
        <v>1462</v>
      </c>
      <c r="M850" t="s">
        <v>1463</v>
      </c>
    </row>
    <row r="851" spans="2:13" x14ac:dyDescent="0.3">
      <c r="B851" t="s">
        <v>1464</v>
      </c>
      <c r="C851" t="s">
        <v>2158</v>
      </c>
      <c r="D851">
        <f t="shared" si="78"/>
        <v>0</v>
      </c>
      <c r="E851">
        <f t="shared" si="79"/>
        <v>1</v>
      </c>
      <c r="F851">
        <f t="shared" si="80"/>
        <v>0</v>
      </c>
      <c r="G851">
        <f t="shared" si="81"/>
        <v>0</v>
      </c>
      <c r="H851">
        <f t="shared" si="82"/>
        <v>0</v>
      </c>
      <c r="I851">
        <f t="shared" si="83"/>
        <v>0</v>
      </c>
      <c r="K851" t="s">
        <v>207</v>
      </c>
      <c r="L851" t="s">
        <v>1464</v>
      </c>
      <c r="M851" t="s">
        <v>1463</v>
      </c>
    </row>
    <row r="852" spans="2:13" x14ac:dyDescent="0.3">
      <c r="B852" t="s">
        <v>1465</v>
      </c>
      <c r="C852" t="s">
        <v>2160</v>
      </c>
      <c r="D852">
        <f t="shared" si="78"/>
        <v>0</v>
      </c>
      <c r="E852">
        <f t="shared" si="79"/>
        <v>1</v>
      </c>
      <c r="F852">
        <f t="shared" si="80"/>
        <v>0</v>
      </c>
      <c r="G852">
        <f t="shared" si="81"/>
        <v>0</v>
      </c>
      <c r="H852">
        <f t="shared" si="82"/>
        <v>0</v>
      </c>
      <c r="I852">
        <f t="shared" si="83"/>
        <v>0</v>
      </c>
      <c r="K852" t="s">
        <v>207</v>
      </c>
      <c r="L852" t="s">
        <v>1465</v>
      </c>
      <c r="M852" t="s">
        <v>1466</v>
      </c>
    </row>
    <row r="853" spans="2:13" x14ac:dyDescent="0.3">
      <c r="B853" t="s">
        <v>1467</v>
      </c>
      <c r="C853" t="s">
        <v>2162</v>
      </c>
      <c r="D853">
        <f t="shared" si="78"/>
        <v>0</v>
      </c>
      <c r="E853">
        <f t="shared" si="79"/>
        <v>1</v>
      </c>
      <c r="F853">
        <f t="shared" si="80"/>
        <v>0</v>
      </c>
      <c r="G853">
        <f t="shared" si="81"/>
        <v>0</v>
      </c>
      <c r="H853">
        <f t="shared" si="82"/>
        <v>0</v>
      </c>
      <c r="I853">
        <f t="shared" si="83"/>
        <v>0</v>
      </c>
      <c r="K853" t="s">
        <v>207</v>
      </c>
      <c r="L853" t="s">
        <v>1467</v>
      </c>
      <c r="M853" t="s">
        <v>1468</v>
      </c>
    </row>
    <row r="854" spans="2:13" x14ac:dyDescent="0.3">
      <c r="B854" t="s">
        <v>1469</v>
      </c>
      <c r="C854" t="s">
        <v>2164</v>
      </c>
      <c r="D854">
        <f t="shared" si="78"/>
        <v>0</v>
      </c>
      <c r="E854">
        <f t="shared" si="79"/>
        <v>1</v>
      </c>
      <c r="F854">
        <f t="shared" si="80"/>
        <v>0</v>
      </c>
      <c r="G854">
        <f t="shared" si="81"/>
        <v>0</v>
      </c>
      <c r="H854">
        <f t="shared" si="82"/>
        <v>0</v>
      </c>
      <c r="I854">
        <f t="shared" si="83"/>
        <v>0</v>
      </c>
      <c r="K854" t="s">
        <v>207</v>
      </c>
      <c r="L854" t="s">
        <v>1469</v>
      </c>
      <c r="M854" t="s">
        <v>1470</v>
      </c>
    </row>
    <row r="855" spans="2:13" x14ac:dyDescent="0.3">
      <c r="B855" t="s">
        <v>1471</v>
      </c>
      <c r="C855" t="s">
        <v>2166</v>
      </c>
      <c r="D855">
        <f t="shared" si="78"/>
        <v>0</v>
      </c>
      <c r="E855">
        <f t="shared" si="79"/>
        <v>1</v>
      </c>
      <c r="F855">
        <f t="shared" si="80"/>
        <v>0</v>
      </c>
      <c r="G855">
        <f t="shared" si="81"/>
        <v>0</v>
      </c>
      <c r="H855">
        <f t="shared" si="82"/>
        <v>0</v>
      </c>
      <c r="I855">
        <f t="shared" si="83"/>
        <v>0</v>
      </c>
      <c r="K855" t="s">
        <v>207</v>
      </c>
      <c r="L855" t="s">
        <v>1471</v>
      </c>
      <c r="M855" t="s">
        <v>1472</v>
      </c>
    </row>
    <row r="856" spans="2:13" x14ac:dyDescent="0.3">
      <c r="B856" t="s">
        <v>1473</v>
      </c>
      <c r="C856" t="s">
        <v>2168</v>
      </c>
      <c r="D856">
        <f t="shared" si="78"/>
        <v>0</v>
      </c>
      <c r="E856">
        <f t="shared" si="79"/>
        <v>2</v>
      </c>
      <c r="F856">
        <f t="shared" si="80"/>
        <v>0</v>
      </c>
      <c r="G856">
        <f t="shared" si="81"/>
        <v>0</v>
      </c>
      <c r="H856">
        <f t="shared" si="82"/>
        <v>0</v>
      </c>
      <c r="I856">
        <f t="shared" si="83"/>
        <v>0</v>
      </c>
      <c r="K856" t="s">
        <v>207</v>
      </c>
      <c r="L856" t="s">
        <v>1473</v>
      </c>
      <c r="M856" t="s">
        <v>1474</v>
      </c>
    </row>
    <row r="857" spans="2:13" x14ac:dyDescent="0.3">
      <c r="B857" t="s">
        <v>1475</v>
      </c>
      <c r="C857" t="s">
        <v>2171</v>
      </c>
      <c r="D857">
        <f t="shared" si="78"/>
        <v>0</v>
      </c>
      <c r="E857">
        <f t="shared" si="79"/>
        <v>1</v>
      </c>
      <c r="F857">
        <f t="shared" si="80"/>
        <v>0</v>
      </c>
      <c r="G857">
        <f t="shared" si="81"/>
        <v>0</v>
      </c>
      <c r="H857">
        <f t="shared" si="82"/>
        <v>0</v>
      </c>
      <c r="I857">
        <f t="shared" si="83"/>
        <v>0</v>
      </c>
      <c r="K857" t="s">
        <v>207</v>
      </c>
      <c r="L857" t="s">
        <v>1475</v>
      </c>
      <c r="M857" t="s">
        <v>1476</v>
      </c>
    </row>
    <row r="858" spans="2:13" x14ac:dyDescent="0.3">
      <c r="B858" t="s">
        <v>1477</v>
      </c>
      <c r="C858" t="s">
        <v>2173</v>
      </c>
      <c r="D858">
        <f t="shared" si="78"/>
        <v>0</v>
      </c>
      <c r="E858">
        <f t="shared" si="79"/>
        <v>1</v>
      </c>
      <c r="F858">
        <f t="shared" si="80"/>
        <v>0</v>
      </c>
      <c r="G858">
        <f t="shared" si="81"/>
        <v>0</v>
      </c>
      <c r="H858">
        <f t="shared" si="82"/>
        <v>0</v>
      </c>
      <c r="I858">
        <f t="shared" si="83"/>
        <v>0</v>
      </c>
      <c r="K858" t="s">
        <v>207</v>
      </c>
      <c r="L858" t="s">
        <v>1477</v>
      </c>
      <c r="M858" t="s">
        <v>1478</v>
      </c>
    </row>
    <row r="859" spans="2:13" x14ac:dyDescent="0.3">
      <c r="B859" t="s">
        <v>1479</v>
      </c>
      <c r="C859" t="s">
        <v>2175</v>
      </c>
      <c r="D859">
        <f t="shared" si="78"/>
        <v>0</v>
      </c>
      <c r="E859">
        <f t="shared" si="79"/>
        <v>1</v>
      </c>
      <c r="F859">
        <f t="shared" si="80"/>
        <v>0</v>
      </c>
      <c r="G859">
        <f t="shared" si="81"/>
        <v>0</v>
      </c>
      <c r="H859">
        <f t="shared" si="82"/>
        <v>0</v>
      </c>
      <c r="I859">
        <f t="shared" si="83"/>
        <v>0</v>
      </c>
      <c r="K859" t="s">
        <v>207</v>
      </c>
      <c r="L859" t="s">
        <v>1479</v>
      </c>
      <c r="M859" t="s">
        <v>1480</v>
      </c>
    </row>
    <row r="860" spans="2:13" x14ac:dyDescent="0.3">
      <c r="B860" t="s">
        <v>1481</v>
      </c>
      <c r="C860" t="s">
        <v>2177</v>
      </c>
      <c r="D860">
        <f t="shared" si="78"/>
        <v>0</v>
      </c>
      <c r="E860">
        <f t="shared" si="79"/>
        <v>1</v>
      </c>
      <c r="F860">
        <f t="shared" si="80"/>
        <v>0</v>
      </c>
      <c r="G860">
        <f t="shared" si="81"/>
        <v>0</v>
      </c>
      <c r="H860">
        <f t="shared" si="82"/>
        <v>0</v>
      </c>
      <c r="I860">
        <f t="shared" si="83"/>
        <v>0</v>
      </c>
      <c r="K860" t="s">
        <v>207</v>
      </c>
      <c r="L860" t="s">
        <v>1481</v>
      </c>
      <c r="M860" t="s">
        <v>1482</v>
      </c>
    </row>
    <row r="861" spans="2:13" x14ac:dyDescent="0.3">
      <c r="B861" t="s">
        <v>1483</v>
      </c>
      <c r="C861" t="s">
        <v>2179</v>
      </c>
      <c r="D861">
        <f t="shared" si="78"/>
        <v>0</v>
      </c>
      <c r="E861">
        <f t="shared" si="79"/>
        <v>1</v>
      </c>
      <c r="F861">
        <f t="shared" si="80"/>
        <v>0</v>
      </c>
      <c r="G861">
        <f t="shared" si="81"/>
        <v>0</v>
      </c>
      <c r="H861">
        <f t="shared" si="82"/>
        <v>0</v>
      </c>
      <c r="I861">
        <f t="shared" si="83"/>
        <v>0</v>
      </c>
      <c r="K861" t="s">
        <v>207</v>
      </c>
      <c r="L861" t="s">
        <v>1483</v>
      </c>
      <c r="M861" t="s">
        <v>1484</v>
      </c>
    </row>
    <row r="862" spans="2:13" x14ac:dyDescent="0.3">
      <c r="B862" t="s">
        <v>1485</v>
      </c>
      <c r="C862" t="s">
        <v>2181</v>
      </c>
      <c r="D862">
        <f t="shared" si="78"/>
        <v>0</v>
      </c>
      <c r="E862">
        <f t="shared" si="79"/>
        <v>1</v>
      </c>
      <c r="F862">
        <f t="shared" si="80"/>
        <v>0</v>
      </c>
      <c r="G862">
        <f t="shared" si="81"/>
        <v>0</v>
      </c>
      <c r="H862">
        <f t="shared" si="82"/>
        <v>0</v>
      </c>
      <c r="I862">
        <f t="shared" si="83"/>
        <v>0</v>
      </c>
      <c r="K862" t="s">
        <v>207</v>
      </c>
      <c r="L862" t="s">
        <v>1485</v>
      </c>
      <c r="M862" t="s">
        <v>1486</v>
      </c>
    </row>
    <row r="863" spans="2:13" x14ac:dyDescent="0.3">
      <c r="B863" t="s">
        <v>1487</v>
      </c>
      <c r="C863" t="s">
        <v>2183</v>
      </c>
      <c r="D863">
        <f t="shared" si="78"/>
        <v>0</v>
      </c>
      <c r="E863">
        <f t="shared" si="79"/>
        <v>1</v>
      </c>
      <c r="F863">
        <f t="shared" si="80"/>
        <v>0</v>
      </c>
      <c r="G863">
        <f t="shared" si="81"/>
        <v>0</v>
      </c>
      <c r="H863">
        <f t="shared" si="82"/>
        <v>0</v>
      </c>
      <c r="I863">
        <f t="shared" si="83"/>
        <v>0</v>
      </c>
      <c r="K863" t="s">
        <v>207</v>
      </c>
      <c r="L863" t="s">
        <v>1487</v>
      </c>
      <c r="M863" t="s">
        <v>1488</v>
      </c>
    </row>
    <row r="864" spans="2:13" x14ac:dyDescent="0.3">
      <c r="B864" t="s">
        <v>1489</v>
      </c>
      <c r="C864" t="s">
        <v>2185</v>
      </c>
      <c r="D864">
        <f t="shared" si="78"/>
        <v>0</v>
      </c>
      <c r="E864">
        <f t="shared" si="79"/>
        <v>1</v>
      </c>
      <c r="F864">
        <f t="shared" si="80"/>
        <v>0</v>
      </c>
      <c r="G864">
        <f t="shared" si="81"/>
        <v>0</v>
      </c>
      <c r="H864">
        <f t="shared" si="82"/>
        <v>0</v>
      </c>
      <c r="I864">
        <f t="shared" si="83"/>
        <v>0</v>
      </c>
      <c r="K864" t="s">
        <v>207</v>
      </c>
      <c r="L864" t="s">
        <v>1489</v>
      </c>
      <c r="M864" t="s">
        <v>1490</v>
      </c>
    </row>
    <row r="865" spans="2:13" x14ac:dyDescent="0.3">
      <c r="B865" t="s">
        <v>1491</v>
      </c>
      <c r="C865" t="s">
        <v>2187</v>
      </c>
      <c r="D865">
        <f t="shared" si="78"/>
        <v>0</v>
      </c>
      <c r="E865">
        <f t="shared" si="79"/>
        <v>1</v>
      </c>
      <c r="F865">
        <f t="shared" si="80"/>
        <v>0</v>
      </c>
      <c r="G865">
        <f t="shared" si="81"/>
        <v>0</v>
      </c>
      <c r="H865">
        <f t="shared" si="82"/>
        <v>0</v>
      </c>
      <c r="I865">
        <f t="shared" si="83"/>
        <v>0</v>
      </c>
      <c r="K865" t="s">
        <v>207</v>
      </c>
      <c r="L865" t="s">
        <v>1491</v>
      </c>
      <c r="M865" t="s">
        <v>1492</v>
      </c>
    </row>
    <row r="866" spans="2:13" x14ac:dyDescent="0.3">
      <c r="B866" t="s">
        <v>1493</v>
      </c>
      <c r="C866" t="s">
        <v>2189</v>
      </c>
      <c r="D866">
        <f t="shared" si="78"/>
        <v>0</v>
      </c>
      <c r="E866">
        <f t="shared" si="79"/>
        <v>1</v>
      </c>
      <c r="F866">
        <f t="shared" si="80"/>
        <v>0</v>
      </c>
      <c r="G866">
        <f t="shared" si="81"/>
        <v>0</v>
      </c>
      <c r="H866">
        <f t="shared" si="82"/>
        <v>0</v>
      </c>
      <c r="I866">
        <f t="shared" si="83"/>
        <v>0</v>
      </c>
      <c r="K866" t="s">
        <v>207</v>
      </c>
      <c r="L866" t="s">
        <v>1493</v>
      </c>
      <c r="M866" t="s">
        <v>1494</v>
      </c>
    </row>
    <row r="867" spans="2:13" x14ac:dyDescent="0.3">
      <c r="B867" t="s">
        <v>1495</v>
      </c>
      <c r="C867" t="s">
        <v>2191</v>
      </c>
      <c r="D867">
        <f t="shared" si="78"/>
        <v>0</v>
      </c>
      <c r="E867">
        <f t="shared" si="79"/>
        <v>1</v>
      </c>
      <c r="F867">
        <f t="shared" si="80"/>
        <v>0</v>
      </c>
      <c r="G867">
        <f t="shared" si="81"/>
        <v>0</v>
      </c>
      <c r="H867">
        <f t="shared" si="82"/>
        <v>0</v>
      </c>
      <c r="I867">
        <f t="shared" si="83"/>
        <v>0</v>
      </c>
      <c r="K867" t="s">
        <v>207</v>
      </c>
      <c r="L867" t="s">
        <v>1495</v>
      </c>
      <c r="M867" t="s">
        <v>1496</v>
      </c>
    </row>
    <row r="868" spans="2:13" x14ac:dyDescent="0.3">
      <c r="B868" t="s">
        <v>1497</v>
      </c>
      <c r="C868" t="s">
        <v>2193</v>
      </c>
      <c r="D868">
        <f t="shared" si="78"/>
        <v>1</v>
      </c>
      <c r="E868">
        <f t="shared" si="79"/>
        <v>1</v>
      </c>
      <c r="F868">
        <f t="shared" si="80"/>
        <v>0</v>
      </c>
      <c r="G868">
        <f t="shared" si="81"/>
        <v>0</v>
      </c>
      <c r="H868">
        <f t="shared" si="82"/>
        <v>0</v>
      </c>
      <c r="I868">
        <f t="shared" si="83"/>
        <v>0</v>
      </c>
      <c r="K868" t="s">
        <v>207</v>
      </c>
      <c r="L868" t="s">
        <v>1497</v>
      </c>
      <c r="M868" t="s">
        <v>1498</v>
      </c>
    </row>
    <row r="869" spans="2:13" x14ac:dyDescent="0.3">
      <c r="B869" t="s">
        <v>1499</v>
      </c>
      <c r="C869" t="s">
        <v>2195</v>
      </c>
      <c r="D869">
        <f t="shared" si="78"/>
        <v>0</v>
      </c>
      <c r="E869">
        <f t="shared" si="79"/>
        <v>1</v>
      </c>
      <c r="F869">
        <f t="shared" si="80"/>
        <v>0</v>
      </c>
      <c r="G869">
        <f t="shared" si="81"/>
        <v>0</v>
      </c>
      <c r="H869">
        <f t="shared" si="82"/>
        <v>0</v>
      </c>
      <c r="I869">
        <f t="shared" si="83"/>
        <v>0</v>
      </c>
      <c r="K869" t="s">
        <v>207</v>
      </c>
      <c r="L869" t="s">
        <v>1499</v>
      </c>
      <c r="M869" t="s">
        <v>1500</v>
      </c>
    </row>
    <row r="870" spans="2:13" x14ac:dyDescent="0.3">
      <c r="B870" t="s">
        <v>1501</v>
      </c>
      <c r="C870" t="s">
        <v>2197</v>
      </c>
      <c r="D870">
        <f t="shared" si="78"/>
        <v>0</v>
      </c>
      <c r="E870">
        <f t="shared" si="79"/>
        <v>1</v>
      </c>
      <c r="F870">
        <f t="shared" si="80"/>
        <v>0</v>
      </c>
      <c r="G870">
        <f t="shared" si="81"/>
        <v>0</v>
      </c>
      <c r="H870">
        <f t="shared" si="82"/>
        <v>0</v>
      </c>
      <c r="I870">
        <f t="shared" si="83"/>
        <v>0</v>
      </c>
      <c r="K870" t="s">
        <v>207</v>
      </c>
      <c r="L870" t="s">
        <v>1501</v>
      </c>
      <c r="M870" t="s">
        <v>1502</v>
      </c>
    </row>
    <row r="871" spans="2:13" x14ac:dyDescent="0.3">
      <c r="B871" t="s">
        <v>1503</v>
      </c>
      <c r="C871" t="s">
        <v>2199</v>
      </c>
      <c r="D871">
        <f t="shared" si="78"/>
        <v>0</v>
      </c>
      <c r="E871">
        <f t="shared" si="79"/>
        <v>1</v>
      </c>
      <c r="F871">
        <f t="shared" si="80"/>
        <v>0</v>
      </c>
      <c r="G871">
        <f t="shared" si="81"/>
        <v>0</v>
      </c>
      <c r="H871">
        <f t="shared" si="82"/>
        <v>0</v>
      </c>
      <c r="I871">
        <f t="shared" si="83"/>
        <v>0</v>
      </c>
      <c r="K871" t="s">
        <v>207</v>
      </c>
      <c r="L871" t="s">
        <v>1503</v>
      </c>
      <c r="M871" t="s">
        <v>1504</v>
      </c>
    </row>
    <row r="872" spans="2:13" x14ac:dyDescent="0.3">
      <c r="B872" t="s">
        <v>1505</v>
      </c>
      <c r="C872" t="s">
        <v>2201</v>
      </c>
      <c r="D872">
        <f t="shared" si="78"/>
        <v>0</v>
      </c>
      <c r="E872">
        <f t="shared" si="79"/>
        <v>1</v>
      </c>
      <c r="F872">
        <f t="shared" si="80"/>
        <v>0</v>
      </c>
      <c r="G872">
        <f t="shared" si="81"/>
        <v>0</v>
      </c>
      <c r="H872">
        <f t="shared" si="82"/>
        <v>0</v>
      </c>
      <c r="I872">
        <f t="shared" si="83"/>
        <v>0</v>
      </c>
      <c r="K872" t="s">
        <v>207</v>
      </c>
      <c r="L872" t="s">
        <v>1505</v>
      </c>
      <c r="M872" t="s">
        <v>1506</v>
      </c>
    </row>
    <row r="873" spans="2:13" x14ac:dyDescent="0.3">
      <c r="B873" t="s">
        <v>1507</v>
      </c>
      <c r="C873" t="s">
        <v>2203</v>
      </c>
      <c r="D873">
        <f t="shared" si="78"/>
        <v>0</v>
      </c>
      <c r="E873">
        <f t="shared" si="79"/>
        <v>1</v>
      </c>
      <c r="F873">
        <f t="shared" si="80"/>
        <v>0</v>
      </c>
      <c r="G873">
        <f t="shared" si="81"/>
        <v>0</v>
      </c>
      <c r="H873">
        <f t="shared" si="82"/>
        <v>0</v>
      </c>
      <c r="I873">
        <f t="shared" si="83"/>
        <v>0</v>
      </c>
      <c r="K873" t="s">
        <v>204</v>
      </c>
      <c r="L873" t="s">
        <v>1507</v>
      </c>
      <c r="M873" t="s">
        <v>1508</v>
      </c>
    </row>
    <row r="874" spans="2:13" x14ac:dyDescent="0.3">
      <c r="B874" t="s">
        <v>1509</v>
      </c>
      <c r="C874" t="s">
        <v>2205</v>
      </c>
      <c r="D874">
        <f t="shared" si="78"/>
        <v>0</v>
      </c>
      <c r="E874">
        <f t="shared" si="79"/>
        <v>1</v>
      </c>
      <c r="F874">
        <f t="shared" si="80"/>
        <v>0</v>
      </c>
      <c r="G874">
        <f t="shared" si="81"/>
        <v>0</v>
      </c>
      <c r="H874">
        <f t="shared" si="82"/>
        <v>0</v>
      </c>
      <c r="I874">
        <f t="shared" si="83"/>
        <v>0</v>
      </c>
      <c r="K874" t="s">
        <v>207</v>
      </c>
      <c r="L874" t="s">
        <v>1509</v>
      </c>
      <c r="M874" t="s">
        <v>1508</v>
      </c>
    </row>
    <row r="875" spans="2:13" x14ac:dyDescent="0.3">
      <c r="B875" t="s">
        <v>1507</v>
      </c>
      <c r="C875" t="s">
        <v>2207</v>
      </c>
      <c r="D875">
        <f t="shared" si="78"/>
        <v>0</v>
      </c>
      <c r="E875">
        <f t="shared" si="79"/>
        <v>0</v>
      </c>
      <c r="F875">
        <f t="shared" si="80"/>
        <v>1</v>
      </c>
      <c r="G875">
        <f t="shared" si="81"/>
        <v>1</v>
      </c>
      <c r="H875">
        <f t="shared" si="82"/>
        <v>0</v>
      </c>
      <c r="I875">
        <f t="shared" si="83"/>
        <v>0</v>
      </c>
      <c r="K875" t="s">
        <v>207</v>
      </c>
      <c r="L875" t="s">
        <v>1507</v>
      </c>
      <c r="M875" t="s">
        <v>1508</v>
      </c>
    </row>
    <row r="876" spans="2:13" x14ac:dyDescent="0.3">
      <c r="B876" t="s">
        <v>1510</v>
      </c>
      <c r="C876" t="s">
        <v>2209</v>
      </c>
      <c r="D876">
        <f t="shared" si="78"/>
        <v>0</v>
      </c>
      <c r="E876">
        <f t="shared" si="79"/>
        <v>1</v>
      </c>
      <c r="F876">
        <f t="shared" si="80"/>
        <v>0</v>
      </c>
      <c r="G876">
        <f t="shared" si="81"/>
        <v>0</v>
      </c>
      <c r="H876">
        <f t="shared" si="82"/>
        <v>0</v>
      </c>
      <c r="I876">
        <f t="shared" si="83"/>
        <v>0</v>
      </c>
      <c r="K876" t="s">
        <v>207</v>
      </c>
      <c r="L876" t="s">
        <v>1510</v>
      </c>
      <c r="M876" t="s">
        <v>1511</v>
      </c>
    </row>
    <row r="877" spans="2:13" x14ac:dyDescent="0.3">
      <c r="B877" t="s">
        <v>1512</v>
      </c>
      <c r="C877" t="s">
        <v>2211</v>
      </c>
      <c r="D877">
        <f t="shared" si="78"/>
        <v>0</v>
      </c>
      <c r="E877">
        <f t="shared" si="79"/>
        <v>1</v>
      </c>
      <c r="F877">
        <f t="shared" si="80"/>
        <v>0</v>
      </c>
      <c r="G877">
        <f t="shared" si="81"/>
        <v>0</v>
      </c>
      <c r="H877">
        <f t="shared" si="82"/>
        <v>0</v>
      </c>
      <c r="I877">
        <f t="shared" si="83"/>
        <v>0</v>
      </c>
      <c r="K877" t="s">
        <v>207</v>
      </c>
      <c r="L877" t="s">
        <v>1512</v>
      </c>
      <c r="M877" t="s">
        <v>1513</v>
      </c>
    </row>
    <row r="878" spans="2:13" x14ac:dyDescent="0.3">
      <c r="B878" t="s">
        <v>1514</v>
      </c>
      <c r="C878" t="s">
        <v>2213</v>
      </c>
      <c r="D878">
        <f t="shared" si="78"/>
        <v>0</v>
      </c>
      <c r="E878">
        <f t="shared" si="79"/>
        <v>1</v>
      </c>
      <c r="F878">
        <f t="shared" si="80"/>
        <v>0</v>
      </c>
      <c r="G878">
        <f t="shared" si="81"/>
        <v>0</v>
      </c>
      <c r="H878">
        <f t="shared" si="82"/>
        <v>0</v>
      </c>
      <c r="I878">
        <f t="shared" si="83"/>
        <v>0</v>
      </c>
      <c r="K878" t="s">
        <v>207</v>
      </c>
      <c r="L878" t="s">
        <v>1514</v>
      </c>
      <c r="M878" t="s">
        <v>1515</v>
      </c>
    </row>
    <row r="879" spans="2:13" x14ac:dyDescent="0.3">
      <c r="B879" t="s">
        <v>1516</v>
      </c>
      <c r="C879" t="s">
        <v>2215</v>
      </c>
      <c r="D879">
        <f t="shared" si="78"/>
        <v>0</v>
      </c>
      <c r="E879">
        <f t="shared" si="79"/>
        <v>1</v>
      </c>
      <c r="F879">
        <f t="shared" si="80"/>
        <v>0</v>
      </c>
      <c r="G879">
        <f t="shared" si="81"/>
        <v>0</v>
      </c>
      <c r="H879">
        <f t="shared" si="82"/>
        <v>0</v>
      </c>
      <c r="I879">
        <f t="shared" si="83"/>
        <v>0</v>
      </c>
      <c r="K879" t="s">
        <v>207</v>
      </c>
      <c r="L879" t="s">
        <v>1516</v>
      </c>
      <c r="M879" t="s">
        <v>1517</v>
      </c>
    </row>
    <row r="880" spans="2:13" x14ac:dyDescent="0.3">
      <c r="B880" t="s">
        <v>1518</v>
      </c>
      <c r="C880" t="s">
        <v>2217</v>
      </c>
      <c r="D880">
        <f t="shared" si="78"/>
        <v>0</v>
      </c>
      <c r="E880">
        <f t="shared" si="79"/>
        <v>2</v>
      </c>
      <c r="F880">
        <f t="shared" si="80"/>
        <v>0</v>
      </c>
      <c r="G880">
        <f t="shared" si="81"/>
        <v>0</v>
      </c>
      <c r="H880">
        <f t="shared" si="82"/>
        <v>0</v>
      </c>
      <c r="I880">
        <f t="shared" si="83"/>
        <v>0</v>
      </c>
      <c r="K880" t="s">
        <v>207</v>
      </c>
      <c r="L880" t="s">
        <v>1518</v>
      </c>
      <c r="M880" t="s">
        <v>1519</v>
      </c>
    </row>
    <row r="881" spans="2:13" x14ac:dyDescent="0.3">
      <c r="B881" t="s">
        <v>1520</v>
      </c>
      <c r="C881" t="s">
        <v>2220</v>
      </c>
      <c r="D881">
        <f t="shared" si="78"/>
        <v>0</v>
      </c>
      <c r="E881">
        <f t="shared" si="79"/>
        <v>2</v>
      </c>
      <c r="F881">
        <f t="shared" si="80"/>
        <v>0</v>
      </c>
      <c r="G881">
        <f t="shared" si="81"/>
        <v>0</v>
      </c>
      <c r="H881">
        <f t="shared" si="82"/>
        <v>0</v>
      </c>
      <c r="I881">
        <f t="shared" si="83"/>
        <v>0</v>
      </c>
      <c r="K881" t="s">
        <v>207</v>
      </c>
      <c r="L881" t="s">
        <v>1520</v>
      </c>
      <c r="M881" t="s">
        <v>1521</v>
      </c>
    </row>
    <row r="882" spans="2:13" x14ac:dyDescent="0.3">
      <c r="B882" t="s">
        <v>1522</v>
      </c>
      <c r="C882" t="s">
        <v>2223</v>
      </c>
      <c r="D882">
        <f t="shared" si="78"/>
        <v>0</v>
      </c>
      <c r="E882">
        <f t="shared" si="79"/>
        <v>1</v>
      </c>
      <c r="F882">
        <f t="shared" si="80"/>
        <v>0</v>
      </c>
      <c r="G882">
        <f t="shared" si="81"/>
        <v>0</v>
      </c>
      <c r="H882">
        <f t="shared" si="82"/>
        <v>0</v>
      </c>
      <c r="I882">
        <f t="shared" si="83"/>
        <v>0</v>
      </c>
      <c r="K882" t="s">
        <v>207</v>
      </c>
      <c r="L882" t="s">
        <v>1522</v>
      </c>
      <c r="M882" t="s">
        <v>1523</v>
      </c>
    </row>
    <row r="883" spans="2:13" x14ac:dyDescent="0.3">
      <c r="B883" t="s">
        <v>1524</v>
      </c>
      <c r="C883" t="s">
        <v>2225</v>
      </c>
      <c r="D883">
        <f t="shared" si="78"/>
        <v>0</v>
      </c>
      <c r="E883">
        <f t="shared" si="79"/>
        <v>1</v>
      </c>
      <c r="F883">
        <f t="shared" si="80"/>
        <v>0</v>
      </c>
      <c r="G883">
        <f t="shared" si="81"/>
        <v>0</v>
      </c>
      <c r="H883">
        <f t="shared" si="82"/>
        <v>0</v>
      </c>
      <c r="I883">
        <f t="shared" si="83"/>
        <v>0</v>
      </c>
      <c r="K883" t="s">
        <v>207</v>
      </c>
      <c r="L883" t="s">
        <v>1524</v>
      </c>
      <c r="M883" t="s">
        <v>1525</v>
      </c>
    </row>
    <row r="884" spans="2:13" x14ac:dyDescent="0.3">
      <c r="B884" t="s">
        <v>1526</v>
      </c>
      <c r="C884" t="s">
        <v>2227</v>
      </c>
      <c r="D884">
        <f t="shared" si="78"/>
        <v>0</v>
      </c>
      <c r="E884">
        <f t="shared" si="79"/>
        <v>1</v>
      </c>
      <c r="F884">
        <f t="shared" si="80"/>
        <v>0</v>
      </c>
      <c r="G884">
        <f t="shared" si="81"/>
        <v>0</v>
      </c>
      <c r="H884">
        <f t="shared" si="82"/>
        <v>0</v>
      </c>
      <c r="I884">
        <f t="shared" si="83"/>
        <v>0</v>
      </c>
      <c r="K884" t="s">
        <v>207</v>
      </c>
      <c r="L884" t="s">
        <v>1526</v>
      </c>
      <c r="M884" t="s">
        <v>1527</v>
      </c>
    </row>
    <row r="885" spans="2:13" x14ac:dyDescent="0.3">
      <c r="B885" t="s">
        <v>1528</v>
      </c>
      <c r="C885" t="s">
        <v>2229</v>
      </c>
      <c r="D885">
        <f t="shared" si="78"/>
        <v>0</v>
      </c>
      <c r="E885">
        <f t="shared" si="79"/>
        <v>1</v>
      </c>
      <c r="F885">
        <f t="shared" si="80"/>
        <v>0</v>
      </c>
      <c r="G885">
        <f t="shared" si="81"/>
        <v>0</v>
      </c>
      <c r="H885">
        <f t="shared" si="82"/>
        <v>0</v>
      </c>
      <c r="I885">
        <f t="shared" si="83"/>
        <v>0</v>
      </c>
      <c r="K885" t="s">
        <v>207</v>
      </c>
      <c r="L885" t="s">
        <v>1528</v>
      </c>
      <c r="M885" t="s">
        <v>1529</v>
      </c>
    </row>
    <row r="886" spans="2:13" x14ac:dyDescent="0.3">
      <c r="B886" t="s">
        <v>1530</v>
      </c>
      <c r="C886" t="s">
        <v>2231</v>
      </c>
      <c r="D886">
        <f t="shared" si="78"/>
        <v>0</v>
      </c>
      <c r="E886">
        <f t="shared" si="79"/>
        <v>1</v>
      </c>
      <c r="F886">
        <f t="shared" si="80"/>
        <v>0</v>
      </c>
      <c r="G886">
        <f t="shared" si="81"/>
        <v>0</v>
      </c>
      <c r="H886">
        <f t="shared" si="82"/>
        <v>0</v>
      </c>
      <c r="I886">
        <f t="shared" si="83"/>
        <v>0</v>
      </c>
      <c r="K886" t="s">
        <v>207</v>
      </c>
      <c r="L886" t="s">
        <v>1530</v>
      </c>
      <c r="M886" t="s">
        <v>1531</v>
      </c>
    </row>
    <row r="887" spans="2:13" x14ac:dyDescent="0.3">
      <c r="B887" t="s">
        <v>1532</v>
      </c>
      <c r="C887" t="s">
        <v>2233</v>
      </c>
      <c r="D887">
        <f t="shared" si="78"/>
        <v>0</v>
      </c>
      <c r="E887">
        <f t="shared" si="79"/>
        <v>1</v>
      </c>
      <c r="F887">
        <f t="shared" si="80"/>
        <v>0</v>
      </c>
      <c r="G887">
        <f t="shared" si="81"/>
        <v>0</v>
      </c>
      <c r="H887">
        <f t="shared" si="82"/>
        <v>0</v>
      </c>
      <c r="I887">
        <f t="shared" si="83"/>
        <v>0</v>
      </c>
      <c r="K887" t="s">
        <v>207</v>
      </c>
      <c r="L887" t="s">
        <v>1532</v>
      </c>
      <c r="M887" t="s">
        <v>1533</v>
      </c>
    </row>
    <row r="888" spans="2:13" x14ac:dyDescent="0.3">
      <c r="B888" t="s">
        <v>1534</v>
      </c>
      <c r="C888" t="s">
        <v>2235</v>
      </c>
      <c r="D888">
        <f t="shared" si="78"/>
        <v>0</v>
      </c>
      <c r="E888">
        <f t="shared" si="79"/>
        <v>1</v>
      </c>
      <c r="F888">
        <f t="shared" si="80"/>
        <v>0</v>
      </c>
      <c r="G888">
        <f t="shared" si="81"/>
        <v>0</v>
      </c>
      <c r="H888">
        <f t="shared" si="82"/>
        <v>0</v>
      </c>
      <c r="I888">
        <f t="shared" si="83"/>
        <v>0</v>
      </c>
      <c r="K888" t="s">
        <v>207</v>
      </c>
      <c r="L888" t="s">
        <v>1534</v>
      </c>
      <c r="M888" t="s">
        <v>1535</v>
      </c>
    </row>
    <row r="889" spans="2:13" x14ac:dyDescent="0.3">
      <c r="B889" t="s">
        <v>1536</v>
      </c>
      <c r="C889" t="s">
        <v>2237</v>
      </c>
      <c r="D889">
        <f t="shared" si="78"/>
        <v>0</v>
      </c>
      <c r="E889">
        <f t="shared" si="79"/>
        <v>1</v>
      </c>
      <c r="F889">
        <f t="shared" si="80"/>
        <v>0</v>
      </c>
      <c r="G889">
        <f t="shared" si="81"/>
        <v>0</v>
      </c>
      <c r="H889">
        <f t="shared" si="82"/>
        <v>0</v>
      </c>
      <c r="I889">
        <f t="shared" si="83"/>
        <v>0</v>
      </c>
      <c r="K889" t="s">
        <v>207</v>
      </c>
      <c r="L889" t="s">
        <v>1536</v>
      </c>
      <c r="M889" t="s">
        <v>1537</v>
      </c>
    </row>
    <row r="890" spans="2:13" x14ac:dyDescent="0.3">
      <c r="B890" t="s">
        <v>1538</v>
      </c>
      <c r="C890" t="s">
        <v>2239</v>
      </c>
      <c r="D890">
        <f t="shared" si="78"/>
        <v>0</v>
      </c>
      <c r="E890">
        <f t="shared" si="79"/>
        <v>1</v>
      </c>
      <c r="F890">
        <f t="shared" si="80"/>
        <v>0</v>
      </c>
      <c r="G890">
        <f t="shared" si="81"/>
        <v>0</v>
      </c>
      <c r="H890">
        <f t="shared" si="82"/>
        <v>0</v>
      </c>
      <c r="I890">
        <f t="shared" si="83"/>
        <v>0</v>
      </c>
      <c r="K890" t="s">
        <v>207</v>
      </c>
      <c r="L890" t="s">
        <v>1538</v>
      </c>
      <c r="M890" t="s">
        <v>1539</v>
      </c>
    </row>
    <row r="891" spans="2:13" x14ac:dyDescent="0.3">
      <c r="B891" t="s">
        <v>1540</v>
      </c>
      <c r="C891" t="s">
        <v>2241</v>
      </c>
      <c r="D891">
        <f t="shared" si="78"/>
        <v>0</v>
      </c>
      <c r="E891">
        <f t="shared" si="79"/>
        <v>1</v>
      </c>
      <c r="F891">
        <f t="shared" si="80"/>
        <v>0</v>
      </c>
      <c r="G891">
        <f t="shared" si="81"/>
        <v>0</v>
      </c>
      <c r="H891">
        <f t="shared" si="82"/>
        <v>0</v>
      </c>
      <c r="I891">
        <f t="shared" si="83"/>
        <v>0</v>
      </c>
      <c r="K891" t="s">
        <v>207</v>
      </c>
      <c r="L891" t="s">
        <v>1540</v>
      </c>
      <c r="M891" t="s">
        <v>1541</v>
      </c>
    </row>
    <row r="892" spans="2:13" x14ac:dyDescent="0.3">
      <c r="B892" t="s">
        <v>1542</v>
      </c>
      <c r="C892" t="s">
        <v>2243</v>
      </c>
      <c r="D892">
        <f t="shared" si="78"/>
        <v>1</v>
      </c>
      <c r="E892">
        <f t="shared" si="79"/>
        <v>1</v>
      </c>
      <c r="F892">
        <f t="shared" si="80"/>
        <v>0</v>
      </c>
      <c r="G892">
        <f t="shared" si="81"/>
        <v>0</v>
      </c>
      <c r="H892">
        <f t="shared" si="82"/>
        <v>0</v>
      </c>
      <c r="I892">
        <f t="shared" si="83"/>
        <v>0</v>
      </c>
      <c r="K892" t="s">
        <v>207</v>
      </c>
      <c r="L892" t="s">
        <v>1542</v>
      </c>
      <c r="M892" t="s">
        <v>1543</v>
      </c>
    </row>
    <row r="893" spans="2:13" x14ac:dyDescent="0.3">
      <c r="B893" t="s">
        <v>1544</v>
      </c>
      <c r="C893" t="s">
        <v>2245</v>
      </c>
      <c r="D893">
        <f t="shared" si="78"/>
        <v>1</v>
      </c>
      <c r="E893">
        <f t="shared" si="79"/>
        <v>1</v>
      </c>
      <c r="F893">
        <f t="shared" si="80"/>
        <v>0</v>
      </c>
      <c r="G893">
        <f t="shared" si="81"/>
        <v>0</v>
      </c>
      <c r="H893">
        <f t="shared" si="82"/>
        <v>0</v>
      </c>
      <c r="I893">
        <f t="shared" si="83"/>
        <v>0</v>
      </c>
      <c r="K893" t="s">
        <v>207</v>
      </c>
      <c r="L893" t="s">
        <v>1544</v>
      </c>
      <c r="M893" t="s">
        <v>1545</v>
      </c>
    </row>
    <row r="894" spans="2:13" x14ac:dyDescent="0.3">
      <c r="B894" t="s">
        <v>1546</v>
      </c>
      <c r="C894" t="s">
        <v>2247</v>
      </c>
      <c r="D894">
        <f t="shared" si="78"/>
        <v>0</v>
      </c>
      <c r="E894">
        <f t="shared" si="79"/>
        <v>1</v>
      </c>
      <c r="F894">
        <f t="shared" si="80"/>
        <v>0</v>
      </c>
      <c r="G894">
        <f t="shared" si="81"/>
        <v>0</v>
      </c>
      <c r="H894">
        <f t="shared" si="82"/>
        <v>0</v>
      </c>
      <c r="I894">
        <f t="shared" si="83"/>
        <v>0</v>
      </c>
      <c r="K894" t="s">
        <v>207</v>
      </c>
      <c r="L894" t="s">
        <v>1546</v>
      </c>
      <c r="M894" t="s">
        <v>1547</v>
      </c>
    </row>
    <row r="895" spans="2:13" x14ac:dyDescent="0.3">
      <c r="B895" t="s">
        <v>1548</v>
      </c>
      <c r="C895" t="s">
        <v>2249</v>
      </c>
      <c r="D895">
        <f t="shared" si="78"/>
        <v>0</v>
      </c>
      <c r="E895">
        <f t="shared" si="79"/>
        <v>1</v>
      </c>
      <c r="F895">
        <f t="shared" si="80"/>
        <v>0</v>
      </c>
      <c r="G895">
        <f t="shared" si="81"/>
        <v>0</v>
      </c>
      <c r="H895">
        <f t="shared" si="82"/>
        <v>0</v>
      </c>
      <c r="I895">
        <f t="shared" si="83"/>
        <v>0</v>
      </c>
      <c r="K895" t="s">
        <v>207</v>
      </c>
      <c r="L895" t="s">
        <v>1548</v>
      </c>
      <c r="M895" t="s">
        <v>1549</v>
      </c>
    </row>
    <row r="896" spans="2:13" x14ac:dyDescent="0.3">
      <c r="B896" t="s">
        <v>1550</v>
      </c>
      <c r="C896" t="s">
        <v>2251</v>
      </c>
      <c r="D896">
        <f t="shared" si="78"/>
        <v>0</v>
      </c>
      <c r="E896">
        <f t="shared" si="79"/>
        <v>1</v>
      </c>
      <c r="F896">
        <f t="shared" si="80"/>
        <v>0</v>
      </c>
      <c r="G896">
        <f t="shared" si="81"/>
        <v>0</v>
      </c>
      <c r="H896">
        <f t="shared" si="82"/>
        <v>0</v>
      </c>
      <c r="I896">
        <f t="shared" si="83"/>
        <v>0</v>
      </c>
      <c r="K896" t="s">
        <v>204</v>
      </c>
      <c r="L896" t="s">
        <v>1550</v>
      </c>
      <c r="M896" t="s">
        <v>1551</v>
      </c>
    </row>
    <row r="897" spans="2:13" x14ac:dyDescent="0.3">
      <c r="B897" t="s">
        <v>1550</v>
      </c>
      <c r="C897" t="s">
        <v>2253</v>
      </c>
      <c r="D897">
        <f t="shared" si="78"/>
        <v>0</v>
      </c>
      <c r="E897">
        <f t="shared" si="79"/>
        <v>1</v>
      </c>
      <c r="F897">
        <f t="shared" si="80"/>
        <v>0</v>
      </c>
      <c r="G897">
        <f t="shared" si="81"/>
        <v>0</v>
      </c>
      <c r="H897">
        <f t="shared" si="82"/>
        <v>0</v>
      </c>
      <c r="I897">
        <f t="shared" si="83"/>
        <v>0</v>
      </c>
      <c r="K897" t="s">
        <v>207</v>
      </c>
      <c r="L897" t="s">
        <v>1550</v>
      </c>
      <c r="M897" t="s">
        <v>1551</v>
      </c>
    </row>
    <row r="898" spans="2:13" x14ac:dyDescent="0.3">
      <c r="B898" t="s">
        <v>1552</v>
      </c>
      <c r="C898" t="s">
        <v>2255</v>
      </c>
      <c r="D898">
        <f t="shared" si="78"/>
        <v>0</v>
      </c>
      <c r="E898">
        <f t="shared" si="79"/>
        <v>1</v>
      </c>
      <c r="F898">
        <f t="shared" si="80"/>
        <v>0</v>
      </c>
      <c r="G898">
        <f t="shared" si="81"/>
        <v>0</v>
      </c>
      <c r="H898">
        <f t="shared" si="82"/>
        <v>0</v>
      </c>
      <c r="I898">
        <f t="shared" si="83"/>
        <v>0</v>
      </c>
      <c r="K898" t="s">
        <v>207</v>
      </c>
      <c r="L898" t="s">
        <v>1552</v>
      </c>
      <c r="M898" t="s">
        <v>1553</v>
      </c>
    </row>
    <row r="899" spans="2:13" x14ac:dyDescent="0.3">
      <c r="B899" t="s">
        <v>1554</v>
      </c>
      <c r="C899" t="s">
        <v>2257</v>
      </c>
      <c r="D899">
        <f t="shared" ref="D899:D962" si="84">COUNTIFS($M$2:$M$5361,C899,$K$2:$K$5361,$D$1)</f>
        <v>1</v>
      </c>
      <c r="E899">
        <f t="shared" ref="E899:E962" si="85">COUNTIFS($M$2:$M$5361,C899,$K$2:$K$5361,$E$1)</f>
        <v>1</v>
      </c>
      <c r="F899">
        <f t="shared" ref="F899:F962" si="86">COUNTIFS($M$2:$M$5361,C899,$K$2:$K$5361,$F$1)</f>
        <v>0</v>
      </c>
      <c r="G899">
        <f t="shared" ref="G899:G962" si="87">COUNTIFS($M$2:$M$5361,C899,$K$2:$K$5361,$G$1)</f>
        <v>0</v>
      </c>
      <c r="H899">
        <f t="shared" ref="H899:H962" si="88">COUNTIFS($M$2:$M$5361,C899,$K$2:$K$5361,$H$1)</f>
        <v>0</v>
      </c>
      <c r="I899">
        <f t="shared" ref="I899:I962" si="89">COUNTIFS($M$2:$M$5361,C899,$K$2:$K$5361,$I$1)</f>
        <v>0</v>
      </c>
      <c r="K899" t="s">
        <v>207</v>
      </c>
      <c r="L899" t="s">
        <v>1554</v>
      </c>
      <c r="M899" t="s">
        <v>1555</v>
      </c>
    </row>
    <row r="900" spans="2:13" x14ac:dyDescent="0.3">
      <c r="B900" t="s">
        <v>1556</v>
      </c>
      <c r="C900" t="s">
        <v>2259</v>
      </c>
      <c r="D900">
        <f t="shared" si="84"/>
        <v>0</v>
      </c>
      <c r="E900">
        <f t="shared" si="85"/>
        <v>1</v>
      </c>
      <c r="F900">
        <f t="shared" si="86"/>
        <v>0</v>
      </c>
      <c r="G900">
        <f t="shared" si="87"/>
        <v>0</v>
      </c>
      <c r="H900">
        <f t="shared" si="88"/>
        <v>0</v>
      </c>
      <c r="I900">
        <f t="shared" si="89"/>
        <v>0</v>
      </c>
      <c r="K900" t="s">
        <v>207</v>
      </c>
      <c r="L900" t="s">
        <v>1556</v>
      </c>
      <c r="M900" t="s">
        <v>1557</v>
      </c>
    </row>
    <row r="901" spans="2:13" x14ac:dyDescent="0.3">
      <c r="B901" t="s">
        <v>1558</v>
      </c>
      <c r="C901" t="s">
        <v>2261</v>
      </c>
      <c r="D901">
        <f t="shared" si="84"/>
        <v>0</v>
      </c>
      <c r="E901">
        <f t="shared" si="85"/>
        <v>1</v>
      </c>
      <c r="F901">
        <f t="shared" si="86"/>
        <v>0</v>
      </c>
      <c r="G901">
        <f t="shared" si="87"/>
        <v>0</v>
      </c>
      <c r="H901">
        <f t="shared" si="88"/>
        <v>0</v>
      </c>
      <c r="I901">
        <f t="shared" si="89"/>
        <v>0</v>
      </c>
      <c r="K901" t="s">
        <v>207</v>
      </c>
      <c r="L901" t="s">
        <v>1558</v>
      </c>
      <c r="M901" t="s">
        <v>1559</v>
      </c>
    </row>
    <row r="902" spans="2:13" x14ac:dyDescent="0.3">
      <c r="B902" t="s">
        <v>1560</v>
      </c>
      <c r="C902" t="s">
        <v>2263</v>
      </c>
      <c r="D902">
        <f t="shared" si="84"/>
        <v>1</v>
      </c>
      <c r="E902">
        <f t="shared" si="85"/>
        <v>2</v>
      </c>
      <c r="F902">
        <f t="shared" si="86"/>
        <v>1</v>
      </c>
      <c r="G902">
        <f t="shared" si="87"/>
        <v>1</v>
      </c>
      <c r="H902">
        <f t="shared" si="88"/>
        <v>0</v>
      </c>
      <c r="I902">
        <f t="shared" si="89"/>
        <v>0</v>
      </c>
      <c r="K902" t="s">
        <v>207</v>
      </c>
      <c r="L902" t="s">
        <v>1560</v>
      </c>
      <c r="M902" t="s">
        <v>1561</v>
      </c>
    </row>
    <row r="903" spans="2:13" x14ac:dyDescent="0.3">
      <c r="B903" t="s">
        <v>1562</v>
      </c>
      <c r="C903" t="s">
        <v>2266</v>
      </c>
      <c r="D903">
        <f t="shared" si="84"/>
        <v>0</v>
      </c>
      <c r="E903">
        <f t="shared" si="85"/>
        <v>1</v>
      </c>
      <c r="F903">
        <f t="shared" si="86"/>
        <v>0</v>
      </c>
      <c r="G903">
        <f t="shared" si="87"/>
        <v>0</v>
      </c>
      <c r="H903">
        <f t="shared" si="88"/>
        <v>0</v>
      </c>
      <c r="I903">
        <f t="shared" si="89"/>
        <v>0</v>
      </c>
      <c r="K903" t="s">
        <v>207</v>
      </c>
      <c r="L903" t="s">
        <v>1562</v>
      </c>
      <c r="M903" t="s">
        <v>1563</v>
      </c>
    </row>
    <row r="904" spans="2:13" x14ac:dyDescent="0.3">
      <c r="B904" t="s">
        <v>1564</v>
      </c>
      <c r="C904" t="s">
        <v>2268</v>
      </c>
      <c r="D904">
        <f t="shared" si="84"/>
        <v>0</v>
      </c>
      <c r="E904">
        <f t="shared" si="85"/>
        <v>1</v>
      </c>
      <c r="F904">
        <f t="shared" si="86"/>
        <v>0</v>
      </c>
      <c r="G904">
        <f t="shared" si="87"/>
        <v>0</v>
      </c>
      <c r="H904">
        <f t="shared" si="88"/>
        <v>0</v>
      </c>
      <c r="I904">
        <f t="shared" si="89"/>
        <v>0</v>
      </c>
      <c r="K904" t="s">
        <v>207</v>
      </c>
      <c r="L904" t="s">
        <v>1564</v>
      </c>
      <c r="M904" t="s">
        <v>1565</v>
      </c>
    </row>
    <row r="905" spans="2:13" x14ac:dyDescent="0.3">
      <c r="B905" t="s">
        <v>1566</v>
      </c>
      <c r="C905" t="s">
        <v>2270</v>
      </c>
      <c r="D905">
        <f t="shared" si="84"/>
        <v>0</v>
      </c>
      <c r="E905">
        <f t="shared" si="85"/>
        <v>1</v>
      </c>
      <c r="F905">
        <f t="shared" si="86"/>
        <v>0</v>
      </c>
      <c r="G905">
        <f t="shared" si="87"/>
        <v>0</v>
      </c>
      <c r="H905">
        <f t="shared" si="88"/>
        <v>0</v>
      </c>
      <c r="I905">
        <f t="shared" si="89"/>
        <v>0</v>
      </c>
      <c r="K905" t="s">
        <v>207</v>
      </c>
      <c r="L905" t="s">
        <v>1566</v>
      </c>
      <c r="M905" t="s">
        <v>1567</v>
      </c>
    </row>
    <row r="906" spans="2:13" x14ac:dyDescent="0.3">
      <c r="B906" t="s">
        <v>1568</v>
      </c>
      <c r="C906" t="s">
        <v>2272</v>
      </c>
      <c r="D906">
        <f t="shared" si="84"/>
        <v>0</v>
      </c>
      <c r="E906">
        <f t="shared" si="85"/>
        <v>1</v>
      </c>
      <c r="F906">
        <f t="shared" si="86"/>
        <v>0</v>
      </c>
      <c r="G906">
        <f t="shared" si="87"/>
        <v>0</v>
      </c>
      <c r="H906">
        <f t="shared" si="88"/>
        <v>0</v>
      </c>
      <c r="I906">
        <f t="shared" si="89"/>
        <v>0</v>
      </c>
      <c r="K906" t="s">
        <v>207</v>
      </c>
      <c r="L906" t="s">
        <v>1568</v>
      </c>
      <c r="M906" t="s">
        <v>1569</v>
      </c>
    </row>
    <row r="907" spans="2:13" x14ac:dyDescent="0.3">
      <c r="B907" t="s">
        <v>1570</v>
      </c>
      <c r="C907" t="s">
        <v>2274</v>
      </c>
      <c r="D907">
        <f t="shared" si="84"/>
        <v>1</v>
      </c>
      <c r="E907">
        <f t="shared" si="85"/>
        <v>1</v>
      </c>
      <c r="F907">
        <f t="shared" si="86"/>
        <v>0</v>
      </c>
      <c r="G907">
        <f t="shared" si="87"/>
        <v>0</v>
      </c>
      <c r="H907">
        <f t="shared" si="88"/>
        <v>0</v>
      </c>
      <c r="I907">
        <f t="shared" si="89"/>
        <v>0</v>
      </c>
      <c r="K907" t="s">
        <v>204</v>
      </c>
      <c r="L907" t="s">
        <v>1570</v>
      </c>
      <c r="M907" t="s">
        <v>1571</v>
      </c>
    </row>
    <row r="908" spans="2:13" x14ac:dyDescent="0.3">
      <c r="B908" t="s">
        <v>1570</v>
      </c>
      <c r="C908" t="s">
        <v>2276</v>
      </c>
      <c r="D908">
        <f t="shared" si="84"/>
        <v>0</v>
      </c>
      <c r="E908">
        <f t="shared" si="85"/>
        <v>1</v>
      </c>
      <c r="F908">
        <f t="shared" si="86"/>
        <v>0</v>
      </c>
      <c r="G908">
        <f t="shared" si="87"/>
        <v>0</v>
      </c>
      <c r="H908">
        <f t="shared" si="88"/>
        <v>0</v>
      </c>
      <c r="I908">
        <f t="shared" si="89"/>
        <v>0</v>
      </c>
      <c r="K908" t="s">
        <v>207</v>
      </c>
      <c r="L908" t="s">
        <v>1570</v>
      </c>
      <c r="M908" t="s">
        <v>1571</v>
      </c>
    </row>
    <row r="909" spans="2:13" x14ac:dyDescent="0.3">
      <c r="B909" t="s">
        <v>1572</v>
      </c>
      <c r="C909" t="s">
        <v>2278</v>
      </c>
      <c r="D909">
        <f t="shared" si="84"/>
        <v>0</v>
      </c>
      <c r="E909">
        <f t="shared" si="85"/>
        <v>1</v>
      </c>
      <c r="F909">
        <f t="shared" si="86"/>
        <v>0</v>
      </c>
      <c r="G909">
        <f t="shared" si="87"/>
        <v>0</v>
      </c>
      <c r="H909">
        <f t="shared" si="88"/>
        <v>0</v>
      </c>
      <c r="I909">
        <f t="shared" si="89"/>
        <v>0</v>
      </c>
      <c r="K909" t="s">
        <v>207</v>
      </c>
      <c r="L909" t="s">
        <v>1572</v>
      </c>
      <c r="M909" t="s">
        <v>1571</v>
      </c>
    </row>
    <row r="910" spans="2:13" x14ac:dyDescent="0.3">
      <c r="B910" t="s">
        <v>1573</v>
      </c>
      <c r="C910" t="s">
        <v>2280</v>
      </c>
      <c r="D910">
        <f t="shared" si="84"/>
        <v>5</v>
      </c>
      <c r="E910">
        <f t="shared" si="85"/>
        <v>14</v>
      </c>
      <c r="F910">
        <f t="shared" si="86"/>
        <v>0</v>
      </c>
      <c r="G910">
        <f t="shared" si="87"/>
        <v>0</v>
      </c>
      <c r="H910">
        <f t="shared" si="88"/>
        <v>0</v>
      </c>
      <c r="I910">
        <f t="shared" si="89"/>
        <v>0</v>
      </c>
      <c r="K910" t="s">
        <v>207</v>
      </c>
      <c r="L910" t="s">
        <v>1573</v>
      </c>
      <c r="M910" t="s">
        <v>1574</v>
      </c>
    </row>
    <row r="911" spans="2:13" x14ac:dyDescent="0.3">
      <c r="B911" t="s">
        <v>1575</v>
      </c>
      <c r="C911" t="s">
        <v>2295</v>
      </c>
      <c r="D911">
        <f t="shared" si="84"/>
        <v>1</v>
      </c>
      <c r="E911">
        <f t="shared" si="85"/>
        <v>1</v>
      </c>
      <c r="F911">
        <f t="shared" si="86"/>
        <v>0</v>
      </c>
      <c r="G911">
        <f t="shared" si="87"/>
        <v>0</v>
      </c>
      <c r="H911">
        <f t="shared" si="88"/>
        <v>0</v>
      </c>
      <c r="I911">
        <f t="shared" si="89"/>
        <v>0</v>
      </c>
      <c r="K911" t="s">
        <v>207</v>
      </c>
      <c r="L911" t="s">
        <v>1575</v>
      </c>
      <c r="M911" t="s">
        <v>1576</v>
      </c>
    </row>
    <row r="912" spans="2:13" x14ac:dyDescent="0.3">
      <c r="B912" t="s">
        <v>1577</v>
      </c>
      <c r="C912" t="s">
        <v>2297</v>
      </c>
      <c r="D912">
        <f t="shared" si="84"/>
        <v>0</v>
      </c>
      <c r="E912">
        <f t="shared" si="85"/>
        <v>1</v>
      </c>
      <c r="F912">
        <f t="shared" si="86"/>
        <v>0</v>
      </c>
      <c r="G912">
        <f t="shared" si="87"/>
        <v>0</v>
      </c>
      <c r="H912">
        <f t="shared" si="88"/>
        <v>0</v>
      </c>
      <c r="I912">
        <f t="shared" si="89"/>
        <v>0</v>
      </c>
      <c r="K912" t="s">
        <v>207</v>
      </c>
      <c r="L912" t="s">
        <v>1577</v>
      </c>
      <c r="M912" t="s">
        <v>1578</v>
      </c>
    </row>
    <row r="913" spans="2:13" x14ac:dyDescent="0.3">
      <c r="B913" t="s">
        <v>1579</v>
      </c>
      <c r="C913" t="s">
        <v>2299</v>
      </c>
      <c r="D913">
        <f t="shared" si="84"/>
        <v>0</v>
      </c>
      <c r="E913">
        <f t="shared" si="85"/>
        <v>1</v>
      </c>
      <c r="F913">
        <f t="shared" si="86"/>
        <v>1</v>
      </c>
      <c r="G913">
        <f t="shared" si="87"/>
        <v>1</v>
      </c>
      <c r="H913">
        <f t="shared" si="88"/>
        <v>0</v>
      </c>
      <c r="I913">
        <f t="shared" si="89"/>
        <v>0</v>
      </c>
      <c r="K913" t="s">
        <v>207</v>
      </c>
      <c r="L913" t="s">
        <v>1579</v>
      </c>
      <c r="M913" t="s">
        <v>1580</v>
      </c>
    </row>
    <row r="914" spans="2:13" x14ac:dyDescent="0.3">
      <c r="B914" t="s">
        <v>1581</v>
      </c>
      <c r="C914" t="s">
        <v>2301</v>
      </c>
      <c r="D914">
        <f t="shared" si="84"/>
        <v>0</v>
      </c>
      <c r="E914">
        <f t="shared" si="85"/>
        <v>1</v>
      </c>
      <c r="F914">
        <f t="shared" si="86"/>
        <v>0</v>
      </c>
      <c r="G914">
        <f t="shared" si="87"/>
        <v>0</v>
      </c>
      <c r="H914">
        <f t="shared" si="88"/>
        <v>0</v>
      </c>
      <c r="I914">
        <f t="shared" si="89"/>
        <v>0</v>
      </c>
      <c r="K914" t="s">
        <v>207</v>
      </c>
      <c r="L914" t="s">
        <v>1581</v>
      </c>
      <c r="M914" t="s">
        <v>1582</v>
      </c>
    </row>
    <row r="915" spans="2:13" x14ac:dyDescent="0.3">
      <c r="B915" t="s">
        <v>1583</v>
      </c>
      <c r="C915" t="s">
        <v>2303</v>
      </c>
      <c r="D915">
        <f t="shared" si="84"/>
        <v>0</v>
      </c>
      <c r="E915">
        <f t="shared" si="85"/>
        <v>1</v>
      </c>
      <c r="F915">
        <f t="shared" si="86"/>
        <v>0</v>
      </c>
      <c r="G915">
        <f t="shared" si="87"/>
        <v>0</v>
      </c>
      <c r="H915">
        <f t="shared" si="88"/>
        <v>0</v>
      </c>
      <c r="I915">
        <f t="shared" si="89"/>
        <v>0</v>
      </c>
      <c r="K915" t="s">
        <v>207</v>
      </c>
      <c r="L915" t="s">
        <v>1583</v>
      </c>
      <c r="M915" t="s">
        <v>1584</v>
      </c>
    </row>
    <row r="916" spans="2:13" x14ac:dyDescent="0.3">
      <c r="B916" t="s">
        <v>1585</v>
      </c>
      <c r="C916" t="s">
        <v>2305</v>
      </c>
      <c r="D916">
        <f t="shared" si="84"/>
        <v>0</v>
      </c>
      <c r="E916">
        <f t="shared" si="85"/>
        <v>1</v>
      </c>
      <c r="F916">
        <f t="shared" si="86"/>
        <v>0</v>
      </c>
      <c r="G916">
        <f t="shared" si="87"/>
        <v>0</v>
      </c>
      <c r="H916">
        <f t="shared" si="88"/>
        <v>0</v>
      </c>
      <c r="I916">
        <f t="shared" si="89"/>
        <v>0</v>
      </c>
      <c r="K916" t="s">
        <v>207</v>
      </c>
      <c r="L916" t="s">
        <v>1585</v>
      </c>
      <c r="M916" t="s">
        <v>1586</v>
      </c>
    </row>
    <row r="917" spans="2:13" x14ac:dyDescent="0.3">
      <c r="B917" t="s">
        <v>1587</v>
      </c>
      <c r="C917" t="s">
        <v>2307</v>
      </c>
      <c r="D917">
        <f t="shared" si="84"/>
        <v>0</v>
      </c>
      <c r="E917">
        <f t="shared" si="85"/>
        <v>1</v>
      </c>
      <c r="F917">
        <f t="shared" si="86"/>
        <v>0</v>
      </c>
      <c r="G917">
        <f t="shared" si="87"/>
        <v>0</v>
      </c>
      <c r="H917">
        <f t="shared" si="88"/>
        <v>0</v>
      </c>
      <c r="I917">
        <f t="shared" si="89"/>
        <v>0</v>
      </c>
      <c r="K917" t="s">
        <v>207</v>
      </c>
      <c r="L917" t="s">
        <v>1587</v>
      </c>
      <c r="M917" t="s">
        <v>1588</v>
      </c>
    </row>
    <row r="918" spans="2:13" x14ac:dyDescent="0.3">
      <c r="B918" t="s">
        <v>1589</v>
      </c>
      <c r="C918" t="s">
        <v>2309</v>
      </c>
      <c r="D918">
        <f t="shared" si="84"/>
        <v>1</v>
      </c>
      <c r="E918">
        <f t="shared" si="85"/>
        <v>1</v>
      </c>
      <c r="F918">
        <f t="shared" si="86"/>
        <v>0</v>
      </c>
      <c r="G918">
        <f t="shared" si="87"/>
        <v>0</v>
      </c>
      <c r="H918">
        <f t="shared" si="88"/>
        <v>0</v>
      </c>
      <c r="I918">
        <f t="shared" si="89"/>
        <v>0</v>
      </c>
      <c r="K918" t="s">
        <v>207</v>
      </c>
      <c r="L918" t="s">
        <v>1589</v>
      </c>
      <c r="M918" t="s">
        <v>1590</v>
      </c>
    </row>
    <row r="919" spans="2:13" x14ac:dyDescent="0.3">
      <c r="B919" t="s">
        <v>1591</v>
      </c>
      <c r="C919" t="s">
        <v>2311</v>
      </c>
      <c r="D919">
        <f t="shared" si="84"/>
        <v>0</v>
      </c>
      <c r="E919">
        <f t="shared" si="85"/>
        <v>1</v>
      </c>
      <c r="F919">
        <f t="shared" si="86"/>
        <v>0</v>
      </c>
      <c r="G919">
        <f t="shared" si="87"/>
        <v>0</v>
      </c>
      <c r="H919">
        <f t="shared" si="88"/>
        <v>0</v>
      </c>
      <c r="I919">
        <f t="shared" si="89"/>
        <v>0</v>
      </c>
      <c r="K919" t="s">
        <v>207</v>
      </c>
      <c r="L919" t="s">
        <v>1591</v>
      </c>
      <c r="M919" t="s">
        <v>1592</v>
      </c>
    </row>
    <row r="920" spans="2:13" x14ac:dyDescent="0.3">
      <c r="B920" t="s">
        <v>1593</v>
      </c>
      <c r="C920" t="s">
        <v>2313</v>
      </c>
      <c r="D920">
        <f t="shared" si="84"/>
        <v>0</v>
      </c>
      <c r="E920">
        <f t="shared" si="85"/>
        <v>1</v>
      </c>
      <c r="F920">
        <f t="shared" si="86"/>
        <v>0</v>
      </c>
      <c r="G920">
        <f t="shared" si="87"/>
        <v>0</v>
      </c>
      <c r="H920">
        <f t="shared" si="88"/>
        <v>0</v>
      </c>
      <c r="I920">
        <f t="shared" si="89"/>
        <v>0</v>
      </c>
      <c r="K920" t="s">
        <v>207</v>
      </c>
      <c r="L920" t="s">
        <v>1593</v>
      </c>
      <c r="M920" t="s">
        <v>1594</v>
      </c>
    </row>
    <row r="921" spans="2:13" x14ac:dyDescent="0.3">
      <c r="B921" t="s">
        <v>1595</v>
      </c>
      <c r="C921" t="s">
        <v>2315</v>
      </c>
      <c r="D921">
        <f t="shared" si="84"/>
        <v>0</v>
      </c>
      <c r="E921">
        <f t="shared" si="85"/>
        <v>1</v>
      </c>
      <c r="F921">
        <f t="shared" si="86"/>
        <v>0</v>
      </c>
      <c r="G921">
        <f t="shared" si="87"/>
        <v>0</v>
      </c>
      <c r="H921">
        <f t="shared" si="88"/>
        <v>0</v>
      </c>
      <c r="I921">
        <f t="shared" si="89"/>
        <v>0</v>
      </c>
      <c r="K921" t="s">
        <v>207</v>
      </c>
      <c r="L921" t="s">
        <v>1595</v>
      </c>
      <c r="M921" t="s">
        <v>1596</v>
      </c>
    </row>
    <row r="922" spans="2:13" x14ac:dyDescent="0.3">
      <c r="B922" t="s">
        <v>1597</v>
      </c>
      <c r="C922" t="s">
        <v>2317</v>
      </c>
      <c r="D922">
        <f t="shared" si="84"/>
        <v>0</v>
      </c>
      <c r="E922">
        <f t="shared" si="85"/>
        <v>1</v>
      </c>
      <c r="F922">
        <f t="shared" si="86"/>
        <v>0</v>
      </c>
      <c r="G922">
        <f t="shared" si="87"/>
        <v>0</v>
      </c>
      <c r="H922">
        <f t="shared" si="88"/>
        <v>0</v>
      </c>
      <c r="I922">
        <f t="shared" si="89"/>
        <v>0</v>
      </c>
      <c r="K922" t="s">
        <v>207</v>
      </c>
      <c r="L922" t="s">
        <v>1597</v>
      </c>
      <c r="M922" t="s">
        <v>1598</v>
      </c>
    </row>
    <row r="923" spans="2:13" x14ac:dyDescent="0.3">
      <c r="B923" t="s">
        <v>1599</v>
      </c>
      <c r="C923" t="s">
        <v>2319</v>
      </c>
      <c r="D923">
        <f t="shared" si="84"/>
        <v>0</v>
      </c>
      <c r="E923">
        <f t="shared" si="85"/>
        <v>1</v>
      </c>
      <c r="F923">
        <f t="shared" si="86"/>
        <v>0</v>
      </c>
      <c r="G923">
        <f t="shared" si="87"/>
        <v>0</v>
      </c>
      <c r="H923">
        <f t="shared" si="88"/>
        <v>0</v>
      </c>
      <c r="I923">
        <f t="shared" si="89"/>
        <v>0</v>
      </c>
      <c r="K923" t="s">
        <v>207</v>
      </c>
      <c r="L923" t="s">
        <v>1599</v>
      </c>
      <c r="M923" t="s">
        <v>1600</v>
      </c>
    </row>
    <row r="924" spans="2:13" x14ac:dyDescent="0.3">
      <c r="B924" t="s">
        <v>1601</v>
      </c>
      <c r="C924" t="s">
        <v>2321</v>
      </c>
      <c r="D924">
        <f t="shared" si="84"/>
        <v>0</v>
      </c>
      <c r="E924">
        <f t="shared" si="85"/>
        <v>1</v>
      </c>
      <c r="F924">
        <f t="shared" si="86"/>
        <v>0</v>
      </c>
      <c r="G924">
        <f t="shared" si="87"/>
        <v>0</v>
      </c>
      <c r="H924">
        <f t="shared" si="88"/>
        <v>0</v>
      </c>
      <c r="I924">
        <f t="shared" si="89"/>
        <v>0</v>
      </c>
      <c r="K924" t="s">
        <v>207</v>
      </c>
      <c r="L924" t="s">
        <v>1601</v>
      </c>
      <c r="M924" t="s">
        <v>1602</v>
      </c>
    </row>
    <row r="925" spans="2:13" x14ac:dyDescent="0.3">
      <c r="B925" t="s">
        <v>1603</v>
      </c>
      <c r="C925" t="s">
        <v>2323</v>
      </c>
      <c r="D925">
        <f t="shared" si="84"/>
        <v>0</v>
      </c>
      <c r="E925">
        <f t="shared" si="85"/>
        <v>1</v>
      </c>
      <c r="F925">
        <f t="shared" si="86"/>
        <v>0</v>
      </c>
      <c r="G925">
        <f t="shared" si="87"/>
        <v>0</v>
      </c>
      <c r="H925">
        <f t="shared" si="88"/>
        <v>0</v>
      </c>
      <c r="I925">
        <f t="shared" si="89"/>
        <v>0</v>
      </c>
      <c r="K925" t="s">
        <v>207</v>
      </c>
      <c r="L925" t="s">
        <v>1603</v>
      </c>
      <c r="M925" t="s">
        <v>1604</v>
      </c>
    </row>
    <row r="926" spans="2:13" x14ac:dyDescent="0.3">
      <c r="B926" t="s">
        <v>1605</v>
      </c>
      <c r="C926" t="s">
        <v>2325</v>
      </c>
      <c r="D926">
        <f t="shared" si="84"/>
        <v>3</v>
      </c>
      <c r="E926">
        <f t="shared" si="85"/>
        <v>0</v>
      </c>
      <c r="F926">
        <f t="shared" si="86"/>
        <v>0</v>
      </c>
      <c r="G926">
        <f t="shared" si="87"/>
        <v>0</v>
      </c>
      <c r="H926">
        <f t="shared" si="88"/>
        <v>0</v>
      </c>
      <c r="I926">
        <f t="shared" si="89"/>
        <v>0</v>
      </c>
      <c r="K926" t="s">
        <v>207</v>
      </c>
      <c r="L926" t="s">
        <v>1605</v>
      </c>
      <c r="M926" t="s">
        <v>1606</v>
      </c>
    </row>
    <row r="927" spans="2:13" x14ac:dyDescent="0.3">
      <c r="B927" t="s">
        <v>1607</v>
      </c>
      <c r="C927" t="s">
        <v>2328</v>
      </c>
      <c r="D927">
        <f t="shared" si="84"/>
        <v>3</v>
      </c>
      <c r="E927">
        <f t="shared" si="85"/>
        <v>0</v>
      </c>
      <c r="F927">
        <f t="shared" si="86"/>
        <v>0</v>
      </c>
      <c r="G927">
        <f t="shared" si="87"/>
        <v>0</v>
      </c>
      <c r="H927">
        <f t="shared" si="88"/>
        <v>0</v>
      </c>
      <c r="I927">
        <f t="shared" si="89"/>
        <v>0</v>
      </c>
      <c r="K927" t="s">
        <v>207</v>
      </c>
      <c r="L927" t="s">
        <v>1607</v>
      </c>
      <c r="M927" t="s">
        <v>1608</v>
      </c>
    </row>
    <row r="928" spans="2:13" x14ac:dyDescent="0.3">
      <c r="B928" t="s">
        <v>1609</v>
      </c>
      <c r="C928" t="s">
        <v>2331</v>
      </c>
      <c r="D928">
        <f t="shared" si="84"/>
        <v>2</v>
      </c>
      <c r="E928">
        <f t="shared" si="85"/>
        <v>0</v>
      </c>
      <c r="F928">
        <f t="shared" si="86"/>
        <v>0</v>
      </c>
      <c r="G928">
        <f t="shared" si="87"/>
        <v>0</v>
      </c>
      <c r="H928">
        <f t="shared" si="88"/>
        <v>0</v>
      </c>
      <c r="I928">
        <f t="shared" si="89"/>
        <v>0</v>
      </c>
      <c r="K928" t="s">
        <v>207</v>
      </c>
      <c r="L928" t="s">
        <v>1609</v>
      </c>
      <c r="M928" t="s">
        <v>1610</v>
      </c>
    </row>
    <row r="929" spans="2:13" x14ac:dyDescent="0.3">
      <c r="B929" t="s">
        <v>1611</v>
      </c>
      <c r="C929" t="s">
        <v>2333</v>
      </c>
      <c r="D929">
        <f t="shared" si="84"/>
        <v>0</v>
      </c>
      <c r="E929">
        <f t="shared" si="85"/>
        <v>1</v>
      </c>
      <c r="F929">
        <f t="shared" si="86"/>
        <v>0</v>
      </c>
      <c r="G929">
        <f t="shared" si="87"/>
        <v>0</v>
      </c>
      <c r="H929">
        <f t="shared" si="88"/>
        <v>0</v>
      </c>
      <c r="I929">
        <f t="shared" si="89"/>
        <v>0</v>
      </c>
      <c r="K929" t="s">
        <v>207</v>
      </c>
      <c r="L929" t="s">
        <v>1611</v>
      </c>
      <c r="M929" t="s">
        <v>1612</v>
      </c>
    </row>
    <row r="930" spans="2:13" x14ac:dyDescent="0.3">
      <c r="B930" t="s">
        <v>1613</v>
      </c>
      <c r="C930" t="s">
        <v>2335</v>
      </c>
      <c r="D930">
        <f t="shared" si="84"/>
        <v>1</v>
      </c>
      <c r="E930">
        <f t="shared" si="85"/>
        <v>1</v>
      </c>
      <c r="F930">
        <f t="shared" si="86"/>
        <v>0</v>
      </c>
      <c r="G930">
        <f t="shared" si="87"/>
        <v>0</v>
      </c>
      <c r="H930">
        <f t="shared" si="88"/>
        <v>0</v>
      </c>
      <c r="I930">
        <f t="shared" si="89"/>
        <v>0</v>
      </c>
      <c r="K930" t="s">
        <v>207</v>
      </c>
      <c r="L930" t="s">
        <v>1613</v>
      </c>
      <c r="M930" t="s">
        <v>1614</v>
      </c>
    </row>
    <row r="931" spans="2:13" x14ac:dyDescent="0.3">
      <c r="B931" t="s">
        <v>1615</v>
      </c>
      <c r="C931" t="s">
        <v>2337</v>
      </c>
      <c r="D931">
        <f t="shared" si="84"/>
        <v>2</v>
      </c>
      <c r="E931">
        <f t="shared" si="85"/>
        <v>0</v>
      </c>
      <c r="F931">
        <f t="shared" si="86"/>
        <v>0</v>
      </c>
      <c r="G931">
        <f t="shared" si="87"/>
        <v>0</v>
      </c>
      <c r="H931">
        <f t="shared" si="88"/>
        <v>0</v>
      </c>
      <c r="I931">
        <f t="shared" si="89"/>
        <v>0</v>
      </c>
      <c r="K931" t="s">
        <v>207</v>
      </c>
      <c r="L931" t="s">
        <v>1615</v>
      </c>
      <c r="M931" t="s">
        <v>1616</v>
      </c>
    </row>
    <row r="932" spans="2:13" x14ac:dyDescent="0.3">
      <c r="B932" t="s">
        <v>1617</v>
      </c>
      <c r="C932" t="s">
        <v>2340</v>
      </c>
      <c r="D932">
        <f t="shared" si="84"/>
        <v>0</v>
      </c>
      <c r="E932">
        <f t="shared" si="85"/>
        <v>1</v>
      </c>
      <c r="F932">
        <f t="shared" si="86"/>
        <v>0</v>
      </c>
      <c r="G932">
        <f t="shared" si="87"/>
        <v>0</v>
      </c>
      <c r="H932">
        <f t="shared" si="88"/>
        <v>0</v>
      </c>
      <c r="I932">
        <f t="shared" si="89"/>
        <v>0</v>
      </c>
      <c r="K932" t="s">
        <v>207</v>
      </c>
      <c r="L932" t="s">
        <v>1617</v>
      </c>
      <c r="M932" t="s">
        <v>1618</v>
      </c>
    </row>
    <row r="933" spans="2:13" x14ac:dyDescent="0.3">
      <c r="B933" t="s">
        <v>1619</v>
      </c>
      <c r="C933" t="s">
        <v>2342</v>
      </c>
      <c r="D933">
        <f t="shared" si="84"/>
        <v>0</v>
      </c>
      <c r="E933">
        <f t="shared" si="85"/>
        <v>1</v>
      </c>
      <c r="F933">
        <f t="shared" si="86"/>
        <v>0</v>
      </c>
      <c r="G933">
        <f t="shared" si="87"/>
        <v>0</v>
      </c>
      <c r="H933">
        <f t="shared" si="88"/>
        <v>0</v>
      </c>
      <c r="I933">
        <f t="shared" si="89"/>
        <v>0</v>
      </c>
      <c r="K933" t="s">
        <v>204</v>
      </c>
      <c r="L933" t="s">
        <v>1619</v>
      </c>
      <c r="M933" t="s">
        <v>1620</v>
      </c>
    </row>
    <row r="934" spans="2:13" x14ac:dyDescent="0.3">
      <c r="B934" t="s">
        <v>1619</v>
      </c>
      <c r="C934" t="s">
        <v>2344</v>
      </c>
      <c r="D934">
        <f t="shared" si="84"/>
        <v>0</v>
      </c>
      <c r="E934">
        <f t="shared" si="85"/>
        <v>1</v>
      </c>
      <c r="F934">
        <f t="shared" si="86"/>
        <v>0</v>
      </c>
      <c r="G934">
        <f t="shared" si="87"/>
        <v>0</v>
      </c>
      <c r="H934">
        <f t="shared" si="88"/>
        <v>0</v>
      </c>
      <c r="I934">
        <f t="shared" si="89"/>
        <v>0</v>
      </c>
      <c r="K934" t="s">
        <v>207</v>
      </c>
      <c r="L934" t="s">
        <v>1619</v>
      </c>
      <c r="M934" t="s">
        <v>1620</v>
      </c>
    </row>
    <row r="935" spans="2:13" x14ac:dyDescent="0.3">
      <c r="B935" t="s">
        <v>1621</v>
      </c>
      <c r="C935" t="s">
        <v>2346</v>
      </c>
      <c r="D935">
        <f t="shared" si="84"/>
        <v>0</v>
      </c>
      <c r="E935">
        <f t="shared" si="85"/>
        <v>4</v>
      </c>
      <c r="F935">
        <f t="shared" si="86"/>
        <v>2</v>
      </c>
      <c r="G935">
        <f t="shared" si="87"/>
        <v>2</v>
      </c>
      <c r="H935">
        <f t="shared" si="88"/>
        <v>0</v>
      </c>
      <c r="I935">
        <f t="shared" si="89"/>
        <v>0</v>
      </c>
      <c r="K935" t="s">
        <v>207</v>
      </c>
      <c r="L935" t="s">
        <v>1621</v>
      </c>
      <c r="M935" t="s">
        <v>1622</v>
      </c>
    </row>
    <row r="936" spans="2:13" x14ac:dyDescent="0.3">
      <c r="B936" t="s">
        <v>1623</v>
      </c>
      <c r="C936" t="s">
        <v>2351</v>
      </c>
      <c r="D936">
        <f t="shared" si="84"/>
        <v>0</v>
      </c>
      <c r="E936">
        <f t="shared" si="85"/>
        <v>1</v>
      </c>
      <c r="F936">
        <f t="shared" si="86"/>
        <v>0</v>
      </c>
      <c r="G936">
        <f t="shared" si="87"/>
        <v>0</v>
      </c>
      <c r="H936">
        <f t="shared" si="88"/>
        <v>0</v>
      </c>
      <c r="I936">
        <f t="shared" si="89"/>
        <v>0</v>
      </c>
      <c r="K936" t="s">
        <v>207</v>
      </c>
      <c r="L936" t="s">
        <v>1623</v>
      </c>
      <c r="M936" t="s">
        <v>1624</v>
      </c>
    </row>
    <row r="937" spans="2:13" x14ac:dyDescent="0.3">
      <c r="B937" t="s">
        <v>1625</v>
      </c>
      <c r="C937" t="s">
        <v>2353</v>
      </c>
      <c r="D937">
        <f t="shared" si="84"/>
        <v>1</v>
      </c>
      <c r="E937">
        <f t="shared" si="85"/>
        <v>2</v>
      </c>
      <c r="F937">
        <f t="shared" si="86"/>
        <v>0</v>
      </c>
      <c r="G937">
        <f t="shared" si="87"/>
        <v>0</v>
      </c>
      <c r="H937">
        <f t="shared" si="88"/>
        <v>0</v>
      </c>
      <c r="I937">
        <f t="shared" si="89"/>
        <v>0</v>
      </c>
      <c r="K937" t="s">
        <v>207</v>
      </c>
      <c r="L937" t="s">
        <v>1625</v>
      </c>
      <c r="M937" t="s">
        <v>1626</v>
      </c>
    </row>
    <row r="938" spans="2:13" x14ac:dyDescent="0.3">
      <c r="B938" t="s">
        <v>1627</v>
      </c>
      <c r="C938" t="s">
        <v>2356</v>
      </c>
      <c r="D938">
        <f t="shared" si="84"/>
        <v>0</v>
      </c>
      <c r="E938">
        <f t="shared" si="85"/>
        <v>1</v>
      </c>
      <c r="F938">
        <f t="shared" si="86"/>
        <v>0</v>
      </c>
      <c r="G938">
        <f t="shared" si="87"/>
        <v>0</v>
      </c>
      <c r="H938">
        <f t="shared" si="88"/>
        <v>0</v>
      </c>
      <c r="I938">
        <f t="shared" si="89"/>
        <v>0</v>
      </c>
      <c r="K938" t="s">
        <v>207</v>
      </c>
      <c r="L938" t="s">
        <v>1627</v>
      </c>
      <c r="M938" t="s">
        <v>1628</v>
      </c>
    </row>
    <row r="939" spans="2:13" x14ac:dyDescent="0.3">
      <c r="B939" t="s">
        <v>1629</v>
      </c>
      <c r="C939" t="s">
        <v>2358</v>
      </c>
      <c r="D939">
        <f t="shared" si="84"/>
        <v>0</v>
      </c>
      <c r="E939">
        <f t="shared" si="85"/>
        <v>1</v>
      </c>
      <c r="F939">
        <f t="shared" si="86"/>
        <v>0</v>
      </c>
      <c r="G939">
        <f t="shared" si="87"/>
        <v>0</v>
      </c>
      <c r="H939">
        <f t="shared" si="88"/>
        <v>0</v>
      </c>
      <c r="I939">
        <f t="shared" si="89"/>
        <v>0</v>
      </c>
      <c r="K939" t="s">
        <v>204</v>
      </c>
      <c r="L939" t="s">
        <v>1629</v>
      </c>
      <c r="M939" t="s">
        <v>1630</v>
      </c>
    </row>
    <row r="940" spans="2:13" x14ac:dyDescent="0.3">
      <c r="B940" t="s">
        <v>1629</v>
      </c>
      <c r="C940" t="s">
        <v>2360</v>
      </c>
      <c r="D940">
        <f t="shared" si="84"/>
        <v>1</v>
      </c>
      <c r="E940">
        <f t="shared" si="85"/>
        <v>1</v>
      </c>
      <c r="F940">
        <f t="shared" si="86"/>
        <v>0</v>
      </c>
      <c r="G940">
        <f t="shared" si="87"/>
        <v>0</v>
      </c>
      <c r="H940">
        <f t="shared" si="88"/>
        <v>0</v>
      </c>
      <c r="I940">
        <f t="shared" si="89"/>
        <v>0</v>
      </c>
      <c r="K940" t="s">
        <v>207</v>
      </c>
      <c r="L940" t="s">
        <v>1629</v>
      </c>
      <c r="M940" t="s">
        <v>1630</v>
      </c>
    </row>
    <row r="941" spans="2:13" x14ac:dyDescent="0.3">
      <c r="B941" t="s">
        <v>1631</v>
      </c>
      <c r="C941" t="s">
        <v>2362</v>
      </c>
      <c r="D941">
        <f t="shared" si="84"/>
        <v>0</v>
      </c>
      <c r="E941">
        <f t="shared" si="85"/>
        <v>1</v>
      </c>
      <c r="F941">
        <f t="shared" si="86"/>
        <v>0</v>
      </c>
      <c r="G941">
        <f t="shared" si="87"/>
        <v>0</v>
      </c>
      <c r="H941">
        <f t="shared" si="88"/>
        <v>0</v>
      </c>
      <c r="I941">
        <f t="shared" si="89"/>
        <v>0</v>
      </c>
      <c r="K941" t="s">
        <v>207</v>
      </c>
      <c r="L941" t="s">
        <v>1631</v>
      </c>
      <c r="M941" t="s">
        <v>1632</v>
      </c>
    </row>
    <row r="942" spans="2:13" x14ac:dyDescent="0.3">
      <c r="B942" t="s">
        <v>1633</v>
      </c>
      <c r="C942" t="s">
        <v>2364</v>
      </c>
      <c r="D942">
        <f t="shared" si="84"/>
        <v>0</v>
      </c>
      <c r="E942">
        <f t="shared" si="85"/>
        <v>1</v>
      </c>
      <c r="F942">
        <f t="shared" si="86"/>
        <v>0</v>
      </c>
      <c r="G942">
        <f t="shared" si="87"/>
        <v>0</v>
      </c>
      <c r="H942">
        <f t="shared" si="88"/>
        <v>0</v>
      </c>
      <c r="I942">
        <f t="shared" si="89"/>
        <v>0</v>
      </c>
      <c r="K942" t="s">
        <v>207</v>
      </c>
      <c r="L942" t="s">
        <v>1633</v>
      </c>
      <c r="M942" t="s">
        <v>1634</v>
      </c>
    </row>
    <row r="943" spans="2:13" x14ac:dyDescent="0.3">
      <c r="B943" t="s">
        <v>1635</v>
      </c>
      <c r="C943" t="s">
        <v>2366</v>
      </c>
      <c r="D943">
        <f t="shared" si="84"/>
        <v>0</v>
      </c>
      <c r="E943">
        <f t="shared" si="85"/>
        <v>2</v>
      </c>
      <c r="F943">
        <f t="shared" si="86"/>
        <v>0</v>
      </c>
      <c r="G943">
        <f t="shared" si="87"/>
        <v>0</v>
      </c>
      <c r="H943">
        <f t="shared" si="88"/>
        <v>0</v>
      </c>
      <c r="I943">
        <f t="shared" si="89"/>
        <v>0</v>
      </c>
      <c r="K943" t="s">
        <v>207</v>
      </c>
      <c r="L943" t="s">
        <v>1635</v>
      </c>
      <c r="M943" t="s">
        <v>1636</v>
      </c>
    </row>
    <row r="944" spans="2:13" x14ac:dyDescent="0.3">
      <c r="B944" t="s">
        <v>1637</v>
      </c>
      <c r="C944" t="s">
        <v>2369</v>
      </c>
      <c r="D944">
        <f t="shared" si="84"/>
        <v>0</v>
      </c>
      <c r="E944">
        <f t="shared" si="85"/>
        <v>1</v>
      </c>
      <c r="F944">
        <f t="shared" si="86"/>
        <v>0</v>
      </c>
      <c r="G944">
        <f t="shared" si="87"/>
        <v>0</v>
      </c>
      <c r="H944">
        <f t="shared" si="88"/>
        <v>0</v>
      </c>
      <c r="I944">
        <f t="shared" si="89"/>
        <v>0</v>
      </c>
      <c r="K944" t="s">
        <v>207</v>
      </c>
      <c r="L944" t="s">
        <v>1637</v>
      </c>
      <c r="M944" t="s">
        <v>1638</v>
      </c>
    </row>
    <row r="945" spans="2:13" x14ac:dyDescent="0.3">
      <c r="B945" t="s">
        <v>1639</v>
      </c>
      <c r="C945" t="s">
        <v>2371</v>
      </c>
      <c r="D945">
        <f t="shared" si="84"/>
        <v>0</v>
      </c>
      <c r="E945">
        <f t="shared" si="85"/>
        <v>1</v>
      </c>
      <c r="F945">
        <f t="shared" si="86"/>
        <v>0</v>
      </c>
      <c r="G945">
        <f t="shared" si="87"/>
        <v>0</v>
      </c>
      <c r="H945">
        <f t="shared" si="88"/>
        <v>0</v>
      </c>
      <c r="I945">
        <f t="shared" si="89"/>
        <v>0</v>
      </c>
      <c r="K945" t="s">
        <v>207</v>
      </c>
      <c r="L945" t="s">
        <v>1639</v>
      </c>
      <c r="M945" t="s">
        <v>1640</v>
      </c>
    </row>
    <row r="946" spans="2:13" x14ac:dyDescent="0.3">
      <c r="B946" t="s">
        <v>1641</v>
      </c>
      <c r="C946" t="s">
        <v>2373</v>
      </c>
      <c r="D946">
        <f t="shared" si="84"/>
        <v>0</v>
      </c>
      <c r="E946">
        <f t="shared" si="85"/>
        <v>1</v>
      </c>
      <c r="F946">
        <f t="shared" si="86"/>
        <v>0</v>
      </c>
      <c r="G946">
        <f t="shared" si="87"/>
        <v>0</v>
      </c>
      <c r="H946">
        <f t="shared" si="88"/>
        <v>0</v>
      </c>
      <c r="I946">
        <f t="shared" si="89"/>
        <v>0</v>
      </c>
      <c r="K946" t="s">
        <v>207</v>
      </c>
      <c r="L946" t="s">
        <v>1641</v>
      </c>
      <c r="M946" t="s">
        <v>1642</v>
      </c>
    </row>
    <row r="947" spans="2:13" x14ac:dyDescent="0.3">
      <c r="B947" t="s">
        <v>1643</v>
      </c>
      <c r="C947" t="s">
        <v>2375</v>
      </c>
      <c r="D947">
        <f t="shared" si="84"/>
        <v>0</v>
      </c>
      <c r="E947">
        <f t="shared" si="85"/>
        <v>1</v>
      </c>
      <c r="F947">
        <f t="shared" si="86"/>
        <v>0</v>
      </c>
      <c r="G947">
        <f t="shared" si="87"/>
        <v>0</v>
      </c>
      <c r="H947">
        <f t="shared" si="88"/>
        <v>0</v>
      </c>
      <c r="I947">
        <f t="shared" si="89"/>
        <v>0</v>
      </c>
      <c r="K947" t="s">
        <v>207</v>
      </c>
      <c r="L947" t="s">
        <v>1643</v>
      </c>
      <c r="M947" t="s">
        <v>1644</v>
      </c>
    </row>
    <row r="948" spans="2:13" x14ac:dyDescent="0.3">
      <c r="B948" t="s">
        <v>1645</v>
      </c>
      <c r="C948" t="s">
        <v>2377</v>
      </c>
      <c r="D948">
        <f t="shared" si="84"/>
        <v>0</v>
      </c>
      <c r="E948">
        <f t="shared" si="85"/>
        <v>1</v>
      </c>
      <c r="F948">
        <f t="shared" si="86"/>
        <v>0</v>
      </c>
      <c r="G948">
        <f t="shared" si="87"/>
        <v>0</v>
      </c>
      <c r="H948">
        <f t="shared" si="88"/>
        <v>0</v>
      </c>
      <c r="I948">
        <f t="shared" si="89"/>
        <v>0</v>
      </c>
      <c r="K948" t="s">
        <v>207</v>
      </c>
      <c r="L948" t="s">
        <v>1645</v>
      </c>
      <c r="M948" t="s">
        <v>1646</v>
      </c>
    </row>
    <row r="949" spans="2:13" x14ac:dyDescent="0.3">
      <c r="B949" t="s">
        <v>1647</v>
      </c>
      <c r="C949" t="s">
        <v>2379</v>
      </c>
      <c r="D949">
        <f t="shared" si="84"/>
        <v>0</v>
      </c>
      <c r="E949">
        <f t="shared" si="85"/>
        <v>1</v>
      </c>
      <c r="F949">
        <f t="shared" si="86"/>
        <v>0</v>
      </c>
      <c r="G949">
        <f t="shared" si="87"/>
        <v>0</v>
      </c>
      <c r="H949">
        <f t="shared" si="88"/>
        <v>0</v>
      </c>
      <c r="I949">
        <f t="shared" si="89"/>
        <v>0</v>
      </c>
      <c r="K949" t="s">
        <v>207</v>
      </c>
      <c r="L949" t="s">
        <v>1647</v>
      </c>
      <c r="M949" t="s">
        <v>1648</v>
      </c>
    </row>
    <row r="950" spans="2:13" x14ac:dyDescent="0.3">
      <c r="B950" t="s">
        <v>1649</v>
      </c>
      <c r="C950" t="s">
        <v>2381</v>
      </c>
      <c r="D950">
        <f t="shared" si="84"/>
        <v>0</v>
      </c>
      <c r="E950">
        <f t="shared" si="85"/>
        <v>1</v>
      </c>
      <c r="F950">
        <f t="shared" si="86"/>
        <v>0</v>
      </c>
      <c r="G950">
        <f t="shared" si="87"/>
        <v>0</v>
      </c>
      <c r="H950">
        <f t="shared" si="88"/>
        <v>0</v>
      </c>
      <c r="I950">
        <f t="shared" si="89"/>
        <v>0</v>
      </c>
      <c r="K950" t="s">
        <v>204</v>
      </c>
      <c r="L950" t="s">
        <v>1649</v>
      </c>
      <c r="M950" t="s">
        <v>1650</v>
      </c>
    </row>
    <row r="951" spans="2:13" x14ac:dyDescent="0.3">
      <c r="B951" t="s">
        <v>1651</v>
      </c>
      <c r="C951" t="s">
        <v>2383</v>
      </c>
      <c r="D951">
        <f t="shared" si="84"/>
        <v>0</v>
      </c>
      <c r="E951">
        <f t="shared" si="85"/>
        <v>1</v>
      </c>
      <c r="F951">
        <f t="shared" si="86"/>
        <v>0</v>
      </c>
      <c r="G951">
        <f t="shared" si="87"/>
        <v>0</v>
      </c>
      <c r="H951">
        <f t="shared" si="88"/>
        <v>0</v>
      </c>
      <c r="I951">
        <f t="shared" si="89"/>
        <v>0</v>
      </c>
      <c r="K951" t="s">
        <v>204</v>
      </c>
      <c r="L951" t="s">
        <v>1651</v>
      </c>
      <c r="M951" t="s">
        <v>1650</v>
      </c>
    </row>
    <row r="952" spans="2:13" x14ac:dyDescent="0.3">
      <c r="B952" t="s">
        <v>1652</v>
      </c>
      <c r="C952" t="s">
        <v>2385</v>
      </c>
      <c r="D952">
        <f t="shared" si="84"/>
        <v>0</v>
      </c>
      <c r="E952">
        <f t="shared" si="85"/>
        <v>1</v>
      </c>
      <c r="F952">
        <f t="shared" si="86"/>
        <v>0</v>
      </c>
      <c r="G952">
        <f t="shared" si="87"/>
        <v>0</v>
      </c>
      <c r="H952">
        <f t="shared" si="88"/>
        <v>0</v>
      </c>
      <c r="I952">
        <f t="shared" si="89"/>
        <v>0</v>
      </c>
      <c r="K952" t="s">
        <v>207</v>
      </c>
      <c r="L952" t="s">
        <v>1652</v>
      </c>
      <c r="M952" t="s">
        <v>1650</v>
      </c>
    </row>
    <row r="953" spans="2:13" x14ac:dyDescent="0.3">
      <c r="B953" t="s">
        <v>1652</v>
      </c>
      <c r="C953" t="s">
        <v>2387</v>
      </c>
      <c r="D953">
        <f t="shared" si="84"/>
        <v>0</v>
      </c>
      <c r="E953">
        <f t="shared" si="85"/>
        <v>1</v>
      </c>
      <c r="F953">
        <f t="shared" si="86"/>
        <v>0</v>
      </c>
      <c r="G953">
        <f t="shared" si="87"/>
        <v>0</v>
      </c>
      <c r="H953">
        <f t="shared" si="88"/>
        <v>0</v>
      </c>
      <c r="I953">
        <f t="shared" si="89"/>
        <v>0</v>
      </c>
      <c r="K953" t="s">
        <v>207</v>
      </c>
      <c r="L953" t="s">
        <v>1652</v>
      </c>
      <c r="M953" t="s">
        <v>1650</v>
      </c>
    </row>
    <row r="954" spans="2:13" x14ac:dyDescent="0.3">
      <c r="B954" t="s">
        <v>1653</v>
      </c>
      <c r="C954" t="s">
        <v>2389</v>
      </c>
      <c r="D954">
        <f t="shared" si="84"/>
        <v>0</v>
      </c>
      <c r="E954">
        <f t="shared" si="85"/>
        <v>1</v>
      </c>
      <c r="F954">
        <f t="shared" si="86"/>
        <v>0</v>
      </c>
      <c r="G954">
        <f t="shared" si="87"/>
        <v>0</v>
      </c>
      <c r="H954">
        <f t="shared" si="88"/>
        <v>0</v>
      </c>
      <c r="I954">
        <f t="shared" si="89"/>
        <v>0</v>
      </c>
      <c r="K954" t="s">
        <v>207</v>
      </c>
      <c r="L954" t="s">
        <v>1653</v>
      </c>
      <c r="M954" t="s">
        <v>1650</v>
      </c>
    </row>
    <row r="955" spans="2:13" x14ac:dyDescent="0.3">
      <c r="B955" t="s">
        <v>1653</v>
      </c>
      <c r="C955" t="s">
        <v>2391</v>
      </c>
      <c r="D955">
        <f t="shared" si="84"/>
        <v>0</v>
      </c>
      <c r="E955">
        <f t="shared" si="85"/>
        <v>1</v>
      </c>
      <c r="F955">
        <f t="shared" si="86"/>
        <v>0</v>
      </c>
      <c r="G955">
        <f t="shared" si="87"/>
        <v>0</v>
      </c>
      <c r="H955">
        <f t="shared" si="88"/>
        <v>0</v>
      </c>
      <c r="I955">
        <f t="shared" si="89"/>
        <v>0</v>
      </c>
      <c r="K955" t="s">
        <v>207</v>
      </c>
      <c r="L955" t="s">
        <v>1653</v>
      </c>
      <c r="M955" t="s">
        <v>1650</v>
      </c>
    </row>
    <row r="956" spans="2:13" x14ac:dyDescent="0.3">
      <c r="B956" t="s">
        <v>1654</v>
      </c>
      <c r="C956" t="s">
        <v>2393</v>
      </c>
      <c r="D956">
        <f t="shared" si="84"/>
        <v>0</v>
      </c>
      <c r="E956">
        <f t="shared" si="85"/>
        <v>1</v>
      </c>
      <c r="F956">
        <f t="shared" si="86"/>
        <v>0</v>
      </c>
      <c r="G956">
        <f t="shared" si="87"/>
        <v>0</v>
      </c>
      <c r="H956">
        <f t="shared" si="88"/>
        <v>0</v>
      </c>
      <c r="I956">
        <f t="shared" si="89"/>
        <v>0</v>
      </c>
      <c r="K956" t="s">
        <v>207</v>
      </c>
      <c r="L956" t="s">
        <v>1654</v>
      </c>
      <c r="M956" t="s">
        <v>1650</v>
      </c>
    </row>
    <row r="957" spans="2:13" x14ac:dyDescent="0.3">
      <c r="B957" t="s">
        <v>1655</v>
      </c>
      <c r="C957" t="s">
        <v>2395</v>
      </c>
      <c r="D957">
        <f t="shared" si="84"/>
        <v>0</v>
      </c>
      <c r="E957">
        <f t="shared" si="85"/>
        <v>1</v>
      </c>
      <c r="F957">
        <f t="shared" si="86"/>
        <v>0</v>
      </c>
      <c r="G957">
        <f t="shared" si="87"/>
        <v>0</v>
      </c>
      <c r="H957">
        <f t="shared" si="88"/>
        <v>0</v>
      </c>
      <c r="I957">
        <f t="shared" si="89"/>
        <v>0</v>
      </c>
      <c r="K957" t="s">
        <v>207</v>
      </c>
      <c r="L957" t="s">
        <v>1655</v>
      </c>
      <c r="M957" t="s">
        <v>1650</v>
      </c>
    </row>
    <row r="958" spans="2:13" x14ac:dyDescent="0.3">
      <c r="B958" t="s">
        <v>1656</v>
      </c>
      <c r="C958" t="s">
        <v>2397</v>
      </c>
      <c r="D958">
        <f t="shared" si="84"/>
        <v>0</v>
      </c>
      <c r="E958">
        <f t="shared" si="85"/>
        <v>1</v>
      </c>
      <c r="F958">
        <f t="shared" si="86"/>
        <v>0</v>
      </c>
      <c r="G958">
        <f t="shared" si="87"/>
        <v>0</v>
      </c>
      <c r="H958">
        <f t="shared" si="88"/>
        <v>0</v>
      </c>
      <c r="I958">
        <f t="shared" si="89"/>
        <v>0</v>
      </c>
      <c r="K958" t="s">
        <v>207</v>
      </c>
      <c r="L958" t="s">
        <v>1656</v>
      </c>
      <c r="M958" t="s">
        <v>1650</v>
      </c>
    </row>
    <row r="959" spans="2:13" x14ac:dyDescent="0.3">
      <c r="B959" t="s">
        <v>1657</v>
      </c>
      <c r="C959" t="s">
        <v>2399</v>
      </c>
      <c r="D959">
        <f t="shared" si="84"/>
        <v>0</v>
      </c>
      <c r="E959">
        <f t="shared" si="85"/>
        <v>1</v>
      </c>
      <c r="F959">
        <f t="shared" si="86"/>
        <v>0</v>
      </c>
      <c r="G959">
        <f t="shared" si="87"/>
        <v>0</v>
      </c>
      <c r="H959">
        <f t="shared" si="88"/>
        <v>0</v>
      </c>
      <c r="I959">
        <f t="shared" si="89"/>
        <v>0</v>
      </c>
      <c r="K959" t="s">
        <v>207</v>
      </c>
      <c r="L959" t="s">
        <v>1657</v>
      </c>
      <c r="M959" t="s">
        <v>1650</v>
      </c>
    </row>
    <row r="960" spans="2:13" x14ac:dyDescent="0.3">
      <c r="B960" t="s">
        <v>1658</v>
      </c>
      <c r="C960" t="s">
        <v>2401</v>
      </c>
      <c r="D960">
        <f t="shared" si="84"/>
        <v>0</v>
      </c>
      <c r="E960">
        <f t="shared" si="85"/>
        <v>1</v>
      </c>
      <c r="F960">
        <f t="shared" si="86"/>
        <v>0</v>
      </c>
      <c r="G960">
        <f t="shared" si="87"/>
        <v>0</v>
      </c>
      <c r="H960">
        <f t="shared" si="88"/>
        <v>0</v>
      </c>
      <c r="I960">
        <f t="shared" si="89"/>
        <v>0</v>
      </c>
      <c r="K960" t="s">
        <v>207</v>
      </c>
      <c r="L960" t="s">
        <v>1658</v>
      </c>
      <c r="M960" t="s">
        <v>1650</v>
      </c>
    </row>
    <row r="961" spans="2:13" x14ac:dyDescent="0.3">
      <c r="B961" t="s">
        <v>1659</v>
      </c>
      <c r="C961" t="s">
        <v>2403</v>
      </c>
      <c r="D961">
        <f t="shared" si="84"/>
        <v>0</v>
      </c>
      <c r="E961">
        <f t="shared" si="85"/>
        <v>1</v>
      </c>
      <c r="F961">
        <f t="shared" si="86"/>
        <v>0</v>
      </c>
      <c r="G961">
        <f t="shared" si="87"/>
        <v>0</v>
      </c>
      <c r="H961">
        <f t="shared" si="88"/>
        <v>0</v>
      </c>
      <c r="I961">
        <f t="shared" si="89"/>
        <v>0</v>
      </c>
      <c r="K961" t="s">
        <v>207</v>
      </c>
      <c r="L961" t="s">
        <v>1659</v>
      </c>
      <c r="M961" t="s">
        <v>1650</v>
      </c>
    </row>
    <row r="962" spans="2:13" x14ac:dyDescent="0.3">
      <c r="B962" t="s">
        <v>1660</v>
      </c>
      <c r="C962" t="s">
        <v>2405</v>
      </c>
      <c r="D962">
        <f t="shared" si="84"/>
        <v>0</v>
      </c>
      <c r="E962">
        <f t="shared" si="85"/>
        <v>1</v>
      </c>
      <c r="F962">
        <f t="shared" si="86"/>
        <v>0</v>
      </c>
      <c r="G962">
        <f t="shared" si="87"/>
        <v>0</v>
      </c>
      <c r="H962">
        <f t="shared" si="88"/>
        <v>0</v>
      </c>
      <c r="I962">
        <f t="shared" si="89"/>
        <v>0</v>
      </c>
      <c r="K962" t="s">
        <v>207</v>
      </c>
      <c r="L962" t="s">
        <v>1660</v>
      </c>
      <c r="M962" t="s">
        <v>1650</v>
      </c>
    </row>
    <row r="963" spans="2:13" x14ac:dyDescent="0.3">
      <c r="B963" t="s">
        <v>1661</v>
      </c>
      <c r="C963" t="s">
        <v>2407</v>
      </c>
      <c r="D963">
        <f t="shared" ref="D963:D1026" si="90">COUNTIFS($M$2:$M$5361,C963,$K$2:$K$5361,$D$1)</f>
        <v>0</v>
      </c>
      <c r="E963">
        <f t="shared" ref="E963:E1026" si="91">COUNTIFS($M$2:$M$5361,C963,$K$2:$K$5361,$E$1)</f>
        <v>1</v>
      </c>
      <c r="F963">
        <f t="shared" ref="F963:F1026" si="92">COUNTIFS($M$2:$M$5361,C963,$K$2:$K$5361,$F$1)</f>
        <v>0</v>
      </c>
      <c r="G963">
        <f t="shared" ref="G963:G1026" si="93">COUNTIFS($M$2:$M$5361,C963,$K$2:$K$5361,$G$1)</f>
        <v>0</v>
      </c>
      <c r="H963">
        <f t="shared" ref="H963:H1026" si="94">COUNTIFS($M$2:$M$5361,C963,$K$2:$K$5361,$H$1)</f>
        <v>0</v>
      </c>
      <c r="I963">
        <f t="shared" ref="I963:I1026" si="95">COUNTIFS($M$2:$M$5361,C963,$K$2:$K$5361,$I$1)</f>
        <v>0</v>
      </c>
      <c r="K963" t="s">
        <v>207</v>
      </c>
      <c r="L963" t="s">
        <v>1661</v>
      </c>
      <c r="M963" t="s">
        <v>1650</v>
      </c>
    </row>
    <row r="964" spans="2:13" x14ac:dyDescent="0.3">
      <c r="B964" t="s">
        <v>1662</v>
      </c>
      <c r="C964" t="s">
        <v>2409</v>
      </c>
      <c r="D964">
        <f t="shared" si="90"/>
        <v>0</v>
      </c>
      <c r="E964">
        <f t="shared" si="91"/>
        <v>1</v>
      </c>
      <c r="F964">
        <f t="shared" si="92"/>
        <v>0</v>
      </c>
      <c r="G964">
        <f t="shared" si="93"/>
        <v>0</v>
      </c>
      <c r="H964">
        <f t="shared" si="94"/>
        <v>0</v>
      </c>
      <c r="I964">
        <f t="shared" si="95"/>
        <v>0</v>
      </c>
      <c r="K964" t="s">
        <v>207</v>
      </c>
      <c r="L964" t="s">
        <v>1662</v>
      </c>
      <c r="M964" t="s">
        <v>1650</v>
      </c>
    </row>
    <row r="965" spans="2:13" x14ac:dyDescent="0.3">
      <c r="B965" t="s">
        <v>1663</v>
      </c>
      <c r="C965" t="s">
        <v>2411</v>
      </c>
      <c r="D965">
        <f t="shared" si="90"/>
        <v>0</v>
      </c>
      <c r="E965">
        <f t="shared" si="91"/>
        <v>1</v>
      </c>
      <c r="F965">
        <f t="shared" si="92"/>
        <v>0</v>
      </c>
      <c r="G965">
        <f t="shared" si="93"/>
        <v>0</v>
      </c>
      <c r="H965">
        <f t="shared" si="94"/>
        <v>0</v>
      </c>
      <c r="I965">
        <f t="shared" si="95"/>
        <v>0</v>
      </c>
      <c r="K965" t="s">
        <v>207</v>
      </c>
      <c r="L965" t="s">
        <v>1663</v>
      </c>
      <c r="M965" t="s">
        <v>1650</v>
      </c>
    </row>
    <row r="966" spans="2:13" x14ac:dyDescent="0.3">
      <c r="B966" t="s">
        <v>1664</v>
      </c>
      <c r="C966" t="s">
        <v>2413</v>
      </c>
      <c r="D966">
        <f t="shared" si="90"/>
        <v>0</v>
      </c>
      <c r="E966">
        <f t="shared" si="91"/>
        <v>1</v>
      </c>
      <c r="F966">
        <f t="shared" si="92"/>
        <v>0</v>
      </c>
      <c r="G966">
        <f t="shared" si="93"/>
        <v>0</v>
      </c>
      <c r="H966">
        <f t="shared" si="94"/>
        <v>0</v>
      </c>
      <c r="I966">
        <f t="shared" si="95"/>
        <v>0</v>
      </c>
      <c r="K966" t="s">
        <v>207</v>
      </c>
      <c r="L966" t="s">
        <v>1664</v>
      </c>
      <c r="M966" t="s">
        <v>1650</v>
      </c>
    </row>
    <row r="967" spans="2:13" x14ac:dyDescent="0.3">
      <c r="B967" t="s">
        <v>1665</v>
      </c>
      <c r="C967" t="s">
        <v>2415</v>
      </c>
      <c r="D967">
        <f t="shared" si="90"/>
        <v>0</v>
      </c>
      <c r="E967">
        <f t="shared" si="91"/>
        <v>2</v>
      </c>
      <c r="F967">
        <f t="shared" si="92"/>
        <v>0</v>
      </c>
      <c r="G967">
        <f t="shared" si="93"/>
        <v>0</v>
      </c>
      <c r="H967">
        <f t="shared" si="94"/>
        <v>0</v>
      </c>
      <c r="I967">
        <f t="shared" si="95"/>
        <v>0</v>
      </c>
      <c r="K967" t="s">
        <v>207</v>
      </c>
      <c r="L967" t="s">
        <v>1665</v>
      </c>
      <c r="M967" t="s">
        <v>1650</v>
      </c>
    </row>
    <row r="968" spans="2:13" x14ac:dyDescent="0.3">
      <c r="B968" t="s">
        <v>1649</v>
      </c>
      <c r="C968" t="s">
        <v>2418</v>
      </c>
      <c r="D968">
        <f t="shared" si="90"/>
        <v>0</v>
      </c>
      <c r="E968">
        <f t="shared" si="91"/>
        <v>1</v>
      </c>
      <c r="F968">
        <f t="shared" si="92"/>
        <v>0</v>
      </c>
      <c r="G968">
        <f t="shared" si="93"/>
        <v>0</v>
      </c>
      <c r="H968">
        <f t="shared" si="94"/>
        <v>0</v>
      </c>
      <c r="I968">
        <f t="shared" si="95"/>
        <v>0</v>
      </c>
      <c r="K968" t="s">
        <v>207</v>
      </c>
      <c r="L968" t="s">
        <v>1649</v>
      </c>
      <c r="M968" t="s">
        <v>1650</v>
      </c>
    </row>
    <row r="969" spans="2:13" x14ac:dyDescent="0.3">
      <c r="B969" t="s">
        <v>1651</v>
      </c>
      <c r="C969" t="s">
        <v>2420</v>
      </c>
      <c r="D969">
        <f t="shared" si="90"/>
        <v>1</v>
      </c>
      <c r="E969">
        <f t="shared" si="91"/>
        <v>0</v>
      </c>
      <c r="F969">
        <f t="shared" si="92"/>
        <v>0</v>
      </c>
      <c r="G969">
        <f t="shared" si="93"/>
        <v>0</v>
      </c>
      <c r="H969">
        <f t="shared" si="94"/>
        <v>0</v>
      </c>
      <c r="I969">
        <f t="shared" si="95"/>
        <v>0</v>
      </c>
      <c r="K969" t="s">
        <v>207</v>
      </c>
      <c r="L969" t="s">
        <v>1651</v>
      </c>
      <c r="M969" t="s">
        <v>1650</v>
      </c>
    </row>
    <row r="970" spans="2:13" x14ac:dyDescent="0.3">
      <c r="B970" t="s">
        <v>1666</v>
      </c>
      <c r="C970" t="s">
        <v>2422</v>
      </c>
      <c r="D970">
        <f t="shared" si="90"/>
        <v>1</v>
      </c>
      <c r="E970">
        <f t="shared" si="91"/>
        <v>0</v>
      </c>
      <c r="F970">
        <f t="shared" si="92"/>
        <v>0</v>
      </c>
      <c r="G970">
        <f t="shared" si="93"/>
        <v>0</v>
      </c>
      <c r="H970">
        <f t="shared" si="94"/>
        <v>0</v>
      </c>
      <c r="I970">
        <f t="shared" si="95"/>
        <v>0</v>
      </c>
      <c r="K970" t="s">
        <v>207</v>
      </c>
      <c r="L970" t="s">
        <v>1666</v>
      </c>
      <c r="M970" t="s">
        <v>1650</v>
      </c>
    </row>
    <row r="971" spans="2:13" x14ac:dyDescent="0.3">
      <c r="B971" t="s">
        <v>1667</v>
      </c>
      <c r="C971" t="s">
        <v>2424</v>
      </c>
      <c r="D971">
        <f t="shared" si="90"/>
        <v>1</v>
      </c>
      <c r="E971">
        <f t="shared" si="91"/>
        <v>0</v>
      </c>
      <c r="F971">
        <f t="shared" si="92"/>
        <v>0</v>
      </c>
      <c r="G971">
        <f t="shared" si="93"/>
        <v>0</v>
      </c>
      <c r="H971">
        <f t="shared" si="94"/>
        <v>0</v>
      </c>
      <c r="I971">
        <f t="shared" si="95"/>
        <v>0</v>
      </c>
      <c r="K971" t="s">
        <v>207</v>
      </c>
      <c r="L971" t="s">
        <v>1667</v>
      </c>
      <c r="M971" t="s">
        <v>1650</v>
      </c>
    </row>
    <row r="972" spans="2:13" x14ac:dyDescent="0.3">
      <c r="B972" t="s">
        <v>1668</v>
      </c>
      <c r="C972" t="s">
        <v>2426</v>
      </c>
      <c r="D972">
        <f t="shared" si="90"/>
        <v>0</v>
      </c>
      <c r="E972">
        <f t="shared" si="91"/>
        <v>1</v>
      </c>
      <c r="F972">
        <f t="shared" si="92"/>
        <v>1</v>
      </c>
      <c r="G972">
        <f t="shared" si="93"/>
        <v>1</v>
      </c>
      <c r="H972">
        <f t="shared" si="94"/>
        <v>0</v>
      </c>
      <c r="I972">
        <f t="shared" si="95"/>
        <v>0</v>
      </c>
      <c r="K972" t="s">
        <v>207</v>
      </c>
      <c r="L972" t="s">
        <v>1668</v>
      </c>
      <c r="M972" t="s">
        <v>1669</v>
      </c>
    </row>
    <row r="973" spans="2:13" x14ac:dyDescent="0.3">
      <c r="B973" t="s">
        <v>1670</v>
      </c>
      <c r="C973" t="s">
        <v>2428</v>
      </c>
      <c r="D973">
        <f t="shared" si="90"/>
        <v>0</v>
      </c>
      <c r="E973">
        <f t="shared" si="91"/>
        <v>1</v>
      </c>
      <c r="F973">
        <f t="shared" si="92"/>
        <v>1</v>
      </c>
      <c r="G973">
        <f t="shared" si="93"/>
        <v>1</v>
      </c>
      <c r="H973">
        <f t="shared" si="94"/>
        <v>0</v>
      </c>
      <c r="I973">
        <f t="shared" si="95"/>
        <v>0</v>
      </c>
      <c r="K973" t="s">
        <v>204</v>
      </c>
      <c r="L973" t="s">
        <v>1670</v>
      </c>
      <c r="M973" t="s">
        <v>1671</v>
      </c>
    </row>
    <row r="974" spans="2:13" x14ac:dyDescent="0.3">
      <c r="B974" t="s">
        <v>1670</v>
      </c>
      <c r="C974" t="s">
        <v>2430</v>
      </c>
      <c r="D974">
        <f t="shared" si="90"/>
        <v>0</v>
      </c>
      <c r="E974">
        <f t="shared" si="91"/>
        <v>1</v>
      </c>
      <c r="F974">
        <f t="shared" si="92"/>
        <v>0</v>
      </c>
      <c r="G974">
        <f t="shared" si="93"/>
        <v>0</v>
      </c>
      <c r="H974">
        <f t="shared" si="94"/>
        <v>0</v>
      </c>
      <c r="I974">
        <f t="shared" si="95"/>
        <v>0</v>
      </c>
      <c r="K974" t="s">
        <v>207</v>
      </c>
      <c r="L974" t="s">
        <v>1670</v>
      </c>
      <c r="M974" t="s">
        <v>1671</v>
      </c>
    </row>
    <row r="975" spans="2:13" x14ac:dyDescent="0.3">
      <c r="B975" t="s">
        <v>1672</v>
      </c>
      <c r="C975" t="s">
        <v>2432</v>
      </c>
      <c r="D975">
        <f t="shared" si="90"/>
        <v>0</v>
      </c>
      <c r="E975">
        <f t="shared" si="91"/>
        <v>3</v>
      </c>
      <c r="F975">
        <f t="shared" si="92"/>
        <v>1</v>
      </c>
      <c r="G975">
        <f t="shared" si="93"/>
        <v>1</v>
      </c>
      <c r="H975">
        <f t="shared" si="94"/>
        <v>0</v>
      </c>
      <c r="I975">
        <f t="shared" si="95"/>
        <v>0</v>
      </c>
      <c r="K975" t="s">
        <v>207</v>
      </c>
      <c r="L975" t="s">
        <v>1672</v>
      </c>
      <c r="M975" t="s">
        <v>1673</v>
      </c>
    </row>
    <row r="976" spans="2:13" x14ac:dyDescent="0.3">
      <c r="B976" t="s">
        <v>1674</v>
      </c>
      <c r="C976" t="s">
        <v>2436</v>
      </c>
      <c r="D976">
        <f t="shared" si="90"/>
        <v>0</v>
      </c>
      <c r="E976">
        <f t="shared" si="91"/>
        <v>1</v>
      </c>
      <c r="F976">
        <f t="shared" si="92"/>
        <v>0</v>
      </c>
      <c r="G976">
        <f t="shared" si="93"/>
        <v>0</v>
      </c>
      <c r="H976">
        <f t="shared" si="94"/>
        <v>0</v>
      </c>
      <c r="I976">
        <f t="shared" si="95"/>
        <v>0</v>
      </c>
      <c r="K976" t="s">
        <v>207</v>
      </c>
      <c r="L976" t="s">
        <v>1674</v>
      </c>
      <c r="M976" t="s">
        <v>1675</v>
      </c>
    </row>
    <row r="977" spans="2:13" x14ac:dyDescent="0.3">
      <c r="B977" t="s">
        <v>1676</v>
      </c>
      <c r="C977" t="s">
        <v>2438</v>
      </c>
      <c r="D977">
        <f t="shared" si="90"/>
        <v>2</v>
      </c>
      <c r="E977">
        <f t="shared" si="91"/>
        <v>0</v>
      </c>
      <c r="F977">
        <f t="shared" si="92"/>
        <v>0</v>
      </c>
      <c r="G977">
        <f t="shared" si="93"/>
        <v>0</v>
      </c>
      <c r="H977">
        <f t="shared" si="94"/>
        <v>0</v>
      </c>
      <c r="I977">
        <f t="shared" si="95"/>
        <v>0</v>
      </c>
      <c r="K977" t="s">
        <v>207</v>
      </c>
      <c r="L977" t="s">
        <v>1676</v>
      </c>
      <c r="M977" t="s">
        <v>1675</v>
      </c>
    </row>
    <row r="978" spans="2:13" x14ac:dyDescent="0.3">
      <c r="B978" t="s">
        <v>1677</v>
      </c>
      <c r="C978" t="s">
        <v>2441</v>
      </c>
      <c r="D978">
        <f t="shared" si="90"/>
        <v>0</v>
      </c>
      <c r="E978">
        <f t="shared" si="91"/>
        <v>1</v>
      </c>
      <c r="F978">
        <f t="shared" si="92"/>
        <v>0</v>
      </c>
      <c r="G978">
        <f t="shared" si="93"/>
        <v>0</v>
      </c>
      <c r="H978">
        <f t="shared" si="94"/>
        <v>0</v>
      </c>
      <c r="I978">
        <f t="shared" si="95"/>
        <v>0</v>
      </c>
      <c r="K978" t="s">
        <v>207</v>
      </c>
      <c r="L978" t="s">
        <v>1677</v>
      </c>
      <c r="M978" t="s">
        <v>1678</v>
      </c>
    </row>
    <row r="979" spans="2:13" x14ac:dyDescent="0.3">
      <c r="B979" t="s">
        <v>1679</v>
      </c>
      <c r="C979" t="s">
        <v>2443</v>
      </c>
      <c r="D979">
        <f t="shared" si="90"/>
        <v>1</v>
      </c>
      <c r="E979">
        <f t="shared" si="91"/>
        <v>0</v>
      </c>
      <c r="F979">
        <f t="shared" si="92"/>
        <v>0</v>
      </c>
      <c r="G979">
        <f t="shared" si="93"/>
        <v>0</v>
      </c>
      <c r="H979">
        <f t="shared" si="94"/>
        <v>0</v>
      </c>
      <c r="I979">
        <f t="shared" si="95"/>
        <v>0</v>
      </c>
      <c r="K979" t="s">
        <v>207</v>
      </c>
      <c r="L979" t="s">
        <v>1679</v>
      </c>
      <c r="M979" t="s">
        <v>1680</v>
      </c>
    </row>
    <row r="980" spans="2:13" x14ac:dyDescent="0.3">
      <c r="B980" t="s">
        <v>1681</v>
      </c>
      <c r="C980" t="s">
        <v>2445</v>
      </c>
      <c r="D980">
        <f t="shared" si="90"/>
        <v>1</v>
      </c>
      <c r="E980">
        <f t="shared" si="91"/>
        <v>0</v>
      </c>
      <c r="F980">
        <f t="shared" si="92"/>
        <v>1</v>
      </c>
      <c r="G980">
        <f t="shared" si="93"/>
        <v>1</v>
      </c>
      <c r="H980">
        <f t="shared" si="94"/>
        <v>0</v>
      </c>
      <c r="I980">
        <f t="shared" si="95"/>
        <v>0</v>
      </c>
      <c r="K980" t="s">
        <v>207</v>
      </c>
      <c r="L980" t="s">
        <v>1681</v>
      </c>
      <c r="M980" t="s">
        <v>1682</v>
      </c>
    </row>
    <row r="981" spans="2:13" x14ac:dyDescent="0.3">
      <c r="B981" t="s">
        <v>1683</v>
      </c>
      <c r="C981" t="s">
        <v>2448</v>
      </c>
      <c r="D981">
        <f t="shared" si="90"/>
        <v>0</v>
      </c>
      <c r="E981">
        <f t="shared" si="91"/>
        <v>1</v>
      </c>
      <c r="F981">
        <f t="shared" si="92"/>
        <v>0</v>
      </c>
      <c r="G981">
        <f t="shared" si="93"/>
        <v>0</v>
      </c>
      <c r="H981">
        <f t="shared" si="94"/>
        <v>0</v>
      </c>
      <c r="I981">
        <f t="shared" si="95"/>
        <v>0</v>
      </c>
      <c r="K981" t="s">
        <v>207</v>
      </c>
      <c r="L981" t="s">
        <v>1683</v>
      </c>
      <c r="M981" t="s">
        <v>1684</v>
      </c>
    </row>
    <row r="982" spans="2:13" x14ac:dyDescent="0.3">
      <c r="B982" t="s">
        <v>1685</v>
      </c>
      <c r="C982" t="s">
        <v>2450</v>
      </c>
      <c r="D982">
        <f t="shared" si="90"/>
        <v>4</v>
      </c>
      <c r="E982">
        <f t="shared" si="91"/>
        <v>1</v>
      </c>
      <c r="F982">
        <f t="shared" si="92"/>
        <v>0</v>
      </c>
      <c r="G982">
        <f t="shared" si="93"/>
        <v>0</v>
      </c>
      <c r="H982">
        <f t="shared" si="94"/>
        <v>0</v>
      </c>
      <c r="I982">
        <f t="shared" si="95"/>
        <v>0</v>
      </c>
      <c r="K982" t="s">
        <v>207</v>
      </c>
      <c r="L982" t="s">
        <v>1685</v>
      </c>
      <c r="M982" t="s">
        <v>1686</v>
      </c>
    </row>
    <row r="983" spans="2:13" x14ac:dyDescent="0.3">
      <c r="B983" t="s">
        <v>1687</v>
      </c>
      <c r="C983" t="s">
        <v>2455</v>
      </c>
      <c r="D983">
        <f t="shared" si="90"/>
        <v>2</v>
      </c>
      <c r="E983">
        <f t="shared" si="91"/>
        <v>0</v>
      </c>
      <c r="F983">
        <f t="shared" si="92"/>
        <v>0</v>
      </c>
      <c r="G983">
        <f t="shared" si="93"/>
        <v>0</v>
      </c>
      <c r="H983">
        <f t="shared" si="94"/>
        <v>0</v>
      </c>
      <c r="I983">
        <f t="shared" si="95"/>
        <v>0</v>
      </c>
      <c r="K983" t="s">
        <v>207</v>
      </c>
      <c r="L983" t="s">
        <v>1687</v>
      </c>
      <c r="M983" t="s">
        <v>1688</v>
      </c>
    </row>
    <row r="984" spans="2:13" x14ac:dyDescent="0.3">
      <c r="B984" t="s">
        <v>1689</v>
      </c>
      <c r="C984" t="s">
        <v>2458</v>
      </c>
      <c r="D984">
        <f t="shared" si="90"/>
        <v>0</v>
      </c>
      <c r="E984">
        <f t="shared" si="91"/>
        <v>1</v>
      </c>
      <c r="F984">
        <f t="shared" si="92"/>
        <v>0</v>
      </c>
      <c r="G984">
        <f t="shared" si="93"/>
        <v>0</v>
      </c>
      <c r="H984">
        <f t="shared" si="94"/>
        <v>0</v>
      </c>
      <c r="I984">
        <f t="shared" si="95"/>
        <v>0</v>
      </c>
      <c r="K984" t="s">
        <v>207</v>
      </c>
      <c r="L984" t="s">
        <v>1689</v>
      </c>
      <c r="M984" t="s">
        <v>1690</v>
      </c>
    </row>
    <row r="985" spans="2:13" x14ac:dyDescent="0.3">
      <c r="B985" t="s">
        <v>1691</v>
      </c>
      <c r="C985" t="s">
        <v>2460</v>
      </c>
      <c r="D985">
        <f t="shared" si="90"/>
        <v>2</v>
      </c>
      <c r="E985">
        <f t="shared" si="91"/>
        <v>0</v>
      </c>
      <c r="F985">
        <f t="shared" si="92"/>
        <v>0</v>
      </c>
      <c r="G985">
        <f t="shared" si="93"/>
        <v>0</v>
      </c>
      <c r="H985">
        <f t="shared" si="94"/>
        <v>0</v>
      </c>
      <c r="I985">
        <f t="shared" si="95"/>
        <v>0</v>
      </c>
      <c r="K985" t="s">
        <v>207</v>
      </c>
      <c r="L985" t="s">
        <v>1691</v>
      </c>
      <c r="M985" t="s">
        <v>1692</v>
      </c>
    </row>
    <row r="986" spans="2:13" x14ac:dyDescent="0.3">
      <c r="B986" t="s">
        <v>1693</v>
      </c>
      <c r="C986" t="s">
        <v>2463</v>
      </c>
      <c r="D986">
        <f t="shared" si="90"/>
        <v>0</v>
      </c>
      <c r="E986">
        <f t="shared" si="91"/>
        <v>1</v>
      </c>
      <c r="F986">
        <f t="shared" si="92"/>
        <v>0</v>
      </c>
      <c r="G986">
        <f t="shared" si="93"/>
        <v>0</v>
      </c>
      <c r="H986">
        <f t="shared" si="94"/>
        <v>0</v>
      </c>
      <c r="I986">
        <f t="shared" si="95"/>
        <v>0</v>
      </c>
      <c r="K986" t="s">
        <v>207</v>
      </c>
      <c r="L986" t="s">
        <v>1693</v>
      </c>
      <c r="M986" t="s">
        <v>1694</v>
      </c>
    </row>
    <row r="987" spans="2:13" x14ac:dyDescent="0.3">
      <c r="B987" t="s">
        <v>1695</v>
      </c>
      <c r="C987" t="s">
        <v>2465</v>
      </c>
      <c r="D987">
        <f t="shared" si="90"/>
        <v>0</v>
      </c>
      <c r="E987">
        <f t="shared" si="91"/>
        <v>1</v>
      </c>
      <c r="F987">
        <f t="shared" si="92"/>
        <v>0</v>
      </c>
      <c r="G987">
        <f t="shared" si="93"/>
        <v>0</v>
      </c>
      <c r="H987">
        <f t="shared" si="94"/>
        <v>0</v>
      </c>
      <c r="I987">
        <f t="shared" si="95"/>
        <v>0</v>
      </c>
      <c r="K987" t="s">
        <v>207</v>
      </c>
      <c r="L987" t="s">
        <v>1695</v>
      </c>
      <c r="M987" t="s">
        <v>1696</v>
      </c>
    </row>
    <row r="988" spans="2:13" x14ac:dyDescent="0.3">
      <c r="B988" t="s">
        <v>1697</v>
      </c>
      <c r="C988" t="s">
        <v>2467</v>
      </c>
      <c r="D988">
        <f t="shared" si="90"/>
        <v>0</v>
      </c>
      <c r="E988">
        <f t="shared" si="91"/>
        <v>1</v>
      </c>
      <c r="F988">
        <f t="shared" si="92"/>
        <v>0</v>
      </c>
      <c r="G988">
        <f t="shared" si="93"/>
        <v>0</v>
      </c>
      <c r="H988">
        <f t="shared" si="94"/>
        <v>0</v>
      </c>
      <c r="I988">
        <f t="shared" si="95"/>
        <v>0</v>
      </c>
      <c r="K988" t="s">
        <v>207</v>
      </c>
      <c r="L988" t="s">
        <v>1697</v>
      </c>
      <c r="M988" t="s">
        <v>1698</v>
      </c>
    </row>
    <row r="989" spans="2:13" x14ac:dyDescent="0.3">
      <c r="B989" t="s">
        <v>1699</v>
      </c>
      <c r="C989" t="s">
        <v>2469</v>
      </c>
      <c r="D989">
        <f t="shared" si="90"/>
        <v>0</v>
      </c>
      <c r="E989">
        <f t="shared" si="91"/>
        <v>1</v>
      </c>
      <c r="F989">
        <f t="shared" si="92"/>
        <v>0</v>
      </c>
      <c r="G989">
        <f t="shared" si="93"/>
        <v>0</v>
      </c>
      <c r="H989">
        <f t="shared" si="94"/>
        <v>0</v>
      </c>
      <c r="I989">
        <f t="shared" si="95"/>
        <v>0</v>
      </c>
      <c r="K989" t="s">
        <v>207</v>
      </c>
      <c r="L989" t="s">
        <v>1699</v>
      </c>
      <c r="M989" t="s">
        <v>1700</v>
      </c>
    </row>
    <row r="990" spans="2:13" x14ac:dyDescent="0.3">
      <c r="B990" t="s">
        <v>1701</v>
      </c>
      <c r="C990" t="s">
        <v>2471</v>
      </c>
      <c r="D990">
        <f t="shared" si="90"/>
        <v>0</v>
      </c>
      <c r="E990">
        <f t="shared" si="91"/>
        <v>4</v>
      </c>
      <c r="F990">
        <f t="shared" si="92"/>
        <v>0</v>
      </c>
      <c r="G990">
        <f t="shared" si="93"/>
        <v>0</v>
      </c>
      <c r="H990">
        <f t="shared" si="94"/>
        <v>0</v>
      </c>
      <c r="I990">
        <f t="shared" si="95"/>
        <v>0</v>
      </c>
      <c r="K990" t="s">
        <v>207</v>
      </c>
      <c r="L990" t="s">
        <v>1701</v>
      </c>
      <c r="M990" t="s">
        <v>1702</v>
      </c>
    </row>
    <row r="991" spans="2:13" x14ac:dyDescent="0.3">
      <c r="B991" t="s">
        <v>1703</v>
      </c>
      <c r="C991" t="s">
        <v>2476</v>
      </c>
      <c r="D991">
        <f t="shared" si="90"/>
        <v>0</v>
      </c>
      <c r="E991">
        <f t="shared" si="91"/>
        <v>1</v>
      </c>
      <c r="F991">
        <f t="shared" si="92"/>
        <v>0</v>
      </c>
      <c r="G991">
        <f t="shared" si="93"/>
        <v>0</v>
      </c>
      <c r="H991">
        <f t="shared" si="94"/>
        <v>0</v>
      </c>
      <c r="I991">
        <f t="shared" si="95"/>
        <v>0</v>
      </c>
      <c r="K991" t="s">
        <v>207</v>
      </c>
      <c r="L991" t="s">
        <v>1703</v>
      </c>
      <c r="M991" t="s">
        <v>1704</v>
      </c>
    </row>
    <row r="992" spans="2:13" x14ac:dyDescent="0.3">
      <c r="B992" t="s">
        <v>1705</v>
      </c>
      <c r="C992" t="s">
        <v>2478</v>
      </c>
      <c r="D992">
        <f t="shared" si="90"/>
        <v>0</v>
      </c>
      <c r="E992">
        <f t="shared" si="91"/>
        <v>2</v>
      </c>
      <c r="F992">
        <f t="shared" si="92"/>
        <v>0</v>
      </c>
      <c r="G992">
        <f t="shared" si="93"/>
        <v>0</v>
      </c>
      <c r="H992">
        <f t="shared" si="94"/>
        <v>0</v>
      </c>
      <c r="I992">
        <f t="shared" si="95"/>
        <v>0</v>
      </c>
      <c r="K992" t="s">
        <v>207</v>
      </c>
      <c r="L992" t="s">
        <v>1705</v>
      </c>
      <c r="M992" t="s">
        <v>1706</v>
      </c>
    </row>
    <row r="993" spans="2:13" x14ac:dyDescent="0.3">
      <c r="B993" t="s">
        <v>1707</v>
      </c>
      <c r="C993" t="s">
        <v>2481</v>
      </c>
      <c r="D993">
        <f t="shared" si="90"/>
        <v>3</v>
      </c>
      <c r="E993">
        <f t="shared" si="91"/>
        <v>3</v>
      </c>
      <c r="F993">
        <f t="shared" si="92"/>
        <v>0</v>
      </c>
      <c r="G993">
        <f t="shared" si="93"/>
        <v>0</v>
      </c>
      <c r="H993">
        <f t="shared" si="94"/>
        <v>0</v>
      </c>
      <c r="I993">
        <f t="shared" si="95"/>
        <v>0</v>
      </c>
      <c r="K993" t="s">
        <v>207</v>
      </c>
      <c r="L993" t="s">
        <v>1707</v>
      </c>
      <c r="M993" t="s">
        <v>1708</v>
      </c>
    </row>
    <row r="994" spans="2:13" x14ac:dyDescent="0.3">
      <c r="B994" t="s">
        <v>1709</v>
      </c>
      <c r="C994" t="s">
        <v>2485</v>
      </c>
      <c r="D994">
        <f t="shared" si="90"/>
        <v>0</v>
      </c>
      <c r="E994">
        <f t="shared" si="91"/>
        <v>2</v>
      </c>
      <c r="F994">
        <f t="shared" si="92"/>
        <v>0</v>
      </c>
      <c r="G994">
        <f t="shared" si="93"/>
        <v>0</v>
      </c>
      <c r="H994">
        <f t="shared" si="94"/>
        <v>0</v>
      </c>
      <c r="I994">
        <f t="shared" si="95"/>
        <v>0</v>
      </c>
      <c r="K994" t="s">
        <v>207</v>
      </c>
      <c r="L994" t="s">
        <v>1709</v>
      </c>
      <c r="M994" t="s">
        <v>1710</v>
      </c>
    </row>
    <row r="995" spans="2:13" x14ac:dyDescent="0.3">
      <c r="B995" t="s">
        <v>1711</v>
      </c>
      <c r="C995" t="s">
        <v>2488</v>
      </c>
      <c r="D995">
        <f t="shared" si="90"/>
        <v>0</v>
      </c>
      <c r="E995">
        <f t="shared" si="91"/>
        <v>1</v>
      </c>
      <c r="F995">
        <f t="shared" si="92"/>
        <v>0</v>
      </c>
      <c r="G995">
        <f t="shared" si="93"/>
        <v>0</v>
      </c>
      <c r="H995">
        <f t="shared" si="94"/>
        <v>0</v>
      </c>
      <c r="I995">
        <f t="shared" si="95"/>
        <v>0</v>
      </c>
      <c r="K995" t="s">
        <v>207</v>
      </c>
      <c r="L995" t="s">
        <v>1711</v>
      </c>
      <c r="M995" t="s">
        <v>1712</v>
      </c>
    </row>
    <row r="996" spans="2:13" x14ac:dyDescent="0.3">
      <c r="B996" t="s">
        <v>1713</v>
      </c>
      <c r="C996" t="s">
        <v>2490</v>
      </c>
      <c r="D996">
        <f t="shared" si="90"/>
        <v>0</v>
      </c>
      <c r="E996">
        <f t="shared" si="91"/>
        <v>2</v>
      </c>
      <c r="F996">
        <f t="shared" si="92"/>
        <v>0</v>
      </c>
      <c r="G996">
        <f t="shared" si="93"/>
        <v>0</v>
      </c>
      <c r="H996">
        <f t="shared" si="94"/>
        <v>0</v>
      </c>
      <c r="I996">
        <f t="shared" si="95"/>
        <v>0</v>
      </c>
      <c r="K996" t="s">
        <v>207</v>
      </c>
      <c r="L996" t="s">
        <v>1713</v>
      </c>
      <c r="M996" t="s">
        <v>1714</v>
      </c>
    </row>
    <row r="997" spans="2:13" x14ac:dyDescent="0.3">
      <c r="B997" t="s">
        <v>1715</v>
      </c>
      <c r="C997" t="s">
        <v>2493</v>
      </c>
      <c r="D997">
        <f t="shared" si="90"/>
        <v>0</v>
      </c>
      <c r="E997">
        <f t="shared" si="91"/>
        <v>1</v>
      </c>
      <c r="F997">
        <f t="shared" si="92"/>
        <v>0</v>
      </c>
      <c r="G997">
        <f t="shared" si="93"/>
        <v>0</v>
      </c>
      <c r="H997">
        <f t="shared" si="94"/>
        <v>0</v>
      </c>
      <c r="I997">
        <f t="shared" si="95"/>
        <v>0</v>
      </c>
      <c r="K997" t="s">
        <v>207</v>
      </c>
      <c r="L997" t="s">
        <v>1715</v>
      </c>
      <c r="M997" t="s">
        <v>1716</v>
      </c>
    </row>
    <row r="998" spans="2:13" x14ac:dyDescent="0.3">
      <c r="B998" t="s">
        <v>1717</v>
      </c>
      <c r="C998" t="s">
        <v>2495</v>
      </c>
      <c r="D998">
        <f t="shared" si="90"/>
        <v>0</v>
      </c>
      <c r="E998">
        <f t="shared" si="91"/>
        <v>4</v>
      </c>
      <c r="F998">
        <f t="shared" si="92"/>
        <v>0</v>
      </c>
      <c r="G998">
        <f t="shared" si="93"/>
        <v>0</v>
      </c>
      <c r="H998">
        <f t="shared" si="94"/>
        <v>0</v>
      </c>
      <c r="I998">
        <f t="shared" si="95"/>
        <v>0</v>
      </c>
      <c r="K998" t="s">
        <v>207</v>
      </c>
      <c r="L998" t="s">
        <v>1717</v>
      </c>
      <c r="M998" t="s">
        <v>1718</v>
      </c>
    </row>
    <row r="999" spans="2:13" x14ac:dyDescent="0.3">
      <c r="B999" t="s">
        <v>1719</v>
      </c>
      <c r="C999" t="s">
        <v>2500</v>
      </c>
      <c r="D999">
        <f t="shared" si="90"/>
        <v>0</v>
      </c>
      <c r="E999">
        <f t="shared" si="91"/>
        <v>1</v>
      </c>
      <c r="F999">
        <f t="shared" si="92"/>
        <v>0</v>
      </c>
      <c r="G999">
        <f t="shared" si="93"/>
        <v>0</v>
      </c>
      <c r="H999">
        <f t="shared" si="94"/>
        <v>0</v>
      </c>
      <c r="I999">
        <f t="shared" si="95"/>
        <v>0</v>
      </c>
      <c r="K999" t="s">
        <v>207</v>
      </c>
      <c r="L999" t="s">
        <v>1719</v>
      </c>
      <c r="M999" t="s">
        <v>1720</v>
      </c>
    </row>
    <row r="1000" spans="2:13" x14ac:dyDescent="0.3">
      <c r="B1000" t="s">
        <v>1721</v>
      </c>
      <c r="C1000" t="s">
        <v>2502</v>
      </c>
      <c r="D1000">
        <f t="shared" si="90"/>
        <v>1</v>
      </c>
      <c r="E1000">
        <f t="shared" si="91"/>
        <v>0</v>
      </c>
      <c r="F1000">
        <f t="shared" si="92"/>
        <v>0</v>
      </c>
      <c r="G1000">
        <f t="shared" si="93"/>
        <v>0</v>
      </c>
      <c r="H1000">
        <f t="shared" si="94"/>
        <v>0</v>
      </c>
      <c r="I1000">
        <f t="shared" si="95"/>
        <v>0</v>
      </c>
      <c r="K1000" t="s">
        <v>207</v>
      </c>
      <c r="L1000" t="s">
        <v>1721</v>
      </c>
      <c r="M1000" t="s">
        <v>1722</v>
      </c>
    </row>
    <row r="1001" spans="2:13" x14ac:dyDescent="0.3">
      <c r="B1001" t="s">
        <v>1723</v>
      </c>
      <c r="C1001" t="s">
        <v>2504</v>
      </c>
      <c r="D1001">
        <f t="shared" si="90"/>
        <v>0</v>
      </c>
      <c r="E1001">
        <f t="shared" si="91"/>
        <v>2</v>
      </c>
      <c r="F1001">
        <f t="shared" si="92"/>
        <v>0</v>
      </c>
      <c r="G1001">
        <f t="shared" si="93"/>
        <v>0</v>
      </c>
      <c r="H1001">
        <f t="shared" si="94"/>
        <v>0</v>
      </c>
      <c r="I1001">
        <f t="shared" si="95"/>
        <v>0</v>
      </c>
      <c r="K1001" t="s">
        <v>207</v>
      </c>
      <c r="L1001" t="s">
        <v>1723</v>
      </c>
      <c r="M1001" t="s">
        <v>1724</v>
      </c>
    </row>
    <row r="1002" spans="2:13" x14ac:dyDescent="0.3">
      <c r="B1002" t="s">
        <v>1725</v>
      </c>
      <c r="C1002" t="s">
        <v>2507</v>
      </c>
      <c r="D1002">
        <f t="shared" si="90"/>
        <v>0</v>
      </c>
      <c r="E1002">
        <f t="shared" si="91"/>
        <v>1</v>
      </c>
      <c r="F1002">
        <f t="shared" si="92"/>
        <v>0</v>
      </c>
      <c r="G1002">
        <f t="shared" si="93"/>
        <v>0</v>
      </c>
      <c r="H1002">
        <f t="shared" si="94"/>
        <v>0</v>
      </c>
      <c r="I1002">
        <f t="shared" si="95"/>
        <v>0</v>
      </c>
      <c r="K1002" t="s">
        <v>207</v>
      </c>
      <c r="L1002" t="s">
        <v>1725</v>
      </c>
      <c r="M1002" t="s">
        <v>1726</v>
      </c>
    </row>
    <row r="1003" spans="2:13" x14ac:dyDescent="0.3">
      <c r="B1003" t="s">
        <v>1727</v>
      </c>
      <c r="C1003" t="s">
        <v>2509</v>
      </c>
      <c r="D1003">
        <f t="shared" si="90"/>
        <v>0</v>
      </c>
      <c r="E1003">
        <f t="shared" si="91"/>
        <v>1</v>
      </c>
      <c r="F1003">
        <f t="shared" si="92"/>
        <v>0</v>
      </c>
      <c r="G1003">
        <f t="shared" si="93"/>
        <v>0</v>
      </c>
      <c r="H1003">
        <f t="shared" si="94"/>
        <v>0</v>
      </c>
      <c r="I1003">
        <f t="shared" si="95"/>
        <v>0</v>
      </c>
      <c r="K1003" t="s">
        <v>204</v>
      </c>
      <c r="L1003" t="s">
        <v>1727</v>
      </c>
      <c r="M1003" t="s">
        <v>1728</v>
      </c>
    </row>
    <row r="1004" spans="2:13" x14ac:dyDescent="0.3">
      <c r="B1004" t="s">
        <v>1729</v>
      </c>
      <c r="C1004" t="s">
        <v>2511</v>
      </c>
      <c r="D1004">
        <f t="shared" si="90"/>
        <v>0</v>
      </c>
      <c r="E1004">
        <f t="shared" si="91"/>
        <v>1</v>
      </c>
      <c r="F1004">
        <f t="shared" si="92"/>
        <v>0</v>
      </c>
      <c r="G1004">
        <f t="shared" si="93"/>
        <v>0</v>
      </c>
      <c r="H1004">
        <f t="shared" si="94"/>
        <v>0</v>
      </c>
      <c r="I1004">
        <f t="shared" si="95"/>
        <v>0</v>
      </c>
      <c r="K1004" t="s">
        <v>207</v>
      </c>
      <c r="L1004" t="s">
        <v>1729</v>
      </c>
      <c r="M1004" t="s">
        <v>1730</v>
      </c>
    </row>
    <row r="1005" spans="2:13" x14ac:dyDescent="0.3">
      <c r="B1005" t="s">
        <v>1731</v>
      </c>
      <c r="C1005" t="s">
        <v>2513</v>
      </c>
      <c r="D1005">
        <f t="shared" si="90"/>
        <v>1</v>
      </c>
      <c r="E1005">
        <f t="shared" si="91"/>
        <v>0</v>
      </c>
      <c r="F1005">
        <f t="shared" si="92"/>
        <v>0</v>
      </c>
      <c r="G1005">
        <f t="shared" si="93"/>
        <v>0</v>
      </c>
      <c r="H1005">
        <f t="shared" si="94"/>
        <v>0</v>
      </c>
      <c r="I1005">
        <f t="shared" si="95"/>
        <v>0</v>
      </c>
      <c r="K1005" t="s">
        <v>207</v>
      </c>
      <c r="L1005" t="s">
        <v>1731</v>
      </c>
      <c r="M1005" t="s">
        <v>1732</v>
      </c>
    </row>
    <row r="1006" spans="2:13" x14ac:dyDescent="0.3">
      <c r="B1006" t="s">
        <v>1733</v>
      </c>
      <c r="C1006" t="s">
        <v>2515</v>
      </c>
      <c r="D1006">
        <f t="shared" si="90"/>
        <v>0</v>
      </c>
      <c r="E1006">
        <f t="shared" si="91"/>
        <v>1</v>
      </c>
      <c r="F1006">
        <f t="shared" si="92"/>
        <v>0</v>
      </c>
      <c r="G1006">
        <f t="shared" si="93"/>
        <v>0</v>
      </c>
      <c r="H1006">
        <f t="shared" si="94"/>
        <v>0</v>
      </c>
      <c r="I1006">
        <f t="shared" si="95"/>
        <v>0</v>
      </c>
      <c r="K1006" t="s">
        <v>207</v>
      </c>
      <c r="L1006" t="s">
        <v>1733</v>
      </c>
      <c r="M1006" t="s">
        <v>1734</v>
      </c>
    </row>
    <row r="1007" spans="2:13" x14ac:dyDescent="0.3">
      <c r="B1007" t="s">
        <v>1735</v>
      </c>
      <c r="C1007" t="s">
        <v>2517</v>
      </c>
      <c r="D1007">
        <f t="shared" si="90"/>
        <v>0</v>
      </c>
      <c r="E1007">
        <f t="shared" si="91"/>
        <v>1</v>
      </c>
      <c r="F1007">
        <f t="shared" si="92"/>
        <v>0</v>
      </c>
      <c r="G1007">
        <f t="shared" si="93"/>
        <v>0</v>
      </c>
      <c r="H1007">
        <f t="shared" si="94"/>
        <v>0</v>
      </c>
      <c r="I1007">
        <f t="shared" si="95"/>
        <v>0</v>
      </c>
      <c r="K1007" t="s">
        <v>207</v>
      </c>
      <c r="L1007" t="s">
        <v>1735</v>
      </c>
      <c r="M1007" t="s">
        <v>1736</v>
      </c>
    </row>
    <row r="1008" spans="2:13" x14ac:dyDescent="0.3">
      <c r="B1008" t="s">
        <v>1737</v>
      </c>
      <c r="C1008" t="s">
        <v>2519</v>
      </c>
      <c r="D1008">
        <f t="shared" si="90"/>
        <v>0</v>
      </c>
      <c r="E1008">
        <f t="shared" si="91"/>
        <v>1</v>
      </c>
      <c r="F1008">
        <f t="shared" si="92"/>
        <v>0</v>
      </c>
      <c r="G1008">
        <f t="shared" si="93"/>
        <v>0</v>
      </c>
      <c r="H1008">
        <f t="shared" si="94"/>
        <v>0</v>
      </c>
      <c r="I1008">
        <f t="shared" si="95"/>
        <v>0</v>
      </c>
      <c r="K1008" t="s">
        <v>207</v>
      </c>
      <c r="L1008" t="s">
        <v>1737</v>
      </c>
      <c r="M1008" t="s">
        <v>1738</v>
      </c>
    </row>
    <row r="1009" spans="2:13" x14ac:dyDescent="0.3">
      <c r="B1009" t="s">
        <v>1739</v>
      </c>
      <c r="C1009" t="s">
        <v>2521</v>
      </c>
      <c r="D1009">
        <f t="shared" si="90"/>
        <v>0</v>
      </c>
      <c r="E1009">
        <f t="shared" si="91"/>
        <v>1</v>
      </c>
      <c r="F1009">
        <f t="shared" si="92"/>
        <v>0</v>
      </c>
      <c r="G1009">
        <f t="shared" si="93"/>
        <v>0</v>
      </c>
      <c r="H1009">
        <f t="shared" si="94"/>
        <v>0</v>
      </c>
      <c r="I1009">
        <f t="shared" si="95"/>
        <v>0</v>
      </c>
      <c r="K1009" t="s">
        <v>207</v>
      </c>
      <c r="L1009" t="s">
        <v>1739</v>
      </c>
      <c r="M1009" t="s">
        <v>1740</v>
      </c>
    </row>
    <row r="1010" spans="2:13" x14ac:dyDescent="0.3">
      <c r="B1010" t="s">
        <v>1741</v>
      </c>
      <c r="C1010" t="s">
        <v>2523</v>
      </c>
      <c r="D1010">
        <f t="shared" si="90"/>
        <v>0</v>
      </c>
      <c r="E1010">
        <f t="shared" si="91"/>
        <v>1</v>
      </c>
      <c r="F1010">
        <f t="shared" si="92"/>
        <v>0</v>
      </c>
      <c r="G1010">
        <f t="shared" si="93"/>
        <v>0</v>
      </c>
      <c r="H1010">
        <f t="shared" si="94"/>
        <v>0</v>
      </c>
      <c r="I1010">
        <f t="shared" si="95"/>
        <v>0</v>
      </c>
      <c r="K1010" t="s">
        <v>207</v>
      </c>
      <c r="L1010" t="s">
        <v>1741</v>
      </c>
      <c r="M1010" t="s">
        <v>1740</v>
      </c>
    </row>
    <row r="1011" spans="2:13" x14ac:dyDescent="0.3">
      <c r="B1011" t="s">
        <v>1742</v>
      </c>
      <c r="C1011" t="s">
        <v>2525</v>
      </c>
      <c r="D1011">
        <f t="shared" si="90"/>
        <v>1</v>
      </c>
      <c r="E1011">
        <f t="shared" si="91"/>
        <v>1</v>
      </c>
      <c r="F1011">
        <f t="shared" si="92"/>
        <v>0</v>
      </c>
      <c r="G1011">
        <f t="shared" si="93"/>
        <v>0</v>
      </c>
      <c r="H1011">
        <f t="shared" si="94"/>
        <v>0</v>
      </c>
      <c r="I1011">
        <f t="shared" si="95"/>
        <v>0</v>
      </c>
      <c r="K1011" t="s">
        <v>207</v>
      </c>
      <c r="L1011" t="s">
        <v>1742</v>
      </c>
      <c r="M1011" t="s">
        <v>1743</v>
      </c>
    </row>
    <row r="1012" spans="2:13" x14ac:dyDescent="0.3">
      <c r="B1012" t="s">
        <v>1744</v>
      </c>
      <c r="C1012" t="s">
        <v>2527</v>
      </c>
      <c r="D1012">
        <f t="shared" si="90"/>
        <v>1</v>
      </c>
      <c r="E1012">
        <f t="shared" si="91"/>
        <v>1</v>
      </c>
      <c r="F1012">
        <f t="shared" si="92"/>
        <v>0</v>
      </c>
      <c r="G1012">
        <f t="shared" si="93"/>
        <v>0</v>
      </c>
      <c r="H1012">
        <f t="shared" si="94"/>
        <v>0</v>
      </c>
      <c r="I1012">
        <f t="shared" si="95"/>
        <v>0</v>
      </c>
      <c r="K1012" t="s">
        <v>207</v>
      </c>
      <c r="L1012" t="s">
        <v>1744</v>
      </c>
      <c r="M1012" t="s">
        <v>1745</v>
      </c>
    </row>
    <row r="1013" spans="2:13" x14ac:dyDescent="0.3">
      <c r="B1013" t="s">
        <v>1746</v>
      </c>
      <c r="C1013" t="s">
        <v>2529</v>
      </c>
      <c r="D1013">
        <f t="shared" si="90"/>
        <v>1</v>
      </c>
      <c r="E1013">
        <f t="shared" si="91"/>
        <v>1</v>
      </c>
      <c r="F1013">
        <f t="shared" si="92"/>
        <v>0</v>
      </c>
      <c r="G1013">
        <f t="shared" si="93"/>
        <v>0</v>
      </c>
      <c r="H1013">
        <f t="shared" si="94"/>
        <v>0</v>
      </c>
      <c r="I1013">
        <f t="shared" si="95"/>
        <v>0</v>
      </c>
      <c r="K1013" t="s">
        <v>207</v>
      </c>
      <c r="L1013" t="s">
        <v>1746</v>
      </c>
      <c r="M1013" t="s">
        <v>1747</v>
      </c>
    </row>
    <row r="1014" spans="2:13" x14ac:dyDescent="0.3">
      <c r="B1014" t="s">
        <v>1748</v>
      </c>
      <c r="C1014" t="s">
        <v>2531</v>
      </c>
      <c r="D1014">
        <f t="shared" si="90"/>
        <v>1</v>
      </c>
      <c r="E1014">
        <f t="shared" si="91"/>
        <v>0</v>
      </c>
      <c r="F1014">
        <f t="shared" si="92"/>
        <v>0</v>
      </c>
      <c r="G1014">
        <f t="shared" si="93"/>
        <v>0</v>
      </c>
      <c r="H1014">
        <f t="shared" si="94"/>
        <v>0</v>
      </c>
      <c r="I1014">
        <f t="shared" si="95"/>
        <v>0</v>
      </c>
      <c r="K1014" t="s">
        <v>207</v>
      </c>
      <c r="L1014" t="s">
        <v>1748</v>
      </c>
      <c r="M1014" t="s">
        <v>1749</v>
      </c>
    </row>
    <row r="1015" spans="2:13" x14ac:dyDescent="0.3">
      <c r="B1015" t="s">
        <v>1750</v>
      </c>
      <c r="C1015" t="s">
        <v>2533</v>
      </c>
      <c r="D1015">
        <f t="shared" si="90"/>
        <v>0</v>
      </c>
      <c r="E1015">
        <f t="shared" si="91"/>
        <v>1</v>
      </c>
      <c r="F1015">
        <f t="shared" si="92"/>
        <v>0</v>
      </c>
      <c r="G1015">
        <f t="shared" si="93"/>
        <v>0</v>
      </c>
      <c r="H1015">
        <f t="shared" si="94"/>
        <v>0</v>
      </c>
      <c r="I1015">
        <f t="shared" si="95"/>
        <v>0</v>
      </c>
      <c r="K1015" t="s">
        <v>207</v>
      </c>
      <c r="L1015" t="s">
        <v>1750</v>
      </c>
      <c r="M1015" t="s">
        <v>1751</v>
      </c>
    </row>
    <row r="1016" spans="2:13" x14ac:dyDescent="0.3">
      <c r="B1016" t="s">
        <v>1752</v>
      </c>
      <c r="C1016" t="s">
        <v>2535</v>
      </c>
      <c r="D1016">
        <f t="shared" si="90"/>
        <v>0</v>
      </c>
      <c r="E1016">
        <f t="shared" si="91"/>
        <v>1</v>
      </c>
      <c r="F1016">
        <f t="shared" si="92"/>
        <v>0</v>
      </c>
      <c r="G1016">
        <f t="shared" si="93"/>
        <v>0</v>
      </c>
      <c r="H1016">
        <f t="shared" si="94"/>
        <v>0</v>
      </c>
      <c r="I1016">
        <f t="shared" si="95"/>
        <v>0</v>
      </c>
      <c r="K1016" t="s">
        <v>204</v>
      </c>
      <c r="L1016" t="s">
        <v>1752</v>
      </c>
      <c r="M1016" t="s">
        <v>1753</v>
      </c>
    </row>
    <row r="1017" spans="2:13" x14ac:dyDescent="0.3">
      <c r="B1017" t="s">
        <v>1752</v>
      </c>
      <c r="C1017" t="s">
        <v>2537</v>
      </c>
      <c r="D1017">
        <f t="shared" si="90"/>
        <v>0</v>
      </c>
      <c r="E1017">
        <f t="shared" si="91"/>
        <v>2</v>
      </c>
      <c r="F1017">
        <f t="shared" si="92"/>
        <v>0</v>
      </c>
      <c r="G1017">
        <f t="shared" si="93"/>
        <v>0</v>
      </c>
      <c r="H1017">
        <f t="shared" si="94"/>
        <v>0</v>
      </c>
      <c r="I1017">
        <f t="shared" si="95"/>
        <v>0</v>
      </c>
      <c r="K1017" t="s">
        <v>207</v>
      </c>
      <c r="L1017" t="s">
        <v>1752</v>
      </c>
      <c r="M1017" t="s">
        <v>1753</v>
      </c>
    </row>
    <row r="1018" spans="2:13" x14ac:dyDescent="0.3">
      <c r="B1018" t="s">
        <v>1754</v>
      </c>
      <c r="C1018" t="s">
        <v>2540</v>
      </c>
      <c r="D1018">
        <f t="shared" si="90"/>
        <v>0</v>
      </c>
      <c r="E1018">
        <f t="shared" si="91"/>
        <v>1</v>
      </c>
      <c r="F1018">
        <f t="shared" si="92"/>
        <v>0</v>
      </c>
      <c r="G1018">
        <f t="shared" si="93"/>
        <v>0</v>
      </c>
      <c r="H1018">
        <f t="shared" si="94"/>
        <v>0</v>
      </c>
      <c r="I1018">
        <f t="shared" si="95"/>
        <v>0</v>
      </c>
      <c r="K1018" t="s">
        <v>207</v>
      </c>
      <c r="L1018" t="s">
        <v>1754</v>
      </c>
      <c r="M1018" t="s">
        <v>1755</v>
      </c>
    </row>
    <row r="1019" spans="2:13" x14ac:dyDescent="0.3">
      <c r="B1019" t="s">
        <v>1756</v>
      </c>
      <c r="C1019" t="s">
        <v>2542</v>
      </c>
      <c r="D1019">
        <f t="shared" si="90"/>
        <v>0</v>
      </c>
      <c r="E1019">
        <f t="shared" si="91"/>
        <v>2</v>
      </c>
      <c r="F1019">
        <f t="shared" si="92"/>
        <v>0</v>
      </c>
      <c r="G1019">
        <f t="shared" si="93"/>
        <v>0</v>
      </c>
      <c r="H1019">
        <f t="shared" si="94"/>
        <v>0</v>
      </c>
      <c r="I1019">
        <f t="shared" si="95"/>
        <v>0</v>
      </c>
      <c r="K1019" t="s">
        <v>207</v>
      </c>
      <c r="L1019" t="s">
        <v>1756</v>
      </c>
      <c r="M1019" t="s">
        <v>1757</v>
      </c>
    </row>
    <row r="1020" spans="2:13" x14ac:dyDescent="0.3">
      <c r="B1020" t="s">
        <v>1758</v>
      </c>
      <c r="C1020" t="s">
        <v>2545</v>
      </c>
      <c r="D1020">
        <f t="shared" si="90"/>
        <v>0</v>
      </c>
      <c r="E1020">
        <f t="shared" si="91"/>
        <v>1</v>
      </c>
      <c r="F1020">
        <f t="shared" si="92"/>
        <v>0</v>
      </c>
      <c r="G1020">
        <f t="shared" si="93"/>
        <v>0</v>
      </c>
      <c r="H1020">
        <f t="shared" si="94"/>
        <v>0</v>
      </c>
      <c r="I1020">
        <f t="shared" si="95"/>
        <v>0</v>
      </c>
      <c r="K1020" t="s">
        <v>207</v>
      </c>
      <c r="L1020" t="s">
        <v>1758</v>
      </c>
      <c r="M1020" t="s">
        <v>1759</v>
      </c>
    </row>
    <row r="1021" spans="2:13" x14ac:dyDescent="0.3">
      <c r="B1021" t="s">
        <v>1760</v>
      </c>
      <c r="C1021" t="s">
        <v>2547</v>
      </c>
      <c r="D1021">
        <f t="shared" si="90"/>
        <v>0</v>
      </c>
      <c r="E1021">
        <f t="shared" si="91"/>
        <v>1</v>
      </c>
      <c r="F1021">
        <f t="shared" si="92"/>
        <v>0</v>
      </c>
      <c r="G1021">
        <f t="shared" si="93"/>
        <v>0</v>
      </c>
      <c r="H1021">
        <f t="shared" si="94"/>
        <v>0</v>
      </c>
      <c r="I1021">
        <f t="shared" si="95"/>
        <v>0</v>
      </c>
      <c r="K1021" t="s">
        <v>207</v>
      </c>
      <c r="L1021" t="s">
        <v>1760</v>
      </c>
      <c r="M1021" t="s">
        <v>1761</v>
      </c>
    </row>
    <row r="1022" spans="2:13" x14ac:dyDescent="0.3">
      <c r="B1022" t="s">
        <v>1762</v>
      </c>
      <c r="C1022" t="s">
        <v>2549</v>
      </c>
      <c r="D1022">
        <f t="shared" si="90"/>
        <v>0</v>
      </c>
      <c r="E1022">
        <f t="shared" si="91"/>
        <v>2</v>
      </c>
      <c r="F1022">
        <f t="shared" si="92"/>
        <v>0</v>
      </c>
      <c r="G1022">
        <f t="shared" si="93"/>
        <v>0</v>
      </c>
      <c r="H1022">
        <f t="shared" si="94"/>
        <v>0</v>
      </c>
      <c r="I1022">
        <f t="shared" si="95"/>
        <v>0</v>
      </c>
      <c r="K1022" t="s">
        <v>207</v>
      </c>
      <c r="L1022" t="s">
        <v>1762</v>
      </c>
      <c r="M1022" t="s">
        <v>1763</v>
      </c>
    </row>
    <row r="1023" spans="2:13" x14ac:dyDescent="0.3">
      <c r="B1023" t="s">
        <v>1764</v>
      </c>
      <c r="C1023" t="s">
        <v>2552</v>
      </c>
      <c r="D1023">
        <f t="shared" si="90"/>
        <v>0</v>
      </c>
      <c r="E1023">
        <f t="shared" si="91"/>
        <v>2</v>
      </c>
      <c r="F1023">
        <f t="shared" si="92"/>
        <v>0</v>
      </c>
      <c r="G1023">
        <f t="shared" si="93"/>
        <v>0</v>
      </c>
      <c r="H1023">
        <f t="shared" si="94"/>
        <v>0</v>
      </c>
      <c r="I1023">
        <f t="shared" si="95"/>
        <v>0</v>
      </c>
      <c r="K1023" t="s">
        <v>207</v>
      </c>
      <c r="L1023" t="s">
        <v>1764</v>
      </c>
      <c r="M1023" t="s">
        <v>1765</v>
      </c>
    </row>
    <row r="1024" spans="2:13" x14ac:dyDescent="0.3">
      <c r="B1024" t="s">
        <v>1766</v>
      </c>
      <c r="C1024" t="s">
        <v>2555</v>
      </c>
      <c r="D1024">
        <f t="shared" si="90"/>
        <v>0</v>
      </c>
      <c r="E1024">
        <f t="shared" si="91"/>
        <v>2</v>
      </c>
      <c r="F1024">
        <f t="shared" si="92"/>
        <v>0</v>
      </c>
      <c r="G1024">
        <f t="shared" si="93"/>
        <v>0</v>
      </c>
      <c r="H1024">
        <f t="shared" si="94"/>
        <v>0</v>
      </c>
      <c r="I1024">
        <f t="shared" si="95"/>
        <v>0</v>
      </c>
      <c r="K1024" t="s">
        <v>207</v>
      </c>
      <c r="L1024" t="s">
        <v>1766</v>
      </c>
      <c r="M1024" t="s">
        <v>1767</v>
      </c>
    </row>
    <row r="1025" spans="2:13" x14ac:dyDescent="0.3">
      <c r="B1025" t="s">
        <v>1768</v>
      </c>
      <c r="C1025" t="s">
        <v>2557</v>
      </c>
      <c r="D1025">
        <f t="shared" si="90"/>
        <v>0</v>
      </c>
      <c r="E1025">
        <f t="shared" si="91"/>
        <v>1</v>
      </c>
      <c r="F1025">
        <f t="shared" si="92"/>
        <v>0</v>
      </c>
      <c r="G1025">
        <f t="shared" si="93"/>
        <v>0</v>
      </c>
      <c r="H1025">
        <f t="shared" si="94"/>
        <v>0</v>
      </c>
      <c r="I1025">
        <f t="shared" si="95"/>
        <v>0</v>
      </c>
      <c r="K1025" t="s">
        <v>207</v>
      </c>
      <c r="L1025" t="s">
        <v>1768</v>
      </c>
      <c r="M1025" t="s">
        <v>1769</v>
      </c>
    </row>
    <row r="1026" spans="2:13" x14ac:dyDescent="0.3">
      <c r="B1026" t="s">
        <v>1770</v>
      </c>
      <c r="C1026" t="s">
        <v>2559</v>
      </c>
      <c r="D1026">
        <f t="shared" si="90"/>
        <v>0</v>
      </c>
      <c r="E1026">
        <f t="shared" si="91"/>
        <v>1</v>
      </c>
      <c r="F1026">
        <f t="shared" si="92"/>
        <v>0</v>
      </c>
      <c r="G1026">
        <f t="shared" si="93"/>
        <v>0</v>
      </c>
      <c r="H1026">
        <f t="shared" si="94"/>
        <v>0</v>
      </c>
      <c r="I1026">
        <f t="shared" si="95"/>
        <v>0</v>
      </c>
      <c r="K1026" t="s">
        <v>207</v>
      </c>
      <c r="L1026" t="s">
        <v>1770</v>
      </c>
      <c r="M1026" t="s">
        <v>1771</v>
      </c>
    </row>
    <row r="1027" spans="2:13" x14ac:dyDescent="0.3">
      <c r="B1027" t="s">
        <v>1772</v>
      </c>
      <c r="C1027" t="s">
        <v>2561</v>
      </c>
      <c r="D1027">
        <f t="shared" ref="D1027:D1090" si="96">COUNTIFS($M$2:$M$5361,C1027,$K$2:$K$5361,$D$1)</f>
        <v>1</v>
      </c>
      <c r="E1027">
        <f t="shared" ref="E1027:E1090" si="97">COUNTIFS($M$2:$M$5361,C1027,$K$2:$K$5361,$E$1)</f>
        <v>0</v>
      </c>
      <c r="F1027">
        <f t="shared" ref="F1027:F1090" si="98">COUNTIFS($M$2:$M$5361,C1027,$K$2:$K$5361,$F$1)</f>
        <v>0</v>
      </c>
      <c r="G1027">
        <f t="shared" ref="G1027:G1090" si="99">COUNTIFS($M$2:$M$5361,C1027,$K$2:$K$5361,$G$1)</f>
        <v>0</v>
      </c>
      <c r="H1027">
        <f t="shared" ref="H1027:H1090" si="100">COUNTIFS($M$2:$M$5361,C1027,$K$2:$K$5361,$H$1)</f>
        <v>0</v>
      </c>
      <c r="I1027">
        <f t="shared" ref="I1027:I1090" si="101">COUNTIFS($M$2:$M$5361,C1027,$K$2:$K$5361,$I$1)</f>
        <v>0</v>
      </c>
      <c r="K1027" t="s">
        <v>207</v>
      </c>
      <c r="L1027" t="s">
        <v>1772</v>
      </c>
      <c r="M1027" t="s">
        <v>1773</v>
      </c>
    </row>
    <row r="1028" spans="2:13" x14ac:dyDescent="0.3">
      <c r="B1028" t="s">
        <v>1774</v>
      </c>
      <c r="C1028" t="s">
        <v>2563</v>
      </c>
      <c r="D1028">
        <f t="shared" si="96"/>
        <v>4</v>
      </c>
      <c r="E1028">
        <f t="shared" si="97"/>
        <v>1</v>
      </c>
      <c r="F1028">
        <f t="shared" si="98"/>
        <v>0</v>
      </c>
      <c r="G1028">
        <f t="shared" si="99"/>
        <v>0</v>
      </c>
      <c r="H1028">
        <f t="shared" si="100"/>
        <v>0</v>
      </c>
      <c r="I1028">
        <f t="shared" si="101"/>
        <v>0</v>
      </c>
      <c r="K1028" t="s">
        <v>207</v>
      </c>
      <c r="L1028" t="s">
        <v>1774</v>
      </c>
      <c r="M1028" t="s">
        <v>1773</v>
      </c>
    </row>
    <row r="1029" spans="2:13" x14ac:dyDescent="0.3">
      <c r="B1029" t="s">
        <v>1775</v>
      </c>
      <c r="C1029" t="s">
        <v>2568</v>
      </c>
      <c r="D1029">
        <f t="shared" si="96"/>
        <v>1</v>
      </c>
      <c r="E1029">
        <f t="shared" si="97"/>
        <v>0</v>
      </c>
      <c r="F1029">
        <f t="shared" si="98"/>
        <v>0</v>
      </c>
      <c r="G1029">
        <f t="shared" si="99"/>
        <v>0</v>
      </c>
      <c r="H1029">
        <f t="shared" si="100"/>
        <v>0</v>
      </c>
      <c r="I1029">
        <f t="shared" si="101"/>
        <v>0</v>
      </c>
      <c r="K1029" t="s">
        <v>204</v>
      </c>
      <c r="L1029" t="s">
        <v>1775</v>
      </c>
      <c r="M1029" t="s">
        <v>1776</v>
      </c>
    </row>
    <row r="1030" spans="2:13" x14ac:dyDescent="0.3">
      <c r="B1030" t="s">
        <v>1777</v>
      </c>
      <c r="C1030" t="s">
        <v>2570</v>
      </c>
      <c r="D1030">
        <f t="shared" si="96"/>
        <v>0</v>
      </c>
      <c r="E1030">
        <f t="shared" si="97"/>
        <v>1</v>
      </c>
      <c r="F1030">
        <f t="shared" si="98"/>
        <v>0</v>
      </c>
      <c r="G1030">
        <f t="shared" si="99"/>
        <v>0</v>
      </c>
      <c r="H1030">
        <f t="shared" si="100"/>
        <v>0</v>
      </c>
      <c r="I1030">
        <f t="shared" si="101"/>
        <v>0</v>
      </c>
      <c r="K1030" t="s">
        <v>204</v>
      </c>
      <c r="L1030" t="s">
        <v>1777</v>
      </c>
      <c r="M1030" t="s">
        <v>1776</v>
      </c>
    </row>
    <row r="1031" spans="2:13" x14ac:dyDescent="0.3">
      <c r="B1031" t="s">
        <v>1778</v>
      </c>
      <c r="C1031" t="s">
        <v>2572</v>
      </c>
      <c r="D1031">
        <f t="shared" si="96"/>
        <v>0</v>
      </c>
      <c r="E1031">
        <f t="shared" si="97"/>
        <v>1</v>
      </c>
      <c r="F1031">
        <f t="shared" si="98"/>
        <v>0</v>
      </c>
      <c r="G1031">
        <f t="shared" si="99"/>
        <v>0</v>
      </c>
      <c r="H1031">
        <f t="shared" si="100"/>
        <v>0</v>
      </c>
      <c r="I1031">
        <f t="shared" si="101"/>
        <v>0</v>
      </c>
      <c r="K1031" t="s">
        <v>204</v>
      </c>
      <c r="L1031" t="s">
        <v>1778</v>
      </c>
      <c r="M1031" t="s">
        <v>1776</v>
      </c>
    </row>
    <row r="1032" spans="2:13" x14ac:dyDescent="0.3">
      <c r="B1032" t="s">
        <v>1779</v>
      </c>
      <c r="C1032" t="s">
        <v>2574</v>
      </c>
      <c r="D1032">
        <f t="shared" si="96"/>
        <v>0</v>
      </c>
      <c r="E1032">
        <f t="shared" si="97"/>
        <v>1</v>
      </c>
      <c r="F1032">
        <f t="shared" si="98"/>
        <v>0</v>
      </c>
      <c r="G1032">
        <f t="shared" si="99"/>
        <v>0</v>
      </c>
      <c r="H1032">
        <f t="shared" si="100"/>
        <v>0</v>
      </c>
      <c r="I1032">
        <f t="shared" si="101"/>
        <v>0</v>
      </c>
      <c r="K1032" t="s">
        <v>204</v>
      </c>
      <c r="L1032" t="s">
        <v>1779</v>
      </c>
      <c r="M1032" t="s">
        <v>1776</v>
      </c>
    </row>
    <row r="1033" spans="2:13" x14ac:dyDescent="0.3">
      <c r="B1033" t="s">
        <v>1780</v>
      </c>
      <c r="C1033" t="s">
        <v>2576</v>
      </c>
      <c r="D1033">
        <f t="shared" si="96"/>
        <v>1</v>
      </c>
      <c r="E1033">
        <f t="shared" si="97"/>
        <v>1</v>
      </c>
      <c r="F1033">
        <f t="shared" si="98"/>
        <v>0</v>
      </c>
      <c r="G1033">
        <f t="shared" si="99"/>
        <v>0</v>
      </c>
      <c r="H1033">
        <f t="shared" si="100"/>
        <v>0</v>
      </c>
      <c r="I1033">
        <f t="shared" si="101"/>
        <v>0</v>
      </c>
      <c r="K1033" t="s">
        <v>204</v>
      </c>
      <c r="L1033" t="s">
        <v>1780</v>
      </c>
      <c r="M1033" t="s">
        <v>1776</v>
      </c>
    </row>
    <row r="1034" spans="2:13" x14ac:dyDescent="0.3">
      <c r="B1034" t="s">
        <v>1781</v>
      </c>
      <c r="C1034" t="s">
        <v>2578</v>
      </c>
      <c r="D1034">
        <f t="shared" si="96"/>
        <v>1</v>
      </c>
      <c r="E1034">
        <f t="shared" si="97"/>
        <v>0</v>
      </c>
      <c r="F1034">
        <f t="shared" si="98"/>
        <v>0</v>
      </c>
      <c r="G1034">
        <f t="shared" si="99"/>
        <v>0</v>
      </c>
      <c r="H1034">
        <f t="shared" si="100"/>
        <v>0</v>
      </c>
      <c r="I1034">
        <f t="shared" si="101"/>
        <v>0</v>
      </c>
      <c r="K1034" t="s">
        <v>627</v>
      </c>
      <c r="L1034" t="s">
        <v>1781</v>
      </c>
      <c r="M1034" t="s">
        <v>1776</v>
      </c>
    </row>
    <row r="1035" spans="2:13" x14ac:dyDescent="0.3">
      <c r="B1035" t="s">
        <v>1781</v>
      </c>
      <c r="C1035" t="s">
        <v>2580</v>
      </c>
      <c r="D1035">
        <f t="shared" si="96"/>
        <v>0</v>
      </c>
      <c r="E1035">
        <f t="shared" si="97"/>
        <v>1</v>
      </c>
      <c r="F1035">
        <f t="shared" si="98"/>
        <v>0</v>
      </c>
      <c r="G1035">
        <f t="shared" si="99"/>
        <v>0</v>
      </c>
      <c r="H1035">
        <f t="shared" si="100"/>
        <v>0</v>
      </c>
      <c r="I1035">
        <f t="shared" si="101"/>
        <v>0</v>
      </c>
      <c r="K1035" t="s">
        <v>822</v>
      </c>
      <c r="L1035" t="s">
        <v>1781</v>
      </c>
      <c r="M1035" t="s">
        <v>1776</v>
      </c>
    </row>
    <row r="1036" spans="2:13" x14ac:dyDescent="0.3">
      <c r="B1036" t="s">
        <v>1782</v>
      </c>
      <c r="C1036" t="s">
        <v>2582</v>
      </c>
      <c r="D1036">
        <f t="shared" si="96"/>
        <v>0</v>
      </c>
      <c r="E1036">
        <f t="shared" si="97"/>
        <v>1</v>
      </c>
      <c r="F1036">
        <f t="shared" si="98"/>
        <v>0</v>
      </c>
      <c r="G1036">
        <f t="shared" si="99"/>
        <v>0</v>
      </c>
      <c r="H1036">
        <f t="shared" si="100"/>
        <v>0</v>
      </c>
      <c r="I1036">
        <f t="shared" si="101"/>
        <v>0</v>
      </c>
      <c r="K1036" t="s">
        <v>207</v>
      </c>
      <c r="L1036" t="s">
        <v>1782</v>
      </c>
      <c r="M1036" t="s">
        <v>1776</v>
      </c>
    </row>
    <row r="1037" spans="2:13" x14ac:dyDescent="0.3">
      <c r="B1037" t="s">
        <v>1777</v>
      </c>
      <c r="C1037" t="s">
        <v>2584</v>
      </c>
      <c r="D1037">
        <f t="shared" si="96"/>
        <v>0</v>
      </c>
      <c r="E1037">
        <f t="shared" si="97"/>
        <v>1</v>
      </c>
      <c r="F1037">
        <f t="shared" si="98"/>
        <v>0</v>
      </c>
      <c r="G1037">
        <f t="shared" si="99"/>
        <v>0</v>
      </c>
      <c r="H1037">
        <f t="shared" si="100"/>
        <v>0</v>
      </c>
      <c r="I1037">
        <f t="shared" si="101"/>
        <v>0</v>
      </c>
      <c r="K1037" t="s">
        <v>207</v>
      </c>
      <c r="L1037" t="s">
        <v>1777</v>
      </c>
      <c r="M1037" t="s">
        <v>1776</v>
      </c>
    </row>
    <row r="1038" spans="2:13" x14ac:dyDescent="0.3">
      <c r="B1038" t="s">
        <v>1781</v>
      </c>
      <c r="C1038" t="s">
        <v>2586</v>
      </c>
      <c r="D1038">
        <f t="shared" si="96"/>
        <v>0</v>
      </c>
      <c r="E1038">
        <f t="shared" si="97"/>
        <v>1</v>
      </c>
      <c r="F1038">
        <f t="shared" si="98"/>
        <v>0</v>
      </c>
      <c r="G1038">
        <f t="shared" si="99"/>
        <v>0</v>
      </c>
      <c r="H1038">
        <f t="shared" si="100"/>
        <v>0</v>
      </c>
      <c r="I1038">
        <f t="shared" si="101"/>
        <v>0</v>
      </c>
      <c r="K1038" t="s">
        <v>207</v>
      </c>
      <c r="L1038" t="s">
        <v>1781</v>
      </c>
      <c r="M1038" t="s">
        <v>1776</v>
      </c>
    </row>
    <row r="1039" spans="2:13" x14ac:dyDescent="0.3">
      <c r="B1039" t="s">
        <v>1778</v>
      </c>
      <c r="C1039" t="s">
        <v>2588</v>
      </c>
      <c r="D1039">
        <f t="shared" si="96"/>
        <v>0</v>
      </c>
      <c r="E1039">
        <f t="shared" si="97"/>
        <v>1</v>
      </c>
      <c r="F1039">
        <f t="shared" si="98"/>
        <v>0</v>
      </c>
      <c r="G1039">
        <f t="shared" si="99"/>
        <v>0</v>
      </c>
      <c r="H1039">
        <f t="shared" si="100"/>
        <v>0</v>
      </c>
      <c r="I1039">
        <f t="shared" si="101"/>
        <v>0</v>
      </c>
      <c r="K1039" t="s">
        <v>207</v>
      </c>
      <c r="L1039" t="s">
        <v>1778</v>
      </c>
      <c r="M1039" t="s">
        <v>1776</v>
      </c>
    </row>
    <row r="1040" spans="2:13" x14ac:dyDescent="0.3">
      <c r="B1040" t="s">
        <v>1783</v>
      </c>
      <c r="C1040" t="s">
        <v>2590</v>
      </c>
      <c r="D1040">
        <f t="shared" si="96"/>
        <v>0</v>
      </c>
      <c r="E1040">
        <f t="shared" si="97"/>
        <v>1</v>
      </c>
      <c r="F1040">
        <f t="shared" si="98"/>
        <v>0</v>
      </c>
      <c r="G1040">
        <f t="shared" si="99"/>
        <v>0</v>
      </c>
      <c r="H1040">
        <f t="shared" si="100"/>
        <v>0</v>
      </c>
      <c r="I1040">
        <f t="shared" si="101"/>
        <v>0</v>
      </c>
      <c r="K1040" t="s">
        <v>207</v>
      </c>
      <c r="L1040" t="s">
        <v>1783</v>
      </c>
      <c r="M1040" t="s">
        <v>1776</v>
      </c>
    </row>
    <row r="1041" spans="2:13" x14ac:dyDescent="0.3">
      <c r="B1041" t="s">
        <v>1780</v>
      </c>
      <c r="C1041" t="s">
        <v>2592</v>
      </c>
      <c r="D1041">
        <f t="shared" si="96"/>
        <v>0</v>
      </c>
      <c r="E1041">
        <f t="shared" si="97"/>
        <v>1</v>
      </c>
      <c r="F1041">
        <f t="shared" si="98"/>
        <v>0</v>
      </c>
      <c r="G1041">
        <f t="shared" si="99"/>
        <v>0</v>
      </c>
      <c r="H1041">
        <f t="shared" si="100"/>
        <v>0</v>
      </c>
      <c r="I1041">
        <f t="shared" si="101"/>
        <v>0</v>
      </c>
      <c r="K1041" t="s">
        <v>207</v>
      </c>
      <c r="L1041" t="s">
        <v>1780</v>
      </c>
      <c r="M1041" t="s">
        <v>1776</v>
      </c>
    </row>
    <row r="1042" spans="2:13" x14ac:dyDescent="0.3">
      <c r="B1042" t="s">
        <v>1784</v>
      </c>
      <c r="C1042" t="s">
        <v>2594</v>
      </c>
      <c r="D1042">
        <f t="shared" si="96"/>
        <v>0</v>
      </c>
      <c r="E1042">
        <f t="shared" si="97"/>
        <v>1</v>
      </c>
      <c r="F1042">
        <f t="shared" si="98"/>
        <v>0</v>
      </c>
      <c r="G1042">
        <f t="shared" si="99"/>
        <v>0</v>
      </c>
      <c r="H1042">
        <f t="shared" si="100"/>
        <v>0</v>
      </c>
      <c r="I1042">
        <f t="shared" si="101"/>
        <v>0</v>
      </c>
      <c r="K1042" t="s">
        <v>207</v>
      </c>
      <c r="L1042" t="s">
        <v>1784</v>
      </c>
      <c r="M1042" t="s">
        <v>1776</v>
      </c>
    </row>
    <row r="1043" spans="2:13" x14ac:dyDescent="0.3">
      <c r="B1043" t="s">
        <v>1785</v>
      </c>
      <c r="C1043" t="s">
        <v>2596</v>
      </c>
      <c r="D1043">
        <f t="shared" si="96"/>
        <v>0</v>
      </c>
      <c r="E1043">
        <f t="shared" si="97"/>
        <v>1</v>
      </c>
      <c r="F1043">
        <f t="shared" si="98"/>
        <v>0</v>
      </c>
      <c r="G1043">
        <f t="shared" si="99"/>
        <v>0</v>
      </c>
      <c r="H1043">
        <f t="shared" si="100"/>
        <v>0</v>
      </c>
      <c r="I1043">
        <f t="shared" si="101"/>
        <v>0</v>
      </c>
      <c r="K1043" t="s">
        <v>207</v>
      </c>
      <c r="L1043" t="s">
        <v>1785</v>
      </c>
      <c r="M1043" t="s">
        <v>1786</v>
      </c>
    </row>
    <row r="1044" spans="2:13" x14ac:dyDescent="0.3">
      <c r="B1044" t="s">
        <v>1787</v>
      </c>
      <c r="C1044" t="s">
        <v>2598</v>
      </c>
      <c r="D1044">
        <f t="shared" si="96"/>
        <v>0</v>
      </c>
      <c r="E1044">
        <f t="shared" si="97"/>
        <v>2</v>
      </c>
      <c r="F1044">
        <f t="shared" si="98"/>
        <v>0</v>
      </c>
      <c r="G1044">
        <f t="shared" si="99"/>
        <v>0</v>
      </c>
      <c r="H1044">
        <f t="shared" si="100"/>
        <v>0</v>
      </c>
      <c r="I1044">
        <f t="shared" si="101"/>
        <v>0</v>
      </c>
      <c r="K1044" t="s">
        <v>207</v>
      </c>
      <c r="L1044" t="s">
        <v>1787</v>
      </c>
      <c r="M1044" t="s">
        <v>1786</v>
      </c>
    </row>
    <row r="1045" spans="2:13" x14ac:dyDescent="0.3">
      <c r="B1045" t="s">
        <v>1788</v>
      </c>
      <c r="C1045" t="s">
        <v>2601</v>
      </c>
      <c r="D1045">
        <f t="shared" si="96"/>
        <v>2</v>
      </c>
      <c r="E1045">
        <f t="shared" si="97"/>
        <v>1</v>
      </c>
      <c r="F1045">
        <f t="shared" si="98"/>
        <v>0</v>
      </c>
      <c r="G1045">
        <f t="shared" si="99"/>
        <v>0</v>
      </c>
      <c r="H1045">
        <f t="shared" si="100"/>
        <v>0</v>
      </c>
      <c r="I1045">
        <f t="shared" si="101"/>
        <v>0</v>
      </c>
      <c r="K1045" t="s">
        <v>207</v>
      </c>
      <c r="L1045" t="s">
        <v>1788</v>
      </c>
      <c r="M1045" t="s">
        <v>1789</v>
      </c>
    </row>
    <row r="1046" spans="2:13" x14ac:dyDescent="0.3">
      <c r="B1046" t="s">
        <v>1790</v>
      </c>
      <c r="C1046" t="s">
        <v>2604</v>
      </c>
      <c r="D1046">
        <f t="shared" si="96"/>
        <v>0</v>
      </c>
      <c r="E1046">
        <f t="shared" si="97"/>
        <v>2</v>
      </c>
      <c r="F1046">
        <f t="shared" si="98"/>
        <v>0</v>
      </c>
      <c r="G1046">
        <f t="shared" si="99"/>
        <v>0</v>
      </c>
      <c r="H1046">
        <f t="shared" si="100"/>
        <v>0</v>
      </c>
      <c r="I1046">
        <f t="shared" si="101"/>
        <v>0</v>
      </c>
      <c r="K1046" t="s">
        <v>207</v>
      </c>
      <c r="L1046" t="s">
        <v>1790</v>
      </c>
      <c r="M1046" t="s">
        <v>1791</v>
      </c>
    </row>
    <row r="1047" spans="2:13" x14ac:dyDescent="0.3">
      <c r="B1047" t="s">
        <v>1792</v>
      </c>
      <c r="C1047" t="s">
        <v>2606</v>
      </c>
      <c r="D1047">
        <f t="shared" si="96"/>
        <v>0</v>
      </c>
      <c r="E1047">
        <f t="shared" si="97"/>
        <v>2</v>
      </c>
      <c r="F1047">
        <f t="shared" si="98"/>
        <v>0</v>
      </c>
      <c r="G1047">
        <f t="shared" si="99"/>
        <v>0</v>
      </c>
      <c r="H1047">
        <f t="shared" si="100"/>
        <v>0</v>
      </c>
      <c r="I1047">
        <f t="shared" si="101"/>
        <v>0</v>
      </c>
      <c r="K1047" t="s">
        <v>207</v>
      </c>
      <c r="L1047" t="s">
        <v>1792</v>
      </c>
      <c r="M1047" t="s">
        <v>1793</v>
      </c>
    </row>
    <row r="1048" spans="2:13" x14ac:dyDescent="0.3">
      <c r="B1048" t="s">
        <v>1794</v>
      </c>
      <c r="C1048" t="s">
        <v>2609</v>
      </c>
      <c r="D1048">
        <f t="shared" si="96"/>
        <v>0</v>
      </c>
      <c r="E1048">
        <f t="shared" si="97"/>
        <v>1</v>
      </c>
      <c r="F1048">
        <f t="shared" si="98"/>
        <v>0</v>
      </c>
      <c r="G1048">
        <f t="shared" si="99"/>
        <v>0</v>
      </c>
      <c r="H1048">
        <f t="shared" si="100"/>
        <v>0</v>
      </c>
      <c r="I1048">
        <f t="shared" si="101"/>
        <v>0</v>
      </c>
      <c r="K1048" t="s">
        <v>207</v>
      </c>
      <c r="L1048" t="s">
        <v>1794</v>
      </c>
      <c r="M1048" t="s">
        <v>1795</v>
      </c>
    </row>
    <row r="1049" spans="2:13" x14ac:dyDescent="0.3">
      <c r="B1049" t="s">
        <v>1796</v>
      </c>
      <c r="C1049" t="s">
        <v>2611</v>
      </c>
      <c r="D1049">
        <f t="shared" si="96"/>
        <v>0</v>
      </c>
      <c r="E1049">
        <f t="shared" si="97"/>
        <v>2</v>
      </c>
      <c r="F1049">
        <f t="shared" si="98"/>
        <v>0</v>
      </c>
      <c r="G1049">
        <f t="shared" si="99"/>
        <v>0</v>
      </c>
      <c r="H1049">
        <f t="shared" si="100"/>
        <v>0</v>
      </c>
      <c r="I1049">
        <f t="shared" si="101"/>
        <v>0</v>
      </c>
      <c r="K1049" t="s">
        <v>207</v>
      </c>
      <c r="L1049" t="s">
        <v>1796</v>
      </c>
      <c r="M1049" t="s">
        <v>1795</v>
      </c>
    </row>
    <row r="1050" spans="2:13" x14ac:dyDescent="0.3">
      <c r="B1050" t="s">
        <v>1797</v>
      </c>
      <c r="C1050" t="s">
        <v>2614</v>
      </c>
      <c r="D1050">
        <f t="shared" si="96"/>
        <v>3</v>
      </c>
      <c r="E1050">
        <f t="shared" si="97"/>
        <v>2</v>
      </c>
      <c r="F1050">
        <f t="shared" si="98"/>
        <v>0</v>
      </c>
      <c r="G1050">
        <f t="shared" si="99"/>
        <v>0</v>
      </c>
      <c r="H1050">
        <f t="shared" si="100"/>
        <v>0</v>
      </c>
      <c r="I1050">
        <f t="shared" si="101"/>
        <v>0</v>
      </c>
      <c r="K1050" t="s">
        <v>207</v>
      </c>
      <c r="L1050" t="s">
        <v>1797</v>
      </c>
      <c r="M1050" t="s">
        <v>1798</v>
      </c>
    </row>
    <row r="1051" spans="2:13" x14ac:dyDescent="0.3">
      <c r="B1051" t="s">
        <v>1799</v>
      </c>
      <c r="C1051" t="s">
        <v>2618</v>
      </c>
      <c r="D1051">
        <f t="shared" si="96"/>
        <v>1</v>
      </c>
      <c r="E1051">
        <f t="shared" si="97"/>
        <v>0</v>
      </c>
      <c r="F1051">
        <f t="shared" si="98"/>
        <v>0</v>
      </c>
      <c r="G1051">
        <f t="shared" si="99"/>
        <v>0</v>
      </c>
      <c r="H1051">
        <f t="shared" si="100"/>
        <v>0</v>
      </c>
      <c r="I1051">
        <f t="shared" si="101"/>
        <v>0</v>
      </c>
      <c r="K1051" t="s">
        <v>207</v>
      </c>
      <c r="L1051" t="s">
        <v>1799</v>
      </c>
      <c r="M1051" t="s">
        <v>1800</v>
      </c>
    </row>
    <row r="1052" spans="2:13" x14ac:dyDescent="0.3">
      <c r="B1052" t="s">
        <v>1801</v>
      </c>
      <c r="C1052" t="s">
        <v>2620</v>
      </c>
      <c r="D1052">
        <f t="shared" si="96"/>
        <v>3</v>
      </c>
      <c r="E1052">
        <f t="shared" si="97"/>
        <v>0</v>
      </c>
      <c r="F1052">
        <f t="shared" si="98"/>
        <v>0</v>
      </c>
      <c r="G1052">
        <f t="shared" si="99"/>
        <v>0</v>
      </c>
      <c r="H1052">
        <f t="shared" si="100"/>
        <v>0</v>
      </c>
      <c r="I1052">
        <f t="shared" si="101"/>
        <v>0</v>
      </c>
      <c r="K1052" t="s">
        <v>207</v>
      </c>
      <c r="L1052" t="s">
        <v>1801</v>
      </c>
      <c r="M1052" t="s">
        <v>1802</v>
      </c>
    </row>
    <row r="1053" spans="2:13" x14ac:dyDescent="0.3">
      <c r="B1053" t="s">
        <v>1803</v>
      </c>
      <c r="C1053" t="s">
        <v>2624</v>
      </c>
      <c r="D1053">
        <f t="shared" si="96"/>
        <v>0</v>
      </c>
      <c r="E1053">
        <f t="shared" si="97"/>
        <v>3</v>
      </c>
      <c r="F1053">
        <f t="shared" si="98"/>
        <v>0</v>
      </c>
      <c r="G1053">
        <f t="shared" si="99"/>
        <v>0</v>
      </c>
      <c r="H1053">
        <f t="shared" si="100"/>
        <v>0</v>
      </c>
      <c r="I1053">
        <f t="shared" si="101"/>
        <v>0</v>
      </c>
      <c r="K1053" t="s">
        <v>207</v>
      </c>
      <c r="L1053" t="s">
        <v>1803</v>
      </c>
      <c r="M1053" t="s">
        <v>1802</v>
      </c>
    </row>
    <row r="1054" spans="2:13" x14ac:dyDescent="0.3">
      <c r="B1054" t="s">
        <v>1804</v>
      </c>
      <c r="C1054" t="s">
        <v>2628</v>
      </c>
      <c r="D1054">
        <f t="shared" si="96"/>
        <v>0</v>
      </c>
      <c r="E1054">
        <f t="shared" si="97"/>
        <v>1</v>
      </c>
      <c r="F1054">
        <f t="shared" si="98"/>
        <v>0</v>
      </c>
      <c r="G1054">
        <f t="shared" si="99"/>
        <v>0</v>
      </c>
      <c r="H1054">
        <f t="shared" si="100"/>
        <v>0</v>
      </c>
      <c r="I1054">
        <f t="shared" si="101"/>
        <v>0</v>
      </c>
      <c r="K1054" t="s">
        <v>204</v>
      </c>
      <c r="L1054" t="s">
        <v>1804</v>
      </c>
      <c r="M1054" t="s">
        <v>1805</v>
      </c>
    </row>
    <row r="1055" spans="2:13" x14ac:dyDescent="0.3">
      <c r="B1055" t="s">
        <v>1806</v>
      </c>
      <c r="C1055" t="s">
        <v>2630</v>
      </c>
      <c r="D1055">
        <f t="shared" si="96"/>
        <v>1</v>
      </c>
      <c r="E1055">
        <f t="shared" si="97"/>
        <v>1</v>
      </c>
      <c r="F1055">
        <f t="shared" si="98"/>
        <v>0</v>
      </c>
      <c r="G1055">
        <f t="shared" si="99"/>
        <v>0</v>
      </c>
      <c r="H1055">
        <f t="shared" si="100"/>
        <v>0</v>
      </c>
      <c r="I1055">
        <f t="shared" si="101"/>
        <v>0</v>
      </c>
      <c r="K1055" t="s">
        <v>207</v>
      </c>
      <c r="L1055" t="s">
        <v>1806</v>
      </c>
      <c r="M1055" t="s">
        <v>1805</v>
      </c>
    </row>
    <row r="1056" spans="2:13" x14ac:dyDescent="0.3">
      <c r="B1056" t="s">
        <v>1804</v>
      </c>
      <c r="C1056" t="s">
        <v>2632</v>
      </c>
      <c r="D1056">
        <f t="shared" si="96"/>
        <v>0</v>
      </c>
      <c r="E1056">
        <f t="shared" si="97"/>
        <v>1</v>
      </c>
      <c r="F1056">
        <f t="shared" si="98"/>
        <v>0</v>
      </c>
      <c r="G1056">
        <f t="shared" si="99"/>
        <v>0</v>
      </c>
      <c r="H1056">
        <f t="shared" si="100"/>
        <v>0</v>
      </c>
      <c r="I1056">
        <f t="shared" si="101"/>
        <v>0</v>
      </c>
      <c r="K1056" t="s">
        <v>207</v>
      </c>
      <c r="L1056" t="s">
        <v>1804</v>
      </c>
      <c r="M1056" t="s">
        <v>1805</v>
      </c>
    </row>
    <row r="1057" spans="2:13" x14ac:dyDescent="0.3">
      <c r="B1057" t="s">
        <v>1807</v>
      </c>
      <c r="C1057" t="s">
        <v>2634</v>
      </c>
      <c r="D1057">
        <f t="shared" si="96"/>
        <v>0</v>
      </c>
      <c r="E1057">
        <f t="shared" si="97"/>
        <v>1</v>
      </c>
      <c r="F1057">
        <f t="shared" si="98"/>
        <v>0</v>
      </c>
      <c r="G1057">
        <f t="shared" si="99"/>
        <v>0</v>
      </c>
      <c r="H1057">
        <f t="shared" si="100"/>
        <v>0</v>
      </c>
      <c r="I1057">
        <f t="shared" si="101"/>
        <v>0</v>
      </c>
      <c r="K1057" t="s">
        <v>204</v>
      </c>
      <c r="L1057" t="s">
        <v>1807</v>
      </c>
      <c r="M1057" t="s">
        <v>1808</v>
      </c>
    </row>
    <row r="1058" spans="2:13" x14ac:dyDescent="0.3">
      <c r="B1058" t="s">
        <v>1807</v>
      </c>
      <c r="C1058" t="s">
        <v>2636</v>
      </c>
      <c r="D1058">
        <f t="shared" si="96"/>
        <v>0</v>
      </c>
      <c r="E1058">
        <f t="shared" si="97"/>
        <v>1</v>
      </c>
      <c r="F1058">
        <f t="shared" si="98"/>
        <v>0</v>
      </c>
      <c r="G1058">
        <f t="shared" si="99"/>
        <v>0</v>
      </c>
      <c r="H1058">
        <f t="shared" si="100"/>
        <v>0</v>
      </c>
      <c r="I1058">
        <f t="shared" si="101"/>
        <v>0</v>
      </c>
      <c r="K1058" t="s">
        <v>207</v>
      </c>
      <c r="L1058" t="s">
        <v>1807</v>
      </c>
      <c r="M1058" t="s">
        <v>1808</v>
      </c>
    </row>
    <row r="1059" spans="2:13" x14ac:dyDescent="0.3">
      <c r="B1059" t="s">
        <v>1809</v>
      </c>
      <c r="C1059" t="s">
        <v>2638</v>
      </c>
      <c r="D1059">
        <f t="shared" si="96"/>
        <v>0</v>
      </c>
      <c r="E1059">
        <f t="shared" si="97"/>
        <v>1</v>
      </c>
      <c r="F1059">
        <f t="shared" si="98"/>
        <v>0</v>
      </c>
      <c r="G1059">
        <f t="shared" si="99"/>
        <v>0</v>
      </c>
      <c r="H1059">
        <f t="shared" si="100"/>
        <v>0</v>
      </c>
      <c r="I1059">
        <f t="shared" si="101"/>
        <v>0</v>
      </c>
      <c r="K1059" t="s">
        <v>207</v>
      </c>
      <c r="L1059" t="s">
        <v>1809</v>
      </c>
      <c r="M1059" t="s">
        <v>1810</v>
      </c>
    </row>
    <row r="1060" spans="2:13" x14ac:dyDescent="0.3">
      <c r="B1060" t="s">
        <v>1811</v>
      </c>
      <c r="C1060" t="s">
        <v>2640</v>
      </c>
      <c r="D1060">
        <f t="shared" si="96"/>
        <v>1</v>
      </c>
      <c r="E1060">
        <f t="shared" si="97"/>
        <v>0</v>
      </c>
      <c r="F1060">
        <f t="shared" si="98"/>
        <v>0</v>
      </c>
      <c r="G1060">
        <f t="shared" si="99"/>
        <v>0</v>
      </c>
      <c r="H1060">
        <f t="shared" si="100"/>
        <v>0</v>
      </c>
      <c r="I1060">
        <f t="shared" si="101"/>
        <v>0</v>
      </c>
      <c r="K1060" t="s">
        <v>627</v>
      </c>
      <c r="L1060" t="s">
        <v>1811</v>
      </c>
      <c r="M1060" t="s">
        <v>1812</v>
      </c>
    </row>
    <row r="1061" spans="2:13" x14ac:dyDescent="0.3">
      <c r="B1061" t="s">
        <v>1811</v>
      </c>
      <c r="C1061" t="s">
        <v>2642</v>
      </c>
      <c r="D1061">
        <f t="shared" si="96"/>
        <v>4</v>
      </c>
      <c r="E1061">
        <f t="shared" si="97"/>
        <v>0</v>
      </c>
      <c r="F1061">
        <f t="shared" si="98"/>
        <v>0</v>
      </c>
      <c r="G1061">
        <f t="shared" si="99"/>
        <v>0</v>
      </c>
      <c r="H1061">
        <f t="shared" si="100"/>
        <v>0</v>
      </c>
      <c r="I1061">
        <f t="shared" si="101"/>
        <v>0</v>
      </c>
      <c r="K1061" t="s">
        <v>822</v>
      </c>
      <c r="L1061" t="s">
        <v>1811</v>
      </c>
      <c r="M1061" t="s">
        <v>1812</v>
      </c>
    </row>
    <row r="1062" spans="2:13" x14ac:dyDescent="0.3">
      <c r="B1062" t="s">
        <v>1811</v>
      </c>
      <c r="C1062" t="s">
        <v>2647</v>
      </c>
      <c r="D1062">
        <f t="shared" si="96"/>
        <v>1</v>
      </c>
      <c r="E1062">
        <f t="shared" si="97"/>
        <v>2</v>
      </c>
      <c r="F1062">
        <f t="shared" si="98"/>
        <v>0</v>
      </c>
      <c r="G1062">
        <f t="shared" si="99"/>
        <v>0</v>
      </c>
      <c r="H1062">
        <f t="shared" si="100"/>
        <v>0</v>
      </c>
      <c r="I1062">
        <f t="shared" si="101"/>
        <v>0</v>
      </c>
      <c r="K1062" t="s">
        <v>207</v>
      </c>
      <c r="L1062" t="s">
        <v>1811</v>
      </c>
      <c r="M1062" t="s">
        <v>1812</v>
      </c>
    </row>
    <row r="1063" spans="2:13" x14ac:dyDescent="0.3">
      <c r="B1063" t="s">
        <v>1813</v>
      </c>
      <c r="C1063" t="s">
        <v>2651</v>
      </c>
      <c r="D1063">
        <f t="shared" si="96"/>
        <v>0</v>
      </c>
      <c r="E1063">
        <f t="shared" si="97"/>
        <v>1</v>
      </c>
      <c r="F1063">
        <f t="shared" si="98"/>
        <v>0</v>
      </c>
      <c r="G1063">
        <f t="shared" si="99"/>
        <v>0</v>
      </c>
      <c r="H1063">
        <f t="shared" si="100"/>
        <v>0</v>
      </c>
      <c r="I1063">
        <f t="shared" si="101"/>
        <v>0</v>
      </c>
      <c r="K1063" t="s">
        <v>207</v>
      </c>
      <c r="L1063" t="s">
        <v>1813</v>
      </c>
      <c r="M1063" t="s">
        <v>1812</v>
      </c>
    </row>
    <row r="1064" spans="2:13" x14ac:dyDescent="0.3">
      <c r="B1064" t="s">
        <v>1814</v>
      </c>
      <c r="C1064" t="s">
        <v>2653</v>
      </c>
      <c r="D1064">
        <f t="shared" si="96"/>
        <v>0</v>
      </c>
      <c r="E1064">
        <f t="shared" si="97"/>
        <v>1</v>
      </c>
      <c r="F1064">
        <f t="shared" si="98"/>
        <v>0</v>
      </c>
      <c r="G1064">
        <f t="shared" si="99"/>
        <v>0</v>
      </c>
      <c r="H1064">
        <f t="shared" si="100"/>
        <v>0</v>
      </c>
      <c r="I1064">
        <f t="shared" si="101"/>
        <v>0</v>
      </c>
      <c r="K1064" t="s">
        <v>207</v>
      </c>
      <c r="L1064" t="s">
        <v>1814</v>
      </c>
      <c r="M1064" t="s">
        <v>1815</v>
      </c>
    </row>
    <row r="1065" spans="2:13" x14ac:dyDescent="0.3">
      <c r="B1065" t="s">
        <v>1816</v>
      </c>
      <c r="C1065" t="s">
        <v>2655</v>
      </c>
      <c r="D1065">
        <f t="shared" si="96"/>
        <v>0</v>
      </c>
      <c r="E1065">
        <f t="shared" si="97"/>
        <v>1</v>
      </c>
      <c r="F1065">
        <f t="shared" si="98"/>
        <v>0</v>
      </c>
      <c r="G1065">
        <f t="shared" si="99"/>
        <v>0</v>
      </c>
      <c r="H1065">
        <f t="shared" si="100"/>
        <v>0</v>
      </c>
      <c r="I1065">
        <f t="shared" si="101"/>
        <v>0</v>
      </c>
      <c r="K1065" t="s">
        <v>207</v>
      </c>
      <c r="L1065" t="s">
        <v>1816</v>
      </c>
      <c r="M1065" t="s">
        <v>1817</v>
      </c>
    </row>
    <row r="1066" spans="2:13" x14ac:dyDescent="0.3">
      <c r="B1066" t="s">
        <v>1818</v>
      </c>
      <c r="C1066" t="s">
        <v>2657</v>
      </c>
      <c r="D1066">
        <f t="shared" si="96"/>
        <v>0</v>
      </c>
      <c r="E1066">
        <f t="shared" si="97"/>
        <v>1</v>
      </c>
      <c r="F1066">
        <f t="shared" si="98"/>
        <v>0</v>
      </c>
      <c r="G1066">
        <f t="shared" si="99"/>
        <v>0</v>
      </c>
      <c r="H1066">
        <f t="shared" si="100"/>
        <v>0</v>
      </c>
      <c r="I1066">
        <f t="shared" si="101"/>
        <v>0</v>
      </c>
      <c r="K1066" t="s">
        <v>207</v>
      </c>
      <c r="L1066" t="s">
        <v>1818</v>
      </c>
      <c r="M1066" t="s">
        <v>1819</v>
      </c>
    </row>
    <row r="1067" spans="2:13" x14ac:dyDescent="0.3">
      <c r="B1067" t="s">
        <v>1820</v>
      </c>
      <c r="C1067" t="s">
        <v>2659</v>
      </c>
      <c r="D1067">
        <f t="shared" si="96"/>
        <v>1</v>
      </c>
      <c r="E1067">
        <f t="shared" si="97"/>
        <v>0</v>
      </c>
      <c r="F1067">
        <f t="shared" si="98"/>
        <v>0</v>
      </c>
      <c r="G1067">
        <f t="shared" si="99"/>
        <v>0</v>
      </c>
      <c r="H1067">
        <f t="shared" si="100"/>
        <v>0</v>
      </c>
      <c r="I1067">
        <f t="shared" si="101"/>
        <v>0</v>
      </c>
      <c r="K1067" t="s">
        <v>207</v>
      </c>
      <c r="L1067" t="s">
        <v>1820</v>
      </c>
      <c r="M1067" t="s">
        <v>1821</v>
      </c>
    </row>
    <row r="1068" spans="2:13" x14ac:dyDescent="0.3">
      <c r="B1068" t="s">
        <v>1822</v>
      </c>
      <c r="C1068" t="s">
        <v>2661</v>
      </c>
      <c r="D1068">
        <f t="shared" si="96"/>
        <v>1</v>
      </c>
      <c r="E1068">
        <f t="shared" si="97"/>
        <v>0</v>
      </c>
      <c r="F1068">
        <f t="shared" si="98"/>
        <v>0</v>
      </c>
      <c r="G1068">
        <f t="shared" si="99"/>
        <v>0</v>
      </c>
      <c r="H1068">
        <f t="shared" si="100"/>
        <v>0</v>
      </c>
      <c r="I1068">
        <f t="shared" si="101"/>
        <v>0</v>
      </c>
      <c r="K1068" t="s">
        <v>207</v>
      </c>
      <c r="L1068" t="s">
        <v>1822</v>
      </c>
      <c r="M1068" t="s">
        <v>1823</v>
      </c>
    </row>
    <row r="1069" spans="2:13" x14ac:dyDescent="0.3">
      <c r="B1069" t="s">
        <v>1824</v>
      </c>
      <c r="C1069" t="s">
        <v>2663</v>
      </c>
      <c r="D1069">
        <f t="shared" si="96"/>
        <v>1</v>
      </c>
      <c r="E1069">
        <f t="shared" si="97"/>
        <v>0</v>
      </c>
      <c r="F1069">
        <f t="shared" si="98"/>
        <v>0</v>
      </c>
      <c r="G1069">
        <f t="shared" si="99"/>
        <v>0</v>
      </c>
      <c r="H1069">
        <f t="shared" si="100"/>
        <v>0</v>
      </c>
      <c r="I1069">
        <f t="shared" si="101"/>
        <v>0</v>
      </c>
      <c r="K1069" t="s">
        <v>207</v>
      </c>
      <c r="L1069" t="s">
        <v>1824</v>
      </c>
      <c r="M1069" t="s">
        <v>1825</v>
      </c>
    </row>
    <row r="1070" spans="2:13" x14ac:dyDescent="0.3">
      <c r="B1070" t="s">
        <v>1826</v>
      </c>
      <c r="C1070" t="s">
        <v>2665</v>
      </c>
      <c r="D1070">
        <f t="shared" si="96"/>
        <v>0</v>
      </c>
      <c r="E1070">
        <f t="shared" si="97"/>
        <v>1</v>
      </c>
      <c r="F1070">
        <f t="shared" si="98"/>
        <v>0</v>
      </c>
      <c r="G1070">
        <f t="shared" si="99"/>
        <v>0</v>
      </c>
      <c r="H1070">
        <f t="shared" si="100"/>
        <v>0</v>
      </c>
      <c r="I1070">
        <f t="shared" si="101"/>
        <v>0</v>
      </c>
      <c r="K1070" t="s">
        <v>207</v>
      </c>
      <c r="L1070" t="s">
        <v>1826</v>
      </c>
      <c r="M1070" t="s">
        <v>1827</v>
      </c>
    </row>
    <row r="1071" spans="2:13" x14ac:dyDescent="0.3">
      <c r="B1071" t="s">
        <v>1828</v>
      </c>
      <c r="C1071" t="s">
        <v>2667</v>
      </c>
      <c r="D1071">
        <f t="shared" si="96"/>
        <v>1</v>
      </c>
      <c r="E1071">
        <f t="shared" si="97"/>
        <v>2</v>
      </c>
      <c r="F1071">
        <f t="shared" si="98"/>
        <v>0</v>
      </c>
      <c r="G1071">
        <f t="shared" si="99"/>
        <v>0</v>
      </c>
      <c r="H1071">
        <f t="shared" si="100"/>
        <v>0</v>
      </c>
      <c r="I1071">
        <f t="shared" si="101"/>
        <v>0</v>
      </c>
      <c r="K1071" t="s">
        <v>207</v>
      </c>
      <c r="L1071" t="s">
        <v>1828</v>
      </c>
      <c r="M1071" t="s">
        <v>1829</v>
      </c>
    </row>
    <row r="1072" spans="2:13" x14ac:dyDescent="0.3">
      <c r="B1072" t="s">
        <v>1830</v>
      </c>
      <c r="C1072" t="s">
        <v>2670</v>
      </c>
      <c r="D1072">
        <f t="shared" si="96"/>
        <v>0</v>
      </c>
      <c r="E1072">
        <f t="shared" si="97"/>
        <v>1</v>
      </c>
      <c r="F1072">
        <f t="shared" si="98"/>
        <v>0</v>
      </c>
      <c r="G1072">
        <f t="shared" si="99"/>
        <v>0</v>
      </c>
      <c r="H1072">
        <f t="shared" si="100"/>
        <v>0</v>
      </c>
      <c r="I1072">
        <f t="shared" si="101"/>
        <v>0</v>
      </c>
      <c r="K1072" t="s">
        <v>204</v>
      </c>
      <c r="L1072" t="s">
        <v>1830</v>
      </c>
      <c r="M1072" t="s">
        <v>1831</v>
      </c>
    </row>
    <row r="1073" spans="2:13" x14ac:dyDescent="0.3">
      <c r="B1073" t="s">
        <v>1830</v>
      </c>
      <c r="C1073" t="s">
        <v>2672</v>
      </c>
      <c r="D1073">
        <f t="shared" si="96"/>
        <v>0</v>
      </c>
      <c r="E1073">
        <f t="shared" si="97"/>
        <v>1</v>
      </c>
      <c r="F1073">
        <f t="shared" si="98"/>
        <v>0</v>
      </c>
      <c r="G1073">
        <f t="shared" si="99"/>
        <v>0</v>
      </c>
      <c r="H1073">
        <f t="shared" si="100"/>
        <v>0</v>
      </c>
      <c r="I1073">
        <f t="shared" si="101"/>
        <v>0</v>
      </c>
      <c r="K1073" t="s">
        <v>207</v>
      </c>
      <c r="L1073" t="s">
        <v>1830</v>
      </c>
      <c r="M1073" t="s">
        <v>1831</v>
      </c>
    </row>
    <row r="1074" spans="2:13" x14ac:dyDescent="0.3">
      <c r="B1074" t="s">
        <v>1832</v>
      </c>
      <c r="C1074" t="s">
        <v>2674</v>
      </c>
      <c r="D1074">
        <f t="shared" si="96"/>
        <v>0</v>
      </c>
      <c r="E1074">
        <f t="shared" si="97"/>
        <v>1</v>
      </c>
      <c r="F1074">
        <f t="shared" si="98"/>
        <v>0</v>
      </c>
      <c r="G1074">
        <f t="shared" si="99"/>
        <v>0</v>
      </c>
      <c r="H1074">
        <f t="shared" si="100"/>
        <v>0</v>
      </c>
      <c r="I1074">
        <f t="shared" si="101"/>
        <v>0</v>
      </c>
      <c r="K1074" t="s">
        <v>207</v>
      </c>
      <c r="L1074" t="s">
        <v>1832</v>
      </c>
      <c r="M1074" t="s">
        <v>1833</v>
      </c>
    </row>
    <row r="1075" spans="2:13" x14ac:dyDescent="0.3">
      <c r="B1075" t="s">
        <v>1834</v>
      </c>
      <c r="C1075" t="s">
        <v>2676</v>
      </c>
      <c r="D1075">
        <f t="shared" si="96"/>
        <v>0</v>
      </c>
      <c r="E1075">
        <f t="shared" si="97"/>
        <v>1</v>
      </c>
      <c r="F1075">
        <f t="shared" si="98"/>
        <v>0</v>
      </c>
      <c r="G1075">
        <f t="shared" si="99"/>
        <v>0</v>
      </c>
      <c r="H1075">
        <f t="shared" si="100"/>
        <v>0</v>
      </c>
      <c r="I1075">
        <f t="shared" si="101"/>
        <v>0</v>
      </c>
      <c r="K1075" t="s">
        <v>207</v>
      </c>
      <c r="L1075" t="s">
        <v>1834</v>
      </c>
      <c r="M1075" t="s">
        <v>1835</v>
      </c>
    </row>
    <row r="1076" spans="2:13" x14ac:dyDescent="0.3">
      <c r="B1076" t="s">
        <v>1836</v>
      </c>
      <c r="C1076" t="s">
        <v>2678</v>
      </c>
      <c r="D1076">
        <f t="shared" si="96"/>
        <v>1</v>
      </c>
      <c r="E1076">
        <f t="shared" si="97"/>
        <v>1</v>
      </c>
      <c r="F1076">
        <f t="shared" si="98"/>
        <v>0</v>
      </c>
      <c r="G1076">
        <f t="shared" si="99"/>
        <v>0</v>
      </c>
      <c r="H1076">
        <f t="shared" si="100"/>
        <v>0</v>
      </c>
      <c r="I1076">
        <f t="shared" si="101"/>
        <v>0</v>
      </c>
      <c r="K1076" t="s">
        <v>207</v>
      </c>
      <c r="L1076" t="s">
        <v>1836</v>
      </c>
      <c r="M1076" t="s">
        <v>1837</v>
      </c>
    </row>
    <row r="1077" spans="2:13" x14ac:dyDescent="0.3">
      <c r="B1077" t="s">
        <v>1838</v>
      </c>
      <c r="C1077" t="s">
        <v>2680</v>
      </c>
      <c r="D1077">
        <f t="shared" si="96"/>
        <v>0</v>
      </c>
      <c r="E1077">
        <f t="shared" si="97"/>
        <v>1</v>
      </c>
      <c r="F1077">
        <f t="shared" si="98"/>
        <v>0</v>
      </c>
      <c r="G1077">
        <f t="shared" si="99"/>
        <v>0</v>
      </c>
      <c r="H1077">
        <f t="shared" si="100"/>
        <v>0</v>
      </c>
      <c r="I1077">
        <f t="shared" si="101"/>
        <v>0</v>
      </c>
      <c r="K1077" t="s">
        <v>207</v>
      </c>
      <c r="L1077" t="s">
        <v>1838</v>
      </c>
      <c r="M1077" t="s">
        <v>1839</v>
      </c>
    </row>
    <row r="1078" spans="2:13" x14ac:dyDescent="0.3">
      <c r="B1078" t="s">
        <v>1840</v>
      </c>
      <c r="C1078" t="s">
        <v>2682</v>
      </c>
      <c r="D1078">
        <f t="shared" si="96"/>
        <v>0</v>
      </c>
      <c r="E1078">
        <f t="shared" si="97"/>
        <v>1</v>
      </c>
      <c r="F1078">
        <f t="shared" si="98"/>
        <v>0</v>
      </c>
      <c r="G1078">
        <f t="shared" si="99"/>
        <v>0</v>
      </c>
      <c r="H1078">
        <f t="shared" si="100"/>
        <v>0</v>
      </c>
      <c r="I1078">
        <f t="shared" si="101"/>
        <v>0</v>
      </c>
      <c r="K1078" t="s">
        <v>207</v>
      </c>
      <c r="L1078" t="s">
        <v>1840</v>
      </c>
      <c r="M1078" t="s">
        <v>1841</v>
      </c>
    </row>
    <row r="1079" spans="2:13" x14ac:dyDescent="0.3">
      <c r="B1079" t="s">
        <v>1842</v>
      </c>
      <c r="C1079" t="s">
        <v>2684</v>
      </c>
      <c r="D1079">
        <f t="shared" si="96"/>
        <v>3</v>
      </c>
      <c r="E1079">
        <f t="shared" si="97"/>
        <v>1</v>
      </c>
      <c r="F1079">
        <f t="shared" si="98"/>
        <v>0</v>
      </c>
      <c r="G1079">
        <f t="shared" si="99"/>
        <v>0</v>
      </c>
      <c r="H1079">
        <f t="shared" si="100"/>
        <v>0</v>
      </c>
      <c r="I1079">
        <f t="shared" si="101"/>
        <v>0</v>
      </c>
      <c r="K1079" t="s">
        <v>207</v>
      </c>
      <c r="L1079" t="s">
        <v>1842</v>
      </c>
      <c r="M1079" t="s">
        <v>1843</v>
      </c>
    </row>
    <row r="1080" spans="2:13" x14ac:dyDescent="0.3">
      <c r="B1080" t="s">
        <v>1844</v>
      </c>
      <c r="C1080" t="s">
        <v>2688</v>
      </c>
      <c r="D1080">
        <f t="shared" si="96"/>
        <v>0</v>
      </c>
      <c r="E1080">
        <f t="shared" si="97"/>
        <v>1</v>
      </c>
      <c r="F1080">
        <f t="shared" si="98"/>
        <v>0</v>
      </c>
      <c r="G1080">
        <f t="shared" si="99"/>
        <v>0</v>
      </c>
      <c r="H1080">
        <f t="shared" si="100"/>
        <v>0</v>
      </c>
      <c r="I1080">
        <f t="shared" si="101"/>
        <v>0</v>
      </c>
      <c r="K1080" t="s">
        <v>207</v>
      </c>
      <c r="L1080" t="s">
        <v>1844</v>
      </c>
      <c r="M1080" t="s">
        <v>1845</v>
      </c>
    </row>
    <row r="1081" spans="2:13" x14ac:dyDescent="0.3">
      <c r="B1081" t="s">
        <v>1846</v>
      </c>
      <c r="C1081" t="s">
        <v>2690</v>
      </c>
      <c r="D1081">
        <f t="shared" si="96"/>
        <v>0</v>
      </c>
      <c r="E1081">
        <f t="shared" si="97"/>
        <v>1</v>
      </c>
      <c r="F1081">
        <f t="shared" si="98"/>
        <v>0</v>
      </c>
      <c r="G1081">
        <f t="shared" si="99"/>
        <v>0</v>
      </c>
      <c r="H1081">
        <f t="shared" si="100"/>
        <v>0</v>
      </c>
      <c r="I1081">
        <f t="shared" si="101"/>
        <v>0</v>
      </c>
      <c r="K1081" t="s">
        <v>207</v>
      </c>
      <c r="L1081" t="s">
        <v>1846</v>
      </c>
      <c r="M1081" t="s">
        <v>1847</v>
      </c>
    </row>
    <row r="1082" spans="2:13" x14ac:dyDescent="0.3">
      <c r="B1082" t="s">
        <v>1848</v>
      </c>
      <c r="C1082" t="s">
        <v>2692</v>
      </c>
      <c r="D1082">
        <f t="shared" si="96"/>
        <v>6</v>
      </c>
      <c r="E1082">
        <f t="shared" si="97"/>
        <v>1</v>
      </c>
      <c r="F1082">
        <f t="shared" si="98"/>
        <v>0</v>
      </c>
      <c r="G1082">
        <f t="shared" si="99"/>
        <v>0</v>
      </c>
      <c r="H1082">
        <f t="shared" si="100"/>
        <v>0</v>
      </c>
      <c r="I1082">
        <f t="shared" si="101"/>
        <v>0</v>
      </c>
      <c r="K1082" t="s">
        <v>207</v>
      </c>
      <c r="L1082" t="s">
        <v>1848</v>
      </c>
      <c r="M1082" t="s">
        <v>1849</v>
      </c>
    </row>
    <row r="1083" spans="2:13" x14ac:dyDescent="0.3">
      <c r="B1083" t="s">
        <v>1850</v>
      </c>
      <c r="C1083" t="s">
        <v>2699</v>
      </c>
      <c r="D1083">
        <f t="shared" si="96"/>
        <v>0</v>
      </c>
      <c r="E1083">
        <f t="shared" si="97"/>
        <v>1</v>
      </c>
      <c r="F1083">
        <f t="shared" si="98"/>
        <v>0</v>
      </c>
      <c r="G1083">
        <f t="shared" si="99"/>
        <v>0</v>
      </c>
      <c r="H1083">
        <f t="shared" si="100"/>
        <v>0</v>
      </c>
      <c r="I1083">
        <f t="shared" si="101"/>
        <v>0</v>
      </c>
      <c r="K1083" t="s">
        <v>207</v>
      </c>
      <c r="L1083" t="s">
        <v>1850</v>
      </c>
      <c r="M1083" t="s">
        <v>1851</v>
      </c>
    </row>
    <row r="1084" spans="2:13" x14ac:dyDescent="0.3">
      <c r="B1084" t="s">
        <v>1852</v>
      </c>
      <c r="C1084" t="s">
        <v>2701</v>
      </c>
      <c r="D1084">
        <f t="shared" si="96"/>
        <v>2</v>
      </c>
      <c r="E1084">
        <f t="shared" si="97"/>
        <v>0</v>
      </c>
      <c r="F1084">
        <f t="shared" si="98"/>
        <v>0</v>
      </c>
      <c r="G1084">
        <f t="shared" si="99"/>
        <v>0</v>
      </c>
      <c r="H1084">
        <f t="shared" si="100"/>
        <v>0</v>
      </c>
      <c r="I1084">
        <f t="shared" si="101"/>
        <v>0</v>
      </c>
      <c r="K1084" t="s">
        <v>207</v>
      </c>
      <c r="L1084" t="s">
        <v>1852</v>
      </c>
      <c r="M1084" t="s">
        <v>1853</v>
      </c>
    </row>
    <row r="1085" spans="2:13" x14ac:dyDescent="0.3">
      <c r="B1085" t="s">
        <v>1854</v>
      </c>
      <c r="C1085" t="s">
        <v>2704</v>
      </c>
      <c r="D1085">
        <f t="shared" si="96"/>
        <v>4</v>
      </c>
      <c r="E1085">
        <f t="shared" si="97"/>
        <v>2</v>
      </c>
      <c r="F1085">
        <f t="shared" si="98"/>
        <v>0</v>
      </c>
      <c r="G1085">
        <f t="shared" si="99"/>
        <v>0</v>
      </c>
      <c r="H1085">
        <f t="shared" si="100"/>
        <v>0</v>
      </c>
      <c r="I1085">
        <f t="shared" si="101"/>
        <v>0</v>
      </c>
      <c r="K1085" t="s">
        <v>207</v>
      </c>
      <c r="L1085" t="s">
        <v>1854</v>
      </c>
      <c r="M1085" t="s">
        <v>1855</v>
      </c>
    </row>
    <row r="1086" spans="2:13" x14ac:dyDescent="0.3">
      <c r="B1086" t="s">
        <v>1856</v>
      </c>
      <c r="C1086" t="s">
        <v>2709</v>
      </c>
      <c r="D1086">
        <f t="shared" si="96"/>
        <v>3</v>
      </c>
      <c r="E1086">
        <f t="shared" si="97"/>
        <v>1</v>
      </c>
      <c r="F1086">
        <f t="shared" si="98"/>
        <v>0</v>
      </c>
      <c r="G1086">
        <f t="shared" si="99"/>
        <v>0</v>
      </c>
      <c r="H1086">
        <f t="shared" si="100"/>
        <v>0</v>
      </c>
      <c r="I1086">
        <f t="shared" si="101"/>
        <v>0</v>
      </c>
      <c r="K1086" t="s">
        <v>207</v>
      </c>
      <c r="L1086" t="s">
        <v>1856</v>
      </c>
      <c r="M1086" t="s">
        <v>1857</v>
      </c>
    </row>
    <row r="1087" spans="2:13" x14ac:dyDescent="0.3">
      <c r="B1087" t="s">
        <v>1858</v>
      </c>
      <c r="C1087" t="s">
        <v>2713</v>
      </c>
      <c r="D1087">
        <f t="shared" si="96"/>
        <v>2</v>
      </c>
      <c r="E1087">
        <f t="shared" si="97"/>
        <v>2</v>
      </c>
      <c r="F1087">
        <f t="shared" si="98"/>
        <v>0</v>
      </c>
      <c r="G1087">
        <f t="shared" si="99"/>
        <v>0</v>
      </c>
      <c r="H1087">
        <f t="shared" si="100"/>
        <v>0</v>
      </c>
      <c r="I1087">
        <f t="shared" si="101"/>
        <v>0</v>
      </c>
      <c r="K1087" t="s">
        <v>207</v>
      </c>
      <c r="L1087" t="s">
        <v>1858</v>
      </c>
      <c r="M1087" t="s">
        <v>1857</v>
      </c>
    </row>
    <row r="1088" spans="2:13" x14ac:dyDescent="0.3">
      <c r="B1088" t="s">
        <v>1859</v>
      </c>
      <c r="C1088" t="s">
        <v>2716</v>
      </c>
      <c r="D1088">
        <f t="shared" si="96"/>
        <v>1</v>
      </c>
      <c r="E1088">
        <f t="shared" si="97"/>
        <v>1</v>
      </c>
      <c r="F1088">
        <f t="shared" si="98"/>
        <v>0</v>
      </c>
      <c r="G1088">
        <f t="shared" si="99"/>
        <v>0</v>
      </c>
      <c r="H1088">
        <f t="shared" si="100"/>
        <v>0</v>
      </c>
      <c r="I1088">
        <f t="shared" si="101"/>
        <v>0</v>
      </c>
      <c r="K1088" t="s">
        <v>207</v>
      </c>
      <c r="L1088" t="s">
        <v>1859</v>
      </c>
      <c r="M1088" t="s">
        <v>1860</v>
      </c>
    </row>
    <row r="1089" spans="2:13" x14ac:dyDescent="0.3">
      <c r="B1089" t="s">
        <v>1861</v>
      </c>
      <c r="C1089" t="s">
        <v>2718</v>
      </c>
      <c r="D1089">
        <f t="shared" si="96"/>
        <v>1</v>
      </c>
      <c r="E1089">
        <f t="shared" si="97"/>
        <v>1</v>
      </c>
      <c r="F1089">
        <f t="shared" si="98"/>
        <v>0</v>
      </c>
      <c r="G1089">
        <f t="shared" si="99"/>
        <v>0</v>
      </c>
      <c r="H1089">
        <f t="shared" si="100"/>
        <v>0</v>
      </c>
      <c r="I1089">
        <f t="shared" si="101"/>
        <v>0</v>
      </c>
      <c r="K1089" t="s">
        <v>207</v>
      </c>
      <c r="L1089" t="s">
        <v>1861</v>
      </c>
      <c r="M1089" t="s">
        <v>1862</v>
      </c>
    </row>
    <row r="1090" spans="2:13" x14ac:dyDescent="0.3">
      <c r="B1090" t="s">
        <v>1863</v>
      </c>
      <c r="C1090" t="s">
        <v>2720</v>
      </c>
      <c r="D1090">
        <f t="shared" si="96"/>
        <v>6</v>
      </c>
      <c r="E1090">
        <f t="shared" si="97"/>
        <v>1</v>
      </c>
      <c r="F1090">
        <f t="shared" si="98"/>
        <v>0</v>
      </c>
      <c r="G1090">
        <f t="shared" si="99"/>
        <v>0</v>
      </c>
      <c r="H1090">
        <f t="shared" si="100"/>
        <v>0</v>
      </c>
      <c r="I1090">
        <f t="shared" si="101"/>
        <v>0</v>
      </c>
      <c r="K1090" t="s">
        <v>207</v>
      </c>
      <c r="L1090" t="s">
        <v>1863</v>
      </c>
      <c r="M1090" t="s">
        <v>1864</v>
      </c>
    </row>
    <row r="1091" spans="2:13" x14ac:dyDescent="0.3">
      <c r="B1091" t="s">
        <v>1865</v>
      </c>
      <c r="C1091" t="s">
        <v>2727</v>
      </c>
      <c r="D1091">
        <f t="shared" ref="D1091:D1154" si="102">COUNTIFS($M$2:$M$5361,C1091,$K$2:$K$5361,$D$1)</f>
        <v>0</v>
      </c>
      <c r="E1091">
        <f t="shared" ref="E1091:E1154" si="103">COUNTIFS($M$2:$M$5361,C1091,$K$2:$K$5361,$E$1)</f>
        <v>3</v>
      </c>
      <c r="F1091">
        <f t="shared" ref="F1091:F1154" si="104">COUNTIFS($M$2:$M$5361,C1091,$K$2:$K$5361,$F$1)</f>
        <v>0</v>
      </c>
      <c r="G1091">
        <f t="shared" ref="G1091:G1154" si="105">COUNTIFS($M$2:$M$5361,C1091,$K$2:$K$5361,$G$1)</f>
        <v>0</v>
      </c>
      <c r="H1091">
        <f t="shared" ref="H1091:H1154" si="106">COUNTIFS($M$2:$M$5361,C1091,$K$2:$K$5361,$H$1)</f>
        <v>0</v>
      </c>
      <c r="I1091">
        <f t="shared" ref="I1091:I1154" si="107">COUNTIFS($M$2:$M$5361,C1091,$K$2:$K$5361,$I$1)</f>
        <v>0</v>
      </c>
      <c r="K1091" t="s">
        <v>207</v>
      </c>
      <c r="L1091" t="s">
        <v>1865</v>
      </c>
      <c r="M1091" t="s">
        <v>1866</v>
      </c>
    </row>
    <row r="1092" spans="2:13" x14ac:dyDescent="0.3">
      <c r="B1092" t="s">
        <v>1867</v>
      </c>
      <c r="C1092" t="s">
        <v>2731</v>
      </c>
      <c r="D1092">
        <f t="shared" si="102"/>
        <v>0</v>
      </c>
      <c r="E1092">
        <f t="shared" si="103"/>
        <v>1</v>
      </c>
      <c r="F1092">
        <f t="shared" si="104"/>
        <v>0</v>
      </c>
      <c r="G1092">
        <f t="shared" si="105"/>
        <v>0</v>
      </c>
      <c r="H1092">
        <f t="shared" si="106"/>
        <v>0</v>
      </c>
      <c r="I1092">
        <f t="shared" si="107"/>
        <v>0</v>
      </c>
      <c r="K1092" t="s">
        <v>207</v>
      </c>
      <c r="L1092" t="s">
        <v>1867</v>
      </c>
      <c r="M1092" t="s">
        <v>1868</v>
      </c>
    </row>
    <row r="1093" spans="2:13" x14ac:dyDescent="0.3">
      <c r="B1093" t="s">
        <v>1869</v>
      </c>
      <c r="C1093" t="s">
        <v>2733</v>
      </c>
      <c r="D1093">
        <f t="shared" si="102"/>
        <v>0</v>
      </c>
      <c r="E1093">
        <f t="shared" si="103"/>
        <v>1</v>
      </c>
      <c r="F1093">
        <f t="shared" si="104"/>
        <v>0</v>
      </c>
      <c r="G1093">
        <f t="shared" si="105"/>
        <v>0</v>
      </c>
      <c r="H1093">
        <f t="shared" si="106"/>
        <v>0</v>
      </c>
      <c r="I1093">
        <f t="shared" si="107"/>
        <v>0</v>
      </c>
      <c r="K1093" t="s">
        <v>207</v>
      </c>
      <c r="L1093" t="s">
        <v>1869</v>
      </c>
      <c r="M1093" t="s">
        <v>1870</v>
      </c>
    </row>
    <row r="1094" spans="2:13" x14ac:dyDescent="0.3">
      <c r="B1094" t="s">
        <v>1871</v>
      </c>
      <c r="C1094" t="s">
        <v>2735</v>
      </c>
      <c r="D1094">
        <f t="shared" si="102"/>
        <v>0</v>
      </c>
      <c r="E1094">
        <f t="shared" si="103"/>
        <v>1</v>
      </c>
      <c r="F1094">
        <f t="shared" si="104"/>
        <v>0</v>
      </c>
      <c r="G1094">
        <f t="shared" si="105"/>
        <v>0</v>
      </c>
      <c r="H1094">
        <f t="shared" si="106"/>
        <v>0</v>
      </c>
      <c r="I1094">
        <f t="shared" si="107"/>
        <v>0</v>
      </c>
      <c r="K1094" t="s">
        <v>204</v>
      </c>
      <c r="L1094" t="s">
        <v>1871</v>
      </c>
      <c r="M1094" t="s">
        <v>1872</v>
      </c>
    </row>
    <row r="1095" spans="2:13" x14ac:dyDescent="0.3">
      <c r="B1095" t="s">
        <v>1871</v>
      </c>
      <c r="C1095" t="s">
        <v>2737</v>
      </c>
      <c r="D1095">
        <f t="shared" si="102"/>
        <v>3</v>
      </c>
      <c r="E1095">
        <f t="shared" si="103"/>
        <v>0</v>
      </c>
      <c r="F1095">
        <f t="shared" si="104"/>
        <v>0</v>
      </c>
      <c r="G1095">
        <f t="shared" si="105"/>
        <v>0</v>
      </c>
      <c r="H1095">
        <f t="shared" si="106"/>
        <v>0</v>
      </c>
      <c r="I1095">
        <f t="shared" si="107"/>
        <v>0</v>
      </c>
      <c r="K1095" t="s">
        <v>207</v>
      </c>
      <c r="L1095" t="s">
        <v>1871</v>
      </c>
      <c r="M1095" t="s">
        <v>1872</v>
      </c>
    </row>
    <row r="1096" spans="2:13" x14ac:dyDescent="0.3">
      <c r="B1096" t="s">
        <v>1873</v>
      </c>
      <c r="C1096" t="s">
        <v>2741</v>
      </c>
      <c r="D1096">
        <f t="shared" si="102"/>
        <v>0</v>
      </c>
      <c r="E1096">
        <f t="shared" si="103"/>
        <v>1</v>
      </c>
      <c r="F1096">
        <f t="shared" si="104"/>
        <v>0</v>
      </c>
      <c r="G1096">
        <f t="shared" si="105"/>
        <v>0</v>
      </c>
      <c r="H1096">
        <f t="shared" si="106"/>
        <v>0</v>
      </c>
      <c r="I1096">
        <f t="shared" si="107"/>
        <v>0</v>
      </c>
      <c r="K1096" t="s">
        <v>207</v>
      </c>
      <c r="L1096" t="s">
        <v>1873</v>
      </c>
      <c r="M1096" t="s">
        <v>1874</v>
      </c>
    </row>
    <row r="1097" spans="2:13" x14ac:dyDescent="0.3">
      <c r="B1097" t="s">
        <v>1875</v>
      </c>
      <c r="C1097" t="s">
        <v>2743</v>
      </c>
      <c r="D1097">
        <f t="shared" si="102"/>
        <v>0</v>
      </c>
      <c r="E1097">
        <f t="shared" si="103"/>
        <v>1</v>
      </c>
      <c r="F1097">
        <f t="shared" si="104"/>
        <v>0</v>
      </c>
      <c r="G1097">
        <f t="shared" si="105"/>
        <v>0</v>
      </c>
      <c r="H1097">
        <f t="shared" si="106"/>
        <v>0</v>
      </c>
      <c r="I1097">
        <f t="shared" si="107"/>
        <v>0</v>
      </c>
      <c r="K1097" t="s">
        <v>207</v>
      </c>
      <c r="L1097" t="s">
        <v>1875</v>
      </c>
      <c r="M1097" t="s">
        <v>1876</v>
      </c>
    </row>
    <row r="1098" spans="2:13" x14ac:dyDescent="0.3">
      <c r="B1098" t="s">
        <v>1877</v>
      </c>
      <c r="C1098" t="s">
        <v>2745</v>
      </c>
      <c r="D1098">
        <f t="shared" si="102"/>
        <v>0</v>
      </c>
      <c r="E1098">
        <f t="shared" si="103"/>
        <v>1</v>
      </c>
      <c r="F1098">
        <f t="shared" si="104"/>
        <v>0</v>
      </c>
      <c r="G1098">
        <f t="shared" si="105"/>
        <v>0</v>
      </c>
      <c r="H1098">
        <f t="shared" si="106"/>
        <v>0</v>
      </c>
      <c r="I1098">
        <f t="shared" si="107"/>
        <v>0</v>
      </c>
      <c r="K1098" t="s">
        <v>207</v>
      </c>
      <c r="L1098" t="s">
        <v>1877</v>
      </c>
      <c r="M1098" t="s">
        <v>1878</v>
      </c>
    </row>
    <row r="1099" spans="2:13" x14ac:dyDescent="0.3">
      <c r="B1099" t="s">
        <v>1879</v>
      </c>
      <c r="C1099" t="s">
        <v>2747</v>
      </c>
      <c r="D1099">
        <f t="shared" si="102"/>
        <v>0</v>
      </c>
      <c r="E1099">
        <f t="shared" si="103"/>
        <v>1</v>
      </c>
      <c r="F1099">
        <f t="shared" si="104"/>
        <v>0</v>
      </c>
      <c r="G1099">
        <f t="shared" si="105"/>
        <v>0</v>
      </c>
      <c r="H1099">
        <f t="shared" si="106"/>
        <v>0</v>
      </c>
      <c r="I1099">
        <f t="shared" si="107"/>
        <v>0</v>
      </c>
      <c r="K1099" t="s">
        <v>207</v>
      </c>
      <c r="L1099" t="s">
        <v>1879</v>
      </c>
      <c r="M1099" t="s">
        <v>1880</v>
      </c>
    </row>
    <row r="1100" spans="2:13" x14ac:dyDescent="0.3">
      <c r="B1100" t="s">
        <v>1881</v>
      </c>
      <c r="C1100" t="s">
        <v>2749</v>
      </c>
      <c r="D1100">
        <f t="shared" si="102"/>
        <v>0</v>
      </c>
      <c r="E1100">
        <f t="shared" si="103"/>
        <v>1</v>
      </c>
      <c r="F1100">
        <f t="shared" si="104"/>
        <v>0</v>
      </c>
      <c r="G1100">
        <f t="shared" si="105"/>
        <v>0</v>
      </c>
      <c r="H1100">
        <f t="shared" si="106"/>
        <v>0</v>
      </c>
      <c r="I1100">
        <f t="shared" si="107"/>
        <v>0</v>
      </c>
      <c r="K1100" t="s">
        <v>207</v>
      </c>
      <c r="L1100" t="s">
        <v>1881</v>
      </c>
      <c r="M1100" t="s">
        <v>1882</v>
      </c>
    </row>
    <row r="1101" spans="2:13" x14ac:dyDescent="0.3">
      <c r="B1101" t="s">
        <v>1883</v>
      </c>
      <c r="C1101" t="s">
        <v>2751</v>
      </c>
      <c r="D1101">
        <f t="shared" si="102"/>
        <v>2</v>
      </c>
      <c r="E1101">
        <f t="shared" si="103"/>
        <v>4</v>
      </c>
      <c r="F1101">
        <f t="shared" si="104"/>
        <v>0</v>
      </c>
      <c r="G1101">
        <f t="shared" si="105"/>
        <v>0</v>
      </c>
      <c r="H1101">
        <f t="shared" si="106"/>
        <v>0</v>
      </c>
      <c r="I1101">
        <f t="shared" si="107"/>
        <v>0</v>
      </c>
      <c r="K1101" t="s">
        <v>207</v>
      </c>
      <c r="L1101" t="s">
        <v>1883</v>
      </c>
      <c r="M1101" t="s">
        <v>1884</v>
      </c>
    </row>
    <row r="1102" spans="2:13" x14ac:dyDescent="0.3">
      <c r="B1102" t="s">
        <v>1885</v>
      </c>
      <c r="C1102" t="s">
        <v>2756</v>
      </c>
      <c r="D1102">
        <f t="shared" si="102"/>
        <v>0</v>
      </c>
      <c r="E1102">
        <f t="shared" si="103"/>
        <v>1</v>
      </c>
      <c r="F1102">
        <f t="shared" si="104"/>
        <v>0</v>
      </c>
      <c r="G1102">
        <f t="shared" si="105"/>
        <v>0</v>
      </c>
      <c r="H1102">
        <f t="shared" si="106"/>
        <v>0</v>
      </c>
      <c r="I1102">
        <f t="shared" si="107"/>
        <v>0</v>
      </c>
      <c r="K1102" t="s">
        <v>627</v>
      </c>
      <c r="L1102" t="s">
        <v>1885</v>
      </c>
      <c r="M1102" t="s">
        <v>1886</v>
      </c>
    </row>
    <row r="1103" spans="2:13" x14ac:dyDescent="0.3">
      <c r="B1103" t="s">
        <v>1885</v>
      </c>
      <c r="C1103" t="s">
        <v>2758</v>
      </c>
      <c r="D1103">
        <f t="shared" si="102"/>
        <v>1</v>
      </c>
      <c r="E1103">
        <f t="shared" si="103"/>
        <v>1</v>
      </c>
      <c r="F1103">
        <f t="shared" si="104"/>
        <v>0</v>
      </c>
      <c r="G1103">
        <f t="shared" si="105"/>
        <v>0</v>
      </c>
      <c r="H1103">
        <f t="shared" si="106"/>
        <v>0</v>
      </c>
      <c r="I1103">
        <f t="shared" si="107"/>
        <v>0</v>
      </c>
      <c r="K1103" t="s">
        <v>822</v>
      </c>
      <c r="L1103" t="s">
        <v>1885</v>
      </c>
      <c r="M1103" t="s">
        <v>1886</v>
      </c>
    </row>
    <row r="1104" spans="2:13" x14ac:dyDescent="0.3">
      <c r="B1104" t="s">
        <v>1885</v>
      </c>
      <c r="C1104" t="s">
        <v>2760</v>
      </c>
      <c r="D1104">
        <f t="shared" si="102"/>
        <v>0</v>
      </c>
      <c r="E1104">
        <f t="shared" si="103"/>
        <v>1</v>
      </c>
      <c r="F1104">
        <f t="shared" si="104"/>
        <v>0</v>
      </c>
      <c r="G1104">
        <f t="shared" si="105"/>
        <v>0</v>
      </c>
      <c r="H1104">
        <f t="shared" si="106"/>
        <v>0</v>
      </c>
      <c r="I1104">
        <f t="shared" si="107"/>
        <v>0</v>
      </c>
      <c r="K1104" t="s">
        <v>207</v>
      </c>
      <c r="L1104" t="s">
        <v>1885</v>
      </c>
      <c r="M1104" t="s">
        <v>1886</v>
      </c>
    </row>
    <row r="1105" spans="2:13" x14ac:dyDescent="0.3">
      <c r="B1105" t="s">
        <v>1887</v>
      </c>
      <c r="C1105" t="s">
        <v>2762</v>
      </c>
      <c r="D1105">
        <f t="shared" si="102"/>
        <v>0</v>
      </c>
      <c r="E1105">
        <f t="shared" si="103"/>
        <v>1</v>
      </c>
      <c r="F1105">
        <f t="shared" si="104"/>
        <v>0</v>
      </c>
      <c r="G1105">
        <f t="shared" si="105"/>
        <v>0</v>
      </c>
      <c r="H1105">
        <f t="shared" si="106"/>
        <v>0</v>
      </c>
      <c r="I1105">
        <f t="shared" si="107"/>
        <v>0</v>
      </c>
      <c r="K1105" t="s">
        <v>207</v>
      </c>
      <c r="L1105" t="s">
        <v>1887</v>
      </c>
      <c r="M1105" t="s">
        <v>1888</v>
      </c>
    </row>
    <row r="1106" spans="2:13" x14ac:dyDescent="0.3">
      <c r="B1106" t="s">
        <v>1889</v>
      </c>
      <c r="C1106" t="s">
        <v>2764</v>
      </c>
      <c r="D1106">
        <f t="shared" si="102"/>
        <v>1</v>
      </c>
      <c r="E1106">
        <f t="shared" si="103"/>
        <v>1</v>
      </c>
      <c r="F1106">
        <f t="shared" si="104"/>
        <v>0</v>
      </c>
      <c r="G1106">
        <f t="shared" si="105"/>
        <v>0</v>
      </c>
      <c r="H1106">
        <f t="shared" si="106"/>
        <v>0</v>
      </c>
      <c r="I1106">
        <f t="shared" si="107"/>
        <v>0</v>
      </c>
      <c r="K1106" t="s">
        <v>207</v>
      </c>
      <c r="L1106" t="s">
        <v>1889</v>
      </c>
      <c r="M1106" t="s">
        <v>1890</v>
      </c>
    </row>
    <row r="1107" spans="2:13" x14ac:dyDescent="0.3">
      <c r="B1107" t="s">
        <v>1891</v>
      </c>
      <c r="C1107" t="s">
        <v>2766</v>
      </c>
      <c r="D1107">
        <f t="shared" si="102"/>
        <v>0</v>
      </c>
      <c r="E1107">
        <f t="shared" si="103"/>
        <v>1</v>
      </c>
      <c r="F1107">
        <f t="shared" si="104"/>
        <v>0</v>
      </c>
      <c r="G1107">
        <f t="shared" si="105"/>
        <v>0</v>
      </c>
      <c r="H1107">
        <f t="shared" si="106"/>
        <v>0</v>
      </c>
      <c r="I1107">
        <f t="shared" si="107"/>
        <v>0</v>
      </c>
      <c r="K1107" t="s">
        <v>207</v>
      </c>
      <c r="L1107" t="s">
        <v>1891</v>
      </c>
      <c r="M1107" t="s">
        <v>1892</v>
      </c>
    </row>
    <row r="1108" spans="2:13" x14ac:dyDescent="0.3">
      <c r="B1108" t="s">
        <v>1893</v>
      </c>
      <c r="C1108" t="s">
        <v>2768</v>
      </c>
      <c r="D1108">
        <f t="shared" si="102"/>
        <v>1</v>
      </c>
      <c r="E1108">
        <f t="shared" si="103"/>
        <v>1</v>
      </c>
      <c r="F1108">
        <f t="shared" si="104"/>
        <v>0</v>
      </c>
      <c r="G1108">
        <f t="shared" si="105"/>
        <v>0</v>
      </c>
      <c r="H1108">
        <f t="shared" si="106"/>
        <v>0</v>
      </c>
      <c r="I1108">
        <f t="shared" si="107"/>
        <v>0</v>
      </c>
      <c r="K1108" t="s">
        <v>207</v>
      </c>
      <c r="L1108" t="s">
        <v>1893</v>
      </c>
      <c r="M1108" t="s">
        <v>1892</v>
      </c>
    </row>
    <row r="1109" spans="2:13" x14ac:dyDescent="0.3">
      <c r="B1109" t="s">
        <v>1894</v>
      </c>
      <c r="C1109" t="s">
        <v>2770</v>
      </c>
      <c r="D1109">
        <f t="shared" si="102"/>
        <v>0</v>
      </c>
      <c r="E1109">
        <f t="shared" si="103"/>
        <v>1</v>
      </c>
      <c r="F1109">
        <f t="shared" si="104"/>
        <v>0</v>
      </c>
      <c r="G1109">
        <f t="shared" si="105"/>
        <v>0</v>
      </c>
      <c r="H1109">
        <f t="shared" si="106"/>
        <v>0</v>
      </c>
      <c r="I1109">
        <f t="shared" si="107"/>
        <v>0</v>
      </c>
      <c r="K1109" t="s">
        <v>207</v>
      </c>
      <c r="L1109" t="s">
        <v>1894</v>
      </c>
      <c r="M1109" t="s">
        <v>1895</v>
      </c>
    </row>
    <row r="1110" spans="2:13" x14ac:dyDescent="0.3">
      <c r="B1110" t="s">
        <v>1896</v>
      </c>
      <c r="C1110" t="s">
        <v>2772</v>
      </c>
      <c r="D1110">
        <f t="shared" si="102"/>
        <v>0</v>
      </c>
      <c r="E1110">
        <f t="shared" si="103"/>
        <v>1</v>
      </c>
      <c r="F1110">
        <f t="shared" si="104"/>
        <v>0</v>
      </c>
      <c r="G1110">
        <f t="shared" si="105"/>
        <v>0</v>
      </c>
      <c r="H1110">
        <f t="shared" si="106"/>
        <v>0</v>
      </c>
      <c r="I1110">
        <f t="shared" si="107"/>
        <v>0</v>
      </c>
      <c r="K1110" t="s">
        <v>204</v>
      </c>
      <c r="L1110" t="s">
        <v>1896</v>
      </c>
      <c r="M1110" t="s">
        <v>1897</v>
      </c>
    </row>
    <row r="1111" spans="2:13" x14ac:dyDescent="0.3">
      <c r="B1111" t="s">
        <v>1896</v>
      </c>
      <c r="C1111" t="s">
        <v>2774</v>
      </c>
      <c r="D1111">
        <f t="shared" si="102"/>
        <v>1</v>
      </c>
      <c r="E1111">
        <f t="shared" si="103"/>
        <v>1</v>
      </c>
      <c r="F1111">
        <f t="shared" si="104"/>
        <v>0</v>
      </c>
      <c r="G1111">
        <f t="shared" si="105"/>
        <v>0</v>
      </c>
      <c r="H1111">
        <f t="shared" si="106"/>
        <v>0</v>
      </c>
      <c r="I1111">
        <f t="shared" si="107"/>
        <v>0</v>
      </c>
      <c r="K1111" t="s">
        <v>207</v>
      </c>
      <c r="L1111" t="s">
        <v>1896</v>
      </c>
      <c r="M1111" t="s">
        <v>1897</v>
      </c>
    </row>
    <row r="1112" spans="2:13" x14ac:dyDescent="0.3">
      <c r="B1112" t="s">
        <v>1898</v>
      </c>
      <c r="C1112" t="s">
        <v>2776</v>
      </c>
      <c r="D1112">
        <f t="shared" si="102"/>
        <v>0</v>
      </c>
      <c r="E1112">
        <f t="shared" si="103"/>
        <v>1</v>
      </c>
      <c r="F1112">
        <f t="shared" si="104"/>
        <v>0</v>
      </c>
      <c r="G1112">
        <f t="shared" si="105"/>
        <v>0</v>
      </c>
      <c r="H1112">
        <f t="shared" si="106"/>
        <v>0</v>
      </c>
      <c r="I1112">
        <f t="shared" si="107"/>
        <v>0</v>
      </c>
      <c r="K1112" t="s">
        <v>207</v>
      </c>
      <c r="L1112" t="s">
        <v>1898</v>
      </c>
      <c r="M1112" t="s">
        <v>1899</v>
      </c>
    </row>
    <row r="1113" spans="2:13" x14ac:dyDescent="0.3">
      <c r="B1113" t="s">
        <v>1900</v>
      </c>
      <c r="C1113" t="s">
        <v>2778</v>
      </c>
      <c r="D1113">
        <f t="shared" si="102"/>
        <v>0</v>
      </c>
      <c r="E1113">
        <f t="shared" si="103"/>
        <v>1</v>
      </c>
      <c r="F1113">
        <f t="shared" si="104"/>
        <v>0</v>
      </c>
      <c r="G1113">
        <f t="shared" si="105"/>
        <v>0</v>
      </c>
      <c r="H1113">
        <f t="shared" si="106"/>
        <v>0</v>
      </c>
      <c r="I1113">
        <f t="shared" si="107"/>
        <v>0</v>
      </c>
      <c r="K1113" t="s">
        <v>207</v>
      </c>
      <c r="L1113" t="s">
        <v>1900</v>
      </c>
      <c r="M1113" t="s">
        <v>1901</v>
      </c>
    </row>
    <row r="1114" spans="2:13" x14ac:dyDescent="0.3">
      <c r="B1114" t="s">
        <v>1902</v>
      </c>
      <c r="C1114" t="s">
        <v>2780</v>
      </c>
      <c r="D1114">
        <f t="shared" si="102"/>
        <v>0</v>
      </c>
      <c r="E1114">
        <f t="shared" si="103"/>
        <v>1</v>
      </c>
      <c r="F1114">
        <f t="shared" si="104"/>
        <v>0</v>
      </c>
      <c r="G1114">
        <f t="shared" si="105"/>
        <v>0</v>
      </c>
      <c r="H1114">
        <f t="shared" si="106"/>
        <v>0</v>
      </c>
      <c r="I1114">
        <f t="shared" si="107"/>
        <v>0</v>
      </c>
      <c r="K1114" t="s">
        <v>204</v>
      </c>
      <c r="L1114" t="s">
        <v>1902</v>
      </c>
      <c r="M1114" t="s">
        <v>1903</v>
      </c>
    </row>
    <row r="1115" spans="2:13" x14ac:dyDescent="0.3">
      <c r="B1115" t="s">
        <v>1902</v>
      </c>
      <c r="C1115" t="s">
        <v>2782</v>
      </c>
      <c r="D1115">
        <f t="shared" si="102"/>
        <v>0</v>
      </c>
      <c r="E1115">
        <f t="shared" si="103"/>
        <v>1</v>
      </c>
      <c r="F1115">
        <f t="shared" si="104"/>
        <v>0</v>
      </c>
      <c r="G1115">
        <f t="shared" si="105"/>
        <v>0</v>
      </c>
      <c r="H1115">
        <f t="shared" si="106"/>
        <v>0</v>
      </c>
      <c r="I1115">
        <f t="shared" si="107"/>
        <v>0</v>
      </c>
      <c r="K1115" t="s">
        <v>207</v>
      </c>
      <c r="L1115" t="s">
        <v>1902</v>
      </c>
      <c r="M1115" t="s">
        <v>1903</v>
      </c>
    </row>
    <row r="1116" spans="2:13" x14ac:dyDescent="0.3">
      <c r="B1116" t="s">
        <v>1904</v>
      </c>
      <c r="C1116" t="s">
        <v>2784</v>
      </c>
      <c r="D1116">
        <f t="shared" si="102"/>
        <v>0</v>
      </c>
      <c r="E1116">
        <f t="shared" si="103"/>
        <v>1</v>
      </c>
      <c r="F1116">
        <f t="shared" si="104"/>
        <v>0</v>
      </c>
      <c r="G1116">
        <f t="shared" si="105"/>
        <v>0</v>
      </c>
      <c r="H1116">
        <f t="shared" si="106"/>
        <v>0</v>
      </c>
      <c r="I1116">
        <f t="shared" si="107"/>
        <v>0</v>
      </c>
      <c r="K1116" t="s">
        <v>207</v>
      </c>
      <c r="L1116" t="s">
        <v>1904</v>
      </c>
      <c r="M1116" t="s">
        <v>1905</v>
      </c>
    </row>
    <row r="1117" spans="2:13" x14ac:dyDescent="0.3">
      <c r="B1117" t="s">
        <v>1906</v>
      </c>
      <c r="C1117" t="s">
        <v>2786</v>
      </c>
      <c r="D1117">
        <f t="shared" si="102"/>
        <v>0</v>
      </c>
      <c r="E1117">
        <f t="shared" si="103"/>
        <v>1</v>
      </c>
      <c r="F1117">
        <f t="shared" si="104"/>
        <v>0</v>
      </c>
      <c r="G1117">
        <f t="shared" si="105"/>
        <v>0</v>
      </c>
      <c r="H1117">
        <f t="shared" si="106"/>
        <v>0</v>
      </c>
      <c r="I1117">
        <f t="shared" si="107"/>
        <v>0</v>
      </c>
      <c r="K1117" t="s">
        <v>207</v>
      </c>
      <c r="L1117" t="s">
        <v>1906</v>
      </c>
      <c r="M1117" t="s">
        <v>1907</v>
      </c>
    </row>
    <row r="1118" spans="2:13" x14ac:dyDescent="0.3">
      <c r="B1118" t="s">
        <v>1908</v>
      </c>
      <c r="C1118" t="s">
        <v>2788</v>
      </c>
      <c r="D1118">
        <f t="shared" si="102"/>
        <v>0</v>
      </c>
      <c r="E1118">
        <f t="shared" si="103"/>
        <v>1</v>
      </c>
      <c r="F1118">
        <f t="shared" si="104"/>
        <v>0</v>
      </c>
      <c r="G1118">
        <f t="shared" si="105"/>
        <v>0</v>
      </c>
      <c r="H1118">
        <f t="shared" si="106"/>
        <v>0</v>
      </c>
      <c r="I1118">
        <f t="shared" si="107"/>
        <v>0</v>
      </c>
      <c r="K1118" t="s">
        <v>207</v>
      </c>
      <c r="L1118" t="s">
        <v>1908</v>
      </c>
      <c r="M1118" t="s">
        <v>1909</v>
      </c>
    </row>
    <row r="1119" spans="2:13" x14ac:dyDescent="0.3">
      <c r="B1119" t="s">
        <v>1910</v>
      </c>
      <c r="C1119" t="s">
        <v>2790</v>
      </c>
      <c r="D1119">
        <f t="shared" si="102"/>
        <v>0</v>
      </c>
      <c r="E1119">
        <f t="shared" si="103"/>
        <v>1</v>
      </c>
      <c r="F1119">
        <f t="shared" si="104"/>
        <v>0</v>
      </c>
      <c r="G1119">
        <f t="shared" si="105"/>
        <v>0</v>
      </c>
      <c r="H1119">
        <f t="shared" si="106"/>
        <v>0</v>
      </c>
      <c r="I1119">
        <f t="shared" si="107"/>
        <v>0</v>
      </c>
      <c r="K1119" t="s">
        <v>204</v>
      </c>
      <c r="L1119" t="s">
        <v>1910</v>
      </c>
      <c r="M1119" t="s">
        <v>1911</v>
      </c>
    </row>
    <row r="1120" spans="2:13" x14ac:dyDescent="0.3">
      <c r="B1120" t="s">
        <v>1910</v>
      </c>
      <c r="C1120" t="s">
        <v>2792</v>
      </c>
      <c r="D1120">
        <f t="shared" si="102"/>
        <v>0</v>
      </c>
      <c r="E1120">
        <f t="shared" si="103"/>
        <v>1</v>
      </c>
      <c r="F1120">
        <f t="shared" si="104"/>
        <v>0</v>
      </c>
      <c r="G1120">
        <f t="shared" si="105"/>
        <v>0</v>
      </c>
      <c r="H1120">
        <f t="shared" si="106"/>
        <v>0</v>
      </c>
      <c r="I1120">
        <f t="shared" si="107"/>
        <v>0</v>
      </c>
      <c r="K1120" t="s">
        <v>207</v>
      </c>
      <c r="L1120" t="s">
        <v>1910</v>
      </c>
      <c r="M1120" t="s">
        <v>1911</v>
      </c>
    </row>
    <row r="1121" spans="2:13" x14ac:dyDescent="0.3">
      <c r="B1121" t="s">
        <v>1912</v>
      </c>
      <c r="C1121" t="s">
        <v>2794</v>
      </c>
      <c r="D1121">
        <f t="shared" si="102"/>
        <v>0</v>
      </c>
      <c r="E1121">
        <f t="shared" si="103"/>
        <v>1</v>
      </c>
      <c r="F1121">
        <f t="shared" si="104"/>
        <v>0</v>
      </c>
      <c r="G1121">
        <f t="shared" si="105"/>
        <v>0</v>
      </c>
      <c r="H1121">
        <f t="shared" si="106"/>
        <v>0</v>
      </c>
      <c r="I1121">
        <f t="shared" si="107"/>
        <v>0</v>
      </c>
      <c r="K1121" t="s">
        <v>204</v>
      </c>
      <c r="L1121" t="s">
        <v>1912</v>
      </c>
      <c r="M1121" t="s">
        <v>1913</v>
      </c>
    </row>
    <row r="1122" spans="2:13" x14ac:dyDescent="0.3">
      <c r="B1122" t="s">
        <v>1912</v>
      </c>
      <c r="C1122" t="s">
        <v>2796</v>
      </c>
      <c r="D1122">
        <f t="shared" si="102"/>
        <v>0</v>
      </c>
      <c r="E1122">
        <f t="shared" si="103"/>
        <v>1</v>
      </c>
      <c r="F1122">
        <f t="shared" si="104"/>
        <v>0</v>
      </c>
      <c r="G1122">
        <f t="shared" si="105"/>
        <v>0</v>
      </c>
      <c r="H1122">
        <f t="shared" si="106"/>
        <v>0</v>
      </c>
      <c r="I1122">
        <f t="shared" si="107"/>
        <v>0</v>
      </c>
      <c r="K1122" t="s">
        <v>207</v>
      </c>
      <c r="L1122" t="s">
        <v>1912</v>
      </c>
      <c r="M1122" t="s">
        <v>1913</v>
      </c>
    </row>
    <row r="1123" spans="2:13" x14ac:dyDescent="0.3">
      <c r="B1123" t="s">
        <v>1914</v>
      </c>
      <c r="C1123" t="s">
        <v>2798</v>
      </c>
      <c r="D1123">
        <f t="shared" si="102"/>
        <v>0</v>
      </c>
      <c r="E1123">
        <f t="shared" si="103"/>
        <v>1</v>
      </c>
      <c r="F1123">
        <f t="shared" si="104"/>
        <v>0</v>
      </c>
      <c r="G1123">
        <f t="shared" si="105"/>
        <v>0</v>
      </c>
      <c r="H1123">
        <f t="shared" si="106"/>
        <v>0</v>
      </c>
      <c r="I1123">
        <f t="shared" si="107"/>
        <v>0</v>
      </c>
      <c r="K1123" t="s">
        <v>207</v>
      </c>
      <c r="L1123" t="s">
        <v>1914</v>
      </c>
      <c r="M1123" t="s">
        <v>1915</v>
      </c>
    </row>
    <row r="1124" spans="2:13" x14ac:dyDescent="0.3">
      <c r="B1124" t="s">
        <v>1916</v>
      </c>
      <c r="C1124" t="s">
        <v>2800</v>
      </c>
      <c r="D1124">
        <f t="shared" si="102"/>
        <v>0</v>
      </c>
      <c r="E1124">
        <f t="shared" si="103"/>
        <v>1</v>
      </c>
      <c r="F1124">
        <f t="shared" si="104"/>
        <v>0</v>
      </c>
      <c r="G1124">
        <f t="shared" si="105"/>
        <v>0</v>
      </c>
      <c r="H1124">
        <f t="shared" si="106"/>
        <v>0</v>
      </c>
      <c r="I1124">
        <f t="shared" si="107"/>
        <v>0</v>
      </c>
      <c r="K1124" t="s">
        <v>207</v>
      </c>
      <c r="L1124" t="s">
        <v>1916</v>
      </c>
      <c r="M1124" t="s">
        <v>1917</v>
      </c>
    </row>
    <row r="1125" spans="2:13" x14ac:dyDescent="0.3">
      <c r="B1125" t="s">
        <v>1918</v>
      </c>
      <c r="C1125" t="s">
        <v>2802</v>
      </c>
      <c r="D1125">
        <f t="shared" si="102"/>
        <v>0</v>
      </c>
      <c r="E1125">
        <f t="shared" si="103"/>
        <v>1</v>
      </c>
      <c r="F1125">
        <f t="shared" si="104"/>
        <v>0</v>
      </c>
      <c r="G1125">
        <f t="shared" si="105"/>
        <v>0</v>
      </c>
      <c r="H1125">
        <f t="shared" si="106"/>
        <v>0</v>
      </c>
      <c r="I1125">
        <f t="shared" si="107"/>
        <v>0</v>
      </c>
      <c r="K1125" t="s">
        <v>207</v>
      </c>
      <c r="L1125" t="s">
        <v>1918</v>
      </c>
      <c r="M1125" t="s">
        <v>1919</v>
      </c>
    </row>
    <row r="1126" spans="2:13" x14ac:dyDescent="0.3">
      <c r="B1126" t="s">
        <v>1920</v>
      </c>
      <c r="C1126" t="s">
        <v>2804</v>
      </c>
      <c r="D1126">
        <f t="shared" si="102"/>
        <v>0</v>
      </c>
      <c r="E1126">
        <f t="shared" si="103"/>
        <v>1</v>
      </c>
      <c r="F1126">
        <f t="shared" si="104"/>
        <v>0</v>
      </c>
      <c r="G1126">
        <f t="shared" si="105"/>
        <v>0</v>
      </c>
      <c r="H1126">
        <f t="shared" si="106"/>
        <v>0</v>
      </c>
      <c r="I1126">
        <f t="shared" si="107"/>
        <v>0</v>
      </c>
      <c r="K1126" t="s">
        <v>207</v>
      </c>
      <c r="L1126" t="s">
        <v>1920</v>
      </c>
      <c r="M1126" t="s">
        <v>1919</v>
      </c>
    </row>
    <row r="1127" spans="2:13" x14ac:dyDescent="0.3">
      <c r="B1127" t="s">
        <v>1921</v>
      </c>
      <c r="C1127" t="s">
        <v>2806</v>
      </c>
      <c r="D1127">
        <f t="shared" si="102"/>
        <v>0</v>
      </c>
      <c r="E1127">
        <f t="shared" si="103"/>
        <v>1</v>
      </c>
      <c r="F1127">
        <f t="shared" si="104"/>
        <v>0</v>
      </c>
      <c r="G1127">
        <f t="shared" si="105"/>
        <v>0</v>
      </c>
      <c r="H1127">
        <f t="shared" si="106"/>
        <v>0</v>
      </c>
      <c r="I1127">
        <f t="shared" si="107"/>
        <v>0</v>
      </c>
      <c r="K1127" t="s">
        <v>207</v>
      </c>
      <c r="L1127" t="s">
        <v>1921</v>
      </c>
      <c r="M1127" t="s">
        <v>1922</v>
      </c>
    </row>
    <row r="1128" spans="2:13" x14ac:dyDescent="0.3">
      <c r="B1128" t="s">
        <v>1923</v>
      </c>
      <c r="C1128" t="s">
        <v>2808</v>
      </c>
      <c r="D1128">
        <f t="shared" si="102"/>
        <v>0</v>
      </c>
      <c r="E1128">
        <f t="shared" si="103"/>
        <v>1</v>
      </c>
      <c r="F1128">
        <f t="shared" si="104"/>
        <v>0</v>
      </c>
      <c r="G1128">
        <f t="shared" si="105"/>
        <v>0</v>
      </c>
      <c r="H1128">
        <f t="shared" si="106"/>
        <v>0</v>
      </c>
      <c r="I1128">
        <f t="shared" si="107"/>
        <v>0</v>
      </c>
      <c r="K1128" t="s">
        <v>207</v>
      </c>
      <c r="L1128" t="s">
        <v>1923</v>
      </c>
      <c r="M1128" t="s">
        <v>1924</v>
      </c>
    </row>
    <row r="1129" spans="2:13" x14ac:dyDescent="0.3">
      <c r="B1129" t="s">
        <v>1925</v>
      </c>
      <c r="C1129" t="s">
        <v>2810</v>
      </c>
      <c r="D1129">
        <f t="shared" si="102"/>
        <v>0</v>
      </c>
      <c r="E1129">
        <f t="shared" si="103"/>
        <v>1</v>
      </c>
      <c r="F1129">
        <f t="shared" si="104"/>
        <v>0</v>
      </c>
      <c r="G1129">
        <f t="shared" si="105"/>
        <v>0</v>
      </c>
      <c r="H1129">
        <f t="shared" si="106"/>
        <v>0</v>
      </c>
      <c r="I1129">
        <f t="shared" si="107"/>
        <v>0</v>
      </c>
      <c r="K1129" t="s">
        <v>207</v>
      </c>
      <c r="L1129" t="s">
        <v>1925</v>
      </c>
      <c r="M1129" t="s">
        <v>1926</v>
      </c>
    </row>
    <row r="1130" spans="2:13" x14ac:dyDescent="0.3">
      <c r="B1130" t="s">
        <v>1927</v>
      </c>
      <c r="C1130" t="s">
        <v>2812</v>
      </c>
      <c r="D1130">
        <f t="shared" si="102"/>
        <v>0</v>
      </c>
      <c r="E1130">
        <f t="shared" si="103"/>
        <v>1</v>
      </c>
      <c r="F1130">
        <f t="shared" si="104"/>
        <v>0</v>
      </c>
      <c r="G1130">
        <f t="shared" si="105"/>
        <v>0</v>
      </c>
      <c r="H1130">
        <f t="shared" si="106"/>
        <v>0</v>
      </c>
      <c r="I1130">
        <f t="shared" si="107"/>
        <v>0</v>
      </c>
      <c r="K1130" t="s">
        <v>207</v>
      </c>
      <c r="L1130" t="s">
        <v>1927</v>
      </c>
      <c r="M1130" t="s">
        <v>1928</v>
      </c>
    </row>
    <row r="1131" spans="2:13" x14ac:dyDescent="0.3">
      <c r="B1131" t="s">
        <v>1929</v>
      </c>
      <c r="C1131" t="s">
        <v>2814</v>
      </c>
      <c r="D1131">
        <f t="shared" si="102"/>
        <v>1</v>
      </c>
      <c r="E1131">
        <f t="shared" si="103"/>
        <v>1</v>
      </c>
      <c r="F1131">
        <f t="shared" si="104"/>
        <v>0</v>
      </c>
      <c r="G1131">
        <f t="shared" si="105"/>
        <v>0</v>
      </c>
      <c r="H1131">
        <f t="shared" si="106"/>
        <v>0</v>
      </c>
      <c r="I1131">
        <f t="shared" si="107"/>
        <v>0</v>
      </c>
      <c r="K1131" t="s">
        <v>207</v>
      </c>
      <c r="L1131" t="s">
        <v>1929</v>
      </c>
      <c r="M1131" t="s">
        <v>1930</v>
      </c>
    </row>
    <row r="1132" spans="2:13" x14ac:dyDescent="0.3">
      <c r="B1132" t="s">
        <v>1931</v>
      </c>
      <c r="C1132" t="s">
        <v>2816</v>
      </c>
      <c r="D1132">
        <f t="shared" si="102"/>
        <v>0</v>
      </c>
      <c r="E1132">
        <f t="shared" si="103"/>
        <v>1</v>
      </c>
      <c r="F1132">
        <f t="shared" si="104"/>
        <v>0</v>
      </c>
      <c r="G1132">
        <f t="shared" si="105"/>
        <v>0</v>
      </c>
      <c r="H1132">
        <f t="shared" si="106"/>
        <v>0</v>
      </c>
      <c r="I1132">
        <f t="shared" si="107"/>
        <v>0</v>
      </c>
      <c r="K1132" t="s">
        <v>207</v>
      </c>
      <c r="L1132" t="s">
        <v>1931</v>
      </c>
      <c r="M1132" t="s">
        <v>1930</v>
      </c>
    </row>
    <row r="1133" spans="2:13" x14ac:dyDescent="0.3">
      <c r="B1133" t="s">
        <v>1932</v>
      </c>
      <c r="C1133" t="s">
        <v>2818</v>
      </c>
      <c r="D1133">
        <f t="shared" si="102"/>
        <v>0</v>
      </c>
      <c r="E1133">
        <f t="shared" si="103"/>
        <v>2</v>
      </c>
      <c r="F1133">
        <f t="shared" si="104"/>
        <v>0</v>
      </c>
      <c r="G1133">
        <f t="shared" si="105"/>
        <v>0</v>
      </c>
      <c r="H1133">
        <f t="shared" si="106"/>
        <v>0</v>
      </c>
      <c r="I1133">
        <f t="shared" si="107"/>
        <v>0</v>
      </c>
      <c r="K1133" t="s">
        <v>207</v>
      </c>
      <c r="L1133" t="s">
        <v>1932</v>
      </c>
      <c r="M1133" t="s">
        <v>1933</v>
      </c>
    </row>
    <row r="1134" spans="2:13" x14ac:dyDescent="0.3">
      <c r="B1134" t="s">
        <v>1934</v>
      </c>
      <c r="C1134" t="s">
        <v>2821</v>
      </c>
      <c r="D1134">
        <f t="shared" si="102"/>
        <v>0</v>
      </c>
      <c r="E1134">
        <f t="shared" si="103"/>
        <v>1</v>
      </c>
      <c r="F1134">
        <f t="shared" si="104"/>
        <v>0</v>
      </c>
      <c r="G1134">
        <f t="shared" si="105"/>
        <v>0</v>
      </c>
      <c r="H1134">
        <f t="shared" si="106"/>
        <v>0</v>
      </c>
      <c r="I1134">
        <f t="shared" si="107"/>
        <v>0</v>
      </c>
      <c r="K1134" t="s">
        <v>207</v>
      </c>
      <c r="L1134" t="s">
        <v>1934</v>
      </c>
      <c r="M1134" t="s">
        <v>1935</v>
      </c>
    </row>
    <row r="1135" spans="2:13" x14ac:dyDescent="0.3">
      <c r="B1135" t="s">
        <v>1936</v>
      </c>
      <c r="C1135" t="s">
        <v>2823</v>
      </c>
      <c r="D1135">
        <f t="shared" si="102"/>
        <v>0</v>
      </c>
      <c r="E1135">
        <f t="shared" si="103"/>
        <v>1</v>
      </c>
      <c r="F1135">
        <f t="shared" si="104"/>
        <v>0</v>
      </c>
      <c r="G1135">
        <f t="shared" si="105"/>
        <v>0</v>
      </c>
      <c r="H1135">
        <f t="shared" si="106"/>
        <v>0</v>
      </c>
      <c r="I1135">
        <f t="shared" si="107"/>
        <v>0</v>
      </c>
      <c r="K1135" t="s">
        <v>207</v>
      </c>
      <c r="L1135" t="s">
        <v>1936</v>
      </c>
      <c r="M1135" t="s">
        <v>1937</v>
      </c>
    </row>
    <row r="1136" spans="2:13" x14ac:dyDescent="0.3">
      <c r="B1136" t="s">
        <v>1938</v>
      </c>
      <c r="C1136" t="s">
        <v>2825</v>
      </c>
      <c r="D1136">
        <f t="shared" si="102"/>
        <v>0</v>
      </c>
      <c r="E1136">
        <f t="shared" si="103"/>
        <v>1</v>
      </c>
      <c r="F1136">
        <f t="shared" si="104"/>
        <v>0</v>
      </c>
      <c r="G1136">
        <f t="shared" si="105"/>
        <v>0</v>
      </c>
      <c r="H1136">
        <f t="shared" si="106"/>
        <v>0</v>
      </c>
      <c r="I1136">
        <f t="shared" si="107"/>
        <v>0</v>
      </c>
      <c r="K1136" t="s">
        <v>207</v>
      </c>
      <c r="L1136" t="s">
        <v>1938</v>
      </c>
      <c r="M1136" t="s">
        <v>1939</v>
      </c>
    </row>
    <row r="1137" spans="2:13" x14ac:dyDescent="0.3">
      <c r="B1137" t="s">
        <v>1940</v>
      </c>
      <c r="C1137" t="s">
        <v>2827</v>
      </c>
      <c r="D1137">
        <f t="shared" si="102"/>
        <v>0</v>
      </c>
      <c r="E1137">
        <f t="shared" si="103"/>
        <v>1</v>
      </c>
      <c r="F1137">
        <f t="shared" si="104"/>
        <v>0</v>
      </c>
      <c r="G1137">
        <f t="shared" si="105"/>
        <v>0</v>
      </c>
      <c r="H1137">
        <f t="shared" si="106"/>
        <v>0</v>
      </c>
      <c r="I1137">
        <f t="shared" si="107"/>
        <v>0</v>
      </c>
      <c r="K1137" t="s">
        <v>204</v>
      </c>
      <c r="L1137" t="s">
        <v>1940</v>
      </c>
      <c r="M1137" t="s">
        <v>1941</v>
      </c>
    </row>
    <row r="1138" spans="2:13" x14ac:dyDescent="0.3">
      <c r="B1138" t="s">
        <v>1940</v>
      </c>
      <c r="C1138" t="s">
        <v>2829</v>
      </c>
      <c r="D1138">
        <f t="shared" si="102"/>
        <v>0</v>
      </c>
      <c r="E1138">
        <f t="shared" si="103"/>
        <v>1</v>
      </c>
      <c r="F1138">
        <f t="shared" si="104"/>
        <v>0</v>
      </c>
      <c r="G1138">
        <f t="shared" si="105"/>
        <v>0</v>
      </c>
      <c r="H1138">
        <f t="shared" si="106"/>
        <v>0</v>
      </c>
      <c r="I1138">
        <f t="shared" si="107"/>
        <v>0</v>
      </c>
      <c r="K1138" t="s">
        <v>207</v>
      </c>
      <c r="L1138" t="s">
        <v>1940</v>
      </c>
      <c r="M1138" t="s">
        <v>1941</v>
      </c>
    </row>
    <row r="1139" spans="2:13" x14ac:dyDescent="0.3">
      <c r="B1139" t="s">
        <v>1942</v>
      </c>
      <c r="C1139" t="s">
        <v>2831</v>
      </c>
      <c r="D1139">
        <f t="shared" si="102"/>
        <v>0</v>
      </c>
      <c r="E1139">
        <f t="shared" si="103"/>
        <v>1</v>
      </c>
      <c r="F1139">
        <f t="shared" si="104"/>
        <v>0</v>
      </c>
      <c r="G1139">
        <f t="shared" si="105"/>
        <v>0</v>
      </c>
      <c r="H1139">
        <f t="shared" si="106"/>
        <v>0</v>
      </c>
      <c r="I1139">
        <f t="shared" si="107"/>
        <v>0</v>
      </c>
      <c r="K1139" t="s">
        <v>207</v>
      </c>
      <c r="L1139" t="s">
        <v>1942</v>
      </c>
      <c r="M1139" t="s">
        <v>1943</v>
      </c>
    </row>
    <row r="1140" spans="2:13" x14ac:dyDescent="0.3">
      <c r="B1140" t="s">
        <v>1944</v>
      </c>
      <c r="C1140" t="s">
        <v>2833</v>
      </c>
      <c r="D1140">
        <f t="shared" si="102"/>
        <v>0</v>
      </c>
      <c r="E1140">
        <f t="shared" si="103"/>
        <v>1</v>
      </c>
      <c r="F1140">
        <f t="shared" si="104"/>
        <v>0</v>
      </c>
      <c r="G1140">
        <f t="shared" si="105"/>
        <v>0</v>
      </c>
      <c r="H1140">
        <f t="shared" si="106"/>
        <v>0</v>
      </c>
      <c r="I1140">
        <f t="shared" si="107"/>
        <v>0</v>
      </c>
      <c r="K1140" t="s">
        <v>207</v>
      </c>
      <c r="L1140" t="s">
        <v>1944</v>
      </c>
      <c r="M1140" t="s">
        <v>1945</v>
      </c>
    </row>
    <row r="1141" spans="2:13" x14ac:dyDescent="0.3">
      <c r="B1141" t="s">
        <v>1946</v>
      </c>
      <c r="C1141" t="s">
        <v>2835</v>
      </c>
      <c r="D1141">
        <f t="shared" si="102"/>
        <v>0</v>
      </c>
      <c r="E1141">
        <f t="shared" si="103"/>
        <v>1</v>
      </c>
      <c r="F1141">
        <f t="shared" si="104"/>
        <v>0</v>
      </c>
      <c r="G1141">
        <f t="shared" si="105"/>
        <v>0</v>
      </c>
      <c r="H1141">
        <f t="shared" si="106"/>
        <v>0</v>
      </c>
      <c r="I1141">
        <f t="shared" si="107"/>
        <v>0</v>
      </c>
      <c r="K1141" t="s">
        <v>207</v>
      </c>
      <c r="L1141" t="s">
        <v>1946</v>
      </c>
      <c r="M1141" t="s">
        <v>1947</v>
      </c>
    </row>
    <row r="1142" spans="2:13" x14ac:dyDescent="0.3">
      <c r="B1142" t="s">
        <v>1948</v>
      </c>
      <c r="C1142" t="s">
        <v>2837</v>
      </c>
      <c r="D1142">
        <f t="shared" si="102"/>
        <v>0</v>
      </c>
      <c r="E1142">
        <f t="shared" si="103"/>
        <v>1</v>
      </c>
      <c r="F1142">
        <f t="shared" si="104"/>
        <v>0</v>
      </c>
      <c r="G1142">
        <f t="shared" si="105"/>
        <v>0</v>
      </c>
      <c r="H1142">
        <f t="shared" si="106"/>
        <v>0</v>
      </c>
      <c r="I1142">
        <f t="shared" si="107"/>
        <v>0</v>
      </c>
      <c r="K1142" t="s">
        <v>207</v>
      </c>
      <c r="L1142" t="s">
        <v>1948</v>
      </c>
      <c r="M1142" t="s">
        <v>1947</v>
      </c>
    </row>
    <row r="1143" spans="2:13" x14ac:dyDescent="0.3">
      <c r="B1143" t="s">
        <v>1949</v>
      </c>
      <c r="C1143" t="s">
        <v>2839</v>
      </c>
      <c r="D1143">
        <f t="shared" si="102"/>
        <v>0</v>
      </c>
      <c r="E1143">
        <f t="shared" si="103"/>
        <v>1</v>
      </c>
      <c r="F1143">
        <f t="shared" si="104"/>
        <v>0</v>
      </c>
      <c r="G1143">
        <f t="shared" si="105"/>
        <v>0</v>
      </c>
      <c r="H1143">
        <f t="shared" si="106"/>
        <v>0</v>
      </c>
      <c r="I1143">
        <f t="shared" si="107"/>
        <v>0</v>
      </c>
      <c r="K1143" t="s">
        <v>204</v>
      </c>
      <c r="L1143" t="s">
        <v>1949</v>
      </c>
      <c r="M1143" t="s">
        <v>1950</v>
      </c>
    </row>
    <row r="1144" spans="2:13" x14ac:dyDescent="0.3">
      <c r="B1144" t="s">
        <v>1949</v>
      </c>
      <c r="C1144" t="s">
        <v>2841</v>
      </c>
      <c r="D1144">
        <f t="shared" si="102"/>
        <v>0</v>
      </c>
      <c r="E1144">
        <f t="shared" si="103"/>
        <v>1</v>
      </c>
      <c r="F1144">
        <f t="shared" si="104"/>
        <v>0</v>
      </c>
      <c r="G1144">
        <f t="shared" si="105"/>
        <v>0</v>
      </c>
      <c r="H1144">
        <f t="shared" si="106"/>
        <v>0</v>
      </c>
      <c r="I1144">
        <f t="shared" si="107"/>
        <v>0</v>
      </c>
      <c r="K1144" t="s">
        <v>207</v>
      </c>
      <c r="L1144" t="s">
        <v>1949</v>
      </c>
      <c r="M1144" t="s">
        <v>1950</v>
      </c>
    </row>
    <row r="1145" spans="2:13" x14ac:dyDescent="0.3">
      <c r="B1145" t="s">
        <v>1951</v>
      </c>
      <c r="C1145" t="s">
        <v>2843</v>
      </c>
      <c r="D1145">
        <f t="shared" si="102"/>
        <v>0</v>
      </c>
      <c r="E1145">
        <f t="shared" si="103"/>
        <v>1</v>
      </c>
      <c r="F1145">
        <f t="shared" si="104"/>
        <v>0</v>
      </c>
      <c r="G1145">
        <f t="shared" si="105"/>
        <v>0</v>
      </c>
      <c r="H1145">
        <f t="shared" si="106"/>
        <v>0</v>
      </c>
      <c r="I1145">
        <f t="shared" si="107"/>
        <v>0</v>
      </c>
      <c r="K1145" t="s">
        <v>207</v>
      </c>
      <c r="L1145" t="s">
        <v>1951</v>
      </c>
      <c r="M1145" t="s">
        <v>1952</v>
      </c>
    </row>
    <row r="1146" spans="2:13" x14ac:dyDescent="0.3">
      <c r="B1146" t="s">
        <v>1953</v>
      </c>
      <c r="C1146" t="s">
        <v>2845</v>
      </c>
      <c r="D1146">
        <f t="shared" si="102"/>
        <v>1</v>
      </c>
      <c r="E1146">
        <f t="shared" si="103"/>
        <v>1</v>
      </c>
      <c r="F1146">
        <f t="shared" si="104"/>
        <v>0</v>
      </c>
      <c r="G1146">
        <f t="shared" si="105"/>
        <v>0</v>
      </c>
      <c r="H1146">
        <f t="shared" si="106"/>
        <v>0</v>
      </c>
      <c r="I1146">
        <f t="shared" si="107"/>
        <v>0</v>
      </c>
      <c r="K1146" t="s">
        <v>204</v>
      </c>
      <c r="L1146" t="s">
        <v>1953</v>
      </c>
      <c r="M1146" t="s">
        <v>1954</v>
      </c>
    </row>
    <row r="1147" spans="2:13" x14ac:dyDescent="0.3">
      <c r="B1147" t="s">
        <v>1953</v>
      </c>
      <c r="C1147" t="s">
        <v>2847</v>
      </c>
      <c r="D1147">
        <f t="shared" si="102"/>
        <v>0</v>
      </c>
      <c r="E1147">
        <f t="shared" si="103"/>
        <v>1</v>
      </c>
      <c r="F1147">
        <f t="shared" si="104"/>
        <v>0</v>
      </c>
      <c r="G1147">
        <f t="shared" si="105"/>
        <v>0</v>
      </c>
      <c r="H1147">
        <f t="shared" si="106"/>
        <v>0</v>
      </c>
      <c r="I1147">
        <f t="shared" si="107"/>
        <v>0</v>
      </c>
      <c r="K1147" t="s">
        <v>207</v>
      </c>
      <c r="L1147" t="s">
        <v>1953</v>
      </c>
      <c r="M1147" t="s">
        <v>1954</v>
      </c>
    </row>
    <row r="1148" spans="2:13" x14ac:dyDescent="0.3">
      <c r="B1148" t="s">
        <v>1955</v>
      </c>
      <c r="C1148" t="s">
        <v>2849</v>
      </c>
      <c r="D1148">
        <f t="shared" si="102"/>
        <v>0</v>
      </c>
      <c r="E1148">
        <f t="shared" si="103"/>
        <v>1</v>
      </c>
      <c r="F1148">
        <f t="shared" si="104"/>
        <v>0</v>
      </c>
      <c r="G1148">
        <f t="shared" si="105"/>
        <v>0</v>
      </c>
      <c r="H1148">
        <f t="shared" si="106"/>
        <v>0</v>
      </c>
      <c r="I1148">
        <f t="shared" si="107"/>
        <v>0</v>
      </c>
      <c r="K1148" t="s">
        <v>207</v>
      </c>
      <c r="L1148" t="s">
        <v>1955</v>
      </c>
      <c r="M1148" t="s">
        <v>1956</v>
      </c>
    </row>
    <row r="1149" spans="2:13" x14ac:dyDescent="0.3">
      <c r="B1149" t="s">
        <v>1957</v>
      </c>
      <c r="C1149" t="s">
        <v>2851</v>
      </c>
      <c r="D1149">
        <f t="shared" si="102"/>
        <v>0</v>
      </c>
      <c r="E1149">
        <f t="shared" si="103"/>
        <v>1</v>
      </c>
      <c r="F1149">
        <f t="shared" si="104"/>
        <v>0</v>
      </c>
      <c r="G1149">
        <f t="shared" si="105"/>
        <v>0</v>
      </c>
      <c r="H1149">
        <f t="shared" si="106"/>
        <v>0</v>
      </c>
      <c r="I1149">
        <f t="shared" si="107"/>
        <v>0</v>
      </c>
      <c r="K1149" t="s">
        <v>627</v>
      </c>
      <c r="L1149" t="s">
        <v>1957</v>
      </c>
      <c r="M1149" t="s">
        <v>1958</v>
      </c>
    </row>
    <row r="1150" spans="2:13" x14ac:dyDescent="0.3">
      <c r="B1150" t="s">
        <v>1957</v>
      </c>
      <c r="C1150" t="s">
        <v>2853</v>
      </c>
      <c r="D1150">
        <f t="shared" si="102"/>
        <v>0</v>
      </c>
      <c r="E1150">
        <f t="shared" si="103"/>
        <v>1</v>
      </c>
      <c r="F1150">
        <f t="shared" si="104"/>
        <v>0</v>
      </c>
      <c r="G1150">
        <f t="shared" si="105"/>
        <v>0</v>
      </c>
      <c r="H1150">
        <f t="shared" si="106"/>
        <v>0</v>
      </c>
      <c r="I1150">
        <f t="shared" si="107"/>
        <v>0</v>
      </c>
      <c r="K1150" t="s">
        <v>822</v>
      </c>
      <c r="L1150" t="s">
        <v>1957</v>
      </c>
      <c r="M1150" t="s">
        <v>1958</v>
      </c>
    </row>
    <row r="1151" spans="2:13" x14ac:dyDescent="0.3">
      <c r="B1151" t="s">
        <v>1957</v>
      </c>
      <c r="C1151" t="s">
        <v>2855</v>
      </c>
      <c r="D1151">
        <f t="shared" si="102"/>
        <v>1</v>
      </c>
      <c r="E1151">
        <f t="shared" si="103"/>
        <v>1</v>
      </c>
      <c r="F1151">
        <f t="shared" si="104"/>
        <v>0</v>
      </c>
      <c r="G1151">
        <f t="shared" si="105"/>
        <v>0</v>
      </c>
      <c r="H1151">
        <f t="shared" si="106"/>
        <v>0</v>
      </c>
      <c r="I1151">
        <f t="shared" si="107"/>
        <v>0</v>
      </c>
      <c r="K1151" t="s">
        <v>207</v>
      </c>
      <c r="L1151" t="s">
        <v>1957</v>
      </c>
      <c r="M1151" t="s">
        <v>1958</v>
      </c>
    </row>
    <row r="1152" spans="2:13" x14ac:dyDescent="0.3">
      <c r="B1152" t="s">
        <v>1959</v>
      </c>
      <c r="C1152" t="s">
        <v>2857</v>
      </c>
      <c r="D1152">
        <f t="shared" si="102"/>
        <v>1</v>
      </c>
      <c r="E1152">
        <f t="shared" si="103"/>
        <v>1</v>
      </c>
      <c r="F1152">
        <f t="shared" si="104"/>
        <v>0</v>
      </c>
      <c r="G1152">
        <f t="shared" si="105"/>
        <v>0</v>
      </c>
      <c r="H1152">
        <f t="shared" si="106"/>
        <v>0</v>
      </c>
      <c r="I1152">
        <f t="shared" si="107"/>
        <v>0</v>
      </c>
      <c r="K1152" t="s">
        <v>207</v>
      </c>
      <c r="L1152" t="s">
        <v>1959</v>
      </c>
      <c r="M1152" t="s">
        <v>1960</v>
      </c>
    </row>
    <row r="1153" spans="2:13" x14ac:dyDescent="0.3">
      <c r="B1153" t="s">
        <v>1959</v>
      </c>
      <c r="C1153" t="s">
        <v>2859</v>
      </c>
      <c r="D1153">
        <f t="shared" si="102"/>
        <v>1</v>
      </c>
      <c r="E1153">
        <f t="shared" si="103"/>
        <v>1</v>
      </c>
      <c r="F1153">
        <f t="shared" si="104"/>
        <v>0</v>
      </c>
      <c r="G1153">
        <f t="shared" si="105"/>
        <v>0</v>
      </c>
      <c r="H1153">
        <f t="shared" si="106"/>
        <v>0</v>
      </c>
      <c r="I1153">
        <f t="shared" si="107"/>
        <v>0</v>
      </c>
      <c r="K1153" t="s">
        <v>207</v>
      </c>
      <c r="L1153" t="s">
        <v>1959</v>
      </c>
      <c r="M1153" t="s">
        <v>1960</v>
      </c>
    </row>
    <row r="1154" spans="2:13" x14ac:dyDescent="0.3">
      <c r="B1154" t="s">
        <v>1961</v>
      </c>
      <c r="C1154" t="s">
        <v>2861</v>
      </c>
      <c r="D1154">
        <f t="shared" si="102"/>
        <v>0</v>
      </c>
      <c r="E1154">
        <f t="shared" si="103"/>
        <v>1</v>
      </c>
      <c r="F1154">
        <f t="shared" si="104"/>
        <v>0</v>
      </c>
      <c r="G1154">
        <f t="shared" si="105"/>
        <v>0</v>
      </c>
      <c r="H1154">
        <f t="shared" si="106"/>
        <v>0</v>
      </c>
      <c r="I1154">
        <f t="shared" si="107"/>
        <v>0</v>
      </c>
      <c r="K1154" t="s">
        <v>207</v>
      </c>
      <c r="L1154" t="s">
        <v>1961</v>
      </c>
      <c r="M1154" t="s">
        <v>1962</v>
      </c>
    </row>
    <row r="1155" spans="2:13" x14ac:dyDescent="0.3">
      <c r="B1155" t="s">
        <v>1963</v>
      </c>
      <c r="C1155" t="s">
        <v>2863</v>
      </c>
      <c r="D1155">
        <f t="shared" ref="D1155:D1218" si="108">COUNTIFS($M$2:$M$5361,C1155,$K$2:$K$5361,$D$1)</f>
        <v>0</v>
      </c>
      <c r="E1155">
        <f t="shared" ref="E1155:E1218" si="109">COUNTIFS($M$2:$M$5361,C1155,$K$2:$K$5361,$E$1)</f>
        <v>1</v>
      </c>
      <c r="F1155">
        <f t="shared" ref="F1155:F1218" si="110">COUNTIFS($M$2:$M$5361,C1155,$K$2:$K$5361,$F$1)</f>
        <v>0</v>
      </c>
      <c r="G1155">
        <f t="shared" ref="G1155:G1218" si="111">COUNTIFS($M$2:$M$5361,C1155,$K$2:$K$5361,$G$1)</f>
        <v>0</v>
      </c>
      <c r="H1155">
        <f t="shared" ref="H1155:H1218" si="112">COUNTIFS($M$2:$M$5361,C1155,$K$2:$K$5361,$H$1)</f>
        <v>0</v>
      </c>
      <c r="I1155">
        <f t="shared" ref="I1155:I1218" si="113">COUNTIFS($M$2:$M$5361,C1155,$K$2:$K$5361,$I$1)</f>
        <v>0</v>
      </c>
      <c r="K1155" t="s">
        <v>207</v>
      </c>
      <c r="L1155" t="s">
        <v>1963</v>
      </c>
      <c r="M1155" t="s">
        <v>1964</v>
      </c>
    </row>
    <row r="1156" spans="2:13" x14ac:dyDescent="0.3">
      <c r="B1156" t="s">
        <v>1965</v>
      </c>
      <c r="C1156" t="s">
        <v>2865</v>
      </c>
      <c r="D1156">
        <f t="shared" si="108"/>
        <v>1</v>
      </c>
      <c r="E1156">
        <f t="shared" si="109"/>
        <v>1</v>
      </c>
      <c r="F1156">
        <f t="shared" si="110"/>
        <v>0</v>
      </c>
      <c r="G1156">
        <f t="shared" si="111"/>
        <v>0</v>
      </c>
      <c r="H1156">
        <f t="shared" si="112"/>
        <v>0</v>
      </c>
      <c r="I1156">
        <f t="shared" si="113"/>
        <v>0</v>
      </c>
      <c r="K1156" t="s">
        <v>207</v>
      </c>
      <c r="L1156" t="s">
        <v>1965</v>
      </c>
      <c r="M1156" t="s">
        <v>1966</v>
      </c>
    </row>
    <row r="1157" spans="2:13" x14ac:dyDescent="0.3">
      <c r="B1157" t="s">
        <v>1967</v>
      </c>
      <c r="C1157" t="s">
        <v>2867</v>
      </c>
      <c r="D1157">
        <f t="shared" si="108"/>
        <v>1</v>
      </c>
      <c r="E1157">
        <f t="shared" si="109"/>
        <v>1</v>
      </c>
      <c r="F1157">
        <f t="shared" si="110"/>
        <v>0</v>
      </c>
      <c r="G1157">
        <f t="shared" si="111"/>
        <v>0</v>
      </c>
      <c r="H1157">
        <f t="shared" si="112"/>
        <v>0</v>
      </c>
      <c r="I1157">
        <f t="shared" si="113"/>
        <v>0</v>
      </c>
      <c r="K1157" t="s">
        <v>207</v>
      </c>
      <c r="L1157" t="s">
        <v>1967</v>
      </c>
      <c r="M1157" t="s">
        <v>1968</v>
      </c>
    </row>
    <row r="1158" spans="2:13" x14ac:dyDescent="0.3">
      <c r="B1158" t="s">
        <v>1969</v>
      </c>
      <c r="C1158" t="s">
        <v>2869</v>
      </c>
      <c r="D1158">
        <f t="shared" si="108"/>
        <v>0</v>
      </c>
      <c r="E1158">
        <f t="shared" si="109"/>
        <v>1</v>
      </c>
      <c r="F1158">
        <f t="shared" si="110"/>
        <v>0</v>
      </c>
      <c r="G1158">
        <f t="shared" si="111"/>
        <v>0</v>
      </c>
      <c r="H1158">
        <f t="shared" si="112"/>
        <v>0</v>
      </c>
      <c r="I1158">
        <f t="shared" si="113"/>
        <v>0</v>
      </c>
      <c r="K1158" t="s">
        <v>207</v>
      </c>
      <c r="L1158" t="s">
        <v>1969</v>
      </c>
      <c r="M1158" t="s">
        <v>1970</v>
      </c>
    </row>
    <row r="1159" spans="2:13" x14ac:dyDescent="0.3">
      <c r="B1159" t="s">
        <v>1971</v>
      </c>
      <c r="C1159" t="s">
        <v>2871</v>
      </c>
      <c r="D1159">
        <f t="shared" si="108"/>
        <v>0</v>
      </c>
      <c r="E1159">
        <f t="shared" si="109"/>
        <v>1</v>
      </c>
      <c r="F1159">
        <f t="shared" si="110"/>
        <v>0</v>
      </c>
      <c r="G1159">
        <f t="shared" si="111"/>
        <v>0</v>
      </c>
      <c r="H1159">
        <f t="shared" si="112"/>
        <v>0</v>
      </c>
      <c r="I1159">
        <f t="shared" si="113"/>
        <v>0</v>
      </c>
      <c r="K1159" t="s">
        <v>207</v>
      </c>
      <c r="L1159" t="s">
        <v>1971</v>
      </c>
      <c r="M1159" t="s">
        <v>1972</v>
      </c>
    </row>
    <row r="1160" spans="2:13" x14ac:dyDescent="0.3">
      <c r="B1160" t="s">
        <v>1973</v>
      </c>
      <c r="C1160" t="s">
        <v>2873</v>
      </c>
      <c r="D1160">
        <f t="shared" si="108"/>
        <v>1</v>
      </c>
      <c r="E1160">
        <f t="shared" si="109"/>
        <v>1</v>
      </c>
      <c r="F1160">
        <f t="shared" si="110"/>
        <v>0</v>
      </c>
      <c r="G1160">
        <f t="shared" si="111"/>
        <v>0</v>
      </c>
      <c r="H1160">
        <f t="shared" si="112"/>
        <v>0</v>
      </c>
      <c r="I1160">
        <f t="shared" si="113"/>
        <v>0</v>
      </c>
      <c r="K1160" t="s">
        <v>207</v>
      </c>
      <c r="L1160" t="s">
        <v>1973</v>
      </c>
      <c r="M1160" t="s">
        <v>1972</v>
      </c>
    </row>
    <row r="1161" spans="2:13" x14ac:dyDescent="0.3">
      <c r="B1161" t="s">
        <v>1974</v>
      </c>
      <c r="C1161" t="s">
        <v>2875</v>
      </c>
      <c r="D1161">
        <f t="shared" si="108"/>
        <v>2</v>
      </c>
      <c r="E1161">
        <f t="shared" si="109"/>
        <v>2</v>
      </c>
      <c r="F1161">
        <f t="shared" si="110"/>
        <v>0</v>
      </c>
      <c r="G1161">
        <f t="shared" si="111"/>
        <v>0</v>
      </c>
      <c r="H1161">
        <f t="shared" si="112"/>
        <v>0</v>
      </c>
      <c r="I1161">
        <f t="shared" si="113"/>
        <v>0</v>
      </c>
      <c r="K1161" t="s">
        <v>207</v>
      </c>
      <c r="L1161" t="s">
        <v>1974</v>
      </c>
      <c r="M1161" t="s">
        <v>1975</v>
      </c>
    </row>
    <row r="1162" spans="2:13" x14ac:dyDescent="0.3">
      <c r="B1162" t="s">
        <v>1976</v>
      </c>
      <c r="C1162" t="s">
        <v>2878</v>
      </c>
      <c r="D1162">
        <f t="shared" si="108"/>
        <v>4</v>
      </c>
      <c r="E1162">
        <f t="shared" si="109"/>
        <v>0</v>
      </c>
      <c r="F1162">
        <f t="shared" si="110"/>
        <v>0</v>
      </c>
      <c r="G1162">
        <f t="shared" si="111"/>
        <v>0</v>
      </c>
      <c r="H1162">
        <f t="shared" si="112"/>
        <v>0</v>
      </c>
      <c r="I1162">
        <f t="shared" si="113"/>
        <v>0</v>
      </c>
      <c r="K1162" t="s">
        <v>207</v>
      </c>
      <c r="L1162" t="s">
        <v>1976</v>
      </c>
      <c r="M1162" t="s">
        <v>1977</v>
      </c>
    </row>
    <row r="1163" spans="2:13" x14ac:dyDescent="0.3">
      <c r="B1163" t="s">
        <v>1978</v>
      </c>
      <c r="C1163" t="s">
        <v>2883</v>
      </c>
      <c r="D1163">
        <f t="shared" si="108"/>
        <v>0</v>
      </c>
      <c r="E1163">
        <f t="shared" si="109"/>
        <v>1</v>
      </c>
      <c r="F1163">
        <f t="shared" si="110"/>
        <v>0</v>
      </c>
      <c r="G1163">
        <f t="shared" si="111"/>
        <v>0</v>
      </c>
      <c r="H1163">
        <f t="shared" si="112"/>
        <v>0</v>
      </c>
      <c r="I1163">
        <f t="shared" si="113"/>
        <v>0</v>
      </c>
      <c r="K1163" t="s">
        <v>207</v>
      </c>
      <c r="L1163" t="s">
        <v>1978</v>
      </c>
      <c r="M1163" t="s">
        <v>1979</v>
      </c>
    </row>
    <row r="1164" spans="2:13" x14ac:dyDescent="0.3">
      <c r="B1164" t="s">
        <v>1980</v>
      </c>
      <c r="C1164" t="s">
        <v>2885</v>
      </c>
      <c r="D1164">
        <f t="shared" si="108"/>
        <v>0</v>
      </c>
      <c r="E1164">
        <f t="shared" si="109"/>
        <v>1</v>
      </c>
      <c r="F1164">
        <f t="shared" si="110"/>
        <v>0</v>
      </c>
      <c r="G1164">
        <f t="shared" si="111"/>
        <v>0</v>
      </c>
      <c r="H1164">
        <f t="shared" si="112"/>
        <v>0</v>
      </c>
      <c r="I1164">
        <f t="shared" si="113"/>
        <v>0</v>
      </c>
      <c r="K1164" t="s">
        <v>207</v>
      </c>
      <c r="L1164" t="s">
        <v>1980</v>
      </c>
      <c r="M1164" t="s">
        <v>1981</v>
      </c>
    </row>
    <row r="1165" spans="2:13" x14ac:dyDescent="0.3">
      <c r="B1165" t="s">
        <v>1982</v>
      </c>
      <c r="C1165" t="s">
        <v>2887</v>
      </c>
      <c r="D1165">
        <f t="shared" si="108"/>
        <v>0</v>
      </c>
      <c r="E1165">
        <f t="shared" si="109"/>
        <v>1</v>
      </c>
      <c r="F1165">
        <f t="shared" si="110"/>
        <v>0</v>
      </c>
      <c r="G1165">
        <f t="shared" si="111"/>
        <v>0</v>
      </c>
      <c r="H1165">
        <f t="shared" si="112"/>
        <v>0</v>
      </c>
      <c r="I1165">
        <f t="shared" si="113"/>
        <v>0</v>
      </c>
      <c r="K1165" t="s">
        <v>207</v>
      </c>
      <c r="L1165" t="s">
        <v>1982</v>
      </c>
      <c r="M1165" t="s">
        <v>1981</v>
      </c>
    </row>
    <row r="1166" spans="2:13" x14ac:dyDescent="0.3">
      <c r="B1166" t="s">
        <v>1983</v>
      </c>
      <c r="C1166" t="s">
        <v>2889</v>
      </c>
      <c r="D1166">
        <f t="shared" si="108"/>
        <v>0</v>
      </c>
      <c r="E1166">
        <f t="shared" si="109"/>
        <v>2</v>
      </c>
      <c r="F1166">
        <f t="shared" si="110"/>
        <v>0</v>
      </c>
      <c r="G1166">
        <f t="shared" si="111"/>
        <v>0</v>
      </c>
      <c r="H1166">
        <f t="shared" si="112"/>
        <v>0</v>
      </c>
      <c r="I1166">
        <f t="shared" si="113"/>
        <v>0</v>
      </c>
      <c r="K1166" t="s">
        <v>207</v>
      </c>
      <c r="L1166" t="s">
        <v>1983</v>
      </c>
      <c r="M1166" t="s">
        <v>1984</v>
      </c>
    </row>
    <row r="1167" spans="2:13" x14ac:dyDescent="0.3">
      <c r="B1167" t="s">
        <v>1985</v>
      </c>
      <c r="C1167" t="s">
        <v>2892</v>
      </c>
      <c r="D1167">
        <f t="shared" si="108"/>
        <v>0</v>
      </c>
      <c r="E1167">
        <f t="shared" si="109"/>
        <v>1</v>
      </c>
      <c r="F1167">
        <f t="shared" si="110"/>
        <v>0</v>
      </c>
      <c r="G1167">
        <f t="shared" si="111"/>
        <v>0</v>
      </c>
      <c r="H1167">
        <f t="shared" si="112"/>
        <v>0</v>
      </c>
      <c r="I1167">
        <f t="shared" si="113"/>
        <v>0</v>
      </c>
      <c r="K1167" t="s">
        <v>207</v>
      </c>
      <c r="L1167" t="s">
        <v>1985</v>
      </c>
      <c r="M1167" t="s">
        <v>1986</v>
      </c>
    </row>
    <row r="1168" spans="2:13" x14ac:dyDescent="0.3">
      <c r="B1168" t="s">
        <v>1987</v>
      </c>
      <c r="C1168" t="s">
        <v>2894</v>
      </c>
      <c r="D1168">
        <f t="shared" si="108"/>
        <v>0</v>
      </c>
      <c r="E1168">
        <f t="shared" si="109"/>
        <v>2</v>
      </c>
      <c r="F1168">
        <f t="shared" si="110"/>
        <v>0</v>
      </c>
      <c r="G1168">
        <f t="shared" si="111"/>
        <v>0</v>
      </c>
      <c r="H1168">
        <f t="shared" si="112"/>
        <v>0</v>
      </c>
      <c r="I1168">
        <f t="shared" si="113"/>
        <v>0</v>
      </c>
      <c r="K1168" t="s">
        <v>627</v>
      </c>
      <c r="L1168" t="s">
        <v>1987</v>
      </c>
      <c r="M1168" t="s">
        <v>1988</v>
      </c>
    </row>
    <row r="1169" spans="2:13" x14ac:dyDescent="0.3">
      <c r="B1169" t="s">
        <v>1987</v>
      </c>
      <c r="C1169" t="s">
        <v>2897</v>
      </c>
      <c r="D1169">
        <f t="shared" si="108"/>
        <v>7</v>
      </c>
      <c r="E1169">
        <f t="shared" si="109"/>
        <v>0</v>
      </c>
      <c r="F1169">
        <f t="shared" si="110"/>
        <v>0</v>
      </c>
      <c r="G1169">
        <f t="shared" si="111"/>
        <v>0</v>
      </c>
      <c r="H1169">
        <f t="shared" si="112"/>
        <v>0</v>
      </c>
      <c r="I1169">
        <f t="shared" si="113"/>
        <v>0</v>
      </c>
      <c r="K1169" t="s">
        <v>822</v>
      </c>
      <c r="L1169" t="s">
        <v>1987</v>
      </c>
      <c r="M1169" t="s">
        <v>1988</v>
      </c>
    </row>
    <row r="1170" spans="2:13" x14ac:dyDescent="0.3">
      <c r="B1170" t="s">
        <v>1987</v>
      </c>
      <c r="C1170" t="s">
        <v>2905</v>
      </c>
      <c r="D1170">
        <f t="shared" si="108"/>
        <v>0</v>
      </c>
      <c r="E1170">
        <f t="shared" si="109"/>
        <v>1</v>
      </c>
      <c r="F1170">
        <f t="shared" si="110"/>
        <v>0</v>
      </c>
      <c r="G1170">
        <f t="shared" si="111"/>
        <v>0</v>
      </c>
      <c r="H1170">
        <f t="shared" si="112"/>
        <v>0</v>
      </c>
      <c r="I1170">
        <f t="shared" si="113"/>
        <v>0</v>
      </c>
      <c r="K1170" t="s">
        <v>207</v>
      </c>
      <c r="L1170" t="s">
        <v>1987</v>
      </c>
      <c r="M1170" t="s">
        <v>1988</v>
      </c>
    </row>
    <row r="1171" spans="2:13" x14ac:dyDescent="0.3">
      <c r="B1171" t="s">
        <v>1989</v>
      </c>
      <c r="C1171" t="s">
        <v>2907</v>
      </c>
      <c r="D1171">
        <f t="shared" si="108"/>
        <v>0</v>
      </c>
      <c r="E1171">
        <f t="shared" si="109"/>
        <v>1</v>
      </c>
      <c r="F1171">
        <f t="shared" si="110"/>
        <v>0</v>
      </c>
      <c r="G1171">
        <f t="shared" si="111"/>
        <v>0</v>
      </c>
      <c r="H1171">
        <f t="shared" si="112"/>
        <v>0</v>
      </c>
      <c r="I1171">
        <f t="shared" si="113"/>
        <v>0</v>
      </c>
      <c r="K1171" t="s">
        <v>207</v>
      </c>
      <c r="L1171" t="s">
        <v>1989</v>
      </c>
      <c r="M1171" t="s">
        <v>1990</v>
      </c>
    </row>
    <row r="1172" spans="2:13" x14ac:dyDescent="0.3">
      <c r="B1172" t="s">
        <v>1991</v>
      </c>
      <c r="C1172" t="s">
        <v>2909</v>
      </c>
      <c r="D1172">
        <f t="shared" si="108"/>
        <v>0</v>
      </c>
      <c r="E1172">
        <f t="shared" si="109"/>
        <v>1</v>
      </c>
      <c r="F1172">
        <f t="shared" si="110"/>
        <v>0</v>
      </c>
      <c r="G1172">
        <f t="shared" si="111"/>
        <v>0</v>
      </c>
      <c r="H1172">
        <f t="shared" si="112"/>
        <v>0</v>
      </c>
      <c r="I1172">
        <f t="shared" si="113"/>
        <v>0</v>
      </c>
      <c r="K1172" t="s">
        <v>207</v>
      </c>
      <c r="L1172" t="s">
        <v>1991</v>
      </c>
      <c r="M1172" t="s">
        <v>1992</v>
      </c>
    </row>
    <row r="1173" spans="2:13" x14ac:dyDescent="0.3">
      <c r="B1173" t="s">
        <v>1993</v>
      </c>
      <c r="C1173" t="s">
        <v>2911</v>
      </c>
      <c r="D1173">
        <f t="shared" si="108"/>
        <v>0</v>
      </c>
      <c r="E1173">
        <f t="shared" si="109"/>
        <v>1</v>
      </c>
      <c r="F1173">
        <f t="shared" si="110"/>
        <v>0</v>
      </c>
      <c r="G1173">
        <f t="shared" si="111"/>
        <v>0</v>
      </c>
      <c r="H1173">
        <f t="shared" si="112"/>
        <v>0</v>
      </c>
      <c r="I1173">
        <f t="shared" si="113"/>
        <v>0</v>
      </c>
      <c r="K1173" t="s">
        <v>207</v>
      </c>
      <c r="L1173" t="s">
        <v>1993</v>
      </c>
      <c r="M1173" t="s">
        <v>1994</v>
      </c>
    </row>
    <row r="1174" spans="2:13" x14ac:dyDescent="0.3">
      <c r="B1174" t="s">
        <v>1995</v>
      </c>
      <c r="C1174" t="s">
        <v>2913</v>
      </c>
      <c r="D1174">
        <f t="shared" si="108"/>
        <v>0</v>
      </c>
      <c r="E1174">
        <f t="shared" si="109"/>
        <v>1</v>
      </c>
      <c r="F1174">
        <f t="shared" si="110"/>
        <v>0</v>
      </c>
      <c r="G1174">
        <f t="shared" si="111"/>
        <v>0</v>
      </c>
      <c r="H1174">
        <f t="shared" si="112"/>
        <v>0</v>
      </c>
      <c r="I1174">
        <f t="shared" si="113"/>
        <v>0</v>
      </c>
      <c r="K1174" t="s">
        <v>207</v>
      </c>
      <c r="L1174" t="s">
        <v>1995</v>
      </c>
      <c r="M1174" t="s">
        <v>1996</v>
      </c>
    </row>
    <row r="1175" spans="2:13" x14ac:dyDescent="0.3">
      <c r="B1175" t="s">
        <v>1997</v>
      </c>
      <c r="C1175" t="s">
        <v>2915</v>
      </c>
      <c r="D1175">
        <f t="shared" si="108"/>
        <v>0</v>
      </c>
      <c r="E1175">
        <f t="shared" si="109"/>
        <v>1</v>
      </c>
      <c r="F1175">
        <f t="shared" si="110"/>
        <v>0</v>
      </c>
      <c r="G1175">
        <f t="shared" si="111"/>
        <v>0</v>
      </c>
      <c r="H1175">
        <f t="shared" si="112"/>
        <v>0</v>
      </c>
      <c r="I1175">
        <f t="shared" si="113"/>
        <v>0</v>
      </c>
      <c r="K1175" t="s">
        <v>207</v>
      </c>
      <c r="L1175" t="s">
        <v>1997</v>
      </c>
      <c r="M1175" t="s">
        <v>1998</v>
      </c>
    </row>
    <row r="1176" spans="2:13" x14ac:dyDescent="0.3">
      <c r="B1176" t="s">
        <v>1999</v>
      </c>
      <c r="C1176" t="s">
        <v>2917</v>
      </c>
      <c r="D1176">
        <f t="shared" si="108"/>
        <v>0</v>
      </c>
      <c r="E1176">
        <f t="shared" si="109"/>
        <v>1</v>
      </c>
      <c r="F1176">
        <f t="shared" si="110"/>
        <v>0</v>
      </c>
      <c r="G1176">
        <f t="shared" si="111"/>
        <v>0</v>
      </c>
      <c r="H1176">
        <f t="shared" si="112"/>
        <v>0</v>
      </c>
      <c r="I1176">
        <f t="shared" si="113"/>
        <v>0</v>
      </c>
      <c r="K1176" t="s">
        <v>207</v>
      </c>
      <c r="L1176" t="s">
        <v>1999</v>
      </c>
      <c r="M1176" t="s">
        <v>2000</v>
      </c>
    </row>
    <row r="1177" spans="2:13" x14ac:dyDescent="0.3">
      <c r="B1177" t="s">
        <v>2001</v>
      </c>
      <c r="C1177" t="s">
        <v>2919</v>
      </c>
      <c r="D1177">
        <f t="shared" si="108"/>
        <v>4</v>
      </c>
      <c r="E1177">
        <f t="shared" si="109"/>
        <v>2</v>
      </c>
      <c r="F1177">
        <f t="shared" si="110"/>
        <v>0</v>
      </c>
      <c r="G1177">
        <f t="shared" si="111"/>
        <v>0</v>
      </c>
      <c r="H1177">
        <f t="shared" si="112"/>
        <v>0</v>
      </c>
      <c r="I1177">
        <f t="shared" si="113"/>
        <v>0</v>
      </c>
      <c r="K1177" t="s">
        <v>204</v>
      </c>
      <c r="L1177" t="s">
        <v>2001</v>
      </c>
      <c r="M1177" t="s">
        <v>2002</v>
      </c>
    </row>
    <row r="1178" spans="2:13" x14ac:dyDescent="0.3">
      <c r="B1178" t="s">
        <v>2001</v>
      </c>
      <c r="C1178" t="s">
        <v>2926</v>
      </c>
      <c r="D1178">
        <f t="shared" si="108"/>
        <v>0</v>
      </c>
      <c r="E1178">
        <f t="shared" si="109"/>
        <v>1</v>
      </c>
      <c r="F1178">
        <f t="shared" si="110"/>
        <v>0</v>
      </c>
      <c r="G1178">
        <f t="shared" si="111"/>
        <v>0</v>
      </c>
      <c r="H1178">
        <f t="shared" si="112"/>
        <v>0</v>
      </c>
      <c r="I1178">
        <f t="shared" si="113"/>
        <v>0</v>
      </c>
      <c r="K1178" t="s">
        <v>207</v>
      </c>
      <c r="L1178" t="s">
        <v>2001</v>
      </c>
      <c r="M1178" t="s">
        <v>2002</v>
      </c>
    </row>
    <row r="1179" spans="2:13" x14ac:dyDescent="0.3">
      <c r="B1179" t="s">
        <v>2003</v>
      </c>
      <c r="C1179" t="s">
        <v>2928</v>
      </c>
      <c r="D1179">
        <f t="shared" si="108"/>
        <v>0</v>
      </c>
      <c r="E1179">
        <f t="shared" si="109"/>
        <v>2</v>
      </c>
      <c r="F1179">
        <f t="shared" si="110"/>
        <v>0</v>
      </c>
      <c r="G1179">
        <f t="shared" si="111"/>
        <v>0</v>
      </c>
      <c r="H1179">
        <f t="shared" si="112"/>
        <v>0</v>
      </c>
      <c r="I1179">
        <f t="shared" si="113"/>
        <v>0</v>
      </c>
      <c r="K1179" t="s">
        <v>207</v>
      </c>
      <c r="L1179" t="s">
        <v>2003</v>
      </c>
      <c r="M1179" t="s">
        <v>2004</v>
      </c>
    </row>
    <row r="1180" spans="2:13" x14ac:dyDescent="0.3">
      <c r="B1180" t="s">
        <v>2005</v>
      </c>
      <c r="C1180" t="s">
        <v>2931</v>
      </c>
      <c r="D1180">
        <f t="shared" si="108"/>
        <v>0</v>
      </c>
      <c r="E1180">
        <f t="shared" si="109"/>
        <v>1</v>
      </c>
      <c r="F1180">
        <f t="shared" si="110"/>
        <v>0</v>
      </c>
      <c r="G1180">
        <f t="shared" si="111"/>
        <v>0</v>
      </c>
      <c r="H1180">
        <f t="shared" si="112"/>
        <v>0</v>
      </c>
      <c r="I1180">
        <f t="shared" si="113"/>
        <v>0</v>
      </c>
      <c r="K1180" t="s">
        <v>207</v>
      </c>
      <c r="L1180" t="s">
        <v>2005</v>
      </c>
      <c r="M1180" t="s">
        <v>2006</v>
      </c>
    </row>
    <row r="1181" spans="2:13" x14ac:dyDescent="0.3">
      <c r="B1181" t="s">
        <v>2007</v>
      </c>
      <c r="C1181" t="s">
        <v>2933</v>
      </c>
      <c r="D1181">
        <f t="shared" si="108"/>
        <v>0</v>
      </c>
      <c r="E1181">
        <f t="shared" si="109"/>
        <v>1</v>
      </c>
      <c r="F1181">
        <f t="shared" si="110"/>
        <v>0</v>
      </c>
      <c r="G1181">
        <f t="shared" si="111"/>
        <v>0</v>
      </c>
      <c r="H1181">
        <f t="shared" si="112"/>
        <v>0</v>
      </c>
      <c r="I1181">
        <f t="shared" si="113"/>
        <v>0</v>
      </c>
      <c r="K1181" t="s">
        <v>207</v>
      </c>
      <c r="L1181" t="s">
        <v>2007</v>
      </c>
      <c r="M1181" t="s">
        <v>2006</v>
      </c>
    </row>
    <row r="1182" spans="2:13" x14ac:dyDescent="0.3">
      <c r="B1182" t="s">
        <v>2008</v>
      </c>
      <c r="C1182" t="s">
        <v>2935</v>
      </c>
      <c r="D1182">
        <f t="shared" si="108"/>
        <v>1</v>
      </c>
      <c r="E1182">
        <f t="shared" si="109"/>
        <v>0</v>
      </c>
      <c r="F1182">
        <f t="shared" si="110"/>
        <v>0</v>
      </c>
      <c r="G1182">
        <f t="shared" si="111"/>
        <v>0</v>
      </c>
      <c r="H1182">
        <f t="shared" si="112"/>
        <v>0</v>
      </c>
      <c r="I1182">
        <f t="shared" si="113"/>
        <v>0</v>
      </c>
      <c r="K1182" t="s">
        <v>204</v>
      </c>
      <c r="L1182" t="s">
        <v>2008</v>
      </c>
      <c r="M1182" t="s">
        <v>2009</v>
      </c>
    </row>
    <row r="1183" spans="2:13" x14ac:dyDescent="0.3">
      <c r="B1183" t="s">
        <v>2010</v>
      </c>
      <c r="C1183" t="s">
        <v>2937</v>
      </c>
      <c r="D1183">
        <f t="shared" si="108"/>
        <v>2</v>
      </c>
      <c r="E1183">
        <f t="shared" si="109"/>
        <v>0</v>
      </c>
      <c r="F1183">
        <f t="shared" si="110"/>
        <v>0</v>
      </c>
      <c r="G1183">
        <f t="shared" si="111"/>
        <v>0</v>
      </c>
      <c r="H1183">
        <f t="shared" si="112"/>
        <v>0</v>
      </c>
      <c r="I1183">
        <f t="shared" si="113"/>
        <v>0</v>
      </c>
      <c r="K1183" t="s">
        <v>204</v>
      </c>
      <c r="L1183" t="s">
        <v>2010</v>
      </c>
      <c r="M1183" t="s">
        <v>2009</v>
      </c>
    </row>
    <row r="1184" spans="2:13" x14ac:dyDescent="0.3">
      <c r="B1184" t="s">
        <v>2011</v>
      </c>
      <c r="C1184" t="s">
        <v>2940</v>
      </c>
      <c r="D1184">
        <f t="shared" si="108"/>
        <v>1</v>
      </c>
      <c r="E1184">
        <f t="shared" si="109"/>
        <v>1</v>
      </c>
      <c r="F1184">
        <f t="shared" si="110"/>
        <v>0</v>
      </c>
      <c r="G1184">
        <f t="shared" si="111"/>
        <v>0</v>
      </c>
      <c r="H1184">
        <f t="shared" si="112"/>
        <v>0</v>
      </c>
      <c r="I1184">
        <f t="shared" si="113"/>
        <v>0</v>
      </c>
      <c r="K1184" t="s">
        <v>207</v>
      </c>
      <c r="L1184" t="s">
        <v>2011</v>
      </c>
      <c r="M1184" t="s">
        <v>2009</v>
      </c>
    </row>
    <row r="1185" spans="2:13" x14ac:dyDescent="0.3">
      <c r="B1185" t="s">
        <v>2008</v>
      </c>
      <c r="C1185" t="s">
        <v>2942</v>
      </c>
      <c r="D1185">
        <f t="shared" si="108"/>
        <v>1</v>
      </c>
      <c r="E1185">
        <f t="shared" si="109"/>
        <v>3</v>
      </c>
      <c r="F1185">
        <f t="shared" si="110"/>
        <v>0</v>
      </c>
      <c r="G1185">
        <f t="shared" si="111"/>
        <v>0</v>
      </c>
      <c r="H1185">
        <f t="shared" si="112"/>
        <v>0</v>
      </c>
      <c r="I1185">
        <f t="shared" si="113"/>
        <v>0</v>
      </c>
      <c r="K1185" t="s">
        <v>207</v>
      </c>
      <c r="L1185" t="s">
        <v>2008</v>
      </c>
      <c r="M1185" t="s">
        <v>2009</v>
      </c>
    </row>
    <row r="1186" spans="2:13" x14ac:dyDescent="0.3">
      <c r="B1186" t="s">
        <v>2010</v>
      </c>
      <c r="C1186" t="s">
        <v>2946</v>
      </c>
      <c r="D1186">
        <f t="shared" si="108"/>
        <v>0</v>
      </c>
      <c r="E1186">
        <f t="shared" si="109"/>
        <v>1</v>
      </c>
      <c r="F1186">
        <f t="shared" si="110"/>
        <v>0</v>
      </c>
      <c r="G1186">
        <f t="shared" si="111"/>
        <v>0</v>
      </c>
      <c r="H1186">
        <f t="shared" si="112"/>
        <v>0</v>
      </c>
      <c r="I1186">
        <f t="shared" si="113"/>
        <v>0</v>
      </c>
      <c r="K1186" t="s">
        <v>207</v>
      </c>
      <c r="L1186" t="s">
        <v>2010</v>
      </c>
      <c r="M1186" t="s">
        <v>2009</v>
      </c>
    </row>
    <row r="1187" spans="2:13" x14ac:dyDescent="0.3">
      <c r="B1187" t="s">
        <v>2012</v>
      </c>
      <c r="C1187" t="s">
        <v>2948</v>
      </c>
      <c r="D1187">
        <f t="shared" si="108"/>
        <v>1</v>
      </c>
      <c r="E1187">
        <f t="shared" si="109"/>
        <v>0</v>
      </c>
      <c r="F1187">
        <f t="shared" si="110"/>
        <v>0</v>
      </c>
      <c r="G1187">
        <f t="shared" si="111"/>
        <v>0</v>
      </c>
      <c r="H1187">
        <f t="shared" si="112"/>
        <v>0</v>
      </c>
      <c r="I1187">
        <f t="shared" si="113"/>
        <v>0</v>
      </c>
      <c r="K1187" t="s">
        <v>207</v>
      </c>
      <c r="L1187" t="s">
        <v>2012</v>
      </c>
      <c r="M1187" t="s">
        <v>2013</v>
      </c>
    </row>
    <row r="1188" spans="2:13" x14ac:dyDescent="0.3">
      <c r="B1188" t="s">
        <v>2014</v>
      </c>
      <c r="C1188" t="s">
        <v>2950</v>
      </c>
      <c r="D1188">
        <f t="shared" si="108"/>
        <v>0</v>
      </c>
      <c r="E1188">
        <f t="shared" si="109"/>
        <v>1</v>
      </c>
      <c r="F1188">
        <f t="shared" si="110"/>
        <v>0</v>
      </c>
      <c r="G1188">
        <f t="shared" si="111"/>
        <v>0</v>
      </c>
      <c r="H1188">
        <f t="shared" si="112"/>
        <v>0</v>
      </c>
      <c r="I1188">
        <f t="shared" si="113"/>
        <v>0</v>
      </c>
      <c r="K1188" t="s">
        <v>627</v>
      </c>
      <c r="L1188" t="s">
        <v>2014</v>
      </c>
      <c r="M1188" t="s">
        <v>2015</v>
      </c>
    </row>
    <row r="1189" spans="2:13" x14ac:dyDescent="0.3">
      <c r="B1189" t="s">
        <v>2014</v>
      </c>
      <c r="C1189" t="s">
        <v>2952</v>
      </c>
      <c r="D1189">
        <f t="shared" si="108"/>
        <v>0</v>
      </c>
      <c r="E1189">
        <f t="shared" si="109"/>
        <v>2</v>
      </c>
      <c r="F1189">
        <f t="shared" si="110"/>
        <v>0</v>
      </c>
      <c r="G1189">
        <f t="shared" si="111"/>
        <v>0</v>
      </c>
      <c r="H1189">
        <f t="shared" si="112"/>
        <v>0</v>
      </c>
      <c r="I1189">
        <f t="shared" si="113"/>
        <v>0</v>
      </c>
      <c r="K1189" t="s">
        <v>822</v>
      </c>
      <c r="L1189" t="s">
        <v>2014</v>
      </c>
      <c r="M1189" t="s">
        <v>2015</v>
      </c>
    </row>
    <row r="1190" spans="2:13" x14ac:dyDescent="0.3">
      <c r="B1190" t="s">
        <v>2016</v>
      </c>
      <c r="C1190" t="s">
        <v>2955</v>
      </c>
      <c r="D1190">
        <f t="shared" si="108"/>
        <v>0</v>
      </c>
      <c r="E1190">
        <f t="shared" si="109"/>
        <v>1</v>
      </c>
      <c r="F1190">
        <f t="shared" si="110"/>
        <v>0</v>
      </c>
      <c r="G1190">
        <f t="shared" si="111"/>
        <v>0</v>
      </c>
      <c r="H1190">
        <f t="shared" si="112"/>
        <v>0</v>
      </c>
      <c r="I1190">
        <f t="shared" si="113"/>
        <v>0</v>
      </c>
      <c r="K1190" t="s">
        <v>207</v>
      </c>
      <c r="L1190" t="s">
        <v>2016</v>
      </c>
      <c r="M1190" t="s">
        <v>2017</v>
      </c>
    </row>
    <row r="1191" spans="2:13" x14ac:dyDescent="0.3">
      <c r="B1191" t="s">
        <v>2018</v>
      </c>
      <c r="C1191" t="s">
        <v>2957</v>
      </c>
      <c r="D1191">
        <f t="shared" si="108"/>
        <v>0</v>
      </c>
      <c r="E1191">
        <f t="shared" si="109"/>
        <v>1</v>
      </c>
      <c r="F1191">
        <f t="shared" si="110"/>
        <v>0</v>
      </c>
      <c r="G1191">
        <f t="shared" si="111"/>
        <v>0</v>
      </c>
      <c r="H1191">
        <f t="shared" si="112"/>
        <v>0</v>
      </c>
      <c r="I1191">
        <f t="shared" si="113"/>
        <v>0</v>
      </c>
      <c r="K1191" t="s">
        <v>207</v>
      </c>
      <c r="L1191" t="s">
        <v>2018</v>
      </c>
      <c r="M1191" t="s">
        <v>2019</v>
      </c>
    </row>
    <row r="1192" spans="2:13" x14ac:dyDescent="0.3">
      <c r="B1192" t="s">
        <v>2020</v>
      </c>
      <c r="C1192" t="s">
        <v>2959</v>
      </c>
      <c r="D1192">
        <f t="shared" si="108"/>
        <v>0</v>
      </c>
      <c r="E1192">
        <f t="shared" si="109"/>
        <v>1</v>
      </c>
      <c r="F1192">
        <f t="shared" si="110"/>
        <v>0</v>
      </c>
      <c r="G1192">
        <f t="shared" si="111"/>
        <v>0</v>
      </c>
      <c r="H1192">
        <f t="shared" si="112"/>
        <v>0</v>
      </c>
      <c r="I1192">
        <f t="shared" si="113"/>
        <v>0</v>
      </c>
      <c r="K1192" t="s">
        <v>627</v>
      </c>
      <c r="L1192" t="s">
        <v>2020</v>
      </c>
      <c r="M1192" t="s">
        <v>2021</v>
      </c>
    </row>
    <row r="1193" spans="2:13" x14ac:dyDescent="0.3">
      <c r="B1193" t="s">
        <v>2020</v>
      </c>
      <c r="C1193" t="s">
        <v>2961</v>
      </c>
      <c r="D1193">
        <f t="shared" si="108"/>
        <v>0</v>
      </c>
      <c r="E1193">
        <f t="shared" si="109"/>
        <v>1</v>
      </c>
      <c r="F1193">
        <f t="shared" si="110"/>
        <v>0</v>
      </c>
      <c r="G1193">
        <f t="shared" si="111"/>
        <v>0</v>
      </c>
      <c r="H1193">
        <f t="shared" si="112"/>
        <v>0</v>
      </c>
      <c r="I1193">
        <f t="shared" si="113"/>
        <v>0</v>
      </c>
      <c r="K1193" t="s">
        <v>822</v>
      </c>
      <c r="L1193" t="s">
        <v>2020</v>
      </c>
      <c r="M1193" t="s">
        <v>2021</v>
      </c>
    </row>
    <row r="1194" spans="2:13" x14ac:dyDescent="0.3">
      <c r="B1194" t="s">
        <v>2020</v>
      </c>
      <c r="C1194" t="s">
        <v>2963</v>
      </c>
      <c r="D1194">
        <f t="shared" si="108"/>
        <v>0</v>
      </c>
      <c r="E1194">
        <f t="shared" si="109"/>
        <v>1</v>
      </c>
      <c r="F1194">
        <f t="shared" si="110"/>
        <v>0</v>
      </c>
      <c r="G1194">
        <f t="shared" si="111"/>
        <v>0</v>
      </c>
      <c r="H1194">
        <f t="shared" si="112"/>
        <v>0</v>
      </c>
      <c r="I1194">
        <f t="shared" si="113"/>
        <v>0</v>
      </c>
      <c r="K1194" t="s">
        <v>2022</v>
      </c>
      <c r="L1194" t="s">
        <v>2020</v>
      </c>
      <c r="M1194" t="s">
        <v>2021</v>
      </c>
    </row>
    <row r="1195" spans="2:13" x14ac:dyDescent="0.3">
      <c r="B1195" t="s">
        <v>2020</v>
      </c>
      <c r="C1195" t="s">
        <v>2965</v>
      </c>
      <c r="D1195">
        <f t="shared" si="108"/>
        <v>0</v>
      </c>
      <c r="E1195">
        <f t="shared" si="109"/>
        <v>2</v>
      </c>
      <c r="F1195">
        <f t="shared" si="110"/>
        <v>0</v>
      </c>
      <c r="G1195">
        <f t="shared" si="111"/>
        <v>0</v>
      </c>
      <c r="H1195">
        <f t="shared" si="112"/>
        <v>0</v>
      </c>
      <c r="I1195">
        <f t="shared" si="113"/>
        <v>0</v>
      </c>
      <c r="K1195" t="s">
        <v>2023</v>
      </c>
      <c r="L1195" t="s">
        <v>2020</v>
      </c>
      <c r="M1195" t="s">
        <v>2021</v>
      </c>
    </row>
    <row r="1196" spans="2:13" x14ac:dyDescent="0.3">
      <c r="B1196" t="s">
        <v>2020</v>
      </c>
      <c r="C1196" t="s">
        <v>2968</v>
      </c>
      <c r="D1196">
        <f t="shared" si="108"/>
        <v>0</v>
      </c>
      <c r="E1196">
        <f t="shared" si="109"/>
        <v>1</v>
      </c>
      <c r="F1196">
        <f t="shared" si="110"/>
        <v>0</v>
      </c>
      <c r="G1196">
        <f t="shared" si="111"/>
        <v>0</v>
      </c>
      <c r="H1196">
        <f t="shared" si="112"/>
        <v>0</v>
      </c>
      <c r="I1196">
        <f t="shared" si="113"/>
        <v>0</v>
      </c>
      <c r="K1196" t="s">
        <v>207</v>
      </c>
      <c r="L1196" t="s">
        <v>2020</v>
      </c>
      <c r="M1196" t="s">
        <v>2021</v>
      </c>
    </row>
    <row r="1197" spans="2:13" x14ac:dyDescent="0.3">
      <c r="B1197" t="s">
        <v>2024</v>
      </c>
      <c r="C1197" t="s">
        <v>2970</v>
      </c>
      <c r="D1197">
        <f t="shared" si="108"/>
        <v>0</v>
      </c>
      <c r="E1197">
        <f t="shared" si="109"/>
        <v>1</v>
      </c>
      <c r="F1197">
        <f t="shared" si="110"/>
        <v>0</v>
      </c>
      <c r="G1197">
        <f t="shared" si="111"/>
        <v>0</v>
      </c>
      <c r="H1197">
        <f t="shared" si="112"/>
        <v>0</v>
      </c>
      <c r="I1197">
        <f t="shared" si="113"/>
        <v>0</v>
      </c>
      <c r="K1197" t="s">
        <v>207</v>
      </c>
      <c r="L1197" t="s">
        <v>2024</v>
      </c>
      <c r="M1197" t="s">
        <v>2025</v>
      </c>
    </row>
    <row r="1198" spans="2:13" x14ac:dyDescent="0.3">
      <c r="B1198" t="s">
        <v>2026</v>
      </c>
      <c r="C1198" t="s">
        <v>2972</v>
      </c>
      <c r="D1198">
        <f t="shared" si="108"/>
        <v>0</v>
      </c>
      <c r="E1198">
        <f t="shared" si="109"/>
        <v>1</v>
      </c>
      <c r="F1198">
        <f t="shared" si="110"/>
        <v>0</v>
      </c>
      <c r="G1198">
        <f t="shared" si="111"/>
        <v>0</v>
      </c>
      <c r="H1198">
        <f t="shared" si="112"/>
        <v>0</v>
      </c>
      <c r="I1198">
        <f t="shared" si="113"/>
        <v>0</v>
      </c>
      <c r="K1198" t="s">
        <v>207</v>
      </c>
      <c r="L1198" t="s">
        <v>2026</v>
      </c>
      <c r="M1198" t="s">
        <v>2027</v>
      </c>
    </row>
    <row r="1199" spans="2:13" x14ac:dyDescent="0.3">
      <c r="B1199" t="s">
        <v>2028</v>
      </c>
      <c r="C1199" t="s">
        <v>2974</v>
      </c>
      <c r="D1199">
        <f t="shared" si="108"/>
        <v>1</v>
      </c>
      <c r="E1199">
        <f t="shared" si="109"/>
        <v>1</v>
      </c>
      <c r="F1199">
        <f t="shared" si="110"/>
        <v>0</v>
      </c>
      <c r="G1199">
        <f t="shared" si="111"/>
        <v>0</v>
      </c>
      <c r="H1199">
        <f t="shared" si="112"/>
        <v>0</v>
      </c>
      <c r="I1199">
        <f t="shared" si="113"/>
        <v>0</v>
      </c>
      <c r="K1199" t="s">
        <v>207</v>
      </c>
      <c r="L1199" t="s">
        <v>2028</v>
      </c>
      <c r="M1199" t="s">
        <v>2029</v>
      </c>
    </row>
    <row r="1200" spans="2:13" x14ac:dyDescent="0.3">
      <c r="B1200" t="s">
        <v>2030</v>
      </c>
      <c r="C1200" t="s">
        <v>2976</v>
      </c>
      <c r="D1200">
        <f t="shared" si="108"/>
        <v>0</v>
      </c>
      <c r="E1200">
        <f t="shared" si="109"/>
        <v>1</v>
      </c>
      <c r="F1200">
        <f t="shared" si="110"/>
        <v>1</v>
      </c>
      <c r="G1200">
        <f t="shared" si="111"/>
        <v>1</v>
      </c>
      <c r="H1200">
        <f t="shared" si="112"/>
        <v>0</v>
      </c>
      <c r="I1200">
        <f t="shared" si="113"/>
        <v>0</v>
      </c>
      <c r="K1200" t="s">
        <v>207</v>
      </c>
      <c r="L1200" t="s">
        <v>2030</v>
      </c>
      <c r="M1200" t="s">
        <v>2031</v>
      </c>
    </row>
    <row r="1201" spans="2:13" x14ac:dyDescent="0.3">
      <c r="B1201" t="s">
        <v>2032</v>
      </c>
      <c r="C1201" t="s">
        <v>2978</v>
      </c>
      <c r="D1201">
        <f t="shared" si="108"/>
        <v>0</v>
      </c>
      <c r="E1201">
        <f t="shared" si="109"/>
        <v>1</v>
      </c>
      <c r="F1201">
        <f t="shared" si="110"/>
        <v>0</v>
      </c>
      <c r="G1201">
        <f t="shared" si="111"/>
        <v>0</v>
      </c>
      <c r="H1201">
        <f t="shared" si="112"/>
        <v>0</v>
      </c>
      <c r="I1201">
        <f t="shared" si="113"/>
        <v>0</v>
      </c>
      <c r="K1201" t="s">
        <v>207</v>
      </c>
      <c r="L1201" t="s">
        <v>2032</v>
      </c>
      <c r="M1201" t="s">
        <v>2033</v>
      </c>
    </row>
    <row r="1202" spans="2:13" x14ac:dyDescent="0.3">
      <c r="B1202" t="s">
        <v>2034</v>
      </c>
      <c r="C1202" t="s">
        <v>2980</v>
      </c>
      <c r="D1202">
        <f t="shared" si="108"/>
        <v>0</v>
      </c>
      <c r="E1202">
        <f t="shared" si="109"/>
        <v>1</v>
      </c>
      <c r="F1202">
        <f t="shared" si="110"/>
        <v>0</v>
      </c>
      <c r="G1202">
        <f t="shared" si="111"/>
        <v>0</v>
      </c>
      <c r="H1202">
        <f t="shared" si="112"/>
        <v>0</v>
      </c>
      <c r="I1202">
        <f t="shared" si="113"/>
        <v>0</v>
      </c>
      <c r="K1202" t="s">
        <v>207</v>
      </c>
      <c r="L1202" t="s">
        <v>2034</v>
      </c>
      <c r="M1202" t="s">
        <v>2035</v>
      </c>
    </row>
    <row r="1203" spans="2:13" x14ac:dyDescent="0.3">
      <c r="B1203" t="s">
        <v>2036</v>
      </c>
      <c r="C1203" t="s">
        <v>2982</v>
      </c>
      <c r="D1203">
        <f t="shared" si="108"/>
        <v>0</v>
      </c>
      <c r="E1203">
        <f t="shared" si="109"/>
        <v>1</v>
      </c>
      <c r="F1203">
        <f t="shared" si="110"/>
        <v>0</v>
      </c>
      <c r="G1203">
        <f t="shared" si="111"/>
        <v>0</v>
      </c>
      <c r="H1203">
        <f t="shared" si="112"/>
        <v>0</v>
      </c>
      <c r="I1203">
        <f t="shared" si="113"/>
        <v>0</v>
      </c>
      <c r="K1203" t="s">
        <v>207</v>
      </c>
      <c r="L1203" t="s">
        <v>2036</v>
      </c>
      <c r="M1203" t="s">
        <v>2037</v>
      </c>
    </row>
    <row r="1204" spans="2:13" x14ac:dyDescent="0.3">
      <c r="B1204" t="s">
        <v>2038</v>
      </c>
      <c r="C1204" t="s">
        <v>2984</v>
      </c>
      <c r="D1204">
        <f t="shared" si="108"/>
        <v>5</v>
      </c>
      <c r="E1204">
        <f t="shared" si="109"/>
        <v>4</v>
      </c>
      <c r="F1204">
        <f t="shared" si="110"/>
        <v>0</v>
      </c>
      <c r="G1204">
        <f t="shared" si="111"/>
        <v>0</v>
      </c>
      <c r="H1204">
        <f t="shared" si="112"/>
        <v>0</v>
      </c>
      <c r="I1204">
        <f t="shared" si="113"/>
        <v>0</v>
      </c>
      <c r="K1204" t="s">
        <v>207</v>
      </c>
      <c r="L1204" t="s">
        <v>2038</v>
      </c>
      <c r="M1204" t="s">
        <v>2037</v>
      </c>
    </row>
    <row r="1205" spans="2:13" x14ac:dyDescent="0.3">
      <c r="B1205" t="s">
        <v>2039</v>
      </c>
      <c r="C1205" t="s">
        <v>2991</v>
      </c>
      <c r="D1205">
        <f t="shared" si="108"/>
        <v>0</v>
      </c>
      <c r="E1205">
        <f t="shared" si="109"/>
        <v>5</v>
      </c>
      <c r="F1205">
        <f t="shared" si="110"/>
        <v>0</v>
      </c>
      <c r="G1205">
        <f t="shared" si="111"/>
        <v>0</v>
      </c>
      <c r="H1205">
        <f t="shared" si="112"/>
        <v>0</v>
      </c>
      <c r="I1205">
        <f t="shared" si="113"/>
        <v>0</v>
      </c>
      <c r="K1205" t="s">
        <v>204</v>
      </c>
      <c r="L1205" t="s">
        <v>2039</v>
      </c>
      <c r="M1205" t="s">
        <v>2040</v>
      </c>
    </row>
    <row r="1206" spans="2:13" x14ac:dyDescent="0.3">
      <c r="B1206" t="s">
        <v>2041</v>
      </c>
      <c r="C1206" t="s">
        <v>2997</v>
      </c>
      <c r="D1206">
        <f t="shared" si="108"/>
        <v>0</v>
      </c>
      <c r="E1206">
        <f t="shared" si="109"/>
        <v>1</v>
      </c>
      <c r="F1206">
        <f t="shared" si="110"/>
        <v>0</v>
      </c>
      <c r="G1206">
        <f t="shared" si="111"/>
        <v>0</v>
      </c>
      <c r="H1206">
        <f t="shared" si="112"/>
        <v>0</v>
      </c>
      <c r="I1206">
        <f t="shared" si="113"/>
        <v>0</v>
      </c>
      <c r="K1206" t="s">
        <v>207</v>
      </c>
      <c r="L1206" t="s">
        <v>2041</v>
      </c>
      <c r="M1206" t="s">
        <v>2040</v>
      </c>
    </row>
    <row r="1207" spans="2:13" x14ac:dyDescent="0.3">
      <c r="B1207" t="s">
        <v>2039</v>
      </c>
      <c r="C1207" t="s">
        <v>2999</v>
      </c>
      <c r="D1207">
        <f t="shared" si="108"/>
        <v>1</v>
      </c>
      <c r="E1207">
        <f t="shared" si="109"/>
        <v>6</v>
      </c>
      <c r="F1207">
        <f t="shared" si="110"/>
        <v>0</v>
      </c>
      <c r="G1207">
        <f t="shared" si="111"/>
        <v>0</v>
      </c>
      <c r="H1207">
        <f t="shared" si="112"/>
        <v>0</v>
      </c>
      <c r="I1207">
        <f t="shared" si="113"/>
        <v>0</v>
      </c>
      <c r="K1207" t="s">
        <v>207</v>
      </c>
      <c r="L1207" t="s">
        <v>2039</v>
      </c>
      <c r="M1207" t="s">
        <v>2040</v>
      </c>
    </row>
    <row r="1208" spans="2:13" x14ac:dyDescent="0.3">
      <c r="B1208" t="s">
        <v>2042</v>
      </c>
      <c r="C1208" t="s">
        <v>3006</v>
      </c>
      <c r="D1208">
        <f t="shared" si="108"/>
        <v>2</v>
      </c>
      <c r="E1208">
        <f t="shared" si="109"/>
        <v>0</v>
      </c>
      <c r="F1208">
        <f t="shared" si="110"/>
        <v>0</v>
      </c>
      <c r="G1208">
        <f t="shared" si="111"/>
        <v>0</v>
      </c>
      <c r="H1208">
        <f t="shared" si="112"/>
        <v>0</v>
      </c>
      <c r="I1208">
        <f t="shared" si="113"/>
        <v>0</v>
      </c>
      <c r="K1208" t="s">
        <v>207</v>
      </c>
      <c r="L1208" t="s">
        <v>2042</v>
      </c>
      <c r="M1208" t="s">
        <v>2043</v>
      </c>
    </row>
    <row r="1209" spans="2:13" x14ac:dyDescent="0.3">
      <c r="B1209" t="s">
        <v>2044</v>
      </c>
      <c r="C1209" t="s">
        <v>3009</v>
      </c>
      <c r="D1209">
        <f t="shared" si="108"/>
        <v>2</v>
      </c>
      <c r="E1209">
        <f t="shared" si="109"/>
        <v>0</v>
      </c>
      <c r="F1209">
        <f t="shared" si="110"/>
        <v>0</v>
      </c>
      <c r="G1209">
        <f t="shared" si="111"/>
        <v>0</v>
      </c>
      <c r="H1209">
        <f t="shared" si="112"/>
        <v>0</v>
      </c>
      <c r="I1209">
        <f t="shared" si="113"/>
        <v>0</v>
      </c>
      <c r="K1209" t="s">
        <v>207</v>
      </c>
      <c r="L1209" t="s">
        <v>2044</v>
      </c>
      <c r="M1209" t="s">
        <v>2045</v>
      </c>
    </row>
    <row r="1210" spans="2:13" x14ac:dyDescent="0.3">
      <c r="B1210" t="s">
        <v>2046</v>
      </c>
      <c r="C1210" t="s">
        <v>3012</v>
      </c>
      <c r="D1210">
        <f t="shared" si="108"/>
        <v>1</v>
      </c>
      <c r="E1210">
        <f t="shared" si="109"/>
        <v>0</v>
      </c>
      <c r="F1210">
        <f t="shared" si="110"/>
        <v>0</v>
      </c>
      <c r="G1210">
        <f t="shared" si="111"/>
        <v>0</v>
      </c>
      <c r="H1210">
        <f t="shared" si="112"/>
        <v>0</v>
      </c>
      <c r="I1210">
        <f t="shared" si="113"/>
        <v>0</v>
      </c>
      <c r="K1210" t="s">
        <v>207</v>
      </c>
      <c r="L1210" t="s">
        <v>2046</v>
      </c>
      <c r="M1210" t="s">
        <v>2045</v>
      </c>
    </row>
    <row r="1211" spans="2:13" x14ac:dyDescent="0.3">
      <c r="B1211" t="s">
        <v>2047</v>
      </c>
      <c r="C1211" t="s">
        <v>3014</v>
      </c>
      <c r="D1211">
        <f t="shared" si="108"/>
        <v>0</v>
      </c>
      <c r="E1211">
        <f t="shared" si="109"/>
        <v>1</v>
      </c>
      <c r="F1211">
        <f t="shared" si="110"/>
        <v>0</v>
      </c>
      <c r="G1211">
        <f t="shared" si="111"/>
        <v>0</v>
      </c>
      <c r="H1211">
        <f t="shared" si="112"/>
        <v>0</v>
      </c>
      <c r="I1211">
        <f t="shared" si="113"/>
        <v>0</v>
      </c>
      <c r="K1211" t="s">
        <v>204</v>
      </c>
      <c r="L1211" t="s">
        <v>2047</v>
      </c>
      <c r="M1211" t="s">
        <v>2048</v>
      </c>
    </row>
    <row r="1212" spans="2:13" x14ac:dyDescent="0.3">
      <c r="B1212" t="s">
        <v>2047</v>
      </c>
      <c r="C1212" t="s">
        <v>3016</v>
      </c>
      <c r="D1212">
        <f t="shared" si="108"/>
        <v>0</v>
      </c>
      <c r="E1212">
        <f t="shared" si="109"/>
        <v>2</v>
      </c>
      <c r="F1212">
        <f t="shared" si="110"/>
        <v>0</v>
      </c>
      <c r="G1212">
        <f t="shared" si="111"/>
        <v>0</v>
      </c>
      <c r="H1212">
        <f t="shared" si="112"/>
        <v>0</v>
      </c>
      <c r="I1212">
        <f t="shared" si="113"/>
        <v>0</v>
      </c>
      <c r="K1212" t="s">
        <v>207</v>
      </c>
      <c r="L1212" t="s">
        <v>2047</v>
      </c>
      <c r="M1212" t="s">
        <v>2048</v>
      </c>
    </row>
    <row r="1213" spans="2:13" x14ac:dyDescent="0.3">
      <c r="B1213" t="s">
        <v>2049</v>
      </c>
      <c r="C1213" t="s">
        <v>3019</v>
      </c>
      <c r="D1213">
        <f t="shared" si="108"/>
        <v>0</v>
      </c>
      <c r="E1213">
        <f t="shared" si="109"/>
        <v>1</v>
      </c>
      <c r="F1213">
        <f t="shared" si="110"/>
        <v>0</v>
      </c>
      <c r="G1213">
        <f t="shared" si="111"/>
        <v>0</v>
      </c>
      <c r="H1213">
        <f t="shared" si="112"/>
        <v>0</v>
      </c>
      <c r="I1213">
        <f t="shared" si="113"/>
        <v>0</v>
      </c>
      <c r="K1213" t="s">
        <v>204</v>
      </c>
      <c r="L1213" t="s">
        <v>2049</v>
      </c>
      <c r="M1213" t="s">
        <v>2050</v>
      </c>
    </row>
    <row r="1214" spans="2:13" x14ac:dyDescent="0.3">
      <c r="B1214" t="s">
        <v>2049</v>
      </c>
      <c r="C1214" t="s">
        <v>3021</v>
      </c>
      <c r="D1214">
        <f t="shared" si="108"/>
        <v>0</v>
      </c>
      <c r="E1214">
        <f t="shared" si="109"/>
        <v>1</v>
      </c>
      <c r="F1214">
        <f t="shared" si="110"/>
        <v>0</v>
      </c>
      <c r="G1214">
        <f t="shared" si="111"/>
        <v>0</v>
      </c>
      <c r="H1214">
        <f t="shared" si="112"/>
        <v>0</v>
      </c>
      <c r="I1214">
        <f t="shared" si="113"/>
        <v>0</v>
      </c>
      <c r="K1214" t="s">
        <v>207</v>
      </c>
      <c r="L1214" t="s">
        <v>2049</v>
      </c>
      <c r="M1214" t="s">
        <v>2050</v>
      </c>
    </row>
    <row r="1215" spans="2:13" x14ac:dyDescent="0.3">
      <c r="B1215" t="s">
        <v>2051</v>
      </c>
      <c r="C1215" t="s">
        <v>3023</v>
      </c>
      <c r="D1215">
        <f t="shared" si="108"/>
        <v>0</v>
      </c>
      <c r="E1215">
        <f t="shared" si="109"/>
        <v>1</v>
      </c>
      <c r="F1215">
        <f t="shared" si="110"/>
        <v>0</v>
      </c>
      <c r="G1215">
        <f t="shared" si="111"/>
        <v>0</v>
      </c>
      <c r="H1215">
        <f t="shared" si="112"/>
        <v>0</v>
      </c>
      <c r="I1215">
        <f t="shared" si="113"/>
        <v>0</v>
      </c>
      <c r="K1215" t="s">
        <v>207</v>
      </c>
      <c r="L1215" t="s">
        <v>2051</v>
      </c>
      <c r="M1215" t="s">
        <v>2050</v>
      </c>
    </row>
    <row r="1216" spans="2:13" x14ac:dyDescent="0.3">
      <c r="B1216" t="s">
        <v>2052</v>
      </c>
      <c r="C1216" t="s">
        <v>3025</v>
      </c>
      <c r="D1216">
        <f t="shared" si="108"/>
        <v>0</v>
      </c>
      <c r="E1216">
        <f t="shared" si="109"/>
        <v>1</v>
      </c>
      <c r="F1216">
        <f t="shared" si="110"/>
        <v>0</v>
      </c>
      <c r="G1216">
        <f t="shared" si="111"/>
        <v>0</v>
      </c>
      <c r="H1216">
        <f t="shared" si="112"/>
        <v>0</v>
      </c>
      <c r="I1216">
        <f t="shared" si="113"/>
        <v>0</v>
      </c>
      <c r="K1216" t="s">
        <v>207</v>
      </c>
      <c r="L1216" t="s">
        <v>2052</v>
      </c>
      <c r="M1216" t="s">
        <v>2053</v>
      </c>
    </row>
    <row r="1217" spans="2:13" x14ac:dyDescent="0.3">
      <c r="B1217" t="s">
        <v>2054</v>
      </c>
      <c r="C1217" t="s">
        <v>3027</v>
      </c>
      <c r="D1217">
        <f t="shared" si="108"/>
        <v>0</v>
      </c>
      <c r="E1217">
        <f t="shared" si="109"/>
        <v>1</v>
      </c>
      <c r="F1217">
        <f t="shared" si="110"/>
        <v>0</v>
      </c>
      <c r="G1217">
        <f t="shared" si="111"/>
        <v>0</v>
      </c>
      <c r="H1217">
        <f t="shared" si="112"/>
        <v>0</v>
      </c>
      <c r="I1217">
        <f t="shared" si="113"/>
        <v>0</v>
      </c>
      <c r="K1217" t="s">
        <v>207</v>
      </c>
      <c r="L1217" t="s">
        <v>2054</v>
      </c>
      <c r="M1217" t="s">
        <v>2053</v>
      </c>
    </row>
    <row r="1218" spans="2:13" x14ac:dyDescent="0.3">
      <c r="B1218" t="s">
        <v>2055</v>
      </c>
      <c r="C1218" t="s">
        <v>3029</v>
      </c>
      <c r="D1218">
        <f t="shared" si="108"/>
        <v>0</v>
      </c>
      <c r="E1218">
        <f t="shared" si="109"/>
        <v>1</v>
      </c>
      <c r="F1218">
        <f t="shared" si="110"/>
        <v>0</v>
      </c>
      <c r="G1218">
        <f t="shared" si="111"/>
        <v>0</v>
      </c>
      <c r="H1218">
        <f t="shared" si="112"/>
        <v>0</v>
      </c>
      <c r="I1218">
        <f t="shared" si="113"/>
        <v>0</v>
      </c>
      <c r="K1218" t="s">
        <v>207</v>
      </c>
      <c r="L1218" t="s">
        <v>2055</v>
      </c>
      <c r="M1218" t="s">
        <v>2056</v>
      </c>
    </row>
    <row r="1219" spans="2:13" x14ac:dyDescent="0.3">
      <c r="B1219" t="s">
        <v>2057</v>
      </c>
      <c r="C1219" t="s">
        <v>3031</v>
      </c>
      <c r="D1219">
        <f t="shared" ref="D1219:D1282" si="114">COUNTIFS($M$2:$M$5361,C1219,$K$2:$K$5361,$D$1)</f>
        <v>0</v>
      </c>
      <c r="E1219">
        <f t="shared" ref="E1219:E1282" si="115">COUNTIFS($M$2:$M$5361,C1219,$K$2:$K$5361,$E$1)</f>
        <v>1</v>
      </c>
      <c r="F1219">
        <f t="shared" ref="F1219:F1282" si="116">COUNTIFS($M$2:$M$5361,C1219,$K$2:$K$5361,$F$1)</f>
        <v>0</v>
      </c>
      <c r="G1219">
        <f t="shared" ref="G1219:G1282" si="117">COUNTIFS($M$2:$M$5361,C1219,$K$2:$K$5361,$G$1)</f>
        <v>0</v>
      </c>
      <c r="H1219">
        <f t="shared" ref="H1219:H1282" si="118">COUNTIFS($M$2:$M$5361,C1219,$K$2:$K$5361,$H$1)</f>
        <v>0</v>
      </c>
      <c r="I1219">
        <f t="shared" ref="I1219:I1282" si="119">COUNTIFS($M$2:$M$5361,C1219,$K$2:$K$5361,$I$1)</f>
        <v>0</v>
      </c>
      <c r="K1219" t="s">
        <v>207</v>
      </c>
      <c r="L1219" t="s">
        <v>2057</v>
      </c>
      <c r="M1219" t="s">
        <v>2058</v>
      </c>
    </row>
    <row r="1220" spans="2:13" x14ac:dyDescent="0.3">
      <c r="B1220" t="s">
        <v>2059</v>
      </c>
      <c r="C1220" t="s">
        <v>3033</v>
      </c>
      <c r="D1220">
        <f t="shared" si="114"/>
        <v>3</v>
      </c>
      <c r="E1220">
        <f t="shared" si="115"/>
        <v>3</v>
      </c>
      <c r="F1220">
        <f t="shared" si="116"/>
        <v>0</v>
      </c>
      <c r="G1220">
        <f t="shared" si="117"/>
        <v>0</v>
      </c>
      <c r="H1220">
        <f t="shared" si="118"/>
        <v>0</v>
      </c>
      <c r="I1220">
        <f t="shared" si="119"/>
        <v>0</v>
      </c>
      <c r="K1220" t="s">
        <v>207</v>
      </c>
      <c r="L1220" t="s">
        <v>2059</v>
      </c>
      <c r="M1220" t="s">
        <v>2060</v>
      </c>
    </row>
    <row r="1221" spans="2:13" x14ac:dyDescent="0.3">
      <c r="B1221" t="s">
        <v>2061</v>
      </c>
      <c r="C1221" t="s">
        <v>3037</v>
      </c>
      <c r="D1221">
        <f t="shared" si="114"/>
        <v>0</v>
      </c>
      <c r="E1221">
        <f t="shared" si="115"/>
        <v>1</v>
      </c>
      <c r="F1221">
        <f t="shared" si="116"/>
        <v>0</v>
      </c>
      <c r="G1221">
        <f t="shared" si="117"/>
        <v>0</v>
      </c>
      <c r="H1221">
        <f t="shared" si="118"/>
        <v>0</v>
      </c>
      <c r="I1221">
        <f t="shared" si="119"/>
        <v>0</v>
      </c>
      <c r="K1221" t="s">
        <v>204</v>
      </c>
      <c r="L1221" t="s">
        <v>2061</v>
      </c>
      <c r="M1221" t="s">
        <v>2062</v>
      </c>
    </row>
    <row r="1222" spans="2:13" x14ac:dyDescent="0.3">
      <c r="B1222" t="s">
        <v>2061</v>
      </c>
      <c r="C1222" t="s">
        <v>3039</v>
      </c>
      <c r="D1222">
        <f t="shared" si="114"/>
        <v>0</v>
      </c>
      <c r="E1222">
        <f t="shared" si="115"/>
        <v>1</v>
      </c>
      <c r="F1222">
        <f t="shared" si="116"/>
        <v>0</v>
      </c>
      <c r="G1222">
        <f t="shared" si="117"/>
        <v>0</v>
      </c>
      <c r="H1222">
        <f t="shared" si="118"/>
        <v>0</v>
      </c>
      <c r="I1222">
        <f t="shared" si="119"/>
        <v>0</v>
      </c>
      <c r="K1222" t="s">
        <v>204</v>
      </c>
      <c r="L1222" t="s">
        <v>2061</v>
      </c>
      <c r="M1222" t="s">
        <v>2062</v>
      </c>
    </row>
    <row r="1223" spans="2:13" x14ac:dyDescent="0.3">
      <c r="B1223" t="s">
        <v>2061</v>
      </c>
      <c r="C1223" t="s">
        <v>3041</v>
      </c>
      <c r="D1223">
        <f t="shared" si="114"/>
        <v>0</v>
      </c>
      <c r="E1223">
        <f t="shared" si="115"/>
        <v>1</v>
      </c>
      <c r="F1223">
        <f t="shared" si="116"/>
        <v>0</v>
      </c>
      <c r="G1223">
        <f t="shared" si="117"/>
        <v>0</v>
      </c>
      <c r="H1223">
        <f t="shared" si="118"/>
        <v>0</v>
      </c>
      <c r="I1223">
        <f t="shared" si="119"/>
        <v>0</v>
      </c>
      <c r="K1223" t="s">
        <v>204</v>
      </c>
      <c r="L1223" t="s">
        <v>2061</v>
      </c>
      <c r="M1223" t="s">
        <v>2062</v>
      </c>
    </row>
    <row r="1224" spans="2:13" x14ac:dyDescent="0.3">
      <c r="B1224" t="s">
        <v>2061</v>
      </c>
      <c r="C1224" t="s">
        <v>3043</v>
      </c>
      <c r="D1224">
        <f t="shared" si="114"/>
        <v>0</v>
      </c>
      <c r="E1224">
        <f t="shared" si="115"/>
        <v>1</v>
      </c>
      <c r="F1224">
        <f t="shared" si="116"/>
        <v>0</v>
      </c>
      <c r="G1224">
        <f t="shared" si="117"/>
        <v>0</v>
      </c>
      <c r="H1224">
        <f t="shared" si="118"/>
        <v>0</v>
      </c>
      <c r="I1224">
        <f t="shared" si="119"/>
        <v>0</v>
      </c>
      <c r="K1224" t="s">
        <v>204</v>
      </c>
      <c r="L1224" t="s">
        <v>2061</v>
      </c>
      <c r="M1224" t="s">
        <v>2062</v>
      </c>
    </row>
    <row r="1225" spans="2:13" x14ac:dyDescent="0.3">
      <c r="B1225" t="s">
        <v>2061</v>
      </c>
      <c r="C1225" t="s">
        <v>3045</v>
      </c>
      <c r="D1225">
        <f t="shared" si="114"/>
        <v>0</v>
      </c>
      <c r="E1225">
        <f t="shared" si="115"/>
        <v>1</v>
      </c>
      <c r="F1225">
        <f t="shared" si="116"/>
        <v>0</v>
      </c>
      <c r="G1225">
        <f t="shared" si="117"/>
        <v>0</v>
      </c>
      <c r="H1225">
        <f t="shared" si="118"/>
        <v>0</v>
      </c>
      <c r="I1225">
        <f t="shared" si="119"/>
        <v>0</v>
      </c>
      <c r="K1225" t="s">
        <v>204</v>
      </c>
      <c r="L1225" t="s">
        <v>2061</v>
      </c>
      <c r="M1225" t="s">
        <v>2062</v>
      </c>
    </row>
    <row r="1226" spans="2:13" x14ac:dyDescent="0.3">
      <c r="B1226" t="s">
        <v>2063</v>
      </c>
      <c r="C1226" t="s">
        <v>3047</v>
      </c>
      <c r="D1226">
        <f t="shared" si="114"/>
        <v>2</v>
      </c>
      <c r="E1226">
        <f t="shared" si="115"/>
        <v>0</v>
      </c>
      <c r="F1226">
        <f t="shared" si="116"/>
        <v>0</v>
      </c>
      <c r="G1226">
        <f t="shared" si="117"/>
        <v>0</v>
      </c>
      <c r="H1226">
        <f t="shared" si="118"/>
        <v>0</v>
      </c>
      <c r="I1226">
        <f t="shared" si="119"/>
        <v>0</v>
      </c>
      <c r="K1226" t="s">
        <v>204</v>
      </c>
      <c r="L1226" t="s">
        <v>2063</v>
      </c>
      <c r="M1226" t="s">
        <v>2062</v>
      </c>
    </row>
    <row r="1227" spans="2:13" x14ac:dyDescent="0.3">
      <c r="B1227" t="s">
        <v>2064</v>
      </c>
      <c r="C1227" t="s">
        <v>3049</v>
      </c>
      <c r="D1227">
        <f t="shared" si="114"/>
        <v>3</v>
      </c>
      <c r="E1227">
        <f t="shared" si="115"/>
        <v>0</v>
      </c>
      <c r="F1227">
        <f t="shared" si="116"/>
        <v>0</v>
      </c>
      <c r="G1227">
        <f t="shared" si="117"/>
        <v>0</v>
      </c>
      <c r="H1227">
        <f t="shared" si="118"/>
        <v>0</v>
      </c>
      <c r="I1227">
        <f t="shared" si="119"/>
        <v>0</v>
      </c>
      <c r="K1227" t="s">
        <v>204</v>
      </c>
      <c r="L1227" t="s">
        <v>2064</v>
      </c>
      <c r="M1227" t="s">
        <v>2062</v>
      </c>
    </row>
    <row r="1228" spans="2:13" x14ac:dyDescent="0.3">
      <c r="B1228" t="s">
        <v>2063</v>
      </c>
      <c r="C1228" t="s">
        <v>3053</v>
      </c>
      <c r="D1228">
        <f t="shared" si="114"/>
        <v>0</v>
      </c>
      <c r="E1228">
        <f t="shared" si="115"/>
        <v>1</v>
      </c>
      <c r="F1228">
        <f t="shared" si="116"/>
        <v>0</v>
      </c>
      <c r="G1228">
        <f t="shared" si="117"/>
        <v>0</v>
      </c>
      <c r="H1228">
        <f t="shared" si="118"/>
        <v>0</v>
      </c>
      <c r="I1228">
        <f t="shared" si="119"/>
        <v>0</v>
      </c>
      <c r="K1228" t="s">
        <v>207</v>
      </c>
      <c r="L1228" t="s">
        <v>2063</v>
      </c>
      <c r="M1228" t="s">
        <v>2062</v>
      </c>
    </row>
    <row r="1229" spans="2:13" x14ac:dyDescent="0.3">
      <c r="B1229" t="s">
        <v>2064</v>
      </c>
      <c r="C1229" t="s">
        <v>3055</v>
      </c>
      <c r="D1229">
        <f t="shared" si="114"/>
        <v>1</v>
      </c>
      <c r="E1229">
        <f t="shared" si="115"/>
        <v>1</v>
      </c>
      <c r="F1229">
        <f t="shared" si="116"/>
        <v>0</v>
      </c>
      <c r="G1229">
        <f t="shared" si="117"/>
        <v>0</v>
      </c>
      <c r="H1229">
        <f t="shared" si="118"/>
        <v>0</v>
      </c>
      <c r="I1229">
        <f t="shared" si="119"/>
        <v>0</v>
      </c>
      <c r="K1229" t="s">
        <v>207</v>
      </c>
      <c r="L1229" t="s">
        <v>2064</v>
      </c>
      <c r="M1229" t="s">
        <v>2062</v>
      </c>
    </row>
    <row r="1230" spans="2:13" x14ac:dyDescent="0.3">
      <c r="B1230" t="s">
        <v>2065</v>
      </c>
      <c r="C1230" t="s">
        <v>3057</v>
      </c>
      <c r="D1230">
        <f t="shared" si="114"/>
        <v>1</v>
      </c>
      <c r="E1230">
        <f t="shared" si="115"/>
        <v>2</v>
      </c>
      <c r="F1230">
        <f t="shared" si="116"/>
        <v>0</v>
      </c>
      <c r="G1230">
        <f t="shared" si="117"/>
        <v>0</v>
      </c>
      <c r="H1230">
        <f t="shared" si="118"/>
        <v>0</v>
      </c>
      <c r="I1230">
        <f t="shared" si="119"/>
        <v>0</v>
      </c>
      <c r="K1230" t="s">
        <v>207</v>
      </c>
      <c r="L1230" t="s">
        <v>2065</v>
      </c>
      <c r="M1230" t="s">
        <v>2066</v>
      </c>
    </row>
    <row r="1231" spans="2:13" x14ac:dyDescent="0.3">
      <c r="B1231" t="s">
        <v>2067</v>
      </c>
      <c r="C1231" t="s">
        <v>3060</v>
      </c>
      <c r="D1231">
        <f t="shared" si="114"/>
        <v>2</v>
      </c>
      <c r="E1231">
        <f t="shared" si="115"/>
        <v>1</v>
      </c>
      <c r="F1231">
        <f t="shared" si="116"/>
        <v>0</v>
      </c>
      <c r="G1231">
        <f t="shared" si="117"/>
        <v>0</v>
      </c>
      <c r="H1231">
        <f t="shared" si="118"/>
        <v>0</v>
      </c>
      <c r="I1231">
        <f t="shared" si="119"/>
        <v>0</v>
      </c>
      <c r="K1231" t="s">
        <v>207</v>
      </c>
      <c r="L1231" t="s">
        <v>2067</v>
      </c>
      <c r="M1231" t="s">
        <v>2068</v>
      </c>
    </row>
    <row r="1232" spans="2:13" x14ac:dyDescent="0.3">
      <c r="B1232" t="s">
        <v>2069</v>
      </c>
      <c r="C1232" t="s">
        <v>3063</v>
      </c>
      <c r="D1232">
        <f t="shared" si="114"/>
        <v>3</v>
      </c>
      <c r="E1232">
        <f t="shared" si="115"/>
        <v>0</v>
      </c>
      <c r="F1232">
        <f t="shared" si="116"/>
        <v>0</v>
      </c>
      <c r="G1232">
        <f t="shared" si="117"/>
        <v>0</v>
      </c>
      <c r="H1232">
        <f t="shared" si="118"/>
        <v>0</v>
      </c>
      <c r="I1232">
        <f t="shared" si="119"/>
        <v>0</v>
      </c>
      <c r="K1232" t="s">
        <v>207</v>
      </c>
      <c r="L1232" t="s">
        <v>2069</v>
      </c>
      <c r="M1232" t="s">
        <v>2070</v>
      </c>
    </row>
    <row r="1233" spans="2:13" x14ac:dyDescent="0.3">
      <c r="B1233" t="s">
        <v>2071</v>
      </c>
      <c r="C1233" t="s">
        <v>3067</v>
      </c>
      <c r="D1233">
        <f t="shared" si="114"/>
        <v>1</v>
      </c>
      <c r="E1233">
        <f t="shared" si="115"/>
        <v>0</v>
      </c>
      <c r="F1233">
        <f t="shared" si="116"/>
        <v>1</v>
      </c>
      <c r="G1233">
        <f t="shared" si="117"/>
        <v>1</v>
      </c>
      <c r="H1233">
        <f t="shared" si="118"/>
        <v>0</v>
      </c>
      <c r="I1233">
        <f t="shared" si="119"/>
        <v>0</v>
      </c>
      <c r="K1233" t="s">
        <v>207</v>
      </c>
      <c r="L1233" t="s">
        <v>2071</v>
      </c>
      <c r="M1233" t="s">
        <v>2072</v>
      </c>
    </row>
    <row r="1234" spans="2:13" x14ac:dyDescent="0.3">
      <c r="B1234" t="s">
        <v>2073</v>
      </c>
      <c r="C1234" t="s">
        <v>3070</v>
      </c>
      <c r="D1234">
        <f t="shared" si="114"/>
        <v>0</v>
      </c>
      <c r="E1234">
        <f t="shared" si="115"/>
        <v>2</v>
      </c>
      <c r="F1234">
        <f t="shared" si="116"/>
        <v>1</v>
      </c>
      <c r="G1234">
        <f t="shared" si="117"/>
        <v>1</v>
      </c>
      <c r="H1234">
        <f t="shared" si="118"/>
        <v>0</v>
      </c>
      <c r="I1234">
        <f t="shared" si="119"/>
        <v>0</v>
      </c>
      <c r="K1234" t="s">
        <v>207</v>
      </c>
      <c r="L1234" t="s">
        <v>2073</v>
      </c>
      <c r="M1234" t="s">
        <v>2074</v>
      </c>
    </row>
    <row r="1235" spans="2:13" x14ac:dyDescent="0.3">
      <c r="B1235" t="s">
        <v>2075</v>
      </c>
      <c r="C1235" t="s">
        <v>3073</v>
      </c>
      <c r="D1235">
        <f t="shared" si="114"/>
        <v>1</v>
      </c>
      <c r="E1235">
        <f t="shared" si="115"/>
        <v>0</v>
      </c>
      <c r="F1235">
        <f t="shared" si="116"/>
        <v>0</v>
      </c>
      <c r="G1235">
        <f t="shared" si="117"/>
        <v>0</v>
      </c>
      <c r="H1235">
        <f t="shared" si="118"/>
        <v>0</v>
      </c>
      <c r="I1235">
        <f t="shared" si="119"/>
        <v>0</v>
      </c>
      <c r="K1235" t="s">
        <v>207</v>
      </c>
      <c r="L1235" t="s">
        <v>2075</v>
      </c>
      <c r="M1235" t="s">
        <v>2076</v>
      </c>
    </row>
    <row r="1236" spans="2:13" x14ac:dyDescent="0.3">
      <c r="B1236" t="s">
        <v>2077</v>
      </c>
      <c r="C1236" t="s">
        <v>3075</v>
      </c>
      <c r="D1236">
        <f t="shared" si="114"/>
        <v>2</v>
      </c>
      <c r="E1236">
        <f t="shared" si="115"/>
        <v>0</v>
      </c>
      <c r="F1236">
        <f t="shared" si="116"/>
        <v>0</v>
      </c>
      <c r="G1236">
        <f t="shared" si="117"/>
        <v>0</v>
      </c>
      <c r="H1236">
        <f t="shared" si="118"/>
        <v>0</v>
      </c>
      <c r="I1236">
        <f t="shared" si="119"/>
        <v>0</v>
      </c>
      <c r="K1236" t="s">
        <v>207</v>
      </c>
      <c r="L1236" t="s">
        <v>2077</v>
      </c>
      <c r="M1236" t="s">
        <v>2078</v>
      </c>
    </row>
    <row r="1237" spans="2:13" x14ac:dyDescent="0.3">
      <c r="B1237" t="s">
        <v>2079</v>
      </c>
      <c r="C1237" t="s">
        <v>3078</v>
      </c>
      <c r="D1237">
        <f t="shared" si="114"/>
        <v>1</v>
      </c>
      <c r="E1237">
        <f t="shared" si="115"/>
        <v>0</v>
      </c>
      <c r="F1237">
        <f t="shared" si="116"/>
        <v>0</v>
      </c>
      <c r="G1237">
        <f t="shared" si="117"/>
        <v>0</v>
      </c>
      <c r="H1237">
        <f t="shared" si="118"/>
        <v>0</v>
      </c>
      <c r="I1237">
        <f t="shared" si="119"/>
        <v>0</v>
      </c>
      <c r="K1237" t="s">
        <v>627</v>
      </c>
      <c r="L1237" t="s">
        <v>2079</v>
      </c>
      <c r="M1237" t="s">
        <v>2080</v>
      </c>
    </row>
    <row r="1238" spans="2:13" x14ac:dyDescent="0.3">
      <c r="B1238" t="s">
        <v>2079</v>
      </c>
      <c r="C1238" t="s">
        <v>3080</v>
      </c>
      <c r="D1238">
        <f t="shared" si="114"/>
        <v>1</v>
      </c>
      <c r="E1238">
        <f t="shared" si="115"/>
        <v>0</v>
      </c>
      <c r="F1238">
        <f t="shared" si="116"/>
        <v>0</v>
      </c>
      <c r="G1238">
        <f t="shared" si="117"/>
        <v>0</v>
      </c>
      <c r="H1238">
        <f t="shared" si="118"/>
        <v>0</v>
      </c>
      <c r="I1238">
        <f t="shared" si="119"/>
        <v>0</v>
      </c>
      <c r="K1238" t="s">
        <v>822</v>
      </c>
      <c r="L1238" t="s">
        <v>2079</v>
      </c>
      <c r="M1238" t="s">
        <v>2080</v>
      </c>
    </row>
    <row r="1239" spans="2:13" x14ac:dyDescent="0.3">
      <c r="B1239" t="s">
        <v>2079</v>
      </c>
      <c r="C1239" t="s">
        <v>3082</v>
      </c>
      <c r="D1239">
        <f t="shared" si="114"/>
        <v>1</v>
      </c>
      <c r="E1239">
        <f t="shared" si="115"/>
        <v>4</v>
      </c>
      <c r="F1239">
        <f t="shared" si="116"/>
        <v>1</v>
      </c>
      <c r="G1239">
        <f t="shared" si="117"/>
        <v>1</v>
      </c>
      <c r="H1239">
        <f t="shared" si="118"/>
        <v>0</v>
      </c>
      <c r="I1239">
        <f t="shared" si="119"/>
        <v>0</v>
      </c>
      <c r="K1239" t="s">
        <v>207</v>
      </c>
      <c r="L1239" t="s">
        <v>2079</v>
      </c>
      <c r="M1239" t="s">
        <v>2080</v>
      </c>
    </row>
    <row r="1240" spans="2:13" x14ac:dyDescent="0.3">
      <c r="B1240" t="s">
        <v>2081</v>
      </c>
      <c r="C1240" t="s">
        <v>3087</v>
      </c>
      <c r="D1240">
        <f t="shared" si="114"/>
        <v>0</v>
      </c>
      <c r="E1240">
        <f t="shared" si="115"/>
        <v>1</v>
      </c>
      <c r="F1240">
        <f t="shared" si="116"/>
        <v>0</v>
      </c>
      <c r="G1240">
        <f t="shared" si="117"/>
        <v>0</v>
      </c>
      <c r="H1240">
        <f t="shared" si="118"/>
        <v>0</v>
      </c>
      <c r="I1240">
        <f t="shared" si="119"/>
        <v>0</v>
      </c>
      <c r="K1240" t="s">
        <v>204</v>
      </c>
      <c r="L1240" t="s">
        <v>2081</v>
      </c>
      <c r="M1240" t="s">
        <v>2082</v>
      </c>
    </row>
    <row r="1241" spans="2:13" x14ac:dyDescent="0.3">
      <c r="B1241" t="s">
        <v>2083</v>
      </c>
      <c r="C1241" t="s">
        <v>3089</v>
      </c>
      <c r="D1241">
        <f t="shared" si="114"/>
        <v>0</v>
      </c>
      <c r="E1241">
        <f t="shared" si="115"/>
        <v>1</v>
      </c>
      <c r="F1241">
        <f t="shared" si="116"/>
        <v>0</v>
      </c>
      <c r="G1241">
        <f t="shared" si="117"/>
        <v>0</v>
      </c>
      <c r="H1241">
        <f t="shared" si="118"/>
        <v>0</v>
      </c>
      <c r="I1241">
        <f t="shared" si="119"/>
        <v>0</v>
      </c>
      <c r="K1241" t="s">
        <v>207</v>
      </c>
      <c r="L1241" t="s">
        <v>2083</v>
      </c>
      <c r="M1241" t="s">
        <v>2082</v>
      </c>
    </row>
    <row r="1242" spans="2:13" x14ac:dyDescent="0.3">
      <c r="B1242" t="s">
        <v>2084</v>
      </c>
      <c r="C1242" t="s">
        <v>3091</v>
      </c>
      <c r="D1242">
        <f t="shared" si="114"/>
        <v>1</v>
      </c>
      <c r="E1242">
        <f t="shared" si="115"/>
        <v>2</v>
      </c>
      <c r="F1242">
        <f t="shared" si="116"/>
        <v>0</v>
      </c>
      <c r="G1242">
        <f t="shared" si="117"/>
        <v>0</v>
      </c>
      <c r="H1242">
        <f t="shared" si="118"/>
        <v>0</v>
      </c>
      <c r="I1242">
        <f t="shared" si="119"/>
        <v>0</v>
      </c>
      <c r="K1242" t="s">
        <v>207</v>
      </c>
      <c r="L1242" t="s">
        <v>2084</v>
      </c>
      <c r="M1242" t="s">
        <v>2085</v>
      </c>
    </row>
    <row r="1243" spans="2:13" x14ac:dyDescent="0.3">
      <c r="B1243" t="s">
        <v>2086</v>
      </c>
      <c r="C1243" t="s">
        <v>3094</v>
      </c>
      <c r="D1243">
        <f t="shared" si="114"/>
        <v>0</v>
      </c>
      <c r="E1243">
        <f t="shared" si="115"/>
        <v>1</v>
      </c>
      <c r="F1243">
        <f t="shared" si="116"/>
        <v>0</v>
      </c>
      <c r="G1243">
        <f t="shared" si="117"/>
        <v>0</v>
      </c>
      <c r="H1243">
        <f t="shared" si="118"/>
        <v>0</v>
      </c>
      <c r="I1243">
        <f t="shared" si="119"/>
        <v>0</v>
      </c>
      <c r="K1243" t="s">
        <v>207</v>
      </c>
      <c r="L1243" t="s">
        <v>2086</v>
      </c>
      <c r="M1243" t="s">
        <v>2087</v>
      </c>
    </row>
    <row r="1244" spans="2:13" x14ac:dyDescent="0.3">
      <c r="B1244" t="s">
        <v>2088</v>
      </c>
      <c r="C1244" t="s">
        <v>3096</v>
      </c>
      <c r="D1244">
        <f t="shared" si="114"/>
        <v>0</v>
      </c>
      <c r="E1244">
        <f t="shared" si="115"/>
        <v>1</v>
      </c>
      <c r="F1244">
        <f t="shared" si="116"/>
        <v>0</v>
      </c>
      <c r="G1244">
        <f t="shared" si="117"/>
        <v>0</v>
      </c>
      <c r="H1244">
        <f t="shared" si="118"/>
        <v>0</v>
      </c>
      <c r="I1244">
        <f t="shared" si="119"/>
        <v>0</v>
      </c>
      <c r="K1244" t="s">
        <v>204</v>
      </c>
      <c r="L1244" t="s">
        <v>2088</v>
      </c>
      <c r="M1244" t="s">
        <v>2089</v>
      </c>
    </row>
    <row r="1245" spans="2:13" x14ac:dyDescent="0.3">
      <c r="B1245" t="s">
        <v>2088</v>
      </c>
      <c r="C1245" t="s">
        <v>3098</v>
      </c>
      <c r="D1245">
        <f t="shared" si="114"/>
        <v>0</v>
      </c>
      <c r="E1245">
        <f t="shared" si="115"/>
        <v>1</v>
      </c>
      <c r="F1245">
        <f t="shared" si="116"/>
        <v>0</v>
      </c>
      <c r="G1245">
        <f t="shared" si="117"/>
        <v>0</v>
      </c>
      <c r="H1245">
        <f t="shared" si="118"/>
        <v>0</v>
      </c>
      <c r="I1245">
        <f t="shared" si="119"/>
        <v>0</v>
      </c>
      <c r="K1245" t="s">
        <v>207</v>
      </c>
      <c r="L1245" t="s">
        <v>2088</v>
      </c>
      <c r="M1245" t="s">
        <v>2089</v>
      </c>
    </row>
    <row r="1246" spans="2:13" x14ac:dyDescent="0.3">
      <c r="B1246" t="s">
        <v>2090</v>
      </c>
      <c r="C1246" t="s">
        <v>3100</v>
      </c>
      <c r="D1246">
        <f t="shared" si="114"/>
        <v>0</v>
      </c>
      <c r="E1246">
        <f t="shared" si="115"/>
        <v>1</v>
      </c>
      <c r="F1246">
        <f t="shared" si="116"/>
        <v>0</v>
      </c>
      <c r="G1246">
        <f t="shared" si="117"/>
        <v>0</v>
      </c>
      <c r="H1246">
        <f t="shared" si="118"/>
        <v>0</v>
      </c>
      <c r="I1246">
        <f t="shared" si="119"/>
        <v>0</v>
      </c>
      <c r="K1246" t="s">
        <v>207</v>
      </c>
      <c r="L1246" t="s">
        <v>2090</v>
      </c>
      <c r="M1246" t="s">
        <v>2091</v>
      </c>
    </row>
    <row r="1247" spans="2:13" x14ac:dyDescent="0.3">
      <c r="B1247" t="s">
        <v>2092</v>
      </c>
      <c r="C1247" t="s">
        <v>3102</v>
      </c>
      <c r="D1247">
        <f t="shared" si="114"/>
        <v>1</v>
      </c>
      <c r="E1247">
        <f t="shared" si="115"/>
        <v>7</v>
      </c>
      <c r="F1247">
        <f t="shared" si="116"/>
        <v>0</v>
      </c>
      <c r="G1247">
        <f t="shared" si="117"/>
        <v>0</v>
      </c>
      <c r="H1247">
        <f t="shared" si="118"/>
        <v>0</v>
      </c>
      <c r="I1247">
        <f t="shared" si="119"/>
        <v>0</v>
      </c>
      <c r="K1247" t="s">
        <v>204</v>
      </c>
      <c r="L1247" t="s">
        <v>2092</v>
      </c>
      <c r="M1247" t="s">
        <v>2093</v>
      </c>
    </row>
    <row r="1248" spans="2:13" x14ac:dyDescent="0.3">
      <c r="B1248" t="s">
        <v>2092</v>
      </c>
      <c r="C1248" t="s">
        <v>3110</v>
      </c>
      <c r="D1248">
        <f t="shared" si="114"/>
        <v>0</v>
      </c>
      <c r="E1248">
        <f t="shared" si="115"/>
        <v>2</v>
      </c>
      <c r="F1248">
        <f t="shared" si="116"/>
        <v>0</v>
      </c>
      <c r="G1248">
        <f t="shared" si="117"/>
        <v>0</v>
      </c>
      <c r="H1248">
        <f t="shared" si="118"/>
        <v>0</v>
      </c>
      <c r="I1248">
        <f t="shared" si="119"/>
        <v>0</v>
      </c>
      <c r="K1248" t="s">
        <v>207</v>
      </c>
      <c r="L1248" t="s">
        <v>2092</v>
      </c>
      <c r="M1248" t="s">
        <v>2093</v>
      </c>
    </row>
    <row r="1249" spans="2:13" x14ac:dyDescent="0.3">
      <c r="B1249" t="s">
        <v>2094</v>
      </c>
      <c r="C1249" t="s">
        <v>3113</v>
      </c>
      <c r="D1249">
        <f t="shared" si="114"/>
        <v>0</v>
      </c>
      <c r="E1249">
        <f t="shared" si="115"/>
        <v>1</v>
      </c>
      <c r="F1249">
        <f t="shared" si="116"/>
        <v>0</v>
      </c>
      <c r="G1249">
        <f t="shared" si="117"/>
        <v>0</v>
      </c>
      <c r="H1249">
        <f t="shared" si="118"/>
        <v>0</v>
      </c>
      <c r="I1249">
        <f t="shared" si="119"/>
        <v>0</v>
      </c>
      <c r="K1249" t="s">
        <v>207</v>
      </c>
      <c r="L1249" t="s">
        <v>2094</v>
      </c>
      <c r="M1249" t="s">
        <v>2095</v>
      </c>
    </row>
    <row r="1250" spans="2:13" x14ac:dyDescent="0.3">
      <c r="B1250" t="s">
        <v>2096</v>
      </c>
      <c r="C1250" t="s">
        <v>3115</v>
      </c>
      <c r="D1250">
        <f t="shared" si="114"/>
        <v>0</v>
      </c>
      <c r="E1250">
        <f t="shared" si="115"/>
        <v>2</v>
      </c>
      <c r="F1250">
        <f t="shared" si="116"/>
        <v>0</v>
      </c>
      <c r="G1250">
        <f t="shared" si="117"/>
        <v>0</v>
      </c>
      <c r="H1250">
        <f t="shared" si="118"/>
        <v>0</v>
      </c>
      <c r="I1250">
        <f t="shared" si="119"/>
        <v>0</v>
      </c>
      <c r="K1250" t="s">
        <v>207</v>
      </c>
      <c r="L1250" t="s">
        <v>2096</v>
      </c>
      <c r="M1250" t="s">
        <v>2097</v>
      </c>
    </row>
    <row r="1251" spans="2:13" x14ac:dyDescent="0.3">
      <c r="B1251" t="s">
        <v>2098</v>
      </c>
      <c r="C1251" t="s">
        <v>3118</v>
      </c>
      <c r="D1251">
        <f t="shared" si="114"/>
        <v>0</v>
      </c>
      <c r="E1251">
        <f t="shared" si="115"/>
        <v>1</v>
      </c>
      <c r="F1251">
        <f t="shared" si="116"/>
        <v>0</v>
      </c>
      <c r="G1251">
        <f t="shared" si="117"/>
        <v>0</v>
      </c>
      <c r="H1251">
        <f t="shared" si="118"/>
        <v>0</v>
      </c>
      <c r="I1251">
        <f t="shared" si="119"/>
        <v>0</v>
      </c>
      <c r="K1251" t="s">
        <v>207</v>
      </c>
      <c r="L1251" t="s">
        <v>2098</v>
      </c>
      <c r="M1251" t="s">
        <v>2099</v>
      </c>
    </row>
    <row r="1252" spans="2:13" x14ac:dyDescent="0.3">
      <c r="B1252" t="s">
        <v>2100</v>
      </c>
      <c r="C1252" t="s">
        <v>3120</v>
      </c>
      <c r="D1252">
        <f t="shared" si="114"/>
        <v>0</v>
      </c>
      <c r="E1252">
        <f t="shared" si="115"/>
        <v>1</v>
      </c>
      <c r="F1252">
        <f t="shared" si="116"/>
        <v>0</v>
      </c>
      <c r="G1252">
        <f t="shared" si="117"/>
        <v>0</v>
      </c>
      <c r="H1252">
        <f t="shared" si="118"/>
        <v>0</v>
      </c>
      <c r="I1252">
        <f t="shared" si="119"/>
        <v>0</v>
      </c>
      <c r="K1252" t="s">
        <v>207</v>
      </c>
      <c r="L1252" t="s">
        <v>2100</v>
      </c>
      <c r="M1252" t="s">
        <v>2101</v>
      </c>
    </row>
    <row r="1253" spans="2:13" x14ac:dyDescent="0.3">
      <c r="B1253" t="s">
        <v>2102</v>
      </c>
      <c r="C1253" t="s">
        <v>3122</v>
      </c>
      <c r="D1253">
        <f t="shared" si="114"/>
        <v>0</v>
      </c>
      <c r="E1253">
        <f t="shared" si="115"/>
        <v>1</v>
      </c>
      <c r="F1253">
        <f t="shared" si="116"/>
        <v>0</v>
      </c>
      <c r="G1253">
        <f t="shared" si="117"/>
        <v>0</v>
      </c>
      <c r="H1253">
        <f t="shared" si="118"/>
        <v>0</v>
      </c>
      <c r="I1253">
        <f t="shared" si="119"/>
        <v>0</v>
      </c>
      <c r="K1253" t="s">
        <v>207</v>
      </c>
      <c r="L1253" t="s">
        <v>2102</v>
      </c>
      <c r="M1253" t="s">
        <v>2103</v>
      </c>
    </row>
    <row r="1254" spans="2:13" x14ac:dyDescent="0.3">
      <c r="B1254" t="s">
        <v>2104</v>
      </c>
      <c r="C1254" t="s">
        <v>3124</v>
      </c>
      <c r="D1254">
        <f t="shared" si="114"/>
        <v>0</v>
      </c>
      <c r="E1254">
        <f t="shared" si="115"/>
        <v>1</v>
      </c>
      <c r="F1254">
        <f t="shared" si="116"/>
        <v>0</v>
      </c>
      <c r="G1254">
        <f t="shared" si="117"/>
        <v>0</v>
      </c>
      <c r="H1254">
        <f t="shared" si="118"/>
        <v>0</v>
      </c>
      <c r="I1254">
        <f t="shared" si="119"/>
        <v>0</v>
      </c>
      <c r="K1254" t="s">
        <v>207</v>
      </c>
      <c r="L1254" t="s">
        <v>2104</v>
      </c>
      <c r="M1254" t="s">
        <v>2105</v>
      </c>
    </row>
    <row r="1255" spans="2:13" x14ac:dyDescent="0.3">
      <c r="B1255" t="s">
        <v>2106</v>
      </c>
      <c r="C1255" t="s">
        <v>3126</v>
      </c>
      <c r="D1255">
        <f t="shared" si="114"/>
        <v>0</v>
      </c>
      <c r="E1255">
        <f t="shared" si="115"/>
        <v>1</v>
      </c>
      <c r="F1255">
        <f t="shared" si="116"/>
        <v>0</v>
      </c>
      <c r="G1255">
        <f t="shared" si="117"/>
        <v>0</v>
      </c>
      <c r="H1255">
        <f t="shared" si="118"/>
        <v>0</v>
      </c>
      <c r="I1255">
        <f t="shared" si="119"/>
        <v>0</v>
      </c>
      <c r="K1255" t="s">
        <v>207</v>
      </c>
      <c r="L1255" t="s">
        <v>2106</v>
      </c>
      <c r="M1255" t="s">
        <v>2107</v>
      </c>
    </row>
    <row r="1256" spans="2:13" x14ac:dyDescent="0.3">
      <c r="B1256" t="s">
        <v>2108</v>
      </c>
      <c r="C1256" t="s">
        <v>3128</v>
      </c>
      <c r="D1256">
        <f t="shared" si="114"/>
        <v>0</v>
      </c>
      <c r="E1256">
        <f t="shared" si="115"/>
        <v>1</v>
      </c>
      <c r="F1256">
        <f t="shared" si="116"/>
        <v>0</v>
      </c>
      <c r="G1256">
        <f t="shared" si="117"/>
        <v>0</v>
      </c>
      <c r="H1256">
        <f t="shared" si="118"/>
        <v>0</v>
      </c>
      <c r="I1256">
        <f t="shared" si="119"/>
        <v>0</v>
      </c>
      <c r="K1256" t="s">
        <v>207</v>
      </c>
      <c r="L1256" t="s">
        <v>2108</v>
      </c>
      <c r="M1256" t="s">
        <v>2109</v>
      </c>
    </row>
    <row r="1257" spans="2:13" x14ac:dyDescent="0.3">
      <c r="B1257" t="s">
        <v>2110</v>
      </c>
      <c r="C1257" t="s">
        <v>3130</v>
      </c>
      <c r="D1257">
        <f t="shared" si="114"/>
        <v>0</v>
      </c>
      <c r="E1257">
        <f t="shared" si="115"/>
        <v>1</v>
      </c>
      <c r="F1257">
        <f t="shared" si="116"/>
        <v>0</v>
      </c>
      <c r="G1257">
        <f t="shared" si="117"/>
        <v>0</v>
      </c>
      <c r="H1257">
        <f t="shared" si="118"/>
        <v>0</v>
      </c>
      <c r="I1257">
        <f t="shared" si="119"/>
        <v>0</v>
      </c>
      <c r="K1257" t="s">
        <v>207</v>
      </c>
      <c r="L1257" t="s">
        <v>2110</v>
      </c>
      <c r="M1257" t="s">
        <v>2111</v>
      </c>
    </row>
    <row r="1258" spans="2:13" x14ac:dyDescent="0.3">
      <c r="B1258" t="s">
        <v>2112</v>
      </c>
      <c r="C1258" t="s">
        <v>3132</v>
      </c>
      <c r="D1258">
        <f t="shared" si="114"/>
        <v>0</v>
      </c>
      <c r="E1258">
        <f t="shared" si="115"/>
        <v>1</v>
      </c>
      <c r="F1258">
        <f t="shared" si="116"/>
        <v>0</v>
      </c>
      <c r="G1258">
        <f t="shared" si="117"/>
        <v>0</v>
      </c>
      <c r="H1258">
        <f t="shared" si="118"/>
        <v>0</v>
      </c>
      <c r="I1258">
        <f t="shared" si="119"/>
        <v>0</v>
      </c>
      <c r="K1258" t="s">
        <v>207</v>
      </c>
      <c r="L1258" t="s">
        <v>2112</v>
      </c>
      <c r="M1258" t="s">
        <v>2113</v>
      </c>
    </row>
    <row r="1259" spans="2:13" x14ac:dyDescent="0.3">
      <c r="B1259" t="s">
        <v>2114</v>
      </c>
      <c r="C1259" t="s">
        <v>3134</v>
      </c>
      <c r="D1259">
        <f t="shared" si="114"/>
        <v>0</v>
      </c>
      <c r="E1259">
        <f t="shared" si="115"/>
        <v>1</v>
      </c>
      <c r="F1259">
        <f t="shared" si="116"/>
        <v>0</v>
      </c>
      <c r="G1259">
        <f t="shared" si="117"/>
        <v>0</v>
      </c>
      <c r="H1259">
        <f t="shared" si="118"/>
        <v>0</v>
      </c>
      <c r="I1259">
        <f t="shared" si="119"/>
        <v>0</v>
      </c>
      <c r="K1259" t="s">
        <v>207</v>
      </c>
      <c r="L1259" t="s">
        <v>2114</v>
      </c>
      <c r="M1259" t="s">
        <v>2115</v>
      </c>
    </row>
    <row r="1260" spans="2:13" x14ac:dyDescent="0.3">
      <c r="B1260" t="s">
        <v>2116</v>
      </c>
      <c r="C1260" t="s">
        <v>3136</v>
      </c>
      <c r="D1260">
        <f t="shared" si="114"/>
        <v>0</v>
      </c>
      <c r="E1260">
        <f t="shared" si="115"/>
        <v>2</v>
      </c>
      <c r="F1260">
        <f t="shared" si="116"/>
        <v>0</v>
      </c>
      <c r="G1260">
        <f t="shared" si="117"/>
        <v>0</v>
      </c>
      <c r="H1260">
        <f t="shared" si="118"/>
        <v>0</v>
      </c>
      <c r="I1260">
        <f t="shared" si="119"/>
        <v>0</v>
      </c>
      <c r="K1260" t="s">
        <v>207</v>
      </c>
      <c r="L1260" t="s">
        <v>2116</v>
      </c>
      <c r="M1260" t="s">
        <v>2115</v>
      </c>
    </row>
    <row r="1261" spans="2:13" x14ac:dyDescent="0.3">
      <c r="B1261" t="s">
        <v>2117</v>
      </c>
      <c r="C1261" t="s">
        <v>3139</v>
      </c>
      <c r="D1261">
        <f t="shared" si="114"/>
        <v>0</v>
      </c>
      <c r="E1261">
        <f t="shared" si="115"/>
        <v>2</v>
      </c>
      <c r="F1261">
        <f t="shared" si="116"/>
        <v>0</v>
      </c>
      <c r="G1261">
        <f t="shared" si="117"/>
        <v>0</v>
      </c>
      <c r="H1261">
        <f t="shared" si="118"/>
        <v>0</v>
      </c>
      <c r="I1261">
        <f t="shared" si="119"/>
        <v>0</v>
      </c>
      <c r="K1261" t="s">
        <v>207</v>
      </c>
      <c r="L1261" t="s">
        <v>2117</v>
      </c>
      <c r="M1261" t="s">
        <v>2118</v>
      </c>
    </row>
    <row r="1262" spans="2:13" x14ac:dyDescent="0.3">
      <c r="B1262" t="s">
        <v>2119</v>
      </c>
      <c r="C1262" t="s">
        <v>3142</v>
      </c>
      <c r="D1262">
        <f t="shared" si="114"/>
        <v>0</v>
      </c>
      <c r="E1262">
        <f t="shared" si="115"/>
        <v>1</v>
      </c>
      <c r="F1262">
        <f t="shared" si="116"/>
        <v>0</v>
      </c>
      <c r="G1262">
        <f t="shared" si="117"/>
        <v>0</v>
      </c>
      <c r="H1262">
        <f t="shared" si="118"/>
        <v>0</v>
      </c>
      <c r="I1262">
        <f t="shared" si="119"/>
        <v>0</v>
      </c>
      <c r="K1262" t="s">
        <v>204</v>
      </c>
      <c r="L1262" t="s">
        <v>2119</v>
      </c>
      <c r="M1262" t="s">
        <v>2120</v>
      </c>
    </row>
    <row r="1263" spans="2:13" x14ac:dyDescent="0.3">
      <c r="B1263" t="s">
        <v>2119</v>
      </c>
      <c r="C1263" t="s">
        <v>3144</v>
      </c>
      <c r="D1263">
        <f t="shared" si="114"/>
        <v>0</v>
      </c>
      <c r="E1263">
        <f t="shared" si="115"/>
        <v>1</v>
      </c>
      <c r="F1263">
        <f t="shared" si="116"/>
        <v>0</v>
      </c>
      <c r="G1263">
        <f t="shared" si="117"/>
        <v>0</v>
      </c>
      <c r="H1263">
        <f t="shared" si="118"/>
        <v>0</v>
      </c>
      <c r="I1263">
        <f t="shared" si="119"/>
        <v>0</v>
      </c>
      <c r="K1263" t="s">
        <v>207</v>
      </c>
      <c r="L1263" t="s">
        <v>2119</v>
      </c>
      <c r="M1263" t="s">
        <v>2120</v>
      </c>
    </row>
    <row r="1264" spans="2:13" x14ac:dyDescent="0.3">
      <c r="B1264" t="s">
        <v>2121</v>
      </c>
      <c r="C1264" t="s">
        <v>3146</v>
      </c>
      <c r="D1264">
        <f t="shared" si="114"/>
        <v>0</v>
      </c>
      <c r="E1264">
        <f t="shared" si="115"/>
        <v>1</v>
      </c>
      <c r="F1264">
        <f t="shared" si="116"/>
        <v>0</v>
      </c>
      <c r="G1264">
        <f t="shared" si="117"/>
        <v>0</v>
      </c>
      <c r="H1264">
        <f t="shared" si="118"/>
        <v>0</v>
      </c>
      <c r="I1264">
        <f t="shared" si="119"/>
        <v>0</v>
      </c>
      <c r="K1264" t="s">
        <v>207</v>
      </c>
      <c r="L1264" t="s">
        <v>2121</v>
      </c>
      <c r="M1264" t="s">
        <v>2122</v>
      </c>
    </row>
    <row r="1265" spans="2:13" x14ac:dyDescent="0.3">
      <c r="B1265" t="s">
        <v>2123</v>
      </c>
      <c r="C1265" t="s">
        <v>3148</v>
      </c>
      <c r="D1265">
        <f t="shared" si="114"/>
        <v>0</v>
      </c>
      <c r="E1265">
        <f t="shared" si="115"/>
        <v>1</v>
      </c>
      <c r="F1265">
        <f t="shared" si="116"/>
        <v>0</v>
      </c>
      <c r="G1265">
        <f t="shared" si="117"/>
        <v>0</v>
      </c>
      <c r="H1265">
        <f t="shared" si="118"/>
        <v>0</v>
      </c>
      <c r="I1265">
        <f t="shared" si="119"/>
        <v>0</v>
      </c>
      <c r="K1265" t="s">
        <v>207</v>
      </c>
      <c r="L1265" t="s">
        <v>2123</v>
      </c>
      <c r="M1265" t="s">
        <v>2124</v>
      </c>
    </row>
    <row r="1266" spans="2:13" x14ac:dyDescent="0.3">
      <c r="B1266" t="s">
        <v>2125</v>
      </c>
      <c r="C1266" t="s">
        <v>3150</v>
      </c>
      <c r="D1266">
        <f t="shared" si="114"/>
        <v>1</v>
      </c>
      <c r="E1266">
        <f t="shared" si="115"/>
        <v>1</v>
      </c>
      <c r="F1266">
        <f t="shared" si="116"/>
        <v>0</v>
      </c>
      <c r="G1266">
        <f t="shared" si="117"/>
        <v>0</v>
      </c>
      <c r="H1266">
        <f t="shared" si="118"/>
        <v>0</v>
      </c>
      <c r="I1266">
        <f t="shared" si="119"/>
        <v>0</v>
      </c>
      <c r="K1266" t="s">
        <v>207</v>
      </c>
      <c r="L1266" t="s">
        <v>2125</v>
      </c>
      <c r="M1266" t="s">
        <v>2126</v>
      </c>
    </row>
    <row r="1267" spans="2:13" x14ac:dyDescent="0.3">
      <c r="B1267" t="s">
        <v>2127</v>
      </c>
      <c r="C1267" t="s">
        <v>3152</v>
      </c>
      <c r="D1267">
        <f t="shared" si="114"/>
        <v>0</v>
      </c>
      <c r="E1267">
        <f t="shared" si="115"/>
        <v>1</v>
      </c>
      <c r="F1267">
        <f t="shared" si="116"/>
        <v>0</v>
      </c>
      <c r="G1267">
        <f t="shared" si="117"/>
        <v>0</v>
      </c>
      <c r="H1267">
        <f t="shared" si="118"/>
        <v>0</v>
      </c>
      <c r="I1267">
        <f t="shared" si="119"/>
        <v>0</v>
      </c>
      <c r="K1267" t="s">
        <v>207</v>
      </c>
      <c r="L1267" t="s">
        <v>2127</v>
      </c>
      <c r="M1267" t="s">
        <v>2128</v>
      </c>
    </row>
    <row r="1268" spans="2:13" x14ac:dyDescent="0.3">
      <c r="B1268" t="s">
        <v>2129</v>
      </c>
      <c r="C1268" t="s">
        <v>3154</v>
      </c>
      <c r="D1268">
        <f t="shared" si="114"/>
        <v>0</v>
      </c>
      <c r="E1268">
        <f t="shared" si="115"/>
        <v>1</v>
      </c>
      <c r="F1268">
        <f t="shared" si="116"/>
        <v>0</v>
      </c>
      <c r="G1268">
        <f t="shared" si="117"/>
        <v>0</v>
      </c>
      <c r="H1268">
        <f t="shared" si="118"/>
        <v>0</v>
      </c>
      <c r="I1268">
        <f t="shared" si="119"/>
        <v>0</v>
      </c>
      <c r="K1268" t="s">
        <v>207</v>
      </c>
      <c r="L1268" t="s">
        <v>2129</v>
      </c>
      <c r="M1268" t="s">
        <v>2130</v>
      </c>
    </row>
    <row r="1269" spans="2:13" x14ac:dyDescent="0.3">
      <c r="B1269" t="s">
        <v>2131</v>
      </c>
      <c r="C1269" t="s">
        <v>3156</v>
      </c>
      <c r="D1269">
        <f t="shared" si="114"/>
        <v>0</v>
      </c>
      <c r="E1269">
        <f t="shared" si="115"/>
        <v>1</v>
      </c>
      <c r="F1269">
        <f t="shared" si="116"/>
        <v>0</v>
      </c>
      <c r="G1269">
        <f t="shared" si="117"/>
        <v>0</v>
      </c>
      <c r="H1269">
        <f t="shared" si="118"/>
        <v>0</v>
      </c>
      <c r="I1269">
        <f t="shared" si="119"/>
        <v>0</v>
      </c>
      <c r="K1269" t="s">
        <v>207</v>
      </c>
      <c r="L1269" t="s">
        <v>2131</v>
      </c>
      <c r="M1269" t="s">
        <v>2130</v>
      </c>
    </row>
    <row r="1270" spans="2:13" x14ac:dyDescent="0.3">
      <c r="B1270" t="s">
        <v>2132</v>
      </c>
      <c r="C1270" t="s">
        <v>3158</v>
      </c>
      <c r="D1270">
        <f t="shared" si="114"/>
        <v>0</v>
      </c>
      <c r="E1270">
        <f t="shared" si="115"/>
        <v>1</v>
      </c>
      <c r="F1270">
        <f t="shared" si="116"/>
        <v>0</v>
      </c>
      <c r="G1270">
        <f t="shared" si="117"/>
        <v>0</v>
      </c>
      <c r="H1270">
        <f t="shared" si="118"/>
        <v>0</v>
      </c>
      <c r="I1270">
        <f t="shared" si="119"/>
        <v>0</v>
      </c>
      <c r="K1270" t="s">
        <v>207</v>
      </c>
      <c r="L1270" t="s">
        <v>2132</v>
      </c>
      <c r="M1270" t="s">
        <v>2130</v>
      </c>
    </row>
    <row r="1271" spans="2:13" x14ac:dyDescent="0.3">
      <c r="B1271" t="s">
        <v>2133</v>
      </c>
      <c r="C1271" t="s">
        <v>3160</v>
      </c>
      <c r="D1271">
        <f t="shared" si="114"/>
        <v>0</v>
      </c>
      <c r="E1271">
        <f t="shared" si="115"/>
        <v>1</v>
      </c>
      <c r="F1271">
        <f t="shared" si="116"/>
        <v>0</v>
      </c>
      <c r="G1271">
        <f t="shared" si="117"/>
        <v>0</v>
      </c>
      <c r="H1271">
        <f t="shared" si="118"/>
        <v>0</v>
      </c>
      <c r="I1271">
        <f t="shared" si="119"/>
        <v>0</v>
      </c>
      <c r="K1271" t="s">
        <v>207</v>
      </c>
      <c r="L1271" t="s">
        <v>2133</v>
      </c>
      <c r="M1271" t="s">
        <v>2134</v>
      </c>
    </row>
    <row r="1272" spans="2:13" x14ac:dyDescent="0.3">
      <c r="B1272" t="s">
        <v>2135</v>
      </c>
      <c r="C1272" t="s">
        <v>3162</v>
      </c>
      <c r="D1272">
        <f t="shared" si="114"/>
        <v>0</v>
      </c>
      <c r="E1272">
        <f t="shared" si="115"/>
        <v>1</v>
      </c>
      <c r="F1272">
        <f t="shared" si="116"/>
        <v>0</v>
      </c>
      <c r="G1272">
        <f t="shared" si="117"/>
        <v>0</v>
      </c>
      <c r="H1272">
        <f t="shared" si="118"/>
        <v>0</v>
      </c>
      <c r="I1272">
        <f t="shared" si="119"/>
        <v>0</v>
      </c>
      <c r="K1272" t="s">
        <v>207</v>
      </c>
      <c r="L1272" t="s">
        <v>2135</v>
      </c>
      <c r="M1272" t="s">
        <v>2136</v>
      </c>
    </row>
    <row r="1273" spans="2:13" x14ac:dyDescent="0.3">
      <c r="B1273" t="s">
        <v>2137</v>
      </c>
      <c r="C1273" t="s">
        <v>3164</v>
      </c>
      <c r="D1273">
        <f t="shared" si="114"/>
        <v>0</v>
      </c>
      <c r="E1273">
        <f t="shared" si="115"/>
        <v>1</v>
      </c>
      <c r="F1273">
        <f t="shared" si="116"/>
        <v>0</v>
      </c>
      <c r="G1273">
        <f t="shared" si="117"/>
        <v>0</v>
      </c>
      <c r="H1273">
        <f t="shared" si="118"/>
        <v>0</v>
      </c>
      <c r="I1273">
        <f t="shared" si="119"/>
        <v>0</v>
      </c>
      <c r="K1273" t="s">
        <v>207</v>
      </c>
      <c r="L1273" t="s">
        <v>2137</v>
      </c>
      <c r="M1273" t="s">
        <v>2138</v>
      </c>
    </row>
    <row r="1274" spans="2:13" x14ac:dyDescent="0.3">
      <c r="B1274" t="s">
        <v>2139</v>
      </c>
      <c r="C1274" t="s">
        <v>3166</v>
      </c>
      <c r="D1274">
        <f t="shared" si="114"/>
        <v>0</v>
      </c>
      <c r="E1274">
        <f t="shared" si="115"/>
        <v>1</v>
      </c>
      <c r="F1274">
        <f t="shared" si="116"/>
        <v>0</v>
      </c>
      <c r="G1274">
        <f t="shared" si="117"/>
        <v>0</v>
      </c>
      <c r="H1274">
        <f t="shared" si="118"/>
        <v>0</v>
      </c>
      <c r="I1274">
        <f t="shared" si="119"/>
        <v>0</v>
      </c>
      <c r="K1274" t="s">
        <v>207</v>
      </c>
      <c r="L1274" t="s">
        <v>2139</v>
      </c>
      <c r="M1274" t="s">
        <v>2140</v>
      </c>
    </row>
    <row r="1275" spans="2:13" x14ac:dyDescent="0.3">
      <c r="B1275" t="s">
        <v>2141</v>
      </c>
      <c r="C1275" t="s">
        <v>3168</v>
      </c>
      <c r="D1275">
        <f t="shared" si="114"/>
        <v>0</v>
      </c>
      <c r="E1275">
        <f t="shared" si="115"/>
        <v>1</v>
      </c>
      <c r="F1275">
        <f t="shared" si="116"/>
        <v>0</v>
      </c>
      <c r="G1275">
        <f t="shared" si="117"/>
        <v>0</v>
      </c>
      <c r="H1275">
        <f t="shared" si="118"/>
        <v>0</v>
      </c>
      <c r="I1275">
        <f t="shared" si="119"/>
        <v>0</v>
      </c>
      <c r="K1275" t="s">
        <v>207</v>
      </c>
      <c r="L1275" t="s">
        <v>2141</v>
      </c>
      <c r="M1275" t="s">
        <v>2142</v>
      </c>
    </row>
    <row r="1276" spans="2:13" x14ac:dyDescent="0.3">
      <c r="B1276" t="s">
        <v>2143</v>
      </c>
      <c r="C1276" t="s">
        <v>3170</v>
      </c>
      <c r="D1276">
        <f t="shared" si="114"/>
        <v>1</v>
      </c>
      <c r="E1276">
        <f t="shared" si="115"/>
        <v>1</v>
      </c>
      <c r="F1276">
        <f t="shared" si="116"/>
        <v>0</v>
      </c>
      <c r="G1276">
        <f t="shared" si="117"/>
        <v>0</v>
      </c>
      <c r="H1276">
        <f t="shared" si="118"/>
        <v>0</v>
      </c>
      <c r="I1276">
        <f t="shared" si="119"/>
        <v>0</v>
      </c>
      <c r="K1276" t="s">
        <v>207</v>
      </c>
      <c r="L1276" t="s">
        <v>2143</v>
      </c>
      <c r="M1276" t="s">
        <v>2144</v>
      </c>
    </row>
    <row r="1277" spans="2:13" x14ac:dyDescent="0.3">
      <c r="B1277" t="s">
        <v>2145</v>
      </c>
      <c r="C1277" t="s">
        <v>3172</v>
      </c>
      <c r="D1277">
        <f t="shared" si="114"/>
        <v>0</v>
      </c>
      <c r="E1277">
        <f t="shared" si="115"/>
        <v>1</v>
      </c>
      <c r="F1277">
        <f t="shared" si="116"/>
        <v>0</v>
      </c>
      <c r="G1277">
        <f t="shared" si="117"/>
        <v>0</v>
      </c>
      <c r="H1277">
        <f t="shared" si="118"/>
        <v>0</v>
      </c>
      <c r="I1277">
        <f t="shared" si="119"/>
        <v>0</v>
      </c>
      <c r="K1277" t="s">
        <v>207</v>
      </c>
      <c r="L1277" t="s">
        <v>2145</v>
      </c>
      <c r="M1277" t="s">
        <v>2146</v>
      </c>
    </row>
    <row r="1278" spans="2:13" x14ac:dyDescent="0.3">
      <c r="B1278" t="s">
        <v>2147</v>
      </c>
      <c r="C1278" t="s">
        <v>3174</v>
      </c>
      <c r="D1278">
        <f t="shared" si="114"/>
        <v>0</v>
      </c>
      <c r="E1278">
        <f t="shared" si="115"/>
        <v>1</v>
      </c>
      <c r="F1278">
        <f t="shared" si="116"/>
        <v>0</v>
      </c>
      <c r="G1278">
        <f t="shared" si="117"/>
        <v>0</v>
      </c>
      <c r="H1278">
        <f t="shared" si="118"/>
        <v>0</v>
      </c>
      <c r="I1278">
        <f t="shared" si="119"/>
        <v>0</v>
      </c>
      <c r="K1278" t="s">
        <v>207</v>
      </c>
      <c r="L1278" t="s">
        <v>2147</v>
      </c>
      <c r="M1278" t="s">
        <v>2148</v>
      </c>
    </row>
    <row r="1279" spans="2:13" x14ac:dyDescent="0.3">
      <c r="B1279" t="s">
        <v>2149</v>
      </c>
      <c r="C1279" t="s">
        <v>3176</v>
      </c>
      <c r="D1279">
        <f t="shared" si="114"/>
        <v>0</v>
      </c>
      <c r="E1279">
        <f t="shared" si="115"/>
        <v>1</v>
      </c>
      <c r="F1279">
        <f t="shared" si="116"/>
        <v>0</v>
      </c>
      <c r="G1279">
        <f t="shared" si="117"/>
        <v>0</v>
      </c>
      <c r="H1279">
        <f t="shared" si="118"/>
        <v>0</v>
      </c>
      <c r="I1279">
        <f t="shared" si="119"/>
        <v>0</v>
      </c>
      <c r="K1279" t="s">
        <v>207</v>
      </c>
      <c r="L1279" t="s">
        <v>2149</v>
      </c>
      <c r="M1279" t="s">
        <v>2150</v>
      </c>
    </row>
    <row r="1280" spans="2:13" x14ac:dyDescent="0.3">
      <c r="B1280" t="s">
        <v>2151</v>
      </c>
      <c r="C1280" t="s">
        <v>3178</v>
      </c>
      <c r="D1280">
        <f t="shared" si="114"/>
        <v>0</v>
      </c>
      <c r="E1280">
        <f t="shared" si="115"/>
        <v>2</v>
      </c>
      <c r="F1280">
        <f t="shared" si="116"/>
        <v>0</v>
      </c>
      <c r="G1280">
        <f t="shared" si="117"/>
        <v>0</v>
      </c>
      <c r="H1280">
        <f t="shared" si="118"/>
        <v>0</v>
      </c>
      <c r="I1280">
        <f t="shared" si="119"/>
        <v>0</v>
      </c>
      <c r="K1280" t="s">
        <v>627</v>
      </c>
      <c r="L1280" t="s">
        <v>2151</v>
      </c>
      <c r="M1280" t="s">
        <v>2152</v>
      </c>
    </row>
    <row r="1281" spans="2:13" x14ac:dyDescent="0.3">
      <c r="B1281" t="s">
        <v>2151</v>
      </c>
      <c r="C1281" t="s">
        <v>3181</v>
      </c>
      <c r="D1281">
        <f t="shared" si="114"/>
        <v>0</v>
      </c>
      <c r="E1281">
        <f t="shared" si="115"/>
        <v>1</v>
      </c>
      <c r="F1281">
        <f t="shared" si="116"/>
        <v>0</v>
      </c>
      <c r="G1281">
        <f t="shared" si="117"/>
        <v>0</v>
      </c>
      <c r="H1281">
        <f t="shared" si="118"/>
        <v>0</v>
      </c>
      <c r="I1281">
        <f t="shared" si="119"/>
        <v>0</v>
      </c>
      <c r="K1281" t="s">
        <v>822</v>
      </c>
      <c r="L1281" t="s">
        <v>2151</v>
      </c>
      <c r="M1281" t="s">
        <v>2152</v>
      </c>
    </row>
    <row r="1282" spans="2:13" x14ac:dyDescent="0.3">
      <c r="B1282" t="s">
        <v>2151</v>
      </c>
      <c r="C1282" t="s">
        <v>3183</v>
      </c>
      <c r="D1282">
        <f t="shared" si="114"/>
        <v>1</v>
      </c>
      <c r="E1282">
        <f t="shared" si="115"/>
        <v>0</v>
      </c>
      <c r="F1282">
        <f t="shared" si="116"/>
        <v>0</v>
      </c>
      <c r="G1282">
        <f t="shared" si="117"/>
        <v>0</v>
      </c>
      <c r="H1282">
        <f t="shared" si="118"/>
        <v>0</v>
      </c>
      <c r="I1282">
        <f t="shared" si="119"/>
        <v>0</v>
      </c>
      <c r="K1282" t="s">
        <v>207</v>
      </c>
      <c r="L1282" t="s">
        <v>2151</v>
      </c>
      <c r="M1282" t="s">
        <v>2152</v>
      </c>
    </row>
    <row r="1283" spans="2:13" x14ac:dyDescent="0.3">
      <c r="B1283" t="s">
        <v>2153</v>
      </c>
      <c r="C1283" t="s">
        <v>3185</v>
      </c>
      <c r="D1283">
        <f t="shared" ref="D1283:D1346" si="120">COUNTIFS($M$2:$M$5361,C1283,$K$2:$K$5361,$D$1)</f>
        <v>0</v>
      </c>
      <c r="E1283">
        <f t="shared" ref="E1283:E1346" si="121">COUNTIFS($M$2:$M$5361,C1283,$K$2:$K$5361,$E$1)</f>
        <v>1</v>
      </c>
      <c r="F1283">
        <f t="shared" ref="F1283:F1346" si="122">COUNTIFS($M$2:$M$5361,C1283,$K$2:$K$5361,$F$1)</f>
        <v>0</v>
      </c>
      <c r="G1283">
        <f t="shared" ref="G1283:G1346" si="123">COUNTIFS($M$2:$M$5361,C1283,$K$2:$K$5361,$G$1)</f>
        <v>0</v>
      </c>
      <c r="H1283">
        <f t="shared" ref="H1283:H1346" si="124">COUNTIFS($M$2:$M$5361,C1283,$K$2:$K$5361,$H$1)</f>
        <v>0</v>
      </c>
      <c r="I1283">
        <f t="shared" ref="I1283:I1346" si="125">COUNTIFS($M$2:$M$5361,C1283,$K$2:$K$5361,$I$1)</f>
        <v>0</v>
      </c>
      <c r="K1283" t="s">
        <v>207</v>
      </c>
      <c r="L1283" t="s">
        <v>2153</v>
      </c>
      <c r="M1283" t="s">
        <v>2154</v>
      </c>
    </row>
    <row r="1284" spans="2:13" x14ac:dyDescent="0.3">
      <c r="B1284" t="s">
        <v>2155</v>
      </c>
      <c r="C1284" t="s">
        <v>3187</v>
      </c>
      <c r="D1284">
        <f t="shared" si="120"/>
        <v>1</v>
      </c>
      <c r="E1284">
        <f t="shared" si="121"/>
        <v>0</v>
      </c>
      <c r="F1284">
        <f t="shared" si="122"/>
        <v>0</v>
      </c>
      <c r="G1284">
        <f t="shared" si="123"/>
        <v>0</v>
      </c>
      <c r="H1284">
        <f t="shared" si="124"/>
        <v>0</v>
      </c>
      <c r="I1284">
        <f t="shared" si="125"/>
        <v>0</v>
      </c>
      <c r="K1284" t="s">
        <v>207</v>
      </c>
      <c r="L1284" t="s">
        <v>2155</v>
      </c>
      <c r="M1284" t="s">
        <v>2156</v>
      </c>
    </row>
    <row r="1285" spans="2:13" x14ac:dyDescent="0.3">
      <c r="B1285" t="s">
        <v>2157</v>
      </c>
      <c r="C1285" t="s">
        <v>3189</v>
      </c>
      <c r="D1285">
        <f t="shared" si="120"/>
        <v>1</v>
      </c>
      <c r="E1285">
        <f t="shared" si="121"/>
        <v>0</v>
      </c>
      <c r="F1285">
        <f t="shared" si="122"/>
        <v>0</v>
      </c>
      <c r="G1285">
        <f t="shared" si="123"/>
        <v>0</v>
      </c>
      <c r="H1285">
        <f t="shared" si="124"/>
        <v>0</v>
      </c>
      <c r="I1285">
        <f t="shared" si="125"/>
        <v>0</v>
      </c>
      <c r="K1285" t="s">
        <v>207</v>
      </c>
      <c r="L1285" t="s">
        <v>2157</v>
      </c>
      <c r="M1285" t="s">
        <v>2158</v>
      </c>
    </row>
    <row r="1286" spans="2:13" x14ac:dyDescent="0.3">
      <c r="B1286" t="s">
        <v>2159</v>
      </c>
      <c r="C1286" t="s">
        <v>3191</v>
      </c>
      <c r="D1286">
        <f t="shared" si="120"/>
        <v>1</v>
      </c>
      <c r="E1286">
        <f t="shared" si="121"/>
        <v>1</v>
      </c>
      <c r="F1286">
        <f t="shared" si="122"/>
        <v>0</v>
      </c>
      <c r="G1286">
        <f t="shared" si="123"/>
        <v>0</v>
      </c>
      <c r="H1286">
        <f t="shared" si="124"/>
        <v>0</v>
      </c>
      <c r="I1286">
        <f t="shared" si="125"/>
        <v>0</v>
      </c>
      <c r="K1286" t="s">
        <v>207</v>
      </c>
      <c r="L1286" t="s">
        <v>2159</v>
      </c>
      <c r="M1286" t="s">
        <v>2160</v>
      </c>
    </row>
    <row r="1287" spans="2:13" x14ac:dyDescent="0.3">
      <c r="B1287" t="s">
        <v>2161</v>
      </c>
      <c r="C1287" t="s">
        <v>3193</v>
      </c>
      <c r="D1287">
        <f t="shared" si="120"/>
        <v>1</v>
      </c>
      <c r="E1287">
        <f t="shared" si="121"/>
        <v>1</v>
      </c>
      <c r="F1287">
        <f t="shared" si="122"/>
        <v>0</v>
      </c>
      <c r="G1287">
        <f t="shared" si="123"/>
        <v>0</v>
      </c>
      <c r="H1287">
        <f t="shared" si="124"/>
        <v>0</v>
      </c>
      <c r="I1287">
        <f t="shared" si="125"/>
        <v>0</v>
      </c>
      <c r="K1287" t="s">
        <v>207</v>
      </c>
      <c r="L1287" t="s">
        <v>2161</v>
      </c>
      <c r="M1287" t="s">
        <v>2162</v>
      </c>
    </row>
    <row r="1288" spans="2:13" x14ac:dyDescent="0.3">
      <c r="B1288" t="s">
        <v>2163</v>
      </c>
      <c r="C1288" t="s">
        <v>3195</v>
      </c>
      <c r="D1288">
        <f t="shared" si="120"/>
        <v>1</v>
      </c>
      <c r="E1288">
        <f t="shared" si="121"/>
        <v>1</v>
      </c>
      <c r="F1288">
        <f t="shared" si="122"/>
        <v>0</v>
      </c>
      <c r="G1288">
        <f t="shared" si="123"/>
        <v>0</v>
      </c>
      <c r="H1288">
        <f t="shared" si="124"/>
        <v>0</v>
      </c>
      <c r="I1288">
        <f t="shared" si="125"/>
        <v>0</v>
      </c>
      <c r="K1288" t="s">
        <v>207</v>
      </c>
      <c r="L1288" t="s">
        <v>2163</v>
      </c>
      <c r="M1288" t="s">
        <v>2164</v>
      </c>
    </row>
    <row r="1289" spans="2:13" x14ac:dyDescent="0.3">
      <c r="B1289" t="s">
        <v>2165</v>
      </c>
      <c r="C1289" t="s">
        <v>3197</v>
      </c>
      <c r="D1289">
        <f t="shared" si="120"/>
        <v>1</v>
      </c>
      <c r="E1289">
        <f t="shared" si="121"/>
        <v>0</v>
      </c>
      <c r="F1289">
        <f t="shared" si="122"/>
        <v>0</v>
      </c>
      <c r="G1289">
        <f t="shared" si="123"/>
        <v>0</v>
      </c>
      <c r="H1289">
        <f t="shared" si="124"/>
        <v>0</v>
      </c>
      <c r="I1289">
        <f t="shared" si="125"/>
        <v>0</v>
      </c>
      <c r="K1289" t="s">
        <v>207</v>
      </c>
      <c r="L1289" t="s">
        <v>2165</v>
      </c>
      <c r="M1289" t="s">
        <v>2166</v>
      </c>
    </row>
    <row r="1290" spans="2:13" x14ac:dyDescent="0.3">
      <c r="B1290" t="s">
        <v>2167</v>
      </c>
      <c r="C1290" t="s">
        <v>3199</v>
      </c>
      <c r="D1290">
        <f t="shared" si="120"/>
        <v>1</v>
      </c>
      <c r="E1290">
        <f t="shared" si="121"/>
        <v>0</v>
      </c>
      <c r="F1290">
        <f t="shared" si="122"/>
        <v>0</v>
      </c>
      <c r="G1290">
        <f t="shared" si="123"/>
        <v>0</v>
      </c>
      <c r="H1290">
        <f t="shared" si="124"/>
        <v>0</v>
      </c>
      <c r="I1290">
        <f t="shared" si="125"/>
        <v>0</v>
      </c>
      <c r="K1290" t="s">
        <v>207</v>
      </c>
      <c r="L1290" t="s">
        <v>2167</v>
      </c>
      <c r="M1290" t="s">
        <v>2168</v>
      </c>
    </row>
    <row r="1291" spans="2:13" x14ac:dyDescent="0.3">
      <c r="B1291" t="s">
        <v>2169</v>
      </c>
      <c r="C1291" t="s">
        <v>3201</v>
      </c>
      <c r="D1291">
        <f t="shared" si="120"/>
        <v>7</v>
      </c>
      <c r="E1291">
        <f t="shared" si="121"/>
        <v>0</v>
      </c>
      <c r="F1291">
        <f t="shared" si="122"/>
        <v>0</v>
      </c>
      <c r="G1291">
        <f t="shared" si="123"/>
        <v>0</v>
      </c>
      <c r="H1291">
        <f t="shared" si="124"/>
        <v>0</v>
      </c>
      <c r="I1291">
        <f t="shared" si="125"/>
        <v>0</v>
      </c>
      <c r="K1291" t="s">
        <v>207</v>
      </c>
      <c r="L1291" t="s">
        <v>2169</v>
      </c>
      <c r="M1291" t="s">
        <v>2168</v>
      </c>
    </row>
    <row r="1292" spans="2:13" x14ac:dyDescent="0.3">
      <c r="B1292" t="s">
        <v>2170</v>
      </c>
      <c r="C1292" t="s">
        <v>3209</v>
      </c>
      <c r="D1292">
        <f t="shared" si="120"/>
        <v>4</v>
      </c>
      <c r="E1292">
        <f t="shared" si="121"/>
        <v>1</v>
      </c>
      <c r="F1292">
        <f t="shared" si="122"/>
        <v>0</v>
      </c>
      <c r="G1292">
        <f t="shared" si="123"/>
        <v>0</v>
      </c>
      <c r="H1292">
        <f t="shared" si="124"/>
        <v>0</v>
      </c>
      <c r="I1292">
        <f t="shared" si="125"/>
        <v>0</v>
      </c>
      <c r="K1292" t="s">
        <v>207</v>
      </c>
      <c r="L1292" t="s">
        <v>2170</v>
      </c>
      <c r="M1292" t="s">
        <v>2171</v>
      </c>
    </row>
    <row r="1293" spans="2:13" x14ac:dyDescent="0.3">
      <c r="B1293" t="s">
        <v>2172</v>
      </c>
      <c r="C1293" t="s">
        <v>3214</v>
      </c>
      <c r="D1293">
        <f t="shared" si="120"/>
        <v>0</v>
      </c>
      <c r="E1293">
        <f t="shared" si="121"/>
        <v>0</v>
      </c>
      <c r="F1293">
        <f t="shared" si="122"/>
        <v>1</v>
      </c>
      <c r="G1293">
        <f t="shared" si="123"/>
        <v>1</v>
      </c>
      <c r="H1293">
        <f t="shared" si="124"/>
        <v>0</v>
      </c>
      <c r="I1293">
        <f t="shared" si="125"/>
        <v>0</v>
      </c>
      <c r="K1293" t="s">
        <v>207</v>
      </c>
      <c r="L1293" t="s">
        <v>2172</v>
      </c>
      <c r="M1293" t="s">
        <v>2173</v>
      </c>
    </row>
    <row r="1294" spans="2:13" x14ac:dyDescent="0.3">
      <c r="B1294" t="s">
        <v>2174</v>
      </c>
      <c r="C1294" t="s">
        <v>3216</v>
      </c>
      <c r="D1294">
        <f t="shared" si="120"/>
        <v>1</v>
      </c>
      <c r="E1294">
        <f t="shared" si="121"/>
        <v>0</v>
      </c>
      <c r="F1294">
        <f t="shared" si="122"/>
        <v>0</v>
      </c>
      <c r="G1294">
        <f t="shared" si="123"/>
        <v>0</v>
      </c>
      <c r="H1294">
        <f t="shared" si="124"/>
        <v>0</v>
      </c>
      <c r="I1294">
        <f t="shared" si="125"/>
        <v>0</v>
      </c>
      <c r="K1294" t="s">
        <v>207</v>
      </c>
      <c r="L1294" t="s">
        <v>2174</v>
      </c>
      <c r="M1294" t="s">
        <v>2175</v>
      </c>
    </row>
    <row r="1295" spans="2:13" x14ac:dyDescent="0.3">
      <c r="B1295" t="s">
        <v>2176</v>
      </c>
      <c r="C1295" t="s">
        <v>3218</v>
      </c>
      <c r="D1295">
        <f t="shared" si="120"/>
        <v>1</v>
      </c>
      <c r="E1295">
        <f t="shared" si="121"/>
        <v>0</v>
      </c>
      <c r="F1295">
        <f t="shared" si="122"/>
        <v>0</v>
      </c>
      <c r="G1295">
        <f t="shared" si="123"/>
        <v>0</v>
      </c>
      <c r="H1295">
        <f t="shared" si="124"/>
        <v>0</v>
      </c>
      <c r="I1295">
        <f t="shared" si="125"/>
        <v>0</v>
      </c>
      <c r="K1295" t="s">
        <v>207</v>
      </c>
      <c r="L1295" t="s">
        <v>2176</v>
      </c>
      <c r="M1295" t="s">
        <v>2177</v>
      </c>
    </row>
    <row r="1296" spans="2:13" x14ac:dyDescent="0.3">
      <c r="B1296" t="s">
        <v>2178</v>
      </c>
      <c r="C1296" t="s">
        <v>3220</v>
      </c>
      <c r="D1296">
        <f t="shared" si="120"/>
        <v>1</v>
      </c>
      <c r="E1296">
        <f t="shared" si="121"/>
        <v>0</v>
      </c>
      <c r="F1296">
        <f t="shared" si="122"/>
        <v>0</v>
      </c>
      <c r="G1296">
        <f t="shared" si="123"/>
        <v>0</v>
      </c>
      <c r="H1296">
        <f t="shared" si="124"/>
        <v>0</v>
      </c>
      <c r="I1296">
        <f t="shared" si="125"/>
        <v>0</v>
      </c>
      <c r="K1296" t="s">
        <v>207</v>
      </c>
      <c r="L1296" t="s">
        <v>2178</v>
      </c>
      <c r="M1296" t="s">
        <v>2179</v>
      </c>
    </row>
    <row r="1297" spans="2:13" x14ac:dyDescent="0.3">
      <c r="B1297" t="s">
        <v>2180</v>
      </c>
      <c r="C1297" t="s">
        <v>3222</v>
      </c>
      <c r="D1297">
        <f t="shared" si="120"/>
        <v>1</v>
      </c>
      <c r="E1297">
        <f t="shared" si="121"/>
        <v>0</v>
      </c>
      <c r="F1297">
        <f t="shared" si="122"/>
        <v>0</v>
      </c>
      <c r="G1297">
        <f t="shared" si="123"/>
        <v>0</v>
      </c>
      <c r="H1297">
        <f t="shared" si="124"/>
        <v>0</v>
      </c>
      <c r="I1297">
        <f t="shared" si="125"/>
        <v>0</v>
      </c>
      <c r="K1297" t="s">
        <v>207</v>
      </c>
      <c r="L1297" t="s">
        <v>2180</v>
      </c>
      <c r="M1297" t="s">
        <v>2181</v>
      </c>
    </row>
    <row r="1298" spans="2:13" x14ac:dyDescent="0.3">
      <c r="B1298" t="s">
        <v>2182</v>
      </c>
      <c r="C1298" t="s">
        <v>3224</v>
      </c>
      <c r="D1298">
        <f t="shared" si="120"/>
        <v>1</v>
      </c>
      <c r="E1298">
        <f t="shared" si="121"/>
        <v>0</v>
      </c>
      <c r="F1298">
        <f t="shared" si="122"/>
        <v>0</v>
      </c>
      <c r="G1298">
        <f t="shared" si="123"/>
        <v>0</v>
      </c>
      <c r="H1298">
        <f t="shared" si="124"/>
        <v>0</v>
      </c>
      <c r="I1298">
        <f t="shared" si="125"/>
        <v>0</v>
      </c>
      <c r="K1298" t="s">
        <v>207</v>
      </c>
      <c r="L1298" t="s">
        <v>2182</v>
      </c>
      <c r="M1298" t="s">
        <v>2183</v>
      </c>
    </row>
    <row r="1299" spans="2:13" x14ac:dyDescent="0.3">
      <c r="B1299" t="s">
        <v>2184</v>
      </c>
      <c r="C1299" t="s">
        <v>3226</v>
      </c>
      <c r="D1299">
        <f t="shared" si="120"/>
        <v>1</v>
      </c>
      <c r="E1299">
        <f t="shared" si="121"/>
        <v>0</v>
      </c>
      <c r="F1299">
        <f t="shared" si="122"/>
        <v>0</v>
      </c>
      <c r="G1299">
        <f t="shared" si="123"/>
        <v>0</v>
      </c>
      <c r="H1299">
        <f t="shared" si="124"/>
        <v>0</v>
      </c>
      <c r="I1299">
        <f t="shared" si="125"/>
        <v>0</v>
      </c>
      <c r="K1299" t="s">
        <v>207</v>
      </c>
      <c r="L1299" t="s">
        <v>2184</v>
      </c>
      <c r="M1299" t="s">
        <v>2185</v>
      </c>
    </row>
    <row r="1300" spans="2:13" x14ac:dyDescent="0.3">
      <c r="B1300" t="s">
        <v>2186</v>
      </c>
      <c r="C1300" t="s">
        <v>3228</v>
      </c>
      <c r="D1300">
        <f t="shared" si="120"/>
        <v>1</v>
      </c>
      <c r="E1300">
        <f t="shared" si="121"/>
        <v>0</v>
      </c>
      <c r="F1300">
        <f t="shared" si="122"/>
        <v>0</v>
      </c>
      <c r="G1300">
        <f t="shared" si="123"/>
        <v>0</v>
      </c>
      <c r="H1300">
        <f t="shared" si="124"/>
        <v>0</v>
      </c>
      <c r="I1300">
        <f t="shared" si="125"/>
        <v>0</v>
      </c>
      <c r="K1300" t="s">
        <v>207</v>
      </c>
      <c r="L1300" t="s">
        <v>2186</v>
      </c>
      <c r="M1300" t="s">
        <v>2187</v>
      </c>
    </row>
    <row r="1301" spans="2:13" x14ac:dyDescent="0.3">
      <c r="B1301" t="s">
        <v>2188</v>
      </c>
      <c r="C1301" t="s">
        <v>3230</v>
      </c>
      <c r="D1301">
        <f t="shared" si="120"/>
        <v>1</v>
      </c>
      <c r="E1301">
        <f t="shared" si="121"/>
        <v>1</v>
      </c>
      <c r="F1301">
        <f t="shared" si="122"/>
        <v>0</v>
      </c>
      <c r="G1301">
        <f t="shared" si="123"/>
        <v>0</v>
      </c>
      <c r="H1301">
        <f t="shared" si="124"/>
        <v>0</v>
      </c>
      <c r="I1301">
        <f t="shared" si="125"/>
        <v>0</v>
      </c>
      <c r="K1301" t="s">
        <v>207</v>
      </c>
      <c r="L1301" t="s">
        <v>2188</v>
      </c>
      <c r="M1301" t="s">
        <v>2189</v>
      </c>
    </row>
    <row r="1302" spans="2:13" x14ac:dyDescent="0.3">
      <c r="B1302" t="s">
        <v>2190</v>
      </c>
      <c r="C1302" t="s">
        <v>3232</v>
      </c>
      <c r="D1302">
        <f t="shared" si="120"/>
        <v>2</v>
      </c>
      <c r="E1302">
        <f t="shared" si="121"/>
        <v>0</v>
      </c>
      <c r="F1302">
        <f t="shared" si="122"/>
        <v>0</v>
      </c>
      <c r="G1302">
        <f t="shared" si="123"/>
        <v>0</v>
      </c>
      <c r="H1302">
        <f t="shared" si="124"/>
        <v>0</v>
      </c>
      <c r="I1302">
        <f t="shared" si="125"/>
        <v>0</v>
      </c>
      <c r="K1302" t="s">
        <v>207</v>
      </c>
      <c r="L1302" t="s">
        <v>2190</v>
      </c>
      <c r="M1302" t="s">
        <v>2191</v>
      </c>
    </row>
    <row r="1303" spans="2:13" x14ac:dyDescent="0.3">
      <c r="B1303" t="s">
        <v>2192</v>
      </c>
      <c r="C1303" t="s">
        <v>3235</v>
      </c>
      <c r="D1303">
        <f t="shared" si="120"/>
        <v>1</v>
      </c>
      <c r="E1303">
        <f t="shared" si="121"/>
        <v>0</v>
      </c>
      <c r="F1303">
        <f t="shared" si="122"/>
        <v>0</v>
      </c>
      <c r="G1303">
        <f t="shared" si="123"/>
        <v>0</v>
      </c>
      <c r="H1303">
        <f t="shared" si="124"/>
        <v>0</v>
      </c>
      <c r="I1303">
        <f t="shared" si="125"/>
        <v>0</v>
      </c>
      <c r="K1303" t="s">
        <v>204</v>
      </c>
      <c r="L1303" t="s">
        <v>2192</v>
      </c>
      <c r="M1303" t="s">
        <v>2193</v>
      </c>
    </row>
    <row r="1304" spans="2:13" x14ac:dyDescent="0.3">
      <c r="B1304" t="s">
        <v>2192</v>
      </c>
      <c r="C1304" t="s">
        <v>3237</v>
      </c>
      <c r="D1304">
        <f t="shared" si="120"/>
        <v>1</v>
      </c>
      <c r="E1304">
        <f t="shared" si="121"/>
        <v>0</v>
      </c>
      <c r="F1304">
        <f t="shared" si="122"/>
        <v>0</v>
      </c>
      <c r="G1304">
        <f t="shared" si="123"/>
        <v>0</v>
      </c>
      <c r="H1304">
        <f t="shared" si="124"/>
        <v>0</v>
      </c>
      <c r="I1304">
        <f t="shared" si="125"/>
        <v>0</v>
      </c>
      <c r="K1304" t="s">
        <v>207</v>
      </c>
      <c r="L1304" t="s">
        <v>2192</v>
      </c>
      <c r="M1304" t="s">
        <v>2193</v>
      </c>
    </row>
    <row r="1305" spans="2:13" x14ac:dyDescent="0.3">
      <c r="B1305" t="s">
        <v>2194</v>
      </c>
      <c r="C1305" t="s">
        <v>3239</v>
      </c>
      <c r="D1305">
        <f t="shared" si="120"/>
        <v>0</v>
      </c>
      <c r="E1305">
        <f t="shared" si="121"/>
        <v>1</v>
      </c>
      <c r="F1305">
        <f t="shared" si="122"/>
        <v>0</v>
      </c>
      <c r="G1305">
        <f t="shared" si="123"/>
        <v>0</v>
      </c>
      <c r="H1305">
        <f t="shared" si="124"/>
        <v>0</v>
      </c>
      <c r="I1305">
        <f t="shared" si="125"/>
        <v>0</v>
      </c>
      <c r="K1305" t="s">
        <v>207</v>
      </c>
      <c r="L1305" t="s">
        <v>2194</v>
      </c>
      <c r="M1305" t="s">
        <v>2195</v>
      </c>
    </row>
    <row r="1306" spans="2:13" x14ac:dyDescent="0.3">
      <c r="B1306" t="s">
        <v>2196</v>
      </c>
      <c r="C1306" t="s">
        <v>3241</v>
      </c>
      <c r="D1306">
        <f t="shared" si="120"/>
        <v>0</v>
      </c>
      <c r="E1306">
        <f t="shared" si="121"/>
        <v>1</v>
      </c>
      <c r="F1306">
        <f t="shared" si="122"/>
        <v>0</v>
      </c>
      <c r="G1306">
        <f t="shared" si="123"/>
        <v>0</v>
      </c>
      <c r="H1306">
        <f t="shared" si="124"/>
        <v>0</v>
      </c>
      <c r="I1306">
        <f t="shared" si="125"/>
        <v>0</v>
      </c>
      <c r="K1306" t="s">
        <v>207</v>
      </c>
      <c r="L1306" t="s">
        <v>2196</v>
      </c>
      <c r="M1306" t="s">
        <v>2197</v>
      </c>
    </row>
    <row r="1307" spans="2:13" x14ac:dyDescent="0.3">
      <c r="B1307" t="s">
        <v>2198</v>
      </c>
      <c r="C1307" t="s">
        <v>3243</v>
      </c>
      <c r="D1307">
        <f t="shared" si="120"/>
        <v>0</v>
      </c>
      <c r="E1307">
        <f t="shared" si="121"/>
        <v>1</v>
      </c>
      <c r="F1307">
        <f t="shared" si="122"/>
        <v>0</v>
      </c>
      <c r="G1307">
        <f t="shared" si="123"/>
        <v>0</v>
      </c>
      <c r="H1307">
        <f t="shared" si="124"/>
        <v>0</v>
      </c>
      <c r="I1307">
        <f t="shared" si="125"/>
        <v>0</v>
      </c>
      <c r="K1307" t="s">
        <v>207</v>
      </c>
      <c r="L1307" t="s">
        <v>2198</v>
      </c>
      <c r="M1307" t="s">
        <v>2199</v>
      </c>
    </row>
    <row r="1308" spans="2:13" x14ac:dyDescent="0.3">
      <c r="B1308" t="s">
        <v>2200</v>
      </c>
      <c r="C1308" t="s">
        <v>3245</v>
      </c>
      <c r="D1308">
        <f t="shared" si="120"/>
        <v>0</v>
      </c>
      <c r="E1308">
        <f t="shared" si="121"/>
        <v>1</v>
      </c>
      <c r="F1308">
        <f t="shared" si="122"/>
        <v>0</v>
      </c>
      <c r="G1308">
        <f t="shared" si="123"/>
        <v>0</v>
      </c>
      <c r="H1308">
        <f t="shared" si="124"/>
        <v>0</v>
      </c>
      <c r="I1308">
        <f t="shared" si="125"/>
        <v>0</v>
      </c>
      <c r="K1308" t="s">
        <v>207</v>
      </c>
      <c r="L1308" t="s">
        <v>2200</v>
      </c>
      <c r="M1308" t="s">
        <v>2201</v>
      </c>
    </row>
    <row r="1309" spans="2:13" x14ac:dyDescent="0.3">
      <c r="B1309" t="s">
        <v>2202</v>
      </c>
      <c r="C1309" t="s">
        <v>3247</v>
      </c>
      <c r="D1309">
        <f t="shared" si="120"/>
        <v>0</v>
      </c>
      <c r="E1309">
        <f t="shared" si="121"/>
        <v>3</v>
      </c>
      <c r="F1309">
        <f t="shared" si="122"/>
        <v>0</v>
      </c>
      <c r="G1309">
        <f t="shared" si="123"/>
        <v>0</v>
      </c>
      <c r="H1309">
        <f t="shared" si="124"/>
        <v>0</v>
      </c>
      <c r="I1309">
        <f t="shared" si="125"/>
        <v>0</v>
      </c>
      <c r="K1309" t="s">
        <v>207</v>
      </c>
      <c r="L1309" t="s">
        <v>2202</v>
      </c>
      <c r="M1309" t="s">
        <v>2203</v>
      </c>
    </row>
    <row r="1310" spans="2:13" x14ac:dyDescent="0.3">
      <c r="B1310" t="s">
        <v>2204</v>
      </c>
      <c r="C1310" t="s">
        <v>3251</v>
      </c>
      <c r="D1310">
        <f t="shared" si="120"/>
        <v>0</v>
      </c>
      <c r="E1310">
        <f t="shared" si="121"/>
        <v>1</v>
      </c>
      <c r="F1310">
        <f t="shared" si="122"/>
        <v>0</v>
      </c>
      <c r="G1310">
        <f t="shared" si="123"/>
        <v>0</v>
      </c>
      <c r="H1310">
        <f t="shared" si="124"/>
        <v>0</v>
      </c>
      <c r="I1310">
        <f t="shared" si="125"/>
        <v>0</v>
      </c>
      <c r="K1310" t="s">
        <v>207</v>
      </c>
      <c r="L1310" t="s">
        <v>2204</v>
      </c>
      <c r="M1310" t="s">
        <v>2205</v>
      </c>
    </row>
    <row r="1311" spans="2:13" x14ac:dyDescent="0.3">
      <c r="B1311" t="s">
        <v>2206</v>
      </c>
      <c r="C1311" t="s">
        <v>3253</v>
      </c>
      <c r="D1311">
        <f t="shared" si="120"/>
        <v>0</v>
      </c>
      <c r="E1311">
        <f t="shared" si="121"/>
        <v>1</v>
      </c>
      <c r="F1311">
        <f t="shared" si="122"/>
        <v>0</v>
      </c>
      <c r="G1311">
        <f t="shared" si="123"/>
        <v>0</v>
      </c>
      <c r="H1311">
        <f t="shared" si="124"/>
        <v>0</v>
      </c>
      <c r="I1311">
        <f t="shared" si="125"/>
        <v>0</v>
      </c>
      <c r="K1311" t="s">
        <v>627</v>
      </c>
      <c r="L1311" t="s">
        <v>2206</v>
      </c>
      <c r="M1311" t="s">
        <v>2207</v>
      </c>
    </row>
    <row r="1312" spans="2:13" x14ac:dyDescent="0.3">
      <c r="B1312" t="s">
        <v>2206</v>
      </c>
      <c r="C1312" t="s">
        <v>3255</v>
      </c>
      <c r="D1312">
        <f t="shared" si="120"/>
        <v>0</v>
      </c>
      <c r="E1312">
        <f t="shared" si="121"/>
        <v>1</v>
      </c>
      <c r="F1312">
        <f t="shared" si="122"/>
        <v>0</v>
      </c>
      <c r="G1312">
        <f t="shared" si="123"/>
        <v>0</v>
      </c>
      <c r="H1312">
        <f t="shared" si="124"/>
        <v>0</v>
      </c>
      <c r="I1312">
        <f t="shared" si="125"/>
        <v>0</v>
      </c>
      <c r="K1312" t="s">
        <v>822</v>
      </c>
      <c r="L1312" t="s">
        <v>2206</v>
      </c>
      <c r="M1312" t="s">
        <v>2207</v>
      </c>
    </row>
    <row r="1313" spans="2:13" x14ac:dyDescent="0.3">
      <c r="B1313" t="s">
        <v>2208</v>
      </c>
      <c r="C1313" t="s">
        <v>3257</v>
      </c>
      <c r="D1313">
        <f t="shared" si="120"/>
        <v>0</v>
      </c>
      <c r="E1313">
        <f t="shared" si="121"/>
        <v>1</v>
      </c>
      <c r="F1313">
        <f t="shared" si="122"/>
        <v>0</v>
      </c>
      <c r="G1313">
        <f t="shared" si="123"/>
        <v>0</v>
      </c>
      <c r="H1313">
        <f t="shared" si="124"/>
        <v>0</v>
      </c>
      <c r="I1313">
        <f t="shared" si="125"/>
        <v>0</v>
      </c>
      <c r="K1313" t="s">
        <v>207</v>
      </c>
      <c r="L1313" t="s">
        <v>2208</v>
      </c>
      <c r="M1313" t="s">
        <v>2209</v>
      </c>
    </row>
    <row r="1314" spans="2:13" x14ac:dyDescent="0.3">
      <c r="B1314" t="s">
        <v>2210</v>
      </c>
      <c r="C1314" t="s">
        <v>3259</v>
      </c>
      <c r="D1314">
        <f t="shared" si="120"/>
        <v>0</v>
      </c>
      <c r="E1314">
        <f t="shared" si="121"/>
        <v>1</v>
      </c>
      <c r="F1314">
        <f t="shared" si="122"/>
        <v>0</v>
      </c>
      <c r="G1314">
        <f t="shared" si="123"/>
        <v>0</v>
      </c>
      <c r="H1314">
        <f t="shared" si="124"/>
        <v>0</v>
      </c>
      <c r="I1314">
        <f t="shared" si="125"/>
        <v>0</v>
      </c>
      <c r="K1314" t="s">
        <v>207</v>
      </c>
      <c r="L1314" t="s">
        <v>2210</v>
      </c>
      <c r="M1314" t="s">
        <v>2211</v>
      </c>
    </row>
    <row r="1315" spans="2:13" x14ac:dyDescent="0.3">
      <c r="B1315" t="s">
        <v>2212</v>
      </c>
      <c r="C1315" t="s">
        <v>3261</v>
      </c>
      <c r="D1315">
        <f t="shared" si="120"/>
        <v>0</v>
      </c>
      <c r="E1315">
        <f t="shared" si="121"/>
        <v>1</v>
      </c>
      <c r="F1315">
        <f t="shared" si="122"/>
        <v>0</v>
      </c>
      <c r="G1315">
        <f t="shared" si="123"/>
        <v>0</v>
      </c>
      <c r="H1315">
        <f t="shared" si="124"/>
        <v>0</v>
      </c>
      <c r="I1315">
        <f t="shared" si="125"/>
        <v>0</v>
      </c>
      <c r="K1315" t="s">
        <v>207</v>
      </c>
      <c r="L1315" t="s">
        <v>2212</v>
      </c>
      <c r="M1315" t="s">
        <v>2213</v>
      </c>
    </row>
    <row r="1316" spans="2:13" x14ac:dyDescent="0.3">
      <c r="B1316" t="s">
        <v>2214</v>
      </c>
      <c r="C1316" t="s">
        <v>3263</v>
      </c>
      <c r="D1316">
        <f t="shared" si="120"/>
        <v>0</v>
      </c>
      <c r="E1316">
        <f t="shared" si="121"/>
        <v>1</v>
      </c>
      <c r="F1316">
        <f t="shared" si="122"/>
        <v>0</v>
      </c>
      <c r="G1316">
        <f t="shared" si="123"/>
        <v>0</v>
      </c>
      <c r="H1316">
        <f t="shared" si="124"/>
        <v>0</v>
      </c>
      <c r="I1316">
        <f t="shared" si="125"/>
        <v>0</v>
      </c>
      <c r="K1316" t="s">
        <v>207</v>
      </c>
      <c r="L1316" t="s">
        <v>2214</v>
      </c>
      <c r="M1316" t="s">
        <v>2215</v>
      </c>
    </row>
    <row r="1317" spans="2:13" x14ac:dyDescent="0.3">
      <c r="B1317" t="s">
        <v>2216</v>
      </c>
      <c r="C1317" t="s">
        <v>3265</v>
      </c>
      <c r="D1317">
        <f t="shared" si="120"/>
        <v>0</v>
      </c>
      <c r="E1317">
        <f t="shared" si="121"/>
        <v>1</v>
      </c>
      <c r="F1317">
        <f t="shared" si="122"/>
        <v>0</v>
      </c>
      <c r="G1317">
        <f t="shared" si="123"/>
        <v>0</v>
      </c>
      <c r="H1317">
        <f t="shared" si="124"/>
        <v>0</v>
      </c>
      <c r="I1317">
        <f t="shared" si="125"/>
        <v>0</v>
      </c>
      <c r="K1317" t="s">
        <v>207</v>
      </c>
      <c r="L1317" t="s">
        <v>2216</v>
      </c>
      <c r="M1317" t="s">
        <v>2217</v>
      </c>
    </row>
    <row r="1318" spans="2:13" x14ac:dyDescent="0.3">
      <c r="B1318" t="s">
        <v>2218</v>
      </c>
      <c r="C1318" t="s">
        <v>3267</v>
      </c>
      <c r="D1318">
        <f t="shared" si="120"/>
        <v>0</v>
      </c>
      <c r="E1318">
        <f t="shared" si="121"/>
        <v>1</v>
      </c>
      <c r="F1318">
        <f t="shared" si="122"/>
        <v>0</v>
      </c>
      <c r="G1318">
        <f t="shared" si="123"/>
        <v>0</v>
      </c>
      <c r="H1318">
        <f t="shared" si="124"/>
        <v>0</v>
      </c>
      <c r="I1318">
        <f t="shared" si="125"/>
        <v>0</v>
      </c>
      <c r="K1318" t="s">
        <v>207</v>
      </c>
      <c r="L1318" t="s">
        <v>2218</v>
      </c>
      <c r="M1318" t="s">
        <v>2217</v>
      </c>
    </row>
    <row r="1319" spans="2:13" x14ac:dyDescent="0.3">
      <c r="B1319" t="s">
        <v>2219</v>
      </c>
      <c r="C1319" t="s">
        <v>3269</v>
      </c>
      <c r="D1319">
        <f t="shared" si="120"/>
        <v>0</v>
      </c>
      <c r="E1319">
        <f t="shared" si="121"/>
        <v>1</v>
      </c>
      <c r="F1319">
        <f t="shared" si="122"/>
        <v>0</v>
      </c>
      <c r="G1319">
        <f t="shared" si="123"/>
        <v>0</v>
      </c>
      <c r="H1319">
        <f t="shared" si="124"/>
        <v>0</v>
      </c>
      <c r="I1319">
        <f t="shared" si="125"/>
        <v>0</v>
      </c>
      <c r="K1319" t="s">
        <v>207</v>
      </c>
      <c r="L1319" t="s">
        <v>2219</v>
      </c>
      <c r="M1319" t="s">
        <v>2220</v>
      </c>
    </row>
    <row r="1320" spans="2:13" x14ac:dyDescent="0.3">
      <c r="B1320" t="s">
        <v>2221</v>
      </c>
      <c r="C1320" t="s">
        <v>3271</v>
      </c>
      <c r="D1320">
        <f t="shared" si="120"/>
        <v>0</v>
      </c>
      <c r="E1320">
        <f t="shared" si="121"/>
        <v>1</v>
      </c>
      <c r="F1320">
        <f t="shared" si="122"/>
        <v>0</v>
      </c>
      <c r="G1320">
        <f t="shared" si="123"/>
        <v>0</v>
      </c>
      <c r="H1320">
        <f t="shared" si="124"/>
        <v>0</v>
      </c>
      <c r="I1320">
        <f t="shared" si="125"/>
        <v>0</v>
      </c>
      <c r="K1320" t="s">
        <v>207</v>
      </c>
      <c r="L1320" t="s">
        <v>2221</v>
      </c>
      <c r="M1320" t="s">
        <v>2220</v>
      </c>
    </row>
    <row r="1321" spans="2:13" x14ac:dyDescent="0.3">
      <c r="B1321" t="s">
        <v>2222</v>
      </c>
      <c r="C1321" t="s">
        <v>3273</v>
      </c>
      <c r="D1321">
        <f t="shared" si="120"/>
        <v>0</v>
      </c>
      <c r="E1321">
        <f t="shared" si="121"/>
        <v>1</v>
      </c>
      <c r="F1321">
        <f t="shared" si="122"/>
        <v>0</v>
      </c>
      <c r="G1321">
        <f t="shared" si="123"/>
        <v>0</v>
      </c>
      <c r="H1321">
        <f t="shared" si="124"/>
        <v>0</v>
      </c>
      <c r="I1321">
        <f t="shared" si="125"/>
        <v>0</v>
      </c>
      <c r="K1321" t="s">
        <v>207</v>
      </c>
      <c r="L1321" t="s">
        <v>2222</v>
      </c>
      <c r="M1321" t="s">
        <v>2223</v>
      </c>
    </row>
    <row r="1322" spans="2:13" x14ac:dyDescent="0.3">
      <c r="B1322" t="s">
        <v>2224</v>
      </c>
      <c r="C1322" t="s">
        <v>3275</v>
      </c>
      <c r="D1322">
        <f t="shared" si="120"/>
        <v>0</v>
      </c>
      <c r="E1322">
        <f t="shared" si="121"/>
        <v>1</v>
      </c>
      <c r="F1322">
        <f t="shared" si="122"/>
        <v>0</v>
      </c>
      <c r="G1322">
        <f t="shared" si="123"/>
        <v>0</v>
      </c>
      <c r="H1322">
        <f t="shared" si="124"/>
        <v>0</v>
      </c>
      <c r="I1322">
        <f t="shared" si="125"/>
        <v>0</v>
      </c>
      <c r="K1322" t="s">
        <v>207</v>
      </c>
      <c r="L1322" t="s">
        <v>2224</v>
      </c>
      <c r="M1322" t="s">
        <v>2225</v>
      </c>
    </row>
    <row r="1323" spans="2:13" x14ac:dyDescent="0.3">
      <c r="B1323" t="s">
        <v>2226</v>
      </c>
      <c r="C1323" t="s">
        <v>3277</v>
      </c>
      <c r="D1323">
        <f t="shared" si="120"/>
        <v>0</v>
      </c>
      <c r="E1323">
        <f t="shared" si="121"/>
        <v>1</v>
      </c>
      <c r="F1323">
        <f t="shared" si="122"/>
        <v>0</v>
      </c>
      <c r="G1323">
        <f t="shared" si="123"/>
        <v>0</v>
      </c>
      <c r="H1323">
        <f t="shared" si="124"/>
        <v>0</v>
      </c>
      <c r="I1323">
        <f t="shared" si="125"/>
        <v>0</v>
      </c>
      <c r="K1323" t="s">
        <v>207</v>
      </c>
      <c r="L1323" t="s">
        <v>2226</v>
      </c>
      <c r="M1323" t="s">
        <v>2227</v>
      </c>
    </row>
    <row r="1324" spans="2:13" x14ac:dyDescent="0.3">
      <c r="B1324" t="s">
        <v>2228</v>
      </c>
      <c r="C1324" t="s">
        <v>3279</v>
      </c>
      <c r="D1324">
        <f t="shared" si="120"/>
        <v>0</v>
      </c>
      <c r="E1324">
        <f t="shared" si="121"/>
        <v>1</v>
      </c>
      <c r="F1324">
        <f t="shared" si="122"/>
        <v>0</v>
      </c>
      <c r="G1324">
        <f t="shared" si="123"/>
        <v>0</v>
      </c>
      <c r="H1324">
        <f t="shared" si="124"/>
        <v>0</v>
      </c>
      <c r="I1324">
        <f t="shared" si="125"/>
        <v>0</v>
      </c>
      <c r="K1324" t="s">
        <v>207</v>
      </c>
      <c r="L1324" t="s">
        <v>2228</v>
      </c>
      <c r="M1324" t="s">
        <v>2229</v>
      </c>
    </row>
    <row r="1325" spans="2:13" x14ac:dyDescent="0.3">
      <c r="B1325" t="s">
        <v>2230</v>
      </c>
      <c r="C1325" t="s">
        <v>3281</v>
      </c>
      <c r="D1325">
        <f t="shared" si="120"/>
        <v>1</v>
      </c>
      <c r="E1325">
        <f t="shared" si="121"/>
        <v>1</v>
      </c>
      <c r="F1325">
        <f t="shared" si="122"/>
        <v>0</v>
      </c>
      <c r="G1325">
        <f t="shared" si="123"/>
        <v>0</v>
      </c>
      <c r="H1325">
        <f t="shared" si="124"/>
        <v>0</v>
      </c>
      <c r="I1325">
        <f t="shared" si="125"/>
        <v>0</v>
      </c>
      <c r="K1325" t="s">
        <v>207</v>
      </c>
      <c r="L1325" t="s">
        <v>2230</v>
      </c>
      <c r="M1325" t="s">
        <v>2231</v>
      </c>
    </row>
    <row r="1326" spans="2:13" x14ac:dyDescent="0.3">
      <c r="B1326" t="s">
        <v>2232</v>
      </c>
      <c r="C1326" t="s">
        <v>3283</v>
      </c>
      <c r="D1326">
        <f t="shared" si="120"/>
        <v>0</v>
      </c>
      <c r="E1326">
        <f t="shared" si="121"/>
        <v>1</v>
      </c>
      <c r="F1326">
        <f t="shared" si="122"/>
        <v>0</v>
      </c>
      <c r="G1326">
        <f t="shared" si="123"/>
        <v>0</v>
      </c>
      <c r="H1326">
        <f t="shared" si="124"/>
        <v>0</v>
      </c>
      <c r="I1326">
        <f t="shared" si="125"/>
        <v>0</v>
      </c>
      <c r="K1326" t="s">
        <v>207</v>
      </c>
      <c r="L1326" t="s">
        <v>2232</v>
      </c>
      <c r="M1326" t="s">
        <v>2233</v>
      </c>
    </row>
    <row r="1327" spans="2:13" x14ac:dyDescent="0.3">
      <c r="B1327" t="s">
        <v>2234</v>
      </c>
      <c r="C1327" t="s">
        <v>3285</v>
      </c>
      <c r="D1327">
        <f t="shared" si="120"/>
        <v>0</v>
      </c>
      <c r="E1327">
        <f t="shared" si="121"/>
        <v>2</v>
      </c>
      <c r="F1327">
        <f t="shared" si="122"/>
        <v>0</v>
      </c>
      <c r="G1327">
        <f t="shared" si="123"/>
        <v>0</v>
      </c>
      <c r="H1327">
        <f t="shared" si="124"/>
        <v>0</v>
      </c>
      <c r="I1327">
        <f t="shared" si="125"/>
        <v>0</v>
      </c>
      <c r="K1327" t="s">
        <v>207</v>
      </c>
      <c r="L1327" t="s">
        <v>2234</v>
      </c>
      <c r="M1327" t="s">
        <v>2235</v>
      </c>
    </row>
    <row r="1328" spans="2:13" x14ac:dyDescent="0.3">
      <c r="B1328" t="s">
        <v>2236</v>
      </c>
      <c r="C1328" t="s">
        <v>3288</v>
      </c>
      <c r="D1328">
        <f t="shared" si="120"/>
        <v>0</v>
      </c>
      <c r="E1328">
        <f t="shared" si="121"/>
        <v>1</v>
      </c>
      <c r="F1328">
        <f t="shared" si="122"/>
        <v>0</v>
      </c>
      <c r="G1328">
        <f t="shared" si="123"/>
        <v>0</v>
      </c>
      <c r="H1328">
        <f t="shared" si="124"/>
        <v>0</v>
      </c>
      <c r="I1328">
        <f t="shared" si="125"/>
        <v>0</v>
      </c>
      <c r="K1328" t="s">
        <v>207</v>
      </c>
      <c r="L1328" t="s">
        <v>2236</v>
      </c>
      <c r="M1328" t="s">
        <v>2237</v>
      </c>
    </row>
    <row r="1329" spans="2:13" x14ac:dyDescent="0.3">
      <c r="B1329" t="s">
        <v>2238</v>
      </c>
      <c r="C1329" t="s">
        <v>3290</v>
      </c>
      <c r="D1329">
        <f t="shared" si="120"/>
        <v>0</v>
      </c>
      <c r="E1329">
        <f t="shared" si="121"/>
        <v>1</v>
      </c>
      <c r="F1329">
        <f t="shared" si="122"/>
        <v>0</v>
      </c>
      <c r="G1329">
        <f t="shared" si="123"/>
        <v>0</v>
      </c>
      <c r="H1329">
        <f t="shared" si="124"/>
        <v>0</v>
      </c>
      <c r="I1329">
        <f t="shared" si="125"/>
        <v>0</v>
      </c>
      <c r="K1329" t="s">
        <v>207</v>
      </c>
      <c r="L1329" t="s">
        <v>2238</v>
      </c>
      <c r="M1329" t="s">
        <v>2239</v>
      </c>
    </row>
    <row r="1330" spans="2:13" x14ac:dyDescent="0.3">
      <c r="B1330" t="s">
        <v>2240</v>
      </c>
      <c r="C1330" t="s">
        <v>3292</v>
      </c>
      <c r="D1330">
        <f t="shared" si="120"/>
        <v>0</v>
      </c>
      <c r="E1330">
        <f t="shared" si="121"/>
        <v>1</v>
      </c>
      <c r="F1330">
        <f t="shared" si="122"/>
        <v>0</v>
      </c>
      <c r="G1330">
        <f t="shared" si="123"/>
        <v>0</v>
      </c>
      <c r="H1330">
        <f t="shared" si="124"/>
        <v>0</v>
      </c>
      <c r="I1330">
        <f t="shared" si="125"/>
        <v>0</v>
      </c>
      <c r="K1330" t="s">
        <v>207</v>
      </c>
      <c r="L1330" t="s">
        <v>2240</v>
      </c>
      <c r="M1330" t="s">
        <v>2241</v>
      </c>
    </row>
    <row r="1331" spans="2:13" x14ac:dyDescent="0.3">
      <c r="B1331" t="s">
        <v>2242</v>
      </c>
      <c r="C1331" t="s">
        <v>3294</v>
      </c>
      <c r="D1331">
        <f t="shared" si="120"/>
        <v>0</v>
      </c>
      <c r="E1331">
        <f t="shared" si="121"/>
        <v>1</v>
      </c>
      <c r="F1331">
        <f t="shared" si="122"/>
        <v>0</v>
      </c>
      <c r="G1331">
        <f t="shared" si="123"/>
        <v>0</v>
      </c>
      <c r="H1331">
        <f t="shared" si="124"/>
        <v>0</v>
      </c>
      <c r="I1331">
        <f t="shared" si="125"/>
        <v>0</v>
      </c>
      <c r="K1331" t="s">
        <v>204</v>
      </c>
      <c r="L1331" t="s">
        <v>2242</v>
      </c>
      <c r="M1331" t="s">
        <v>2243</v>
      </c>
    </row>
    <row r="1332" spans="2:13" x14ac:dyDescent="0.3">
      <c r="B1332" t="s">
        <v>2242</v>
      </c>
      <c r="C1332" t="s">
        <v>3296</v>
      </c>
      <c r="D1332">
        <f t="shared" si="120"/>
        <v>4</v>
      </c>
      <c r="E1332">
        <f t="shared" si="121"/>
        <v>5</v>
      </c>
      <c r="F1332">
        <f t="shared" si="122"/>
        <v>0</v>
      </c>
      <c r="G1332">
        <f t="shared" si="123"/>
        <v>0</v>
      </c>
      <c r="H1332">
        <f t="shared" si="124"/>
        <v>0</v>
      </c>
      <c r="I1332">
        <f t="shared" si="125"/>
        <v>0</v>
      </c>
      <c r="K1332" t="s">
        <v>207</v>
      </c>
      <c r="L1332" t="s">
        <v>2242</v>
      </c>
      <c r="M1332" t="s">
        <v>2243</v>
      </c>
    </row>
    <row r="1333" spans="2:13" x14ac:dyDescent="0.3">
      <c r="B1333" t="s">
        <v>2244</v>
      </c>
      <c r="C1333" t="s">
        <v>3303</v>
      </c>
      <c r="D1333">
        <f t="shared" si="120"/>
        <v>1</v>
      </c>
      <c r="E1333">
        <f t="shared" si="121"/>
        <v>1</v>
      </c>
      <c r="F1333">
        <f t="shared" si="122"/>
        <v>0</v>
      </c>
      <c r="G1333">
        <f t="shared" si="123"/>
        <v>0</v>
      </c>
      <c r="H1333">
        <f t="shared" si="124"/>
        <v>0</v>
      </c>
      <c r="I1333">
        <f t="shared" si="125"/>
        <v>0</v>
      </c>
      <c r="K1333" t="s">
        <v>204</v>
      </c>
      <c r="L1333" t="s">
        <v>2244</v>
      </c>
      <c r="M1333" t="s">
        <v>2245</v>
      </c>
    </row>
    <row r="1334" spans="2:13" x14ac:dyDescent="0.3">
      <c r="B1334" t="s">
        <v>2244</v>
      </c>
      <c r="C1334" t="s">
        <v>3305</v>
      </c>
      <c r="D1334">
        <f t="shared" si="120"/>
        <v>1</v>
      </c>
      <c r="E1334">
        <f t="shared" si="121"/>
        <v>1</v>
      </c>
      <c r="F1334">
        <f t="shared" si="122"/>
        <v>0</v>
      </c>
      <c r="G1334">
        <f t="shared" si="123"/>
        <v>0</v>
      </c>
      <c r="H1334">
        <f t="shared" si="124"/>
        <v>0</v>
      </c>
      <c r="I1334">
        <f t="shared" si="125"/>
        <v>0</v>
      </c>
      <c r="K1334" t="s">
        <v>207</v>
      </c>
      <c r="L1334" t="s">
        <v>2244</v>
      </c>
      <c r="M1334" t="s">
        <v>2245</v>
      </c>
    </row>
    <row r="1335" spans="2:13" x14ac:dyDescent="0.3">
      <c r="B1335" t="s">
        <v>2246</v>
      </c>
      <c r="C1335" t="s">
        <v>3307</v>
      </c>
      <c r="D1335">
        <f t="shared" si="120"/>
        <v>1</v>
      </c>
      <c r="E1335">
        <f t="shared" si="121"/>
        <v>1</v>
      </c>
      <c r="F1335">
        <f t="shared" si="122"/>
        <v>0</v>
      </c>
      <c r="G1335">
        <f t="shared" si="123"/>
        <v>0</v>
      </c>
      <c r="H1335">
        <f t="shared" si="124"/>
        <v>0</v>
      </c>
      <c r="I1335">
        <f t="shared" si="125"/>
        <v>0</v>
      </c>
      <c r="K1335" t="s">
        <v>207</v>
      </c>
      <c r="L1335" t="s">
        <v>2246</v>
      </c>
      <c r="M1335" t="s">
        <v>2247</v>
      </c>
    </row>
    <row r="1336" spans="2:13" x14ac:dyDescent="0.3">
      <c r="B1336" t="s">
        <v>2248</v>
      </c>
      <c r="C1336" t="s">
        <v>3309</v>
      </c>
      <c r="D1336">
        <f t="shared" si="120"/>
        <v>0</v>
      </c>
      <c r="E1336">
        <f t="shared" si="121"/>
        <v>1</v>
      </c>
      <c r="F1336">
        <f t="shared" si="122"/>
        <v>0</v>
      </c>
      <c r="G1336">
        <f t="shared" si="123"/>
        <v>0</v>
      </c>
      <c r="H1336">
        <f t="shared" si="124"/>
        <v>0</v>
      </c>
      <c r="I1336">
        <f t="shared" si="125"/>
        <v>0</v>
      </c>
      <c r="K1336" t="s">
        <v>207</v>
      </c>
      <c r="L1336" t="s">
        <v>2248</v>
      </c>
      <c r="M1336" t="s">
        <v>2249</v>
      </c>
    </row>
    <row r="1337" spans="2:13" x14ac:dyDescent="0.3">
      <c r="B1337" t="s">
        <v>2250</v>
      </c>
      <c r="C1337" t="s">
        <v>3311</v>
      </c>
      <c r="D1337">
        <f t="shared" si="120"/>
        <v>0</v>
      </c>
      <c r="E1337">
        <f t="shared" si="121"/>
        <v>1</v>
      </c>
      <c r="F1337">
        <f t="shared" si="122"/>
        <v>0</v>
      </c>
      <c r="G1337">
        <f t="shared" si="123"/>
        <v>0</v>
      </c>
      <c r="H1337">
        <f t="shared" si="124"/>
        <v>0</v>
      </c>
      <c r="I1337">
        <f t="shared" si="125"/>
        <v>0</v>
      </c>
      <c r="K1337" t="s">
        <v>207</v>
      </c>
      <c r="L1337" t="s">
        <v>2250</v>
      </c>
      <c r="M1337" t="s">
        <v>2251</v>
      </c>
    </row>
    <row r="1338" spans="2:13" x14ac:dyDescent="0.3">
      <c r="B1338" t="s">
        <v>2252</v>
      </c>
      <c r="C1338" t="s">
        <v>3313</v>
      </c>
      <c r="D1338">
        <f t="shared" si="120"/>
        <v>1</v>
      </c>
      <c r="E1338">
        <f t="shared" si="121"/>
        <v>1</v>
      </c>
      <c r="F1338">
        <f t="shared" si="122"/>
        <v>0</v>
      </c>
      <c r="G1338">
        <f t="shared" si="123"/>
        <v>0</v>
      </c>
      <c r="H1338">
        <f t="shared" si="124"/>
        <v>0</v>
      </c>
      <c r="I1338">
        <f t="shared" si="125"/>
        <v>0</v>
      </c>
      <c r="K1338" t="s">
        <v>207</v>
      </c>
      <c r="L1338" t="s">
        <v>2252</v>
      </c>
      <c r="M1338" t="s">
        <v>2253</v>
      </c>
    </row>
    <row r="1339" spans="2:13" x14ac:dyDescent="0.3">
      <c r="B1339" t="s">
        <v>2254</v>
      </c>
      <c r="C1339" t="s">
        <v>3315</v>
      </c>
      <c r="D1339">
        <f t="shared" si="120"/>
        <v>1</v>
      </c>
      <c r="E1339">
        <f t="shared" si="121"/>
        <v>1</v>
      </c>
      <c r="F1339">
        <f t="shared" si="122"/>
        <v>0</v>
      </c>
      <c r="G1339">
        <f t="shared" si="123"/>
        <v>0</v>
      </c>
      <c r="H1339">
        <f t="shared" si="124"/>
        <v>0</v>
      </c>
      <c r="I1339">
        <f t="shared" si="125"/>
        <v>0</v>
      </c>
      <c r="K1339" t="s">
        <v>207</v>
      </c>
      <c r="L1339" t="s">
        <v>2254</v>
      </c>
      <c r="M1339" t="s">
        <v>2255</v>
      </c>
    </row>
    <row r="1340" spans="2:13" x14ac:dyDescent="0.3">
      <c r="B1340" t="s">
        <v>2256</v>
      </c>
      <c r="C1340" t="s">
        <v>3317</v>
      </c>
      <c r="D1340">
        <f t="shared" si="120"/>
        <v>0</v>
      </c>
      <c r="E1340">
        <f t="shared" si="121"/>
        <v>1</v>
      </c>
      <c r="F1340">
        <f t="shared" si="122"/>
        <v>0</v>
      </c>
      <c r="G1340">
        <f t="shared" si="123"/>
        <v>0</v>
      </c>
      <c r="H1340">
        <f t="shared" si="124"/>
        <v>0</v>
      </c>
      <c r="I1340">
        <f t="shared" si="125"/>
        <v>0</v>
      </c>
      <c r="K1340" t="s">
        <v>204</v>
      </c>
      <c r="L1340" t="s">
        <v>2256</v>
      </c>
      <c r="M1340" t="s">
        <v>2257</v>
      </c>
    </row>
    <row r="1341" spans="2:13" x14ac:dyDescent="0.3">
      <c r="B1341" t="s">
        <v>2256</v>
      </c>
      <c r="C1341" t="s">
        <v>3319</v>
      </c>
      <c r="D1341">
        <f t="shared" si="120"/>
        <v>1</v>
      </c>
      <c r="E1341">
        <f t="shared" si="121"/>
        <v>1</v>
      </c>
      <c r="F1341">
        <f t="shared" si="122"/>
        <v>0</v>
      </c>
      <c r="G1341">
        <f t="shared" si="123"/>
        <v>0</v>
      </c>
      <c r="H1341">
        <f t="shared" si="124"/>
        <v>0</v>
      </c>
      <c r="I1341">
        <f t="shared" si="125"/>
        <v>0</v>
      </c>
      <c r="K1341" t="s">
        <v>207</v>
      </c>
      <c r="L1341" t="s">
        <v>2256</v>
      </c>
      <c r="M1341" t="s">
        <v>2257</v>
      </c>
    </row>
    <row r="1342" spans="2:13" x14ac:dyDescent="0.3">
      <c r="B1342" t="s">
        <v>2258</v>
      </c>
      <c r="C1342" t="s">
        <v>3321</v>
      </c>
      <c r="D1342">
        <f t="shared" si="120"/>
        <v>0</v>
      </c>
      <c r="E1342">
        <f t="shared" si="121"/>
        <v>1</v>
      </c>
      <c r="F1342">
        <f t="shared" si="122"/>
        <v>0</v>
      </c>
      <c r="G1342">
        <f t="shared" si="123"/>
        <v>0</v>
      </c>
      <c r="H1342">
        <f t="shared" si="124"/>
        <v>0</v>
      </c>
      <c r="I1342">
        <f t="shared" si="125"/>
        <v>0</v>
      </c>
      <c r="K1342" t="s">
        <v>207</v>
      </c>
      <c r="L1342" t="s">
        <v>2258</v>
      </c>
      <c r="M1342" t="s">
        <v>2259</v>
      </c>
    </row>
    <row r="1343" spans="2:13" x14ac:dyDescent="0.3">
      <c r="B1343" t="s">
        <v>2260</v>
      </c>
      <c r="C1343" t="s">
        <v>3323</v>
      </c>
      <c r="D1343">
        <f t="shared" si="120"/>
        <v>0</v>
      </c>
      <c r="E1343">
        <f t="shared" si="121"/>
        <v>1</v>
      </c>
      <c r="F1343">
        <f t="shared" si="122"/>
        <v>0</v>
      </c>
      <c r="G1343">
        <f t="shared" si="123"/>
        <v>0</v>
      </c>
      <c r="H1343">
        <f t="shared" si="124"/>
        <v>0</v>
      </c>
      <c r="I1343">
        <f t="shared" si="125"/>
        <v>0</v>
      </c>
      <c r="K1343" t="s">
        <v>207</v>
      </c>
      <c r="L1343" t="s">
        <v>2260</v>
      </c>
      <c r="M1343" t="s">
        <v>2261</v>
      </c>
    </row>
    <row r="1344" spans="2:13" x14ac:dyDescent="0.3">
      <c r="B1344" t="s">
        <v>2262</v>
      </c>
      <c r="C1344" t="s">
        <v>3325</v>
      </c>
      <c r="D1344">
        <f t="shared" si="120"/>
        <v>0</v>
      </c>
      <c r="E1344">
        <f t="shared" si="121"/>
        <v>1</v>
      </c>
      <c r="F1344">
        <f t="shared" si="122"/>
        <v>0</v>
      </c>
      <c r="G1344">
        <f t="shared" si="123"/>
        <v>0</v>
      </c>
      <c r="H1344">
        <f t="shared" si="124"/>
        <v>0</v>
      </c>
      <c r="I1344">
        <f t="shared" si="125"/>
        <v>0</v>
      </c>
      <c r="K1344" t="s">
        <v>204</v>
      </c>
      <c r="L1344" t="s">
        <v>2262</v>
      </c>
      <c r="M1344" t="s">
        <v>2263</v>
      </c>
    </row>
    <row r="1345" spans="2:13" x14ac:dyDescent="0.3">
      <c r="B1345" t="s">
        <v>2264</v>
      </c>
      <c r="C1345" t="s">
        <v>3327</v>
      </c>
      <c r="D1345">
        <f t="shared" si="120"/>
        <v>1</v>
      </c>
      <c r="E1345">
        <f t="shared" si="121"/>
        <v>1</v>
      </c>
      <c r="F1345">
        <f t="shared" si="122"/>
        <v>0</v>
      </c>
      <c r="G1345">
        <f t="shared" si="123"/>
        <v>0</v>
      </c>
      <c r="H1345">
        <f t="shared" si="124"/>
        <v>0</v>
      </c>
      <c r="I1345">
        <f t="shared" si="125"/>
        <v>0</v>
      </c>
      <c r="K1345" t="s">
        <v>627</v>
      </c>
      <c r="L1345" t="s">
        <v>2264</v>
      </c>
      <c r="M1345" t="s">
        <v>2263</v>
      </c>
    </row>
    <row r="1346" spans="2:13" x14ac:dyDescent="0.3">
      <c r="B1346" t="s">
        <v>2264</v>
      </c>
      <c r="C1346" t="s">
        <v>3329</v>
      </c>
      <c r="D1346">
        <f t="shared" si="120"/>
        <v>0</v>
      </c>
      <c r="E1346">
        <f t="shared" si="121"/>
        <v>1</v>
      </c>
      <c r="F1346">
        <f t="shared" si="122"/>
        <v>0</v>
      </c>
      <c r="G1346">
        <f t="shared" si="123"/>
        <v>0</v>
      </c>
      <c r="H1346">
        <f t="shared" si="124"/>
        <v>0</v>
      </c>
      <c r="I1346">
        <f t="shared" si="125"/>
        <v>0</v>
      </c>
      <c r="K1346" t="s">
        <v>822</v>
      </c>
      <c r="L1346" t="s">
        <v>2264</v>
      </c>
      <c r="M1346" t="s">
        <v>2263</v>
      </c>
    </row>
    <row r="1347" spans="2:13" x14ac:dyDescent="0.3">
      <c r="B1347" t="s">
        <v>2262</v>
      </c>
      <c r="C1347" t="s">
        <v>3331</v>
      </c>
      <c r="D1347">
        <f t="shared" ref="D1347:D1410" si="126">COUNTIFS($M$2:$M$5361,C1347,$K$2:$K$5361,$D$1)</f>
        <v>1</v>
      </c>
      <c r="E1347">
        <f t="shared" ref="E1347:E1410" si="127">COUNTIFS($M$2:$M$5361,C1347,$K$2:$K$5361,$E$1)</f>
        <v>1</v>
      </c>
      <c r="F1347">
        <f t="shared" ref="F1347:F1410" si="128">COUNTIFS($M$2:$M$5361,C1347,$K$2:$K$5361,$F$1)</f>
        <v>0</v>
      </c>
      <c r="G1347">
        <f t="shared" ref="G1347:G1410" si="129">COUNTIFS($M$2:$M$5361,C1347,$K$2:$K$5361,$G$1)</f>
        <v>0</v>
      </c>
      <c r="H1347">
        <f t="shared" ref="H1347:H1410" si="130">COUNTIFS($M$2:$M$5361,C1347,$K$2:$K$5361,$H$1)</f>
        <v>0</v>
      </c>
      <c r="I1347">
        <f t="shared" ref="I1347:I1410" si="131">COUNTIFS($M$2:$M$5361,C1347,$K$2:$K$5361,$I$1)</f>
        <v>0</v>
      </c>
      <c r="K1347" t="s">
        <v>207</v>
      </c>
      <c r="L1347" t="s">
        <v>2262</v>
      </c>
      <c r="M1347" t="s">
        <v>2263</v>
      </c>
    </row>
    <row r="1348" spans="2:13" x14ac:dyDescent="0.3">
      <c r="B1348" t="s">
        <v>2264</v>
      </c>
      <c r="C1348" t="s">
        <v>3333</v>
      </c>
      <c r="D1348">
        <f t="shared" si="126"/>
        <v>1</v>
      </c>
      <c r="E1348">
        <f t="shared" si="127"/>
        <v>1</v>
      </c>
      <c r="F1348">
        <f t="shared" si="128"/>
        <v>0</v>
      </c>
      <c r="G1348">
        <f t="shared" si="129"/>
        <v>0</v>
      </c>
      <c r="H1348">
        <f t="shared" si="130"/>
        <v>0</v>
      </c>
      <c r="I1348">
        <f t="shared" si="131"/>
        <v>0</v>
      </c>
      <c r="K1348" t="s">
        <v>207</v>
      </c>
      <c r="L1348" t="s">
        <v>2264</v>
      </c>
      <c r="M1348" t="s">
        <v>2263</v>
      </c>
    </row>
    <row r="1349" spans="2:13" x14ac:dyDescent="0.3">
      <c r="B1349" t="s">
        <v>2265</v>
      </c>
      <c r="C1349" t="s">
        <v>3335</v>
      </c>
      <c r="D1349">
        <f t="shared" si="126"/>
        <v>1</v>
      </c>
      <c r="E1349">
        <f t="shared" si="127"/>
        <v>0</v>
      </c>
      <c r="F1349">
        <f t="shared" si="128"/>
        <v>0</v>
      </c>
      <c r="G1349">
        <f t="shared" si="129"/>
        <v>0</v>
      </c>
      <c r="H1349">
        <f t="shared" si="130"/>
        <v>0</v>
      </c>
      <c r="I1349">
        <f t="shared" si="131"/>
        <v>0</v>
      </c>
      <c r="K1349" t="s">
        <v>207</v>
      </c>
      <c r="L1349" t="s">
        <v>2265</v>
      </c>
      <c r="M1349" t="s">
        <v>2266</v>
      </c>
    </row>
    <row r="1350" spans="2:13" x14ac:dyDescent="0.3">
      <c r="B1350" t="s">
        <v>2267</v>
      </c>
      <c r="C1350" t="s">
        <v>3337</v>
      </c>
      <c r="D1350">
        <f t="shared" si="126"/>
        <v>0</v>
      </c>
      <c r="E1350">
        <f t="shared" si="127"/>
        <v>1</v>
      </c>
      <c r="F1350">
        <f t="shared" si="128"/>
        <v>0</v>
      </c>
      <c r="G1350">
        <f t="shared" si="129"/>
        <v>0</v>
      </c>
      <c r="H1350">
        <f t="shared" si="130"/>
        <v>0</v>
      </c>
      <c r="I1350">
        <f t="shared" si="131"/>
        <v>0</v>
      </c>
      <c r="K1350" t="s">
        <v>207</v>
      </c>
      <c r="L1350" t="s">
        <v>2267</v>
      </c>
      <c r="M1350" t="s">
        <v>2268</v>
      </c>
    </row>
    <row r="1351" spans="2:13" x14ac:dyDescent="0.3">
      <c r="B1351" t="s">
        <v>2269</v>
      </c>
      <c r="C1351" t="s">
        <v>3339</v>
      </c>
      <c r="D1351">
        <f t="shared" si="126"/>
        <v>0</v>
      </c>
      <c r="E1351">
        <f t="shared" si="127"/>
        <v>1</v>
      </c>
      <c r="F1351">
        <f t="shared" si="128"/>
        <v>0</v>
      </c>
      <c r="G1351">
        <f t="shared" si="129"/>
        <v>0</v>
      </c>
      <c r="H1351">
        <f t="shared" si="130"/>
        <v>0</v>
      </c>
      <c r="I1351">
        <f t="shared" si="131"/>
        <v>0</v>
      </c>
      <c r="K1351" t="s">
        <v>207</v>
      </c>
      <c r="L1351" t="s">
        <v>2269</v>
      </c>
      <c r="M1351" t="s">
        <v>2270</v>
      </c>
    </row>
    <row r="1352" spans="2:13" x14ac:dyDescent="0.3">
      <c r="B1352" t="s">
        <v>2271</v>
      </c>
      <c r="C1352" t="s">
        <v>3341</v>
      </c>
      <c r="D1352">
        <f t="shared" si="126"/>
        <v>0</v>
      </c>
      <c r="E1352">
        <f t="shared" si="127"/>
        <v>1</v>
      </c>
      <c r="F1352">
        <f t="shared" si="128"/>
        <v>0</v>
      </c>
      <c r="G1352">
        <f t="shared" si="129"/>
        <v>0</v>
      </c>
      <c r="H1352">
        <f t="shared" si="130"/>
        <v>0</v>
      </c>
      <c r="I1352">
        <f t="shared" si="131"/>
        <v>0</v>
      </c>
      <c r="K1352" t="s">
        <v>207</v>
      </c>
      <c r="L1352" t="s">
        <v>2271</v>
      </c>
      <c r="M1352" t="s">
        <v>2272</v>
      </c>
    </row>
    <row r="1353" spans="2:13" x14ac:dyDescent="0.3">
      <c r="B1353" t="s">
        <v>2273</v>
      </c>
      <c r="C1353" t="s">
        <v>3343</v>
      </c>
      <c r="D1353">
        <f t="shared" si="126"/>
        <v>1</v>
      </c>
      <c r="E1353">
        <f t="shared" si="127"/>
        <v>1</v>
      </c>
      <c r="F1353">
        <f t="shared" si="128"/>
        <v>0</v>
      </c>
      <c r="G1353">
        <f t="shared" si="129"/>
        <v>0</v>
      </c>
      <c r="H1353">
        <f t="shared" si="130"/>
        <v>0</v>
      </c>
      <c r="I1353">
        <f t="shared" si="131"/>
        <v>0</v>
      </c>
      <c r="K1353" t="s">
        <v>204</v>
      </c>
      <c r="L1353" t="s">
        <v>2273</v>
      </c>
      <c r="M1353" t="s">
        <v>2274</v>
      </c>
    </row>
    <row r="1354" spans="2:13" x14ac:dyDescent="0.3">
      <c r="B1354" t="s">
        <v>2273</v>
      </c>
      <c r="C1354" t="s">
        <v>3345</v>
      </c>
      <c r="D1354">
        <f t="shared" si="126"/>
        <v>1</v>
      </c>
      <c r="E1354">
        <f t="shared" si="127"/>
        <v>1</v>
      </c>
      <c r="F1354">
        <f t="shared" si="128"/>
        <v>0</v>
      </c>
      <c r="G1354">
        <f t="shared" si="129"/>
        <v>0</v>
      </c>
      <c r="H1354">
        <f t="shared" si="130"/>
        <v>0</v>
      </c>
      <c r="I1354">
        <f t="shared" si="131"/>
        <v>0</v>
      </c>
      <c r="K1354" t="s">
        <v>207</v>
      </c>
      <c r="L1354" t="s">
        <v>2273</v>
      </c>
      <c r="M1354" t="s">
        <v>2274</v>
      </c>
    </row>
    <row r="1355" spans="2:13" x14ac:dyDescent="0.3">
      <c r="B1355" t="s">
        <v>2275</v>
      </c>
      <c r="C1355" t="s">
        <v>3347</v>
      </c>
      <c r="D1355">
        <f t="shared" si="126"/>
        <v>1</v>
      </c>
      <c r="E1355">
        <f t="shared" si="127"/>
        <v>1</v>
      </c>
      <c r="F1355">
        <f t="shared" si="128"/>
        <v>0</v>
      </c>
      <c r="G1355">
        <f t="shared" si="129"/>
        <v>0</v>
      </c>
      <c r="H1355">
        <f t="shared" si="130"/>
        <v>0</v>
      </c>
      <c r="I1355">
        <f t="shared" si="131"/>
        <v>0</v>
      </c>
      <c r="K1355" t="s">
        <v>207</v>
      </c>
      <c r="L1355" t="s">
        <v>2275</v>
      </c>
      <c r="M1355" t="s">
        <v>2276</v>
      </c>
    </row>
    <row r="1356" spans="2:13" x14ac:dyDescent="0.3">
      <c r="B1356" t="s">
        <v>2277</v>
      </c>
      <c r="C1356" t="s">
        <v>3349</v>
      </c>
      <c r="D1356">
        <f t="shared" si="126"/>
        <v>0</v>
      </c>
      <c r="E1356">
        <f t="shared" si="127"/>
        <v>1</v>
      </c>
      <c r="F1356">
        <f t="shared" si="128"/>
        <v>0</v>
      </c>
      <c r="G1356">
        <f t="shared" si="129"/>
        <v>0</v>
      </c>
      <c r="H1356">
        <f t="shared" si="130"/>
        <v>0</v>
      </c>
      <c r="I1356">
        <f t="shared" si="131"/>
        <v>0</v>
      </c>
      <c r="K1356" t="s">
        <v>207</v>
      </c>
      <c r="L1356" t="s">
        <v>2277</v>
      </c>
      <c r="M1356" t="s">
        <v>2278</v>
      </c>
    </row>
    <row r="1357" spans="2:13" x14ac:dyDescent="0.3">
      <c r="B1357" t="s">
        <v>2279</v>
      </c>
      <c r="C1357" t="s">
        <v>3351</v>
      </c>
      <c r="D1357">
        <f t="shared" si="126"/>
        <v>0</v>
      </c>
      <c r="E1357">
        <f t="shared" si="127"/>
        <v>1</v>
      </c>
      <c r="F1357">
        <f t="shared" si="128"/>
        <v>0</v>
      </c>
      <c r="G1357">
        <f t="shared" si="129"/>
        <v>0</v>
      </c>
      <c r="H1357">
        <f t="shared" si="130"/>
        <v>0</v>
      </c>
      <c r="I1357">
        <f t="shared" si="131"/>
        <v>0</v>
      </c>
      <c r="K1357" t="s">
        <v>204</v>
      </c>
      <c r="L1357" t="s">
        <v>2279</v>
      </c>
      <c r="M1357" t="s">
        <v>2280</v>
      </c>
    </row>
    <row r="1358" spans="2:13" x14ac:dyDescent="0.3">
      <c r="B1358" t="s">
        <v>2281</v>
      </c>
      <c r="C1358" t="s">
        <v>3353</v>
      </c>
      <c r="D1358">
        <f t="shared" si="126"/>
        <v>0</v>
      </c>
      <c r="E1358">
        <f t="shared" si="127"/>
        <v>1</v>
      </c>
      <c r="F1358">
        <f t="shared" si="128"/>
        <v>0</v>
      </c>
      <c r="G1358">
        <f t="shared" si="129"/>
        <v>0</v>
      </c>
      <c r="H1358">
        <f t="shared" si="130"/>
        <v>0</v>
      </c>
      <c r="I1358">
        <f t="shared" si="131"/>
        <v>0</v>
      </c>
      <c r="K1358" t="s">
        <v>204</v>
      </c>
      <c r="L1358" t="s">
        <v>2281</v>
      </c>
      <c r="M1358" t="s">
        <v>2280</v>
      </c>
    </row>
    <row r="1359" spans="2:13" x14ac:dyDescent="0.3">
      <c r="B1359" t="s">
        <v>2282</v>
      </c>
      <c r="C1359" t="s">
        <v>3355</v>
      </c>
      <c r="D1359">
        <f t="shared" si="126"/>
        <v>0</v>
      </c>
      <c r="E1359">
        <f t="shared" si="127"/>
        <v>2</v>
      </c>
      <c r="F1359">
        <f t="shared" si="128"/>
        <v>0</v>
      </c>
      <c r="G1359">
        <f t="shared" si="129"/>
        <v>0</v>
      </c>
      <c r="H1359">
        <f t="shared" si="130"/>
        <v>0</v>
      </c>
      <c r="I1359">
        <f t="shared" si="131"/>
        <v>0</v>
      </c>
      <c r="K1359" t="s">
        <v>204</v>
      </c>
      <c r="L1359" t="s">
        <v>2282</v>
      </c>
      <c r="M1359" t="s">
        <v>2280</v>
      </c>
    </row>
    <row r="1360" spans="2:13" x14ac:dyDescent="0.3">
      <c r="B1360" t="s">
        <v>2283</v>
      </c>
      <c r="C1360" t="s">
        <v>3358</v>
      </c>
      <c r="D1360">
        <f t="shared" si="126"/>
        <v>0</v>
      </c>
      <c r="E1360">
        <f t="shared" si="127"/>
        <v>1</v>
      </c>
      <c r="F1360">
        <f t="shared" si="128"/>
        <v>0</v>
      </c>
      <c r="G1360">
        <f t="shared" si="129"/>
        <v>0</v>
      </c>
      <c r="H1360">
        <f t="shared" si="130"/>
        <v>0</v>
      </c>
      <c r="I1360">
        <f t="shared" si="131"/>
        <v>0</v>
      </c>
      <c r="K1360" t="s">
        <v>204</v>
      </c>
      <c r="L1360" t="s">
        <v>2283</v>
      </c>
      <c r="M1360" t="s">
        <v>2280</v>
      </c>
    </row>
    <row r="1361" spans="2:13" x14ac:dyDescent="0.3">
      <c r="B1361" t="s">
        <v>2284</v>
      </c>
      <c r="C1361" t="s">
        <v>3360</v>
      </c>
      <c r="D1361">
        <f t="shared" si="126"/>
        <v>0</v>
      </c>
      <c r="E1361">
        <f t="shared" si="127"/>
        <v>1</v>
      </c>
      <c r="F1361">
        <f t="shared" si="128"/>
        <v>0</v>
      </c>
      <c r="G1361">
        <f t="shared" si="129"/>
        <v>0</v>
      </c>
      <c r="H1361">
        <f t="shared" si="130"/>
        <v>0</v>
      </c>
      <c r="I1361">
        <f t="shared" si="131"/>
        <v>0</v>
      </c>
      <c r="K1361" t="s">
        <v>204</v>
      </c>
      <c r="L1361" t="s">
        <v>2284</v>
      </c>
      <c r="M1361" t="s">
        <v>2280</v>
      </c>
    </row>
    <row r="1362" spans="2:13" x14ac:dyDescent="0.3">
      <c r="B1362" t="s">
        <v>2279</v>
      </c>
      <c r="C1362" t="s">
        <v>3362</v>
      </c>
      <c r="D1362">
        <f t="shared" si="126"/>
        <v>0</v>
      </c>
      <c r="E1362">
        <f t="shared" si="127"/>
        <v>1</v>
      </c>
      <c r="F1362">
        <f t="shared" si="128"/>
        <v>0</v>
      </c>
      <c r="G1362">
        <f t="shared" si="129"/>
        <v>0</v>
      </c>
      <c r="H1362">
        <f t="shared" si="130"/>
        <v>0</v>
      </c>
      <c r="I1362">
        <f t="shared" si="131"/>
        <v>0</v>
      </c>
      <c r="K1362" t="s">
        <v>207</v>
      </c>
      <c r="L1362" t="s">
        <v>2279</v>
      </c>
      <c r="M1362" t="s">
        <v>2280</v>
      </c>
    </row>
    <row r="1363" spans="2:13" x14ac:dyDescent="0.3">
      <c r="B1363" t="s">
        <v>2285</v>
      </c>
      <c r="C1363" t="s">
        <v>3364</v>
      </c>
      <c r="D1363">
        <f t="shared" si="126"/>
        <v>0</v>
      </c>
      <c r="E1363">
        <f t="shared" si="127"/>
        <v>1</v>
      </c>
      <c r="F1363">
        <f t="shared" si="128"/>
        <v>0</v>
      </c>
      <c r="G1363">
        <f t="shared" si="129"/>
        <v>0</v>
      </c>
      <c r="H1363">
        <f t="shared" si="130"/>
        <v>0</v>
      </c>
      <c r="I1363">
        <f t="shared" si="131"/>
        <v>0</v>
      </c>
      <c r="K1363" t="s">
        <v>207</v>
      </c>
      <c r="L1363" t="s">
        <v>2285</v>
      </c>
      <c r="M1363" t="s">
        <v>2280</v>
      </c>
    </row>
    <row r="1364" spans="2:13" x14ac:dyDescent="0.3">
      <c r="B1364" t="s">
        <v>2286</v>
      </c>
      <c r="C1364" t="s">
        <v>3366</v>
      </c>
      <c r="D1364">
        <f t="shared" si="126"/>
        <v>0</v>
      </c>
      <c r="E1364">
        <f t="shared" si="127"/>
        <v>1</v>
      </c>
      <c r="F1364">
        <f t="shared" si="128"/>
        <v>0</v>
      </c>
      <c r="G1364">
        <f t="shared" si="129"/>
        <v>0</v>
      </c>
      <c r="H1364">
        <f t="shared" si="130"/>
        <v>0</v>
      </c>
      <c r="I1364">
        <f t="shared" si="131"/>
        <v>0</v>
      </c>
      <c r="K1364" t="s">
        <v>207</v>
      </c>
      <c r="L1364" t="s">
        <v>2286</v>
      </c>
      <c r="M1364" t="s">
        <v>2280</v>
      </c>
    </row>
    <row r="1365" spans="2:13" x14ac:dyDescent="0.3">
      <c r="B1365" t="s">
        <v>2287</v>
      </c>
      <c r="C1365" t="s">
        <v>3368</v>
      </c>
      <c r="D1365">
        <f t="shared" si="126"/>
        <v>0</v>
      </c>
      <c r="E1365">
        <f t="shared" si="127"/>
        <v>1</v>
      </c>
      <c r="F1365">
        <f t="shared" si="128"/>
        <v>0</v>
      </c>
      <c r="G1365">
        <f t="shared" si="129"/>
        <v>0</v>
      </c>
      <c r="H1365">
        <f t="shared" si="130"/>
        <v>0</v>
      </c>
      <c r="I1365">
        <f t="shared" si="131"/>
        <v>0</v>
      </c>
      <c r="K1365" t="s">
        <v>207</v>
      </c>
      <c r="L1365" t="s">
        <v>2287</v>
      </c>
      <c r="M1365" t="s">
        <v>2280</v>
      </c>
    </row>
    <row r="1366" spans="2:13" x14ac:dyDescent="0.3">
      <c r="B1366" t="s">
        <v>2288</v>
      </c>
      <c r="C1366" t="s">
        <v>3370</v>
      </c>
      <c r="D1366">
        <f t="shared" si="126"/>
        <v>0</v>
      </c>
      <c r="E1366">
        <f t="shared" si="127"/>
        <v>1</v>
      </c>
      <c r="F1366">
        <f t="shared" si="128"/>
        <v>0</v>
      </c>
      <c r="G1366">
        <f t="shared" si="129"/>
        <v>0</v>
      </c>
      <c r="H1366">
        <f t="shared" si="130"/>
        <v>0</v>
      </c>
      <c r="I1366">
        <f t="shared" si="131"/>
        <v>0</v>
      </c>
      <c r="K1366" t="s">
        <v>207</v>
      </c>
      <c r="L1366" t="s">
        <v>2288</v>
      </c>
      <c r="M1366" t="s">
        <v>2280</v>
      </c>
    </row>
    <row r="1367" spans="2:13" x14ac:dyDescent="0.3">
      <c r="B1367" t="s">
        <v>2289</v>
      </c>
      <c r="C1367" t="s">
        <v>3372</v>
      </c>
      <c r="D1367">
        <f t="shared" si="126"/>
        <v>0</v>
      </c>
      <c r="E1367">
        <f t="shared" si="127"/>
        <v>1</v>
      </c>
      <c r="F1367">
        <f t="shared" si="128"/>
        <v>0</v>
      </c>
      <c r="G1367">
        <f t="shared" si="129"/>
        <v>0</v>
      </c>
      <c r="H1367">
        <f t="shared" si="130"/>
        <v>0</v>
      </c>
      <c r="I1367">
        <f t="shared" si="131"/>
        <v>0</v>
      </c>
      <c r="K1367" t="s">
        <v>207</v>
      </c>
      <c r="L1367" t="s">
        <v>2289</v>
      </c>
      <c r="M1367" t="s">
        <v>2280</v>
      </c>
    </row>
    <row r="1368" spans="2:13" x14ac:dyDescent="0.3">
      <c r="B1368" t="s">
        <v>2290</v>
      </c>
      <c r="C1368" t="s">
        <v>3374</v>
      </c>
      <c r="D1368">
        <f t="shared" si="126"/>
        <v>0</v>
      </c>
      <c r="E1368">
        <f t="shared" si="127"/>
        <v>1</v>
      </c>
      <c r="F1368">
        <f t="shared" si="128"/>
        <v>0</v>
      </c>
      <c r="G1368">
        <f t="shared" si="129"/>
        <v>0</v>
      </c>
      <c r="H1368">
        <f t="shared" si="130"/>
        <v>0</v>
      </c>
      <c r="I1368">
        <f t="shared" si="131"/>
        <v>0</v>
      </c>
      <c r="K1368" t="s">
        <v>207</v>
      </c>
      <c r="L1368" t="s">
        <v>2290</v>
      </c>
      <c r="M1368" t="s">
        <v>2280</v>
      </c>
    </row>
    <row r="1369" spans="2:13" x14ac:dyDescent="0.3">
      <c r="B1369" t="s">
        <v>2291</v>
      </c>
      <c r="C1369" t="s">
        <v>3376</v>
      </c>
      <c r="D1369">
        <f t="shared" si="126"/>
        <v>0</v>
      </c>
      <c r="E1369">
        <f t="shared" si="127"/>
        <v>1</v>
      </c>
      <c r="F1369">
        <f t="shared" si="128"/>
        <v>0</v>
      </c>
      <c r="G1369">
        <f t="shared" si="129"/>
        <v>0</v>
      </c>
      <c r="H1369">
        <f t="shared" si="130"/>
        <v>0</v>
      </c>
      <c r="I1369">
        <f t="shared" si="131"/>
        <v>0</v>
      </c>
      <c r="K1369" t="s">
        <v>207</v>
      </c>
      <c r="L1369" t="s">
        <v>2291</v>
      </c>
      <c r="M1369" t="s">
        <v>2280</v>
      </c>
    </row>
    <row r="1370" spans="2:13" x14ac:dyDescent="0.3">
      <c r="B1370" t="s">
        <v>2281</v>
      </c>
      <c r="C1370" t="s">
        <v>3378</v>
      </c>
      <c r="D1370">
        <f t="shared" si="126"/>
        <v>0</v>
      </c>
      <c r="E1370">
        <f t="shared" si="127"/>
        <v>1</v>
      </c>
      <c r="F1370">
        <f t="shared" si="128"/>
        <v>0</v>
      </c>
      <c r="G1370">
        <f t="shared" si="129"/>
        <v>0</v>
      </c>
      <c r="H1370">
        <f t="shared" si="130"/>
        <v>0</v>
      </c>
      <c r="I1370">
        <f t="shared" si="131"/>
        <v>0</v>
      </c>
      <c r="K1370" t="s">
        <v>207</v>
      </c>
      <c r="L1370" t="s">
        <v>2281</v>
      </c>
      <c r="M1370" t="s">
        <v>2280</v>
      </c>
    </row>
    <row r="1371" spans="2:13" x14ac:dyDescent="0.3">
      <c r="B1371" t="s">
        <v>2292</v>
      </c>
      <c r="C1371" t="s">
        <v>3380</v>
      </c>
      <c r="D1371">
        <f t="shared" si="126"/>
        <v>0</v>
      </c>
      <c r="E1371">
        <f t="shared" si="127"/>
        <v>1</v>
      </c>
      <c r="F1371">
        <f t="shared" si="128"/>
        <v>0</v>
      </c>
      <c r="G1371">
        <f t="shared" si="129"/>
        <v>0</v>
      </c>
      <c r="H1371">
        <f t="shared" si="130"/>
        <v>0</v>
      </c>
      <c r="I1371">
        <f t="shared" si="131"/>
        <v>0</v>
      </c>
      <c r="K1371" t="s">
        <v>207</v>
      </c>
      <c r="L1371" t="s">
        <v>2292</v>
      </c>
      <c r="M1371" t="s">
        <v>2280</v>
      </c>
    </row>
    <row r="1372" spans="2:13" x14ac:dyDescent="0.3">
      <c r="B1372" t="s">
        <v>2293</v>
      </c>
      <c r="C1372" t="s">
        <v>3382</v>
      </c>
      <c r="D1372">
        <f t="shared" si="126"/>
        <v>0</v>
      </c>
      <c r="E1372">
        <f t="shared" si="127"/>
        <v>1</v>
      </c>
      <c r="F1372">
        <f t="shared" si="128"/>
        <v>0</v>
      </c>
      <c r="G1372">
        <f t="shared" si="129"/>
        <v>0</v>
      </c>
      <c r="H1372">
        <f t="shared" si="130"/>
        <v>0</v>
      </c>
      <c r="I1372">
        <f t="shared" si="131"/>
        <v>0</v>
      </c>
      <c r="K1372" t="s">
        <v>207</v>
      </c>
      <c r="L1372" t="s">
        <v>2293</v>
      </c>
      <c r="M1372" t="s">
        <v>2280</v>
      </c>
    </row>
    <row r="1373" spans="2:13" x14ac:dyDescent="0.3">
      <c r="B1373" t="s">
        <v>2282</v>
      </c>
      <c r="C1373" t="s">
        <v>3384</v>
      </c>
      <c r="D1373">
        <f t="shared" si="126"/>
        <v>0</v>
      </c>
      <c r="E1373">
        <f t="shared" si="127"/>
        <v>1</v>
      </c>
      <c r="F1373">
        <f t="shared" si="128"/>
        <v>0</v>
      </c>
      <c r="G1373">
        <f t="shared" si="129"/>
        <v>0</v>
      </c>
      <c r="H1373">
        <f t="shared" si="130"/>
        <v>0</v>
      </c>
      <c r="I1373">
        <f t="shared" si="131"/>
        <v>0</v>
      </c>
      <c r="K1373" t="s">
        <v>207</v>
      </c>
      <c r="L1373" t="s">
        <v>2282</v>
      </c>
      <c r="M1373" t="s">
        <v>2280</v>
      </c>
    </row>
    <row r="1374" spans="2:13" x14ac:dyDescent="0.3">
      <c r="B1374" t="s">
        <v>2283</v>
      </c>
      <c r="C1374" t="s">
        <v>3386</v>
      </c>
      <c r="D1374">
        <f t="shared" si="126"/>
        <v>0</v>
      </c>
      <c r="E1374">
        <f t="shared" si="127"/>
        <v>1</v>
      </c>
      <c r="F1374">
        <f t="shared" si="128"/>
        <v>0</v>
      </c>
      <c r="G1374">
        <f t="shared" si="129"/>
        <v>0</v>
      </c>
      <c r="H1374">
        <f t="shared" si="130"/>
        <v>0</v>
      </c>
      <c r="I1374">
        <f t="shared" si="131"/>
        <v>0</v>
      </c>
      <c r="K1374" t="s">
        <v>207</v>
      </c>
      <c r="L1374" t="s">
        <v>2283</v>
      </c>
      <c r="M1374" t="s">
        <v>2280</v>
      </c>
    </row>
    <row r="1375" spans="2:13" x14ac:dyDescent="0.3">
      <c r="B1375" t="s">
        <v>2284</v>
      </c>
      <c r="C1375" t="s">
        <v>3388</v>
      </c>
      <c r="D1375">
        <f t="shared" si="126"/>
        <v>0</v>
      </c>
      <c r="E1375">
        <f t="shared" si="127"/>
        <v>1</v>
      </c>
      <c r="F1375">
        <f t="shared" si="128"/>
        <v>0</v>
      </c>
      <c r="G1375">
        <f t="shared" si="129"/>
        <v>0</v>
      </c>
      <c r="H1375">
        <f t="shared" si="130"/>
        <v>0</v>
      </c>
      <c r="I1375">
        <f t="shared" si="131"/>
        <v>0</v>
      </c>
      <c r="K1375" t="s">
        <v>207</v>
      </c>
      <c r="L1375" t="s">
        <v>2284</v>
      </c>
      <c r="M1375" t="s">
        <v>2280</v>
      </c>
    </row>
    <row r="1376" spans="2:13" x14ac:dyDescent="0.3">
      <c r="B1376" t="s">
        <v>2294</v>
      </c>
      <c r="C1376" t="s">
        <v>3390</v>
      </c>
      <c r="D1376">
        <f t="shared" si="126"/>
        <v>0</v>
      </c>
      <c r="E1376">
        <f t="shared" si="127"/>
        <v>1</v>
      </c>
      <c r="F1376">
        <f t="shared" si="128"/>
        <v>0</v>
      </c>
      <c r="G1376">
        <f t="shared" si="129"/>
        <v>0</v>
      </c>
      <c r="H1376">
        <f t="shared" si="130"/>
        <v>0</v>
      </c>
      <c r="I1376">
        <f t="shared" si="131"/>
        <v>0</v>
      </c>
      <c r="K1376" t="s">
        <v>204</v>
      </c>
      <c r="L1376" t="s">
        <v>2294</v>
      </c>
      <c r="M1376" t="s">
        <v>2295</v>
      </c>
    </row>
    <row r="1377" spans="2:13" x14ac:dyDescent="0.3">
      <c r="B1377" t="s">
        <v>2294</v>
      </c>
      <c r="C1377" t="s">
        <v>3392</v>
      </c>
      <c r="D1377">
        <f t="shared" si="126"/>
        <v>0</v>
      </c>
      <c r="E1377">
        <f t="shared" si="127"/>
        <v>1</v>
      </c>
      <c r="F1377">
        <f t="shared" si="128"/>
        <v>0</v>
      </c>
      <c r="G1377">
        <f t="shared" si="129"/>
        <v>0</v>
      </c>
      <c r="H1377">
        <f t="shared" si="130"/>
        <v>0</v>
      </c>
      <c r="I1377">
        <f t="shared" si="131"/>
        <v>0</v>
      </c>
      <c r="K1377" t="s">
        <v>207</v>
      </c>
      <c r="L1377" t="s">
        <v>2294</v>
      </c>
      <c r="M1377" t="s">
        <v>2295</v>
      </c>
    </row>
    <row r="1378" spans="2:13" x14ac:dyDescent="0.3">
      <c r="B1378" t="s">
        <v>2296</v>
      </c>
      <c r="C1378" t="s">
        <v>3394</v>
      </c>
      <c r="D1378">
        <f t="shared" si="126"/>
        <v>0</v>
      </c>
      <c r="E1378">
        <f t="shared" si="127"/>
        <v>1</v>
      </c>
      <c r="F1378">
        <f t="shared" si="128"/>
        <v>0</v>
      </c>
      <c r="G1378">
        <f t="shared" si="129"/>
        <v>0</v>
      </c>
      <c r="H1378">
        <f t="shared" si="130"/>
        <v>0</v>
      </c>
      <c r="I1378">
        <f t="shared" si="131"/>
        <v>0</v>
      </c>
      <c r="K1378" t="s">
        <v>207</v>
      </c>
      <c r="L1378" t="s">
        <v>2296</v>
      </c>
      <c r="M1378" t="s">
        <v>2297</v>
      </c>
    </row>
    <row r="1379" spans="2:13" x14ac:dyDescent="0.3">
      <c r="B1379" t="s">
        <v>2298</v>
      </c>
      <c r="C1379" t="s">
        <v>3396</v>
      </c>
      <c r="D1379">
        <f t="shared" si="126"/>
        <v>1</v>
      </c>
      <c r="E1379">
        <f t="shared" si="127"/>
        <v>1</v>
      </c>
      <c r="F1379">
        <f t="shared" si="128"/>
        <v>0</v>
      </c>
      <c r="G1379">
        <f t="shared" si="129"/>
        <v>0</v>
      </c>
      <c r="H1379">
        <f t="shared" si="130"/>
        <v>0</v>
      </c>
      <c r="I1379">
        <f t="shared" si="131"/>
        <v>0</v>
      </c>
      <c r="K1379" t="s">
        <v>627</v>
      </c>
      <c r="L1379" t="s">
        <v>2298</v>
      </c>
      <c r="M1379" t="s">
        <v>2299</v>
      </c>
    </row>
    <row r="1380" spans="2:13" x14ac:dyDescent="0.3">
      <c r="B1380" t="s">
        <v>2298</v>
      </c>
      <c r="C1380" t="s">
        <v>3398</v>
      </c>
      <c r="D1380">
        <f t="shared" si="126"/>
        <v>1</v>
      </c>
      <c r="E1380">
        <f t="shared" si="127"/>
        <v>1</v>
      </c>
      <c r="F1380">
        <f t="shared" si="128"/>
        <v>0</v>
      </c>
      <c r="G1380">
        <f t="shared" si="129"/>
        <v>0</v>
      </c>
      <c r="H1380">
        <f t="shared" si="130"/>
        <v>0</v>
      </c>
      <c r="I1380">
        <f t="shared" si="131"/>
        <v>0</v>
      </c>
      <c r="K1380" t="s">
        <v>822</v>
      </c>
      <c r="L1380" t="s">
        <v>2298</v>
      </c>
      <c r="M1380" t="s">
        <v>2299</v>
      </c>
    </row>
    <row r="1381" spans="2:13" x14ac:dyDescent="0.3">
      <c r="B1381" t="s">
        <v>2298</v>
      </c>
      <c r="C1381" t="s">
        <v>3400</v>
      </c>
      <c r="D1381">
        <f t="shared" si="126"/>
        <v>1</v>
      </c>
      <c r="E1381">
        <f t="shared" si="127"/>
        <v>1</v>
      </c>
      <c r="F1381">
        <f t="shared" si="128"/>
        <v>0</v>
      </c>
      <c r="G1381">
        <f t="shared" si="129"/>
        <v>0</v>
      </c>
      <c r="H1381">
        <f t="shared" si="130"/>
        <v>0</v>
      </c>
      <c r="I1381">
        <f t="shared" si="131"/>
        <v>0</v>
      </c>
      <c r="K1381" t="s">
        <v>207</v>
      </c>
      <c r="L1381" t="s">
        <v>2298</v>
      </c>
      <c r="M1381" t="s">
        <v>2299</v>
      </c>
    </row>
    <row r="1382" spans="2:13" x14ac:dyDescent="0.3">
      <c r="B1382" t="s">
        <v>2300</v>
      </c>
      <c r="C1382" t="s">
        <v>3402</v>
      </c>
      <c r="D1382">
        <f t="shared" si="126"/>
        <v>1</v>
      </c>
      <c r="E1382">
        <f t="shared" si="127"/>
        <v>1</v>
      </c>
      <c r="F1382">
        <f t="shared" si="128"/>
        <v>0</v>
      </c>
      <c r="G1382">
        <f t="shared" si="129"/>
        <v>0</v>
      </c>
      <c r="H1382">
        <f t="shared" si="130"/>
        <v>0</v>
      </c>
      <c r="I1382">
        <f t="shared" si="131"/>
        <v>0</v>
      </c>
      <c r="K1382" t="s">
        <v>207</v>
      </c>
      <c r="L1382" t="s">
        <v>2300</v>
      </c>
      <c r="M1382" t="s">
        <v>2301</v>
      </c>
    </row>
    <row r="1383" spans="2:13" x14ac:dyDescent="0.3">
      <c r="B1383" t="s">
        <v>2302</v>
      </c>
      <c r="C1383" t="s">
        <v>3404</v>
      </c>
      <c r="D1383">
        <f t="shared" si="126"/>
        <v>1</v>
      </c>
      <c r="E1383">
        <f t="shared" si="127"/>
        <v>1</v>
      </c>
      <c r="F1383">
        <f t="shared" si="128"/>
        <v>0</v>
      </c>
      <c r="G1383">
        <f t="shared" si="129"/>
        <v>0</v>
      </c>
      <c r="H1383">
        <f t="shared" si="130"/>
        <v>0</v>
      </c>
      <c r="I1383">
        <f t="shared" si="131"/>
        <v>0</v>
      </c>
      <c r="K1383" t="s">
        <v>207</v>
      </c>
      <c r="L1383" t="s">
        <v>2302</v>
      </c>
      <c r="M1383" t="s">
        <v>2303</v>
      </c>
    </row>
    <row r="1384" spans="2:13" x14ac:dyDescent="0.3">
      <c r="B1384" t="s">
        <v>2304</v>
      </c>
      <c r="C1384" t="s">
        <v>3406</v>
      </c>
      <c r="D1384">
        <f t="shared" si="126"/>
        <v>1</v>
      </c>
      <c r="E1384">
        <f t="shared" si="127"/>
        <v>1</v>
      </c>
      <c r="F1384">
        <f t="shared" si="128"/>
        <v>0</v>
      </c>
      <c r="G1384">
        <f t="shared" si="129"/>
        <v>0</v>
      </c>
      <c r="H1384">
        <f t="shared" si="130"/>
        <v>0</v>
      </c>
      <c r="I1384">
        <f t="shared" si="131"/>
        <v>0</v>
      </c>
      <c r="K1384" t="s">
        <v>207</v>
      </c>
      <c r="L1384" t="s">
        <v>2304</v>
      </c>
      <c r="M1384" t="s">
        <v>2305</v>
      </c>
    </row>
    <row r="1385" spans="2:13" x14ac:dyDescent="0.3">
      <c r="B1385" t="s">
        <v>2306</v>
      </c>
      <c r="C1385" t="s">
        <v>3408</v>
      </c>
      <c r="D1385">
        <f t="shared" si="126"/>
        <v>1</v>
      </c>
      <c r="E1385">
        <f t="shared" si="127"/>
        <v>1</v>
      </c>
      <c r="F1385">
        <f t="shared" si="128"/>
        <v>0</v>
      </c>
      <c r="G1385">
        <f t="shared" si="129"/>
        <v>0</v>
      </c>
      <c r="H1385">
        <f t="shared" si="130"/>
        <v>0</v>
      </c>
      <c r="I1385">
        <f t="shared" si="131"/>
        <v>0</v>
      </c>
      <c r="K1385" t="s">
        <v>207</v>
      </c>
      <c r="L1385" t="s">
        <v>2306</v>
      </c>
      <c r="M1385" t="s">
        <v>2307</v>
      </c>
    </row>
    <row r="1386" spans="2:13" x14ac:dyDescent="0.3">
      <c r="B1386" t="s">
        <v>2308</v>
      </c>
      <c r="C1386" t="s">
        <v>3410</v>
      </c>
      <c r="D1386">
        <f t="shared" si="126"/>
        <v>1</v>
      </c>
      <c r="E1386">
        <f t="shared" si="127"/>
        <v>1</v>
      </c>
      <c r="F1386">
        <f t="shared" si="128"/>
        <v>0</v>
      </c>
      <c r="G1386">
        <f t="shared" si="129"/>
        <v>0</v>
      </c>
      <c r="H1386">
        <f t="shared" si="130"/>
        <v>0</v>
      </c>
      <c r="I1386">
        <f t="shared" si="131"/>
        <v>0</v>
      </c>
      <c r="K1386" t="s">
        <v>204</v>
      </c>
      <c r="L1386" t="s">
        <v>2308</v>
      </c>
      <c r="M1386" t="s">
        <v>2309</v>
      </c>
    </row>
    <row r="1387" spans="2:13" x14ac:dyDescent="0.3">
      <c r="B1387" t="s">
        <v>2308</v>
      </c>
      <c r="C1387" t="s">
        <v>3412</v>
      </c>
      <c r="D1387">
        <f t="shared" si="126"/>
        <v>1</v>
      </c>
      <c r="E1387">
        <f t="shared" si="127"/>
        <v>1</v>
      </c>
      <c r="F1387">
        <f t="shared" si="128"/>
        <v>0</v>
      </c>
      <c r="G1387">
        <f t="shared" si="129"/>
        <v>0</v>
      </c>
      <c r="H1387">
        <f t="shared" si="130"/>
        <v>0</v>
      </c>
      <c r="I1387">
        <f t="shared" si="131"/>
        <v>0</v>
      </c>
      <c r="K1387" t="s">
        <v>207</v>
      </c>
      <c r="L1387" t="s">
        <v>2308</v>
      </c>
      <c r="M1387" t="s">
        <v>2309</v>
      </c>
    </row>
    <row r="1388" spans="2:13" x14ac:dyDescent="0.3">
      <c r="B1388" t="s">
        <v>2310</v>
      </c>
      <c r="C1388" t="s">
        <v>3414</v>
      </c>
      <c r="D1388">
        <f t="shared" si="126"/>
        <v>1</v>
      </c>
      <c r="E1388">
        <f t="shared" si="127"/>
        <v>1</v>
      </c>
      <c r="F1388">
        <f t="shared" si="128"/>
        <v>0</v>
      </c>
      <c r="G1388">
        <f t="shared" si="129"/>
        <v>0</v>
      </c>
      <c r="H1388">
        <f t="shared" si="130"/>
        <v>0</v>
      </c>
      <c r="I1388">
        <f t="shared" si="131"/>
        <v>0</v>
      </c>
      <c r="K1388" t="s">
        <v>207</v>
      </c>
      <c r="L1388" t="s">
        <v>2310</v>
      </c>
      <c r="M1388" t="s">
        <v>2311</v>
      </c>
    </row>
    <row r="1389" spans="2:13" x14ac:dyDescent="0.3">
      <c r="B1389" t="s">
        <v>2312</v>
      </c>
      <c r="C1389" t="s">
        <v>3416</v>
      </c>
      <c r="D1389">
        <f t="shared" si="126"/>
        <v>1</v>
      </c>
      <c r="E1389">
        <f t="shared" si="127"/>
        <v>1</v>
      </c>
      <c r="F1389">
        <f t="shared" si="128"/>
        <v>0</v>
      </c>
      <c r="G1389">
        <f t="shared" si="129"/>
        <v>0</v>
      </c>
      <c r="H1389">
        <f t="shared" si="130"/>
        <v>0</v>
      </c>
      <c r="I1389">
        <f t="shared" si="131"/>
        <v>0</v>
      </c>
      <c r="K1389" t="s">
        <v>207</v>
      </c>
      <c r="L1389" t="s">
        <v>2312</v>
      </c>
      <c r="M1389" t="s">
        <v>2313</v>
      </c>
    </row>
    <row r="1390" spans="2:13" x14ac:dyDescent="0.3">
      <c r="B1390" t="s">
        <v>2314</v>
      </c>
      <c r="C1390" t="s">
        <v>3418</v>
      </c>
      <c r="D1390">
        <f t="shared" si="126"/>
        <v>1</v>
      </c>
      <c r="E1390">
        <f t="shared" si="127"/>
        <v>1</v>
      </c>
      <c r="F1390">
        <f t="shared" si="128"/>
        <v>0</v>
      </c>
      <c r="G1390">
        <f t="shared" si="129"/>
        <v>0</v>
      </c>
      <c r="H1390">
        <f t="shared" si="130"/>
        <v>0</v>
      </c>
      <c r="I1390">
        <f t="shared" si="131"/>
        <v>0</v>
      </c>
      <c r="K1390" t="s">
        <v>207</v>
      </c>
      <c r="L1390" t="s">
        <v>2314</v>
      </c>
      <c r="M1390" t="s">
        <v>2315</v>
      </c>
    </row>
    <row r="1391" spans="2:13" x14ac:dyDescent="0.3">
      <c r="B1391" t="s">
        <v>2316</v>
      </c>
      <c r="C1391" t="s">
        <v>3420</v>
      </c>
      <c r="D1391">
        <f t="shared" si="126"/>
        <v>1</v>
      </c>
      <c r="E1391">
        <f t="shared" si="127"/>
        <v>1</v>
      </c>
      <c r="F1391">
        <f t="shared" si="128"/>
        <v>0</v>
      </c>
      <c r="G1391">
        <f t="shared" si="129"/>
        <v>0</v>
      </c>
      <c r="H1391">
        <f t="shared" si="130"/>
        <v>0</v>
      </c>
      <c r="I1391">
        <f t="shared" si="131"/>
        <v>0</v>
      </c>
      <c r="K1391" t="s">
        <v>207</v>
      </c>
      <c r="L1391" t="s">
        <v>2316</v>
      </c>
      <c r="M1391" t="s">
        <v>2317</v>
      </c>
    </row>
    <row r="1392" spans="2:13" x14ac:dyDescent="0.3">
      <c r="B1392" t="s">
        <v>2318</v>
      </c>
      <c r="C1392" t="s">
        <v>3422</v>
      </c>
      <c r="D1392">
        <f t="shared" si="126"/>
        <v>1</v>
      </c>
      <c r="E1392">
        <f t="shared" si="127"/>
        <v>1</v>
      </c>
      <c r="F1392">
        <f t="shared" si="128"/>
        <v>0</v>
      </c>
      <c r="G1392">
        <f t="shared" si="129"/>
        <v>0</v>
      </c>
      <c r="H1392">
        <f t="shared" si="130"/>
        <v>0</v>
      </c>
      <c r="I1392">
        <f t="shared" si="131"/>
        <v>0</v>
      </c>
      <c r="K1392" t="s">
        <v>207</v>
      </c>
      <c r="L1392" t="s">
        <v>2318</v>
      </c>
      <c r="M1392" t="s">
        <v>2319</v>
      </c>
    </row>
    <row r="1393" spans="2:13" x14ac:dyDescent="0.3">
      <c r="B1393" t="s">
        <v>2320</v>
      </c>
      <c r="C1393" t="s">
        <v>3424</v>
      </c>
      <c r="D1393">
        <f t="shared" si="126"/>
        <v>1</v>
      </c>
      <c r="E1393">
        <f t="shared" si="127"/>
        <v>1</v>
      </c>
      <c r="F1393">
        <f t="shared" si="128"/>
        <v>0</v>
      </c>
      <c r="G1393">
        <f t="shared" si="129"/>
        <v>0</v>
      </c>
      <c r="H1393">
        <f t="shared" si="130"/>
        <v>0</v>
      </c>
      <c r="I1393">
        <f t="shared" si="131"/>
        <v>0</v>
      </c>
      <c r="K1393" t="s">
        <v>207</v>
      </c>
      <c r="L1393" t="s">
        <v>2320</v>
      </c>
      <c r="M1393" t="s">
        <v>2321</v>
      </c>
    </row>
    <row r="1394" spans="2:13" x14ac:dyDescent="0.3">
      <c r="B1394" t="s">
        <v>2322</v>
      </c>
      <c r="C1394" t="s">
        <v>3426</v>
      </c>
      <c r="D1394">
        <f t="shared" si="126"/>
        <v>1</v>
      </c>
      <c r="E1394">
        <f t="shared" si="127"/>
        <v>1</v>
      </c>
      <c r="F1394">
        <f t="shared" si="128"/>
        <v>0</v>
      </c>
      <c r="G1394">
        <f t="shared" si="129"/>
        <v>0</v>
      </c>
      <c r="H1394">
        <f t="shared" si="130"/>
        <v>0</v>
      </c>
      <c r="I1394">
        <f t="shared" si="131"/>
        <v>0</v>
      </c>
      <c r="K1394" t="s">
        <v>207</v>
      </c>
      <c r="L1394" t="s">
        <v>2322</v>
      </c>
      <c r="M1394" t="s">
        <v>2323</v>
      </c>
    </row>
    <row r="1395" spans="2:13" x14ac:dyDescent="0.3">
      <c r="B1395" t="s">
        <v>2324</v>
      </c>
      <c r="C1395" t="s">
        <v>3428</v>
      </c>
      <c r="D1395">
        <f t="shared" si="126"/>
        <v>1</v>
      </c>
      <c r="E1395">
        <f t="shared" si="127"/>
        <v>1</v>
      </c>
      <c r="F1395">
        <f t="shared" si="128"/>
        <v>0</v>
      </c>
      <c r="G1395">
        <f t="shared" si="129"/>
        <v>0</v>
      </c>
      <c r="H1395">
        <f t="shared" si="130"/>
        <v>0</v>
      </c>
      <c r="I1395">
        <f t="shared" si="131"/>
        <v>0</v>
      </c>
      <c r="K1395" t="s">
        <v>204</v>
      </c>
      <c r="L1395" t="s">
        <v>2324</v>
      </c>
      <c r="M1395" t="s">
        <v>2325</v>
      </c>
    </row>
    <row r="1396" spans="2:13" x14ac:dyDescent="0.3">
      <c r="B1396" t="s">
        <v>2324</v>
      </c>
      <c r="C1396" t="s">
        <v>3430</v>
      </c>
      <c r="D1396">
        <f t="shared" si="126"/>
        <v>1</v>
      </c>
      <c r="E1396">
        <f t="shared" si="127"/>
        <v>1</v>
      </c>
      <c r="F1396">
        <f t="shared" si="128"/>
        <v>0</v>
      </c>
      <c r="G1396">
        <f t="shared" si="129"/>
        <v>0</v>
      </c>
      <c r="H1396">
        <f t="shared" si="130"/>
        <v>0</v>
      </c>
      <c r="I1396">
        <f t="shared" si="131"/>
        <v>0</v>
      </c>
      <c r="K1396" t="s">
        <v>204</v>
      </c>
      <c r="L1396" t="s">
        <v>2324</v>
      </c>
      <c r="M1396" t="s">
        <v>2325</v>
      </c>
    </row>
    <row r="1397" spans="2:13" x14ac:dyDescent="0.3">
      <c r="B1397" t="s">
        <v>2326</v>
      </c>
      <c r="C1397" t="s">
        <v>3432</v>
      </c>
      <c r="D1397">
        <f t="shared" si="126"/>
        <v>1</v>
      </c>
      <c r="E1397">
        <f t="shared" si="127"/>
        <v>1</v>
      </c>
      <c r="F1397">
        <f t="shared" si="128"/>
        <v>0</v>
      </c>
      <c r="G1397">
        <f t="shared" si="129"/>
        <v>0</v>
      </c>
      <c r="H1397">
        <f t="shared" si="130"/>
        <v>0</v>
      </c>
      <c r="I1397">
        <f t="shared" si="131"/>
        <v>0</v>
      </c>
      <c r="K1397" t="s">
        <v>204</v>
      </c>
      <c r="L1397" t="s">
        <v>2326</v>
      </c>
      <c r="M1397" t="s">
        <v>2325</v>
      </c>
    </row>
    <row r="1398" spans="2:13" x14ac:dyDescent="0.3">
      <c r="B1398" t="s">
        <v>2327</v>
      </c>
      <c r="C1398" t="s">
        <v>3434</v>
      </c>
      <c r="D1398">
        <f t="shared" si="126"/>
        <v>1</v>
      </c>
      <c r="E1398">
        <f t="shared" si="127"/>
        <v>1</v>
      </c>
      <c r="F1398">
        <f t="shared" si="128"/>
        <v>0</v>
      </c>
      <c r="G1398">
        <f t="shared" si="129"/>
        <v>0</v>
      </c>
      <c r="H1398">
        <f t="shared" si="130"/>
        <v>0</v>
      </c>
      <c r="I1398">
        <f t="shared" si="131"/>
        <v>0</v>
      </c>
      <c r="K1398" t="s">
        <v>204</v>
      </c>
      <c r="L1398" t="s">
        <v>2327</v>
      </c>
      <c r="M1398" t="s">
        <v>2328</v>
      </c>
    </row>
    <row r="1399" spans="2:13" x14ac:dyDescent="0.3">
      <c r="B1399" t="s">
        <v>2327</v>
      </c>
      <c r="C1399" t="s">
        <v>3436</v>
      </c>
      <c r="D1399">
        <f t="shared" si="126"/>
        <v>1</v>
      </c>
      <c r="E1399">
        <f t="shared" si="127"/>
        <v>1</v>
      </c>
      <c r="F1399">
        <f t="shared" si="128"/>
        <v>0</v>
      </c>
      <c r="G1399">
        <f t="shared" si="129"/>
        <v>0</v>
      </c>
      <c r="H1399">
        <f t="shared" si="130"/>
        <v>0</v>
      </c>
      <c r="I1399">
        <f t="shared" si="131"/>
        <v>0</v>
      </c>
      <c r="K1399" t="s">
        <v>204</v>
      </c>
      <c r="L1399" t="s">
        <v>2327</v>
      </c>
      <c r="M1399" t="s">
        <v>2328</v>
      </c>
    </row>
    <row r="1400" spans="2:13" x14ac:dyDescent="0.3">
      <c r="B1400" t="s">
        <v>2329</v>
      </c>
      <c r="C1400" t="s">
        <v>3438</v>
      </c>
      <c r="D1400">
        <f t="shared" si="126"/>
        <v>1</v>
      </c>
      <c r="E1400">
        <f t="shared" si="127"/>
        <v>1</v>
      </c>
      <c r="F1400">
        <f t="shared" si="128"/>
        <v>0</v>
      </c>
      <c r="G1400">
        <f t="shared" si="129"/>
        <v>0</v>
      </c>
      <c r="H1400">
        <f t="shared" si="130"/>
        <v>0</v>
      </c>
      <c r="I1400">
        <f t="shared" si="131"/>
        <v>0</v>
      </c>
      <c r="K1400" t="s">
        <v>204</v>
      </c>
      <c r="L1400" t="s">
        <v>2329</v>
      </c>
      <c r="M1400" t="s">
        <v>2328</v>
      </c>
    </row>
    <row r="1401" spans="2:13" x14ac:dyDescent="0.3">
      <c r="B1401" t="s">
        <v>2330</v>
      </c>
      <c r="C1401" t="s">
        <v>3440</v>
      </c>
      <c r="D1401">
        <f t="shared" si="126"/>
        <v>1</v>
      </c>
      <c r="E1401">
        <f t="shared" si="127"/>
        <v>1</v>
      </c>
      <c r="F1401">
        <f t="shared" si="128"/>
        <v>0</v>
      </c>
      <c r="G1401">
        <f t="shared" si="129"/>
        <v>0</v>
      </c>
      <c r="H1401">
        <f t="shared" si="130"/>
        <v>0</v>
      </c>
      <c r="I1401">
        <f t="shared" si="131"/>
        <v>0</v>
      </c>
      <c r="K1401" t="s">
        <v>204</v>
      </c>
      <c r="L1401" t="s">
        <v>2330</v>
      </c>
      <c r="M1401" t="s">
        <v>2331</v>
      </c>
    </row>
    <row r="1402" spans="2:13" x14ac:dyDescent="0.3">
      <c r="B1402" t="s">
        <v>2330</v>
      </c>
      <c r="C1402" t="s">
        <v>3442</v>
      </c>
      <c r="D1402">
        <f t="shared" si="126"/>
        <v>1</v>
      </c>
      <c r="E1402">
        <f t="shared" si="127"/>
        <v>0</v>
      </c>
      <c r="F1402">
        <f t="shared" si="128"/>
        <v>0</v>
      </c>
      <c r="G1402">
        <f t="shared" si="129"/>
        <v>0</v>
      </c>
      <c r="H1402">
        <f t="shared" si="130"/>
        <v>0</v>
      </c>
      <c r="I1402">
        <f t="shared" si="131"/>
        <v>0</v>
      </c>
      <c r="K1402" t="s">
        <v>204</v>
      </c>
      <c r="L1402" t="s">
        <v>2330</v>
      </c>
      <c r="M1402" t="s">
        <v>2331</v>
      </c>
    </row>
    <row r="1403" spans="2:13" x14ac:dyDescent="0.3">
      <c r="B1403" t="s">
        <v>2332</v>
      </c>
      <c r="C1403" t="s">
        <v>3444</v>
      </c>
      <c r="D1403">
        <f t="shared" si="126"/>
        <v>1</v>
      </c>
      <c r="E1403">
        <f t="shared" si="127"/>
        <v>1</v>
      </c>
      <c r="F1403">
        <f t="shared" si="128"/>
        <v>0</v>
      </c>
      <c r="G1403">
        <f t="shared" si="129"/>
        <v>0</v>
      </c>
      <c r="H1403">
        <f t="shared" si="130"/>
        <v>0</v>
      </c>
      <c r="I1403">
        <f t="shared" si="131"/>
        <v>0</v>
      </c>
      <c r="K1403" t="s">
        <v>207</v>
      </c>
      <c r="L1403" t="s">
        <v>2332</v>
      </c>
      <c r="M1403" t="s">
        <v>2333</v>
      </c>
    </row>
    <row r="1404" spans="2:13" x14ac:dyDescent="0.3">
      <c r="B1404" t="s">
        <v>2334</v>
      </c>
      <c r="C1404" t="s">
        <v>3446</v>
      </c>
      <c r="D1404">
        <f t="shared" si="126"/>
        <v>0</v>
      </c>
      <c r="E1404">
        <f t="shared" si="127"/>
        <v>1</v>
      </c>
      <c r="F1404">
        <f t="shared" si="128"/>
        <v>0</v>
      </c>
      <c r="G1404">
        <f t="shared" si="129"/>
        <v>0</v>
      </c>
      <c r="H1404">
        <f t="shared" si="130"/>
        <v>0</v>
      </c>
      <c r="I1404">
        <f t="shared" si="131"/>
        <v>0</v>
      </c>
      <c r="K1404" t="s">
        <v>204</v>
      </c>
      <c r="L1404" t="s">
        <v>2334</v>
      </c>
      <c r="M1404" t="s">
        <v>2335</v>
      </c>
    </row>
    <row r="1405" spans="2:13" x14ac:dyDescent="0.3">
      <c r="B1405" t="s">
        <v>2334</v>
      </c>
      <c r="C1405" t="s">
        <v>3448</v>
      </c>
      <c r="D1405">
        <f t="shared" si="126"/>
        <v>1</v>
      </c>
      <c r="E1405">
        <f t="shared" si="127"/>
        <v>1</v>
      </c>
      <c r="F1405">
        <f t="shared" si="128"/>
        <v>0</v>
      </c>
      <c r="G1405">
        <f t="shared" si="129"/>
        <v>0</v>
      </c>
      <c r="H1405">
        <f t="shared" si="130"/>
        <v>0</v>
      </c>
      <c r="I1405">
        <f t="shared" si="131"/>
        <v>0</v>
      </c>
      <c r="K1405" t="s">
        <v>207</v>
      </c>
      <c r="L1405" t="s">
        <v>2334</v>
      </c>
      <c r="M1405" t="s">
        <v>2335</v>
      </c>
    </row>
    <row r="1406" spans="2:13" x14ac:dyDescent="0.3">
      <c r="B1406" t="s">
        <v>2336</v>
      </c>
      <c r="C1406" t="s">
        <v>3450</v>
      </c>
      <c r="D1406">
        <f t="shared" si="126"/>
        <v>1</v>
      </c>
      <c r="E1406">
        <f t="shared" si="127"/>
        <v>1</v>
      </c>
      <c r="F1406">
        <f t="shared" si="128"/>
        <v>0</v>
      </c>
      <c r="G1406">
        <f t="shared" si="129"/>
        <v>0</v>
      </c>
      <c r="H1406">
        <f t="shared" si="130"/>
        <v>0</v>
      </c>
      <c r="I1406">
        <f t="shared" si="131"/>
        <v>0</v>
      </c>
      <c r="K1406" t="s">
        <v>204</v>
      </c>
      <c r="L1406" t="s">
        <v>2336</v>
      </c>
      <c r="M1406" t="s">
        <v>2337</v>
      </c>
    </row>
    <row r="1407" spans="2:13" x14ac:dyDescent="0.3">
      <c r="B1407" t="s">
        <v>2338</v>
      </c>
      <c r="C1407" t="s">
        <v>3452</v>
      </c>
      <c r="D1407">
        <f t="shared" si="126"/>
        <v>1</v>
      </c>
      <c r="E1407">
        <f t="shared" si="127"/>
        <v>1</v>
      </c>
      <c r="F1407">
        <f t="shared" si="128"/>
        <v>0</v>
      </c>
      <c r="G1407">
        <f t="shared" si="129"/>
        <v>0</v>
      </c>
      <c r="H1407">
        <f t="shared" si="130"/>
        <v>0</v>
      </c>
      <c r="I1407">
        <f t="shared" si="131"/>
        <v>0</v>
      </c>
      <c r="K1407" t="s">
        <v>204</v>
      </c>
      <c r="L1407" t="s">
        <v>2338</v>
      </c>
      <c r="M1407" t="s">
        <v>2337</v>
      </c>
    </row>
    <row r="1408" spans="2:13" x14ac:dyDescent="0.3">
      <c r="B1408" t="s">
        <v>2339</v>
      </c>
      <c r="C1408" t="s">
        <v>3454</v>
      </c>
      <c r="D1408">
        <f t="shared" si="126"/>
        <v>4</v>
      </c>
      <c r="E1408">
        <f t="shared" si="127"/>
        <v>1</v>
      </c>
      <c r="F1408">
        <f t="shared" si="128"/>
        <v>0</v>
      </c>
      <c r="G1408">
        <f t="shared" si="129"/>
        <v>0</v>
      </c>
      <c r="H1408">
        <f t="shared" si="130"/>
        <v>0</v>
      </c>
      <c r="I1408">
        <f t="shared" si="131"/>
        <v>0</v>
      </c>
      <c r="K1408" t="s">
        <v>207</v>
      </c>
      <c r="L1408" t="s">
        <v>2339</v>
      </c>
      <c r="M1408" t="s">
        <v>2340</v>
      </c>
    </row>
    <row r="1409" spans="2:13" x14ac:dyDescent="0.3">
      <c r="B1409" t="s">
        <v>2341</v>
      </c>
      <c r="C1409" t="s">
        <v>3459</v>
      </c>
      <c r="D1409">
        <f t="shared" si="126"/>
        <v>0</v>
      </c>
      <c r="E1409">
        <f t="shared" si="127"/>
        <v>1</v>
      </c>
      <c r="F1409">
        <f t="shared" si="128"/>
        <v>0</v>
      </c>
      <c r="G1409">
        <f t="shared" si="129"/>
        <v>0</v>
      </c>
      <c r="H1409">
        <f t="shared" si="130"/>
        <v>0</v>
      </c>
      <c r="I1409">
        <f t="shared" si="131"/>
        <v>0</v>
      </c>
      <c r="K1409" t="s">
        <v>207</v>
      </c>
      <c r="L1409" t="s">
        <v>2341</v>
      </c>
      <c r="M1409" t="s">
        <v>2342</v>
      </c>
    </row>
    <row r="1410" spans="2:13" x14ac:dyDescent="0.3">
      <c r="B1410" t="s">
        <v>2343</v>
      </c>
      <c r="C1410" t="s">
        <v>3461</v>
      </c>
      <c r="D1410">
        <f t="shared" si="126"/>
        <v>11</v>
      </c>
      <c r="E1410">
        <f t="shared" si="127"/>
        <v>2</v>
      </c>
      <c r="F1410">
        <f t="shared" si="128"/>
        <v>0</v>
      </c>
      <c r="G1410">
        <f t="shared" si="129"/>
        <v>0</v>
      </c>
      <c r="H1410">
        <f t="shared" si="130"/>
        <v>0</v>
      </c>
      <c r="I1410">
        <f t="shared" si="131"/>
        <v>0</v>
      </c>
      <c r="K1410" t="s">
        <v>207</v>
      </c>
      <c r="L1410" t="s">
        <v>2343</v>
      </c>
      <c r="M1410" t="s">
        <v>2344</v>
      </c>
    </row>
    <row r="1411" spans="2:13" x14ac:dyDescent="0.3">
      <c r="B1411" t="s">
        <v>2345</v>
      </c>
      <c r="C1411" t="s">
        <v>3473</v>
      </c>
      <c r="D1411">
        <f t="shared" ref="D1411:D1474" si="132">COUNTIFS($M$2:$M$5361,C1411,$K$2:$K$5361,$D$1)</f>
        <v>1</v>
      </c>
      <c r="E1411">
        <f t="shared" ref="E1411:E1474" si="133">COUNTIFS($M$2:$M$5361,C1411,$K$2:$K$5361,$E$1)</f>
        <v>1</v>
      </c>
      <c r="F1411">
        <f t="shared" ref="F1411:F1474" si="134">COUNTIFS($M$2:$M$5361,C1411,$K$2:$K$5361,$F$1)</f>
        <v>0</v>
      </c>
      <c r="G1411">
        <f t="shared" ref="G1411:G1474" si="135">COUNTIFS($M$2:$M$5361,C1411,$K$2:$K$5361,$G$1)</f>
        <v>0</v>
      </c>
      <c r="H1411">
        <f t="shared" ref="H1411:H1474" si="136">COUNTIFS($M$2:$M$5361,C1411,$K$2:$K$5361,$H$1)</f>
        <v>0</v>
      </c>
      <c r="I1411">
        <f t="shared" ref="I1411:I1474" si="137">COUNTIFS($M$2:$M$5361,C1411,$K$2:$K$5361,$I$1)</f>
        <v>0</v>
      </c>
      <c r="K1411" t="s">
        <v>627</v>
      </c>
      <c r="L1411" t="s">
        <v>2345</v>
      </c>
      <c r="M1411" t="s">
        <v>2346</v>
      </c>
    </row>
    <row r="1412" spans="2:13" x14ac:dyDescent="0.3">
      <c r="B1412" t="s">
        <v>2347</v>
      </c>
      <c r="C1412" t="s">
        <v>3475</v>
      </c>
      <c r="D1412">
        <f t="shared" si="132"/>
        <v>0</v>
      </c>
      <c r="E1412">
        <f t="shared" si="133"/>
        <v>1</v>
      </c>
      <c r="F1412">
        <f t="shared" si="134"/>
        <v>0</v>
      </c>
      <c r="G1412">
        <f t="shared" si="135"/>
        <v>0</v>
      </c>
      <c r="H1412">
        <f t="shared" si="136"/>
        <v>0</v>
      </c>
      <c r="I1412">
        <f t="shared" si="137"/>
        <v>0</v>
      </c>
      <c r="K1412" t="s">
        <v>627</v>
      </c>
      <c r="L1412" t="s">
        <v>2347</v>
      </c>
      <c r="M1412" t="s">
        <v>2346</v>
      </c>
    </row>
    <row r="1413" spans="2:13" x14ac:dyDescent="0.3">
      <c r="B1413" t="s">
        <v>2345</v>
      </c>
      <c r="C1413" t="s">
        <v>3477</v>
      </c>
      <c r="D1413">
        <f t="shared" si="132"/>
        <v>1</v>
      </c>
      <c r="E1413">
        <f t="shared" si="133"/>
        <v>0</v>
      </c>
      <c r="F1413">
        <f t="shared" si="134"/>
        <v>0</v>
      </c>
      <c r="G1413">
        <f t="shared" si="135"/>
        <v>0</v>
      </c>
      <c r="H1413">
        <f t="shared" si="136"/>
        <v>0</v>
      </c>
      <c r="I1413">
        <f t="shared" si="137"/>
        <v>0</v>
      </c>
      <c r="K1413" t="s">
        <v>822</v>
      </c>
      <c r="L1413" t="s">
        <v>2345</v>
      </c>
      <c r="M1413" t="s">
        <v>2346</v>
      </c>
    </row>
    <row r="1414" spans="2:13" x14ac:dyDescent="0.3">
      <c r="B1414" t="s">
        <v>2347</v>
      </c>
      <c r="C1414" t="s">
        <v>3479</v>
      </c>
      <c r="D1414">
        <f t="shared" si="132"/>
        <v>2</v>
      </c>
      <c r="E1414">
        <f t="shared" si="133"/>
        <v>0</v>
      </c>
      <c r="F1414">
        <f t="shared" si="134"/>
        <v>0</v>
      </c>
      <c r="G1414">
        <f t="shared" si="135"/>
        <v>0</v>
      </c>
      <c r="H1414">
        <f t="shared" si="136"/>
        <v>0</v>
      </c>
      <c r="I1414">
        <f t="shared" si="137"/>
        <v>0</v>
      </c>
      <c r="K1414" t="s">
        <v>822</v>
      </c>
      <c r="L1414" t="s">
        <v>2347</v>
      </c>
      <c r="M1414" t="s">
        <v>2346</v>
      </c>
    </row>
    <row r="1415" spans="2:13" x14ac:dyDescent="0.3">
      <c r="B1415" t="s">
        <v>2345</v>
      </c>
      <c r="C1415" t="s">
        <v>3482</v>
      </c>
      <c r="D1415">
        <f t="shared" si="132"/>
        <v>0</v>
      </c>
      <c r="E1415">
        <f t="shared" si="133"/>
        <v>1</v>
      </c>
      <c r="F1415">
        <f t="shared" si="134"/>
        <v>0</v>
      </c>
      <c r="G1415">
        <f t="shared" si="135"/>
        <v>0</v>
      </c>
      <c r="H1415">
        <f t="shared" si="136"/>
        <v>0</v>
      </c>
      <c r="I1415">
        <f t="shared" si="137"/>
        <v>0</v>
      </c>
      <c r="K1415" t="s">
        <v>207</v>
      </c>
      <c r="L1415" t="s">
        <v>2345</v>
      </c>
      <c r="M1415" t="s">
        <v>2346</v>
      </c>
    </row>
    <row r="1416" spans="2:13" x14ac:dyDescent="0.3">
      <c r="B1416" t="s">
        <v>2348</v>
      </c>
      <c r="C1416" t="s">
        <v>3484</v>
      </c>
      <c r="D1416">
        <f t="shared" si="132"/>
        <v>3</v>
      </c>
      <c r="E1416">
        <f t="shared" si="133"/>
        <v>0</v>
      </c>
      <c r="F1416">
        <f t="shared" si="134"/>
        <v>0</v>
      </c>
      <c r="G1416">
        <f t="shared" si="135"/>
        <v>0</v>
      </c>
      <c r="H1416">
        <f t="shared" si="136"/>
        <v>0</v>
      </c>
      <c r="I1416">
        <f t="shared" si="137"/>
        <v>0</v>
      </c>
      <c r="K1416" t="s">
        <v>207</v>
      </c>
      <c r="L1416" t="s">
        <v>2348</v>
      </c>
      <c r="M1416" t="s">
        <v>2346</v>
      </c>
    </row>
    <row r="1417" spans="2:13" x14ac:dyDescent="0.3">
      <c r="B1417" t="s">
        <v>2349</v>
      </c>
      <c r="C1417" t="s">
        <v>3488</v>
      </c>
      <c r="D1417">
        <f t="shared" si="132"/>
        <v>1</v>
      </c>
      <c r="E1417">
        <f t="shared" si="133"/>
        <v>1</v>
      </c>
      <c r="F1417">
        <f t="shared" si="134"/>
        <v>0</v>
      </c>
      <c r="G1417">
        <f t="shared" si="135"/>
        <v>0</v>
      </c>
      <c r="H1417">
        <f t="shared" si="136"/>
        <v>0</v>
      </c>
      <c r="I1417">
        <f t="shared" si="137"/>
        <v>0</v>
      </c>
      <c r="K1417" t="s">
        <v>207</v>
      </c>
      <c r="L1417" t="s">
        <v>2349</v>
      </c>
      <c r="M1417" t="s">
        <v>2346</v>
      </c>
    </row>
    <row r="1418" spans="2:13" x14ac:dyDescent="0.3">
      <c r="B1418" t="s">
        <v>2347</v>
      </c>
      <c r="C1418" t="s">
        <v>3490</v>
      </c>
      <c r="D1418">
        <f t="shared" si="132"/>
        <v>1</v>
      </c>
      <c r="E1418">
        <f t="shared" si="133"/>
        <v>1</v>
      </c>
      <c r="F1418">
        <f t="shared" si="134"/>
        <v>0</v>
      </c>
      <c r="G1418">
        <f t="shared" si="135"/>
        <v>0</v>
      </c>
      <c r="H1418">
        <f t="shared" si="136"/>
        <v>0</v>
      </c>
      <c r="I1418">
        <f t="shared" si="137"/>
        <v>0</v>
      </c>
      <c r="K1418" t="s">
        <v>207</v>
      </c>
      <c r="L1418" t="s">
        <v>2347</v>
      </c>
      <c r="M1418" t="s">
        <v>2346</v>
      </c>
    </row>
    <row r="1419" spans="2:13" x14ac:dyDescent="0.3">
      <c r="B1419" t="s">
        <v>2350</v>
      </c>
      <c r="C1419" t="s">
        <v>3492</v>
      </c>
      <c r="D1419">
        <f t="shared" si="132"/>
        <v>1</v>
      </c>
      <c r="E1419">
        <f t="shared" si="133"/>
        <v>0</v>
      </c>
      <c r="F1419">
        <f t="shared" si="134"/>
        <v>0</v>
      </c>
      <c r="G1419">
        <f t="shared" si="135"/>
        <v>0</v>
      </c>
      <c r="H1419">
        <f t="shared" si="136"/>
        <v>0</v>
      </c>
      <c r="I1419">
        <f t="shared" si="137"/>
        <v>0</v>
      </c>
      <c r="K1419" t="s">
        <v>207</v>
      </c>
      <c r="L1419" t="s">
        <v>2350</v>
      </c>
      <c r="M1419" t="s">
        <v>2351</v>
      </c>
    </row>
    <row r="1420" spans="2:13" x14ac:dyDescent="0.3">
      <c r="B1420" t="s">
        <v>2352</v>
      </c>
      <c r="C1420" t="s">
        <v>3494</v>
      </c>
      <c r="D1420">
        <f t="shared" si="132"/>
        <v>1</v>
      </c>
      <c r="E1420">
        <f t="shared" si="133"/>
        <v>0</v>
      </c>
      <c r="F1420">
        <f t="shared" si="134"/>
        <v>0</v>
      </c>
      <c r="G1420">
        <f t="shared" si="135"/>
        <v>0</v>
      </c>
      <c r="H1420">
        <f t="shared" si="136"/>
        <v>0</v>
      </c>
      <c r="I1420">
        <f t="shared" si="137"/>
        <v>0</v>
      </c>
      <c r="K1420" t="s">
        <v>204</v>
      </c>
      <c r="L1420" t="s">
        <v>2352</v>
      </c>
      <c r="M1420" t="s">
        <v>2353</v>
      </c>
    </row>
    <row r="1421" spans="2:13" x14ac:dyDescent="0.3">
      <c r="B1421" t="s">
        <v>2352</v>
      </c>
      <c r="C1421" t="s">
        <v>3496</v>
      </c>
      <c r="D1421">
        <f t="shared" si="132"/>
        <v>1</v>
      </c>
      <c r="E1421">
        <f t="shared" si="133"/>
        <v>0</v>
      </c>
      <c r="F1421">
        <f t="shared" si="134"/>
        <v>0</v>
      </c>
      <c r="G1421">
        <f t="shared" si="135"/>
        <v>0</v>
      </c>
      <c r="H1421">
        <f t="shared" si="136"/>
        <v>0</v>
      </c>
      <c r="I1421">
        <f t="shared" si="137"/>
        <v>0</v>
      </c>
      <c r="K1421" t="s">
        <v>207</v>
      </c>
      <c r="L1421" t="s">
        <v>2352</v>
      </c>
      <c r="M1421" t="s">
        <v>2353</v>
      </c>
    </row>
    <row r="1422" spans="2:13" x14ac:dyDescent="0.3">
      <c r="B1422" t="s">
        <v>2354</v>
      </c>
      <c r="C1422" t="s">
        <v>3498</v>
      </c>
      <c r="D1422">
        <f t="shared" si="132"/>
        <v>1</v>
      </c>
      <c r="E1422">
        <f t="shared" si="133"/>
        <v>0</v>
      </c>
      <c r="F1422">
        <f t="shared" si="134"/>
        <v>0</v>
      </c>
      <c r="G1422">
        <f t="shared" si="135"/>
        <v>0</v>
      </c>
      <c r="H1422">
        <f t="shared" si="136"/>
        <v>0</v>
      </c>
      <c r="I1422">
        <f t="shared" si="137"/>
        <v>0</v>
      </c>
      <c r="K1422" t="s">
        <v>207</v>
      </c>
      <c r="L1422" t="s">
        <v>2354</v>
      </c>
      <c r="M1422" t="s">
        <v>2353</v>
      </c>
    </row>
    <row r="1423" spans="2:13" x14ac:dyDescent="0.3">
      <c r="B1423" t="s">
        <v>2355</v>
      </c>
      <c r="C1423" t="s">
        <v>3500</v>
      </c>
      <c r="D1423">
        <f t="shared" si="132"/>
        <v>1</v>
      </c>
      <c r="E1423">
        <f t="shared" si="133"/>
        <v>1</v>
      </c>
      <c r="F1423">
        <f t="shared" si="134"/>
        <v>0</v>
      </c>
      <c r="G1423">
        <f t="shared" si="135"/>
        <v>0</v>
      </c>
      <c r="H1423">
        <f t="shared" si="136"/>
        <v>0</v>
      </c>
      <c r="I1423">
        <f t="shared" si="137"/>
        <v>0</v>
      </c>
      <c r="K1423" t="s">
        <v>207</v>
      </c>
      <c r="L1423" t="s">
        <v>2355</v>
      </c>
      <c r="M1423" t="s">
        <v>2356</v>
      </c>
    </row>
    <row r="1424" spans="2:13" x14ac:dyDescent="0.3">
      <c r="B1424" t="s">
        <v>2357</v>
      </c>
      <c r="C1424" t="s">
        <v>3502</v>
      </c>
      <c r="D1424">
        <f t="shared" si="132"/>
        <v>0</v>
      </c>
      <c r="E1424">
        <f t="shared" si="133"/>
        <v>1</v>
      </c>
      <c r="F1424">
        <f t="shared" si="134"/>
        <v>0</v>
      </c>
      <c r="G1424">
        <f t="shared" si="135"/>
        <v>0</v>
      </c>
      <c r="H1424">
        <f t="shared" si="136"/>
        <v>0</v>
      </c>
      <c r="I1424">
        <f t="shared" si="137"/>
        <v>0</v>
      </c>
      <c r="K1424" t="s">
        <v>207</v>
      </c>
      <c r="L1424" t="s">
        <v>2357</v>
      </c>
      <c r="M1424" t="s">
        <v>2358</v>
      </c>
    </row>
    <row r="1425" spans="2:13" x14ac:dyDescent="0.3">
      <c r="B1425" t="s">
        <v>2359</v>
      </c>
      <c r="C1425" t="s">
        <v>3504</v>
      </c>
      <c r="D1425">
        <f t="shared" si="132"/>
        <v>0</v>
      </c>
      <c r="E1425">
        <f t="shared" si="133"/>
        <v>1</v>
      </c>
      <c r="F1425">
        <f t="shared" si="134"/>
        <v>0</v>
      </c>
      <c r="G1425">
        <f t="shared" si="135"/>
        <v>0</v>
      </c>
      <c r="H1425">
        <f t="shared" si="136"/>
        <v>0</v>
      </c>
      <c r="I1425">
        <f t="shared" si="137"/>
        <v>0</v>
      </c>
      <c r="K1425" t="s">
        <v>204</v>
      </c>
      <c r="L1425" t="s">
        <v>2359</v>
      </c>
      <c r="M1425" t="s">
        <v>2360</v>
      </c>
    </row>
    <row r="1426" spans="2:13" x14ac:dyDescent="0.3">
      <c r="B1426" t="s">
        <v>2359</v>
      </c>
      <c r="C1426" t="s">
        <v>3506</v>
      </c>
      <c r="D1426">
        <f t="shared" si="132"/>
        <v>0</v>
      </c>
      <c r="E1426">
        <f t="shared" si="133"/>
        <v>1</v>
      </c>
      <c r="F1426">
        <f t="shared" si="134"/>
        <v>0</v>
      </c>
      <c r="G1426">
        <f t="shared" si="135"/>
        <v>0</v>
      </c>
      <c r="H1426">
        <f t="shared" si="136"/>
        <v>0</v>
      </c>
      <c r="I1426">
        <f t="shared" si="137"/>
        <v>0</v>
      </c>
      <c r="K1426" t="s">
        <v>207</v>
      </c>
      <c r="L1426" t="s">
        <v>2359</v>
      </c>
      <c r="M1426" t="s">
        <v>2360</v>
      </c>
    </row>
    <row r="1427" spans="2:13" x14ac:dyDescent="0.3">
      <c r="B1427" t="s">
        <v>2361</v>
      </c>
      <c r="C1427" t="s">
        <v>3508</v>
      </c>
      <c r="D1427">
        <f t="shared" si="132"/>
        <v>1</v>
      </c>
      <c r="E1427">
        <f t="shared" si="133"/>
        <v>1</v>
      </c>
      <c r="F1427">
        <f t="shared" si="134"/>
        <v>0</v>
      </c>
      <c r="G1427">
        <f t="shared" si="135"/>
        <v>0</v>
      </c>
      <c r="H1427">
        <f t="shared" si="136"/>
        <v>0</v>
      </c>
      <c r="I1427">
        <f t="shared" si="137"/>
        <v>0</v>
      </c>
      <c r="K1427" t="s">
        <v>207</v>
      </c>
      <c r="L1427" t="s">
        <v>2361</v>
      </c>
      <c r="M1427" t="s">
        <v>2362</v>
      </c>
    </row>
    <row r="1428" spans="2:13" x14ac:dyDescent="0.3">
      <c r="B1428" t="s">
        <v>2363</v>
      </c>
      <c r="C1428" t="s">
        <v>3510</v>
      </c>
      <c r="D1428">
        <f t="shared" si="132"/>
        <v>0</v>
      </c>
      <c r="E1428">
        <f t="shared" si="133"/>
        <v>1</v>
      </c>
      <c r="F1428">
        <f t="shared" si="134"/>
        <v>0</v>
      </c>
      <c r="G1428">
        <f t="shared" si="135"/>
        <v>0</v>
      </c>
      <c r="H1428">
        <f t="shared" si="136"/>
        <v>0</v>
      </c>
      <c r="I1428">
        <f t="shared" si="137"/>
        <v>0</v>
      </c>
      <c r="K1428" t="s">
        <v>207</v>
      </c>
      <c r="L1428" t="s">
        <v>2363</v>
      </c>
      <c r="M1428" t="s">
        <v>2364</v>
      </c>
    </row>
    <row r="1429" spans="2:13" x14ac:dyDescent="0.3">
      <c r="B1429" t="s">
        <v>2365</v>
      </c>
      <c r="C1429" t="s">
        <v>3512</v>
      </c>
      <c r="D1429">
        <f t="shared" si="132"/>
        <v>0</v>
      </c>
      <c r="E1429">
        <f t="shared" si="133"/>
        <v>1</v>
      </c>
      <c r="F1429">
        <f t="shared" si="134"/>
        <v>0</v>
      </c>
      <c r="G1429">
        <f t="shared" si="135"/>
        <v>0</v>
      </c>
      <c r="H1429">
        <f t="shared" si="136"/>
        <v>0</v>
      </c>
      <c r="I1429">
        <f t="shared" si="137"/>
        <v>0</v>
      </c>
      <c r="K1429" t="s">
        <v>207</v>
      </c>
      <c r="L1429" t="s">
        <v>2365</v>
      </c>
      <c r="M1429" t="s">
        <v>2366</v>
      </c>
    </row>
    <row r="1430" spans="2:13" x14ac:dyDescent="0.3">
      <c r="B1430" t="s">
        <v>2367</v>
      </c>
      <c r="C1430" t="s">
        <v>3514</v>
      </c>
      <c r="D1430">
        <f t="shared" si="132"/>
        <v>0</v>
      </c>
      <c r="E1430">
        <f t="shared" si="133"/>
        <v>1</v>
      </c>
      <c r="F1430">
        <f t="shared" si="134"/>
        <v>0</v>
      </c>
      <c r="G1430">
        <f t="shared" si="135"/>
        <v>0</v>
      </c>
      <c r="H1430">
        <f t="shared" si="136"/>
        <v>0</v>
      </c>
      <c r="I1430">
        <f t="shared" si="137"/>
        <v>0</v>
      </c>
      <c r="K1430" t="s">
        <v>207</v>
      </c>
      <c r="L1430" t="s">
        <v>2367</v>
      </c>
      <c r="M1430" t="s">
        <v>2366</v>
      </c>
    </row>
    <row r="1431" spans="2:13" x14ac:dyDescent="0.3">
      <c r="B1431" t="s">
        <v>2368</v>
      </c>
      <c r="C1431" t="s">
        <v>3516</v>
      </c>
      <c r="D1431">
        <f t="shared" si="132"/>
        <v>0</v>
      </c>
      <c r="E1431">
        <f t="shared" si="133"/>
        <v>1</v>
      </c>
      <c r="F1431">
        <f t="shared" si="134"/>
        <v>0</v>
      </c>
      <c r="G1431">
        <f t="shared" si="135"/>
        <v>0</v>
      </c>
      <c r="H1431">
        <f t="shared" si="136"/>
        <v>0</v>
      </c>
      <c r="I1431">
        <f t="shared" si="137"/>
        <v>0</v>
      </c>
      <c r="K1431" t="s">
        <v>207</v>
      </c>
      <c r="L1431" t="s">
        <v>2368</v>
      </c>
      <c r="M1431" t="s">
        <v>2369</v>
      </c>
    </row>
    <row r="1432" spans="2:13" x14ac:dyDescent="0.3">
      <c r="B1432" t="s">
        <v>2370</v>
      </c>
      <c r="C1432" t="s">
        <v>3518</v>
      </c>
      <c r="D1432">
        <f t="shared" si="132"/>
        <v>0</v>
      </c>
      <c r="E1432">
        <f t="shared" si="133"/>
        <v>1</v>
      </c>
      <c r="F1432">
        <f t="shared" si="134"/>
        <v>0</v>
      </c>
      <c r="G1432">
        <f t="shared" si="135"/>
        <v>0</v>
      </c>
      <c r="H1432">
        <f t="shared" si="136"/>
        <v>0</v>
      </c>
      <c r="I1432">
        <f t="shared" si="137"/>
        <v>0</v>
      </c>
      <c r="K1432" t="s">
        <v>207</v>
      </c>
      <c r="L1432" t="s">
        <v>2370</v>
      </c>
      <c r="M1432" t="s">
        <v>2371</v>
      </c>
    </row>
    <row r="1433" spans="2:13" x14ac:dyDescent="0.3">
      <c r="B1433" t="s">
        <v>2372</v>
      </c>
      <c r="C1433" t="s">
        <v>3520</v>
      </c>
      <c r="D1433">
        <f t="shared" si="132"/>
        <v>0</v>
      </c>
      <c r="E1433">
        <f t="shared" si="133"/>
        <v>1</v>
      </c>
      <c r="F1433">
        <f t="shared" si="134"/>
        <v>0</v>
      </c>
      <c r="G1433">
        <f t="shared" si="135"/>
        <v>0</v>
      </c>
      <c r="H1433">
        <f t="shared" si="136"/>
        <v>0</v>
      </c>
      <c r="I1433">
        <f t="shared" si="137"/>
        <v>0</v>
      </c>
      <c r="K1433" t="s">
        <v>207</v>
      </c>
      <c r="L1433" t="s">
        <v>2372</v>
      </c>
      <c r="M1433" t="s">
        <v>2373</v>
      </c>
    </row>
    <row r="1434" spans="2:13" x14ac:dyDescent="0.3">
      <c r="B1434" t="s">
        <v>2374</v>
      </c>
      <c r="C1434" t="s">
        <v>3522</v>
      </c>
      <c r="D1434">
        <f t="shared" si="132"/>
        <v>0</v>
      </c>
      <c r="E1434">
        <f t="shared" si="133"/>
        <v>1</v>
      </c>
      <c r="F1434">
        <f t="shared" si="134"/>
        <v>0</v>
      </c>
      <c r="G1434">
        <f t="shared" si="135"/>
        <v>0</v>
      </c>
      <c r="H1434">
        <f t="shared" si="136"/>
        <v>0</v>
      </c>
      <c r="I1434">
        <f t="shared" si="137"/>
        <v>0</v>
      </c>
      <c r="K1434" t="s">
        <v>207</v>
      </c>
      <c r="L1434" t="s">
        <v>2374</v>
      </c>
      <c r="M1434" t="s">
        <v>2375</v>
      </c>
    </row>
    <row r="1435" spans="2:13" x14ac:dyDescent="0.3">
      <c r="B1435" t="s">
        <v>2376</v>
      </c>
      <c r="C1435" t="s">
        <v>3524</v>
      </c>
      <c r="D1435">
        <f t="shared" si="132"/>
        <v>0</v>
      </c>
      <c r="E1435">
        <f t="shared" si="133"/>
        <v>1</v>
      </c>
      <c r="F1435">
        <f t="shared" si="134"/>
        <v>0</v>
      </c>
      <c r="G1435">
        <f t="shared" si="135"/>
        <v>0</v>
      </c>
      <c r="H1435">
        <f t="shared" si="136"/>
        <v>0</v>
      </c>
      <c r="I1435">
        <f t="shared" si="137"/>
        <v>0</v>
      </c>
      <c r="K1435" t="s">
        <v>207</v>
      </c>
      <c r="L1435" t="s">
        <v>2376</v>
      </c>
      <c r="M1435" t="s">
        <v>2377</v>
      </c>
    </row>
    <row r="1436" spans="2:13" x14ac:dyDescent="0.3">
      <c r="B1436" t="s">
        <v>2378</v>
      </c>
      <c r="C1436" t="s">
        <v>3526</v>
      </c>
      <c r="D1436">
        <f t="shared" si="132"/>
        <v>1</v>
      </c>
      <c r="E1436">
        <f t="shared" si="133"/>
        <v>1</v>
      </c>
      <c r="F1436">
        <f t="shared" si="134"/>
        <v>0</v>
      </c>
      <c r="G1436">
        <f t="shared" si="135"/>
        <v>0</v>
      </c>
      <c r="H1436">
        <f t="shared" si="136"/>
        <v>0</v>
      </c>
      <c r="I1436">
        <f t="shared" si="137"/>
        <v>0</v>
      </c>
      <c r="K1436" t="s">
        <v>207</v>
      </c>
      <c r="L1436" t="s">
        <v>2378</v>
      </c>
      <c r="M1436" t="s">
        <v>2379</v>
      </c>
    </row>
    <row r="1437" spans="2:13" x14ac:dyDescent="0.3">
      <c r="B1437" t="s">
        <v>2380</v>
      </c>
      <c r="C1437" t="s">
        <v>3528</v>
      </c>
      <c r="D1437">
        <f t="shared" si="132"/>
        <v>0</v>
      </c>
      <c r="E1437">
        <f t="shared" si="133"/>
        <v>1</v>
      </c>
      <c r="F1437">
        <f t="shared" si="134"/>
        <v>0</v>
      </c>
      <c r="G1437">
        <f t="shared" si="135"/>
        <v>0</v>
      </c>
      <c r="H1437">
        <f t="shared" si="136"/>
        <v>0</v>
      </c>
      <c r="I1437">
        <f t="shared" si="137"/>
        <v>0</v>
      </c>
      <c r="K1437" t="s">
        <v>207</v>
      </c>
      <c r="L1437" t="s">
        <v>2380</v>
      </c>
      <c r="M1437" t="s">
        <v>2381</v>
      </c>
    </row>
    <row r="1438" spans="2:13" x14ac:dyDescent="0.3">
      <c r="B1438" t="s">
        <v>2382</v>
      </c>
      <c r="C1438" t="s">
        <v>3530</v>
      </c>
      <c r="D1438">
        <f t="shared" si="132"/>
        <v>0</v>
      </c>
      <c r="E1438">
        <f t="shared" si="133"/>
        <v>1</v>
      </c>
      <c r="F1438">
        <f t="shared" si="134"/>
        <v>0</v>
      </c>
      <c r="G1438">
        <f t="shared" si="135"/>
        <v>0</v>
      </c>
      <c r="H1438">
        <f t="shared" si="136"/>
        <v>0</v>
      </c>
      <c r="I1438">
        <f t="shared" si="137"/>
        <v>0</v>
      </c>
      <c r="K1438" t="s">
        <v>207</v>
      </c>
      <c r="L1438" t="s">
        <v>2382</v>
      </c>
      <c r="M1438" t="s">
        <v>2383</v>
      </c>
    </row>
    <row r="1439" spans="2:13" x14ac:dyDescent="0.3">
      <c r="B1439" t="s">
        <v>2384</v>
      </c>
      <c r="C1439" t="s">
        <v>3532</v>
      </c>
      <c r="D1439">
        <f t="shared" si="132"/>
        <v>0</v>
      </c>
      <c r="E1439">
        <f t="shared" si="133"/>
        <v>1</v>
      </c>
      <c r="F1439">
        <f t="shared" si="134"/>
        <v>0</v>
      </c>
      <c r="G1439">
        <f t="shared" si="135"/>
        <v>0</v>
      </c>
      <c r="H1439">
        <f t="shared" si="136"/>
        <v>0</v>
      </c>
      <c r="I1439">
        <f t="shared" si="137"/>
        <v>0</v>
      </c>
      <c r="K1439" t="s">
        <v>207</v>
      </c>
      <c r="L1439" t="s">
        <v>2384</v>
      </c>
      <c r="M1439" t="s">
        <v>2385</v>
      </c>
    </row>
    <row r="1440" spans="2:13" x14ac:dyDescent="0.3">
      <c r="B1440" t="s">
        <v>2386</v>
      </c>
      <c r="C1440" t="s">
        <v>3534</v>
      </c>
      <c r="D1440">
        <f t="shared" si="132"/>
        <v>0</v>
      </c>
      <c r="E1440">
        <f t="shared" si="133"/>
        <v>1</v>
      </c>
      <c r="F1440">
        <f t="shared" si="134"/>
        <v>0</v>
      </c>
      <c r="G1440">
        <f t="shared" si="135"/>
        <v>0</v>
      </c>
      <c r="H1440">
        <f t="shared" si="136"/>
        <v>0</v>
      </c>
      <c r="I1440">
        <f t="shared" si="137"/>
        <v>0</v>
      </c>
      <c r="K1440" t="s">
        <v>207</v>
      </c>
      <c r="L1440" t="s">
        <v>2386</v>
      </c>
      <c r="M1440" t="s">
        <v>2387</v>
      </c>
    </row>
    <row r="1441" spans="2:13" x14ac:dyDescent="0.3">
      <c r="B1441" t="s">
        <v>2388</v>
      </c>
      <c r="C1441" t="s">
        <v>3536</v>
      </c>
      <c r="D1441">
        <f t="shared" si="132"/>
        <v>0</v>
      </c>
      <c r="E1441">
        <f t="shared" si="133"/>
        <v>1</v>
      </c>
      <c r="F1441">
        <f t="shared" si="134"/>
        <v>0</v>
      </c>
      <c r="G1441">
        <f t="shared" si="135"/>
        <v>0</v>
      </c>
      <c r="H1441">
        <f t="shared" si="136"/>
        <v>0</v>
      </c>
      <c r="I1441">
        <f t="shared" si="137"/>
        <v>0</v>
      </c>
      <c r="K1441" t="s">
        <v>207</v>
      </c>
      <c r="L1441" t="s">
        <v>2388</v>
      </c>
      <c r="M1441" t="s">
        <v>2389</v>
      </c>
    </row>
    <row r="1442" spans="2:13" x14ac:dyDescent="0.3">
      <c r="B1442" t="s">
        <v>2390</v>
      </c>
      <c r="C1442" t="s">
        <v>3538</v>
      </c>
      <c r="D1442">
        <f t="shared" si="132"/>
        <v>1</v>
      </c>
      <c r="E1442">
        <f t="shared" si="133"/>
        <v>1</v>
      </c>
      <c r="F1442">
        <f t="shared" si="134"/>
        <v>0</v>
      </c>
      <c r="G1442">
        <f t="shared" si="135"/>
        <v>0</v>
      </c>
      <c r="H1442">
        <f t="shared" si="136"/>
        <v>0</v>
      </c>
      <c r="I1442">
        <f t="shared" si="137"/>
        <v>0</v>
      </c>
      <c r="K1442" t="s">
        <v>207</v>
      </c>
      <c r="L1442" t="s">
        <v>2390</v>
      </c>
      <c r="M1442" t="s">
        <v>2391</v>
      </c>
    </row>
    <row r="1443" spans="2:13" x14ac:dyDescent="0.3">
      <c r="B1443" t="s">
        <v>2392</v>
      </c>
      <c r="C1443" t="s">
        <v>3540</v>
      </c>
      <c r="D1443">
        <f t="shared" si="132"/>
        <v>0</v>
      </c>
      <c r="E1443">
        <f t="shared" si="133"/>
        <v>1</v>
      </c>
      <c r="F1443">
        <f t="shared" si="134"/>
        <v>0</v>
      </c>
      <c r="G1443">
        <f t="shared" si="135"/>
        <v>0</v>
      </c>
      <c r="H1443">
        <f t="shared" si="136"/>
        <v>0</v>
      </c>
      <c r="I1443">
        <f t="shared" si="137"/>
        <v>0</v>
      </c>
      <c r="K1443" t="s">
        <v>207</v>
      </c>
      <c r="L1443" t="s">
        <v>2392</v>
      </c>
      <c r="M1443" t="s">
        <v>2393</v>
      </c>
    </row>
    <row r="1444" spans="2:13" x14ac:dyDescent="0.3">
      <c r="B1444" t="s">
        <v>2394</v>
      </c>
      <c r="C1444" t="s">
        <v>3542</v>
      </c>
      <c r="D1444">
        <f t="shared" si="132"/>
        <v>0</v>
      </c>
      <c r="E1444">
        <f t="shared" si="133"/>
        <v>1</v>
      </c>
      <c r="F1444">
        <f t="shared" si="134"/>
        <v>0</v>
      </c>
      <c r="G1444">
        <f t="shared" si="135"/>
        <v>0</v>
      </c>
      <c r="H1444">
        <f t="shared" si="136"/>
        <v>0</v>
      </c>
      <c r="I1444">
        <f t="shared" si="137"/>
        <v>0</v>
      </c>
      <c r="K1444" t="s">
        <v>207</v>
      </c>
      <c r="L1444" t="s">
        <v>2394</v>
      </c>
      <c r="M1444" t="s">
        <v>2395</v>
      </c>
    </row>
    <row r="1445" spans="2:13" x14ac:dyDescent="0.3">
      <c r="B1445" t="s">
        <v>2396</v>
      </c>
      <c r="C1445" t="s">
        <v>3544</v>
      </c>
      <c r="D1445">
        <f t="shared" si="132"/>
        <v>0</v>
      </c>
      <c r="E1445">
        <f t="shared" si="133"/>
        <v>1</v>
      </c>
      <c r="F1445">
        <f t="shared" si="134"/>
        <v>0</v>
      </c>
      <c r="G1445">
        <f t="shared" si="135"/>
        <v>0</v>
      </c>
      <c r="H1445">
        <f t="shared" si="136"/>
        <v>0</v>
      </c>
      <c r="I1445">
        <f t="shared" si="137"/>
        <v>0</v>
      </c>
      <c r="K1445" t="s">
        <v>207</v>
      </c>
      <c r="L1445" t="s">
        <v>2396</v>
      </c>
      <c r="M1445" t="s">
        <v>2397</v>
      </c>
    </row>
    <row r="1446" spans="2:13" x14ac:dyDescent="0.3">
      <c r="B1446" t="s">
        <v>2398</v>
      </c>
      <c r="C1446" t="s">
        <v>3546</v>
      </c>
      <c r="D1446">
        <f t="shared" si="132"/>
        <v>0</v>
      </c>
      <c r="E1446">
        <f t="shared" si="133"/>
        <v>1</v>
      </c>
      <c r="F1446">
        <f t="shared" si="134"/>
        <v>0</v>
      </c>
      <c r="G1446">
        <f t="shared" si="135"/>
        <v>0</v>
      </c>
      <c r="H1446">
        <f t="shared" si="136"/>
        <v>0</v>
      </c>
      <c r="I1446">
        <f t="shared" si="137"/>
        <v>0</v>
      </c>
      <c r="K1446" t="s">
        <v>207</v>
      </c>
      <c r="L1446" t="s">
        <v>2398</v>
      </c>
      <c r="M1446" t="s">
        <v>2399</v>
      </c>
    </row>
    <row r="1447" spans="2:13" x14ac:dyDescent="0.3">
      <c r="B1447" t="s">
        <v>2400</v>
      </c>
      <c r="C1447" t="s">
        <v>3548</v>
      </c>
      <c r="D1447">
        <f t="shared" si="132"/>
        <v>0</v>
      </c>
      <c r="E1447">
        <f t="shared" si="133"/>
        <v>1</v>
      </c>
      <c r="F1447">
        <f t="shared" si="134"/>
        <v>0</v>
      </c>
      <c r="G1447">
        <f t="shared" si="135"/>
        <v>0</v>
      </c>
      <c r="H1447">
        <f t="shared" si="136"/>
        <v>0</v>
      </c>
      <c r="I1447">
        <f t="shared" si="137"/>
        <v>0</v>
      </c>
      <c r="K1447" t="s">
        <v>207</v>
      </c>
      <c r="L1447" t="s">
        <v>2400</v>
      </c>
      <c r="M1447" t="s">
        <v>2401</v>
      </c>
    </row>
    <row r="1448" spans="2:13" x14ac:dyDescent="0.3">
      <c r="B1448" t="s">
        <v>2402</v>
      </c>
      <c r="C1448" t="s">
        <v>3550</v>
      </c>
      <c r="D1448">
        <f t="shared" si="132"/>
        <v>0</v>
      </c>
      <c r="E1448">
        <f t="shared" si="133"/>
        <v>1</v>
      </c>
      <c r="F1448">
        <f t="shared" si="134"/>
        <v>0</v>
      </c>
      <c r="G1448">
        <f t="shared" si="135"/>
        <v>0</v>
      </c>
      <c r="H1448">
        <f t="shared" si="136"/>
        <v>0</v>
      </c>
      <c r="I1448">
        <f t="shared" si="137"/>
        <v>0</v>
      </c>
      <c r="K1448" t="s">
        <v>207</v>
      </c>
      <c r="L1448" t="s">
        <v>2402</v>
      </c>
      <c r="M1448" t="s">
        <v>2403</v>
      </c>
    </row>
    <row r="1449" spans="2:13" x14ac:dyDescent="0.3">
      <c r="B1449" t="s">
        <v>2404</v>
      </c>
      <c r="C1449" t="s">
        <v>3552</v>
      </c>
      <c r="D1449">
        <f t="shared" si="132"/>
        <v>0</v>
      </c>
      <c r="E1449">
        <f t="shared" si="133"/>
        <v>1</v>
      </c>
      <c r="F1449">
        <f t="shared" si="134"/>
        <v>0</v>
      </c>
      <c r="G1449">
        <f t="shared" si="135"/>
        <v>0</v>
      </c>
      <c r="H1449">
        <f t="shared" si="136"/>
        <v>0</v>
      </c>
      <c r="I1449">
        <f t="shared" si="137"/>
        <v>0</v>
      </c>
      <c r="K1449" t="s">
        <v>207</v>
      </c>
      <c r="L1449" t="s">
        <v>2404</v>
      </c>
      <c r="M1449" t="s">
        <v>2405</v>
      </c>
    </row>
    <row r="1450" spans="2:13" x14ac:dyDescent="0.3">
      <c r="B1450" t="s">
        <v>2406</v>
      </c>
      <c r="C1450" t="s">
        <v>3554</v>
      </c>
      <c r="D1450">
        <f t="shared" si="132"/>
        <v>0</v>
      </c>
      <c r="E1450">
        <f t="shared" si="133"/>
        <v>2</v>
      </c>
      <c r="F1450">
        <f t="shared" si="134"/>
        <v>0</v>
      </c>
      <c r="G1450">
        <f t="shared" si="135"/>
        <v>0</v>
      </c>
      <c r="H1450">
        <f t="shared" si="136"/>
        <v>0</v>
      </c>
      <c r="I1450">
        <f t="shared" si="137"/>
        <v>0</v>
      </c>
      <c r="K1450" t="s">
        <v>207</v>
      </c>
      <c r="L1450" t="s">
        <v>2406</v>
      </c>
      <c r="M1450" t="s">
        <v>2407</v>
      </c>
    </row>
    <row r="1451" spans="2:13" x14ac:dyDescent="0.3">
      <c r="B1451" t="s">
        <v>2408</v>
      </c>
      <c r="C1451" t="s">
        <v>3557</v>
      </c>
      <c r="D1451">
        <f t="shared" si="132"/>
        <v>0</v>
      </c>
      <c r="E1451">
        <f t="shared" si="133"/>
        <v>1</v>
      </c>
      <c r="F1451">
        <f t="shared" si="134"/>
        <v>0</v>
      </c>
      <c r="G1451">
        <f t="shared" si="135"/>
        <v>0</v>
      </c>
      <c r="H1451">
        <f t="shared" si="136"/>
        <v>0</v>
      </c>
      <c r="I1451">
        <f t="shared" si="137"/>
        <v>0</v>
      </c>
      <c r="K1451" t="s">
        <v>207</v>
      </c>
      <c r="L1451" t="s">
        <v>2408</v>
      </c>
      <c r="M1451" t="s">
        <v>2409</v>
      </c>
    </row>
    <row r="1452" spans="2:13" x14ac:dyDescent="0.3">
      <c r="B1452" t="s">
        <v>2410</v>
      </c>
      <c r="C1452" t="s">
        <v>3559</v>
      </c>
      <c r="D1452">
        <f t="shared" si="132"/>
        <v>0</v>
      </c>
      <c r="E1452">
        <f t="shared" si="133"/>
        <v>1</v>
      </c>
      <c r="F1452">
        <f t="shared" si="134"/>
        <v>0</v>
      </c>
      <c r="G1452">
        <f t="shared" si="135"/>
        <v>0</v>
      </c>
      <c r="H1452">
        <f t="shared" si="136"/>
        <v>0</v>
      </c>
      <c r="I1452">
        <f t="shared" si="137"/>
        <v>0</v>
      </c>
      <c r="K1452" t="s">
        <v>207</v>
      </c>
      <c r="L1452" t="s">
        <v>2410</v>
      </c>
      <c r="M1452" t="s">
        <v>2411</v>
      </c>
    </row>
    <row r="1453" spans="2:13" x14ac:dyDescent="0.3">
      <c r="B1453" t="s">
        <v>2412</v>
      </c>
      <c r="C1453" t="s">
        <v>3561</v>
      </c>
      <c r="D1453">
        <f t="shared" si="132"/>
        <v>0</v>
      </c>
      <c r="E1453">
        <f t="shared" si="133"/>
        <v>1</v>
      </c>
      <c r="F1453">
        <f t="shared" si="134"/>
        <v>0</v>
      </c>
      <c r="G1453">
        <f t="shared" si="135"/>
        <v>0</v>
      </c>
      <c r="H1453">
        <f t="shared" si="136"/>
        <v>0</v>
      </c>
      <c r="I1453">
        <f t="shared" si="137"/>
        <v>0</v>
      </c>
      <c r="K1453" t="s">
        <v>207</v>
      </c>
      <c r="L1453" t="s">
        <v>2412</v>
      </c>
      <c r="M1453" t="s">
        <v>2413</v>
      </c>
    </row>
    <row r="1454" spans="2:13" x14ac:dyDescent="0.3">
      <c r="B1454" t="s">
        <v>2414</v>
      </c>
      <c r="C1454" t="s">
        <v>3563</v>
      </c>
      <c r="D1454">
        <f t="shared" si="132"/>
        <v>0</v>
      </c>
      <c r="E1454">
        <f t="shared" si="133"/>
        <v>1</v>
      </c>
      <c r="F1454">
        <f t="shared" si="134"/>
        <v>0</v>
      </c>
      <c r="G1454">
        <f t="shared" si="135"/>
        <v>0</v>
      </c>
      <c r="H1454">
        <f t="shared" si="136"/>
        <v>0</v>
      </c>
      <c r="I1454">
        <f t="shared" si="137"/>
        <v>0</v>
      </c>
      <c r="K1454" t="s">
        <v>207</v>
      </c>
      <c r="L1454" t="s">
        <v>2414</v>
      </c>
      <c r="M1454" t="s">
        <v>2415</v>
      </c>
    </row>
    <row r="1455" spans="2:13" x14ac:dyDescent="0.3">
      <c r="B1455" t="s">
        <v>2416</v>
      </c>
      <c r="C1455" t="s">
        <v>3565</v>
      </c>
      <c r="D1455">
        <f t="shared" si="132"/>
        <v>0</v>
      </c>
      <c r="E1455">
        <f t="shared" si="133"/>
        <v>1</v>
      </c>
      <c r="F1455">
        <f t="shared" si="134"/>
        <v>0</v>
      </c>
      <c r="G1455">
        <f t="shared" si="135"/>
        <v>0</v>
      </c>
      <c r="H1455">
        <f t="shared" si="136"/>
        <v>0</v>
      </c>
      <c r="I1455">
        <f t="shared" si="137"/>
        <v>0</v>
      </c>
      <c r="K1455" t="s">
        <v>207</v>
      </c>
      <c r="L1455" t="s">
        <v>2416</v>
      </c>
      <c r="M1455" t="s">
        <v>2415</v>
      </c>
    </row>
    <row r="1456" spans="2:13" x14ac:dyDescent="0.3">
      <c r="B1456" t="s">
        <v>2417</v>
      </c>
      <c r="C1456" t="s">
        <v>3567</v>
      </c>
      <c r="D1456">
        <f t="shared" si="132"/>
        <v>0</v>
      </c>
      <c r="E1456">
        <f t="shared" si="133"/>
        <v>1</v>
      </c>
      <c r="F1456">
        <f t="shared" si="134"/>
        <v>0</v>
      </c>
      <c r="G1456">
        <f t="shared" si="135"/>
        <v>0</v>
      </c>
      <c r="H1456">
        <f t="shared" si="136"/>
        <v>0</v>
      </c>
      <c r="I1456">
        <f t="shared" si="137"/>
        <v>0</v>
      </c>
      <c r="K1456" t="s">
        <v>207</v>
      </c>
      <c r="L1456" t="s">
        <v>2417</v>
      </c>
      <c r="M1456" t="s">
        <v>2418</v>
      </c>
    </row>
    <row r="1457" spans="2:13" x14ac:dyDescent="0.3">
      <c r="B1457" t="s">
        <v>2419</v>
      </c>
      <c r="C1457" t="s">
        <v>3569</v>
      </c>
      <c r="D1457">
        <f t="shared" si="132"/>
        <v>0</v>
      </c>
      <c r="E1457">
        <f t="shared" si="133"/>
        <v>1</v>
      </c>
      <c r="F1457">
        <f t="shared" si="134"/>
        <v>0</v>
      </c>
      <c r="G1457">
        <f t="shared" si="135"/>
        <v>0</v>
      </c>
      <c r="H1457">
        <f t="shared" si="136"/>
        <v>0</v>
      </c>
      <c r="I1457">
        <f t="shared" si="137"/>
        <v>0</v>
      </c>
      <c r="K1457" t="s">
        <v>204</v>
      </c>
      <c r="L1457" t="s">
        <v>2419</v>
      </c>
      <c r="M1457" t="s">
        <v>2420</v>
      </c>
    </row>
    <row r="1458" spans="2:13" x14ac:dyDescent="0.3">
      <c r="B1458" t="s">
        <v>2421</v>
      </c>
      <c r="C1458" t="s">
        <v>3571</v>
      </c>
      <c r="D1458">
        <f t="shared" si="132"/>
        <v>0</v>
      </c>
      <c r="E1458">
        <f t="shared" si="133"/>
        <v>1</v>
      </c>
      <c r="F1458">
        <f t="shared" si="134"/>
        <v>0</v>
      </c>
      <c r="G1458">
        <f t="shared" si="135"/>
        <v>0</v>
      </c>
      <c r="H1458">
        <f t="shared" si="136"/>
        <v>0</v>
      </c>
      <c r="I1458">
        <f t="shared" si="137"/>
        <v>0</v>
      </c>
      <c r="K1458" t="s">
        <v>204</v>
      </c>
      <c r="L1458" t="s">
        <v>2421</v>
      </c>
      <c r="M1458" t="s">
        <v>2422</v>
      </c>
    </row>
    <row r="1459" spans="2:13" x14ac:dyDescent="0.3">
      <c r="B1459" t="s">
        <v>2423</v>
      </c>
      <c r="C1459" t="s">
        <v>3573</v>
      </c>
      <c r="D1459">
        <f t="shared" si="132"/>
        <v>0</v>
      </c>
      <c r="E1459">
        <f t="shared" si="133"/>
        <v>1</v>
      </c>
      <c r="F1459">
        <f t="shared" si="134"/>
        <v>0</v>
      </c>
      <c r="G1459">
        <f t="shared" si="135"/>
        <v>0</v>
      </c>
      <c r="H1459">
        <f t="shared" si="136"/>
        <v>0</v>
      </c>
      <c r="I1459">
        <f t="shared" si="137"/>
        <v>0</v>
      </c>
      <c r="K1459" t="s">
        <v>204</v>
      </c>
      <c r="L1459" t="s">
        <v>2423</v>
      </c>
      <c r="M1459" t="s">
        <v>2424</v>
      </c>
    </row>
    <row r="1460" spans="2:13" x14ac:dyDescent="0.3">
      <c r="B1460" t="s">
        <v>2425</v>
      </c>
      <c r="C1460" t="s">
        <v>3575</v>
      </c>
      <c r="D1460">
        <f t="shared" si="132"/>
        <v>0</v>
      </c>
      <c r="E1460">
        <f t="shared" si="133"/>
        <v>1</v>
      </c>
      <c r="F1460">
        <f t="shared" si="134"/>
        <v>0</v>
      </c>
      <c r="G1460">
        <f t="shared" si="135"/>
        <v>0</v>
      </c>
      <c r="H1460">
        <f t="shared" si="136"/>
        <v>0</v>
      </c>
      <c r="I1460">
        <f t="shared" si="137"/>
        <v>0</v>
      </c>
      <c r="K1460" t="s">
        <v>627</v>
      </c>
      <c r="L1460" t="s">
        <v>2425</v>
      </c>
      <c r="M1460" t="s">
        <v>2426</v>
      </c>
    </row>
    <row r="1461" spans="2:13" x14ac:dyDescent="0.3">
      <c r="B1461" t="s">
        <v>2425</v>
      </c>
      <c r="C1461" t="s">
        <v>3577</v>
      </c>
      <c r="D1461">
        <f t="shared" si="132"/>
        <v>0</v>
      </c>
      <c r="E1461">
        <f t="shared" si="133"/>
        <v>1</v>
      </c>
      <c r="F1461">
        <f t="shared" si="134"/>
        <v>0</v>
      </c>
      <c r="G1461">
        <f t="shared" si="135"/>
        <v>0</v>
      </c>
      <c r="H1461">
        <f t="shared" si="136"/>
        <v>0</v>
      </c>
      <c r="I1461">
        <f t="shared" si="137"/>
        <v>0</v>
      </c>
      <c r="K1461" t="s">
        <v>822</v>
      </c>
      <c r="L1461" t="s">
        <v>2425</v>
      </c>
      <c r="M1461" t="s">
        <v>2426</v>
      </c>
    </row>
    <row r="1462" spans="2:13" x14ac:dyDescent="0.3">
      <c r="B1462" t="s">
        <v>2425</v>
      </c>
      <c r="C1462" t="s">
        <v>3579</v>
      </c>
      <c r="D1462">
        <f t="shared" si="132"/>
        <v>0</v>
      </c>
      <c r="E1462">
        <f t="shared" si="133"/>
        <v>1</v>
      </c>
      <c r="F1462">
        <f t="shared" si="134"/>
        <v>0</v>
      </c>
      <c r="G1462">
        <f t="shared" si="135"/>
        <v>0</v>
      </c>
      <c r="H1462">
        <f t="shared" si="136"/>
        <v>0</v>
      </c>
      <c r="I1462">
        <f t="shared" si="137"/>
        <v>0</v>
      </c>
      <c r="K1462" t="s">
        <v>207</v>
      </c>
      <c r="L1462" t="s">
        <v>2425</v>
      </c>
      <c r="M1462" t="s">
        <v>2426</v>
      </c>
    </row>
    <row r="1463" spans="2:13" x14ac:dyDescent="0.3">
      <c r="B1463" t="s">
        <v>2427</v>
      </c>
      <c r="C1463" t="s">
        <v>3581</v>
      </c>
      <c r="D1463">
        <f t="shared" si="132"/>
        <v>0</v>
      </c>
      <c r="E1463">
        <f t="shared" si="133"/>
        <v>1</v>
      </c>
      <c r="F1463">
        <f t="shared" si="134"/>
        <v>0</v>
      </c>
      <c r="G1463">
        <f t="shared" si="135"/>
        <v>0</v>
      </c>
      <c r="H1463">
        <f t="shared" si="136"/>
        <v>0</v>
      </c>
      <c r="I1463">
        <f t="shared" si="137"/>
        <v>0</v>
      </c>
      <c r="K1463" t="s">
        <v>627</v>
      </c>
      <c r="L1463" t="s">
        <v>2427</v>
      </c>
      <c r="M1463" t="s">
        <v>2428</v>
      </c>
    </row>
    <row r="1464" spans="2:13" x14ac:dyDescent="0.3">
      <c r="B1464" t="s">
        <v>2427</v>
      </c>
      <c r="C1464" t="s">
        <v>3583</v>
      </c>
      <c r="D1464">
        <f t="shared" si="132"/>
        <v>0</v>
      </c>
      <c r="E1464">
        <f t="shared" si="133"/>
        <v>1</v>
      </c>
      <c r="F1464">
        <f t="shared" si="134"/>
        <v>0</v>
      </c>
      <c r="G1464">
        <f t="shared" si="135"/>
        <v>0</v>
      </c>
      <c r="H1464">
        <f t="shared" si="136"/>
        <v>0</v>
      </c>
      <c r="I1464">
        <f t="shared" si="137"/>
        <v>0</v>
      </c>
      <c r="K1464" t="s">
        <v>822</v>
      </c>
      <c r="L1464" t="s">
        <v>2427</v>
      </c>
      <c r="M1464" t="s">
        <v>2428</v>
      </c>
    </row>
    <row r="1465" spans="2:13" x14ac:dyDescent="0.3">
      <c r="B1465" t="s">
        <v>2427</v>
      </c>
      <c r="C1465" t="s">
        <v>3585</v>
      </c>
      <c r="D1465">
        <f t="shared" si="132"/>
        <v>0</v>
      </c>
      <c r="E1465">
        <f t="shared" si="133"/>
        <v>1</v>
      </c>
      <c r="F1465">
        <f t="shared" si="134"/>
        <v>0</v>
      </c>
      <c r="G1465">
        <f t="shared" si="135"/>
        <v>0</v>
      </c>
      <c r="H1465">
        <f t="shared" si="136"/>
        <v>0</v>
      </c>
      <c r="I1465">
        <f t="shared" si="137"/>
        <v>0</v>
      </c>
      <c r="K1465" t="s">
        <v>207</v>
      </c>
      <c r="L1465" t="s">
        <v>2427</v>
      </c>
      <c r="M1465" t="s">
        <v>2428</v>
      </c>
    </row>
    <row r="1466" spans="2:13" x14ac:dyDescent="0.3">
      <c r="B1466" t="s">
        <v>2429</v>
      </c>
      <c r="C1466" t="s">
        <v>3587</v>
      </c>
      <c r="D1466">
        <f t="shared" si="132"/>
        <v>0</v>
      </c>
      <c r="E1466">
        <f t="shared" si="133"/>
        <v>1</v>
      </c>
      <c r="F1466">
        <f t="shared" si="134"/>
        <v>0</v>
      </c>
      <c r="G1466">
        <f t="shared" si="135"/>
        <v>0</v>
      </c>
      <c r="H1466">
        <f t="shared" si="136"/>
        <v>0</v>
      </c>
      <c r="I1466">
        <f t="shared" si="137"/>
        <v>0</v>
      </c>
      <c r="K1466" t="s">
        <v>207</v>
      </c>
      <c r="L1466" t="s">
        <v>2429</v>
      </c>
      <c r="M1466" t="s">
        <v>2430</v>
      </c>
    </row>
    <row r="1467" spans="2:13" x14ac:dyDescent="0.3">
      <c r="B1467" t="s">
        <v>2431</v>
      </c>
      <c r="C1467" t="s">
        <v>3589</v>
      </c>
      <c r="D1467">
        <f t="shared" si="132"/>
        <v>0</v>
      </c>
      <c r="E1467">
        <f t="shared" si="133"/>
        <v>1</v>
      </c>
      <c r="F1467">
        <f t="shared" si="134"/>
        <v>0</v>
      </c>
      <c r="G1467">
        <f t="shared" si="135"/>
        <v>0</v>
      </c>
      <c r="H1467">
        <f t="shared" si="136"/>
        <v>0</v>
      </c>
      <c r="I1467">
        <f t="shared" si="137"/>
        <v>0</v>
      </c>
      <c r="K1467" t="s">
        <v>627</v>
      </c>
      <c r="L1467" t="s">
        <v>2431</v>
      </c>
      <c r="M1467" t="s">
        <v>2432</v>
      </c>
    </row>
    <row r="1468" spans="2:13" x14ac:dyDescent="0.3">
      <c r="B1468" t="s">
        <v>2431</v>
      </c>
      <c r="C1468" t="s">
        <v>3591</v>
      </c>
      <c r="D1468">
        <f t="shared" si="132"/>
        <v>0</v>
      </c>
      <c r="E1468">
        <f t="shared" si="133"/>
        <v>1</v>
      </c>
      <c r="F1468">
        <f t="shared" si="134"/>
        <v>0</v>
      </c>
      <c r="G1468">
        <f t="shared" si="135"/>
        <v>0</v>
      </c>
      <c r="H1468">
        <f t="shared" si="136"/>
        <v>0</v>
      </c>
      <c r="I1468">
        <f t="shared" si="137"/>
        <v>0</v>
      </c>
      <c r="K1468" t="s">
        <v>822</v>
      </c>
      <c r="L1468" t="s">
        <v>2431</v>
      </c>
      <c r="M1468" t="s">
        <v>2432</v>
      </c>
    </row>
    <row r="1469" spans="2:13" x14ac:dyDescent="0.3">
      <c r="B1469" t="s">
        <v>2431</v>
      </c>
      <c r="C1469" t="s">
        <v>3593</v>
      </c>
      <c r="D1469">
        <f t="shared" si="132"/>
        <v>0</v>
      </c>
      <c r="E1469">
        <f t="shared" si="133"/>
        <v>1</v>
      </c>
      <c r="F1469">
        <f t="shared" si="134"/>
        <v>0</v>
      </c>
      <c r="G1469">
        <f t="shared" si="135"/>
        <v>0</v>
      </c>
      <c r="H1469">
        <f t="shared" si="136"/>
        <v>0</v>
      </c>
      <c r="I1469">
        <f t="shared" si="137"/>
        <v>0</v>
      </c>
      <c r="K1469" t="s">
        <v>207</v>
      </c>
      <c r="L1469" t="s">
        <v>2431</v>
      </c>
      <c r="M1469" t="s">
        <v>2432</v>
      </c>
    </row>
    <row r="1470" spans="2:13" x14ac:dyDescent="0.3">
      <c r="B1470" t="s">
        <v>2433</v>
      </c>
      <c r="C1470" t="s">
        <v>3595</v>
      </c>
      <c r="D1470">
        <f t="shared" si="132"/>
        <v>0</v>
      </c>
      <c r="E1470">
        <f t="shared" si="133"/>
        <v>1</v>
      </c>
      <c r="F1470">
        <f t="shared" si="134"/>
        <v>0</v>
      </c>
      <c r="G1470">
        <f t="shared" si="135"/>
        <v>0</v>
      </c>
      <c r="H1470">
        <f t="shared" si="136"/>
        <v>0</v>
      </c>
      <c r="I1470">
        <f t="shared" si="137"/>
        <v>0</v>
      </c>
      <c r="K1470" t="s">
        <v>207</v>
      </c>
      <c r="L1470" t="s">
        <v>2433</v>
      </c>
      <c r="M1470" t="s">
        <v>2432</v>
      </c>
    </row>
    <row r="1471" spans="2:13" x14ac:dyDescent="0.3">
      <c r="B1471" t="s">
        <v>2434</v>
      </c>
      <c r="C1471" t="s">
        <v>3597</v>
      </c>
      <c r="D1471">
        <f t="shared" si="132"/>
        <v>0</v>
      </c>
      <c r="E1471">
        <f t="shared" si="133"/>
        <v>2</v>
      </c>
      <c r="F1471">
        <f t="shared" si="134"/>
        <v>0</v>
      </c>
      <c r="G1471">
        <f t="shared" si="135"/>
        <v>0</v>
      </c>
      <c r="H1471">
        <f t="shared" si="136"/>
        <v>0</v>
      </c>
      <c r="I1471">
        <f t="shared" si="137"/>
        <v>0</v>
      </c>
      <c r="K1471" t="s">
        <v>207</v>
      </c>
      <c r="L1471" t="s">
        <v>2434</v>
      </c>
      <c r="M1471" t="s">
        <v>2432</v>
      </c>
    </row>
    <row r="1472" spans="2:13" x14ac:dyDescent="0.3">
      <c r="B1472" t="s">
        <v>2435</v>
      </c>
      <c r="C1472" t="s">
        <v>3600</v>
      </c>
      <c r="D1472">
        <f t="shared" si="132"/>
        <v>0</v>
      </c>
      <c r="E1472">
        <f t="shared" si="133"/>
        <v>1</v>
      </c>
      <c r="F1472">
        <f t="shared" si="134"/>
        <v>0</v>
      </c>
      <c r="G1472">
        <f t="shared" si="135"/>
        <v>0</v>
      </c>
      <c r="H1472">
        <f t="shared" si="136"/>
        <v>0</v>
      </c>
      <c r="I1472">
        <f t="shared" si="137"/>
        <v>0</v>
      </c>
      <c r="K1472" t="s">
        <v>207</v>
      </c>
      <c r="L1472" t="s">
        <v>2435</v>
      </c>
      <c r="M1472" t="s">
        <v>2436</v>
      </c>
    </row>
    <row r="1473" spans="2:13" x14ac:dyDescent="0.3">
      <c r="B1473" t="s">
        <v>2437</v>
      </c>
      <c r="C1473" t="s">
        <v>3602</v>
      </c>
      <c r="D1473">
        <f t="shared" si="132"/>
        <v>0</v>
      </c>
      <c r="E1473">
        <f t="shared" si="133"/>
        <v>1</v>
      </c>
      <c r="F1473">
        <f t="shared" si="134"/>
        <v>0</v>
      </c>
      <c r="G1473">
        <f t="shared" si="135"/>
        <v>0</v>
      </c>
      <c r="H1473">
        <f t="shared" si="136"/>
        <v>0</v>
      </c>
      <c r="I1473">
        <f t="shared" si="137"/>
        <v>0</v>
      </c>
      <c r="K1473" t="s">
        <v>204</v>
      </c>
      <c r="L1473" t="s">
        <v>2437</v>
      </c>
      <c r="M1473" t="s">
        <v>2438</v>
      </c>
    </row>
    <row r="1474" spans="2:13" x14ac:dyDescent="0.3">
      <c r="B1474" t="s">
        <v>2439</v>
      </c>
      <c r="C1474" t="s">
        <v>3604</v>
      </c>
      <c r="D1474">
        <f t="shared" si="132"/>
        <v>0</v>
      </c>
      <c r="E1474">
        <f t="shared" si="133"/>
        <v>1</v>
      </c>
      <c r="F1474">
        <f t="shared" si="134"/>
        <v>0</v>
      </c>
      <c r="G1474">
        <f t="shared" si="135"/>
        <v>0</v>
      </c>
      <c r="H1474">
        <f t="shared" si="136"/>
        <v>0</v>
      </c>
      <c r="I1474">
        <f t="shared" si="137"/>
        <v>0</v>
      </c>
      <c r="K1474" t="s">
        <v>204</v>
      </c>
      <c r="L1474" t="s">
        <v>2439</v>
      </c>
      <c r="M1474" t="s">
        <v>2438</v>
      </c>
    </row>
    <row r="1475" spans="2:13" x14ac:dyDescent="0.3">
      <c r="B1475" t="s">
        <v>2440</v>
      </c>
      <c r="C1475" t="s">
        <v>3606</v>
      </c>
      <c r="D1475">
        <f t="shared" ref="D1475:D1538" si="138">COUNTIFS($M$2:$M$5361,C1475,$K$2:$K$5361,$D$1)</f>
        <v>0</v>
      </c>
      <c r="E1475">
        <f t="shared" ref="E1475:E1538" si="139">COUNTIFS($M$2:$M$5361,C1475,$K$2:$K$5361,$E$1)</f>
        <v>1</v>
      </c>
      <c r="F1475">
        <f t="shared" ref="F1475:F1538" si="140">COUNTIFS($M$2:$M$5361,C1475,$K$2:$K$5361,$F$1)</f>
        <v>0</v>
      </c>
      <c r="G1475">
        <f t="shared" ref="G1475:G1538" si="141">COUNTIFS($M$2:$M$5361,C1475,$K$2:$K$5361,$G$1)</f>
        <v>0</v>
      </c>
      <c r="H1475">
        <f t="shared" ref="H1475:H1538" si="142">COUNTIFS($M$2:$M$5361,C1475,$K$2:$K$5361,$H$1)</f>
        <v>0</v>
      </c>
      <c r="I1475">
        <f t="shared" ref="I1475:I1538" si="143">COUNTIFS($M$2:$M$5361,C1475,$K$2:$K$5361,$I$1)</f>
        <v>0</v>
      </c>
      <c r="K1475" t="s">
        <v>207</v>
      </c>
      <c r="L1475" t="s">
        <v>2440</v>
      </c>
      <c r="M1475" t="s">
        <v>2441</v>
      </c>
    </row>
    <row r="1476" spans="2:13" x14ac:dyDescent="0.3">
      <c r="B1476" t="s">
        <v>2442</v>
      </c>
      <c r="C1476" t="s">
        <v>3608</v>
      </c>
      <c r="D1476">
        <f t="shared" si="138"/>
        <v>0</v>
      </c>
      <c r="E1476">
        <f t="shared" si="139"/>
        <v>1</v>
      </c>
      <c r="F1476">
        <f t="shared" si="140"/>
        <v>0</v>
      </c>
      <c r="G1476">
        <f t="shared" si="141"/>
        <v>0</v>
      </c>
      <c r="H1476">
        <f t="shared" si="142"/>
        <v>0</v>
      </c>
      <c r="I1476">
        <f t="shared" si="143"/>
        <v>0</v>
      </c>
      <c r="K1476" t="s">
        <v>204</v>
      </c>
      <c r="L1476" t="s">
        <v>2442</v>
      </c>
      <c r="M1476" t="s">
        <v>2443</v>
      </c>
    </row>
    <row r="1477" spans="2:13" x14ac:dyDescent="0.3">
      <c r="B1477" t="s">
        <v>2444</v>
      </c>
      <c r="C1477" t="s">
        <v>3610</v>
      </c>
      <c r="D1477">
        <f t="shared" si="138"/>
        <v>0</v>
      </c>
      <c r="E1477">
        <f t="shared" si="139"/>
        <v>1</v>
      </c>
      <c r="F1477">
        <f t="shared" si="140"/>
        <v>0</v>
      </c>
      <c r="G1477">
        <f t="shared" si="141"/>
        <v>0</v>
      </c>
      <c r="H1477">
        <f t="shared" si="142"/>
        <v>0</v>
      </c>
      <c r="I1477">
        <f t="shared" si="143"/>
        <v>0</v>
      </c>
      <c r="K1477" t="s">
        <v>204</v>
      </c>
      <c r="L1477" t="s">
        <v>2444</v>
      </c>
      <c r="M1477" t="s">
        <v>2445</v>
      </c>
    </row>
    <row r="1478" spans="2:13" x14ac:dyDescent="0.3">
      <c r="B1478" t="s">
        <v>2446</v>
      </c>
      <c r="C1478" t="s">
        <v>3612</v>
      </c>
      <c r="D1478">
        <f t="shared" si="138"/>
        <v>0</v>
      </c>
      <c r="E1478">
        <f t="shared" si="139"/>
        <v>1</v>
      </c>
      <c r="F1478">
        <f t="shared" si="140"/>
        <v>0</v>
      </c>
      <c r="G1478">
        <f t="shared" si="141"/>
        <v>0</v>
      </c>
      <c r="H1478">
        <f t="shared" si="142"/>
        <v>0</v>
      </c>
      <c r="I1478">
        <f t="shared" si="143"/>
        <v>0</v>
      </c>
      <c r="K1478" t="s">
        <v>627</v>
      </c>
      <c r="L1478" t="s">
        <v>2446</v>
      </c>
      <c r="M1478" t="s">
        <v>2445</v>
      </c>
    </row>
    <row r="1479" spans="2:13" x14ac:dyDescent="0.3">
      <c r="B1479" t="s">
        <v>2446</v>
      </c>
      <c r="C1479" t="s">
        <v>3614</v>
      </c>
      <c r="D1479">
        <f t="shared" si="138"/>
        <v>0</v>
      </c>
      <c r="E1479">
        <f t="shared" si="139"/>
        <v>2</v>
      </c>
      <c r="F1479">
        <f t="shared" si="140"/>
        <v>0</v>
      </c>
      <c r="G1479">
        <f t="shared" si="141"/>
        <v>0</v>
      </c>
      <c r="H1479">
        <f t="shared" si="142"/>
        <v>0</v>
      </c>
      <c r="I1479">
        <f t="shared" si="143"/>
        <v>0</v>
      </c>
      <c r="K1479" t="s">
        <v>822</v>
      </c>
      <c r="L1479" t="s">
        <v>2446</v>
      </c>
      <c r="M1479" t="s">
        <v>2445</v>
      </c>
    </row>
    <row r="1480" spans="2:13" x14ac:dyDescent="0.3">
      <c r="B1480" t="s">
        <v>2447</v>
      </c>
      <c r="C1480" t="s">
        <v>3617</v>
      </c>
      <c r="D1480">
        <f t="shared" si="138"/>
        <v>0</v>
      </c>
      <c r="E1480">
        <f t="shared" si="139"/>
        <v>1</v>
      </c>
      <c r="F1480">
        <f t="shared" si="140"/>
        <v>0</v>
      </c>
      <c r="G1480">
        <f t="shared" si="141"/>
        <v>0</v>
      </c>
      <c r="H1480">
        <f t="shared" si="142"/>
        <v>0</v>
      </c>
      <c r="I1480">
        <f t="shared" si="143"/>
        <v>0</v>
      </c>
      <c r="K1480" t="s">
        <v>207</v>
      </c>
      <c r="L1480" t="s">
        <v>2447</v>
      </c>
      <c r="M1480" t="s">
        <v>2448</v>
      </c>
    </row>
    <row r="1481" spans="2:13" x14ac:dyDescent="0.3">
      <c r="B1481" t="s">
        <v>2449</v>
      </c>
      <c r="C1481" t="s">
        <v>3619</v>
      </c>
      <c r="D1481">
        <f t="shared" si="138"/>
        <v>0</v>
      </c>
      <c r="E1481">
        <f t="shared" si="139"/>
        <v>1</v>
      </c>
      <c r="F1481">
        <f t="shared" si="140"/>
        <v>0</v>
      </c>
      <c r="G1481">
        <f t="shared" si="141"/>
        <v>0</v>
      </c>
      <c r="H1481">
        <f t="shared" si="142"/>
        <v>0</v>
      </c>
      <c r="I1481">
        <f t="shared" si="143"/>
        <v>0</v>
      </c>
      <c r="K1481" t="s">
        <v>204</v>
      </c>
      <c r="L1481" t="s">
        <v>2449</v>
      </c>
      <c r="M1481" t="s">
        <v>2450</v>
      </c>
    </row>
    <row r="1482" spans="2:13" x14ac:dyDescent="0.3">
      <c r="B1482" t="s">
        <v>2451</v>
      </c>
      <c r="C1482" t="s">
        <v>3621</v>
      </c>
      <c r="D1482">
        <f t="shared" si="138"/>
        <v>0</v>
      </c>
      <c r="E1482">
        <f t="shared" si="139"/>
        <v>1</v>
      </c>
      <c r="F1482">
        <f t="shared" si="140"/>
        <v>0</v>
      </c>
      <c r="G1482">
        <f t="shared" si="141"/>
        <v>0</v>
      </c>
      <c r="H1482">
        <f t="shared" si="142"/>
        <v>0</v>
      </c>
      <c r="I1482">
        <f t="shared" si="143"/>
        <v>0</v>
      </c>
      <c r="K1482" t="s">
        <v>204</v>
      </c>
      <c r="L1482" t="s">
        <v>2451</v>
      </c>
      <c r="M1482" t="s">
        <v>2450</v>
      </c>
    </row>
    <row r="1483" spans="2:13" x14ac:dyDescent="0.3">
      <c r="B1483" t="s">
        <v>2452</v>
      </c>
      <c r="C1483" t="s">
        <v>3623</v>
      </c>
      <c r="D1483">
        <f t="shared" si="138"/>
        <v>0</v>
      </c>
      <c r="E1483">
        <f t="shared" si="139"/>
        <v>1</v>
      </c>
      <c r="F1483">
        <f t="shared" si="140"/>
        <v>0</v>
      </c>
      <c r="G1483">
        <f t="shared" si="141"/>
        <v>0</v>
      </c>
      <c r="H1483">
        <f t="shared" si="142"/>
        <v>0</v>
      </c>
      <c r="I1483">
        <f t="shared" si="143"/>
        <v>0</v>
      </c>
      <c r="K1483" t="s">
        <v>204</v>
      </c>
      <c r="L1483" t="s">
        <v>2452</v>
      </c>
      <c r="M1483" t="s">
        <v>2450</v>
      </c>
    </row>
    <row r="1484" spans="2:13" x14ac:dyDescent="0.3">
      <c r="B1484" t="s">
        <v>2453</v>
      </c>
      <c r="C1484" t="s">
        <v>3625</v>
      </c>
      <c r="D1484">
        <f t="shared" si="138"/>
        <v>0</v>
      </c>
      <c r="E1484">
        <f t="shared" si="139"/>
        <v>1</v>
      </c>
      <c r="F1484">
        <f t="shared" si="140"/>
        <v>0</v>
      </c>
      <c r="G1484">
        <f t="shared" si="141"/>
        <v>0</v>
      </c>
      <c r="H1484">
        <f t="shared" si="142"/>
        <v>0</v>
      </c>
      <c r="I1484">
        <f t="shared" si="143"/>
        <v>0</v>
      </c>
      <c r="K1484" t="s">
        <v>204</v>
      </c>
      <c r="L1484" t="s">
        <v>2453</v>
      </c>
      <c r="M1484" t="s">
        <v>2450</v>
      </c>
    </row>
    <row r="1485" spans="2:13" x14ac:dyDescent="0.3">
      <c r="B1485" t="s">
        <v>2453</v>
      </c>
      <c r="C1485" t="s">
        <v>3627</v>
      </c>
      <c r="D1485">
        <f t="shared" si="138"/>
        <v>0</v>
      </c>
      <c r="E1485">
        <f t="shared" si="139"/>
        <v>1</v>
      </c>
      <c r="F1485">
        <f t="shared" si="140"/>
        <v>0</v>
      </c>
      <c r="G1485">
        <f t="shared" si="141"/>
        <v>0</v>
      </c>
      <c r="H1485">
        <f t="shared" si="142"/>
        <v>0</v>
      </c>
      <c r="I1485">
        <f t="shared" si="143"/>
        <v>0</v>
      </c>
      <c r="K1485" t="s">
        <v>207</v>
      </c>
      <c r="L1485" t="s">
        <v>2453</v>
      </c>
      <c r="M1485" t="s">
        <v>2450</v>
      </c>
    </row>
    <row r="1486" spans="2:13" x14ac:dyDescent="0.3">
      <c r="B1486" t="s">
        <v>2454</v>
      </c>
      <c r="C1486" t="s">
        <v>3629</v>
      </c>
      <c r="D1486">
        <f t="shared" si="138"/>
        <v>1</v>
      </c>
      <c r="E1486">
        <f t="shared" si="139"/>
        <v>1</v>
      </c>
      <c r="F1486">
        <f t="shared" si="140"/>
        <v>0</v>
      </c>
      <c r="G1486">
        <f t="shared" si="141"/>
        <v>0</v>
      </c>
      <c r="H1486">
        <f t="shared" si="142"/>
        <v>0</v>
      </c>
      <c r="I1486">
        <f t="shared" si="143"/>
        <v>0</v>
      </c>
      <c r="K1486" t="s">
        <v>204</v>
      </c>
      <c r="L1486" t="s">
        <v>2454</v>
      </c>
      <c r="M1486" t="s">
        <v>2455</v>
      </c>
    </row>
    <row r="1487" spans="2:13" x14ac:dyDescent="0.3">
      <c r="B1487" t="s">
        <v>2456</v>
      </c>
      <c r="C1487" t="s">
        <v>3631</v>
      </c>
      <c r="D1487">
        <f t="shared" si="138"/>
        <v>0</v>
      </c>
      <c r="E1487">
        <f t="shared" si="139"/>
        <v>1</v>
      </c>
      <c r="F1487">
        <f t="shared" si="140"/>
        <v>0</v>
      </c>
      <c r="G1487">
        <f t="shared" si="141"/>
        <v>0</v>
      </c>
      <c r="H1487">
        <f t="shared" si="142"/>
        <v>0</v>
      </c>
      <c r="I1487">
        <f t="shared" si="143"/>
        <v>0</v>
      </c>
      <c r="K1487" t="s">
        <v>204</v>
      </c>
      <c r="L1487" t="s">
        <v>2456</v>
      </c>
      <c r="M1487" t="s">
        <v>2455</v>
      </c>
    </row>
    <row r="1488" spans="2:13" x14ac:dyDescent="0.3">
      <c r="B1488" t="s">
        <v>2457</v>
      </c>
      <c r="C1488" t="s">
        <v>3633</v>
      </c>
      <c r="D1488">
        <f t="shared" si="138"/>
        <v>0</v>
      </c>
      <c r="E1488">
        <f t="shared" si="139"/>
        <v>1</v>
      </c>
      <c r="F1488">
        <f t="shared" si="140"/>
        <v>0</v>
      </c>
      <c r="G1488">
        <f t="shared" si="141"/>
        <v>0</v>
      </c>
      <c r="H1488">
        <f t="shared" si="142"/>
        <v>0</v>
      </c>
      <c r="I1488">
        <f t="shared" si="143"/>
        <v>0</v>
      </c>
      <c r="K1488" t="s">
        <v>207</v>
      </c>
      <c r="L1488" t="s">
        <v>2457</v>
      </c>
      <c r="M1488" t="s">
        <v>2458</v>
      </c>
    </row>
    <row r="1489" spans="2:13" x14ac:dyDescent="0.3">
      <c r="B1489" t="s">
        <v>2459</v>
      </c>
      <c r="C1489" t="s">
        <v>3635</v>
      </c>
      <c r="D1489">
        <f t="shared" si="138"/>
        <v>0</v>
      </c>
      <c r="E1489">
        <f t="shared" si="139"/>
        <v>1</v>
      </c>
      <c r="F1489">
        <f t="shared" si="140"/>
        <v>0</v>
      </c>
      <c r="G1489">
        <f t="shared" si="141"/>
        <v>0</v>
      </c>
      <c r="H1489">
        <f t="shared" si="142"/>
        <v>0</v>
      </c>
      <c r="I1489">
        <f t="shared" si="143"/>
        <v>0</v>
      </c>
      <c r="K1489" t="s">
        <v>204</v>
      </c>
      <c r="L1489" t="s">
        <v>2459</v>
      </c>
      <c r="M1489" t="s">
        <v>2460</v>
      </c>
    </row>
    <row r="1490" spans="2:13" x14ac:dyDescent="0.3">
      <c r="B1490" t="s">
        <v>2461</v>
      </c>
      <c r="C1490" t="s">
        <v>3637</v>
      </c>
      <c r="D1490">
        <f t="shared" si="138"/>
        <v>0</v>
      </c>
      <c r="E1490">
        <f t="shared" si="139"/>
        <v>1</v>
      </c>
      <c r="F1490">
        <f t="shared" si="140"/>
        <v>0</v>
      </c>
      <c r="G1490">
        <f t="shared" si="141"/>
        <v>0</v>
      </c>
      <c r="H1490">
        <f t="shared" si="142"/>
        <v>0</v>
      </c>
      <c r="I1490">
        <f t="shared" si="143"/>
        <v>0</v>
      </c>
      <c r="K1490" t="s">
        <v>204</v>
      </c>
      <c r="L1490" t="s">
        <v>2461</v>
      </c>
      <c r="M1490" t="s">
        <v>2460</v>
      </c>
    </row>
    <row r="1491" spans="2:13" x14ac:dyDescent="0.3">
      <c r="B1491" t="s">
        <v>2462</v>
      </c>
      <c r="C1491" t="s">
        <v>3639</v>
      </c>
      <c r="D1491">
        <f t="shared" si="138"/>
        <v>0</v>
      </c>
      <c r="E1491">
        <f t="shared" si="139"/>
        <v>1</v>
      </c>
      <c r="F1491">
        <f t="shared" si="140"/>
        <v>0</v>
      </c>
      <c r="G1491">
        <f t="shared" si="141"/>
        <v>0</v>
      </c>
      <c r="H1491">
        <f t="shared" si="142"/>
        <v>0</v>
      </c>
      <c r="I1491">
        <f t="shared" si="143"/>
        <v>0</v>
      </c>
      <c r="K1491" t="s">
        <v>207</v>
      </c>
      <c r="L1491" t="s">
        <v>2462</v>
      </c>
      <c r="M1491" t="s">
        <v>2463</v>
      </c>
    </row>
    <row r="1492" spans="2:13" x14ac:dyDescent="0.3">
      <c r="B1492" t="s">
        <v>2464</v>
      </c>
      <c r="C1492" t="s">
        <v>3641</v>
      </c>
      <c r="D1492">
        <f t="shared" si="138"/>
        <v>0</v>
      </c>
      <c r="E1492">
        <f t="shared" si="139"/>
        <v>1</v>
      </c>
      <c r="F1492">
        <f t="shared" si="140"/>
        <v>0</v>
      </c>
      <c r="G1492">
        <f t="shared" si="141"/>
        <v>0</v>
      </c>
      <c r="H1492">
        <f t="shared" si="142"/>
        <v>0</v>
      </c>
      <c r="I1492">
        <f t="shared" si="143"/>
        <v>0</v>
      </c>
      <c r="K1492" t="s">
        <v>207</v>
      </c>
      <c r="L1492" t="s">
        <v>2464</v>
      </c>
      <c r="M1492" t="s">
        <v>2465</v>
      </c>
    </row>
    <row r="1493" spans="2:13" x14ac:dyDescent="0.3">
      <c r="B1493" t="s">
        <v>2466</v>
      </c>
      <c r="C1493" t="s">
        <v>3643</v>
      </c>
      <c r="D1493">
        <f t="shared" si="138"/>
        <v>0</v>
      </c>
      <c r="E1493">
        <f t="shared" si="139"/>
        <v>1</v>
      </c>
      <c r="F1493">
        <f t="shared" si="140"/>
        <v>0</v>
      </c>
      <c r="G1493">
        <f t="shared" si="141"/>
        <v>0</v>
      </c>
      <c r="H1493">
        <f t="shared" si="142"/>
        <v>0</v>
      </c>
      <c r="I1493">
        <f t="shared" si="143"/>
        <v>0</v>
      </c>
      <c r="K1493" t="s">
        <v>207</v>
      </c>
      <c r="L1493" t="s">
        <v>2466</v>
      </c>
      <c r="M1493" t="s">
        <v>2467</v>
      </c>
    </row>
    <row r="1494" spans="2:13" x14ac:dyDescent="0.3">
      <c r="B1494" t="s">
        <v>2468</v>
      </c>
      <c r="C1494" t="s">
        <v>3645</v>
      </c>
      <c r="D1494">
        <f t="shared" si="138"/>
        <v>0</v>
      </c>
      <c r="E1494">
        <f t="shared" si="139"/>
        <v>1</v>
      </c>
      <c r="F1494">
        <f t="shared" si="140"/>
        <v>0</v>
      </c>
      <c r="G1494">
        <f t="shared" si="141"/>
        <v>0</v>
      </c>
      <c r="H1494">
        <f t="shared" si="142"/>
        <v>0</v>
      </c>
      <c r="I1494">
        <f t="shared" si="143"/>
        <v>0</v>
      </c>
      <c r="K1494" t="s">
        <v>207</v>
      </c>
      <c r="L1494" t="s">
        <v>2468</v>
      </c>
      <c r="M1494" t="s">
        <v>2469</v>
      </c>
    </row>
    <row r="1495" spans="2:13" x14ac:dyDescent="0.3">
      <c r="B1495" t="s">
        <v>2470</v>
      </c>
      <c r="C1495" t="s">
        <v>3647</v>
      </c>
      <c r="D1495">
        <f t="shared" si="138"/>
        <v>0</v>
      </c>
      <c r="E1495">
        <f t="shared" si="139"/>
        <v>1</v>
      </c>
      <c r="F1495">
        <f t="shared" si="140"/>
        <v>0</v>
      </c>
      <c r="G1495">
        <f t="shared" si="141"/>
        <v>0</v>
      </c>
      <c r="H1495">
        <f t="shared" si="142"/>
        <v>0</v>
      </c>
      <c r="I1495">
        <f t="shared" si="143"/>
        <v>0</v>
      </c>
      <c r="K1495" t="s">
        <v>207</v>
      </c>
      <c r="L1495" t="s">
        <v>2470</v>
      </c>
      <c r="M1495" t="s">
        <v>2471</v>
      </c>
    </row>
    <row r="1496" spans="2:13" x14ac:dyDescent="0.3">
      <c r="B1496" t="s">
        <v>2472</v>
      </c>
      <c r="C1496" t="s">
        <v>3649</v>
      </c>
      <c r="D1496">
        <f t="shared" si="138"/>
        <v>0</v>
      </c>
      <c r="E1496">
        <f t="shared" si="139"/>
        <v>1</v>
      </c>
      <c r="F1496">
        <f t="shared" si="140"/>
        <v>0</v>
      </c>
      <c r="G1496">
        <f t="shared" si="141"/>
        <v>0</v>
      </c>
      <c r="H1496">
        <f t="shared" si="142"/>
        <v>0</v>
      </c>
      <c r="I1496">
        <f t="shared" si="143"/>
        <v>0</v>
      </c>
      <c r="K1496" t="s">
        <v>207</v>
      </c>
      <c r="L1496" t="s">
        <v>2472</v>
      </c>
      <c r="M1496" t="s">
        <v>2471</v>
      </c>
    </row>
    <row r="1497" spans="2:13" x14ac:dyDescent="0.3">
      <c r="B1497" t="s">
        <v>2473</v>
      </c>
      <c r="C1497" t="s">
        <v>3651</v>
      </c>
      <c r="D1497">
        <f t="shared" si="138"/>
        <v>0</v>
      </c>
      <c r="E1497">
        <f t="shared" si="139"/>
        <v>1</v>
      </c>
      <c r="F1497">
        <f t="shared" si="140"/>
        <v>0</v>
      </c>
      <c r="G1497">
        <f t="shared" si="141"/>
        <v>0</v>
      </c>
      <c r="H1497">
        <f t="shared" si="142"/>
        <v>0</v>
      </c>
      <c r="I1497">
        <f t="shared" si="143"/>
        <v>0</v>
      </c>
      <c r="K1497" t="s">
        <v>207</v>
      </c>
      <c r="L1497" t="s">
        <v>2473</v>
      </c>
      <c r="M1497" t="s">
        <v>2471</v>
      </c>
    </row>
    <row r="1498" spans="2:13" x14ac:dyDescent="0.3">
      <c r="B1498" t="s">
        <v>2474</v>
      </c>
      <c r="C1498" t="s">
        <v>3653</v>
      </c>
      <c r="D1498">
        <f t="shared" si="138"/>
        <v>0</v>
      </c>
      <c r="E1498">
        <f t="shared" si="139"/>
        <v>1</v>
      </c>
      <c r="F1498">
        <f t="shared" si="140"/>
        <v>0</v>
      </c>
      <c r="G1498">
        <f t="shared" si="141"/>
        <v>0</v>
      </c>
      <c r="H1498">
        <f t="shared" si="142"/>
        <v>0</v>
      </c>
      <c r="I1498">
        <f t="shared" si="143"/>
        <v>0</v>
      </c>
      <c r="K1498" t="s">
        <v>207</v>
      </c>
      <c r="L1498" t="s">
        <v>2474</v>
      </c>
      <c r="M1498" t="s">
        <v>2471</v>
      </c>
    </row>
    <row r="1499" spans="2:13" x14ac:dyDescent="0.3">
      <c r="B1499" t="s">
        <v>2475</v>
      </c>
      <c r="C1499" t="s">
        <v>3655</v>
      </c>
      <c r="D1499">
        <f t="shared" si="138"/>
        <v>0</v>
      </c>
      <c r="E1499">
        <f t="shared" si="139"/>
        <v>1</v>
      </c>
      <c r="F1499">
        <f t="shared" si="140"/>
        <v>0</v>
      </c>
      <c r="G1499">
        <f t="shared" si="141"/>
        <v>0</v>
      </c>
      <c r="H1499">
        <f t="shared" si="142"/>
        <v>0</v>
      </c>
      <c r="I1499">
        <f t="shared" si="143"/>
        <v>0</v>
      </c>
      <c r="K1499" t="s">
        <v>207</v>
      </c>
      <c r="L1499" t="s">
        <v>2475</v>
      </c>
      <c r="M1499" t="s">
        <v>2476</v>
      </c>
    </row>
    <row r="1500" spans="2:13" x14ac:dyDescent="0.3">
      <c r="B1500" t="s">
        <v>2477</v>
      </c>
      <c r="C1500" t="s">
        <v>3657</v>
      </c>
      <c r="D1500">
        <f t="shared" si="138"/>
        <v>1</v>
      </c>
      <c r="E1500">
        <f t="shared" si="139"/>
        <v>1</v>
      </c>
      <c r="F1500">
        <f t="shared" si="140"/>
        <v>0</v>
      </c>
      <c r="G1500">
        <f t="shared" si="141"/>
        <v>0</v>
      </c>
      <c r="H1500">
        <f t="shared" si="142"/>
        <v>0</v>
      </c>
      <c r="I1500">
        <f t="shared" si="143"/>
        <v>0</v>
      </c>
      <c r="K1500" t="s">
        <v>207</v>
      </c>
      <c r="L1500" t="s">
        <v>2477</v>
      </c>
      <c r="M1500" t="s">
        <v>2478</v>
      </c>
    </row>
    <row r="1501" spans="2:13" x14ac:dyDescent="0.3">
      <c r="B1501" t="s">
        <v>2479</v>
      </c>
      <c r="C1501" t="s">
        <v>3659</v>
      </c>
      <c r="D1501">
        <f t="shared" si="138"/>
        <v>0</v>
      </c>
      <c r="E1501">
        <f t="shared" si="139"/>
        <v>1</v>
      </c>
      <c r="F1501">
        <f t="shared" si="140"/>
        <v>0</v>
      </c>
      <c r="G1501">
        <f t="shared" si="141"/>
        <v>0</v>
      </c>
      <c r="H1501">
        <f t="shared" si="142"/>
        <v>0</v>
      </c>
      <c r="I1501">
        <f t="shared" si="143"/>
        <v>0</v>
      </c>
      <c r="K1501" t="s">
        <v>207</v>
      </c>
      <c r="L1501" t="s">
        <v>2479</v>
      </c>
      <c r="M1501" t="s">
        <v>2478</v>
      </c>
    </row>
    <row r="1502" spans="2:13" x14ac:dyDescent="0.3">
      <c r="B1502" t="s">
        <v>2480</v>
      </c>
      <c r="C1502" t="s">
        <v>3661</v>
      </c>
      <c r="D1502">
        <f t="shared" si="138"/>
        <v>0</v>
      </c>
      <c r="E1502">
        <f t="shared" si="139"/>
        <v>1</v>
      </c>
      <c r="F1502">
        <f t="shared" si="140"/>
        <v>0</v>
      </c>
      <c r="G1502">
        <f t="shared" si="141"/>
        <v>0</v>
      </c>
      <c r="H1502">
        <f t="shared" si="142"/>
        <v>0</v>
      </c>
      <c r="I1502">
        <f t="shared" si="143"/>
        <v>0</v>
      </c>
      <c r="K1502" t="s">
        <v>204</v>
      </c>
      <c r="L1502" t="s">
        <v>2480</v>
      </c>
      <c r="M1502" t="s">
        <v>2481</v>
      </c>
    </row>
    <row r="1503" spans="2:13" x14ac:dyDescent="0.3">
      <c r="B1503" t="s">
        <v>2482</v>
      </c>
      <c r="C1503" t="s">
        <v>3663</v>
      </c>
      <c r="D1503">
        <f t="shared" si="138"/>
        <v>0</v>
      </c>
      <c r="E1503">
        <f t="shared" si="139"/>
        <v>1</v>
      </c>
      <c r="F1503">
        <f t="shared" si="140"/>
        <v>0</v>
      </c>
      <c r="G1503">
        <f t="shared" si="141"/>
        <v>0</v>
      </c>
      <c r="H1503">
        <f t="shared" si="142"/>
        <v>0</v>
      </c>
      <c r="I1503">
        <f t="shared" si="143"/>
        <v>0</v>
      </c>
      <c r="K1503" t="s">
        <v>204</v>
      </c>
      <c r="L1503" t="s">
        <v>2482</v>
      </c>
      <c r="M1503" t="s">
        <v>2481</v>
      </c>
    </row>
    <row r="1504" spans="2:13" x14ac:dyDescent="0.3">
      <c r="B1504" t="s">
        <v>2483</v>
      </c>
      <c r="C1504" t="s">
        <v>3665</v>
      </c>
      <c r="D1504">
        <f t="shared" si="138"/>
        <v>0</v>
      </c>
      <c r="E1504">
        <f t="shared" si="139"/>
        <v>1</v>
      </c>
      <c r="F1504">
        <f t="shared" si="140"/>
        <v>0</v>
      </c>
      <c r="G1504">
        <f t="shared" si="141"/>
        <v>0</v>
      </c>
      <c r="H1504">
        <f t="shared" si="142"/>
        <v>0</v>
      </c>
      <c r="I1504">
        <f t="shared" si="143"/>
        <v>0</v>
      </c>
      <c r="K1504" t="s">
        <v>204</v>
      </c>
      <c r="L1504" t="s">
        <v>2483</v>
      </c>
      <c r="M1504" t="s">
        <v>2481</v>
      </c>
    </row>
    <row r="1505" spans="2:13" x14ac:dyDescent="0.3">
      <c r="B1505" t="s">
        <v>2482</v>
      </c>
      <c r="C1505" t="s">
        <v>3667</v>
      </c>
      <c r="D1505">
        <f t="shared" si="138"/>
        <v>0</v>
      </c>
      <c r="E1505">
        <f t="shared" si="139"/>
        <v>1</v>
      </c>
      <c r="F1505">
        <f t="shared" si="140"/>
        <v>0</v>
      </c>
      <c r="G1505">
        <f t="shared" si="141"/>
        <v>0</v>
      </c>
      <c r="H1505">
        <f t="shared" si="142"/>
        <v>0</v>
      </c>
      <c r="I1505">
        <f t="shared" si="143"/>
        <v>0</v>
      </c>
      <c r="K1505" t="s">
        <v>207</v>
      </c>
      <c r="L1505" t="s">
        <v>2482</v>
      </c>
      <c r="M1505" t="s">
        <v>2481</v>
      </c>
    </row>
    <row r="1506" spans="2:13" x14ac:dyDescent="0.3">
      <c r="B1506" t="s">
        <v>2483</v>
      </c>
      <c r="C1506" t="s">
        <v>3669</v>
      </c>
      <c r="D1506">
        <f t="shared" si="138"/>
        <v>0</v>
      </c>
      <c r="E1506">
        <f t="shared" si="139"/>
        <v>1</v>
      </c>
      <c r="F1506">
        <f t="shared" si="140"/>
        <v>0</v>
      </c>
      <c r="G1506">
        <f t="shared" si="141"/>
        <v>0</v>
      </c>
      <c r="H1506">
        <f t="shared" si="142"/>
        <v>0</v>
      </c>
      <c r="I1506">
        <f t="shared" si="143"/>
        <v>0</v>
      </c>
      <c r="K1506" t="s">
        <v>207</v>
      </c>
      <c r="L1506" t="s">
        <v>2483</v>
      </c>
      <c r="M1506" t="s">
        <v>2481</v>
      </c>
    </row>
    <row r="1507" spans="2:13" x14ac:dyDescent="0.3">
      <c r="B1507" t="s">
        <v>2480</v>
      </c>
      <c r="C1507" t="s">
        <v>3671</v>
      </c>
      <c r="D1507">
        <f t="shared" si="138"/>
        <v>0</v>
      </c>
      <c r="E1507">
        <f t="shared" si="139"/>
        <v>1</v>
      </c>
      <c r="F1507">
        <f t="shared" si="140"/>
        <v>1</v>
      </c>
      <c r="G1507">
        <f t="shared" si="141"/>
        <v>1</v>
      </c>
      <c r="H1507">
        <f t="shared" si="142"/>
        <v>0</v>
      </c>
      <c r="I1507">
        <f t="shared" si="143"/>
        <v>0</v>
      </c>
      <c r="K1507" t="s">
        <v>207</v>
      </c>
      <c r="L1507" t="s">
        <v>2480</v>
      </c>
      <c r="M1507" t="s">
        <v>2481</v>
      </c>
    </row>
    <row r="1508" spans="2:13" x14ac:dyDescent="0.3">
      <c r="B1508" t="s">
        <v>2484</v>
      </c>
      <c r="C1508" t="s">
        <v>3673</v>
      </c>
      <c r="D1508">
        <f t="shared" si="138"/>
        <v>1</v>
      </c>
      <c r="E1508">
        <f t="shared" si="139"/>
        <v>1</v>
      </c>
      <c r="F1508">
        <f t="shared" si="140"/>
        <v>0</v>
      </c>
      <c r="G1508">
        <f t="shared" si="141"/>
        <v>0</v>
      </c>
      <c r="H1508">
        <f t="shared" si="142"/>
        <v>0</v>
      </c>
      <c r="I1508">
        <f t="shared" si="143"/>
        <v>0</v>
      </c>
      <c r="K1508" t="s">
        <v>207</v>
      </c>
      <c r="L1508" t="s">
        <v>2484</v>
      </c>
      <c r="M1508" t="s">
        <v>2485</v>
      </c>
    </row>
    <row r="1509" spans="2:13" x14ac:dyDescent="0.3">
      <c r="B1509" t="s">
        <v>2486</v>
      </c>
      <c r="C1509" t="s">
        <v>3675</v>
      </c>
      <c r="D1509">
        <f t="shared" si="138"/>
        <v>0</v>
      </c>
      <c r="E1509">
        <f t="shared" si="139"/>
        <v>1</v>
      </c>
      <c r="F1509">
        <f t="shared" si="140"/>
        <v>0</v>
      </c>
      <c r="G1509">
        <f t="shared" si="141"/>
        <v>0</v>
      </c>
      <c r="H1509">
        <f t="shared" si="142"/>
        <v>0</v>
      </c>
      <c r="I1509">
        <f t="shared" si="143"/>
        <v>0</v>
      </c>
      <c r="K1509" t="s">
        <v>207</v>
      </c>
      <c r="L1509" t="s">
        <v>2486</v>
      </c>
      <c r="M1509" t="s">
        <v>2485</v>
      </c>
    </row>
    <row r="1510" spans="2:13" x14ac:dyDescent="0.3">
      <c r="B1510" t="s">
        <v>2487</v>
      </c>
      <c r="C1510" t="s">
        <v>3677</v>
      </c>
      <c r="D1510">
        <f t="shared" si="138"/>
        <v>0</v>
      </c>
      <c r="E1510">
        <f t="shared" si="139"/>
        <v>1</v>
      </c>
      <c r="F1510">
        <f t="shared" si="140"/>
        <v>0</v>
      </c>
      <c r="G1510">
        <f t="shared" si="141"/>
        <v>0</v>
      </c>
      <c r="H1510">
        <f t="shared" si="142"/>
        <v>0</v>
      </c>
      <c r="I1510">
        <f t="shared" si="143"/>
        <v>0</v>
      </c>
      <c r="K1510" t="s">
        <v>207</v>
      </c>
      <c r="L1510" t="s">
        <v>2487</v>
      </c>
      <c r="M1510" t="s">
        <v>2488</v>
      </c>
    </row>
    <row r="1511" spans="2:13" x14ac:dyDescent="0.3">
      <c r="B1511" t="s">
        <v>2489</v>
      </c>
      <c r="C1511" t="s">
        <v>3679</v>
      </c>
      <c r="D1511">
        <f t="shared" si="138"/>
        <v>0</v>
      </c>
      <c r="E1511">
        <f t="shared" si="139"/>
        <v>1</v>
      </c>
      <c r="F1511">
        <f t="shared" si="140"/>
        <v>0</v>
      </c>
      <c r="G1511">
        <f t="shared" si="141"/>
        <v>0</v>
      </c>
      <c r="H1511">
        <f t="shared" si="142"/>
        <v>0</v>
      </c>
      <c r="I1511">
        <f t="shared" si="143"/>
        <v>0</v>
      </c>
      <c r="K1511" t="s">
        <v>207</v>
      </c>
      <c r="L1511" t="s">
        <v>2489</v>
      </c>
      <c r="M1511" t="s">
        <v>2490</v>
      </c>
    </row>
    <row r="1512" spans="2:13" x14ac:dyDescent="0.3">
      <c r="B1512" t="s">
        <v>2491</v>
      </c>
      <c r="C1512" t="s">
        <v>3681</v>
      </c>
      <c r="D1512">
        <f t="shared" si="138"/>
        <v>0</v>
      </c>
      <c r="E1512">
        <f t="shared" si="139"/>
        <v>1</v>
      </c>
      <c r="F1512">
        <f t="shared" si="140"/>
        <v>0</v>
      </c>
      <c r="G1512">
        <f t="shared" si="141"/>
        <v>0</v>
      </c>
      <c r="H1512">
        <f t="shared" si="142"/>
        <v>0</v>
      </c>
      <c r="I1512">
        <f t="shared" si="143"/>
        <v>0</v>
      </c>
      <c r="K1512" t="s">
        <v>207</v>
      </c>
      <c r="L1512" t="s">
        <v>2491</v>
      </c>
      <c r="M1512" t="s">
        <v>2490</v>
      </c>
    </row>
    <row r="1513" spans="2:13" x14ac:dyDescent="0.3">
      <c r="B1513" t="s">
        <v>2492</v>
      </c>
      <c r="C1513" t="s">
        <v>3683</v>
      </c>
      <c r="D1513">
        <f t="shared" si="138"/>
        <v>0</v>
      </c>
      <c r="E1513">
        <f t="shared" si="139"/>
        <v>1</v>
      </c>
      <c r="F1513">
        <f t="shared" si="140"/>
        <v>0</v>
      </c>
      <c r="G1513">
        <f t="shared" si="141"/>
        <v>0</v>
      </c>
      <c r="H1513">
        <f t="shared" si="142"/>
        <v>0</v>
      </c>
      <c r="I1513">
        <f t="shared" si="143"/>
        <v>0</v>
      </c>
      <c r="K1513" t="s">
        <v>207</v>
      </c>
      <c r="L1513" t="s">
        <v>2492</v>
      </c>
      <c r="M1513" t="s">
        <v>2493</v>
      </c>
    </row>
    <row r="1514" spans="2:13" x14ac:dyDescent="0.3">
      <c r="B1514" t="s">
        <v>2494</v>
      </c>
      <c r="C1514" t="s">
        <v>3685</v>
      </c>
      <c r="D1514">
        <f t="shared" si="138"/>
        <v>0</v>
      </c>
      <c r="E1514">
        <f t="shared" si="139"/>
        <v>1</v>
      </c>
      <c r="F1514">
        <f t="shared" si="140"/>
        <v>0</v>
      </c>
      <c r="G1514">
        <f t="shared" si="141"/>
        <v>0</v>
      </c>
      <c r="H1514">
        <f t="shared" si="142"/>
        <v>0</v>
      </c>
      <c r="I1514">
        <f t="shared" si="143"/>
        <v>0</v>
      </c>
      <c r="K1514" t="s">
        <v>207</v>
      </c>
      <c r="L1514" t="s">
        <v>2494</v>
      </c>
      <c r="M1514" t="s">
        <v>2495</v>
      </c>
    </row>
    <row r="1515" spans="2:13" x14ac:dyDescent="0.3">
      <c r="B1515" t="s">
        <v>2496</v>
      </c>
      <c r="C1515" t="s">
        <v>3687</v>
      </c>
      <c r="D1515">
        <f t="shared" si="138"/>
        <v>0</v>
      </c>
      <c r="E1515">
        <f t="shared" si="139"/>
        <v>1</v>
      </c>
      <c r="F1515">
        <f t="shared" si="140"/>
        <v>0</v>
      </c>
      <c r="G1515">
        <f t="shared" si="141"/>
        <v>0</v>
      </c>
      <c r="H1515">
        <f t="shared" si="142"/>
        <v>0</v>
      </c>
      <c r="I1515">
        <f t="shared" si="143"/>
        <v>0</v>
      </c>
      <c r="K1515" t="s">
        <v>207</v>
      </c>
      <c r="L1515" t="s">
        <v>2496</v>
      </c>
      <c r="M1515" t="s">
        <v>2495</v>
      </c>
    </row>
    <row r="1516" spans="2:13" x14ac:dyDescent="0.3">
      <c r="B1516" t="s">
        <v>2497</v>
      </c>
      <c r="C1516" t="s">
        <v>3689</v>
      </c>
      <c r="D1516">
        <f t="shared" si="138"/>
        <v>2</v>
      </c>
      <c r="E1516">
        <f t="shared" si="139"/>
        <v>3</v>
      </c>
      <c r="F1516">
        <f t="shared" si="140"/>
        <v>0</v>
      </c>
      <c r="G1516">
        <f t="shared" si="141"/>
        <v>0</v>
      </c>
      <c r="H1516">
        <f t="shared" si="142"/>
        <v>0</v>
      </c>
      <c r="I1516">
        <f t="shared" si="143"/>
        <v>0</v>
      </c>
      <c r="K1516" t="s">
        <v>207</v>
      </c>
      <c r="L1516" t="s">
        <v>2497</v>
      </c>
      <c r="M1516" t="s">
        <v>2495</v>
      </c>
    </row>
    <row r="1517" spans="2:13" x14ac:dyDescent="0.3">
      <c r="B1517" t="s">
        <v>2498</v>
      </c>
      <c r="C1517" t="s">
        <v>3693</v>
      </c>
      <c r="D1517">
        <f t="shared" si="138"/>
        <v>0</v>
      </c>
      <c r="E1517">
        <f t="shared" si="139"/>
        <v>1</v>
      </c>
      <c r="F1517">
        <f t="shared" si="140"/>
        <v>0</v>
      </c>
      <c r="G1517">
        <f t="shared" si="141"/>
        <v>0</v>
      </c>
      <c r="H1517">
        <f t="shared" si="142"/>
        <v>0</v>
      </c>
      <c r="I1517">
        <f t="shared" si="143"/>
        <v>0</v>
      </c>
      <c r="K1517" t="s">
        <v>207</v>
      </c>
      <c r="L1517" t="s">
        <v>2498</v>
      </c>
      <c r="M1517" t="s">
        <v>2495</v>
      </c>
    </row>
    <row r="1518" spans="2:13" x14ac:dyDescent="0.3">
      <c r="B1518" t="s">
        <v>2499</v>
      </c>
      <c r="C1518" t="s">
        <v>3695</v>
      </c>
      <c r="D1518">
        <f t="shared" si="138"/>
        <v>0</v>
      </c>
      <c r="E1518">
        <f t="shared" si="139"/>
        <v>1</v>
      </c>
      <c r="F1518">
        <f t="shared" si="140"/>
        <v>0</v>
      </c>
      <c r="G1518">
        <f t="shared" si="141"/>
        <v>0</v>
      </c>
      <c r="H1518">
        <f t="shared" si="142"/>
        <v>0</v>
      </c>
      <c r="I1518">
        <f t="shared" si="143"/>
        <v>0</v>
      </c>
      <c r="K1518" t="s">
        <v>207</v>
      </c>
      <c r="L1518" t="s">
        <v>2499</v>
      </c>
      <c r="M1518" t="s">
        <v>2500</v>
      </c>
    </row>
    <row r="1519" spans="2:13" x14ac:dyDescent="0.3">
      <c r="B1519" t="s">
        <v>2501</v>
      </c>
      <c r="C1519" t="s">
        <v>3697</v>
      </c>
      <c r="D1519">
        <f t="shared" si="138"/>
        <v>0</v>
      </c>
      <c r="E1519">
        <f t="shared" si="139"/>
        <v>1</v>
      </c>
      <c r="F1519">
        <f t="shared" si="140"/>
        <v>0</v>
      </c>
      <c r="G1519">
        <f t="shared" si="141"/>
        <v>0</v>
      </c>
      <c r="H1519">
        <f t="shared" si="142"/>
        <v>0</v>
      </c>
      <c r="I1519">
        <f t="shared" si="143"/>
        <v>0</v>
      </c>
      <c r="K1519" t="s">
        <v>204</v>
      </c>
      <c r="L1519" t="s">
        <v>2501</v>
      </c>
      <c r="M1519" t="s">
        <v>2502</v>
      </c>
    </row>
    <row r="1520" spans="2:13" x14ac:dyDescent="0.3">
      <c r="B1520" t="s">
        <v>2503</v>
      </c>
      <c r="C1520" t="s">
        <v>3699</v>
      </c>
      <c r="D1520">
        <f t="shared" si="138"/>
        <v>0</v>
      </c>
      <c r="E1520">
        <f t="shared" si="139"/>
        <v>2</v>
      </c>
      <c r="F1520">
        <f t="shared" si="140"/>
        <v>0</v>
      </c>
      <c r="G1520">
        <f t="shared" si="141"/>
        <v>0</v>
      </c>
      <c r="H1520">
        <f t="shared" si="142"/>
        <v>0</v>
      </c>
      <c r="I1520">
        <f t="shared" si="143"/>
        <v>0</v>
      </c>
      <c r="K1520" t="s">
        <v>207</v>
      </c>
      <c r="L1520" t="s">
        <v>2503</v>
      </c>
      <c r="M1520" t="s">
        <v>2504</v>
      </c>
    </row>
    <row r="1521" spans="2:13" x14ac:dyDescent="0.3">
      <c r="B1521" t="s">
        <v>2505</v>
      </c>
      <c r="C1521" t="s">
        <v>3702</v>
      </c>
      <c r="D1521">
        <f t="shared" si="138"/>
        <v>0</v>
      </c>
      <c r="E1521">
        <f t="shared" si="139"/>
        <v>1</v>
      </c>
      <c r="F1521">
        <f t="shared" si="140"/>
        <v>0</v>
      </c>
      <c r="G1521">
        <f t="shared" si="141"/>
        <v>0</v>
      </c>
      <c r="H1521">
        <f t="shared" si="142"/>
        <v>0</v>
      </c>
      <c r="I1521">
        <f t="shared" si="143"/>
        <v>0</v>
      </c>
      <c r="K1521" t="s">
        <v>207</v>
      </c>
      <c r="L1521" t="s">
        <v>2505</v>
      </c>
      <c r="M1521" t="s">
        <v>2504</v>
      </c>
    </row>
    <row r="1522" spans="2:13" x14ac:dyDescent="0.3">
      <c r="B1522" t="s">
        <v>2506</v>
      </c>
      <c r="C1522" t="s">
        <v>3704</v>
      </c>
      <c r="D1522">
        <f t="shared" si="138"/>
        <v>0</v>
      </c>
      <c r="E1522">
        <f t="shared" si="139"/>
        <v>1</v>
      </c>
      <c r="F1522">
        <f t="shared" si="140"/>
        <v>0</v>
      </c>
      <c r="G1522">
        <f t="shared" si="141"/>
        <v>0</v>
      </c>
      <c r="H1522">
        <f t="shared" si="142"/>
        <v>0</v>
      </c>
      <c r="I1522">
        <f t="shared" si="143"/>
        <v>0</v>
      </c>
      <c r="K1522" t="s">
        <v>207</v>
      </c>
      <c r="L1522" t="s">
        <v>2506</v>
      </c>
      <c r="M1522" t="s">
        <v>2507</v>
      </c>
    </row>
    <row r="1523" spans="2:13" x14ac:dyDescent="0.3">
      <c r="B1523" t="s">
        <v>2508</v>
      </c>
      <c r="C1523" t="s">
        <v>3706</v>
      </c>
      <c r="D1523">
        <f t="shared" si="138"/>
        <v>1</v>
      </c>
      <c r="E1523">
        <f t="shared" si="139"/>
        <v>1</v>
      </c>
      <c r="F1523">
        <f t="shared" si="140"/>
        <v>0</v>
      </c>
      <c r="G1523">
        <f t="shared" si="141"/>
        <v>0</v>
      </c>
      <c r="H1523">
        <f t="shared" si="142"/>
        <v>0</v>
      </c>
      <c r="I1523">
        <f t="shared" si="143"/>
        <v>0</v>
      </c>
      <c r="K1523" t="s">
        <v>207</v>
      </c>
      <c r="L1523" t="s">
        <v>2508</v>
      </c>
      <c r="M1523" t="s">
        <v>2509</v>
      </c>
    </row>
    <row r="1524" spans="2:13" x14ac:dyDescent="0.3">
      <c r="B1524" t="s">
        <v>2510</v>
      </c>
      <c r="C1524" t="s">
        <v>3708</v>
      </c>
      <c r="D1524">
        <f t="shared" si="138"/>
        <v>1</v>
      </c>
      <c r="E1524">
        <f t="shared" si="139"/>
        <v>0</v>
      </c>
      <c r="F1524">
        <f t="shared" si="140"/>
        <v>0</v>
      </c>
      <c r="G1524">
        <f t="shared" si="141"/>
        <v>0</v>
      </c>
      <c r="H1524">
        <f t="shared" si="142"/>
        <v>0</v>
      </c>
      <c r="I1524">
        <f t="shared" si="143"/>
        <v>0</v>
      </c>
      <c r="K1524" t="s">
        <v>207</v>
      </c>
      <c r="L1524" t="s">
        <v>2510</v>
      </c>
      <c r="M1524" t="s">
        <v>2511</v>
      </c>
    </row>
    <row r="1525" spans="2:13" x14ac:dyDescent="0.3">
      <c r="B1525" t="s">
        <v>2512</v>
      </c>
      <c r="C1525" t="s">
        <v>3710</v>
      </c>
      <c r="D1525">
        <f t="shared" si="138"/>
        <v>0</v>
      </c>
      <c r="E1525">
        <f t="shared" si="139"/>
        <v>1</v>
      </c>
      <c r="F1525">
        <f t="shared" si="140"/>
        <v>0</v>
      </c>
      <c r="G1525">
        <f t="shared" si="141"/>
        <v>0</v>
      </c>
      <c r="H1525">
        <f t="shared" si="142"/>
        <v>0</v>
      </c>
      <c r="I1525">
        <f t="shared" si="143"/>
        <v>0</v>
      </c>
      <c r="K1525" t="s">
        <v>204</v>
      </c>
      <c r="L1525" t="s">
        <v>2512</v>
      </c>
      <c r="M1525" t="s">
        <v>2513</v>
      </c>
    </row>
    <row r="1526" spans="2:13" x14ac:dyDescent="0.3">
      <c r="B1526" t="s">
        <v>2514</v>
      </c>
      <c r="C1526" t="s">
        <v>3712</v>
      </c>
      <c r="D1526">
        <f t="shared" si="138"/>
        <v>0</v>
      </c>
      <c r="E1526">
        <f t="shared" si="139"/>
        <v>1</v>
      </c>
      <c r="F1526">
        <f t="shared" si="140"/>
        <v>0</v>
      </c>
      <c r="G1526">
        <f t="shared" si="141"/>
        <v>0</v>
      </c>
      <c r="H1526">
        <f t="shared" si="142"/>
        <v>0</v>
      </c>
      <c r="I1526">
        <f t="shared" si="143"/>
        <v>0</v>
      </c>
      <c r="K1526" t="s">
        <v>207</v>
      </c>
      <c r="L1526" t="s">
        <v>2514</v>
      </c>
      <c r="M1526" t="s">
        <v>2515</v>
      </c>
    </row>
    <row r="1527" spans="2:13" x14ac:dyDescent="0.3">
      <c r="B1527" t="s">
        <v>2516</v>
      </c>
      <c r="C1527" t="s">
        <v>3714</v>
      </c>
      <c r="D1527">
        <f t="shared" si="138"/>
        <v>0</v>
      </c>
      <c r="E1527">
        <f t="shared" si="139"/>
        <v>1</v>
      </c>
      <c r="F1527">
        <f t="shared" si="140"/>
        <v>0</v>
      </c>
      <c r="G1527">
        <f t="shared" si="141"/>
        <v>0</v>
      </c>
      <c r="H1527">
        <f t="shared" si="142"/>
        <v>0</v>
      </c>
      <c r="I1527">
        <f t="shared" si="143"/>
        <v>0</v>
      </c>
      <c r="K1527" t="s">
        <v>207</v>
      </c>
      <c r="L1527" t="s">
        <v>2516</v>
      </c>
      <c r="M1527" t="s">
        <v>2517</v>
      </c>
    </row>
    <row r="1528" spans="2:13" x14ac:dyDescent="0.3">
      <c r="B1528" t="s">
        <v>2518</v>
      </c>
      <c r="C1528" t="s">
        <v>3716</v>
      </c>
      <c r="D1528">
        <f t="shared" si="138"/>
        <v>1</v>
      </c>
      <c r="E1528">
        <f t="shared" si="139"/>
        <v>1</v>
      </c>
      <c r="F1528">
        <f t="shared" si="140"/>
        <v>0</v>
      </c>
      <c r="G1528">
        <f t="shared" si="141"/>
        <v>0</v>
      </c>
      <c r="H1528">
        <f t="shared" si="142"/>
        <v>0</v>
      </c>
      <c r="I1528">
        <f t="shared" si="143"/>
        <v>0</v>
      </c>
      <c r="K1528" t="s">
        <v>207</v>
      </c>
      <c r="L1528" t="s">
        <v>2518</v>
      </c>
      <c r="M1528" t="s">
        <v>2519</v>
      </c>
    </row>
    <row r="1529" spans="2:13" x14ac:dyDescent="0.3">
      <c r="B1529" t="s">
        <v>2520</v>
      </c>
      <c r="C1529" t="s">
        <v>3718</v>
      </c>
      <c r="D1529">
        <f t="shared" si="138"/>
        <v>0</v>
      </c>
      <c r="E1529">
        <f t="shared" si="139"/>
        <v>1</v>
      </c>
      <c r="F1529">
        <f t="shared" si="140"/>
        <v>0</v>
      </c>
      <c r="G1529">
        <f t="shared" si="141"/>
        <v>0</v>
      </c>
      <c r="H1529">
        <f t="shared" si="142"/>
        <v>0</v>
      </c>
      <c r="I1529">
        <f t="shared" si="143"/>
        <v>0</v>
      </c>
      <c r="K1529" t="s">
        <v>207</v>
      </c>
      <c r="L1529" t="s">
        <v>2520</v>
      </c>
      <c r="M1529" t="s">
        <v>2521</v>
      </c>
    </row>
    <row r="1530" spans="2:13" x14ac:dyDescent="0.3">
      <c r="B1530" t="s">
        <v>2522</v>
      </c>
      <c r="C1530" t="s">
        <v>3720</v>
      </c>
      <c r="D1530">
        <f t="shared" si="138"/>
        <v>0</v>
      </c>
      <c r="E1530">
        <f t="shared" si="139"/>
        <v>1</v>
      </c>
      <c r="F1530">
        <f t="shared" si="140"/>
        <v>0</v>
      </c>
      <c r="G1530">
        <f t="shared" si="141"/>
        <v>0</v>
      </c>
      <c r="H1530">
        <f t="shared" si="142"/>
        <v>0</v>
      </c>
      <c r="I1530">
        <f t="shared" si="143"/>
        <v>0</v>
      </c>
      <c r="K1530" t="s">
        <v>207</v>
      </c>
      <c r="L1530" t="s">
        <v>2522</v>
      </c>
      <c r="M1530" t="s">
        <v>2523</v>
      </c>
    </row>
    <row r="1531" spans="2:13" x14ac:dyDescent="0.3">
      <c r="B1531" t="s">
        <v>2524</v>
      </c>
      <c r="C1531" t="s">
        <v>3722</v>
      </c>
      <c r="D1531">
        <f t="shared" si="138"/>
        <v>0</v>
      </c>
      <c r="E1531">
        <f t="shared" si="139"/>
        <v>1</v>
      </c>
      <c r="F1531">
        <f t="shared" si="140"/>
        <v>0</v>
      </c>
      <c r="G1531">
        <f t="shared" si="141"/>
        <v>0</v>
      </c>
      <c r="H1531">
        <f t="shared" si="142"/>
        <v>0</v>
      </c>
      <c r="I1531">
        <f t="shared" si="143"/>
        <v>0</v>
      </c>
      <c r="K1531" t="s">
        <v>204</v>
      </c>
      <c r="L1531" t="s">
        <v>2524</v>
      </c>
      <c r="M1531" t="s">
        <v>2525</v>
      </c>
    </row>
    <row r="1532" spans="2:13" x14ac:dyDescent="0.3">
      <c r="B1532" t="s">
        <v>2524</v>
      </c>
      <c r="C1532" t="s">
        <v>3724</v>
      </c>
      <c r="D1532">
        <f t="shared" si="138"/>
        <v>0</v>
      </c>
      <c r="E1532">
        <f t="shared" si="139"/>
        <v>1</v>
      </c>
      <c r="F1532">
        <f t="shared" si="140"/>
        <v>0</v>
      </c>
      <c r="G1532">
        <f t="shared" si="141"/>
        <v>0</v>
      </c>
      <c r="H1532">
        <f t="shared" si="142"/>
        <v>0</v>
      </c>
      <c r="I1532">
        <f t="shared" si="143"/>
        <v>0</v>
      </c>
      <c r="K1532" t="s">
        <v>207</v>
      </c>
      <c r="L1532" t="s">
        <v>2524</v>
      </c>
      <c r="M1532" t="s">
        <v>2525</v>
      </c>
    </row>
    <row r="1533" spans="2:13" x14ac:dyDescent="0.3">
      <c r="B1533" t="s">
        <v>2526</v>
      </c>
      <c r="C1533" t="s">
        <v>3726</v>
      </c>
      <c r="D1533">
        <f t="shared" si="138"/>
        <v>0</v>
      </c>
      <c r="E1533">
        <f t="shared" si="139"/>
        <v>1</v>
      </c>
      <c r="F1533">
        <f t="shared" si="140"/>
        <v>0</v>
      </c>
      <c r="G1533">
        <f t="shared" si="141"/>
        <v>0</v>
      </c>
      <c r="H1533">
        <f t="shared" si="142"/>
        <v>0</v>
      </c>
      <c r="I1533">
        <f t="shared" si="143"/>
        <v>0</v>
      </c>
      <c r="K1533" t="s">
        <v>204</v>
      </c>
      <c r="L1533" t="s">
        <v>2526</v>
      </c>
      <c r="M1533" t="s">
        <v>2527</v>
      </c>
    </row>
    <row r="1534" spans="2:13" x14ac:dyDescent="0.3">
      <c r="B1534" t="s">
        <v>2526</v>
      </c>
      <c r="C1534" t="s">
        <v>3728</v>
      </c>
      <c r="D1534">
        <f t="shared" si="138"/>
        <v>1</v>
      </c>
      <c r="E1534">
        <f t="shared" si="139"/>
        <v>1</v>
      </c>
      <c r="F1534">
        <f t="shared" si="140"/>
        <v>0</v>
      </c>
      <c r="G1534">
        <f t="shared" si="141"/>
        <v>0</v>
      </c>
      <c r="H1534">
        <f t="shared" si="142"/>
        <v>0</v>
      </c>
      <c r="I1534">
        <f t="shared" si="143"/>
        <v>0</v>
      </c>
      <c r="K1534" t="s">
        <v>207</v>
      </c>
      <c r="L1534" t="s">
        <v>2526</v>
      </c>
      <c r="M1534" t="s">
        <v>2527</v>
      </c>
    </row>
    <row r="1535" spans="2:13" x14ac:dyDescent="0.3">
      <c r="B1535" t="s">
        <v>2528</v>
      </c>
      <c r="C1535" t="s">
        <v>3730</v>
      </c>
      <c r="D1535">
        <f t="shared" si="138"/>
        <v>0</v>
      </c>
      <c r="E1535">
        <f t="shared" si="139"/>
        <v>1</v>
      </c>
      <c r="F1535">
        <f t="shared" si="140"/>
        <v>0</v>
      </c>
      <c r="G1535">
        <f t="shared" si="141"/>
        <v>0</v>
      </c>
      <c r="H1535">
        <f t="shared" si="142"/>
        <v>0</v>
      </c>
      <c r="I1535">
        <f t="shared" si="143"/>
        <v>0</v>
      </c>
      <c r="K1535" t="s">
        <v>204</v>
      </c>
      <c r="L1535" t="s">
        <v>2528</v>
      </c>
      <c r="M1535" t="s">
        <v>2529</v>
      </c>
    </row>
    <row r="1536" spans="2:13" x14ac:dyDescent="0.3">
      <c r="B1536" t="s">
        <v>2528</v>
      </c>
      <c r="C1536" t="s">
        <v>3732</v>
      </c>
      <c r="D1536">
        <f t="shared" si="138"/>
        <v>0</v>
      </c>
      <c r="E1536">
        <f t="shared" si="139"/>
        <v>1</v>
      </c>
      <c r="F1536">
        <f t="shared" si="140"/>
        <v>0</v>
      </c>
      <c r="G1536">
        <f t="shared" si="141"/>
        <v>0</v>
      </c>
      <c r="H1536">
        <f t="shared" si="142"/>
        <v>0</v>
      </c>
      <c r="I1536">
        <f t="shared" si="143"/>
        <v>0</v>
      </c>
      <c r="K1536" t="s">
        <v>207</v>
      </c>
      <c r="L1536" t="s">
        <v>2528</v>
      </c>
      <c r="M1536" t="s">
        <v>2529</v>
      </c>
    </row>
    <row r="1537" spans="2:13" x14ac:dyDescent="0.3">
      <c r="B1537" t="s">
        <v>2530</v>
      </c>
      <c r="C1537" t="s">
        <v>3734</v>
      </c>
      <c r="D1537">
        <f t="shared" si="138"/>
        <v>0</v>
      </c>
      <c r="E1537">
        <f t="shared" si="139"/>
        <v>1</v>
      </c>
      <c r="F1537">
        <f t="shared" si="140"/>
        <v>0</v>
      </c>
      <c r="G1537">
        <f t="shared" si="141"/>
        <v>0</v>
      </c>
      <c r="H1537">
        <f t="shared" si="142"/>
        <v>0</v>
      </c>
      <c r="I1537">
        <f t="shared" si="143"/>
        <v>0</v>
      </c>
      <c r="K1537" t="s">
        <v>204</v>
      </c>
      <c r="L1537" t="s">
        <v>2530</v>
      </c>
      <c r="M1537" t="s">
        <v>2531</v>
      </c>
    </row>
    <row r="1538" spans="2:13" x14ac:dyDescent="0.3">
      <c r="B1538" t="s">
        <v>2532</v>
      </c>
      <c r="C1538" t="s">
        <v>3736</v>
      </c>
      <c r="D1538">
        <f t="shared" si="138"/>
        <v>0</v>
      </c>
      <c r="E1538">
        <f t="shared" si="139"/>
        <v>1</v>
      </c>
      <c r="F1538">
        <f t="shared" si="140"/>
        <v>0</v>
      </c>
      <c r="G1538">
        <f t="shared" si="141"/>
        <v>0</v>
      </c>
      <c r="H1538">
        <f t="shared" si="142"/>
        <v>0</v>
      </c>
      <c r="I1538">
        <f t="shared" si="143"/>
        <v>0</v>
      </c>
      <c r="K1538" t="s">
        <v>207</v>
      </c>
      <c r="L1538" t="s">
        <v>2532</v>
      </c>
      <c r="M1538" t="s">
        <v>2533</v>
      </c>
    </row>
    <row r="1539" spans="2:13" x14ac:dyDescent="0.3">
      <c r="B1539" t="s">
        <v>2534</v>
      </c>
      <c r="C1539" t="s">
        <v>3738</v>
      </c>
      <c r="D1539">
        <f t="shared" ref="D1539:D1602" si="144">COUNTIFS($M$2:$M$5361,C1539,$K$2:$K$5361,$D$1)</f>
        <v>0</v>
      </c>
      <c r="E1539">
        <f t="shared" ref="E1539:E1602" si="145">COUNTIFS($M$2:$M$5361,C1539,$K$2:$K$5361,$E$1)</f>
        <v>1</v>
      </c>
      <c r="F1539">
        <f t="shared" ref="F1539:F1602" si="146">COUNTIFS($M$2:$M$5361,C1539,$K$2:$K$5361,$F$1)</f>
        <v>0</v>
      </c>
      <c r="G1539">
        <f t="shared" ref="G1539:G1602" si="147">COUNTIFS($M$2:$M$5361,C1539,$K$2:$K$5361,$G$1)</f>
        <v>0</v>
      </c>
      <c r="H1539">
        <f t="shared" ref="H1539:H1602" si="148">COUNTIFS($M$2:$M$5361,C1539,$K$2:$K$5361,$H$1)</f>
        <v>0</v>
      </c>
      <c r="I1539">
        <f t="shared" ref="I1539:I1602" si="149">COUNTIFS($M$2:$M$5361,C1539,$K$2:$K$5361,$I$1)</f>
        <v>0</v>
      </c>
      <c r="K1539" t="s">
        <v>207</v>
      </c>
      <c r="L1539" t="s">
        <v>2534</v>
      </c>
      <c r="M1539" t="s">
        <v>2535</v>
      </c>
    </row>
    <row r="1540" spans="2:13" x14ac:dyDescent="0.3">
      <c r="B1540" t="s">
        <v>2536</v>
      </c>
      <c r="C1540" t="s">
        <v>3740</v>
      </c>
      <c r="D1540">
        <f t="shared" si="144"/>
        <v>0</v>
      </c>
      <c r="E1540">
        <f t="shared" si="145"/>
        <v>1</v>
      </c>
      <c r="F1540">
        <f t="shared" si="146"/>
        <v>0</v>
      </c>
      <c r="G1540">
        <f t="shared" si="147"/>
        <v>0</v>
      </c>
      <c r="H1540">
        <f t="shared" si="148"/>
        <v>0</v>
      </c>
      <c r="I1540">
        <f t="shared" si="149"/>
        <v>0</v>
      </c>
      <c r="K1540" t="s">
        <v>207</v>
      </c>
      <c r="L1540" t="s">
        <v>2536</v>
      </c>
      <c r="M1540" t="s">
        <v>2537</v>
      </c>
    </row>
    <row r="1541" spans="2:13" x14ac:dyDescent="0.3">
      <c r="B1541" t="s">
        <v>2538</v>
      </c>
      <c r="C1541" t="s">
        <v>3742</v>
      </c>
      <c r="D1541">
        <f t="shared" si="144"/>
        <v>0</v>
      </c>
      <c r="E1541">
        <f t="shared" si="145"/>
        <v>1</v>
      </c>
      <c r="F1541">
        <f t="shared" si="146"/>
        <v>0</v>
      </c>
      <c r="G1541">
        <f t="shared" si="147"/>
        <v>0</v>
      </c>
      <c r="H1541">
        <f t="shared" si="148"/>
        <v>0</v>
      </c>
      <c r="I1541">
        <f t="shared" si="149"/>
        <v>0</v>
      </c>
      <c r="K1541" t="s">
        <v>207</v>
      </c>
      <c r="L1541" t="s">
        <v>2538</v>
      </c>
      <c r="M1541" t="s">
        <v>2537</v>
      </c>
    </row>
    <row r="1542" spans="2:13" x14ac:dyDescent="0.3">
      <c r="B1542" t="s">
        <v>2539</v>
      </c>
      <c r="C1542" t="s">
        <v>3744</v>
      </c>
      <c r="D1542">
        <f t="shared" si="144"/>
        <v>1</v>
      </c>
      <c r="E1542">
        <f t="shared" si="145"/>
        <v>1</v>
      </c>
      <c r="F1542">
        <f t="shared" si="146"/>
        <v>0</v>
      </c>
      <c r="G1542">
        <f t="shared" si="147"/>
        <v>0</v>
      </c>
      <c r="H1542">
        <f t="shared" si="148"/>
        <v>0</v>
      </c>
      <c r="I1542">
        <f t="shared" si="149"/>
        <v>0</v>
      </c>
      <c r="K1542" t="s">
        <v>207</v>
      </c>
      <c r="L1542" t="s">
        <v>2539</v>
      </c>
      <c r="M1542" t="s">
        <v>2540</v>
      </c>
    </row>
    <row r="1543" spans="2:13" x14ac:dyDescent="0.3">
      <c r="B1543" t="s">
        <v>2541</v>
      </c>
      <c r="C1543" t="s">
        <v>3746</v>
      </c>
      <c r="D1543">
        <f t="shared" si="144"/>
        <v>0</v>
      </c>
      <c r="E1543">
        <f t="shared" si="145"/>
        <v>1</v>
      </c>
      <c r="F1543">
        <f t="shared" si="146"/>
        <v>0</v>
      </c>
      <c r="G1543">
        <f t="shared" si="147"/>
        <v>0</v>
      </c>
      <c r="H1543">
        <f t="shared" si="148"/>
        <v>0</v>
      </c>
      <c r="I1543">
        <f t="shared" si="149"/>
        <v>0</v>
      </c>
      <c r="K1543" t="s">
        <v>207</v>
      </c>
      <c r="L1543" t="s">
        <v>2541</v>
      </c>
      <c r="M1543" t="s">
        <v>2542</v>
      </c>
    </row>
    <row r="1544" spans="2:13" x14ac:dyDescent="0.3">
      <c r="B1544" t="s">
        <v>2543</v>
      </c>
      <c r="C1544" t="s">
        <v>3748</v>
      </c>
      <c r="D1544">
        <f t="shared" si="144"/>
        <v>0</v>
      </c>
      <c r="E1544">
        <f t="shared" si="145"/>
        <v>1</v>
      </c>
      <c r="F1544">
        <f t="shared" si="146"/>
        <v>0</v>
      </c>
      <c r="G1544">
        <f t="shared" si="147"/>
        <v>0</v>
      </c>
      <c r="H1544">
        <f t="shared" si="148"/>
        <v>0</v>
      </c>
      <c r="I1544">
        <f t="shared" si="149"/>
        <v>0</v>
      </c>
      <c r="K1544" t="s">
        <v>207</v>
      </c>
      <c r="L1544" t="s">
        <v>2543</v>
      </c>
      <c r="M1544" t="s">
        <v>2542</v>
      </c>
    </row>
    <row r="1545" spans="2:13" x14ac:dyDescent="0.3">
      <c r="B1545" t="s">
        <v>2544</v>
      </c>
      <c r="C1545" t="s">
        <v>3750</v>
      </c>
      <c r="D1545">
        <f t="shared" si="144"/>
        <v>0</v>
      </c>
      <c r="E1545">
        <f t="shared" si="145"/>
        <v>1</v>
      </c>
      <c r="F1545">
        <f t="shared" si="146"/>
        <v>0</v>
      </c>
      <c r="G1545">
        <f t="shared" si="147"/>
        <v>0</v>
      </c>
      <c r="H1545">
        <f t="shared" si="148"/>
        <v>0</v>
      </c>
      <c r="I1545">
        <f t="shared" si="149"/>
        <v>0</v>
      </c>
      <c r="K1545" t="s">
        <v>207</v>
      </c>
      <c r="L1545" t="s">
        <v>2544</v>
      </c>
      <c r="M1545" t="s">
        <v>2545</v>
      </c>
    </row>
    <row r="1546" spans="2:13" x14ac:dyDescent="0.3">
      <c r="B1546" t="s">
        <v>2546</v>
      </c>
      <c r="C1546" t="s">
        <v>3752</v>
      </c>
      <c r="D1546">
        <f t="shared" si="144"/>
        <v>0</v>
      </c>
      <c r="E1546">
        <f t="shared" si="145"/>
        <v>1</v>
      </c>
      <c r="F1546">
        <f t="shared" si="146"/>
        <v>0</v>
      </c>
      <c r="G1546">
        <f t="shared" si="147"/>
        <v>0</v>
      </c>
      <c r="H1546">
        <f t="shared" si="148"/>
        <v>0</v>
      </c>
      <c r="I1546">
        <f t="shared" si="149"/>
        <v>0</v>
      </c>
      <c r="K1546" t="s">
        <v>207</v>
      </c>
      <c r="L1546" t="s">
        <v>2546</v>
      </c>
      <c r="M1546" t="s">
        <v>2547</v>
      </c>
    </row>
    <row r="1547" spans="2:13" x14ac:dyDescent="0.3">
      <c r="B1547" t="s">
        <v>2548</v>
      </c>
      <c r="C1547" t="s">
        <v>3754</v>
      </c>
      <c r="D1547">
        <f t="shared" si="144"/>
        <v>0</v>
      </c>
      <c r="E1547">
        <f t="shared" si="145"/>
        <v>1</v>
      </c>
      <c r="F1547">
        <f t="shared" si="146"/>
        <v>0</v>
      </c>
      <c r="G1547">
        <f t="shared" si="147"/>
        <v>0</v>
      </c>
      <c r="H1547">
        <f t="shared" si="148"/>
        <v>0</v>
      </c>
      <c r="I1547">
        <f t="shared" si="149"/>
        <v>0</v>
      </c>
      <c r="K1547" t="s">
        <v>207</v>
      </c>
      <c r="L1547" t="s">
        <v>2548</v>
      </c>
      <c r="M1547" t="s">
        <v>2549</v>
      </c>
    </row>
    <row r="1548" spans="2:13" x14ac:dyDescent="0.3">
      <c r="B1548" t="s">
        <v>2550</v>
      </c>
      <c r="C1548" t="s">
        <v>3756</v>
      </c>
      <c r="D1548">
        <f t="shared" si="144"/>
        <v>0</v>
      </c>
      <c r="E1548">
        <f t="shared" si="145"/>
        <v>1</v>
      </c>
      <c r="F1548">
        <f t="shared" si="146"/>
        <v>0</v>
      </c>
      <c r="G1548">
        <f t="shared" si="147"/>
        <v>0</v>
      </c>
      <c r="H1548">
        <f t="shared" si="148"/>
        <v>0</v>
      </c>
      <c r="I1548">
        <f t="shared" si="149"/>
        <v>0</v>
      </c>
      <c r="K1548" t="s">
        <v>207</v>
      </c>
      <c r="L1548" t="s">
        <v>2550</v>
      </c>
      <c r="M1548" t="s">
        <v>2549</v>
      </c>
    </row>
    <row r="1549" spans="2:13" x14ac:dyDescent="0.3">
      <c r="B1549" t="s">
        <v>2551</v>
      </c>
      <c r="C1549" t="s">
        <v>3758</v>
      </c>
      <c r="D1549">
        <f t="shared" si="144"/>
        <v>0</v>
      </c>
      <c r="E1549">
        <f t="shared" si="145"/>
        <v>1</v>
      </c>
      <c r="F1549">
        <f t="shared" si="146"/>
        <v>0</v>
      </c>
      <c r="G1549">
        <f t="shared" si="147"/>
        <v>0</v>
      </c>
      <c r="H1549">
        <f t="shared" si="148"/>
        <v>0</v>
      </c>
      <c r="I1549">
        <f t="shared" si="149"/>
        <v>0</v>
      </c>
      <c r="K1549" t="s">
        <v>207</v>
      </c>
      <c r="L1549" t="s">
        <v>2551</v>
      </c>
      <c r="M1549" t="s">
        <v>2552</v>
      </c>
    </row>
    <row r="1550" spans="2:13" x14ac:dyDescent="0.3">
      <c r="B1550" t="s">
        <v>2553</v>
      </c>
      <c r="C1550" t="s">
        <v>3760</v>
      </c>
      <c r="D1550">
        <f t="shared" si="144"/>
        <v>1</v>
      </c>
      <c r="E1550">
        <f t="shared" si="145"/>
        <v>1</v>
      </c>
      <c r="F1550">
        <f t="shared" si="146"/>
        <v>0</v>
      </c>
      <c r="G1550">
        <f t="shared" si="147"/>
        <v>0</v>
      </c>
      <c r="H1550">
        <f t="shared" si="148"/>
        <v>0</v>
      </c>
      <c r="I1550">
        <f t="shared" si="149"/>
        <v>0</v>
      </c>
      <c r="K1550" t="s">
        <v>207</v>
      </c>
      <c r="L1550" t="s">
        <v>2553</v>
      </c>
      <c r="M1550" t="s">
        <v>2552</v>
      </c>
    </row>
    <row r="1551" spans="2:13" x14ac:dyDescent="0.3">
      <c r="B1551" t="s">
        <v>2554</v>
      </c>
      <c r="C1551" t="s">
        <v>3762</v>
      </c>
      <c r="D1551">
        <f t="shared" si="144"/>
        <v>0</v>
      </c>
      <c r="E1551">
        <f t="shared" si="145"/>
        <v>1</v>
      </c>
      <c r="F1551">
        <f t="shared" si="146"/>
        <v>0</v>
      </c>
      <c r="G1551">
        <f t="shared" si="147"/>
        <v>0</v>
      </c>
      <c r="H1551">
        <f t="shared" si="148"/>
        <v>0</v>
      </c>
      <c r="I1551">
        <f t="shared" si="149"/>
        <v>0</v>
      </c>
      <c r="K1551" t="s">
        <v>207</v>
      </c>
      <c r="L1551" t="s">
        <v>2554</v>
      </c>
      <c r="M1551" t="s">
        <v>2555</v>
      </c>
    </row>
    <row r="1552" spans="2:13" x14ac:dyDescent="0.3">
      <c r="B1552" t="s">
        <v>2554</v>
      </c>
      <c r="C1552" t="s">
        <v>3764</v>
      </c>
      <c r="D1552">
        <f t="shared" si="144"/>
        <v>1</v>
      </c>
      <c r="E1552">
        <f t="shared" si="145"/>
        <v>1</v>
      </c>
      <c r="F1552">
        <f t="shared" si="146"/>
        <v>0</v>
      </c>
      <c r="G1552">
        <f t="shared" si="147"/>
        <v>0</v>
      </c>
      <c r="H1552">
        <f t="shared" si="148"/>
        <v>0</v>
      </c>
      <c r="I1552">
        <f t="shared" si="149"/>
        <v>0</v>
      </c>
      <c r="K1552" t="s">
        <v>207</v>
      </c>
      <c r="L1552" t="s">
        <v>2554</v>
      </c>
      <c r="M1552" t="s">
        <v>2555</v>
      </c>
    </row>
    <row r="1553" spans="2:13" x14ac:dyDescent="0.3">
      <c r="B1553" t="s">
        <v>2556</v>
      </c>
      <c r="C1553" t="s">
        <v>3766</v>
      </c>
      <c r="D1553">
        <f t="shared" si="144"/>
        <v>1</v>
      </c>
      <c r="E1553">
        <f t="shared" si="145"/>
        <v>1</v>
      </c>
      <c r="F1553">
        <f t="shared" si="146"/>
        <v>0</v>
      </c>
      <c r="G1553">
        <f t="shared" si="147"/>
        <v>0</v>
      </c>
      <c r="H1553">
        <f t="shared" si="148"/>
        <v>0</v>
      </c>
      <c r="I1553">
        <f t="shared" si="149"/>
        <v>0</v>
      </c>
      <c r="K1553" t="s">
        <v>207</v>
      </c>
      <c r="L1553" t="s">
        <v>2556</v>
      </c>
      <c r="M1553" t="s">
        <v>2557</v>
      </c>
    </row>
    <row r="1554" spans="2:13" x14ac:dyDescent="0.3">
      <c r="B1554" t="s">
        <v>2558</v>
      </c>
      <c r="C1554" t="s">
        <v>3768</v>
      </c>
      <c r="D1554">
        <f t="shared" si="144"/>
        <v>0</v>
      </c>
      <c r="E1554">
        <f t="shared" si="145"/>
        <v>1</v>
      </c>
      <c r="F1554">
        <f t="shared" si="146"/>
        <v>0</v>
      </c>
      <c r="G1554">
        <f t="shared" si="147"/>
        <v>0</v>
      </c>
      <c r="H1554">
        <f t="shared" si="148"/>
        <v>0</v>
      </c>
      <c r="I1554">
        <f t="shared" si="149"/>
        <v>0</v>
      </c>
      <c r="K1554" t="s">
        <v>207</v>
      </c>
      <c r="L1554" t="s">
        <v>2558</v>
      </c>
      <c r="M1554" t="s">
        <v>2559</v>
      </c>
    </row>
    <row r="1555" spans="2:13" x14ac:dyDescent="0.3">
      <c r="B1555" t="s">
        <v>2560</v>
      </c>
      <c r="C1555" t="s">
        <v>3770</v>
      </c>
      <c r="D1555">
        <f t="shared" si="144"/>
        <v>0</v>
      </c>
      <c r="E1555">
        <f t="shared" si="145"/>
        <v>1</v>
      </c>
      <c r="F1555">
        <f t="shared" si="146"/>
        <v>0</v>
      </c>
      <c r="G1555">
        <f t="shared" si="147"/>
        <v>0</v>
      </c>
      <c r="H1555">
        <f t="shared" si="148"/>
        <v>0</v>
      </c>
      <c r="I1555">
        <f t="shared" si="149"/>
        <v>0</v>
      </c>
      <c r="K1555" t="s">
        <v>204</v>
      </c>
      <c r="L1555" t="s">
        <v>2560</v>
      </c>
      <c r="M1555" t="s">
        <v>2561</v>
      </c>
    </row>
    <row r="1556" spans="2:13" x14ac:dyDescent="0.3">
      <c r="B1556" t="s">
        <v>2562</v>
      </c>
      <c r="C1556" t="s">
        <v>3772</v>
      </c>
      <c r="D1556">
        <f t="shared" si="144"/>
        <v>0</v>
      </c>
      <c r="E1556">
        <f t="shared" si="145"/>
        <v>1</v>
      </c>
      <c r="F1556">
        <f t="shared" si="146"/>
        <v>0</v>
      </c>
      <c r="G1556">
        <f t="shared" si="147"/>
        <v>0</v>
      </c>
      <c r="H1556">
        <f t="shared" si="148"/>
        <v>0</v>
      </c>
      <c r="I1556">
        <f t="shared" si="149"/>
        <v>0</v>
      </c>
      <c r="K1556" t="s">
        <v>204</v>
      </c>
      <c r="L1556" t="s">
        <v>2562</v>
      </c>
      <c r="M1556" t="s">
        <v>2563</v>
      </c>
    </row>
    <row r="1557" spans="2:13" x14ac:dyDescent="0.3">
      <c r="B1557" t="s">
        <v>2564</v>
      </c>
      <c r="C1557" t="s">
        <v>3774</v>
      </c>
      <c r="D1557">
        <f t="shared" si="144"/>
        <v>0</v>
      </c>
      <c r="E1557">
        <f t="shared" si="145"/>
        <v>1</v>
      </c>
      <c r="F1557">
        <f t="shared" si="146"/>
        <v>0</v>
      </c>
      <c r="G1557">
        <f t="shared" si="147"/>
        <v>0</v>
      </c>
      <c r="H1557">
        <f t="shared" si="148"/>
        <v>0</v>
      </c>
      <c r="I1557">
        <f t="shared" si="149"/>
        <v>0</v>
      </c>
      <c r="K1557" t="s">
        <v>204</v>
      </c>
      <c r="L1557" t="s">
        <v>2564</v>
      </c>
      <c r="M1557" t="s">
        <v>2563</v>
      </c>
    </row>
    <row r="1558" spans="2:13" x14ac:dyDescent="0.3">
      <c r="B1558" t="s">
        <v>2565</v>
      </c>
      <c r="C1558" t="s">
        <v>3776</v>
      </c>
      <c r="D1558">
        <f t="shared" si="144"/>
        <v>0</v>
      </c>
      <c r="E1558">
        <f t="shared" si="145"/>
        <v>1</v>
      </c>
      <c r="F1558">
        <f t="shared" si="146"/>
        <v>0</v>
      </c>
      <c r="G1558">
        <f t="shared" si="147"/>
        <v>0</v>
      </c>
      <c r="H1558">
        <f t="shared" si="148"/>
        <v>0</v>
      </c>
      <c r="I1558">
        <f t="shared" si="149"/>
        <v>0</v>
      </c>
      <c r="K1558" t="s">
        <v>204</v>
      </c>
      <c r="L1558" t="s">
        <v>2565</v>
      </c>
      <c r="M1558" t="s">
        <v>2563</v>
      </c>
    </row>
    <row r="1559" spans="2:13" x14ac:dyDescent="0.3">
      <c r="B1559" t="s">
        <v>2566</v>
      </c>
      <c r="C1559" t="s">
        <v>3778</v>
      </c>
      <c r="D1559">
        <f t="shared" si="144"/>
        <v>0</v>
      </c>
      <c r="E1559">
        <f t="shared" si="145"/>
        <v>1</v>
      </c>
      <c r="F1559">
        <f t="shared" si="146"/>
        <v>0</v>
      </c>
      <c r="G1559">
        <f t="shared" si="147"/>
        <v>0</v>
      </c>
      <c r="H1559">
        <f t="shared" si="148"/>
        <v>0</v>
      </c>
      <c r="I1559">
        <f t="shared" si="149"/>
        <v>0</v>
      </c>
      <c r="K1559" t="s">
        <v>204</v>
      </c>
      <c r="L1559" t="s">
        <v>2566</v>
      </c>
      <c r="M1559" t="s">
        <v>2563</v>
      </c>
    </row>
    <row r="1560" spans="2:13" x14ac:dyDescent="0.3">
      <c r="B1560" t="s">
        <v>2566</v>
      </c>
      <c r="C1560" t="s">
        <v>3780</v>
      </c>
      <c r="D1560">
        <f t="shared" si="144"/>
        <v>0</v>
      </c>
      <c r="E1560">
        <f t="shared" si="145"/>
        <v>1</v>
      </c>
      <c r="F1560">
        <f t="shared" si="146"/>
        <v>0</v>
      </c>
      <c r="G1560">
        <f t="shared" si="147"/>
        <v>0</v>
      </c>
      <c r="H1560">
        <f t="shared" si="148"/>
        <v>0</v>
      </c>
      <c r="I1560">
        <f t="shared" si="149"/>
        <v>0</v>
      </c>
      <c r="K1560" t="s">
        <v>207</v>
      </c>
      <c r="L1560" t="s">
        <v>2566</v>
      </c>
      <c r="M1560" t="s">
        <v>2563</v>
      </c>
    </row>
    <row r="1561" spans="2:13" x14ac:dyDescent="0.3">
      <c r="B1561" t="s">
        <v>2567</v>
      </c>
      <c r="C1561" t="s">
        <v>3782</v>
      </c>
      <c r="D1561">
        <f t="shared" si="144"/>
        <v>1</v>
      </c>
      <c r="E1561">
        <f t="shared" si="145"/>
        <v>1</v>
      </c>
      <c r="F1561">
        <f t="shared" si="146"/>
        <v>0</v>
      </c>
      <c r="G1561">
        <f t="shared" si="147"/>
        <v>0</v>
      </c>
      <c r="H1561">
        <f t="shared" si="148"/>
        <v>0</v>
      </c>
      <c r="I1561">
        <f t="shared" si="149"/>
        <v>0</v>
      </c>
      <c r="K1561" t="s">
        <v>204</v>
      </c>
      <c r="L1561" t="s">
        <v>2567</v>
      </c>
      <c r="M1561" t="s">
        <v>2568</v>
      </c>
    </row>
    <row r="1562" spans="2:13" x14ac:dyDescent="0.3">
      <c r="B1562" t="s">
        <v>2569</v>
      </c>
      <c r="C1562" t="s">
        <v>3784</v>
      </c>
      <c r="D1562">
        <f t="shared" si="144"/>
        <v>1</v>
      </c>
      <c r="E1562">
        <f t="shared" si="145"/>
        <v>1</v>
      </c>
      <c r="F1562">
        <f t="shared" si="146"/>
        <v>0</v>
      </c>
      <c r="G1562">
        <f t="shared" si="147"/>
        <v>0</v>
      </c>
      <c r="H1562">
        <f t="shared" si="148"/>
        <v>0</v>
      </c>
      <c r="I1562">
        <f t="shared" si="149"/>
        <v>0</v>
      </c>
      <c r="K1562" t="s">
        <v>207</v>
      </c>
      <c r="L1562" t="s">
        <v>2569</v>
      </c>
      <c r="M1562" t="s">
        <v>2570</v>
      </c>
    </row>
    <row r="1563" spans="2:13" x14ac:dyDescent="0.3">
      <c r="B1563" t="s">
        <v>2571</v>
      </c>
      <c r="C1563" t="s">
        <v>3786</v>
      </c>
      <c r="D1563">
        <f t="shared" si="144"/>
        <v>0</v>
      </c>
      <c r="E1563">
        <f t="shared" si="145"/>
        <v>1</v>
      </c>
      <c r="F1563">
        <f t="shared" si="146"/>
        <v>0</v>
      </c>
      <c r="G1563">
        <f t="shared" si="147"/>
        <v>0</v>
      </c>
      <c r="H1563">
        <f t="shared" si="148"/>
        <v>0</v>
      </c>
      <c r="I1563">
        <f t="shared" si="149"/>
        <v>0</v>
      </c>
      <c r="K1563" t="s">
        <v>207</v>
      </c>
      <c r="L1563" t="s">
        <v>2571</v>
      </c>
      <c r="M1563" t="s">
        <v>2572</v>
      </c>
    </row>
    <row r="1564" spans="2:13" x14ac:dyDescent="0.3">
      <c r="B1564" t="s">
        <v>2573</v>
      </c>
      <c r="C1564" t="s">
        <v>3788</v>
      </c>
      <c r="D1564">
        <f t="shared" si="144"/>
        <v>0</v>
      </c>
      <c r="E1564">
        <f t="shared" si="145"/>
        <v>1</v>
      </c>
      <c r="F1564">
        <f t="shared" si="146"/>
        <v>0</v>
      </c>
      <c r="G1564">
        <f t="shared" si="147"/>
        <v>0</v>
      </c>
      <c r="H1564">
        <f t="shared" si="148"/>
        <v>0</v>
      </c>
      <c r="I1564">
        <f t="shared" si="149"/>
        <v>0</v>
      </c>
      <c r="K1564" t="s">
        <v>207</v>
      </c>
      <c r="L1564" t="s">
        <v>2573</v>
      </c>
      <c r="M1564" t="s">
        <v>2574</v>
      </c>
    </row>
    <row r="1565" spans="2:13" x14ac:dyDescent="0.3">
      <c r="B1565" t="s">
        <v>2575</v>
      </c>
      <c r="C1565" t="s">
        <v>3790</v>
      </c>
      <c r="D1565">
        <f t="shared" si="144"/>
        <v>0</v>
      </c>
      <c r="E1565">
        <f t="shared" si="145"/>
        <v>1</v>
      </c>
      <c r="F1565">
        <f t="shared" si="146"/>
        <v>0</v>
      </c>
      <c r="G1565">
        <f t="shared" si="147"/>
        <v>0</v>
      </c>
      <c r="H1565">
        <f t="shared" si="148"/>
        <v>0</v>
      </c>
      <c r="I1565">
        <f t="shared" si="149"/>
        <v>0</v>
      </c>
      <c r="K1565" t="s">
        <v>204</v>
      </c>
      <c r="L1565" t="s">
        <v>2575</v>
      </c>
      <c r="M1565" t="s">
        <v>2576</v>
      </c>
    </row>
    <row r="1566" spans="2:13" x14ac:dyDescent="0.3">
      <c r="B1566" t="s">
        <v>2575</v>
      </c>
      <c r="C1566" t="s">
        <v>3792</v>
      </c>
      <c r="D1566">
        <f t="shared" si="144"/>
        <v>0</v>
      </c>
      <c r="E1566">
        <f t="shared" si="145"/>
        <v>1</v>
      </c>
      <c r="F1566">
        <f t="shared" si="146"/>
        <v>0</v>
      </c>
      <c r="G1566">
        <f t="shared" si="147"/>
        <v>0</v>
      </c>
      <c r="H1566">
        <f t="shared" si="148"/>
        <v>0</v>
      </c>
      <c r="I1566">
        <f t="shared" si="149"/>
        <v>0</v>
      </c>
      <c r="K1566" t="s">
        <v>207</v>
      </c>
      <c r="L1566" t="s">
        <v>2575</v>
      </c>
      <c r="M1566" t="s">
        <v>2576</v>
      </c>
    </row>
    <row r="1567" spans="2:13" x14ac:dyDescent="0.3">
      <c r="B1567" t="s">
        <v>2577</v>
      </c>
      <c r="C1567" t="s">
        <v>3794</v>
      </c>
      <c r="D1567">
        <f t="shared" si="144"/>
        <v>0</v>
      </c>
      <c r="E1567">
        <f t="shared" si="145"/>
        <v>1</v>
      </c>
      <c r="F1567">
        <f t="shared" si="146"/>
        <v>0</v>
      </c>
      <c r="G1567">
        <f t="shared" si="147"/>
        <v>0</v>
      </c>
      <c r="H1567">
        <f t="shared" si="148"/>
        <v>0</v>
      </c>
      <c r="I1567">
        <f t="shared" si="149"/>
        <v>0</v>
      </c>
      <c r="K1567" t="s">
        <v>204</v>
      </c>
      <c r="L1567" t="s">
        <v>2577</v>
      </c>
      <c r="M1567" t="s">
        <v>2578</v>
      </c>
    </row>
    <row r="1568" spans="2:13" x14ac:dyDescent="0.3">
      <c r="B1568" t="s">
        <v>2579</v>
      </c>
      <c r="C1568" t="s">
        <v>3796</v>
      </c>
      <c r="D1568">
        <f t="shared" si="144"/>
        <v>1</v>
      </c>
      <c r="E1568">
        <f t="shared" si="145"/>
        <v>1</v>
      </c>
      <c r="F1568">
        <f t="shared" si="146"/>
        <v>0</v>
      </c>
      <c r="G1568">
        <f t="shared" si="147"/>
        <v>0</v>
      </c>
      <c r="H1568">
        <f t="shared" si="148"/>
        <v>0</v>
      </c>
      <c r="I1568">
        <f t="shared" si="149"/>
        <v>0</v>
      </c>
      <c r="K1568" t="s">
        <v>207</v>
      </c>
      <c r="L1568" t="s">
        <v>2579</v>
      </c>
      <c r="M1568" t="s">
        <v>2580</v>
      </c>
    </row>
    <row r="1569" spans="2:13" x14ac:dyDescent="0.3">
      <c r="B1569" t="s">
        <v>2581</v>
      </c>
      <c r="C1569" t="s">
        <v>3798</v>
      </c>
      <c r="D1569">
        <f t="shared" si="144"/>
        <v>0</v>
      </c>
      <c r="E1569">
        <f t="shared" si="145"/>
        <v>1</v>
      </c>
      <c r="F1569">
        <f t="shared" si="146"/>
        <v>1</v>
      </c>
      <c r="G1569">
        <f t="shared" si="147"/>
        <v>1</v>
      </c>
      <c r="H1569">
        <f t="shared" si="148"/>
        <v>0</v>
      </c>
      <c r="I1569">
        <f t="shared" si="149"/>
        <v>0</v>
      </c>
      <c r="K1569" t="s">
        <v>207</v>
      </c>
      <c r="L1569" t="s">
        <v>2581</v>
      </c>
      <c r="M1569" t="s">
        <v>2582</v>
      </c>
    </row>
    <row r="1570" spans="2:13" x14ac:dyDescent="0.3">
      <c r="B1570" t="s">
        <v>2583</v>
      </c>
      <c r="C1570" t="s">
        <v>3800</v>
      </c>
      <c r="D1570">
        <f t="shared" si="144"/>
        <v>0</v>
      </c>
      <c r="E1570">
        <f t="shared" si="145"/>
        <v>2</v>
      </c>
      <c r="F1570">
        <f t="shared" si="146"/>
        <v>0</v>
      </c>
      <c r="G1570">
        <f t="shared" si="147"/>
        <v>0</v>
      </c>
      <c r="H1570">
        <f t="shared" si="148"/>
        <v>0</v>
      </c>
      <c r="I1570">
        <f t="shared" si="149"/>
        <v>0</v>
      </c>
      <c r="K1570" t="s">
        <v>207</v>
      </c>
      <c r="L1570" t="s">
        <v>2583</v>
      </c>
      <c r="M1570" t="s">
        <v>2584</v>
      </c>
    </row>
    <row r="1571" spans="2:13" x14ac:dyDescent="0.3">
      <c r="B1571" t="s">
        <v>2585</v>
      </c>
      <c r="C1571" t="s">
        <v>3803</v>
      </c>
      <c r="D1571">
        <f t="shared" si="144"/>
        <v>0</v>
      </c>
      <c r="E1571">
        <f t="shared" si="145"/>
        <v>1</v>
      </c>
      <c r="F1571">
        <f t="shared" si="146"/>
        <v>0</v>
      </c>
      <c r="G1571">
        <f t="shared" si="147"/>
        <v>0</v>
      </c>
      <c r="H1571">
        <f t="shared" si="148"/>
        <v>0</v>
      </c>
      <c r="I1571">
        <f t="shared" si="149"/>
        <v>0</v>
      </c>
      <c r="K1571" t="s">
        <v>207</v>
      </c>
      <c r="L1571" t="s">
        <v>2585</v>
      </c>
      <c r="M1571" t="s">
        <v>2586</v>
      </c>
    </row>
    <row r="1572" spans="2:13" x14ac:dyDescent="0.3">
      <c r="B1572" t="s">
        <v>2587</v>
      </c>
      <c r="C1572" t="s">
        <v>3805</v>
      </c>
      <c r="D1572">
        <f t="shared" si="144"/>
        <v>1</v>
      </c>
      <c r="E1572">
        <f t="shared" si="145"/>
        <v>0</v>
      </c>
      <c r="F1572">
        <f t="shared" si="146"/>
        <v>0</v>
      </c>
      <c r="G1572">
        <f t="shared" si="147"/>
        <v>0</v>
      </c>
      <c r="H1572">
        <f t="shared" si="148"/>
        <v>0</v>
      </c>
      <c r="I1572">
        <f t="shared" si="149"/>
        <v>0</v>
      </c>
      <c r="K1572" t="s">
        <v>207</v>
      </c>
      <c r="L1572" t="s">
        <v>2587</v>
      </c>
      <c r="M1572" t="s">
        <v>2588</v>
      </c>
    </row>
    <row r="1573" spans="2:13" x14ac:dyDescent="0.3">
      <c r="B1573" t="s">
        <v>2589</v>
      </c>
      <c r="C1573" t="s">
        <v>3807</v>
      </c>
      <c r="D1573">
        <f t="shared" si="144"/>
        <v>0</v>
      </c>
      <c r="E1573">
        <f t="shared" si="145"/>
        <v>1</v>
      </c>
      <c r="F1573">
        <f t="shared" si="146"/>
        <v>0</v>
      </c>
      <c r="G1573">
        <f t="shared" si="147"/>
        <v>0</v>
      </c>
      <c r="H1573">
        <f t="shared" si="148"/>
        <v>0</v>
      </c>
      <c r="I1573">
        <f t="shared" si="149"/>
        <v>0</v>
      </c>
      <c r="K1573" t="s">
        <v>207</v>
      </c>
      <c r="L1573" t="s">
        <v>2589</v>
      </c>
      <c r="M1573" t="s">
        <v>2590</v>
      </c>
    </row>
    <row r="1574" spans="2:13" x14ac:dyDescent="0.3">
      <c r="B1574" t="s">
        <v>2591</v>
      </c>
      <c r="C1574" t="s">
        <v>3809</v>
      </c>
      <c r="D1574">
        <f t="shared" si="144"/>
        <v>0</v>
      </c>
      <c r="E1574">
        <f t="shared" si="145"/>
        <v>1</v>
      </c>
      <c r="F1574">
        <f t="shared" si="146"/>
        <v>0</v>
      </c>
      <c r="G1574">
        <f t="shared" si="147"/>
        <v>0</v>
      </c>
      <c r="H1574">
        <f t="shared" si="148"/>
        <v>0</v>
      </c>
      <c r="I1574">
        <f t="shared" si="149"/>
        <v>0</v>
      </c>
      <c r="K1574" t="s">
        <v>207</v>
      </c>
      <c r="L1574" t="s">
        <v>2591</v>
      </c>
      <c r="M1574" t="s">
        <v>2592</v>
      </c>
    </row>
    <row r="1575" spans="2:13" x14ac:dyDescent="0.3">
      <c r="B1575" t="s">
        <v>2593</v>
      </c>
      <c r="C1575" t="s">
        <v>3811</v>
      </c>
      <c r="D1575">
        <f t="shared" si="144"/>
        <v>3</v>
      </c>
      <c r="E1575">
        <f t="shared" si="145"/>
        <v>0</v>
      </c>
      <c r="F1575">
        <f t="shared" si="146"/>
        <v>0</v>
      </c>
      <c r="G1575">
        <f t="shared" si="147"/>
        <v>0</v>
      </c>
      <c r="H1575">
        <f t="shared" si="148"/>
        <v>0</v>
      </c>
      <c r="I1575">
        <f t="shared" si="149"/>
        <v>0</v>
      </c>
      <c r="K1575" t="s">
        <v>207</v>
      </c>
      <c r="L1575" t="s">
        <v>2593</v>
      </c>
      <c r="M1575" t="s">
        <v>2594</v>
      </c>
    </row>
    <row r="1576" spans="2:13" x14ac:dyDescent="0.3">
      <c r="B1576" t="s">
        <v>2595</v>
      </c>
      <c r="C1576" t="s">
        <v>3815</v>
      </c>
      <c r="D1576">
        <f t="shared" si="144"/>
        <v>1</v>
      </c>
      <c r="E1576">
        <f t="shared" si="145"/>
        <v>1</v>
      </c>
      <c r="F1576">
        <f t="shared" si="146"/>
        <v>0</v>
      </c>
      <c r="G1576">
        <f t="shared" si="147"/>
        <v>0</v>
      </c>
      <c r="H1576">
        <f t="shared" si="148"/>
        <v>0</v>
      </c>
      <c r="I1576">
        <f t="shared" si="149"/>
        <v>0</v>
      </c>
      <c r="K1576" t="s">
        <v>207</v>
      </c>
      <c r="L1576" t="s">
        <v>2595</v>
      </c>
      <c r="M1576" t="s">
        <v>2596</v>
      </c>
    </row>
    <row r="1577" spans="2:13" x14ac:dyDescent="0.3">
      <c r="B1577" t="s">
        <v>2597</v>
      </c>
      <c r="C1577" t="s">
        <v>3817</v>
      </c>
      <c r="D1577">
        <f t="shared" si="144"/>
        <v>1</v>
      </c>
      <c r="E1577">
        <f t="shared" si="145"/>
        <v>3</v>
      </c>
      <c r="F1577">
        <f t="shared" si="146"/>
        <v>0</v>
      </c>
      <c r="G1577">
        <f t="shared" si="147"/>
        <v>0</v>
      </c>
      <c r="H1577">
        <f t="shared" si="148"/>
        <v>0</v>
      </c>
      <c r="I1577">
        <f t="shared" si="149"/>
        <v>0</v>
      </c>
      <c r="K1577" t="s">
        <v>207</v>
      </c>
      <c r="L1577" t="s">
        <v>2597</v>
      </c>
      <c r="M1577" t="s">
        <v>2598</v>
      </c>
    </row>
    <row r="1578" spans="2:13" x14ac:dyDescent="0.3">
      <c r="B1578" t="s">
        <v>2599</v>
      </c>
      <c r="C1578" t="s">
        <v>3821</v>
      </c>
      <c r="D1578">
        <f t="shared" si="144"/>
        <v>0</v>
      </c>
      <c r="E1578">
        <f t="shared" si="145"/>
        <v>2</v>
      </c>
      <c r="F1578">
        <f t="shared" si="146"/>
        <v>0</v>
      </c>
      <c r="G1578">
        <f t="shared" si="147"/>
        <v>0</v>
      </c>
      <c r="H1578">
        <f t="shared" si="148"/>
        <v>0</v>
      </c>
      <c r="I1578">
        <f t="shared" si="149"/>
        <v>0</v>
      </c>
      <c r="K1578" t="s">
        <v>207</v>
      </c>
      <c r="L1578" t="s">
        <v>2599</v>
      </c>
      <c r="M1578" t="s">
        <v>2598</v>
      </c>
    </row>
    <row r="1579" spans="2:13" x14ac:dyDescent="0.3">
      <c r="B1579" t="s">
        <v>2600</v>
      </c>
      <c r="C1579" t="s">
        <v>3824</v>
      </c>
      <c r="D1579">
        <f t="shared" si="144"/>
        <v>0</v>
      </c>
      <c r="E1579">
        <f t="shared" si="145"/>
        <v>1</v>
      </c>
      <c r="F1579">
        <f t="shared" si="146"/>
        <v>1</v>
      </c>
      <c r="G1579">
        <f t="shared" si="147"/>
        <v>0</v>
      </c>
      <c r="H1579">
        <f t="shared" si="148"/>
        <v>0</v>
      </c>
      <c r="I1579">
        <f t="shared" si="149"/>
        <v>0</v>
      </c>
      <c r="K1579" t="s">
        <v>204</v>
      </c>
      <c r="L1579" t="s">
        <v>2600</v>
      </c>
      <c r="M1579" t="s">
        <v>2601</v>
      </c>
    </row>
    <row r="1580" spans="2:13" x14ac:dyDescent="0.3">
      <c r="B1580" t="s">
        <v>2602</v>
      </c>
      <c r="C1580" t="s">
        <v>3826</v>
      </c>
      <c r="D1580">
        <f t="shared" si="144"/>
        <v>0</v>
      </c>
      <c r="E1580">
        <f t="shared" si="145"/>
        <v>1</v>
      </c>
      <c r="F1580">
        <f t="shared" si="146"/>
        <v>0</v>
      </c>
      <c r="G1580">
        <f t="shared" si="147"/>
        <v>0</v>
      </c>
      <c r="H1580">
        <f t="shared" si="148"/>
        <v>0</v>
      </c>
      <c r="I1580">
        <f t="shared" si="149"/>
        <v>0</v>
      </c>
      <c r="K1580" t="s">
        <v>204</v>
      </c>
      <c r="L1580" t="s">
        <v>2602</v>
      </c>
      <c r="M1580" t="s">
        <v>2601</v>
      </c>
    </row>
    <row r="1581" spans="2:13" x14ac:dyDescent="0.3">
      <c r="B1581" t="s">
        <v>2600</v>
      </c>
      <c r="C1581" t="s">
        <v>3828</v>
      </c>
      <c r="D1581">
        <f t="shared" si="144"/>
        <v>0</v>
      </c>
      <c r="E1581">
        <f t="shared" si="145"/>
        <v>1</v>
      </c>
      <c r="F1581">
        <f t="shared" si="146"/>
        <v>0</v>
      </c>
      <c r="G1581">
        <f t="shared" si="147"/>
        <v>0</v>
      </c>
      <c r="H1581">
        <f t="shared" si="148"/>
        <v>0</v>
      </c>
      <c r="I1581">
        <f t="shared" si="149"/>
        <v>0</v>
      </c>
      <c r="K1581" t="s">
        <v>207</v>
      </c>
      <c r="L1581" t="s">
        <v>2600</v>
      </c>
      <c r="M1581" t="s">
        <v>2601</v>
      </c>
    </row>
    <row r="1582" spans="2:13" x14ac:dyDescent="0.3">
      <c r="B1582" t="s">
        <v>2603</v>
      </c>
      <c r="C1582" t="s">
        <v>3830</v>
      </c>
      <c r="D1582">
        <f t="shared" si="144"/>
        <v>0</v>
      </c>
      <c r="E1582">
        <f t="shared" si="145"/>
        <v>1</v>
      </c>
      <c r="F1582">
        <f t="shared" si="146"/>
        <v>0</v>
      </c>
      <c r="G1582">
        <f t="shared" si="147"/>
        <v>0</v>
      </c>
      <c r="H1582">
        <f t="shared" si="148"/>
        <v>0</v>
      </c>
      <c r="I1582">
        <f t="shared" si="149"/>
        <v>0</v>
      </c>
      <c r="K1582" t="s">
        <v>207</v>
      </c>
      <c r="L1582" t="s">
        <v>2603</v>
      </c>
      <c r="M1582" t="s">
        <v>2604</v>
      </c>
    </row>
    <row r="1583" spans="2:13" x14ac:dyDescent="0.3">
      <c r="B1583" t="s">
        <v>2603</v>
      </c>
      <c r="C1583" t="s">
        <v>3832</v>
      </c>
      <c r="D1583">
        <f t="shared" si="144"/>
        <v>1</v>
      </c>
      <c r="E1583">
        <f t="shared" si="145"/>
        <v>2</v>
      </c>
      <c r="F1583">
        <f t="shared" si="146"/>
        <v>0</v>
      </c>
      <c r="G1583">
        <f t="shared" si="147"/>
        <v>0</v>
      </c>
      <c r="H1583">
        <f t="shared" si="148"/>
        <v>0</v>
      </c>
      <c r="I1583">
        <f t="shared" si="149"/>
        <v>0</v>
      </c>
      <c r="K1583" t="s">
        <v>207</v>
      </c>
      <c r="L1583" t="s">
        <v>2603</v>
      </c>
      <c r="M1583" t="s">
        <v>2604</v>
      </c>
    </row>
    <row r="1584" spans="2:13" x14ac:dyDescent="0.3">
      <c r="B1584" t="s">
        <v>2605</v>
      </c>
      <c r="C1584" t="s">
        <v>3835</v>
      </c>
      <c r="D1584">
        <f t="shared" si="144"/>
        <v>0</v>
      </c>
      <c r="E1584">
        <f t="shared" si="145"/>
        <v>3</v>
      </c>
      <c r="F1584">
        <f t="shared" si="146"/>
        <v>0</v>
      </c>
      <c r="G1584">
        <f t="shared" si="147"/>
        <v>0</v>
      </c>
      <c r="H1584">
        <f t="shared" si="148"/>
        <v>0</v>
      </c>
      <c r="I1584">
        <f t="shared" si="149"/>
        <v>0</v>
      </c>
      <c r="K1584" t="s">
        <v>207</v>
      </c>
      <c r="L1584" t="s">
        <v>2605</v>
      </c>
      <c r="M1584" t="s">
        <v>2606</v>
      </c>
    </row>
    <row r="1585" spans="2:13" x14ac:dyDescent="0.3">
      <c r="B1585" t="s">
        <v>2607</v>
      </c>
      <c r="C1585" t="s">
        <v>3838</v>
      </c>
      <c r="D1585">
        <f t="shared" si="144"/>
        <v>0</v>
      </c>
      <c r="E1585">
        <f t="shared" si="145"/>
        <v>1</v>
      </c>
      <c r="F1585">
        <f t="shared" si="146"/>
        <v>0</v>
      </c>
      <c r="G1585">
        <f t="shared" si="147"/>
        <v>0</v>
      </c>
      <c r="H1585">
        <f t="shared" si="148"/>
        <v>0</v>
      </c>
      <c r="I1585">
        <f t="shared" si="149"/>
        <v>0</v>
      </c>
      <c r="K1585" t="s">
        <v>207</v>
      </c>
      <c r="L1585" t="s">
        <v>2607</v>
      </c>
      <c r="M1585" t="s">
        <v>2606</v>
      </c>
    </row>
    <row r="1586" spans="2:13" x14ac:dyDescent="0.3">
      <c r="B1586" t="s">
        <v>2608</v>
      </c>
      <c r="C1586" t="s">
        <v>3840</v>
      </c>
      <c r="D1586">
        <f t="shared" si="144"/>
        <v>0</v>
      </c>
      <c r="E1586">
        <f t="shared" si="145"/>
        <v>2</v>
      </c>
      <c r="F1586">
        <f t="shared" si="146"/>
        <v>0</v>
      </c>
      <c r="G1586">
        <f t="shared" si="147"/>
        <v>0</v>
      </c>
      <c r="H1586">
        <f t="shared" si="148"/>
        <v>0</v>
      </c>
      <c r="I1586">
        <f t="shared" si="149"/>
        <v>0</v>
      </c>
      <c r="K1586" t="s">
        <v>207</v>
      </c>
      <c r="L1586" t="s">
        <v>2608</v>
      </c>
      <c r="M1586" t="s">
        <v>2609</v>
      </c>
    </row>
    <row r="1587" spans="2:13" x14ac:dyDescent="0.3">
      <c r="B1587" t="s">
        <v>2610</v>
      </c>
      <c r="C1587" t="s">
        <v>3843</v>
      </c>
      <c r="D1587">
        <f t="shared" si="144"/>
        <v>0</v>
      </c>
      <c r="E1587">
        <f t="shared" si="145"/>
        <v>2</v>
      </c>
      <c r="F1587">
        <f t="shared" si="146"/>
        <v>0</v>
      </c>
      <c r="G1587">
        <f t="shared" si="147"/>
        <v>0</v>
      </c>
      <c r="H1587">
        <f t="shared" si="148"/>
        <v>0</v>
      </c>
      <c r="I1587">
        <f t="shared" si="149"/>
        <v>0</v>
      </c>
      <c r="K1587" t="s">
        <v>207</v>
      </c>
      <c r="L1587" t="s">
        <v>2610</v>
      </c>
      <c r="M1587" t="s">
        <v>2611</v>
      </c>
    </row>
    <row r="1588" spans="2:13" x14ac:dyDescent="0.3">
      <c r="B1588" t="s">
        <v>2612</v>
      </c>
      <c r="C1588" t="s">
        <v>3846</v>
      </c>
      <c r="D1588">
        <f t="shared" si="144"/>
        <v>0</v>
      </c>
      <c r="E1588">
        <f t="shared" si="145"/>
        <v>1</v>
      </c>
      <c r="F1588">
        <f t="shared" si="146"/>
        <v>0</v>
      </c>
      <c r="G1588">
        <f t="shared" si="147"/>
        <v>0</v>
      </c>
      <c r="H1588">
        <f t="shared" si="148"/>
        <v>0</v>
      </c>
      <c r="I1588">
        <f t="shared" si="149"/>
        <v>0</v>
      </c>
      <c r="K1588" t="s">
        <v>207</v>
      </c>
      <c r="L1588" t="s">
        <v>2612</v>
      </c>
      <c r="M1588" t="s">
        <v>2611</v>
      </c>
    </row>
    <row r="1589" spans="2:13" x14ac:dyDescent="0.3">
      <c r="B1589" t="s">
        <v>2613</v>
      </c>
      <c r="C1589" t="s">
        <v>3848</v>
      </c>
      <c r="D1589">
        <f t="shared" si="144"/>
        <v>1</v>
      </c>
      <c r="E1589">
        <f t="shared" si="145"/>
        <v>1</v>
      </c>
      <c r="F1589">
        <f t="shared" si="146"/>
        <v>0</v>
      </c>
      <c r="G1589">
        <f t="shared" si="147"/>
        <v>0</v>
      </c>
      <c r="H1589">
        <f t="shared" si="148"/>
        <v>0</v>
      </c>
      <c r="I1589">
        <f t="shared" si="149"/>
        <v>0</v>
      </c>
      <c r="K1589" t="s">
        <v>204</v>
      </c>
      <c r="L1589" t="s">
        <v>2613</v>
      </c>
      <c r="M1589" t="s">
        <v>2614</v>
      </c>
    </row>
    <row r="1590" spans="2:13" x14ac:dyDescent="0.3">
      <c r="B1590" t="s">
        <v>2615</v>
      </c>
      <c r="C1590" t="s">
        <v>3850</v>
      </c>
      <c r="D1590">
        <f t="shared" si="144"/>
        <v>0</v>
      </c>
      <c r="E1590">
        <f t="shared" si="145"/>
        <v>2</v>
      </c>
      <c r="F1590">
        <f t="shared" si="146"/>
        <v>0</v>
      </c>
      <c r="G1590">
        <f t="shared" si="147"/>
        <v>0</v>
      </c>
      <c r="H1590">
        <f t="shared" si="148"/>
        <v>0</v>
      </c>
      <c r="I1590">
        <f t="shared" si="149"/>
        <v>0</v>
      </c>
      <c r="K1590" t="s">
        <v>204</v>
      </c>
      <c r="L1590" t="s">
        <v>2615</v>
      </c>
      <c r="M1590" t="s">
        <v>2614</v>
      </c>
    </row>
    <row r="1591" spans="2:13" x14ac:dyDescent="0.3">
      <c r="B1591" t="s">
        <v>2616</v>
      </c>
      <c r="C1591" t="s">
        <v>3853</v>
      </c>
      <c r="D1591">
        <f t="shared" si="144"/>
        <v>0</v>
      </c>
      <c r="E1591">
        <f t="shared" si="145"/>
        <v>1</v>
      </c>
      <c r="F1591">
        <f t="shared" si="146"/>
        <v>0</v>
      </c>
      <c r="G1591">
        <f t="shared" si="147"/>
        <v>0</v>
      </c>
      <c r="H1591">
        <f t="shared" si="148"/>
        <v>0</v>
      </c>
      <c r="I1591">
        <f t="shared" si="149"/>
        <v>0</v>
      </c>
      <c r="K1591" t="s">
        <v>204</v>
      </c>
      <c r="L1591" t="s">
        <v>2616</v>
      </c>
      <c r="M1591" t="s">
        <v>2614</v>
      </c>
    </row>
    <row r="1592" spans="2:13" x14ac:dyDescent="0.3">
      <c r="B1592" t="s">
        <v>2613</v>
      </c>
      <c r="C1592" t="s">
        <v>3855</v>
      </c>
      <c r="D1592">
        <f t="shared" si="144"/>
        <v>0</v>
      </c>
      <c r="E1592">
        <f t="shared" si="145"/>
        <v>1</v>
      </c>
      <c r="F1592">
        <f t="shared" si="146"/>
        <v>0</v>
      </c>
      <c r="G1592">
        <f t="shared" si="147"/>
        <v>0</v>
      </c>
      <c r="H1592">
        <f t="shared" si="148"/>
        <v>0</v>
      </c>
      <c r="I1592">
        <f t="shared" si="149"/>
        <v>0</v>
      </c>
      <c r="K1592" t="s">
        <v>207</v>
      </c>
      <c r="L1592" t="s">
        <v>2613</v>
      </c>
      <c r="M1592" t="s">
        <v>2614</v>
      </c>
    </row>
    <row r="1593" spans="2:13" x14ac:dyDescent="0.3">
      <c r="B1593" t="s">
        <v>2615</v>
      </c>
      <c r="C1593" t="s">
        <v>3857</v>
      </c>
      <c r="D1593">
        <f t="shared" si="144"/>
        <v>1</v>
      </c>
      <c r="E1593">
        <f t="shared" si="145"/>
        <v>1</v>
      </c>
      <c r="F1593">
        <f t="shared" si="146"/>
        <v>0</v>
      </c>
      <c r="G1593">
        <f t="shared" si="147"/>
        <v>0</v>
      </c>
      <c r="H1593">
        <f t="shared" si="148"/>
        <v>0</v>
      </c>
      <c r="I1593">
        <f t="shared" si="149"/>
        <v>0</v>
      </c>
      <c r="K1593" t="s">
        <v>207</v>
      </c>
      <c r="L1593" t="s">
        <v>2615</v>
      </c>
      <c r="M1593" t="s">
        <v>2614</v>
      </c>
    </row>
    <row r="1594" spans="2:13" x14ac:dyDescent="0.3">
      <c r="B1594" t="s">
        <v>2617</v>
      </c>
      <c r="C1594" t="s">
        <v>3859</v>
      </c>
      <c r="D1594">
        <f t="shared" si="144"/>
        <v>6</v>
      </c>
      <c r="E1594">
        <f t="shared" si="145"/>
        <v>1</v>
      </c>
      <c r="F1594">
        <f t="shared" si="146"/>
        <v>0</v>
      </c>
      <c r="G1594">
        <f t="shared" si="147"/>
        <v>0</v>
      </c>
      <c r="H1594">
        <f t="shared" si="148"/>
        <v>0</v>
      </c>
      <c r="I1594">
        <f t="shared" si="149"/>
        <v>0</v>
      </c>
      <c r="K1594" t="s">
        <v>204</v>
      </c>
      <c r="L1594" t="s">
        <v>2617</v>
      </c>
      <c r="M1594" t="s">
        <v>2618</v>
      </c>
    </row>
    <row r="1595" spans="2:13" x14ac:dyDescent="0.3">
      <c r="B1595" t="s">
        <v>2619</v>
      </c>
      <c r="C1595" t="s">
        <v>3866</v>
      </c>
      <c r="D1595">
        <f t="shared" si="144"/>
        <v>0</v>
      </c>
      <c r="E1595">
        <f t="shared" si="145"/>
        <v>1</v>
      </c>
      <c r="F1595">
        <f t="shared" si="146"/>
        <v>0</v>
      </c>
      <c r="G1595">
        <f t="shared" si="147"/>
        <v>0</v>
      </c>
      <c r="H1595">
        <f t="shared" si="148"/>
        <v>0</v>
      </c>
      <c r="I1595">
        <f t="shared" si="149"/>
        <v>0</v>
      </c>
      <c r="K1595" t="s">
        <v>204</v>
      </c>
      <c r="L1595" t="s">
        <v>2619</v>
      </c>
      <c r="M1595" t="s">
        <v>2620</v>
      </c>
    </row>
    <row r="1596" spans="2:13" x14ac:dyDescent="0.3">
      <c r="B1596" t="s">
        <v>2621</v>
      </c>
      <c r="C1596" t="s">
        <v>3868</v>
      </c>
      <c r="D1596">
        <f t="shared" si="144"/>
        <v>1</v>
      </c>
      <c r="E1596">
        <f t="shared" si="145"/>
        <v>1</v>
      </c>
      <c r="F1596">
        <f t="shared" si="146"/>
        <v>0</v>
      </c>
      <c r="G1596">
        <f t="shared" si="147"/>
        <v>0</v>
      </c>
      <c r="H1596">
        <f t="shared" si="148"/>
        <v>0</v>
      </c>
      <c r="I1596">
        <f t="shared" si="149"/>
        <v>0</v>
      </c>
      <c r="K1596" t="s">
        <v>204</v>
      </c>
      <c r="L1596" t="s">
        <v>2621</v>
      </c>
      <c r="M1596" t="s">
        <v>2620</v>
      </c>
    </row>
    <row r="1597" spans="2:13" x14ac:dyDescent="0.3">
      <c r="B1597" t="s">
        <v>2622</v>
      </c>
      <c r="C1597" t="s">
        <v>3870</v>
      </c>
      <c r="D1597">
        <f t="shared" si="144"/>
        <v>0</v>
      </c>
      <c r="E1597">
        <f t="shared" si="145"/>
        <v>1</v>
      </c>
      <c r="F1597">
        <f t="shared" si="146"/>
        <v>0</v>
      </c>
      <c r="G1597">
        <f t="shared" si="147"/>
        <v>0</v>
      </c>
      <c r="H1597">
        <f t="shared" si="148"/>
        <v>0</v>
      </c>
      <c r="I1597">
        <f t="shared" si="149"/>
        <v>0</v>
      </c>
      <c r="K1597" t="s">
        <v>204</v>
      </c>
      <c r="L1597" t="s">
        <v>2622</v>
      </c>
      <c r="M1597" t="s">
        <v>2620</v>
      </c>
    </row>
    <row r="1598" spans="2:13" x14ac:dyDescent="0.3">
      <c r="B1598" t="s">
        <v>2623</v>
      </c>
      <c r="C1598" t="s">
        <v>3872</v>
      </c>
      <c r="D1598">
        <f t="shared" si="144"/>
        <v>0</v>
      </c>
      <c r="E1598">
        <f t="shared" si="145"/>
        <v>1</v>
      </c>
      <c r="F1598">
        <f t="shared" si="146"/>
        <v>0</v>
      </c>
      <c r="G1598">
        <f t="shared" si="147"/>
        <v>0</v>
      </c>
      <c r="H1598">
        <f t="shared" si="148"/>
        <v>0</v>
      </c>
      <c r="I1598">
        <f t="shared" si="149"/>
        <v>0</v>
      </c>
      <c r="K1598" t="s">
        <v>207</v>
      </c>
      <c r="L1598" t="s">
        <v>2623</v>
      </c>
      <c r="M1598" t="s">
        <v>2624</v>
      </c>
    </row>
    <row r="1599" spans="2:13" x14ac:dyDescent="0.3">
      <c r="B1599" t="s">
        <v>2625</v>
      </c>
      <c r="C1599" t="s">
        <v>3874</v>
      </c>
      <c r="D1599">
        <f t="shared" si="144"/>
        <v>0</v>
      </c>
      <c r="E1599">
        <f t="shared" si="145"/>
        <v>1</v>
      </c>
      <c r="F1599">
        <f t="shared" si="146"/>
        <v>0</v>
      </c>
      <c r="G1599">
        <f t="shared" si="147"/>
        <v>0</v>
      </c>
      <c r="H1599">
        <f t="shared" si="148"/>
        <v>0</v>
      </c>
      <c r="I1599">
        <f t="shared" si="149"/>
        <v>0</v>
      </c>
      <c r="K1599" t="s">
        <v>207</v>
      </c>
      <c r="L1599" t="s">
        <v>2625</v>
      </c>
      <c r="M1599" t="s">
        <v>2624</v>
      </c>
    </row>
    <row r="1600" spans="2:13" x14ac:dyDescent="0.3">
      <c r="B1600" t="s">
        <v>2626</v>
      </c>
      <c r="C1600" t="s">
        <v>3876</v>
      </c>
      <c r="D1600">
        <f t="shared" si="144"/>
        <v>0</v>
      </c>
      <c r="E1600">
        <f t="shared" si="145"/>
        <v>1</v>
      </c>
      <c r="F1600">
        <f t="shared" si="146"/>
        <v>0</v>
      </c>
      <c r="G1600">
        <f t="shared" si="147"/>
        <v>0</v>
      </c>
      <c r="H1600">
        <f t="shared" si="148"/>
        <v>0</v>
      </c>
      <c r="I1600">
        <f t="shared" si="149"/>
        <v>0</v>
      </c>
      <c r="K1600" t="s">
        <v>207</v>
      </c>
      <c r="L1600" t="s">
        <v>2626</v>
      </c>
      <c r="M1600" t="s">
        <v>2624</v>
      </c>
    </row>
    <row r="1601" spans="2:13" x14ac:dyDescent="0.3">
      <c r="B1601" t="s">
        <v>2627</v>
      </c>
      <c r="C1601" t="s">
        <v>3878</v>
      </c>
      <c r="D1601">
        <f t="shared" si="144"/>
        <v>0</v>
      </c>
      <c r="E1601">
        <f t="shared" si="145"/>
        <v>1</v>
      </c>
      <c r="F1601">
        <f t="shared" si="146"/>
        <v>0</v>
      </c>
      <c r="G1601">
        <f t="shared" si="147"/>
        <v>0</v>
      </c>
      <c r="H1601">
        <f t="shared" si="148"/>
        <v>0</v>
      </c>
      <c r="I1601">
        <f t="shared" si="149"/>
        <v>0</v>
      </c>
      <c r="K1601" t="s">
        <v>207</v>
      </c>
      <c r="L1601" t="s">
        <v>2627</v>
      </c>
      <c r="M1601" t="s">
        <v>2628</v>
      </c>
    </row>
    <row r="1602" spans="2:13" x14ac:dyDescent="0.3">
      <c r="B1602" t="s">
        <v>2629</v>
      </c>
      <c r="C1602" t="s">
        <v>3880</v>
      </c>
      <c r="D1602">
        <f t="shared" si="144"/>
        <v>3</v>
      </c>
      <c r="E1602">
        <f t="shared" si="145"/>
        <v>0</v>
      </c>
      <c r="F1602">
        <f t="shared" si="146"/>
        <v>1</v>
      </c>
      <c r="G1602">
        <f t="shared" si="147"/>
        <v>0</v>
      </c>
      <c r="H1602">
        <f t="shared" si="148"/>
        <v>0</v>
      </c>
      <c r="I1602">
        <f t="shared" si="149"/>
        <v>0</v>
      </c>
      <c r="K1602" t="s">
        <v>204</v>
      </c>
      <c r="L1602" t="s">
        <v>2629</v>
      </c>
      <c r="M1602" t="s">
        <v>2630</v>
      </c>
    </row>
    <row r="1603" spans="2:13" x14ac:dyDescent="0.3">
      <c r="B1603" t="s">
        <v>2629</v>
      </c>
      <c r="C1603" t="s">
        <v>3885</v>
      </c>
      <c r="D1603">
        <f t="shared" ref="D1603:D1666" si="150">COUNTIFS($M$2:$M$5361,C1603,$K$2:$K$5361,$D$1)</f>
        <v>0</v>
      </c>
      <c r="E1603">
        <f t="shared" ref="E1603:E1666" si="151">COUNTIFS($M$2:$M$5361,C1603,$K$2:$K$5361,$E$1)</f>
        <v>1</v>
      </c>
      <c r="F1603">
        <f t="shared" ref="F1603:F1666" si="152">COUNTIFS($M$2:$M$5361,C1603,$K$2:$K$5361,$F$1)</f>
        <v>0</v>
      </c>
      <c r="G1603">
        <f t="shared" ref="G1603:G1666" si="153">COUNTIFS($M$2:$M$5361,C1603,$K$2:$K$5361,$G$1)</f>
        <v>0</v>
      </c>
      <c r="H1603">
        <f t="shared" ref="H1603:H1666" si="154">COUNTIFS($M$2:$M$5361,C1603,$K$2:$K$5361,$H$1)</f>
        <v>0</v>
      </c>
      <c r="I1603">
        <f t="shared" ref="I1603:I1666" si="155">COUNTIFS($M$2:$M$5361,C1603,$K$2:$K$5361,$I$1)</f>
        <v>0</v>
      </c>
      <c r="K1603" t="s">
        <v>207</v>
      </c>
      <c r="L1603" t="s">
        <v>2629</v>
      </c>
      <c r="M1603" t="s">
        <v>2630</v>
      </c>
    </row>
    <row r="1604" spans="2:13" x14ac:dyDescent="0.3">
      <c r="B1604" t="s">
        <v>2631</v>
      </c>
      <c r="C1604" t="s">
        <v>3887</v>
      </c>
      <c r="D1604">
        <f t="shared" si="150"/>
        <v>2</v>
      </c>
      <c r="E1604">
        <f t="shared" si="151"/>
        <v>0</v>
      </c>
      <c r="F1604">
        <f t="shared" si="152"/>
        <v>0</v>
      </c>
      <c r="G1604">
        <f t="shared" si="153"/>
        <v>0</v>
      </c>
      <c r="H1604">
        <f t="shared" si="154"/>
        <v>0</v>
      </c>
      <c r="I1604">
        <f t="shared" si="155"/>
        <v>0</v>
      </c>
      <c r="K1604" t="s">
        <v>207</v>
      </c>
      <c r="L1604" t="s">
        <v>2631</v>
      </c>
      <c r="M1604" t="s">
        <v>2632</v>
      </c>
    </row>
    <row r="1605" spans="2:13" x14ac:dyDescent="0.3">
      <c r="B1605" t="s">
        <v>2633</v>
      </c>
      <c r="C1605" t="s">
        <v>3890</v>
      </c>
      <c r="D1605">
        <f t="shared" si="150"/>
        <v>3</v>
      </c>
      <c r="E1605">
        <f t="shared" si="151"/>
        <v>4</v>
      </c>
      <c r="F1605">
        <f t="shared" si="152"/>
        <v>0</v>
      </c>
      <c r="G1605">
        <f t="shared" si="153"/>
        <v>0</v>
      </c>
      <c r="H1605">
        <f t="shared" si="154"/>
        <v>0</v>
      </c>
      <c r="I1605">
        <f t="shared" si="155"/>
        <v>0</v>
      </c>
      <c r="K1605" t="s">
        <v>207</v>
      </c>
      <c r="L1605" t="s">
        <v>2633</v>
      </c>
      <c r="M1605" t="s">
        <v>2634</v>
      </c>
    </row>
    <row r="1606" spans="2:13" x14ac:dyDescent="0.3">
      <c r="B1606" t="s">
        <v>2635</v>
      </c>
      <c r="C1606" t="s">
        <v>3895</v>
      </c>
      <c r="D1606">
        <f t="shared" si="150"/>
        <v>0</v>
      </c>
      <c r="E1606">
        <f t="shared" si="151"/>
        <v>1</v>
      </c>
      <c r="F1606">
        <f t="shared" si="152"/>
        <v>0</v>
      </c>
      <c r="G1606">
        <f t="shared" si="153"/>
        <v>0</v>
      </c>
      <c r="H1606">
        <f t="shared" si="154"/>
        <v>0</v>
      </c>
      <c r="I1606">
        <f t="shared" si="155"/>
        <v>0</v>
      </c>
      <c r="K1606" t="s">
        <v>207</v>
      </c>
      <c r="L1606" t="s">
        <v>2635</v>
      </c>
      <c r="M1606" t="s">
        <v>2636</v>
      </c>
    </row>
    <row r="1607" spans="2:13" x14ac:dyDescent="0.3">
      <c r="B1607" t="s">
        <v>2637</v>
      </c>
      <c r="C1607" t="s">
        <v>3897</v>
      </c>
      <c r="D1607">
        <f t="shared" si="150"/>
        <v>0</v>
      </c>
      <c r="E1607">
        <f t="shared" si="151"/>
        <v>1</v>
      </c>
      <c r="F1607">
        <f t="shared" si="152"/>
        <v>0</v>
      </c>
      <c r="G1607">
        <f t="shared" si="153"/>
        <v>0</v>
      </c>
      <c r="H1607">
        <f t="shared" si="154"/>
        <v>0</v>
      </c>
      <c r="I1607">
        <f t="shared" si="155"/>
        <v>0</v>
      </c>
      <c r="K1607" t="s">
        <v>207</v>
      </c>
      <c r="L1607" t="s">
        <v>2637</v>
      </c>
      <c r="M1607" t="s">
        <v>2638</v>
      </c>
    </row>
    <row r="1608" spans="2:13" x14ac:dyDescent="0.3">
      <c r="B1608" t="s">
        <v>2639</v>
      </c>
      <c r="C1608" t="s">
        <v>3899</v>
      </c>
      <c r="D1608">
        <f t="shared" si="150"/>
        <v>0</v>
      </c>
      <c r="E1608">
        <f t="shared" si="151"/>
        <v>1</v>
      </c>
      <c r="F1608">
        <f t="shared" si="152"/>
        <v>0</v>
      </c>
      <c r="G1608">
        <f t="shared" si="153"/>
        <v>0</v>
      </c>
      <c r="H1608">
        <f t="shared" si="154"/>
        <v>0</v>
      </c>
      <c r="I1608">
        <f t="shared" si="155"/>
        <v>0</v>
      </c>
      <c r="K1608" t="s">
        <v>204</v>
      </c>
      <c r="L1608" t="s">
        <v>2639</v>
      </c>
      <c r="M1608" t="s">
        <v>2640</v>
      </c>
    </row>
    <row r="1609" spans="2:13" x14ac:dyDescent="0.3">
      <c r="B1609" t="s">
        <v>2641</v>
      </c>
      <c r="C1609" t="s">
        <v>3901</v>
      </c>
      <c r="D1609">
        <f t="shared" si="150"/>
        <v>1</v>
      </c>
      <c r="E1609">
        <f t="shared" si="151"/>
        <v>1</v>
      </c>
      <c r="F1609">
        <f t="shared" si="152"/>
        <v>0</v>
      </c>
      <c r="G1609">
        <f t="shared" si="153"/>
        <v>0</v>
      </c>
      <c r="H1609">
        <f t="shared" si="154"/>
        <v>0</v>
      </c>
      <c r="I1609">
        <f t="shared" si="155"/>
        <v>0</v>
      </c>
      <c r="K1609" t="s">
        <v>204</v>
      </c>
      <c r="L1609" t="s">
        <v>2641</v>
      </c>
      <c r="M1609" t="s">
        <v>2642</v>
      </c>
    </row>
    <row r="1610" spans="2:13" x14ac:dyDescent="0.3">
      <c r="B1610" t="s">
        <v>2643</v>
      </c>
      <c r="C1610" t="s">
        <v>3903</v>
      </c>
      <c r="D1610">
        <f t="shared" si="150"/>
        <v>0</v>
      </c>
      <c r="E1610">
        <f t="shared" si="151"/>
        <v>2</v>
      </c>
      <c r="F1610">
        <f t="shared" si="152"/>
        <v>0</v>
      </c>
      <c r="G1610">
        <f t="shared" si="153"/>
        <v>0</v>
      </c>
      <c r="H1610">
        <f t="shared" si="154"/>
        <v>0</v>
      </c>
      <c r="I1610">
        <f t="shared" si="155"/>
        <v>0</v>
      </c>
      <c r="K1610" t="s">
        <v>204</v>
      </c>
      <c r="L1610" t="s">
        <v>2643</v>
      </c>
      <c r="M1610" t="s">
        <v>2642</v>
      </c>
    </row>
    <row r="1611" spans="2:13" x14ac:dyDescent="0.3">
      <c r="B1611" t="s">
        <v>2644</v>
      </c>
      <c r="C1611" t="s">
        <v>3906</v>
      </c>
      <c r="D1611">
        <f t="shared" si="150"/>
        <v>1</v>
      </c>
      <c r="E1611">
        <f t="shared" si="151"/>
        <v>0</v>
      </c>
      <c r="F1611">
        <f t="shared" si="152"/>
        <v>0</v>
      </c>
      <c r="G1611">
        <f t="shared" si="153"/>
        <v>0</v>
      </c>
      <c r="H1611">
        <f t="shared" si="154"/>
        <v>0</v>
      </c>
      <c r="I1611">
        <f t="shared" si="155"/>
        <v>0</v>
      </c>
      <c r="K1611" t="s">
        <v>204</v>
      </c>
      <c r="L1611" t="s">
        <v>2644</v>
      </c>
      <c r="M1611" t="s">
        <v>2642</v>
      </c>
    </row>
    <row r="1612" spans="2:13" x14ac:dyDescent="0.3">
      <c r="B1612" t="s">
        <v>2645</v>
      </c>
      <c r="C1612" t="s">
        <v>3908</v>
      </c>
      <c r="D1612">
        <f t="shared" si="150"/>
        <v>0</v>
      </c>
      <c r="E1612">
        <f t="shared" si="151"/>
        <v>1</v>
      </c>
      <c r="F1612">
        <f t="shared" si="152"/>
        <v>0</v>
      </c>
      <c r="G1612">
        <f t="shared" si="153"/>
        <v>0</v>
      </c>
      <c r="H1612">
        <f t="shared" si="154"/>
        <v>0</v>
      </c>
      <c r="I1612">
        <f t="shared" si="155"/>
        <v>0</v>
      </c>
      <c r="K1612" t="s">
        <v>204</v>
      </c>
      <c r="L1612" t="s">
        <v>2645</v>
      </c>
      <c r="M1612" t="s">
        <v>2642</v>
      </c>
    </row>
    <row r="1613" spans="2:13" x14ac:dyDescent="0.3">
      <c r="B1613" t="s">
        <v>2646</v>
      </c>
      <c r="C1613" t="s">
        <v>3910</v>
      </c>
      <c r="D1613">
        <f t="shared" si="150"/>
        <v>1</v>
      </c>
      <c r="E1613">
        <f t="shared" si="151"/>
        <v>1</v>
      </c>
      <c r="F1613">
        <f t="shared" si="152"/>
        <v>0</v>
      </c>
      <c r="G1613">
        <f t="shared" si="153"/>
        <v>0</v>
      </c>
      <c r="H1613">
        <f t="shared" si="154"/>
        <v>0</v>
      </c>
      <c r="I1613">
        <f t="shared" si="155"/>
        <v>0</v>
      </c>
      <c r="K1613" t="s">
        <v>204</v>
      </c>
      <c r="L1613" t="s">
        <v>2646</v>
      </c>
      <c r="M1613" t="s">
        <v>2647</v>
      </c>
    </row>
    <row r="1614" spans="2:13" x14ac:dyDescent="0.3">
      <c r="B1614" t="s">
        <v>2648</v>
      </c>
      <c r="C1614" t="s">
        <v>3912</v>
      </c>
      <c r="D1614">
        <f t="shared" si="150"/>
        <v>0</v>
      </c>
      <c r="E1614">
        <f t="shared" si="151"/>
        <v>2</v>
      </c>
      <c r="F1614">
        <f t="shared" si="152"/>
        <v>0</v>
      </c>
      <c r="G1614">
        <f t="shared" si="153"/>
        <v>0</v>
      </c>
      <c r="H1614">
        <f t="shared" si="154"/>
        <v>0</v>
      </c>
      <c r="I1614">
        <f t="shared" si="155"/>
        <v>0</v>
      </c>
      <c r="K1614" t="s">
        <v>207</v>
      </c>
      <c r="L1614" t="s">
        <v>2648</v>
      </c>
      <c r="M1614" t="s">
        <v>2647</v>
      </c>
    </row>
    <row r="1615" spans="2:13" x14ac:dyDescent="0.3">
      <c r="B1615" t="s">
        <v>2649</v>
      </c>
      <c r="C1615" t="s">
        <v>3915</v>
      </c>
      <c r="D1615">
        <f t="shared" si="150"/>
        <v>0</v>
      </c>
      <c r="E1615">
        <f t="shared" si="151"/>
        <v>1</v>
      </c>
      <c r="F1615">
        <f t="shared" si="152"/>
        <v>0</v>
      </c>
      <c r="G1615">
        <f t="shared" si="153"/>
        <v>0</v>
      </c>
      <c r="H1615">
        <f t="shared" si="154"/>
        <v>0</v>
      </c>
      <c r="I1615">
        <f t="shared" si="155"/>
        <v>0</v>
      </c>
      <c r="K1615" t="s">
        <v>207</v>
      </c>
      <c r="L1615" t="s">
        <v>2649</v>
      </c>
      <c r="M1615" t="s">
        <v>2647</v>
      </c>
    </row>
    <row r="1616" spans="2:13" x14ac:dyDescent="0.3">
      <c r="B1616" t="s">
        <v>2650</v>
      </c>
      <c r="C1616" t="s">
        <v>3917</v>
      </c>
      <c r="D1616">
        <f t="shared" si="150"/>
        <v>3</v>
      </c>
      <c r="E1616">
        <f t="shared" si="151"/>
        <v>3</v>
      </c>
      <c r="F1616">
        <f t="shared" si="152"/>
        <v>0</v>
      </c>
      <c r="G1616">
        <f t="shared" si="153"/>
        <v>0</v>
      </c>
      <c r="H1616">
        <f t="shared" si="154"/>
        <v>0</v>
      </c>
      <c r="I1616">
        <f t="shared" si="155"/>
        <v>0</v>
      </c>
      <c r="K1616" t="s">
        <v>207</v>
      </c>
      <c r="L1616" t="s">
        <v>2650</v>
      </c>
      <c r="M1616" t="s">
        <v>2651</v>
      </c>
    </row>
    <row r="1617" spans="2:13" x14ac:dyDescent="0.3">
      <c r="B1617" t="s">
        <v>2652</v>
      </c>
      <c r="C1617" t="s">
        <v>3921</v>
      </c>
      <c r="D1617">
        <f t="shared" si="150"/>
        <v>0</v>
      </c>
      <c r="E1617">
        <f t="shared" si="151"/>
        <v>1</v>
      </c>
      <c r="F1617">
        <f t="shared" si="152"/>
        <v>0</v>
      </c>
      <c r="G1617">
        <f t="shared" si="153"/>
        <v>0</v>
      </c>
      <c r="H1617">
        <f t="shared" si="154"/>
        <v>0</v>
      </c>
      <c r="I1617">
        <f t="shared" si="155"/>
        <v>0</v>
      </c>
      <c r="K1617" t="s">
        <v>207</v>
      </c>
      <c r="L1617" t="s">
        <v>2652</v>
      </c>
      <c r="M1617" t="s">
        <v>2653</v>
      </c>
    </row>
    <row r="1618" spans="2:13" x14ac:dyDescent="0.3">
      <c r="B1618" t="s">
        <v>2654</v>
      </c>
      <c r="C1618" t="s">
        <v>3923</v>
      </c>
      <c r="D1618">
        <f t="shared" si="150"/>
        <v>1</v>
      </c>
      <c r="E1618">
        <f t="shared" si="151"/>
        <v>0</v>
      </c>
      <c r="F1618">
        <f t="shared" si="152"/>
        <v>0</v>
      </c>
      <c r="G1618">
        <f t="shared" si="153"/>
        <v>0</v>
      </c>
      <c r="H1618">
        <f t="shared" si="154"/>
        <v>0</v>
      </c>
      <c r="I1618">
        <f t="shared" si="155"/>
        <v>0</v>
      </c>
      <c r="K1618" t="s">
        <v>207</v>
      </c>
      <c r="L1618" t="s">
        <v>2654</v>
      </c>
      <c r="M1618" t="s">
        <v>2655</v>
      </c>
    </row>
    <row r="1619" spans="2:13" x14ac:dyDescent="0.3">
      <c r="B1619" t="s">
        <v>2656</v>
      </c>
      <c r="C1619" t="s">
        <v>3925</v>
      </c>
      <c r="D1619">
        <f t="shared" si="150"/>
        <v>1</v>
      </c>
      <c r="E1619">
        <f t="shared" si="151"/>
        <v>0</v>
      </c>
      <c r="F1619">
        <f t="shared" si="152"/>
        <v>0</v>
      </c>
      <c r="G1619">
        <f t="shared" si="153"/>
        <v>0</v>
      </c>
      <c r="H1619">
        <f t="shared" si="154"/>
        <v>0</v>
      </c>
      <c r="I1619">
        <f t="shared" si="155"/>
        <v>0</v>
      </c>
      <c r="K1619" t="s">
        <v>207</v>
      </c>
      <c r="L1619" t="s">
        <v>2656</v>
      </c>
      <c r="M1619" t="s">
        <v>2657</v>
      </c>
    </row>
    <row r="1620" spans="2:13" x14ac:dyDescent="0.3">
      <c r="B1620" t="s">
        <v>2658</v>
      </c>
      <c r="C1620" t="s">
        <v>3927</v>
      </c>
      <c r="D1620">
        <f t="shared" si="150"/>
        <v>1</v>
      </c>
      <c r="E1620">
        <f t="shared" si="151"/>
        <v>0</v>
      </c>
      <c r="F1620">
        <f t="shared" si="152"/>
        <v>0</v>
      </c>
      <c r="G1620">
        <f t="shared" si="153"/>
        <v>0</v>
      </c>
      <c r="H1620">
        <f t="shared" si="154"/>
        <v>0</v>
      </c>
      <c r="I1620">
        <f t="shared" si="155"/>
        <v>0</v>
      </c>
      <c r="K1620" t="s">
        <v>204</v>
      </c>
      <c r="L1620" t="s">
        <v>2658</v>
      </c>
      <c r="M1620" t="s">
        <v>2659</v>
      </c>
    </row>
    <row r="1621" spans="2:13" x14ac:dyDescent="0.3">
      <c r="B1621" t="s">
        <v>2660</v>
      </c>
      <c r="C1621" t="s">
        <v>3929</v>
      </c>
      <c r="D1621">
        <f t="shared" si="150"/>
        <v>0</v>
      </c>
      <c r="E1621">
        <f t="shared" si="151"/>
        <v>3</v>
      </c>
      <c r="F1621">
        <f t="shared" si="152"/>
        <v>0</v>
      </c>
      <c r="G1621">
        <f t="shared" si="153"/>
        <v>0</v>
      </c>
      <c r="H1621">
        <f t="shared" si="154"/>
        <v>0</v>
      </c>
      <c r="I1621">
        <f t="shared" si="155"/>
        <v>0</v>
      </c>
      <c r="K1621" t="s">
        <v>204</v>
      </c>
      <c r="L1621" t="s">
        <v>2660</v>
      </c>
      <c r="M1621" t="s">
        <v>2661</v>
      </c>
    </row>
    <row r="1622" spans="2:13" x14ac:dyDescent="0.3">
      <c r="B1622" t="s">
        <v>2662</v>
      </c>
      <c r="C1622" t="s">
        <v>3933</v>
      </c>
      <c r="D1622">
        <f t="shared" si="150"/>
        <v>0</v>
      </c>
      <c r="E1622">
        <f t="shared" si="151"/>
        <v>1</v>
      </c>
      <c r="F1622">
        <f t="shared" si="152"/>
        <v>0</v>
      </c>
      <c r="G1622">
        <f t="shared" si="153"/>
        <v>0</v>
      </c>
      <c r="H1622">
        <f t="shared" si="154"/>
        <v>0</v>
      </c>
      <c r="I1622">
        <f t="shared" si="155"/>
        <v>0</v>
      </c>
      <c r="K1622" t="s">
        <v>204</v>
      </c>
      <c r="L1622" t="s">
        <v>2662</v>
      </c>
      <c r="M1622" t="s">
        <v>2663</v>
      </c>
    </row>
    <row r="1623" spans="2:13" x14ac:dyDescent="0.3">
      <c r="B1623" t="s">
        <v>2664</v>
      </c>
      <c r="C1623" t="s">
        <v>3935</v>
      </c>
      <c r="D1623">
        <f t="shared" si="150"/>
        <v>2</v>
      </c>
      <c r="E1623">
        <f t="shared" si="151"/>
        <v>1</v>
      </c>
      <c r="F1623">
        <f t="shared" si="152"/>
        <v>0</v>
      </c>
      <c r="G1623">
        <f t="shared" si="153"/>
        <v>0</v>
      </c>
      <c r="H1623">
        <f t="shared" si="154"/>
        <v>0</v>
      </c>
      <c r="I1623">
        <f t="shared" si="155"/>
        <v>0</v>
      </c>
      <c r="K1623" t="s">
        <v>207</v>
      </c>
      <c r="L1623" t="s">
        <v>2664</v>
      </c>
      <c r="M1623" t="s">
        <v>2665</v>
      </c>
    </row>
    <row r="1624" spans="2:13" x14ac:dyDescent="0.3">
      <c r="B1624" t="s">
        <v>2666</v>
      </c>
      <c r="C1624" t="s">
        <v>3938</v>
      </c>
      <c r="D1624">
        <f t="shared" si="150"/>
        <v>0</v>
      </c>
      <c r="E1624">
        <f t="shared" si="151"/>
        <v>1</v>
      </c>
      <c r="F1624">
        <f t="shared" si="152"/>
        <v>0</v>
      </c>
      <c r="G1624">
        <f t="shared" si="153"/>
        <v>0</v>
      </c>
      <c r="H1624">
        <f t="shared" si="154"/>
        <v>0</v>
      </c>
      <c r="I1624">
        <f t="shared" si="155"/>
        <v>0</v>
      </c>
      <c r="K1624" t="s">
        <v>204</v>
      </c>
      <c r="L1624" t="s">
        <v>2666</v>
      </c>
      <c r="M1624" t="s">
        <v>2667</v>
      </c>
    </row>
    <row r="1625" spans="2:13" x14ac:dyDescent="0.3">
      <c r="B1625" t="s">
        <v>2666</v>
      </c>
      <c r="C1625" t="s">
        <v>3940</v>
      </c>
      <c r="D1625">
        <f t="shared" si="150"/>
        <v>0</v>
      </c>
      <c r="E1625">
        <f t="shared" si="151"/>
        <v>1</v>
      </c>
      <c r="F1625">
        <f t="shared" si="152"/>
        <v>0</v>
      </c>
      <c r="G1625">
        <f t="shared" si="153"/>
        <v>0</v>
      </c>
      <c r="H1625">
        <f t="shared" si="154"/>
        <v>0</v>
      </c>
      <c r="I1625">
        <f t="shared" si="155"/>
        <v>0</v>
      </c>
      <c r="K1625" t="s">
        <v>207</v>
      </c>
      <c r="L1625" t="s">
        <v>2666</v>
      </c>
      <c r="M1625" t="s">
        <v>2667</v>
      </c>
    </row>
    <row r="1626" spans="2:13" x14ac:dyDescent="0.3">
      <c r="B1626" t="s">
        <v>2668</v>
      </c>
      <c r="C1626" t="s">
        <v>3942</v>
      </c>
      <c r="D1626">
        <f t="shared" si="150"/>
        <v>0</v>
      </c>
      <c r="E1626">
        <f t="shared" si="151"/>
        <v>1</v>
      </c>
      <c r="F1626">
        <f t="shared" si="152"/>
        <v>0</v>
      </c>
      <c r="G1626">
        <f t="shared" si="153"/>
        <v>0</v>
      </c>
      <c r="H1626">
        <f t="shared" si="154"/>
        <v>0</v>
      </c>
      <c r="I1626">
        <f t="shared" si="155"/>
        <v>0</v>
      </c>
      <c r="K1626" t="s">
        <v>207</v>
      </c>
      <c r="L1626" t="s">
        <v>2668</v>
      </c>
      <c r="M1626" t="s">
        <v>2667</v>
      </c>
    </row>
    <row r="1627" spans="2:13" x14ac:dyDescent="0.3">
      <c r="B1627" t="s">
        <v>2669</v>
      </c>
      <c r="C1627" t="s">
        <v>3944</v>
      </c>
      <c r="D1627">
        <f t="shared" si="150"/>
        <v>0</v>
      </c>
      <c r="E1627">
        <f t="shared" si="151"/>
        <v>3</v>
      </c>
      <c r="F1627">
        <f t="shared" si="152"/>
        <v>0</v>
      </c>
      <c r="G1627">
        <f t="shared" si="153"/>
        <v>0</v>
      </c>
      <c r="H1627">
        <f t="shared" si="154"/>
        <v>0</v>
      </c>
      <c r="I1627">
        <f t="shared" si="155"/>
        <v>0</v>
      </c>
      <c r="K1627" t="s">
        <v>207</v>
      </c>
      <c r="L1627" t="s">
        <v>2669</v>
      </c>
      <c r="M1627" t="s">
        <v>2670</v>
      </c>
    </row>
    <row r="1628" spans="2:13" x14ac:dyDescent="0.3">
      <c r="B1628" t="s">
        <v>2671</v>
      </c>
      <c r="C1628" t="s">
        <v>3948</v>
      </c>
      <c r="D1628">
        <f t="shared" si="150"/>
        <v>0</v>
      </c>
      <c r="E1628">
        <f t="shared" si="151"/>
        <v>1</v>
      </c>
      <c r="F1628">
        <f t="shared" si="152"/>
        <v>0</v>
      </c>
      <c r="G1628">
        <f t="shared" si="153"/>
        <v>0</v>
      </c>
      <c r="H1628">
        <f t="shared" si="154"/>
        <v>0</v>
      </c>
      <c r="I1628">
        <f t="shared" si="155"/>
        <v>0</v>
      </c>
      <c r="K1628" t="s">
        <v>207</v>
      </c>
      <c r="L1628" t="s">
        <v>2671</v>
      </c>
      <c r="M1628" t="s">
        <v>2672</v>
      </c>
    </row>
    <row r="1629" spans="2:13" x14ac:dyDescent="0.3">
      <c r="B1629" t="s">
        <v>2673</v>
      </c>
      <c r="C1629" t="s">
        <v>3950</v>
      </c>
      <c r="D1629">
        <f t="shared" si="150"/>
        <v>0</v>
      </c>
      <c r="E1629">
        <f t="shared" si="151"/>
        <v>3</v>
      </c>
      <c r="F1629">
        <f t="shared" si="152"/>
        <v>0</v>
      </c>
      <c r="G1629">
        <f t="shared" si="153"/>
        <v>0</v>
      </c>
      <c r="H1629">
        <f t="shared" si="154"/>
        <v>0</v>
      </c>
      <c r="I1629">
        <f t="shared" si="155"/>
        <v>0</v>
      </c>
      <c r="K1629" t="s">
        <v>207</v>
      </c>
      <c r="L1629" t="s">
        <v>2673</v>
      </c>
      <c r="M1629" t="s">
        <v>2674</v>
      </c>
    </row>
    <row r="1630" spans="2:13" x14ac:dyDescent="0.3">
      <c r="B1630" t="s">
        <v>2675</v>
      </c>
      <c r="C1630" t="s">
        <v>3954</v>
      </c>
      <c r="D1630">
        <f t="shared" si="150"/>
        <v>0</v>
      </c>
      <c r="E1630">
        <f t="shared" si="151"/>
        <v>1</v>
      </c>
      <c r="F1630">
        <f t="shared" si="152"/>
        <v>0</v>
      </c>
      <c r="G1630">
        <f t="shared" si="153"/>
        <v>0</v>
      </c>
      <c r="H1630">
        <f t="shared" si="154"/>
        <v>0</v>
      </c>
      <c r="I1630">
        <f t="shared" si="155"/>
        <v>0</v>
      </c>
      <c r="K1630" t="s">
        <v>207</v>
      </c>
      <c r="L1630" t="s">
        <v>2675</v>
      </c>
      <c r="M1630" t="s">
        <v>2676</v>
      </c>
    </row>
    <row r="1631" spans="2:13" x14ac:dyDescent="0.3">
      <c r="B1631" t="s">
        <v>2677</v>
      </c>
      <c r="C1631" t="s">
        <v>3956</v>
      </c>
      <c r="D1631">
        <f t="shared" si="150"/>
        <v>0</v>
      </c>
      <c r="E1631">
        <f t="shared" si="151"/>
        <v>2</v>
      </c>
      <c r="F1631">
        <f t="shared" si="152"/>
        <v>0</v>
      </c>
      <c r="G1631">
        <f t="shared" si="153"/>
        <v>0</v>
      </c>
      <c r="H1631">
        <f t="shared" si="154"/>
        <v>0</v>
      </c>
      <c r="I1631">
        <f t="shared" si="155"/>
        <v>0</v>
      </c>
      <c r="K1631" t="s">
        <v>204</v>
      </c>
      <c r="L1631" t="s">
        <v>2677</v>
      </c>
      <c r="M1631" t="s">
        <v>2678</v>
      </c>
    </row>
    <row r="1632" spans="2:13" x14ac:dyDescent="0.3">
      <c r="B1632" t="s">
        <v>2677</v>
      </c>
      <c r="C1632" t="s">
        <v>3959</v>
      </c>
      <c r="D1632">
        <f t="shared" si="150"/>
        <v>0</v>
      </c>
      <c r="E1632">
        <f t="shared" si="151"/>
        <v>3</v>
      </c>
      <c r="F1632">
        <f t="shared" si="152"/>
        <v>0</v>
      </c>
      <c r="G1632">
        <f t="shared" si="153"/>
        <v>0</v>
      </c>
      <c r="H1632">
        <f t="shared" si="154"/>
        <v>0</v>
      </c>
      <c r="I1632">
        <f t="shared" si="155"/>
        <v>0</v>
      </c>
      <c r="K1632" t="s">
        <v>207</v>
      </c>
      <c r="L1632" t="s">
        <v>2677</v>
      </c>
      <c r="M1632" t="s">
        <v>2678</v>
      </c>
    </row>
    <row r="1633" spans="2:13" x14ac:dyDescent="0.3">
      <c r="B1633" t="s">
        <v>2679</v>
      </c>
      <c r="C1633" t="s">
        <v>3963</v>
      </c>
      <c r="D1633">
        <f t="shared" si="150"/>
        <v>0</v>
      </c>
      <c r="E1633">
        <f t="shared" si="151"/>
        <v>1</v>
      </c>
      <c r="F1633">
        <f t="shared" si="152"/>
        <v>0</v>
      </c>
      <c r="G1633">
        <f t="shared" si="153"/>
        <v>0</v>
      </c>
      <c r="H1633">
        <f t="shared" si="154"/>
        <v>0</v>
      </c>
      <c r="I1633">
        <f t="shared" si="155"/>
        <v>0</v>
      </c>
      <c r="K1633" t="s">
        <v>207</v>
      </c>
      <c r="L1633" t="s">
        <v>2679</v>
      </c>
      <c r="M1633" t="s">
        <v>2680</v>
      </c>
    </row>
    <row r="1634" spans="2:13" x14ac:dyDescent="0.3">
      <c r="B1634" t="s">
        <v>2681</v>
      </c>
      <c r="C1634" t="s">
        <v>3965</v>
      </c>
      <c r="D1634">
        <f t="shared" si="150"/>
        <v>0</v>
      </c>
      <c r="E1634">
        <f t="shared" si="151"/>
        <v>1</v>
      </c>
      <c r="F1634">
        <f t="shared" si="152"/>
        <v>0</v>
      </c>
      <c r="G1634">
        <f t="shared" si="153"/>
        <v>0</v>
      </c>
      <c r="H1634">
        <f t="shared" si="154"/>
        <v>0</v>
      </c>
      <c r="I1634">
        <f t="shared" si="155"/>
        <v>0</v>
      </c>
      <c r="K1634" t="s">
        <v>207</v>
      </c>
      <c r="L1634" t="s">
        <v>2681</v>
      </c>
      <c r="M1634" t="s">
        <v>2682</v>
      </c>
    </row>
    <row r="1635" spans="2:13" x14ac:dyDescent="0.3">
      <c r="B1635" t="s">
        <v>2683</v>
      </c>
      <c r="C1635" t="s">
        <v>3967</v>
      </c>
      <c r="D1635">
        <f t="shared" si="150"/>
        <v>0</v>
      </c>
      <c r="E1635">
        <f t="shared" si="151"/>
        <v>1</v>
      </c>
      <c r="F1635">
        <f t="shared" si="152"/>
        <v>0</v>
      </c>
      <c r="G1635">
        <f t="shared" si="153"/>
        <v>0</v>
      </c>
      <c r="H1635">
        <f t="shared" si="154"/>
        <v>0</v>
      </c>
      <c r="I1635">
        <f t="shared" si="155"/>
        <v>0</v>
      </c>
      <c r="K1635" t="s">
        <v>204</v>
      </c>
      <c r="L1635" t="s">
        <v>2683</v>
      </c>
      <c r="M1635" t="s">
        <v>2684</v>
      </c>
    </row>
    <row r="1636" spans="2:13" x14ac:dyDescent="0.3">
      <c r="B1636" t="s">
        <v>2685</v>
      </c>
      <c r="C1636" t="s">
        <v>3969</v>
      </c>
      <c r="D1636">
        <f t="shared" si="150"/>
        <v>1</v>
      </c>
      <c r="E1636">
        <f t="shared" si="151"/>
        <v>1</v>
      </c>
      <c r="F1636">
        <f t="shared" si="152"/>
        <v>0</v>
      </c>
      <c r="G1636">
        <f t="shared" si="153"/>
        <v>0</v>
      </c>
      <c r="H1636">
        <f t="shared" si="154"/>
        <v>0</v>
      </c>
      <c r="I1636">
        <f t="shared" si="155"/>
        <v>0</v>
      </c>
      <c r="K1636" t="s">
        <v>204</v>
      </c>
      <c r="L1636" t="s">
        <v>2685</v>
      </c>
      <c r="M1636" t="s">
        <v>2684</v>
      </c>
    </row>
    <row r="1637" spans="2:13" x14ac:dyDescent="0.3">
      <c r="B1637" t="s">
        <v>2686</v>
      </c>
      <c r="C1637" t="s">
        <v>3971</v>
      </c>
      <c r="D1637">
        <f t="shared" si="150"/>
        <v>3</v>
      </c>
      <c r="E1637">
        <f t="shared" si="151"/>
        <v>3</v>
      </c>
      <c r="F1637">
        <f t="shared" si="152"/>
        <v>0</v>
      </c>
      <c r="G1637">
        <f t="shared" si="153"/>
        <v>0</v>
      </c>
      <c r="H1637">
        <f t="shared" si="154"/>
        <v>0</v>
      </c>
      <c r="I1637">
        <f t="shared" si="155"/>
        <v>0</v>
      </c>
      <c r="K1637" t="s">
        <v>204</v>
      </c>
      <c r="L1637" t="s">
        <v>2686</v>
      </c>
      <c r="M1637" t="s">
        <v>2684</v>
      </c>
    </row>
    <row r="1638" spans="2:13" x14ac:dyDescent="0.3">
      <c r="B1638" t="s">
        <v>2686</v>
      </c>
      <c r="C1638" t="s">
        <v>3976</v>
      </c>
      <c r="D1638">
        <f t="shared" si="150"/>
        <v>1</v>
      </c>
      <c r="E1638">
        <f t="shared" si="151"/>
        <v>2</v>
      </c>
      <c r="F1638">
        <f t="shared" si="152"/>
        <v>0</v>
      </c>
      <c r="G1638">
        <f t="shared" si="153"/>
        <v>0</v>
      </c>
      <c r="H1638">
        <f t="shared" si="154"/>
        <v>0</v>
      </c>
      <c r="I1638">
        <f t="shared" si="155"/>
        <v>0</v>
      </c>
      <c r="K1638" t="s">
        <v>207</v>
      </c>
      <c r="L1638" t="s">
        <v>2686</v>
      </c>
      <c r="M1638" t="s">
        <v>2684</v>
      </c>
    </row>
    <row r="1639" spans="2:13" x14ac:dyDescent="0.3">
      <c r="B1639" t="s">
        <v>2687</v>
      </c>
      <c r="C1639" t="s">
        <v>3979</v>
      </c>
      <c r="D1639">
        <f t="shared" si="150"/>
        <v>0</v>
      </c>
      <c r="E1639">
        <f t="shared" si="151"/>
        <v>1</v>
      </c>
      <c r="F1639">
        <f t="shared" si="152"/>
        <v>1</v>
      </c>
      <c r="G1639">
        <f t="shared" si="153"/>
        <v>1</v>
      </c>
      <c r="H1639">
        <f t="shared" si="154"/>
        <v>0</v>
      </c>
      <c r="I1639">
        <f t="shared" si="155"/>
        <v>0</v>
      </c>
      <c r="K1639" t="s">
        <v>207</v>
      </c>
      <c r="L1639" t="s">
        <v>2687</v>
      </c>
      <c r="M1639" t="s">
        <v>2688</v>
      </c>
    </row>
    <row r="1640" spans="2:13" x14ac:dyDescent="0.3">
      <c r="B1640" t="s">
        <v>2689</v>
      </c>
      <c r="C1640" t="s">
        <v>3981</v>
      </c>
      <c r="D1640">
        <f t="shared" si="150"/>
        <v>0</v>
      </c>
      <c r="E1640">
        <f t="shared" si="151"/>
        <v>1</v>
      </c>
      <c r="F1640">
        <f t="shared" si="152"/>
        <v>0</v>
      </c>
      <c r="G1640">
        <f t="shared" si="153"/>
        <v>0</v>
      </c>
      <c r="H1640">
        <f t="shared" si="154"/>
        <v>0</v>
      </c>
      <c r="I1640">
        <f t="shared" si="155"/>
        <v>0</v>
      </c>
      <c r="K1640" t="s">
        <v>207</v>
      </c>
      <c r="L1640" t="s">
        <v>2689</v>
      </c>
      <c r="M1640" t="s">
        <v>2690</v>
      </c>
    </row>
    <row r="1641" spans="2:13" x14ac:dyDescent="0.3">
      <c r="B1641" t="s">
        <v>2691</v>
      </c>
      <c r="C1641" t="s">
        <v>3983</v>
      </c>
      <c r="D1641">
        <f t="shared" si="150"/>
        <v>2</v>
      </c>
      <c r="E1641">
        <f t="shared" si="151"/>
        <v>2</v>
      </c>
      <c r="F1641">
        <f t="shared" si="152"/>
        <v>0</v>
      </c>
      <c r="G1641">
        <f t="shared" si="153"/>
        <v>0</v>
      </c>
      <c r="H1641">
        <f t="shared" si="154"/>
        <v>0</v>
      </c>
      <c r="I1641">
        <f t="shared" si="155"/>
        <v>0</v>
      </c>
      <c r="K1641" t="s">
        <v>204</v>
      </c>
      <c r="L1641" t="s">
        <v>2691</v>
      </c>
      <c r="M1641" t="s">
        <v>2692</v>
      </c>
    </row>
    <row r="1642" spans="2:13" x14ac:dyDescent="0.3">
      <c r="B1642" t="s">
        <v>2693</v>
      </c>
      <c r="C1642" t="s">
        <v>3986</v>
      </c>
      <c r="D1642">
        <f t="shared" si="150"/>
        <v>1</v>
      </c>
      <c r="E1642">
        <f t="shared" si="151"/>
        <v>0</v>
      </c>
      <c r="F1642">
        <f t="shared" si="152"/>
        <v>0</v>
      </c>
      <c r="G1642">
        <f t="shared" si="153"/>
        <v>0</v>
      </c>
      <c r="H1642">
        <f t="shared" si="154"/>
        <v>0</v>
      </c>
      <c r="I1642">
        <f t="shared" si="155"/>
        <v>0</v>
      </c>
      <c r="K1642" t="s">
        <v>204</v>
      </c>
      <c r="L1642" t="s">
        <v>2693</v>
      </c>
      <c r="M1642" t="s">
        <v>2692</v>
      </c>
    </row>
    <row r="1643" spans="2:13" x14ac:dyDescent="0.3">
      <c r="B1643" t="s">
        <v>2694</v>
      </c>
      <c r="C1643" t="s">
        <v>3988</v>
      </c>
      <c r="D1643">
        <f t="shared" si="150"/>
        <v>0</v>
      </c>
      <c r="E1643">
        <f t="shared" si="151"/>
        <v>2</v>
      </c>
      <c r="F1643">
        <f t="shared" si="152"/>
        <v>0</v>
      </c>
      <c r="G1643">
        <f t="shared" si="153"/>
        <v>0</v>
      </c>
      <c r="H1643">
        <f t="shared" si="154"/>
        <v>0</v>
      </c>
      <c r="I1643">
        <f t="shared" si="155"/>
        <v>0</v>
      </c>
      <c r="K1643" t="s">
        <v>204</v>
      </c>
      <c r="L1643" t="s">
        <v>2694</v>
      </c>
      <c r="M1643" t="s">
        <v>2692</v>
      </c>
    </row>
    <row r="1644" spans="2:13" x14ac:dyDescent="0.3">
      <c r="B1644" t="s">
        <v>2695</v>
      </c>
      <c r="C1644" t="s">
        <v>3991</v>
      </c>
      <c r="D1644">
        <f t="shared" si="150"/>
        <v>0</v>
      </c>
      <c r="E1644">
        <f t="shared" si="151"/>
        <v>1</v>
      </c>
      <c r="F1644">
        <f t="shared" si="152"/>
        <v>0</v>
      </c>
      <c r="G1644">
        <f t="shared" si="153"/>
        <v>0</v>
      </c>
      <c r="H1644">
        <f t="shared" si="154"/>
        <v>0</v>
      </c>
      <c r="I1644">
        <f t="shared" si="155"/>
        <v>0</v>
      </c>
      <c r="K1644" t="s">
        <v>204</v>
      </c>
      <c r="L1644" t="s">
        <v>2695</v>
      </c>
      <c r="M1644" t="s">
        <v>2692</v>
      </c>
    </row>
    <row r="1645" spans="2:13" x14ac:dyDescent="0.3">
      <c r="B1645" t="s">
        <v>2696</v>
      </c>
      <c r="C1645" t="s">
        <v>3993</v>
      </c>
      <c r="D1645">
        <f t="shared" si="150"/>
        <v>0</v>
      </c>
      <c r="E1645">
        <f t="shared" si="151"/>
        <v>2</v>
      </c>
      <c r="F1645">
        <f t="shared" si="152"/>
        <v>0</v>
      </c>
      <c r="G1645">
        <f t="shared" si="153"/>
        <v>0</v>
      </c>
      <c r="H1645">
        <f t="shared" si="154"/>
        <v>0</v>
      </c>
      <c r="I1645">
        <f t="shared" si="155"/>
        <v>0</v>
      </c>
      <c r="K1645" t="s">
        <v>204</v>
      </c>
      <c r="L1645" t="s">
        <v>2696</v>
      </c>
      <c r="M1645" t="s">
        <v>2692</v>
      </c>
    </row>
    <row r="1646" spans="2:13" x14ac:dyDescent="0.3">
      <c r="B1646" t="s">
        <v>2697</v>
      </c>
      <c r="C1646" t="s">
        <v>3996</v>
      </c>
      <c r="D1646">
        <f t="shared" si="150"/>
        <v>0</v>
      </c>
      <c r="E1646">
        <f t="shared" si="151"/>
        <v>1</v>
      </c>
      <c r="F1646">
        <f t="shared" si="152"/>
        <v>0</v>
      </c>
      <c r="G1646">
        <f t="shared" si="153"/>
        <v>0</v>
      </c>
      <c r="H1646">
        <f t="shared" si="154"/>
        <v>0</v>
      </c>
      <c r="I1646">
        <f t="shared" si="155"/>
        <v>0</v>
      </c>
      <c r="K1646" t="s">
        <v>204</v>
      </c>
      <c r="L1646" t="s">
        <v>2697</v>
      </c>
      <c r="M1646" t="s">
        <v>2692</v>
      </c>
    </row>
    <row r="1647" spans="2:13" x14ac:dyDescent="0.3">
      <c r="B1647" t="s">
        <v>2691</v>
      </c>
      <c r="C1647" t="s">
        <v>3998</v>
      </c>
      <c r="D1647">
        <f t="shared" si="150"/>
        <v>0</v>
      </c>
      <c r="E1647">
        <f t="shared" si="151"/>
        <v>2</v>
      </c>
      <c r="F1647">
        <f t="shared" si="152"/>
        <v>0</v>
      </c>
      <c r="G1647">
        <f t="shared" si="153"/>
        <v>0</v>
      </c>
      <c r="H1647">
        <f t="shared" si="154"/>
        <v>0</v>
      </c>
      <c r="I1647">
        <f t="shared" si="155"/>
        <v>0</v>
      </c>
      <c r="K1647" t="s">
        <v>207</v>
      </c>
      <c r="L1647" t="s">
        <v>2691</v>
      </c>
      <c r="M1647" t="s">
        <v>2692</v>
      </c>
    </row>
    <row r="1648" spans="2:13" x14ac:dyDescent="0.3">
      <c r="B1648" t="s">
        <v>2698</v>
      </c>
      <c r="C1648" t="s">
        <v>4001</v>
      </c>
      <c r="D1648">
        <f t="shared" si="150"/>
        <v>1</v>
      </c>
      <c r="E1648">
        <f t="shared" si="151"/>
        <v>1</v>
      </c>
      <c r="F1648">
        <f t="shared" si="152"/>
        <v>0</v>
      </c>
      <c r="G1648">
        <f t="shared" si="153"/>
        <v>0</v>
      </c>
      <c r="H1648">
        <f t="shared" si="154"/>
        <v>0</v>
      </c>
      <c r="I1648">
        <f t="shared" si="155"/>
        <v>0</v>
      </c>
      <c r="K1648" t="s">
        <v>207</v>
      </c>
      <c r="L1648" t="s">
        <v>2698</v>
      </c>
      <c r="M1648" t="s">
        <v>2699</v>
      </c>
    </row>
    <row r="1649" spans="2:13" x14ac:dyDescent="0.3">
      <c r="B1649" t="s">
        <v>2700</v>
      </c>
      <c r="C1649" t="s">
        <v>4003</v>
      </c>
      <c r="D1649">
        <f t="shared" si="150"/>
        <v>1</v>
      </c>
      <c r="E1649">
        <f t="shared" si="151"/>
        <v>0</v>
      </c>
      <c r="F1649">
        <f t="shared" si="152"/>
        <v>0</v>
      </c>
      <c r="G1649">
        <f t="shared" si="153"/>
        <v>0</v>
      </c>
      <c r="H1649">
        <f t="shared" si="154"/>
        <v>0</v>
      </c>
      <c r="I1649">
        <f t="shared" si="155"/>
        <v>0</v>
      </c>
      <c r="K1649" t="s">
        <v>204</v>
      </c>
      <c r="L1649" t="s">
        <v>2700</v>
      </c>
      <c r="M1649" t="s">
        <v>2701</v>
      </c>
    </row>
    <row r="1650" spans="2:13" x14ac:dyDescent="0.3">
      <c r="B1650" t="s">
        <v>2702</v>
      </c>
      <c r="C1650" t="s">
        <v>4005</v>
      </c>
      <c r="D1650">
        <f t="shared" si="150"/>
        <v>0</v>
      </c>
      <c r="E1650">
        <f t="shared" si="151"/>
        <v>1</v>
      </c>
      <c r="F1650">
        <f t="shared" si="152"/>
        <v>0</v>
      </c>
      <c r="G1650">
        <f t="shared" si="153"/>
        <v>0</v>
      </c>
      <c r="H1650">
        <f t="shared" si="154"/>
        <v>0</v>
      </c>
      <c r="I1650">
        <f t="shared" si="155"/>
        <v>0</v>
      </c>
      <c r="K1650" t="s">
        <v>204</v>
      </c>
      <c r="L1650" t="s">
        <v>2702</v>
      </c>
      <c r="M1650" t="s">
        <v>2701</v>
      </c>
    </row>
    <row r="1651" spans="2:13" x14ac:dyDescent="0.3">
      <c r="B1651" t="s">
        <v>2703</v>
      </c>
      <c r="C1651" t="s">
        <v>4007</v>
      </c>
      <c r="D1651">
        <f t="shared" si="150"/>
        <v>1</v>
      </c>
      <c r="E1651">
        <f t="shared" si="151"/>
        <v>1</v>
      </c>
      <c r="F1651">
        <f t="shared" si="152"/>
        <v>0</v>
      </c>
      <c r="G1651">
        <f t="shared" si="153"/>
        <v>0</v>
      </c>
      <c r="H1651">
        <f t="shared" si="154"/>
        <v>0</v>
      </c>
      <c r="I1651">
        <f t="shared" si="155"/>
        <v>0</v>
      </c>
      <c r="K1651" t="s">
        <v>204</v>
      </c>
      <c r="L1651" t="s">
        <v>2703</v>
      </c>
      <c r="M1651" t="s">
        <v>2704</v>
      </c>
    </row>
    <row r="1652" spans="2:13" x14ac:dyDescent="0.3">
      <c r="B1652" t="s">
        <v>2705</v>
      </c>
      <c r="C1652" t="s">
        <v>4009</v>
      </c>
      <c r="D1652">
        <f t="shared" si="150"/>
        <v>7</v>
      </c>
      <c r="E1652">
        <f t="shared" si="151"/>
        <v>3</v>
      </c>
      <c r="F1652">
        <f t="shared" si="152"/>
        <v>0</v>
      </c>
      <c r="G1652">
        <f t="shared" si="153"/>
        <v>0</v>
      </c>
      <c r="H1652">
        <f t="shared" si="154"/>
        <v>0</v>
      </c>
      <c r="I1652">
        <f t="shared" si="155"/>
        <v>0</v>
      </c>
      <c r="K1652" t="s">
        <v>204</v>
      </c>
      <c r="L1652" t="s">
        <v>2705</v>
      </c>
      <c r="M1652" t="s">
        <v>2704</v>
      </c>
    </row>
    <row r="1653" spans="2:13" x14ac:dyDescent="0.3">
      <c r="B1653" t="s">
        <v>2706</v>
      </c>
      <c r="C1653" t="s">
        <v>4017</v>
      </c>
      <c r="D1653">
        <f t="shared" si="150"/>
        <v>1</v>
      </c>
      <c r="E1653">
        <f t="shared" si="151"/>
        <v>1</v>
      </c>
      <c r="F1653">
        <f t="shared" si="152"/>
        <v>0</v>
      </c>
      <c r="G1653">
        <f t="shared" si="153"/>
        <v>0</v>
      </c>
      <c r="H1653">
        <f t="shared" si="154"/>
        <v>0</v>
      </c>
      <c r="I1653">
        <f t="shared" si="155"/>
        <v>0</v>
      </c>
      <c r="K1653" t="s">
        <v>204</v>
      </c>
      <c r="L1653" t="s">
        <v>2706</v>
      </c>
      <c r="M1653" t="s">
        <v>2704</v>
      </c>
    </row>
    <row r="1654" spans="2:13" x14ac:dyDescent="0.3">
      <c r="B1654" t="s">
        <v>2707</v>
      </c>
      <c r="C1654" t="s">
        <v>4019</v>
      </c>
      <c r="D1654">
        <f t="shared" si="150"/>
        <v>2</v>
      </c>
      <c r="E1654">
        <f t="shared" si="151"/>
        <v>3</v>
      </c>
      <c r="F1654">
        <f t="shared" si="152"/>
        <v>0</v>
      </c>
      <c r="G1654">
        <f t="shared" si="153"/>
        <v>0</v>
      </c>
      <c r="H1654">
        <f t="shared" si="154"/>
        <v>0</v>
      </c>
      <c r="I1654">
        <f t="shared" si="155"/>
        <v>0</v>
      </c>
      <c r="K1654" t="s">
        <v>204</v>
      </c>
      <c r="L1654" t="s">
        <v>2707</v>
      </c>
      <c r="M1654" t="s">
        <v>2704</v>
      </c>
    </row>
    <row r="1655" spans="2:13" x14ac:dyDescent="0.3">
      <c r="B1655" t="s">
        <v>2706</v>
      </c>
      <c r="C1655" t="s">
        <v>4023</v>
      </c>
      <c r="D1655">
        <f t="shared" si="150"/>
        <v>1</v>
      </c>
      <c r="E1655">
        <f t="shared" si="151"/>
        <v>2</v>
      </c>
      <c r="F1655">
        <f t="shared" si="152"/>
        <v>0</v>
      </c>
      <c r="G1655">
        <f t="shared" si="153"/>
        <v>0</v>
      </c>
      <c r="H1655">
        <f t="shared" si="154"/>
        <v>0</v>
      </c>
      <c r="I1655">
        <f t="shared" si="155"/>
        <v>0</v>
      </c>
      <c r="K1655" t="s">
        <v>207</v>
      </c>
      <c r="L1655" t="s">
        <v>2706</v>
      </c>
      <c r="M1655" t="s">
        <v>2704</v>
      </c>
    </row>
    <row r="1656" spans="2:13" x14ac:dyDescent="0.3">
      <c r="B1656" t="s">
        <v>2707</v>
      </c>
      <c r="C1656" t="s">
        <v>4026</v>
      </c>
      <c r="D1656">
        <f t="shared" si="150"/>
        <v>0</v>
      </c>
      <c r="E1656">
        <f t="shared" si="151"/>
        <v>1</v>
      </c>
      <c r="F1656">
        <f t="shared" si="152"/>
        <v>0</v>
      </c>
      <c r="G1656">
        <f t="shared" si="153"/>
        <v>0</v>
      </c>
      <c r="H1656">
        <f t="shared" si="154"/>
        <v>0</v>
      </c>
      <c r="I1656">
        <f t="shared" si="155"/>
        <v>0</v>
      </c>
      <c r="K1656" t="s">
        <v>207</v>
      </c>
      <c r="L1656" t="s">
        <v>2707</v>
      </c>
      <c r="M1656" t="s">
        <v>2704</v>
      </c>
    </row>
    <row r="1657" spans="2:13" x14ac:dyDescent="0.3">
      <c r="B1657" t="s">
        <v>2708</v>
      </c>
      <c r="C1657" t="s">
        <v>4028</v>
      </c>
      <c r="D1657">
        <f t="shared" si="150"/>
        <v>0</v>
      </c>
      <c r="E1657">
        <f t="shared" si="151"/>
        <v>1</v>
      </c>
      <c r="F1657">
        <f t="shared" si="152"/>
        <v>0</v>
      </c>
      <c r="G1657">
        <f t="shared" si="153"/>
        <v>0</v>
      </c>
      <c r="H1657">
        <f t="shared" si="154"/>
        <v>0</v>
      </c>
      <c r="I1657">
        <f t="shared" si="155"/>
        <v>0</v>
      </c>
      <c r="K1657" t="s">
        <v>204</v>
      </c>
      <c r="L1657" t="s">
        <v>2708</v>
      </c>
      <c r="M1657" t="s">
        <v>2709</v>
      </c>
    </row>
    <row r="1658" spans="2:13" x14ac:dyDescent="0.3">
      <c r="B1658" t="s">
        <v>2710</v>
      </c>
      <c r="C1658" t="s">
        <v>4030</v>
      </c>
      <c r="D1658">
        <f t="shared" si="150"/>
        <v>0</v>
      </c>
      <c r="E1658">
        <f t="shared" si="151"/>
        <v>3</v>
      </c>
      <c r="F1658">
        <f t="shared" si="152"/>
        <v>1</v>
      </c>
      <c r="G1658">
        <f t="shared" si="153"/>
        <v>1</v>
      </c>
      <c r="H1658">
        <f t="shared" si="154"/>
        <v>0</v>
      </c>
      <c r="I1658">
        <f t="shared" si="155"/>
        <v>0</v>
      </c>
      <c r="K1658" t="s">
        <v>204</v>
      </c>
      <c r="L1658" t="s">
        <v>2710</v>
      </c>
      <c r="M1658" t="s">
        <v>2709</v>
      </c>
    </row>
    <row r="1659" spans="2:13" x14ac:dyDescent="0.3">
      <c r="B1659" t="s">
        <v>2711</v>
      </c>
      <c r="C1659" t="s">
        <v>4033</v>
      </c>
      <c r="D1659">
        <f t="shared" si="150"/>
        <v>0</v>
      </c>
      <c r="E1659">
        <f t="shared" si="151"/>
        <v>3</v>
      </c>
      <c r="F1659">
        <f t="shared" si="152"/>
        <v>0</v>
      </c>
      <c r="G1659">
        <f t="shared" si="153"/>
        <v>0</v>
      </c>
      <c r="H1659">
        <f t="shared" si="154"/>
        <v>0</v>
      </c>
      <c r="I1659">
        <f t="shared" si="155"/>
        <v>0</v>
      </c>
      <c r="K1659" t="s">
        <v>204</v>
      </c>
      <c r="L1659" t="s">
        <v>2711</v>
      </c>
      <c r="M1659" t="s">
        <v>2709</v>
      </c>
    </row>
    <row r="1660" spans="2:13" x14ac:dyDescent="0.3">
      <c r="B1660" t="s">
        <v>2711</v>
      </c>
      <c r="C1660" t="s">
        <v>4037</v>
      </c>
      <c r="D1660">
        <f t="shared" si="150"/>
        <v>0</v>
      </c>
      <c r="E1660">
        <f t="shared" si="151"/>
        <v>1</v>
      </c>
      <c r="F1660">
        <f t="shared" si="152"/>
        <v>0</v>
      </c>
      <c r="G1660">
        <f t="shared" si="153"/>
        <v>0</v>
      </c>
      <c r="H1660">
        <f t="shared" si="154"/>
        <v>0</v>
      </c>
      <c r="I1660">
        <f t="shared" si="155"/>
        <v>0</v>
      </c>
      <c r="K1660" t="s">
        <v>207</v>
      </c>
      <c r="L1660" t="s">
        <v>2711</v>
      </c>
      <c r="M1660" t="s">
        <v>2709</v>
      </c>
    </row>
    <row r="1661" spans="2:13" x14ac:dyDescent="0.3">
      <c r="B1661" t="s">
        <v>2712</v>
      </c>
      <c r="C1661" t="s">
        <v>4039</v>
      </c>
      <c r="D1661">
        <f t="shared" si="150"/>
        <v>0</v>
      </c>
      <c r="E1661">
        <f t="shared" si="151"/>
        <v>1</v>
      </c>
      <c r="F1661">
        <f t="shared" si="152"/>
        <v>0</v>
      </c>
      <c r="G1661">
        <f t="shared" si="153"/>
        <v>0</v>
      </c>
      <c r="H1661">
        <f t="shared" si="154"/>
        <v>0</v>
      </c>
      <c r="I1661">
        <f t="shared" si="155"/>
        <v>0</v>
      </c>
      <c r="K1661" t="s">
        <v>204</v>
      </c>
      <c r="L1661" t="s">
        <v>2712</v>
      </c>
      <c r="M1661" t="s">
        <v>2713</v>
      </c>
    </row>
    <row r="1662" spans="2:13" x14ac:dyDescent="0.3">
      <c r="B1662" t="s">
        <v>2714</v>
      </c>
      <c r="C1662" t="s">
        <v>4041</v>
      </c>
      <c r="D1662">
        <f t="shared" si="150"/>
        <v>0</v>
      </c>
      <c r="E1662">
        <f t="shared" si="151"/>
        <v>2</v>
      </c>
      <c r="F1662">
        <f t="shared" si="152"/>
        <v>0</v>
      </c>
      <c r="G1662">
        <f t="shared" si="153"/>
        <v>0</v>
      </c>
      <c r="H1662">
        <f t="shared" si="154"/>
        <v>0</v>
      </c>
      <c r="I1662">
        <f t="shared" si="155"/>
        <v>0</v>
      </c>
      <c r="K1662" t="s">
        <v>204</v>
      </c>
      <c r="L1662" t="s">
        <v>2714</v>
      </c>
      <c r="M1662" t="s">
        <v>2713</v>
      </c>
    </row>
    <row r="1663" spans="2:13" x14ac:dyDescent="0.3">
      <c r="B1663" t="s">
        <v>2712</v>
      </c>
      <c r="C1663" t="s">
        <v>4044</v>
      </c>
      <c r="D1663">
        <f t="shared" si="150"/>
        <v>0</v>
      </c>
      <c r="E1663">
        <f t="shared" si="151"/>
        <v>1</v>
      </c>
      <c r="F1663">
        <f t="shared" si="152"/>
        <v>0</v>
      </c>
      <c r="G1663">
        <f t="shared" si="153"/>
        <v>0</v>
      </c>
      <c r="H1663">
        <f t="shared" si="154"/>
        <v>0</v>
      </c>
      <c r="I1663">
        <f t="shared" si="155"/>
        <v>0</v>
      </c>
      <c r="K1663" t="s">
        <v>207</v>
      </c>
      <c r="L1663" t="s">
        <v>2712</v>
      </c>
      <c r="M1663" t="s">
        <v>2713</v>
      </c>
    </row>
    <row r="1664" spans="2:13" x14ac:dyDescent="0.3">
      <c r="B1664" t="s">
        <v>2714</v>
      </c>
      <c r="C1664" t="s">
        <v>4046</v>
      </c>
      <c r="D1664">
        <f t="shared" si="150"/>
        <v>0</v>
      </c>
      <c r="E1664">
        <f t="shared" si="151"/>
        <v>1</v>
      </c>
      <c r="F1664">
        <f t="shared" si="152"/>
        <v>0</v>
      </c>
      <c r="G1664">
        <f t="shared" si="153"/>
        <v>0</v>
      </c>
      <c r="H1664">
        <f t="shared" si="154"/>
        <v>0</v>
      </c>
      <c r="I1664">
        <f t="shared" si="155"/>
        <v>0</v>
      </c>
      <c r="K1664" t="s">
        <v>207</v>
      </c>
      <c r="L1664" t="s">
        <v>2714</v>
      </c>
      <c r="M1664" t="s">
        <v>2713</v>
      </c>
    </row>
    <row r="1665" spans="2:13" x14ac:dyDescent="0.3">
      <c r="B1665" t="s">
        <v>2715</v>
      </c>
      <c r="C1665" t="s">
        <v>4048</v>
      </c>
      <c r="D1665">
        <f t="shared" si="150"/>
        <v>0</v>
      </c>
      <c r="E1665">
        <f t="shared" si="151"/>
        <v>1</v>
      </c>
      <c r="F1665">
        <f t="shared" si="152"/>
        <v>0</v>
      </c>
      <c r="G1665">
        <f t="shared" si="153"/>
        <v>0</v>
      </c>
      <c r="H1665">
        <f t="shared" si="154"/>
        <v>0</v>
      </c>
      <c r="I1665">
        <f t="shared" si="155"/>
        <v>0</v>
      </c>
      <c r="K1665" t="s">
        <v>204</v>
      </c>
      <c r="L1665" t="s">
        <v>2715</v>
      </c>
      <c r="M1665" t="s">
        <v>2716</v>
      </c>
    </row>
    <row r="1666" spans="2:13" x14ac:dyDescent="0.3">
      <c r="B1666" t="s">
        <v>2715</v>
      </c>
      <c r="C1666" t="s">
        <v>4050</v>
      </c>
      <c r="D1666">
        <f t="shared" si="150"/>
        <v>0</v>
      </c>
      <c r="E1666">
        <f t="shared" si="151"/>
        <v>1</v>
      </c>
      <c r="F1666">
        <f t="shared" si="152"/>
        <v>0</v>
      </c>
      <c r="G1666">
        <f t="shared" si="153"/>
        <v>0</v>
      </c>
      <c r="H1666">
        <f t="shared" si="154"/>
        <v>0</v>
      </c>
      <c r="I1666">
        <f t="shared" si="155"/>
        <v>0</v>
      </c>
      <c r="K1666" t="s">
        <v>207</v>
      </c>
      <c r="L1666" t="s">
        <v>2715</v>
      </c>
      <c r="M1666" t="s">
        <v>2716</v>
      </c>
    </row>
    <row r="1667" spans="2:13" x14ac:dyDescent="0.3">
      <c r="B1667" t="s">
        <v>2717</v>
      </c>
      <c r="C1667" t="s">
        <v>4052</v>
      </c>
      <c r="D1667">
        <f t="shared" ref="D1667:D1730" si="156">COUNTIFS($M$2:$M$5361,C1667,$K$2:$K$5361,$D$1)</f>
        <v>0</v>
      </c>
      <c r="E1667">
        <f t="shared" ref="E1667:E1730" si="157">COUNTIFS($M$2:$M$5361,C1667,$K$2:$K$5361,$E$1)</f>
        <v>1</v>
      </c>
      <c r="F1667">
        <f t="shared" ref="F1667:F1730" si="158">COUNTIFS($M$2:$M$5361,C1667,$K$2:$K$5361,$F$1)</f>
        <v>0</v>
      </c>
      <c r="G1667">
        <f t="shared" ref="G1667:G1730" si="159">COUNTIFS($M$2:$M$5361,C1667,$K$2:$K$5361,$G$1)</f>
        <v>0</v>
      </c>
      <c r="H1667">
        <f t="shared" ref="H1667:H1730" si="160">COUNTIFS($M$2:$M$5361,C1667,$K$2:$K$5361,$H$1)</f>
        <v>0</v>
      </c>
      <c r="I1667">
        <f t="shared" ref="I1667:I1730" si="161">COUNTIFS($M$2:$M$5361,C1667,$K$2:$K$5361,$I$1)</f>
        <v>0</v>
      </c>
      <c r="K1667" t="s">
        <v>204</v>
      </c>
      <c r="L1667" t="s">
        <v>2717</v>
      </c>
      <c r="M1667" t="s">
        <v>2718</v>
      </c>
    </row>
    <row r="1668" spans="2:13" x14ac:dyDescent="0.3">
      <c r="B1668" t="s">
        <v>2717</v>
      </c>
      <c r="C1668" t="s">
        <v>4054</v>
      </c>
      <c r="D1668">
        <f t="shared" si="156"/>
        <v>0</v>
      </c>
      <c r="E1668">
        <f t="shared" si="157"/>
        <v>1</v>
      </c>
      <c r="F1668">
        <f t="shared" si="158"/>
        <v>0</v>
      </c>
      <c r="G1668">
        <f t="shared" si="159"/>
        <v>0</v>
      </c>
      <c r="H1668">
        <f t="shared" si="160"/>
        <v>0</v>
      </c>
      <c r="I1668">
        <f t="shared" si="161"/>
        <v>0</v>
      </c>
      <c r="K1668" t="s">
        <v>207</v>
      </c>
      <c r="L1668" t="s">
        <v>2717</v>
      </c>
      <c r="M1668" t="s">
        <v>2718</v>
      </c>
    </row>
    <row r="1669" spans="2:13" x14ac:dyDescent="0.3">
      <c r="B1669" t="s">
        <v>2719</v>
      </c>
      <c r="C1669" t="s">
        <v>4056</v>
      </c>
      <c r="D1669">
        <f t="shared" si="156"/>
        <v>0</v>
      </c>
      <c r="E1669">
        <f t="shared" si="157"/>
        <v>1</v>
      </c>
      <c r="F1669">
        <f t="shared" si="158"/>
        <v>0</v>
      </c>
      <c r="G1669">
        <f t="shared" si="159"/>
        <v>0</v>
      </c>
      <c r="H1669">
        <f t="shared" si="160"/>
        <v>0</v>
      </c>
      <c r="I1669">
        <f t="shared" si="161"/>
        <v>0</v>
      </c>
      <c r="K1669" t="s">
        <v>204</v>
      </c>
      <c r="L1669" t="s">
        <v>2719</v>
      </c>
      <c r="M1669" t="s">
        <v>2720</v>
      </c>
    </row>
    <row r="1670" spans="2:13" x14ac:dyDescent="0.3">
      <c r="B1670" t="s">
        <v>2721</v>
      </c>
      <c r="C1670" t="s">
        <v>4058</v>
      </c>
      <c r="D1670">
        <f t="shared" si="156"/>
        <v>0</v>
      </c>
      <c r="E1670">
        <f t="shared" si="157"/>
        <v>1</v>
      </c>
      <c r="F1670">
        <f t="shared" si="158"/>
        <v>1</v>
      </c>
      <c r="G1670">
        <f t="shared" si="159"/>
        <v>1</v>
      </c>
      <c r="H1670">
        <f t="shared" si="160"/>
        <v>0</v>
      </c>
      <c r="I1670">
        <f t="shared" si="161"/>
        <v>0</v>
      </c>
      <c r="K1670" t="s">
        <v>204</v>
      </c>
      <c r="L1670" t="s">
        <v>2721</v>
      </c>
      <c r="M1670" t="s">
        <v>2720</v>
      </c>
    </row>
    <row r="1671" spans="2:13" x14ac:dyDescent="0.3">
      <c r="B1671" t="s">
        <v>2722</v>
      </c>
      <c r="C1671" t="s">
        <v>4060</v>
      </c>
      <c r="D1671">
        <f t="shared" si="156"/>
        <v>2</v>
      </c>
      <c r="E1671">
        <f t="shared" si="157"/>
        <v>2</v>
      </c>
      <c r="F1671">
        <f t="shared" si="158"/>
        <v>0</v>
      </c>
      <c r="G1671">
        <f t="shared" si="159"/>
        <v>0</v>
      </c>
      <c r="H1671">
        <f t="shared" si="160"/>
        <v>0</v>
      </c>
      <c r="I1671">
        <f t="shared" si="161"/>
        <v>0</v>
      </c>
      <c r="K1671" t="s">
        <v>204</v>
      </c>
      <c r="L1671" t="s">
        <v>2722</v>
      </c>
      <c r="M1671" t="s">
        <v>2720</v>
      </c>
    </row>
    <row r="1672" spans="2:13" x14ac:dyDescent="0.3">
      <c r="B1672" t="s">
        <v>2723</v>
      </c>
      <c r="C1672" t="s">
        <v>4063</v>
      </c>
      <c r="D1672">
        <f t="shared" si="156"/>
        <v>0</v>
      </c>
      <c r="E1672">
        <f t="shared" si="157"/>
        <v>1</v>
      </c>
      <c r="F1672">
        <f t="shared" si="158"/>
        <v>0</v>
      </c>
      <c r="G1672">
        <f t="shared" si="159"/>
        <v>0</v>
      </c>
      <c r="H1672">
        <f t="shared" si="160"/>
        <v>0</v>
      </c>
      <c r="I1672">
        <f t="shared" si="161"/>
        <v>0</v>
      </c>
      <c r="K1672" t="s">
        <v>204</v>
      </c>
      <c r="L1672" t="s">
        <v>2723</v>
      </c>
      <c r="M1672" t="s">
        <v>2720</v>
      </c>
    </row>
    <row r="1673" spans="2:13" x14ac:dyDescent="0.3">
      <c r="B1673" t="s">
        <v>2724</v>
      </c>
      <c r="C1673" t="s">
        <v>4065</v>
      </c>
      <c r="D1673">
        <f t="shared" si="156"/>
        <v>0</v>
      </c>
      <c r="E1673">
        <f t="shared" si="157"/>
        <v>2</v>
      </c>
      <c r="F1673">
        <f t="shared" si="158"/>
        <v>0</v>
      </c>
      <c r="G1673">
        <f t="shared" si="159"/>
        <v>0</v>
      </c>
      <c r="H1673">
        <f t="shared" si="160"/>
        <v>0</v>
      </c>
      <c r="I1673">
        <f t="shared" si="161"/>
        <v>0</v>
      </c>
      <c r="K1673" t="s">
        <v>204</v>
      </c>
      <c r="L1673" t="s">
        <v>2724</v>
      </c>
      <c r="M1673" t="s">
        <v>2720</v>
      </c>
    </row>
    <row r="1674" spans="2:13" x14ac:dyDescent="0.3">
      <c r="B1674" t="s">
        <v>2725</v>
      </c>
      <c r="C1674" t="s">
        <v>4068</v>
      </c>
      <c r="D1674">
        <f t="shared" si="156"/>
        <v>1</v>
      </c>
      <c r="E1674">
        <f t="shared" si="157"/>
        <v>1</v>
      </c>
      <c r="F1674">
        <f t="shared" si="158"/>
        <v>0</v>
      </c>
      <c r="G1674">
        <f t="shared" si="159"/>
        <v>0</v>
      </c>
      <c r="H1674">
        <f t="shared" si="160"/>
        <v>0</v>
      </c>
      <c r="I1674">
        <f t="shared" si="161"/>
        <v>0</v>
      </c>
      <c r="K1674" t="s">
        <v>204</v>
      </c>
      <c r="L1674" t="s">
        <v>2725</v>
      </c>
      <c r="M1674" t="s">
        <v>2720</v>
      </c>
    </row>
    <row r="1675" spans="2:13" x14ac:dyDescent="0.3">
      <c r="B1675" t="s">
        <v>2719</v>
      </c>
      <c r="C1675" t="s">
        <v>4070</v>
      </c>
      <c r="D1675">
        <f t="shared" si="156"/>
        <v>0</v>
      </c>
      <c r="E1675">
        <f t="shared" si="157"/>
        <v>1</v>
      </c>
      <c r="F1675">
        <f t="shared" si="158"/>
        <v>0</v>
      </c>
      <c r="G1675">
        <f t="shared" si="159"/>
        <v>0</v>
      </c>
      <c r="H1675">
        <f t="shared" si="160"/>
        <v>0</v>
      </c>
      <c r="I1675">
        <f t="shared" si="161"/>
        <v>0</v>
      </c>
      <c r="K1675" t="s">
        <v>207</v>
      </c>
      <c r="L1675" t="s">
        <v>2719</v>
      </c>
      <c r="M1675" t="s">
        <v>2720</v>
      </c>
    </row>
    <row r="1676" spans="2:13" x14ac:dyDescent="0.3">
      <c r="B1676" t="s">
        <v>2726</v>
      </c>
      <c r="C1676" t="s">
        <v>4072</v>
      </c>
      <c r="D1676">
        <f t="shared" si="156"/>
        <v>0</v>
      </c>
      <c r="E1676">
        <f t="shared" si="157"/>
        <v>1</v>
      </c>
      <c r="F1676">
        <f t="shared" si="158"/>
        <v>0</v>
      </c>
      <c r="G1676">
        <f t="shared" si="159"/>
        <v>0</v>
      </c>
      <c r="H1676">
        <f t="shared" si="160"/>
        <v>0</v>
      </c>
      <c r="I1676">
        <f t="shared" si="161"/>
        <v>0</v>
      </c>
      <c r="K1676" t="s">
        <v>207</v>
      </c>
      <c r="L1676" t="s">
        <v>2726</v>
      </c>
      <c r="M1676" t="s">
        <v>2727</v>
      </c>
    </row>
    <row r="1677" spans="2:13" x14ac:dyDescent="0.3">
      <c r="B1677" t="s">
        <v>2728</v>
      </c>
      <c r="C1677" t="s">
        <v>4074</v>
      </c>
      <c r="D1677">
        <f t="shared" si="156"/>
        <v>0</v>
      </c>
      <c r="E1677">
        <f t="shared" si="157"/>
        <v>2</v>
      </c>
      <c r="F1677">
        <f t="shared" si="158"/>
        <v>0</v>
      </c>
      <c r="G1677">
        <f t="shared" si="159"/>
        <v>0</v>
      </c>
      <c r="H1677">
        <f t="shared" si="160"/>
        <v>0</v>
      </c>
      <c r="I1677">
        <f t="shared" si="161"/>
        <v>0</v>
      </c>
      <c r="K1677" t="s">
        <v>207</v>
      </c>
      <c r="L1677" t="s">
        <v>2728</v>
      </c>
      <c r="M1677" t="s">
        <v>2727</v>
      </c>
    </row>
    <row r="1678" spans="2:13" x14ac:dyDescent="0.3">
      <c r="B1678" t="s">
        <v>2729</v>
      </c>
      <c r="C1678" t="s">
        <v>4077</v>
      </c>
      <c r="D1678">
        <f t="shared" si="156"/>
        <v>0</v>
      </c>
      <c r="E1678">
        <f t="shared" si="157"/>
        <v>1</v>
      </c>
      <c r="F1678">
        <f t="shared" si="158"/>
        <v>0</v>
      </c>
      <c r="G1678">
        <f t="shared" si="159"/>
        <v>0</v>
      </c>
      <c r="H1678">
        <f t="shared" si="160"/>
        <v>0</v>
      </c>
      <c r="I1678">
        <f t="shared" si="161"/>
        <v>0</v>
      </c>
      <c r="K1678" t="s">
        <v>207</v>
      </c>
      <c r="L1678" t="s">
        <v>2729</v>
      </c>
      <c r="M1678" t="s">
        <v>2727</v>
      </c>
    </row>
    <row r="1679" spans="2:13" x14ac:dyDescent="0.3">
      <c r="B1679" t="s">
        <v>2730</v>
      </c>
      <c r="C1679" t="s">
        <v>4079</v>
      </c>
      <c r="D1679">
        <f t="shared" si="156"/>
        <v>0</v>
      </c>
      <c r="E1679">
        <f t="shared" si="157"/>
        <v>1</v>
      </c>
      <c r="F1679">
        <f t="shared" si="158"/>
        <v>0</v>
      </c>
      <c r="G1679">
        <f t="shared" si="159"/>
        <v>0</v>
      </c>
      <c r="H1679">
        <f t="shared" si="160"/>
        <v>0</v>
      </c>
      <c r="I1679">
        <f t="shared" si="161"/>
        <v>0</v>
      </c>
      <c r="K1679" t="s">
        <v>207</v>
      </c>
      <c r="L1679" t="s">
        <v>2730</v>
      </c>
      <c r="M1679" t="s">
        <v>2731</v>
      </c>
    </row>
    <row r="1680" spans="2:13" x14ac:dyDescent="0.3">
      <c r="B1680" t="s">
        <v>2732</v>
      </c>
      <c r="C1680" t="s">
        <v>4081</v>
      </c>
      <c r="D1680">
        <f t="shared" si="156"/>
        <v>0</v>
      </c>
      <c r="E1680">
        <f t="shared" si="157"/>
        <v>1</v>
      </c>
      <c r="F1680">
        <f t="shared" si="158"/>
        <v>0</v>
      </c>
      <c r="G1680">
        <f t="shared" si="159"/>
        <v>0</v>
      </c>
      <c r="H1680">
        <f t="shared" si="160"/>
        <v>0</v>
      </c>
      <c r="I1680">
        <f t="shared" si="161"/>
        <v>0</v>
      </c>
      <c r="K1680" t="s">
        <v>207</v>
      </c>
      <c r="L1680" t="s">
        <v>2732</v>
      </c>
      <c r="M1680" t="s">
        <v>2733</v>
      </c>
    </row>
    <row r="1681" spans="2:13" x14ac:dyDescent="0.3">
      <c r="B1681" t="s">
        <v>2734</v>
      </c>
      <c r="C1681" t="s">
        <v>4083</v>
      </c>
      <c r="D1681">
        <f t="shared" si="156"/>
        <v>1</v>
      </c>
      <c r="E1681">
        <f t="shared" si="157"/>
        <v>0</v>
      </c>
      <c r="F1681">
        <f t="shared" si="158"/>
        <v>0</v>
      </c>
      <c r="G1681">
        <f t="shared" si="159"/>
        <v>0</v>
      </c>
      <c r="H1681">
        <f t="shared" si="160"/>
        <v>0</v>
      </c>
      <c r="I1681">
        <f t="shared" si="161"/>
        <v>0</v>
      </c>
      <c r="K1681" t="s">
        <v>207</v>
      </c>
      <c r="L1681" t="s">
        <v>2734</v>
      </c>
      <c r="M1681" t="s">
        <v>2735</v>
      </c>
    </row>
    <row r="1682" spans="2:13" x14ac:dyDescent="0.3">
      <c r="B1682" t="s">
        <v>2736</v>
      </c>
      <c r="C1682" t="s">
        <v>4085</v>
      </c>
      <c r="D1682">
        <f t="shared" si="156"/>
        <v>1</v>
      </c>
      <c r="E1682">
        <f t="shared" si="157"/>
        <v>0</v>
      </c>
      <c r="F1682">
        <f t="shared" si="158"/>
        <v>0</v>
      </c>
      <c r="G1682">
        <f t="shared" si="159"/>
        <v>0</v>
      </c>
      <c r="H1682">
        <f t="shared" si="160"/>
        <v>0</v>
      </c>
      <c r="I1682">
        <f t="shared" si="161"/>
        <v>0</v>
      </c>
      <c r="K1682" t="s">
        <v>204</v>
      </c>
      <c r="L1682" t="s">
        <v>2736</v>
      </c>
      <c r="M1682" t="s">
        <v>2737</v>
      </c>
    </row>
    <row r="1683" spans="2:13" x14ac:dyDescent="0.3">
      <c r="B1683" t="s">
        <v>2738</v>
      </c>
      <c r="C1683" t="s">
        <v>4087</v>
      </c>
      <c r="D1683">
        <f t="shared" si="156"/>
        <v>2</v>
      </c>
      <c r="E1683">
        <f t="shared" si="157"/>
        <v>0</v>
      </c>
      <c r="F1683">
        <f t="shared" si="158"/>
        <v>0</v>
      </c>
      <c r="G1683">
        <f t="shared" si="159"/>
        <v>0</v>
      </c>
      <c r="H1683">
        <f t="shared" si="160"/>
        <v>0</v>
      </c>
      <c r="I1683">
        <f t="shared" si="161"/>
        <v>0</v>
      </c>
      <c r="K1683" t="s">
        <v>204</v>
      </c>
      <c r="L1683" t="s">
        <v>2738</v>
      </c>
      <c r="M1683" t="s">
        <v>2737</v>
      </c>
    </row>
    <row r="1684" spans="2:13" x14ac:dyDescent="0.3">
      <c r="B1684" t="s">
        <v>2739</v>
      </c>
      <c r="C1684" t="s">
        <v>4090</v>
      </c>
      <c r="D1684">
        <f t="shared" si="156"/>
        <v>0</v>
      </c>
      <c r="E1684">
        <f t="shared" si="157"/>
        <v>1</v>
      </c>
      <c r="F1684">
        <f t="shared" si="158"/>
        <v>0</v>
      </c>
      <c r="G1684">
        <f t="shared" si="159"/>
        <v>0</v>
      </c>
      <c r="H1684">
        <f t="shared" si="160"/>
        <v>0</v>
      </c>
      <c r="I1684">
        <f t="shared" si="161"/>
        <v>0</v>
      </c>
      <c r="K1684" t="s">
        <v>204</v>
      </c>
      <c r="L1684" t="s">
        <v>2739</v>
      </c>
      <c r="M1684" t="s">
        <v>2737</v>
      </c>
    </row>
    <row r="1685" spans="2:13" x14ac:dyDescent="0.3">
      <c r="B1685" t="s">
        <v>2740</v>
      </c>
      <c r="C1685" t="s">
        <v>4092</v>
      </c>
      <c r="D1685">
        <f t="shared" si="156"/>
        <v>0</v>
      </c>
      <c r="E1685">
        <f t="shared" si="157"/>
        <v>1</v>
      </c>
      <c r="F1685">
        <f t="shared" si="158"/>
        <v>0</v>
      </c>
      <c r="G1685">
        <f t="shared" si="159"/>
        <v>0</v>
      </c>
      <c r="H1685">
        <f t="shared" si="160"/>
        <v>0</v>
      </c>
      <c r="I1685">
        <f t="shared" si="161"/>
        <v>0</v>
      </c>
      <c r="K1685" t="s">
        <v>207</v>
      </c>
      <c r="L1685" t="s">
        <v>2740</v>
      </c>
      <c r="M1685" t="s">
        <v>2741</v>
      </c>
    </row>
    <row r="1686" spans="2:13" x14ac:dyDescent="0.3">
      <c r="B1686" t="s">
        <v>2742</v>
      </c>
      <c r="C1686" t="s">
        <v>4094</v>
      </c>
      <c r="D1686">
        <f t="shared" si="156"/>
        <v>2</v>
      </c>
      <c r="E1686">
        <f t="shared" si="157"/>
        <v>0</v>
      </c>
      <c r="F1686">
        <f t="shared" si="158"/>
        <v>0</v>
      </c>
      <c r="G1686">
        <f t="shared" si="159"/>
        <v>0</v>
      </c>
      <c r="H1686">
        <f t="shared" si="160"/>
        <v>0</v>
      </c>
      <c r="I1686">
        <f t="shared" si="161"/>
        <v>0</v>
      </c>
      <c r="K1686" t="s">
        <v>207</v>
      </c>
      <c r="L1686" t="s">
        <v>2742</v>
      </c>
      <c r="M1686" t="s">
        <v>2743</v>
      </c>
    </row>
    <row r="1687" spans="2:13" x14ac:dyDescent="0.3">
      <c r="B1687" t="s">
        <v>2744</v>
      </c>
      <c r="C1687" t="s">
        <v>4097</v>
      </c>
      <c r="D1687">
        <f t="shared" si="156"/>
        <v>1</v>
      </c>
      <c r="E1687">
        <f t="shared" si="157"/>
        <v>0</v>
      </c>
      <c r="F1687">
        <f t="shared" si="158"/>
        <v>0</v>
      </c>
      <c r="G1687">
        <f t="shared" si="159"/>
        <v>0</v>
      </c>
      <c r="H1687">
        <f t="shared" si="160"/>
        <v>0</v>
      </c>
      <c r="I1687">
        <f t="shared" si="161"/>
        <v>0</v>
      </c>
      <c r="K1687" t="s">
        <v>207</v>
      </c>
      <c r="L1687" t="s">
        <v>2744</v>
      </c>
      <c r="M1687" t="s">
        <v>2745</v>
      </c>
    </row>
    <row r="1688" spans="2:13" x14ac:dyDescent="0.3">
      <c r="B1688" t="s">
        <v>2746</v>
      </c>
      <c r="C1688" t="s">
        <v>4099</v>
      </c>
      <c r="D1688">
        <f t="shared" si="156"/>
        <v>1</v>
      </c>
      <c r="E1688">
        <f t="shared" si="157"/>
        <v>0</v>
      </c>
      <c r="F1688">
        <f t="shared" si="158"/>
        <v>0</v>
      </c>
      <c r="G1688">
        <f t="shared" si="159"/>
        <v>0</v>
      </c>
      <c r="H1688">
        <f t="shared" si="160"/>
        <v>0</v>
      </c>
      <c r="I1688">
        <f t="shared" si="161"/>
        <v>0</v>
      </c>
      <c r="K1688" t="s">
        <v>207</v>
      </c>
      <c r="L1688" t="s">
        <v>2746</v>
      </c>
      <c r="M1688" t="s">
        <v>2747</v>
      </c>
    </row>
    <row r="1689" spans="2:13" x14ac:dyDescent="0.3">
      <c r="B1689" t="s">
        <v>2748</v>
      </c>
      <c r="C1689" t="s">
        <v>4101</v>
      </c>
      <c r="D1689">
        <f t="shared" si="156"/>
        <v>0</v>
      </c>
      <c r="E1689">
        <f t="shared" si="157"/>
        <v>1</v>
      </c>
      <c r="F1689">
        <f t="shared" si="158"/>
        <v>0</v>
      </c>
      <c r="G1689">
        <f t="shared" si="159"/>
        <v>0</v>
      </c>
      <c r="H1689">
        <f t="shared" si="160"/>
        <v>0</v>
      </c>
      <c r="I1689">
        <f t="shared" si="161"/>
        <v>0</v>
      </c>
      <c r="K1689" t="s">
        <v>207</v>
      </c>
      <c r="L1689" t="s">
        <v>2748</v>
      </c>
      <c r="M1689" t="s">
        <v>2749</v>
      </c>
    </row>
    <row r="1690" spans="2:13" x14ac:dyDescent="0.3">
      <c r="B1690" t="s">
        <v>2750</v>
      </c>
      <c r="C1690" t="s">
        <v>4103</v>
      </c>
      <c r="D1690">
        <f t="shared" si="156"/>
        <v>1</v>
      </c>
      <c r="E1690">
        <f t="shared" si="157"/>
        <v>0</v>
      </c>
      <c r="F1690">
        <f t="shared" si="158"/>
        <v>0</v>
      </c>
      <c r="G1690">
        <f t="shared" si="159"/>
        <v>0</v>
      </c>
      <c r="H1690">
        <f t="shared" si="160"/>
        <v>0</v>
      </c>
      <c r="I1690">
        <f t="shared" si="161"/>
        <v>0</v>
      </c>
      <c r="K1690" t="s">
        <v>204</v>
      </c>
      <c r="L1690" t="s">
        <v>2750</v>
      </c>
      <c r="M1690" t="s">
        <v>2751</v>
      </c>
    </row>
    <row r="1691" spans="2:13" x14ac:dyDescent="0.3">
      <c r="B1691" t="s">
        <v>2752</v>
      </c>
      <c r="C1691" t="s">
        <v>4105</v>
      </c>
      <c r="D1691">
        <f t="shared" si="156"/>
        <v>2</v>
      </c>
      <c r="E1691">
        <f t="shared" si="157"/>
        <v>0</v>
      </c>
      <c r="F1691">
        <f t="shared" si="158"/>
        <v>0</v>
      </c>
      <c r="G1691">
        <f t="shared" si="159"/>
        <v>0</v>
      </c>
      <c r="H1691">
        <f t="shared" si="160"/>
        <v>0</v>
      </c>
      <c r="I1691">
        <f t="shared" si="161"/>
        <v>0</v>
      </c>
      <c r="K1691" t="s">
        <v>204</v>
      </c>
      <c r="L1691" t="s">
        <v>2752</v>
      </c>
      <c r="M1691" t="s">
        <v>2751</v>
      </c>
    </row>
    <row r="1692" spans="2:13" x14ac:dyDescent="0.3">
      <c r="B1692" t="s">
        <v>2750</v>
      </c>
      <c r="C1692" t="s">
        <v>4108</v>
      </c>
      <c r="D1692">
        <f t="shared" si="156"/>
        <v>0</v>
      </c>
      <c r="E1692">
        <f t="shared" si="157"/>
        <v>3</v>
      </c>
      <c r="F1692">
        <f t="shared" si="158"/>
        <v>1</v>
      </c>
      <c r="G1692">
        <f t="shared" si="159"/>
        <v>1</v>
      </c>
      <c r="H1692">
        <f t="shared" si="160"/>
        <v>0</v>
      </c>
      <c r="I1692">
        <f t="shared" si="161"/>
        <v>0</v>
      </c>
      <c r="K1692" t="s">
        <v>207</v>
      </c>
      <c r="L1692" t="s">
        <v>2750</v>
      </c>
      <c r="M1692" t="s">
        <v>2751</v>
      </c>
    </row>
    <row r="1693" spans="2:13" x14ac:dyDescent="0.3">
      <c r="B1693" t="s">
        <v>2752</v>
      </c>
      <c r="C1693" t="s">
        <v>4112</v>
      </c>
      <c r="D1693">
        <f t="shared" si="156"/>
        <v>12</v>
      </c>
      <c r="E1693">
        <f t="shared" si="157"/>
        <v>4</v>
      </c>
      <c r="F1693">
        <f t="shared" si="158"/>
        <v>2</v>
      </c>
      <c r="G1693">
        <f t="shared" si="159"/>
        <v>2</v>
      </c>
      <c r="H1693">
        <f t="shared" si="160"/>
        <v>0</v>
      </c>
      <c r="I1693">
        <f t="shared" si="161"/>
        <v>0</v>
      </c>
      <c r="K1693" t="s">
        <v>207</v>
      </c>
      <c r="L1693" t="s">
        <v>2752</v>
      </c>
      <c r="M1693" t="s">
        <v>2751</v>
      </c>
    </row>
    <row r="1694" spans="2:13" x14ac:dyDescent="0.3">
      <c r="B1694" t="s">
        <v>2753</v>
      </c>
      <c r="C1694" t="s">
        <v>4127</v>
      </c>
      <c r="D1694">
        <f t="shared" si="156"/>
        <v>0</v>
      </c>
      <c r="E1694">
        <f t="shared" si="157"/>
        <v>1</v>
      </c>
      <c r="F1694">
        <f t="shared" si="158"/>
        <v>0</v>
      </c>
      <c r="G1694">
        <f t="shared" si="159"/>
        <v>0</v>
      </c>
      <c r="H1694">
        <f t="shared" si="160"/>
        <v>0</v>
      </c>
      <c r="I1694">
        <f t="shared" si="161"/>
        <v>0</v>
      </c>
      <c r="K1694" t="s">
        <v>207</v>
      </c>
      <c r="L1694" t="s">
        <v>2753</v>
      </c>
      <c r="M1694" t="s">
        <v>2751</v>
      </c>
    </row>
    <row r="1695" spans="2:13" x14ac:dyDescent="0.3">
      <c r="B1695" t="s">
        <v>2754</v>
      </c>
      <c r="C1695" t="s">
        <v>4129</v>
      </c>
      <c r="D1695">
        <f t="shared" si="156"/>
        <v>0</v>
      </c>
      <c r="E1695">
        <f t="shared" si="157"/>
        <v>1</v>
      </c>
      <c r="F1695">
        <f t="shared" si="158"/>
        <v>0</v>
      </c>
      <c r="G1695">
        <f t="shared" si="159"/>
        <v>0</v>
      </c>
      <c r="H1695">
        <f t="shared" si="160"/>
        <v>0</v>
      </c>
      <c r="I1695">
        <f t="shared" si="161"/>
        <v>0</v>
      </c>
      <c r="K1695" t="s">
        <v>207</v>
      </c>
      <c r="L1695" t="s">
        <v>2754</v>
      </c>
      <c r="M1695" t="s">
        <v>2751</v>
      </c>
    </row>
    <row r="1696" spans="2:13" x14ac:dyDescent="0.3">
      <c r="B1696" t="s">
        <v>2755</v>
      </c>
      <c r="C1696" t="s">
        <v>4131</v>
      </c>
      <c r="D1696">
        <f t="shared" si="156"/>
        <v>0</v>
      </c>
      <c r="E1696">
        <f t="shared" si="157"/>
        <v>1</v>
      </c>
      <c r="F1696">
        <f t="shared" si="158"/>
        <v>0</v>
      </c>
      <c r="G1696">
        <f t="shared" si="159"/>
        <v>0</v>
      </c>
      <c r="H1696">
        <f t="shared" si="160"/>
        <v>0</v>
      </c>
      <c r="I1696">
        <f t="shared" si="161"/>
        <v>0</v>
      </c>
      <c r="K1696" t="s">
        <v>207</v>
      </c>
      <c r="L1696" t="s">
        <v>2755</v>
      </c>
      <c r="M1696" t="s">
        <v>2756</v>
      </c>
    </row>
    <row r="1697" spans="2:13" x14ac:dyDescent="0.3">
      <c r="B1697" t="s">
        <v>2757</v>
      </c>
      <c r="C1697" t="s">
        <v>4133</v>
      </c>
      <c r="D1697">
        <f t="shared" si="156"/>
        <v>0</v>
      </c>
      <c r="E1697">
        <f t="shared" si="157"/>
        <v>1</v>
      </c>
      <c r="F1697">
        <f t="shared" si="158"/>
        <v>0</v>
      </c>
      <c r="G1697">
        <f t="shared" si="159"/>
        <v>0</v>
      </c>
      <c r="H1697">
        <f t="shared" si="160"/>
        <v>0</v>
      </c>
      <c r="I1697">
        <f t="shared" si="161"/>
        <v>0</v>
      </c>
      <c r="K1697" t="s">
        <v>204</v>
      </c>
      <c r="L1697" t="s">
        <v>2757</v>
      </c>
      <c r="M1697" t="s">
        <v>2758</v>
      </c>
    </row>
    <row r="1698" spans="2:13" x14ac:dyDescent="0.3">
      <c r="B1698" t="s">
        <v>2757</v>
      </c>
      <c r="C1698" t="s">
        <v>4135</v>
      </c>
      <c r="D1698">
        <f t="shared" si="156"/>
        <v>0</v>
      </c>
      <c r="E1698">
        <f t="shared" si="157"/>
        <v>1</v>
      </c>
      <c r="F1698">
        <f t="shared" si="158"/>
        <v>0</v>
      </c>
      <c r="G1698">
        <f t="shared" si="159"/>
        <v>0</v>
      </c>
      <c r="H1698">
        <f t="shared" si="160"/>
        <v>0</v>
      </c>
      <c r="I1698">
        <f t="shared" si="161"/>
        <v>0</v>
      </c>
      <c r="K1698" t="s">
        <v>207</v>
      </c>
      <c r="L1698" t="s">
        <v>2757</v>
      </c>
      <c r="M1698" t="s">
        <v>2758</v>
      </c>
    </row>
    <row r="1699" spans="2:13" x14ac:dyDescent="0.3">
      <c r="B1699" t="s">
        <v>2759</v>
      </c>
      <c r="C1699" t="s">
        <v>4137</v>
      </c>
      <c r="D1699">
        <f t="shared" si="156"/>
        <v>0</v>
      </c>
      <c r="E1699">
        <f t="shared" si="157"/>
        <v>1</v>
      </c>
      <c r="F1699">
        <f t="shared" si="158"/>
        <v>0</v>
      </c>
      <c r="G1699">
        <f t="shared" si="159"/>
        <v>0</v>
      </c>
      <c r="H1699">
        <f t="shared" si="160"/>
        <v>0</v>
      </c>
      <c r="I1699">
        <f t="shared" si="161"/>
        <v>0</v>
      </c>
      <c r="K1699" t="s">
        <v>207</v>
      </c>
      <c r="L1699" t="s">
        <v>2759</v>
      </c>
      <c r="M1699" t="s">
        <v>2760</v>
      </c>
    </row>
    <row r="1700" spans="2:13" x14ac:dyDescent="0.3">
      <c r="B1700" t="s">
        <v>2761</v>
      </c>
      <c r="C1700" t="s">
        <v>4139</v>
      </c>
      <c r="D1700">
        <f t="shared" si="156"/>
        <v>0</v>
      </c>
      <c r="E1700">
        <f t="shared" si="157"/>
        <v>1</v>
      </c>
      <c r="F1700">
        <f t="shared" si="158"/>
        <v>0</v>
      </c>
      <c r="G1700">
        <f t="shared" si="159"/>
        <v>0</v>
      </c>
      <c r="H1700">
        <f t="shared" si="160"/>
        <v>0</v>
      </c>
      <c r="I1700">
        <f t="shared" si="161"/>
        <v>0</v>
      </c>
      <c r="K1700" t="s">
        <v>207</v>
      </c>
      <c r="L1700" t="s">
        <v>2761</v>
      </c>
      <c r="M1700" t="s">
        <v>2762</v>
      </c>
    </row>
    <row r="1701" spans="2:13" x14ac:dyDescent="0.3">
      <c r="B1701" t="s">
        <v>2763</v>
      </c>
      <c r="C1701" t="s">
        <v>4141</v>
      </c>
      <c r="D1701">
        <f t="shared" si="156"/>
        <v>1</v>
      </c>
      <c r="E1701">
        <f t="shared" si="157"/>
        <v>1</v>
      </c>
      <c r="F1701">
        <f t="shared" si="158"/>
        <v>0</v>
      </c>
      <c r="G1701">
        <f t="shared" si="159"/>
        <v>0</v>
      </c>
      <c r="H1701">
        <f t="shared" si="160"/>
        <v>0</v>
      </c>
      <c r="I1701">
        <f t="shared" si="161"/>
        <v>0</v>
      </c>
      <c r="K1701" t="s">
        <v>204</v>
      </c>
      <c r="L1701" t="s">
        <v>2763</v>
      </c>
      <c r="M1701" t="s">
        <v>2764</v>
      </c>
    </row>
    <row r="1702" spans="2:13" x14ac:dyDescent="0.3">
      <c r="B1702" t="s">
        <v>2763</v>
      </c>
      <c r="C1702" t="s">
        <v>4143</v>
      </c>
      <c r="D1702">
        <f t="shared" si="156"/>
        <v>2</v>
      </c>
      <c r="E1702">
        <f t="shared" si="157"/>
        <v>4</v>
      </c>
      <c r="F1702">
        <f t="shared" si="158"/>
        <v>0</v>
      </c>
      <c r="G1702">
        <f t="shared" si="159"/>
        <v>0</v>
      </c>
      <c r="H1702">
        <f t="shared" si="160"/>
        <v>0</v>
      </c>
      <c r="I1702">
        <f t="shared" si="161"/>
        <v>0</v>
      </c>
      <c r="K1702" t="s">
        <v>207</v>
      </c>
      <c r="L1702" t="s">
        <v>2763</v>
      </c>
      <c r="M1702" t="s">
        <v>2764</v>
      </c>
    </row>
    <row r="1703" spans="2:13" x14ac:dyDescent="0.3">
      <c r="B1703" t="s">
        <v>2765</v>
      </c>
      <c r="C1703" t="s">
        <v>4150</v>
      </c>
      <c r="D1703">
        <f t="shared" si="156"/>
        <v>1</v>
      </c>
      <c r="E1703">
        <f t="shared" si="157"/>
        <v>3</v>
      </c>
      <c r="F1703">
        <f t="shared" si="158"/>
        <v>0</v>
      </c>
      <c r="G1703">
        <f t="shared" si="159"/>
        <v>0</v>
      </c>
      <c r="H1703">
        <f t="shared" si="160"/>
        <v>0</v>
      </c>
      <c r="I1703">
        <f t="shared" si="161"/>
        <v>0</v>
      </c>
      <c r="K1703" t="s">
        <v>207</v>
      </c>
      <c r="L1703" t="s">
        <v>2765</v>
      </c>
      <c r="M1703" t="s">
        <v>2766</v>
      </c>
    </row>
    <row r="1704" spans="2:13" x14ac:dyDescent="0.3">
      <c r="B1704" t="s">
        <v>2767</v>
      </c>
      <c r="C1704" t="s">
        <v>4154</v>
      </c>
      <c r="D1704">
        <f t="shared" si="156"/>
        <v>3</v>
      </c>
      <c r="E1704">
        <f t="shared" si="157"/>
        <v>6</v>
      </c>
      <c r="F1704">
        <f t="shared" si="158"/>
        <v>0</v>
      </c>
      <c r="G1704">
        <f t="shared" si="159"/>
        <v>0</v>
      </c>
      <c r="H1704">
        <f t="shared" si="160"/>
        <v>0</v>
      </c>
      <c r="I1704">
        <f t="shared" si="161"/>
        <v>0</v>
      </c>
      <c r="K1704" t="s">
        <v>204</v>
      </c>
      <c r="L1704" t="s">
        <v>2767</v>
      </c>
      <c r="M1704" t="s">
        <v>2768</v>
      </c>
    </row>
    <row r="1705" spans="2:13" x14ac:dyDescent="0.3">
      <c r="B1705" t="s">
        <v>2767</v>
      </c>
      <c r="C1705" t="s">
        <v>4161</v>
      </c>
      <c r="D1705">
        <f t="shared" si="156"/>
        <v>1</v>
      </c>
      <c r="E1705">
        <f t="shared" si="157"/>
        <v>0</v>
      </c>
      <c r="F1705">
        <f t="shared" si="158"/>
        <v>0</v>
      </c>
      <c r="G1705">
        <f t="shared" si="159"/>
        <v>0</v>
      </c>
      <c r="H1705">
        <f t="shared" si="160"/>
        <v>0</v>
      </c>
      <c r="I1705">
        <f t="shared" si="161"/>
        <v>0</v>
      </c>
      <c r="K1705" t="s">
        <v>207</v>
      </c>
      <c r="L1705" t="s">
        <v>2767</v>
      </c>
      <c r="M1705" t="s">
        <v>2768</v>
      </c>
    </row>
    <row r="1706" spans="2:13" x14ac:dyDescent="0.3">
      <c r="B1706" t="s">
        <v>2769</v>
      </c>
      <c r="C1706" t="s">
        <v>4163</v>
      </c>
      <c r="D1706">
        <f t="shared" si="156"/>
        <v>2</v>
      </c>
      <c r="E1706">
        <f t="shared" si="157"/>
        <v>2</v>
      </c>
      <c r="F1706">
        <f t="shared" si="158"/>
        <v>0</v>
      </c>
      <c r="G1706">
        <f t="shared" si="159"/>
        <v>0</v>
      </c>
      <c r="H1706">
        <f t="shared" si="160"/>
        <v>0</v>
      </c>
      <c r="I1706">
        <f t="shared" si="161"/>
        <v>0</v>
      </c>
      <c r="K1706" t="s">
        <v>207</v>
      </c>
      <c r="L1706" t="s">
        <v>2769</v>
      </c>
      <c r="M1706" t="s">
        <v>2770</v>
      </c>
    </row>
    <row r="1707" spans="2:13" x14ac:dyDescent="0.3">
      <c r="B1707" t="s">
        <v>2771</v>
      </c>
      <c r="C1707" t="s">
        <v>4166</v>
      </c>
      <c r="D1707">
        <f t="shared" si="156"/>
        <v>2</v>
      </c>
      <c r="E1707">
        <f t="shared" si="157"/>
        <v>2</v>
      </c>
      <c r="F1707">
        <f t="shared" si="158"/>
        <v>0</v>
      </c>
      <c r="G1707">
        <f t="shared" si="159"/>
        <v>0</v>
      </c>
      <c r="H1707">
        <f t="shared" si="160"/>
        <v>0</v>
      </c>
      <c r="I1707">
        <f t="shared" si="161"/>
        <v>0</v>
      </c>
      <c r="K1707" t="s">
        <v>207</v>
      </c>
      <c r="L1707" t="s">
        <v>2771</v>
      </c>
      <c r="M1707" t="s">
        <v>2772</v>
      </c>
    </row>
    <row r="1708" spans="2:13" x14ac:dyDescent="0.3">
      <c r="B1708" t="s">
        <v>2773</v>
      </c>
      <c r="C1708" t="s">
        <v>4169</v>
      </c>
      <c r="D1708">
        <f t="shared" si="156"/>
        <v>0</v>
      </c>
      <c r="E1708">
        <f t="shared" si="157"/>
        <v>2</v>
      </c>
      <c r="F1708">
        <f t="shared" si="158"/>
        <v>0</v>
      </c>
      <c r="G1708">
        <f t="shared" si="159"/>
        <v>0</v>
      </c>
      <c r="H1708">
        <f t="shared" si="160"/>
        <v>0</v>
      </c>
      <c r="I1708">
        <f t="shared" si="161"/>
        <v>0</v>
      </c>
      <c r="K1708" t="s">
        <v>204</v>
      </c>
      <c r="L1708" t="s">
        <v>2773</v>
      </c>
      <c r="M1708" t="s">
        <v>2774</v>
      </c>
    </row>
    <row r="1709" spans="2:13" x14ac:dyDescent="0.3">
      <c r="B1709" t="s">
        <v>2773</v>
      </c>
      <c r="C1709" t="s">
        <v>4172</v>
      </c>
      <c r="D1709">
        <f t="shared" si="156"/>
        <v>2</v>
      </c>
      <c r="E1709">
        <f t="shared" si="157"/>
        <v>3</v>
      </c>
      <c r="F1709">
        <f t="shared" si="158"/>
        <v>0</v>
      </c>
      <c r="G1709">
        <f t="shared" si="159"/>
        <v>0</v>
      </c>
      <c r="H1709">
        <f t="shared" si="160"/>
        <v>0</v>
      </c>
      <c r="I1709">
        <f t="shared" si="161"/>
        <v>0</v>
      </c>
      <c r="K1709" t="s">
        <v>207</v>
      </c>
      <c r="L1709" t="s">
        <v>2773</v>
      </c>
      <c r="M1709" t="s">
        <v>2774</v>
      </c>
    </row>
    <row r="1710" spans="2:13" x14ac:dyDescent="0.3">
      <c r="B1710" t="s">
        <v>2775</v>
      </c>
      <c r="C1710" t="s">
        <v>4177</v>
      </c>
      <c r="D1710">
        <f t="shared" si="156"/>
        <v>0</v>
      </c>
      <c r="E1710">
        <f t="shared" si="157"/>
        <v>4</v>
      </c>
      <c r="F1710">
        <f t="shared" si="158"/>
        <v>0</v>
      </c>
      <c r="G1710">
        <f t="shared" si="159"/>
        <v>0</v>
      </c>
      <c r="H1710">
        <f t="shared" si="160"/>
        <v>0</v>
      </c>
      <c r="I1710">
        <f t="shared" si="161"/>
        <v>0</v>
      </c>
      <c r="K1710" t="s">
        <v>207</v>
      </c>
      <c r="L1710" t="s">
        <v>2775</v>
      </c>
      <c r="M1710" t="s">
        <v>2776</v>
      </c>
    </row>
    <row r="1711" spans="2:13" x14ac:dyDescent="0.3">
      <c r="B1711" t="s">
        <v>2777</v>
      </c>
      <c r="C1711" t="s">
        <v>4182</v>
      </c>
      <c r="D1711">
        <f t="shared" si="156"/>
        <v>3</v>
      </c>
      <c r="E1711">
        <f t="shared" si="157"/>
        <v>2</v>
      </c>
      <c r="F1711">
        <f t="shared" si="158"/>
        <v>0</v>
      </c>
      <c r="G1711">
        <f t="shared" si="159"/>
        <v>0</v>
      </c>
      <c r="H1711">
        <f t="shared" si="160"/>
        <v>0</v>
      </c>
      <c r="I1711">
        <f t="shared" si="161"/>
        <v>0</v>
      </c>
      <c r="K1711" t="s">
        <v>207</v>
      </c>
      <c r="L1711" t="s">
        <v>2777</v>
      </c>
      <c r="M1711" t="s">
        <v>2778</v>
      </c>
    </row>
    <row r="1712" spans="2:13" x14ac:dyDescent="0.3">
      <c r="B1712" t="s">
        <v>2779</v>
      </c>
      <c r="C1712" t="s">
        <v>4186</v>
      </c>
      <c r="D1712">
        <f t="shared" si="156"/>
        <v>1</v>
      </c>
      <c r="E1712">
        <f t="shared" si="157"/>
        <v>2</v>
      </c>
      <c r="F1712">
        <f t="shared" si="158"/>
        <v>0</v>
      </c>
      <c r="G1712">
        <f t="shared" si="159"/>
        <v>0</v>
      </c>
      <c r="H1712">
        <f t="shared" si="160"/>
        <v>0</v>
      </c>
      <c r="I1712">
        <f t="shared" si="161"/>
        <v>0</v>
      </c>
      <c r="K1712" t="s">
        <v>207</v>
      </c>
      <c r="L1712" t="s">
        <v>2779</v>
      </c>
      <c r="M1712" t="s">
        <v>2780</v>
      </c>
    </row>
    <row r="1713" spans="2:13" x14ac:dyDescent="0.3">
      <c r="B1713" t="s">
        <v>2781</v>
      </c>
      <c r="C1713" t="s">
        <v>4190</v>
      </c>
      <c r="D1713">
        <f t="shared" si="156"/>
        <v>18</v>
      </c>
      <c r="E1713">
        <f t="shared" si="157"/>
        <v>6</v>
      </c>
      <c r="F1713">
        <f t="shared" si="158"/>
        <v>1</v>
      </c>
      <c r="G1713">
        <f t="shared" si="159"/>
        <v>0</v>
      </c>
      <c r="H1713">
        <f t="shared" si="160"/>
        <v>0</v>
      </c>
      <c r="I1713">
        <f t="shared" si="161"/>
        <v>0</v>
      </c>
      <c r="K1713" t="s">
        <v>207</v>
      </c>
      <c r="L1713" t="s">
        <v>2781</v>
      </c>
      <c r="M1713" t="s">
        <v>2782</v>
      </c>
    </row>
    <row r="1714" spans="2:13" x14ac:dyDescent="0.3">
      <c r="B1714" t="s">
        <v>2783</v>
      </c>
      <c r="C1714" t="s">
        <v>4211</v>
      </c>
      <c r="D1714">
        <f t="shared" si="156"/>
        <v>0</v>
      </c>
      <c r="E1714">
        <f t="shared" si="157"/>
        <v>2</v>
      </c>
      <c r="F1714">
        <f t="shared" si="158"/>
        <v>0</v>
      </c>
      <c r="G1714">
        <f t="shared" si="159"/>
        <v>0</v>
      </c>
      <c r="H1714">
        <f t="shared" si="160"/>
        <v>0</v>
      </c>
      <c r="I1714">
        <f t="shared" si="161"/>
        <v>0</v>
      </c>
      <c r="K1714" t="s">
        <v>207</v>
      </c>
      <c r="L1714" t="s">
        <v>2783</v>
      </c>
      <c r="M1714" t="s">
        <v>2784</v>
      </c>
    </row>
    <row r="1715" spans="2:13" x14ac:dyDescent="0.3">
      <c r="B1715" t="s">
        <v>2785</v>
      </c>
      <c r="C1715" t="s">
        <v>4214</v>
      </c>
      <c r="D1715">
        <f t="shared" si="156"/>
        <v>0</v>
      </c>
      <c r="E1715">
        <f t="shared" si="157"/>
        <v>1</v>
      </c>
      <c r="F1715">
        <f t="shared" si="158"/>
        <v>0</v>
      </c>
      <c r="G1715">
        <f t="shared" si="159"/>
        <v>0</v>
      </c>
      <c r="H1715">
        <f t="shared" si="160"/>
        <v>0</v>
      </c>
      <c r="I1715">
        <f t="shared" si="161"/>
        <v>0</v>
      </c>
      <c r="K1715" t="s">
        <v>207</v>
      </c>
      <c r="L1715" t="s">
        <v>2785</v>
      </c>
      <c r="M1715" t="s">
        <v>2786</v>
      </c>
    </row>
    <row r="1716" spans="2:13" x14ac:dyDescent="0.3">
      <c r="B1716" t="s">
        <v>2787</v>
      </c>
      <c r="C1716" t="s">
        <v>4216</v>
      </c>
      <c r="D1716">
        <f t="shared" si="156"/>
        <v>1</v>
      </c>
      <c r="E1716">
        <f t="shared" si="157"/>
        <v>2</v>
      </c>
      <c r="F1716">
        <f t="shared" si="158"/>
        <v>0</v>
      </c>
      <c r="G1716">
        <f t="shared" si="159"/>
        <v>0</v>
      </c>
      <c r="H1716">
        <f t="shared" si="160"/>
        <v>0</v>
      </c>
      <c r="I1716">
        <f t="shared" si="161"/>
        <v>0</v>
      </c>
      <c r="K1716" t="s">
        <v>207</v>
      </c>
      <c r="L1716" t="s">
        <v>2787</v>
      </c>
      <c r="M1716" t="s">
        <v>2788</v>
      </c>
    </row>
    <row r="1717" spans="2:13" x14ac:dyDescent="0.3">
      <c r="B1717" t="s">
        <v>2789</v>
      </c>
      <c r="C1717" t="s">
        <v>4219</v>
      </c>
      <c r="D1717">
        <f t="shared" si="156"/>
        <v>0</v>
      </c>
      <c r="E1717">
        <f t="shared" si="157"/>
        <v>1</v>
      </c>
      <c r="F1717">
        <f t="shared" si="158"/>
        <v>0</v>
      </c>
      <c r="G1717">
        <f t="shared" si="159"/>
        <v>0</v>
      </c>
      <c r="H1717">
        <f t="shared" si="160"/>
        <v>0</v>
      </c>
      <c r="I1717">
        <f t="shared" si="161"/>
        <v>0</v>
      </c>
      <c r="K1717" t="s">
        <v>207</v>
      </c>
      <c r="L1717" t="s">
        <v>2789</v>
      </c>
      <c r="M1717" t="s">
        <v>2790</v>
      </c>
    </row>
    <row r="1718" spans="2:13" x14ac:dyDescent="0.3">
      <c r="B1718" t="s">
        <v>2791</v>
      </c>
      <c r="C1718" t="s">
        <v>4221</v>
      </c>
      <c r="D1718">
        <f t="shared" si="156"/>
        <v>0</v>
      </c>
      <c r="E1718">
        <f t="shared" si="157"/>
        <v>6</v>
      </c>
      <c r="F1718">
        <f t="shared" si="158"/>
        <v>0</v>
      </c>
      <c r="G1718">
        <f t="shared" si="159"/>
        <v>0</v>
      </c>
      <c r="H1718">
        <f t="shared" si="160"/>
        <v>0</v>
      </c>
      <c r="I1718">
        <f t="shared" si="161"/>
        <v>0</v>
      </c>
      <c r="K1718" t="s">
        <v>207</v>
      </c>
      <c r="L1718" t="s">
        <v>2791</v>
      </c>
      <c r="M1718" t="s">
        <v>2792</v>
      </c>
    </row>
    <row r="1719" spans="2:13" x14ac:dyDescent="0.3">
      <c r="B1719" t="s">
        <v>2793</v>
      </c>
      <c r="C1719" t="s">
        <v>4228</v>
      </c>
      <c r="D1719">
        <f t="shared" si="156"/>
        <v>0</v>
      </c>
      <c r="E1719">
        <f t="shared" si="157"/>
        <v>2</v>
      </c>
      <c r="F1719">
        <f t="shared" si="158"/>
        <v>0</v>
      </c>
      <c r="G1719">
        <f t="shared" si="159"/>
        <v>0</v>
      </c>
      <c r="H1719">
        <f t="shared" si="160"/>
        <v>0</v>
      </c>
      <c r="I1719">
        <f t="shared" si="161"/>
        <v>0</v>
      </c>
      <c r="K1719" t="s">
        <v>207</v>
      </c>
      <c r="L1719" t="s">
        <v>2793</v>
      </c>
      <c r="M1719" t="s">
        <v>2794</v>
      </c>
    </row>
    <row r="1720" spans="2:13" x14ac:dyDescent="0.3">
      <c r="B1720" t="s">
        <v>2795</v>
      </c>
      <c r="C1720" t="s">
        <v>4231</v>
      </c>
      <c r="D1720">
        <f t="shared" si="156"/>
        <v>0</v>
      </c>
      <c r="E1720">
        <f t="shared" si="157"/>
        <v>2</v>
      </c>
      <c r="F1720">
        <f t="shared" si="158"/>
        <v>0</v>
      </c>
      <c r="G1720">
        <f t="shared" si="159"/>
        <v>0</v>
      </c>
      <c r="H1720">
        <f t="shared" si="160"/>
        <v>0</v>
      </c>
      <c r="I1720">
        <f t="shared" si="161"/>
        <v>0</v>
      </c>
      <c r="K1720" t="s">
        <v>207</v>
      </c>
      <c r="L1720" t="s">
        <v>2795</v>
      </c>
      <c r="M1720" t="s">
        <v>2796</v>
      </c>
    </row>
    <row r="1721" spans="2:13" x14ac:dyDescent="0.3">
      <c r="B1721" t="s">
        <v>2797</v>
      </c>
      <c r="C1721" t="s">
        <v>4234</v>
      </c>
      <c r="D1721">
        <f t="shared" si="156"/>
        <v>0</v>
      </c>
      <c r="E1721">
        <f t="shared" si="157"/>
        <v>4</v>
      </c>
      <c r="F1721">
        <f t="shared" si="158"/>
        <v>0</v>
      </c>
      <c r="G1721">
        <f t="shared" si="159"/>
        <v>0</v>
      </c>
      <c r="H1721">
        <f t="shared" si="160"/>
        <v>0</v>
      </c>
      <c r="I1721">
        <f t="shared" si="161"/>
        <v>0</v>
      </c>
      <c r="K1721" t="s">
        <v>207</v>
      </c>
      <c r="L1721" t="s">
        <v>2797</v>
      </c>
      <c r="M1721" t="s">
        <v>2798</v>
      </c>
    </row>
    <row r="1722" spans="2:13" x14ac:dyDescent="0.3">
      <c r="B1722" t="s">
        <v>2799</v>
      </c>
      <c r="C1722" t="s">
        <v>4239</v>
      </c>
      <c r="D1722">
        <f t="shared" si="156"/>
        <v>0</v>
      </c>
      <c r="E1722">
        <f t="shared" si="157"/>
        <v>3</v>
      </c>
      <c r="F1722">
        <f t="shared" si="158"/>
        <v>0</v>
      </c>
      <c r="G1722">
        <f t="shared" si="159"/>
        <v>0</v>
      </c>
      <c r="H1722">
        <f t="shared" si="160"/>
        <v>0</v>
      </c>
      <c r="I1722">
        <f t="shared" si="161"/>
        <v>0</v>
      </c>
      <c r="K1722" t="s">
        <v>207</v>
      </c>
      <c r="L1722" t="s">
        <v>2799</v>
      </c>
      <c r="M1722" t="s">
        <v>2800</v>
      </c>
    </row>
    <row r="1723" spans="2:13" x14ac:dyDescent="0.3">
      <c r="B1723" t="s">
        <v>2801</v>
      </c>
      <c r="C1723" t="s">
        <v>4243</v>
      </c>
      <c r="D1723">
        <f t="shared" si="156"/>
        <v>0</v>
      </c>
      <c r="E1723">
        <f t="shared" si="157"/>
        <v>2</v>
      </c>
      <c r="F1723">
        <f t="shared" si="158"/>
        <v>0</v>
      </c>
      <c r="G1723">
        <f t="shared" si="159"/>
        <v>0</v>
      </c>
      <c r="H1723">
        <f t="shared" si="160"/>
        <v>0</v>
      </c>
      <c r="I1723">
        <f t="shared" si="161"/>
        <v>0</v>
      </c>
      <c r="K1723" t="s">
        <v>207</v>
      </c>
      <c r="L1723" t="s">
        <v>2801</v>
      </c>
      <c r="M1723" t="s">
        <v>2802</v>
      </c>
    </row>
    <row r="1724" spans="2:13" x14ac:dyDescent="0.3">
      <c r="B1724" t="s">
        <v>2803</v>
      </c>
      <c r="C1724" t="s">
        <v>4246</v>
      </c>
      <c r="D1724">
        <f t="shared" si="156"/>
        <v>0</v>
      </c>
      <c r="E1724">
        <f t="shared" si="157"/>
        <v>2</v>
      </c>
      <c r="F1724">
        <f t="shared" si="158"/>
        <v>0</v>
      </c>
      <c r="G1724">
        <f t="shared" si="159"/>
        <v>0</v>
      </c>
      <c r="H1724">
        <f t="shared" si="160"/>
        <v>0</v>
      </c>
      <c r="I1724">
        <f t="shared" si="161"/>
        <v>0</v>
      </c>
      <c r="K1724" t="s">
        <v>207</v>
      </c>
      <c r="L1724" t="s">
        <v>2803</v>
      </c>
      <c r="M1724" t="s">
        <v>2804</v>
      </c>
    </row>
    <row r="1725" spans="2:13" x14ac:dyDescent="0.3">
      <c r="B1725" t="s">
        <v>2805</v>
      </c>
      <c r="C1725" t="s">
        <v>4249</v>
      </c>
      <c r="D1725">
        <f t="shared" si="156"/>
        <v>1</v>
      </c>
      <c r="E1725">
        <f t="shared" si="157"/>
        <v>1</v>
      </c>
      <c r="F1725">
        <f t="shared" si="158"/>
        <v>0</v>
      </c>
      <c r="G1725">
        <f t="shared" si="159"/>
        <v>0</v>
      </c>
      <c r="H1725">
        <f t="shared" si="160"/>
        <v>0</v>
      </c>
      <c r="I1725">
        <f t="shared" si="161"/>
        <v>0</v>
      </c>
      <c r="K1725" t="s">
        <v>207</v>
      </c>
      <c r="L1725" t="s">
        <v>2805</v>
      </c>
      <c r="M1725" t="s">
        <v>2806</v>
      </c>
    </row>
    <row r="1726" spans="2:13" x14ac:dyDescent="0.3">
      <c r="B1726" t="s">
        <v>2807</v>
      </c>
      <c r="C1726" t="s">
        <v>4251</v>
      </c>
      <c r="D1726">
        <f t="shared" si="156"/>
        <v>0</v>
      </c>
      <c r="E1726">
        <f t="shared" si="157"/>
        <v>1</v>
      </c>
      <c r="F1726">
        <f t="shared" si="158"/>
        <v>0</v>
      </c>
      <c r="G1726">
        <f t="shared" si="159"/>
        <v>0</v>
      </c>
      <c r="H1726">
        <f t="shared" si="160"/>
        <v>0</v>
      </c>
      <c r="I1726">
        <f t="shared" si="161"/>
        <v>0</v>
      </c>
      <c r="K1726" t="s">
        <v>207</v>
      </c>
      <c r="L1726" t="s">
        <v>2807</v>
      </c>
      <c r="M1726" t="s">
        <v>2808</v>
      </c>
    </row>
    <row r="1727" spans="2:13" x14ac:dyDescent="0.3">
      <c r="B1727" t="s">
        <v>2809</v>
      </c>
      <c r="C1727" t="s">
        <v>4253</v>
      </c>
      <c r="D1727">
        <f t="shared" si="156"/>
        <v>0</v>
      </c>
      <c r="E1727">
        <f t="shared" si="157"/>
        <v>3</v>
      </c>
      <c r="F1727">
        <f t="shared" si="158"/>
        <v>0</v>
      </c>
      <c r="G1727">
        <f t="shared" si="159"/>
        <v>0</v>
      </c>
      <c r="H1727">
        <f t="shared" si="160"/>
        <v>0</v>
      </c>
      <c r="I1727">
        <f t="shared" si="161"/>
        <v>0</v>
      </c>
      <c r="K1727" t="s">
        <v>207</v>
      </c>
      <c r="L1727" t="s">
        <v>2809</v>
      </c>
      <c r="M1727" t="s">
        <v>2810</v>
      </c>
    </row>
    <row r="1728" spans="2:13" x14ac:dyDescent="0.3">
      <c r="B1728" t="s">
        <v>2811</v>
      </c>
      <c r="C1728" t="s">
        <v>4257</v>
      </c>
      <c r="D1728">
        <f t="shared" si="156"/>
        <v>0</v>
      </c>
      <c r="E1728">
        <f t="shared" si="157"/>
        <v>2</v>
      </c>
      <c r="F1728">
        <f t="shared" si="158"/>
        <v>0</v>
      </c>
      <c r="G1728">
        <f t="shared" si="159"/>
        <v>0</v>
      </c>
      <c r="H1728">
        <f t="shared" si="160"/>
        <v>0</v>
      </c>
      <c r="I1728">
        <f t="shared" si="161"/>
        <v>0</v>
      </c>
      <c r="K1728" t="s">
        <v>207</v>
      </c>
      <c r="L1728" t="s">
        <v>2811</v>
      </c>
      <c r="M1728" t="s">
        <v>2812</v>
      </c>
    </row>
    <row r="1729" spans="2:13" x14ac:dyDescent="0.3">
      <c r="B1729" t="s">
        <v>2813</v>
      </c>
      <c r="C1729" t="s">
        <v>4260</v>
      </c>
      <c r="D1729">
        <f t="shared" si="156"/>
        <v>0</v>
      </c>
      <c r="E1729">
        <f t="shared" si="157"/>
        <v>1</v>
      </c>
      <c r="F1729">
        <f t="shared" si="158"/>
        <v>0</v>
      </c>
      <c r="G1729">
        <f t="shared" si="159"/>
        <v>0</v>
      </c>
      <c r="H1729">
        <f t="shared" si="160"/>
        <v>0</v>
      </c>
      <c r="I1729">
        <f t="shared" si="161"/>
        <v>0</v>
      </c>
      <c r="K1729" t="s">
        <v>204</v>
      </c>
      <c r="L1729" t="s">
        <v>2813</v>
      </c>
      <c r="M1729" t="s">
        <v>2814</v>
      </c>
    </row>
    <row r="1730" spans="2:13" x14ac:dyDescent="0.3">
      <c r="B1730" t="s">
        <v>2813</v>
      </c>
      <c r="C1730" t="s">
        <v>4262</v>
      </c>
      <c r="D1730">
        <f t="shared" si="156"/>
        <v>0</v>
      </c>
      <c r="E1730">
        <f t="shared" si="157"/>
        <v>2</v>
      </c>
      <c r="F1730">
        <f t="shared" si="158"/>
        <v>0</v>
      </c>
      <c r="G1730">
        <f t="shared" si="159"/>
        <v>0</v>
      </c>
      <c r="H1730">
        <f t="shared" si="160"/>
        <v>0</v>
      </c>
      <c r="I1730">
        <f t="shared" si="161"/>
        <v>0</v>
      </c>
      <c r="K1730" t="s">
        <v>207</v>
      </c>
      <c r="L1730" t="s">
        <v>2813</v>
      </c>
      <c r="M1730" t="s">
        <v>2814</v>
      </c>
    </row>
    <row r="1731" spans="2:13" x14ac:dyDescent="0.3">
      <c r="B1731" t="s">
        <v>2815</v>
      </c>
      <c r="C1731" t="s">
        <v>4265</v>
      </c>
      <c r="D1731">
        <f t="shared" ref="D1731:D1794" si="162">COUNTIFS($M$2:$M$5361,C1731,$K$2:$K$5361,$D$1)</f>
        <v>0</v>
      </c>
      <c r="E1731">
        <f t="shared" ref="E1731:E1794" si="163">COUNTIFS($M$2:$M$5361,C1731,$K$2:$K$5361,$E$1)</f>
        <v>3</v>
      </c>
      <c r="F1731">
        <f t="shared" ref="F1731:F1794" si="164">COUNTIFS($M$2:$M$5361,C1731,$K$2:$K$5361,$F$1)</f>
        <v>0</v>
      </c>
      <c r="G1731">
        <f t="shared" ref="G1731:G1794" si="165">COUNTIFS($M$2:$M$5361,C1731,$K$2:$K$5361,$G$1)</f>
        <v>0</v>
      </c>
      <c r="H1731">
        <f t="shared" ref="H1731:H1794" si="166">COUNTIFS($M$2:$M$5361,C1731,$K$2:$K$5361,$H$1)</f>
        <v>0</v>
      </c>
      <c r="I1731">
        <f t="shared" ref="I1731:I1794" si="167">COUNTIFS($M$2:$M$5361,C1731,$K$2:$K$5361,$I$1)</f>
        <v>0</v>
      </c>
      <c r="K1731" t="s">
        <v>207</v>
      </c>
      <c r="L1731" t="s">
        <v>2815</v>
      </c>
      <c r="M1731" t="s">
        <v>2816</v>
      </c>
    </row>
    <row r="1732" spans="2:13" x14ac:dyDescent="0.3">
      <c r="B1732" t="s">
        <v>2817</v>
      </c>
      <c r="C1732" t="s">
        <v>4269</v>
      </c>
      <c r="D1732">
        <f t="shared" si="162"/>
        <v>0</v>
      </c>
      <c r="E1732">
        <f t="shared" si="163"/>
        <v>1</v>
      </c>
      <c r="F1732">
        <f t="shared" si="164"/>
        <v>0</v>
      </c>
      <c r="G1732">
        <f t="shared" si="165"/>
        <v>0</v>
      </c>
      <c r="H1732">
        <f t="shared" si="166"/>
        <v>0</v>
      </c>
      <c r="I1732">
        <f t="shared" si="167"/>
        <v>0</v>
      </c>
      <c r="K1732" t="s">
        <v>207</v>
      </c>
      <c r="L1732" t="s">
        <v>2817</v>
      </c>
      <c r="M1732" t="s">
        <v>2818</v>
      </c>
    </row>
    <row r="1733" spans="2:13" x14ac:dyDescent="0.3">
      <c r="B1733" t="s">
        <v>2819</v>
      </c>
      <c r="C1733" t="s">
        <v>4271</v>
      </c>
      <c r="D1733">
        <f t="shared" si="162"/>
        <v>0</v>
      </c>
      <c r="E1733">
        <f t="shared" si="163"/>
        <v>2</v>
      </c>
      <c r="F1733">
        <f t="shared" si="164"/>
        <v>0</v>
      </c>
      <c r="G1733">
        <f t="shared" si="165"/>
        <v>0</v>
      </c>
      <c r="H1733">
        <f t="shared" si="166"/>
        <v>0</v>
      </c>
      <c r="I1733">
        <f t="shared" si="167"/>
        <v>0</v>
      </c>
      <c r="K1733" t="s">
        <v>207</v>
      </c>
      <c r="L1733" t="s">
        <v>2819</v>
      </c>
      <c r="M1733" t="s">
        <v>2818</v>
      </c>
    </row>
    <row r="1734" spans="2:13" x14ac:dyDescent="0.3">
      <c r="B1734" t="s">
        <v>2820</v>
      </c>
      <c r="C1734" t="s">
        <v>4274</v>
      </c>
      <c r="D1734">
        <f t="shared" si="162"/>
        <v>0</v>
      </c>
      <c r="E1734">
        <f t="shared" si="163"/>
        <v>2</v>
      </c>
      <c r="F1734">
        <f t="shared" si="164"/>
        <v>0</v>
      </c>
      <c r="G1734">
        <f t="shared" si="165"/>
        <v>0</v>
      </c>
      <c r="H1734">
        <f t="shared" si="166"/>
        <v>0</v>
      </c>
      <c r="I1734">
        <f t="shared" si="167"/>
        <v>0</v>
      </c>
      <c r="K1734" t="s">
        <v>207</v>
      </c>
      <c r="L1734" t="s">
        <v>2820</v>
      </c>
      <c r="M1734" t="s">
        <v>2821</v>
      </c>
    </row>
    <row r="1735" spans="2:13" x14ac:dyDescent="0.3">
      <c r="B1735" t="s">
        <v>2822</v>
      </c>
      <c r="C1735" t="s">
        <v>4277</v>
      </c>
      <c r="D1735">
        <f t="shared" si="162"/>
        <v>0</v>
      </c>
      <c r="E1735">
        <f t="shared" si="163"/>
        <v>3</v>
      </c>
      <c r="F1735">
        <f t="shared" si="164"/>
        <v>0</v>
      </c>
      <c r="G1735">
        <f t="shared" si="165"/>
        <v>0</v>
      </c>
      <c r="H1735">
        <f t="shared" si="166"/>
        <v>0</v>
      </c>
      <c r="I1735">
        <f t="shared" si="167"/>
        <v>0</v>
      </c>
      <c r="K1735" t="s">
        <v>207</v>
      </c>
      <c r="L1735" t="s">
        <v>2822</v>
      </c>
      <c r="M1735" t="s">
        <v>2823</v>
      </c>
    </row>
    <row r="1736" spans="2:13" x14ac:dyDescent="0.3">
      <c r="B1736" t="s">
        <v>2824</v>
      </c>
      <c r="C1736" t="s">
        <v>4281</v>
      </c>
      <c r="D1736">
        <f t="shared" si="162"/>
        <v>0</v>
      </c>
      <c r="E1736">
        <f t="shared" si="163"/>
        <v>2</v>
      </c>
      <c r="F1736">
        <f t="shared" si="164"/>
        <v>0</v>
      </c>
      <c r="G1736">
        <f t="shared" si="165"/>
        <v>0</v>
      </c>
      <c r="H1736">
        <f t="shared" si="166"/>
        <v>0</v>
      </c>
      <c r="I1736">
        <f t="shared" si="167"/>
        <v>0</v>
      </c>
      <c r="K1736" t="s">
        <v>207</v>
      </c>
      <c r="L1736" t="s">
        <v>2824</v>
      </c>
      <c r="M1736" t="s">
        <v>2825</v>
      </c>
    </row>
    <row r="1737" spans="2:13" x14ac:dyDescent="0.3">
      <c r="B1737" t="s">
        <v>2826</v>
      </c>
      <c r="C1737" t="s">
        <v>4284</v>
      </c>
      <c r="D1737">
        <f t="shared" si="162"/>
        <v>0</v>
      </c>
      <c r="E1737">
        <f t="shared" si="163"/>
        <v>1</v>
      </c>
      <c r="F1737">
        <f t="shared" si="164"/>
        <v>0</v>
      </c>
      <c r="G1737">
        <f t="shared" si="165"/>
        <v>0</v>
      </c>
      <c r="H1737">
        <f t="shared" si="166"/>
        <v>0</v>
      </c>
      <c r="I1737">
        <f t="shared" si="167"/>
        <v>0</v>
      </c>
      <c r="K1737" t="s">
        <v>207</v>
      </c>
      <c r="L1737" t="s">
        <v>2826</v>
      </c>
      <c r="M1737" t="s">
        <v>2827</v>
      </c>
    </row>
    <row r="1738" spans="2:13" x14ac:dyDescent="0.3">
      <c r="B1738" t="s">
        <v>2828</v>
      </c>
      <c r="C1738" t="s">
        <v>4286</v>
      </c>
      <c r="D1738">
        <f t="shared" si="162"/>
        <v>0</v>
      </c>
      <c r="E1738">
        <f t="shared" si="163"/>
        <v>1</v>
      </c>
      <c r="F1738">
        <f t="shared" si="164"/>
        <v>0</v>
      </c>
      <c r="G1738">
        <f t="shared" si="165"/>
        <v>0</v>
      </c>
      <c r="H1738">
        <f t="shared" si="166"/>
        <v>0</v>
      </c>
      <c r="I1738">
        <f t="shared" si="167"/>
        <v>0</v>
      </c>
      <c r="K1738" t="s">
        <v>207</v>
      </c>
      <c r="L1738" t="s">
        <v>2828</v>
      </c>
      <c r="M1738" t="s">
        <v>2829</v>
      </c>
    </row>
    <row r="1739" spans="2:13" x14ac:dyDescent="0.3">
      <c r="B1739" t="s">
        <v>2830</v>
      </c>
      <c r="C1739" t="s">
        <v>4288</v>
      </c>
      <c r="D1739">
        <f t="shared" si="162"/>
        <v>0</v>
      </c>
      <c r="E1739">
        <f t="shared" si="163"/>
        <v>1</v>
      </c>
      <c r="F1739">
        <f t="shared" si="164"/>
        <v>0</v>
      </c>
      <c r="G1739">
        <f t="shared" si="165"/>
        <v>0</v>
      </c>
      <c r="H1739">
        <f t="shared" si="166"/>
        <v>0</v>
      </c>
      <c r="I1739">
        <f t="shared" si="167"/>
        <v>0</v>
      </c>
      <c r="K1739" t="s">
        <v>207</v>
      </c>
      <c r="L1739" t="s">
        <v>2830</v>
      </c>
      <c r="M1739" t="s">
        <v>2831</v>
      </c>
    </row>
    <row r="1740" spans="2:13" x14ac:dyDescent="0.3">
      <c r="B1740" t="s">
        <v>2832</v>
      </c>
      <c r="C1740" t="s">
        <v>4290</v>
      </c>
      <c r="D1740">
        <f t="shared" si="162"/>
        <v>0</v>
      </c>
      <c r="E1740">
        <f t="shared" si="163"/>
        <v>2</v>
      </c>
      <c r="F1740">
        <f t="shared" si="164"/>
        <v>0</v>
      </c>
      <c r="G1740">
        <f t="shared" si="165"/>
        <v>0</v>
      </c>
      <c r="H1740">
        <f t="shared" si="166"/>
        <v>0</v>
      </c>
      <c r="I1740">
        <f t="shared" si="167"/>
        <v>0</v>
      </c>
      <c r="K1740" t="s">
        <v>207</v>
      </c>
      <c r="L1740" t="s">
        <v>2832</v>
      </c>
      <c r="M1740" t="s">
        <v>2833</v>
      </c>
    </row>
    <row r="1741" spans="2:13" x14ac:dyDescent="0.3">
      <c r="B1741" t="s">
        <v>2834</v>
      </c>
      <c r="C1741" t="s">
        <v>4293</v>
      </c>
      <c r="D1741">
        <f t="shared" si="162"/>
        <v>0</v>
      </c>
      <c r="E1741">
        <f t="shared" si="163"/>
        <v>2</v>
      </c>
      <c r="F1741">
        <f t="shared" si="164"/>
        <v>0</v>
      </c>
      <c r="G1741">
        <f t="shared" si="165"/>
        <v>0</v>
      </c>
      <c r="H1741">
        <f t="shared" si="166"/>
        <v>0</v>
      </c>
      <c r="I1741">
        <f t="shared" si="167"/>
        <v>0</v>
      </c>
      <c r="K1741" t="s">
        <v>207</v>
      </c>
      <c r="L1741" t="s">
        <v>2834</v>
      </c>
      <c r="M1741" t="s">
        <v>2835</v>
      </c>
    </row>
    <row r="1742" spans="2:13" x14ac:dyDescent="0.3">
      <c r="B1742" t="s">
        <v>2836</v>
      </c>
      <c r="C1742" t="s">
        <v>4296</v>
      </c>
      <c r="D1742">
        <f t="shared" si="162"/>
        <v>0</v>
      </c>
      <c r="E1742">
        <f t="shared" si="163"/>
        <v>1</v>
      </c>
      <c r="F1742">
        <f t="shared" si="164"/>
        <v>0</v>
      </c>
      <c r="G1742">
        <f t="shared" si="165"/>
        <v>0</v>
      </c>
      <c r="H1742">
        <f t="shared" si="166"/>
        <v>0</v>
      </c>
      <c r="I1742">
        <f t="shared" si="167"/>
        <v>0</v>
      </c>
      <c r="K1742" t="s">
        <v>207</v>
      </c>
      <c r="L1742" t="s">
        <v>2836</v>
      </c>
      <c r="M1742" t="s">
        <v>2837</v>
      </c>
    </row>
    <row r="1743" spans="2:13" x14ac:dyDescent="0.3">
      <c r="B1743" t="s">
        <v>2838</v>
      </c>
      <c r="C1743" t="s">
        <v>4298</v>
      </c>
      <c r="D1743">
        <f t="shared" si="162"/>
        <v>0</v>
      </c>
      <c r="E1743">
        <f t="shared" si="163"/>
        <v>2</v>
      </c>
      <c r="F1743">
        <f t="shared" si="164"/>
        <v>0</v>
      </c>
      <c r="G1743">
        <f t="shared" si="165"/>
        <v>0</v>
      </c>
      <c r="H1743">
        <f t="shared" si="166"/>
        <v>0</v>
      </c>
      <c r="I1743">
        <f t="shared" si="167"/>
        <v>0</v>
      </c>
      <c r="K1743" t="s">
        <v>207</v>
      </c>
      <c r="L1743" t="s">
        <v>2838</v>
      </c>
      <c r="M1743" t="s">
        <v>2839</v>
      </c>
    </row>
    <row r="1744" spans="2:13" x14ac:dyDescent="0.3">
      <c r="B1744" t="s">
        <v>2840</v>
      </c>
      <c r="C1744" t="s">
        <v>4301</v>
      </c>
      <c r="D1744">
        <f t="shared" si="162"/>
        <v>0</v>
      </c>
      <c r="E1744">
        <f t="shared" si="163"/>
        <v>2</v>
      </c>
      <c r="F1744">
        <f t="shared" si="164"/>
        <v>0</v>
      </c>
      <c r="G1744">
        <f t="shared" si="165"/>
        <v>0</v>
      </c>
      <c r="H1744">
        <f t="shared" si="166"/>
        <v>0</v>
      </c>
      <c r="I1744">
        <f t="shared" si="167"/>
        <v>0</v>
      </c>
      <c r="K1744" t="s">
        <v>207</v>
      </c>
      <c r="L1744" t="s">
        <v>2840</v>
      </c>
      <c r="M1744" t="s">
        <v>2841</v>
      </c>
    </row>
    <row r="1745" spans="2:13" x14ac:dyDescent="0.3">
      <c r="B1745" t="s">
        <v>2842</v>
      </c>
      <c r="C1745" t="s">
        <v>4304</v>
      </c>
      <c r="D1745">
        <f t="shared" si="162"/>
        <v>0</v>
      </c>
      <c r="E1745">
        <f t="shared" si="163"/>
        <v>4</v>
      </c>
      <c r="F1745">
        <f t="shared" si="164"/>
        <v>0</v>
      </c>
      <c r="G1745">
        <f t="shared" si="165"/>
        <v>0</v>
      </c>
      <c r="H1745">
        <f t="shared" si="166"/>
        <v>0</v>
      </c>
      <c r="I1745">
        <f t="shared" si="167"/>
        <v>0</v>
      </c>
      <c r="K1745" t="s">
        <v>207</v>
      </c>
      <c r="L1745" t="s">
        <v>2842</v>
      </c>
      <c r="M1745" t="s">
        <v>2843</v>
      </c>
    </row>
    <row r="1746" spans="2:13" x14ac:dyDescent="0.3">
      <c r="B1746" t="s">
        <v>2844</v>
      </c>
      <c r="C1746" t="s">
        <v>4309</v>
      </c>
      <c r="D1746">
        <f t="shared" si="162"/>
        <v>0</v>
      </c>
      <c r="E1746">
        <f t="shared" si="163"/>
        <v>4</v>
      </c>
      <c r="F1746">
        <f t="shared" si="164"/>
        <v>0</v>
      </c>
      <c r="G1746">
        <f t="shared" si="165"/>
        <v>0</v>
      </c>
      <c r="H1746">
        <f t="shared" si="166"/>
        <v>0</v>
      </c>
      <c r="I1746">
        <f t="shared" si="167"/>
        <v>0</v>
      </c>
      <c r="K1746" t="s">
        <v>204</v>
      </c>
      <c r="L1746" t="s">
        <v>2844</v>
      </c>
      <c r="M1746" t="s">
        <v>2845</v>
      </c>
    </row>
    <row r="1747" spans="2:13" x14ac:dyDescent="0.3">
      <c r="B1747" t="s">
        <v>2844</v>
      </c>
      <c r="C1747" t="s">
        <v>4314</v>
      </c>
      <c r="D1747">
        <f t="shared" si="162"/>
        <v>0</v>
      </c>
      <c r="E1747">
        <f t="shared" si="163"/>
        <v>1</v>
      </c>
      <c r="F1747">
        <f t="shared" si="164"/>
        <v>0</v>
      </c>
      <c r="G1747">
        <f t="shared" si="165"/>
        <v>0</v>
      </c>
      <c r="H1747">
        <f t="shared" si="166"/>
        <v>0</v>
      </c>
      <c r="I1747">
        <f t="shared" si="167"/>
        <v>0</v>
      </c>
      <c r="K1747" t="s">
        <v>207</v>
      </c>
      <c r="L1747" t="s">
        <v>2844</v>
      </c>
      <c r="M1747" t="s">
        <v>2845</v>
      </c>
    </row>
    <row r="1748" spans="2:13" x14ac:dyDescent="0.3">
      <c r="B1748" t="s">
        <v>2846</v>
      </c>
      <c r="C1748" t="s">
        <v>4316</v>
      </c>
      <c r="D1748">
        <f t="shared" si="162"/>
        <v>0</v>
      </c>
      <c r="E1748">
        <f t="shared" si="163"/>
        <v>2</v>
      </c>
      <c r="F1748">
        <f t="shared" si="164"/>
        <v>0</v>
      </c>
      <c r="G1748">
        <f t="shared" si="165"/>
        <v>0</v>
      </c>
      <c r="H1748">
        <f t="shared" si="166"/>
        <v>0</v>
      </c>
      <c r="I1748">
        <f t="shared" si="167"/>
        <v>0</v>
      </c>
      <c r="K1748" t="s">
        <v>207</v>
      </c>
      <c r="L1748" t="s">
        <v>2846</v>
      </c>
      <c r="M1748" t="s">
        <v>2847</v>
      </c>
    </row>
    <row r="1749" spans="2:13" x14ac:dyDescent="0.3">
      <c r="B1749" t="s">
        <v>2848</v>
      </c>
      <c r="C1749" t="s">
        <v>4319</v>
      </c>
      <c r="D1749">
        <f t="shared" si="162"/>
        <v>0</v>
      </c>
      <c r="E1749">
        <f t="shared" si="163"/>
        <v>2</v>
      </c>
      <c r="F1749">
        <f t="shared" si="164"/>
        <v>0</v>
      </c>
      <c r="G1749">
        <f t="shared" si="165"/>
        <v>0</v>
      </c>
      <c r="H1749">
        <f t="shared" si="166"/>
        <v>0</v>
      </c>
      <c r="I1749">
        <f t="shared" si="167"/>
        <v>0</v>
      </c>
      <c r="K1749" t="s">
        <v>207</v>
      </c>
      <c r="L1749" t="s">
        <v>2848</v>
      </c>
      <c r="M1749" t="s">
        <v>2849</v>
      </c>
    </row>
    <row r="1750" spans="2:13" x14ac:dyDescent="0.3">
      <c r="B1750" t="s">
        <v>2850</v>
      </c>
      <c r="C1750" t="s">
        <v>4322</v>
      </c>
      <c r="D1750">
        <f t="shared" si="162"/>
        <v>0</v>
      </c>
      <c r="E1750">
        <f t="shared" si="163"/>
        <v>3</v>
      </c>
      <c r="F1750">
        <f t="shared" si="164"/>
        <v>0</v>
      </c>
      <c r="G1750">
        <f t="shared" si="165"/>
        <v>0</v>
      </c>
      <c r="H1750">
        <f t="shared" si="166"/>
        <v>0</v>
      </c>
      <c r="I1750">
        <f t="shared" si="167"/>
        <v>0</v>
      </c>
      <c r="K1750" t="s">
        <v>207</v>
      </c>
      <c r="L1750" t="s">
        <v>2850</v>
      </c>
      <c r="M1750" t="s">
        <v>2851</v>
      </c>
    </row>
    <row r="1751" spans="2:13" x14ac:dyDescent="0.3">
      <c r="B1751" t="s">
        <v>2852</v>
      </c>
      <c r="C1751" t="s">
        <v>4326</v>
      </c>
      <c r="D1751">
        <f t="shared" si="162"/>
        <v>0</v>
      </c>
      <c r="E1751">
        <f t="shared" si="163"/>
        <v>2</v>
      </c>
      <c r="F1751">
        <f t="shared" si="164"/>
        <v>0</v>
      </c>
      <c r="G1751">
        <f t="shared" si="165"/>
        <v>0</v>
      </c>
      <c r="H1751">
        <f t="shared" si="166"/>
        <v>0</v>
      </c>
      <c r="I1751">
        <f t="shared" si="167"/>
        <v>0</v>
      </c>
      <c r="K1751" t="s">
        <v>207</v>
      </c>
      <c r="L1751" t="s">
        <v>2852</v>
      </c>
      <c r="M1751" t="s">
        <v>2853</v>
      </c>
    </row>
    <row r="1752" spans="2:13" x14ac:dyDescent="0.3">
      <c r="B1752" t="s">
        <v>2854</v>
      </c>
      <c r="C1752" t="s">
        <v>4329</v>
      </c>
      <c r="D1752">
        <f t="shared" si="162"/>
        <v>0</v>
      </c>
      <c r="E1752">
        <f t="shared" si="163"/>
        <v>4</v>
      </c>
      <c r="F1752">
        <f t="shared" si="164"/>
        <v>0</v>
      </c>
      <c r="G1752">
        <f t="shared" si="165"/>
        <v>0</v>
      </c>
      <c r="H1752">
        <f t="shared" si="166"/>
        <v>0</v>
      </c>
      <c r="I1752">
        <f t="shared" si="167"/>
        <v>0</v>
      </c>
      <c r="K1752" t="s">
        <v>204</v>
      </c>
      <c r="L1752" t="s">
        <v>2854</v>
      </c>
      <c r="M1752" t="s">
        <v>2855</v>
      </c>
    </row>
    <row r="1753" spans="2:13" x14ac:dyDescent="0.3">
      <c r="B1753" t="s">
        <v>2854</v>
      </c>
      <c r="C1753" t="s">
        <v>4334</v>
      </c>
      <c r="D1753">
        <f t="shared" si="162"/>
        <v>0</v>
      </c>
      <c r="E1753">
        <f t="shared" si="163"/>
        <v>1</v>
      </c>
      <c r="F1753">
        <f t="shared" si="164"/>
        <v>0</v>
      </c>
      <c r="G1753">
        <f t="shared" si="165"/>
        <v>0</v>
      </c>
      <c r="H1753">
        <f t="shared" si="166"/>
        <v>0</v>
      </c>
      <c r="I1753">
        <f t="shared" si="167"/>
        <v>0</v>
      </c>
      <c r="K1753" t="s">
        <v>207</v>
      </c>
      <c r="L1753" t="s">
        <v>2854</v>
      </c>
      <c r="M1753" t="s">
        <v>2855</v>
      </c>
    </row>
    <row r="1754" spans="2:13" x14ac:dyDescent="0.3">
      <c r="B1754" t="s">
        <v>2856</v>
      </c>
      <c r="C1754" t="s">
        <v>4336</v>
      </c>
      <c r="D1754">
        <f t="shared" si="162"/>
        <v>0</v>
      </c>
      <c r="E1754">
        <f t="shared" si="163"/>
        <v>5</v>
      </c>
      <c r="F1754">
        <f t="shared" si="164"/>
        <v>0</v>
      </c>
      <c r="G1754">
        <f t="shared" si="165"/>
        <v>0</v>
      </c>
      <c r="H1754">
        <f t="shared" si="166"/>
        <v>0</v>
      </c>
      <c r="I1754">
        <f t="shared" si="167"/>
        <v>0</v>
      </c>
      <c r="K1754" t="s">
        <v>204</v>
      </c>
      <c r="L1754" t="s">
        <v>2856</v>
      </c>
      <c r="M1754" t="s">
        <v>2857</v>
      </c>
    </row>
    <row r="1755" spans="2:13" x14ac:dyDescent="0.3">
      <c r="B1755" t="s">
        <v>2856</v>
      </c>
      <c r="C1755" t="s">
        <v>4342</v>
      </c>
      <c r="D1755">
        <f t="shared" si="162"/>
        <v>0</v>
      </c>
      <c r="E1755">
        <f t="shared" si="163"/>
        <v>2</v>
      </c>
      <c r="F1755">
        <f t="shared" si="164"/>
        <v>0</v>
      </c>
      <c r="G1755">
        <f t="shared" si="165"/>
        <v>0</v>
      </c>
      <c r="H1755">
        <f t="shared" si="166"/>
        <v>0</v>
      </c>
      <c r="I1755">
        <f t="shared" si="167"/>
        <v>0</v>
      </c>
      <c r="K1755" t="s">
        <v>207</v>
      </c>
      <c r="L1755" t="s">
        <v>2856</v>
      </c>
      <c r="M1755" t="s">
        <v>2857</v>
      </c>
    </row>
    <row r="1756" spans="2:13" x14ac:dyDescent="0.3">
      <c r="B1756" t="s">
        <v>2858</v>
      </c>
      <c r="C1756" t="s">
        <v>4345</v>
      </c>
      <c r="D1756">
        <f t="shared" si="162"/>
        <v>0</v>
      </c>
      <c r="E1756">
        <f t="shared" si="163"/>
        <v>5</v>
      </c>
      <c r="F1756">
        <f t="shared" si="164"/>
        <v>0</v>
      </c>
      <c r="G1756">
        <f t="shared" si="165"/>
        <v>0</v>
      </c>
      <c r="H1756">
        <f t="shared" si="166"/>
        <v>0</v>
      </c>
      <c r="I1756">
        <f t="shared" si="167"/>
        <v>0</v>
      </c>
      <c r="K1756" t="s">
        <v>204</v>
      </c>
      <c r="L1756" t="s">
        <v>2858</v>
      </c>
      <c r="M1756" t="s">
        <v>2859</v>
      </c>
    </row>
    <row r="1757" spans="2:13" x14ac:dyDescent="0.3">
      <c r="B1757" t="s">
        <v>2858</v>
      </c>
      <c r="C1757" t="s">
        <v>4351</v>
      </c>
      <c r="D1757">
        <f t="shared" si="162"/>
        <v>0</v>
      </c>
      <c r="E1757">
        <f t="shared" si="163"/>
        <v>1</v>
      </c>
      <c r="F1757">
        <f t="shared" si="164"/>
        <v>0</v>
      </c>
      <c r="G1757">
        <f t="shared" si="165"/>
        <v>0</v>
      </c>
      <c r="H1757">
        <f t="shared" si="166"/>
        <v>0</v>
      </c>
      <c r="I1757">
        <f t="shared" si="167"/>
        <v>0</v>
      </c>
      <c r="K1757" t="s">
        <v>207</v>
      </c>
      <c r="L1757" t="s">
        <v>2858</v>
      </c>
      <c r="M1757" t="s">
        <v>2859</v>
      </c>
    </row>
    <row r="1758" spans="2:13" x14ac:dyDescent="0.3">
      <c r="B1758" t="s">
        <v>2860</v>
      </c>
      <c r="C1758" t="s">
        <v>4353</v>
      </c>
      <c r="D1758">
        <f t="shared" si="162"/>
        <v>0</v>
      </c>
      <c r="E1758">
        <f t="shared" si="163"/>
        <v>3</v>
      </c>
      <c r="F1758">
        <f t="shared" si="164"/>
        <v>0</v>
      </c>
      <c r="G1758">
        <f t="shared" si="165"/>
        <v>0</v>
      </c>
      <c r="H1758">
        <f t="shared" si="166"/>
        <v>0</v>
      </c>
      <c r="I1758">
        <f t="shared" si="167"/>
        <v>0</v>
      </c>
      <c r="K1758" t="s">
        <v>207</v>
      </c>
      <c r="L1758" t="s">
        <v>2860</v>
      </c>
      <c r="M1758" t="s">
        <v>2861</v>
      </c>
    </row>
    <row r="1759" spans="2:13" x14ac:dyDescent="0.3">
      <c r="B1759" t="s">
        <v>2862</v>
      </c>
      <c r="C1759" t="s">
        <v>4357</v>
      </c>
      <c r="D1759">
        <f t="shared" si="162"/>
        <v>0</v>
      </c>
      <c r="E1759">
        <f t="shared" si="163"/>
        <v>5</v>
      </c>
      <c r="F1759">
        <f t="shared" si="164"/>
        <v>0</v>
      </c>
      <c r="G1759">
        <f t="shared" si="165"/>
        <v>0</v>
      </c>
      <c r="H1759">
        <f t="shared" si="166"/>
        <v>0</v>
      </c>
      <c r="I1759">
        <f t="shared" si="167"/>
        <v>0</v>
      </c>
      <c r="K1759" t="s">
        <v>207</v>
      </c>
      <c r="L1759" t="s">
        <v>2862</v>
      </c>
      <c r="M1759" t="s">
        <v>2863</v>
      </c>
    </row>
    <row r="1760" spans="2:13" x14ac:dyDescent="0.3">
      <c r="B1760" t="s">
        <v>2864</v>
      </c>
      <c r="C1760" t="s">
        <v>4363</v>
      </c>
      <c r="D1760">
        <f t="shared" si="162"/>
        <v>0</v>
      </c>
      <c r="E1760">
        <f t="shared" si="163"/>
        <v>2</v>
      </c>
      <c r="F1760">
        <f t="shared" si="164"/>
        <v>0</v>
      </c>
      <c r="G1760">
        <f t="shared" si="165"/>
        <v>0</v>
      </c>
      <c r="H1760">
        <f t="shared" si="166"/>
        <v>0</v>
      </c>
      <c r="I1760">
        <f t="shared" si="167"/>
        <v>0</v>
      </c>
      <c r="K1760" t="s">
        <v>204</v>
      </c>
      <c r="L1760" t="s">
        <v>2864</v>
      </c>
      <c r="M1760" t="s">
        <v>2865</v>
      </c>
    </row>
    <row r="1761" spans="2:13" x14ac:dyDescent="0.3">
      <c r="B1761" t="s">
        <v>2864</v>
      </c>
      <c r="C1761" t="s">
        <v>4366</v>
      </c>
      <c r="D1761">
        <f t="shared" si="162"/>
        <v>0</v>
      </c>
      <c r="E1761">
        <f t="shared" si="163"/>
        <v>2</v>
      </c>
      <c r="F1761">
        <f t="shared" si="164"/>
        <v>0</v>
      </c>
      <c r="G1761">
        <f t="shared" si="165"/>
        <v>0</v>
      </c>
      <c r="H1761">
        <f t="shared" si="166"/>
        <v>0</v>
      </c>
      <c r="I1761">
        <f t="shared" si="167"/>
        <v>0</v>
      </c>
      <c r="K1761" t="s">
        <v>207</v>
      </c>
      <c r="L1761" t="s">
        <v>2864</v>
      </c>
      <c r="M1761" t="s">
        <v>2865</v>
      </c>
    </row>
    <row r="1762" spans="2:13" x14ac:dyDescent="0.3">
      <c r="B1762" t="s">
        <v>2866</v>
      </c>
      <c r="C1762" t="s">
        <v>4369</v>
      </c>
      <c r="D1762">
        <f t="shared" si="162"/>
        <v>0</v>
      </c>
      <c r="E1762">
        <f t="shared" si="163"/>
        <v>2</v>
      </c>
      <c r="F1762">
        <f t="shared" si="164"/>
        <v>0</v>
      </c>
      <c r="G1762">
        <f t="shared" si="165"/>
        <v>0</v>
      </c>
      <c r="H1762">
        <f t="shared" si="166"/>
        <v>0</v>
      </c>
      <c r="I1762">
        <f t="shared" si="167"/>
        <v>0</v>
      </c>
      <c r="K1762" t="s">
        <v>204</v>
      </c>
      <c r="L1762" t="s">
        <v>2866</v>
      </c>
      <c r="M1762" t="s">
        <v>2867</v>
      </c>
    </row>
    <row r="1763" spans="2:13" x14ac:dyDescent="0.3">
      <c r="B1763" t="s">
        <v>2866</v>
      </c>
      <c r="C1763" t="s">
        <v>4372</v>
      </c>
      <c r="D1763">
        <f t="shared" si="162"/>
        <v>0</v>
      </c>
      <c r="E1763">
        <f t="shared" si="163"/>
        <v>3</v>
      </c>
      <c r="F1763">
        <f t="shared" si="164"/>
        <v>0</v>
      </c>
      <c r="G1763">
        <f t="shared" si="165"/>
        <v>0</v>
      </c>
      <c r="H1763">
        <f t="shared" si="166"/>
        <v>0</v>
      </c>
      <c r="I1763">
        <f t="shared" si="167"/>
        <v>0</v>
      </c>
      <c r="K1763" t="s">
        <v>207</v>
      </c>
      <c r="L1763" t="s">
        <v>2866</v>
      </c>
      <c r="M1763" t="s">
        <v>2867</v>
      </c>
    </row>
    <row r="1764" spans="2:13" x14ac:dyDescent="0.3">
      <c r="B1764" t="s">
        <v>2868</v>
      </c>
      <c r="C1764" t="s">
        <v>4376</v>
      </c>
      <c r="D1764">
        <f t="shared" si="162"/>
        <v>0</v>
      </c>
      <c r="E1764">
        <f t="shared" si="163"/>
        <v>2</v>
      </c>
      <c r="F1764">
        <f t="shared" si="164"/>
        <v>0</v>
      </c>
      <c r="G1764">
        <f t="shared" si="165"/>
        <v>0</v>
      </c>
      <c r="H1764">
        <f t="shared" si="166"/>
        <v>0</v>
      </c>
      <c r="I1764">
        <f t="shared" si="167"/>
        <v>0</v>
      </c>
      <c r="K1764" t="s">
        <v>207</v>
      </c>
      <c r="L1764" t="s">
        <v>2868</v>
      </c>
      <c r="M1764" t="s">
        <v>2869</v>
      </c>
    </row>
    <row r="1765" spans="2:13" x14ac:dyDescent="0.3">
      <c r="B1765" t="s">
        <v>2870</v>
      </c>
      <c r="C1765" t="s">
        <v>4379</v>
      </c>
      <c r="D1765">
        <f t="shared" si="162"/>
        <v>0</v>
      </c>
      <c r="E1765">
        <f t="shared" si="163"/>
        <v>1</v>
      </c>
      <c r="F1765">
        <f t="shared" si="164"/>
        <v>0</v>
      </c>
      <c r="G1765">
        <f t="shared" si="165"/>
        <v>0</v>
      </c>
      <c r="H1765">
        <f t="shared" si="166"/>
        <v>0</v>
      </c>
      <c r="I1765">
        <f t="shared" si="167"/>
        <v>0</v>
      </c>
      <c r="K1765" t="s">
        <v>207</v>
      </c>
      <c r="L1765" t="s">
        <v>2870</v>
      </c>
      <c r="M1765" t="s">
        <v>2871</v>
      </c>
    </row>
    <row r="1766" spans="2:13" x14ac:dyDescent="0.3">
      <c r="B1766" t="s">
        <v>2872</v>
      </c>
      <c r="C1766" t="s">
        <v>4381</v>
      </c>
      <c r="D1766">
        <f t="shared" si="162"/>
        <v>0</v>
      </c>
      <c r="E1766">
        <f t="shared" si="163"/>
        <v>2</v>
      </c>
      <c r="F1766">
        <f t="shared" si="164"/>
        <v>0</v>
      </c>
      <c r="G1766">
        <f t="shared" si="165"/>
        <v>0</v>
      </c>
      <c r="H1766">
        <f t="shared" si="166"/>
        <v>0</v>
      </c>
      <c r="I1766">
        <f t="shared" si="167"/>
        <v>0</v>
      </c>
      <c r="K1766" t="s">
        <v>204</v>
      </c>
      <c r="L1766" t="s">
        <v>2872</v>
      </c>
      <c r="M1766" t="s">
        <v>2873</v>
      </c>
    </row>
    <row r="1767" spans="2:13" x14ac:dyDescent="0.3">
      <c r="B1767" t="s">
        <v>2872</v>
      </c>
      <c r="C1767" t="s">
        <v>4384</v>
      </c>
      <c r="D1767">
        <f t="shared" si="162"/>
        <v>0</v>
      </c>
      <c r="E1767">
        <f t="shared" si="163"/>
        <v>1</v>
      </c>
      <c r="F1767">
        <f t="shared" si="164"/>
        <v>0</v>
      </c>
      <c r="G1767">
        <f t="shared" si="165"/>
        <v>0</v>
      </c>
      <c r="H1767">
        <f t="shared" si="166"/>
        <v>0</v>
      </c>
      <c r="I1767">
        <f t="shared" si="167"/>
        <v>0</v>
      </c>
      <c r="K1767" t="s">
        <v>207</v>
      </c>
      <c r="L1767" t="s">
        <v>2872</v>
      </c>
      <c r="M1767" t="s">
        <v>2873</v>
      </c>
    </row>
    <row r="1768" spans="2:13" x14ac:dyDescent="0.3">
      <c r="B1768" t="s">
        <v>2874</v>
      </c>
      <c r="C1768" t="s">
        <v>4386</v>
      </c>
      <c r="D1768">
        <f t="shared" si="162"/>
        <v>0</v>
      </c>
      <c r="E1768">
        <f t="shared" si="163"/>
        <v>1</v>
      </c>
      <c r="F1768">
        <f t="shared" si="164"/>
        <v>0</v>
      </c>
      <c r="G1768">
        <f t="shared" si="165"/>
        <v>0</v>
      </c>
      <c r="H1768">
        <f t="shared" si="166"/>
        <v>0</v>
      </c>
      <c r="I1768">
        <f t="shared" si="167"/>
        <v>0</v>
      </c>
      <c r="K1768" t="s">
        <v>204</v>
      </c>
      <c r="L1768" t="s">
        <v>2874</v>
      </c>
      <c r="M1768" t="s">
        <v>2875</v>
      </c>
    </row>
    <row r="1769" spans="2:13" x14ac:dyDescent="0.3">
      <c r="B1769" t="s">
        <v>2876</v>
      </c>
      <c r="C1769" t="s">
        <v>4388</v>
      </c>
      <c r="D1769">
        <f t="shared" si="162"/>
        <v>0</v>
      </c>
      <c r="E1769">
        <f t="shared" si="163"/>
        <v>1</v>
      </c>
      <c r="F1769">
        <f t="shared" si="164"/>
        <v>0</v>
      </c>
      <c r="G1769">
        <f t="shared" si="165"/>
        <v>0</v>
      </c>
      <c r="H1769">
        <f t="shared" si="166"/>
        <v>0</v>
      </c>
      <c r="I1769">
        <f t="shared" si="167"/>
        <v>0</v>
      </c>
      <c r="K1769" t="s">
        <v>204</v>
      </c>
      <c r="L1769" t="s">
        <v>2876</v>
      </c>
      <c r="M1769" t="s">
        <v>2875</v>
      </c>
    </row>
    <row r="1770" spans="2:13" x14ac:dyDescent="0.3">
      <c r="B1770" t="s">
        <v>2874</v>
      </c>
      <c r="C1770" t="s">
        <v>4390</v>
      </c>
      <c r="D1770">
        <f t="shared" si="162"/>
        <v>0</v>
      </c>
      <c r="E1770">
        <f t="shared" si="163"/>
        <v>3</v>
      </c>
      <c r="F1770">
        <f t="shared" si="164"/>
        <v>0</v>
      </c>
      <c r="G1770">
        <f t="shared" si="165"/>
        <v>0</v>
      </c>
      <c r="H1770">
        <f t="shared" si="166"/>
        <v>0</v>
      </c>
      <c r="I1770">
        <f t="shared" si="167"/>
        <v>0</v>
      </c>
      <c r="K1770" t="s">
        <v>207</v>
      </c>
      <c r="L1770" t="s">
        <v>2874</v>
      </c>
      <c r="M1770" t="s">
        <v>2875</v>
      </c>
    </row>
    <row r="1771" spans="2:13" x14ac:dyDescent="0.3">
      <c r="B1771" t="s">
        <v>2876</v>
      </c>
      <c r="C1771" t="s">
        <v>4394</v>
      </c>
      <c r="D1771">
        <f t="shared" si="162"/>
        <v>0</v>
      </c>
      <c r="E1771">
        <f t="shared" si="163"/>
        <v>3</v>
      </c>
      <c r="F1771">
        <f t="shared" si="164"/>
        <v>0</v>
      </c>
      <c r="G1771">
        <f t="shared" si="165"/>
        <v>0</v>
      </c>
      <c r="H1771">
        <f t="shared" si="166"/>
        <v>0</v>
      </c>
      <c r="I1771">
        <f t="shared" si="167"/>
        <v>0</v>
      </c>
      <c r="K1771" t="s">
        <v>207</v>
      </c>
      <c r="L1771" t="s">
        <v>2876</v>
      </c>
      <c r="M1771" t="s">
        <v>2875</v>
      </c>
    </row>
    <row r="1772" spans="2:13" x14ac:dyDescent="0.3">
      <c r="B1772" t="s">
        <v>2877</v>
      </c>
      <c r="C1772" t="s">
        <v>4398</v>
      </c>
      <c r="D1772">
        <f t="shared" si="162"/>
        <v>0</v>
      </c>
      <c r="E1772">
        <f t="shared" si="163"/>
        <v>2</v>
      </c>
      <c r="F1772">
        <f t="shared" si="164"/>
        <v>0</v>
      </c>
      <c r="G1772">
        <f t="shared" si="165"/>
        <v>0</v>
      </c>
      <c r="H1772">
        <f t="shared" si="166"/>
        <v>0</v>
      </c>
      <c r="I1772">
        <f t="shared" si="167"/>
        <v>0</v>
      </c>
      <c r="K1772" t="s">
        <v>204</v>
      </c>
      <c r="L1772" t="s">
        <v>2877</v>
      </c>
      <c r="M1772" t="s">
        <v>2878</v>
      </c>
    </row>
    <row r="1773" spans="2:13" x14ac:dyDescent="0.3">
      <c r="B1773" t="s">
        <v>2879</v>
      </c>
      <c r="C1773" t="s">
        <v>4401</v>
      </c>
      <c r="D1773">
        <f t="shared" si="162"/>
        <v>0</v>
      </c>
      <c r="E1773">
        <f t="shared" si="163"/>
        <v>3</v>
      </c>
      <c r="F1773">
        <f t="shared" si="164"/>
        <v>0</v>
      </c>
      <c r="G1773">
        <f t="shared" si="165"/>
        <v>0</v>
      </c>
      <c r="H1773">
        <f t="shared" si="166"/>
        <v>0</v>
      </c>
      <c r="I1773">
        <f t="shared" si="167"/>
        <v>0</v>
      </c>
      <c r="K1773" t="s">
        <v>204</v>
      </c>
      <c r="L1773" t="s">
        <v>2879</v>
      </c>
      <c r="M1773" t="s">
        <v>2878</v>
      </c>
    </row>
    <row r="1774" spans="2:13" x14ac:dyDescent="0.3">
      <c r="B1774" t="s">
        <v>2880</v>
      </c>
      <c r="C1774" t="s">
        <v>4405</v>
      </c>
      <c r="D1774">
        <f t="shared" si="162"/>
        <v>0</v>
      </c>
      <c r="E1774">
        <f t="shared" si="163"/>
        <v>3</v>
      </c>
      <c r="F1774">
        <f t="shared" si="164"/>
        <v>0</v>
      </c>
      <c r="G1774">
        <f t="shared" si="165"/>
        <v>0</v>
      </c>
      <c r="H1774">
        <f t="shared" si="166"/>
        <v>0</v>
      </c>
      <c r="I1774">
        <f t="shared" si="167"/>
        <v>0</v>
      </c>
      <c r="K1774" t="s">
        <v>204</v>
      </c>
      <c r="L1774" t="s">
        <v>2880</v>
      </c>
      <c r="M1774" t="s">
        <v>2878</v>
      </c>
    </row>
    <row r="1775" spans="2:13" x14ac:dyDescent="0.3">
      <c r="B1775" t="s">
        <v>2881</v>
      </c>
      <c r="C1775" t="s">
        <v>4409</v>
      </c>
      <c r="D1775">
        <f t="shared" si="162"/>
        <v>0</v>
      </c>
      <c r="E1775">
        <f t="shared" si="163"/>
        <v>1</v>
      </c>
      <c r="F1775">
        <f t="shared" si="164"/>
        <v>0</v>
      </c>
      <c r="G1775">
        <f t="shared" si="165"/>
        <v>0</v>
      </c>
      <c r="H1775">
        <f t="shared" si="166"/>
        <v>0</v>
      </c>
      <c r="I1775">
        <f t="shared" si="167"/>
        <v>0</v>
      </c>
      <c r="K1775" t="s">
        <v>204</v>
      </c>
      <c r="L1775" t="s">
        <v>2881</v>
      </c>
      <c r="M1775" t="s">
        <v>2878</v>
      </c>
    </row>
    <row r="1776" spans="2:13" x14ac:dyDescent="0.3">
      <c r="B1776" t="s">
        <v>2882</v>
      </c>
      <c r="C1776" t="s">
        <v>4411</v>
      </c>
      <c r="D1776">
        <f t="shared" si="162"/>
        <v>0</v>
      </c>
      <c r="E1776">
        <f t="shared" si="163"/>
        <v>5</v>
      </c>
      <c r="F1776">
        <f t="shared" si="164"/>
        <v>0</v>
      </c>
      <c r="G1776">
        <f t="shared" si="165"/>
        <v>0</v>
      </c>
      <c r="H1776">
        <f t="shared" si="166"/>
        <v>0</v>
      </c>
      <c r="I1776">
        <f t="shared" si="167"/>
        <v>0</v>
      </c>
      <c r="K1776" t="s">
        <v>207</v>
      </c>
      <c r="L1776" t="s">
        <v>2882</v>
      </c>
      <c r="M1776" t="s">
        <v>2883</v>
      </c>
    </row>
    <row r="1777" spans="2:13" x14ac:dyDescent="0.3">
      <c r="B1777" t="s">
        <v>2884</v>
      </c>
      <c r="C1777" t="s">
        <v>4417</v>
      </c>
      <c r="D1777">
        <f t="shared" si="162"/>
        <v>0</v>
      </c>
      <c r="E1777">
        <f t="shared" si="163"/>
        <v>3</v>
      </c>
      <c r="F1777">
        <f t="shared" si="164"/>
        <v>0</v>
      </c>
      <c r="G1777">
        <f t="shared" si="165"/>
        <v>0</v>
      </c>
      <c r="H1777">
        <f t="shared" si="166"/>
        <v>0</v>
      </c>
      <c r="I1777">
        <f t="shared" si="167"/>
        <v>0</v>
      </c>
      <c r="K1777" t="s">
        <v>207</v>
      </c>
      <c r="L1777" t="s">
        <v>2884</v>
      </c>
      <c r="M1777" t="s">
        <v>2885</v>
      </c>
    </row>
    <row r="1778" spans="2:13" x14ac:dyDescent="0.3">
      <c r="B1778" t="s">
        <v>2886</v>
      </c>
      <c r="C1778" t="s">
        <v>4421</v>
      </c>
      <c r="D1778">
        <f t="shared" si="162"/>
        <v>0</v>
      </c>
      <c r="E1778">
        <f t="shared" si="163"/>
        <v>4</v>
      </c>
      <c r="F1778">
        <f t="shared" si="164"/>
        <v>0</v>
      </c>
      <c r="G1778">
        <f t="shared" si="165"/>
        <v>0</v>
      </c>
      <c r="H1778">
        <f t="shared" si="166"/>
        <v>0</v>
      </c>
      <c r="I1778">
        <f t="shared" si="167"/>
        <v>0</v>
      </c>
      <c r="K1778" t="s">
        <v>207</v>
      </c>
      <c r="L1778" t="s">
        <v>2886</v>
      </c>
      <c r="M1778" t="s">
        <v>2887</v>
      </c>
    </row>
    <row r="1779" spans="2:13" x14ac:dyDescent="0.3">
      <c r="B1779" t="s">
        <v>2888</v>
      </c>
      <c r="C1779" t="s">
        <v>4426</v>
      </c>
      <c r="D1779">
        <f t="shared" si="162"/>
        <v>0</v>
      </c>
      <c r="E1779">
        <f t="shared" si="163"/>
        <v>4</v>
      </c>
      <c r="F1779">
        <f t="shared" si="164"/>
        <v>0</v>
      </c>
      <c r="G1779">
        <f t="shared" si="165"/>
        <v>0</v>
      </c>
      <c r="H1779">
        <f t="shared" si="166"/>
        <v>0</v>
      </c>
      <c r="I1779">
        <f t="shared" si="167"/>
        <v>0</v>
      </c>
      <c r="K1779" t="s">
        <v>207</v>
      </c>
      <c r="L1779" t="s">
        <v>2888</v>
      </c>
      <c r="M1779" t="s">
        <v>2889</v>
      </c>
    </row>
    <row r="1780" spans="2:13" x14ac:dyDescent="0.3">
      <c r="B1780" t="s">
        <v>2890</v>
      </c>
      <c r="C1780" t="s">
        <v>4431</v>
      </c>
      <c r="D1780">
        <f t="shared" si="162"/>
        <v>0</v>
      </c>
      <c r="E1780">
        <f t="shared" si="163"/>
        <v>2</v>
      </c>
      <c r="F1780">
        <f t="shared" si="164"/>
        <v>0</v>
      </c>
      <c r="G1780">
        <f t="shared" si="165"/>
        <v>0</v>
      </c>
      <c r="H1780">
        <f t="shared" si="166"/>
        <v>0</v>
      </c>
      <c r="I1780">
        <f t="shared" si="167"/>
        <v>0</v>
      </c>
      <c r="K1780" t="s">
        <v>207</v>
      </c>
      <c r="L1780" t="s">
        <v>2890</v>
      </c>
      <c r="M1780" t="s">
        <v>2889</v>
      </c>
    </row>
    <row r="1781" spans="2:13" x14ac:dyDescent="0.3">
      <c r="B1781" t="s">
        <v>2891</v>
      </c>
      <c r="C1781" t="s">
        <v>4434</v>
      </c>
      <c r="D1781">
        <f t="shared" si="162"/>
        <v>0</v>
      </c>
      <c r="E1781">
        <f t="shared" si="163"/>
        <v>2</v>
      </c>
      <c r="F1781">
        <f t="shared" si="164"/>
        <v>0</v>
      </c>
      <c r="G1781">
        <f t="shared" si="165"/>
        <v>0</v>
      </c>
      <c r="H1781">
        <f t="shared" si="166"/>
        <v>0</v>
      </c>
      <c r="I1781">
        <f t="shared" si="167"/>
        <v>0</v>
      </c>
      <c r="K1781" t="s">
        <v>207</v>
      </c>
      <c r="L1781" t="s">
        <v>2891</v>
      </c>
      <c r="M1781" t="s">
        <v>2892</v>
      </c>
    </row>
    <row r="1782" spans="2:13" x14ac:dyDescent="0.3">
      <c r="B1782" t="s">
        <v>2893</v>
      </c>
      <c r="C1782" t="s">
        <v>4437</v>
      </c>
      <c r="D1782">
        <f t="shared" si="162"/>
        <v>0</v>
      </c>
      <c r="E1782">
        <f t="shared" si="163"/>
        <v>3</v>
      </c>
      <c r="F1782">
        <f t="shared" si="164"/>
        <v>0</v>
      </c>
      <c r="G1782">
        <f t="shared" si="165"/>
        <v>0</v>
      </c>
      <c r="H1782">
        <f t="shared" si="166"/>
        <v>0</v>
      </c>
      <c r="I1782">
        <f t="shared" si="167"/>
        <v>0</v>
      </c>
      <c r="K1782" t="s">
        <v>207</v>
      </c>
      <c r="L1782" t="s">
        <v>2893</v>
      </c>
      <c r="M1782" t="s">
        <v>2894</v>
      </c>
    </row>
    <row r="1783" spans="2:13" x14ac:dyDescent="0.3">
      <c r="B1783" t="s">
        <v>2895</v>
      </c>
      <c r="C1783" t="s">
        <v>4441</v>
      </c>
      <c r="D1783">
        <f t="shared" si="162"/>
        <v>0</v>
      </c>
      <c r="E1783">
        <f t="shared" si="163"/>
        <v>1</v>
      </c>
      <c r="F1783">
        <f t="shared" si="164"/>
        <v>0</v>
      </c>
      <c r="G1783">
        <f t="shared" si="165"/>
        <v>0</v>
      </c>
      <c r="H1783">
        <f t="shared" si="166"/>
        <v>0</v>
      </c>
      <c r="I1783">
        <f t="shared" si="167"/>
        <v>0</v>
      </c>
      <c r="K1783" t="s">
        <v>207</v>
      </c>
      <c r="L1783" t="s">
        <v>2895</v>
      </c>
      <c r="M1783" t="s">
        <v>2894</v>
      </c>
    </row>
    <row r="1784" spans="2:13" x14ac:dyDescent="0.3">
      <c r="B1784" t="s">
        <v>2896</v>
      </c>
      <c r="C1784" t="s">
        <v>4443</v>
      </c>
      <c r="D1784">
        <f t="shared" si="162"/>
        <v>0</v>
      </c>
      <c r="E1784">
        <f t="shared" si="163"/>
        <v>3</v>
      </c>
      <c r="F1784">
        <f t="shared" si="164"/>
        <v>0</v>
      </c>
      <c r="G1784">
        <f t="shared" si="165"/>
        <v>0</v>
      </c>
      <c r="H1784">
        <f t="shared" si="166"/>
        <v>0</v>
      </c>
      <c r="I1784">
        <f t="shared" si="167"/>
        <v>0</v>
      </c>
      <c r="K1784" t="s">
        <v>204</v>
      </c>
      <c r="L1784" t="s">
        <v>2896</v>
      </c>
      <c r="M1784" t="s">
        <v>2897</v>
      </c>
    </row>
    <row r="1785" spans="2:13" x14ac:dyDescent="0.3">
      <c r="B1785" t="s">
        <v>2898</v>
      </c>
      <c r="C1785" t="s">
        <v>4447</v>
      </c>
      <c r="D1785">
        <f t="shared" si="162"/>
        <v>0</v>
      </c>
      <c r="E1785">
        <f t="shared" si="163"/>
        <v>3</v>
      </c>
      <c r="F1785">
        <f t="shared" si="164"/>
        <v>0</v>
      </c>
      <c r="G1785">
        <f t="shared" si="165"/>
        <v>0</v>
      </c>
      <c r="H1785">
        <f t="shared" si="166"/>
        <v>0</v>
      </c>
      <c r="I1785">
        <f t="shared" si="167"/>
        <v>0</v>
      </c>
      <c r="K1785" t="s">
        <v>204</v>
      </c>
      <c r="L1785" t="s">
        <v>2898</v>
      </c>
      <c r="M1785" t="s">
        <v>2897</v>
      </c>
    </row>
    <row r="1786" spans="2:13" x14ac:dyDescent="0.3">
      <c r="B1786" t="s">
        <v>2899</v>
      </c>
      <c r="C1786" t="s">
        <v>4451</v>
      </c>
      <c r="D1786">
        <f t="shared" si="162"/>
        <v>0</v>
      </c>
      <c r="E1786">
        <f t="shared" si="163"/>
        <v>4</v>
      </c>
      <c r="F1786">
        <f t="shared" si="164"/>
        <v>0</v>
      </c>
      <c r="G1786">
        <f t="shared" si="165"/>
        <v>0</v>
      </c>
      <c r="H1786">
        <f t="shared" si="166"/>
        <v>0</v>
      </c>
      <c r="I1786">
        <f t="shared" si="167"/>
        <v>0</v>
      </c>
      <c r="K1786" t="s">
        <v>204</v>
      </c>
      <c r="L1786" t="s">
        <v>2899</v>
      </c>
      <c r="M1786" t="s">
        <v>2897</v>
      </c>
    </row>
    <row r="1787" spans="2:13" x14ac:dyDescent="0.3">
      <c r="B1787" t="s">
        <v>2900</v>
      </c>
      <c r="C1787" t="s">
        <v>4456</v>
      </c>
      <c r="D1787">
        <f t="shared" si="162"/>
        <v>0</v>
      </c>
      <c r="E1787">
        <f t="shared" si="163"/>
        <v>2</v>
      </c>
      <c r="F1787">
        <f t="shared" si="164"/>
        <v>0</v>
      </c>
      <c r="G1787">
        <f t="shared" si="165"/>
        <v>0</v>
      </c>
      <c r="H1787">
        <f t="shared" si="166"/>
        <v>0</v>
      </c>
      <c r="I1787">
        <f t="shared" si="167"/>
        <v>0</v>
      </c>
      <c r="K1787" t="s">
        <v>204</v>
      </c>
      <c r="L1787" t="s">
        <v>2900</v>
      </c>
      <c r="M1787" t="s">
        <v>2897</v>
      </c>
    </row>
    <row r="1788" spans="2:13" x14ac:dyDescent="0.3">
      <c r="B1788" t="s">
        <v>2901</v>
      </c>
      <c r="C1788" t="s">
        <v>4459</v>
      </c>
      <c r="D1788">
        <f t="shared" si="162"/>
        <v>0</v>
      </c>
      <c r="E1788">
        <f t="shared" si="163"/>
        <v>3</v>
      </c>
      <c r="F1788">
        <f t="shared" si="164"/>
        <v>0</v>
      </c>
      <c r="G1788">
        <f t="shared" si="165"/>
        <v>0</v>
      </c>
      <c r="H1788">
        <f t="shared" si="166"/>
        <v>0</v>
      </c>
      <c r="I1788">
        <f t="shared" si="167"/>
        <v>0</v>
      </c>
      <c r="K1788" t="s">
        <v>204</v>
      </c>
      <c r="L1788" t="s">
        <v>2901</v>
      </c>
      <c r="M1788" t="s">
        <v>2897</v>
      </c>
    </row>
    <row r="1789" spans="2:13" x14ac:dyDescent="0.3">
      <c r="B1789" t="s">
        <v>2902</v>
      </c>
      <c r="C1789" t="s">
        <v>4463</v>
      </c>
      <c r="D1789">
        <f t="shared" si="162"/>
        <v>0</v>
      </c>
      <c r="E1789">
        <f t="shared" si="163"/>
        <v>1</v>
      </c>
      <c r="F1789">
        <f t="shared" si="164"/>
        <v>0</v>
      </c>
      <c r="G1789">
        <f t="shared" si="165"/>
        <v>0</v>
      </c>
      <c r="H1789">
        <f t="shared" si="166"/>
        <v>0</v>
      </c>
      <c r="I1789">
        <f t="shared" si="167"/>
        <v>0</v>
      </c>
      <c r="K1789" t="s">
        <v>204</v>
      </c>
      <c r="L1789" t="s">
        <v>2902</v>
      </c>
      <c r="M1789" t="s">
        <v>2897</v>
      </c>
    </row>
    <row r="1790" spans="2:13" x14ac:dyDescent="0.3">
      <c r="B1790" t="s">
        <v>2903</v>
      </c>
      <c r="C1790" t="s">
        <v>4465</v>
      </c>
      <c r="D1790">
        <f t="shared" si="162"/>
        <v>1</v>
      </c>
      <c r="E1790">
        <f t="shared" si="163"/>
        <v>1</v>
      </c>
      <c r="F1790">
        <f t="shared" si="164"/>
        <v>0</v>
      </c>
      <c r="G1790">
        <f t="shared" si="165"/>
        <v>0</v>
      </c>
      <c r="H1790">
        <f t="shared" si="166"/>
        <v>0</v>
      </c>
      <c r="I1790">
        <f t="shared" si="167"/>
        <v>0</v>
      </c>
      <c r="K1790" t="s">
        <v>204</v>
      </c>
      <c r="L1790" t="s">
        <v>2903</v>
      </c>
      <c r="M1790" t="s">
        <v>2897</v>
      </c>
    </row>
    <row r="1791" spans="2:13" x14ac:dyDescent="0.3">
      <c r="B1791" t="s">
        <v>2904</v>
      </c>
      <c r="C1791" t="s">
        <v>4467</v>
      </c>
      <c r="D1791">
        <f t="shared" si="162"/>
        <v>0</v>
      </c>
      <c r="E1791">
        <f t="shared" si="163"/>
        <v>2</v>
      </c>
      <c r="F1791">
        <f t="shared" si="164"/>
        <v>0</v>
      </c>
      <c r="G1791">
        <f t="shared" si="165"/>
        <v>0</v>
      </c>
      <c r="H1791">
        <f t="shared" si="166"/>
        <v>0</v>
      </c>
      <c r="I1791">
        <f t="shared" si="167"/>
        <v>0</v>
      </c>
      <c r="K1791" t="s">
        <v>207</v>
      </c>
      <c r="L1791" t="s">
        <v>2904</v>
      </c>
      <c r="M1791" t="s">
        <v>2905</v>
      </c>
    </row>
    <row r="1792" spans="2:13" x14ac:dyDescent="0.3">
      <c r="B1792" t="s">
        <v>2906</v>
      </c>
      <c r="C1792" t="s">
        <v>4470</v>
      </c>
      <c r="D1792">
        <f t="shared" si="162"/>
        <v>8</v>
      </c>
      <c r="E1792">
        <f t="shared" si="163"/>
        <v>0</v>
      </c>
      <c r="F1792">
        <f t="shared" si="164"/>
        <v>0</v>
      </c>
      <c r="G1792">
        <f t="shared" si="165"/>
        <v>2</v>
      </c>
      <c r="H1792">
        <f t="shared" si="166"/>
        <v>0</v>
      </c>
      <c r="I1792">
        <f t="shared" si="167"/>
        <v>0</v>
      </c>
      <c r="K1792" t="s">
        <v>207</v>
      </c>
      <c r="L1792" t="s">
        <v>2906</v>
      </c>
      <c r="M1792" t="s">
        <v>2907</v>
      </c>
    </row>
    <row r="1793" spans="2:13" x14ac:dyDescent="0.3">
      <c r="B1793" t="s">
        <v>2908</v>
      </c>
      <c r="C1793" t="s">
        <v>4481</v>
      </c>
      <c r="D1793">
        <f t="shared" si="162"/>
        <v>8</v>
      </c>
      <c r="E1793">
        <f t="shared" si="163"/>
        <v>0</v>
      </c>
      <c r="F1793">
        <f t="shared" si="164"/>
        <v>1</v>
      </c>
      <c r="G1793">
        <f t="shared" si="165"/>
        <v>0</v>
      </c>
      <c r="H1793">
        <f t="shared" si="166"/>
        <v>0</v>
      </c>
      <c r="I1793">
        <f t="shared" si="167"/>
        <v>0</v>
      </c>
      <c r="K1793" t="s">
        <v>207</v>
      </c>
      <c r="L1793" t="s">
        <v>2908</v>
      </c>
      <c r="M1793" t="s">
        <v>2909</v>
      </c>
    </row>
    <row r="1794" spans="2:13" x14ac:dyDescent="0.3">
      <c r="B1794" t="s">
        <v>2910</v>
      </c>
      <c r="C1794" t="s">
        <v>4491</v>
      </c>
      <c r="D1794">
        <f t="shared" si="162"/>
        <v>9</v>
      </c>
      <c r="E1794">
        <f t="shared" si="163"/>
        <v>0</v>
      </c>
      <c r="F1794">
        <f t="shared" si="164"/>
        <v>1</v>
      </c>
      <c r="G1794">
        <f t="shared" si="165"/>
        <v>1</v>
      </c>
      <c r="H1794">
        <f t="shared" si="166"/>
        <v>0</v>
      </c>
      <c r="I1794">
        <f t="shared" si="167"/>
        <v>0</v>
      </c>
      <c r="K1794" t="s">
        <v>207</v>
      </c>
      <c r="L1794" t="s">
        <v>2910</v>
      </c>
      <c r="M1794" t="s">
        <v>2911</v>
      </c>
    </row>
    <row r="1795" spans="2:13" x14ac:dyDescent="0.3">
      <c r="B1795" t="s">
        <v>2912</v>
      </c>
      <c r="C1795" t="s">
        <v>4502</v>
      </c>
      <c r="D1795">
        <f t="shared" ref="D1795:D1858" si="168">COUNTIFS($M$2:$M$5361,C1795,$K$2:$K$5361,$D$1)</f>
        <v>4</v>
      </c>
      <c r="E1795">
        <f t="shared" ref="E1795:E1858" si="169">COUNTIFS($M$2:$M$5361,C1795,$K$2:$K$5361,$E$1)</f>
        <v>0</v>
      </c>
      <c r="F1795">
        <f t="shared" ref="F1795:F1858" si="170">COUNTIFS($M$2:$M$5361,C1795,$K$2:$K$5361,$F$1)</f>
        <v>0</v>
      </c>
      <c r="G1795">
        <f t="shared" ref="G1795:G1858" si="171">COUNTIFS($M$2:$M$5361,C1795,$K$2:$K$5361,$G$1)</f>
        <v>0</v>
      </c>
      <c r="H1795">
        <f t="shared" ref="H1795:H1858" si="172">COUNTIFS($M$2:$M$5361,C1795,$K$2:$K$5361,$H$1)</f>
        <v>0</v>
      </c>
      <c r="I1795">
        <f t="shared" ref="I1795:I1858" si="173">COUNTIFS($M$2:$M$5361,C1795,$K$2:$K$5361,$I$1)</f>
        <v>0</v>
      </c>
      <c r="K1795" t="s">
        <v>207</v>
      </c>
      <c r="L1795" t="s">
        <v>2912</v>
      </c>
      <c r="M1795" t="s">
        <v>2913</v>
      </c>
    </row>
    <row r="1796" spans="2:13" x14ac:dyDescent="0.3">
      <c r="B1796" t="s">
        <v>2914</v>
      </c>
      <c r="C1796" t="s">
        <v>4507</v>
      </c>
      <c r="D1796">
        <f t="shared" si="168"/>
        <v>9</v>
      </c>
      <c r="E1796">
        <f t="shared" si="169"/>
        <v>1</v>
      </c>
      <c r="F1796">
        <f t="shared" si="170"/>
        <v>1</v>
      </c>
      <c r="G1796">
        <f t="shared" si="171"/>
        <v>1</v>
      </c>
      <c r="H1796">
        <f t="shared" si="172"/>
        <v>0</v>
      </c>
      <c r="I1796">
        <f t="shared" si="173"/>
        <v>0</v>
      </c>
      <c r="K1796" t="s">
        <v>207</v>
      </c>
      <c r="L1796" t="s">
        <v>2914</v>
      </c>
      <c r="M1796" t="s">
        <v>2915</v>
      </c>
    </row>
    <row r="1797" spans="2:13" x14ac:dyDescent="0.3">
      <c r="B1797" t="s">
        <v>2916</v>
      </c>
      <c r="C1797" t="s">
        <v>4519</v>
      </c>
      <c r="D1797">
        <f t="shared" si="168"/>
        <v>1</v>
      </c>
      <c r="E1797">
        <f t="shared" si="169"/>
        <v>0</v>
      </c>
      <c r="F1797">
        <f t="shared" si="170"/>
        <v>0</v>
      </c>
      <c r="G1797">
        <f t="shared" si="171"/>
        <v>0</v>
      </c>
      <c r="H1797">
        <f t="shared" si="172"/>
        <v>0</v>
      </c>
      <c r="I1797">
        <f t="shared" si="173"/>
        <v>0</v>
      </c>
      <c r="K1797" t="s">
        <v>207</v>
      </c>
      <c r="L1797" t="s">
        <v>2916</v>
      </c>
      <c r="M1797" t="s">
        <v>2917</v>
      </c>
    </row>
    <row r="1798" spans="2:13" x14ac:dyDescent="0.3">
      <c r="B1798" t="s">
        <v>2918</v>
      </c>
      <c r="C1798" t="s">
        <v>4521</v>
      </c>
      <c r="D1798">
        <f t="shared" si="168"/>
        <v>0</v>
      </c>
      <c r="E1798">
        <f t="shared" si="169"/>
        <v>1</v>
      </c>
      <c r="F1798">
        <f t="shared" si="170"/>
        <v>0</v>
      </c>
      <c r="G1798">
        <f t="shared" si="171"/>
        <v>0</v>
      </c>
      <c r="H1798">
        <f t="shared" si="172"/>
        <v>0</v>
      </c>
      <c r="I1798">
        <f t="shared" si="173"/>
        <v>0</v>
      </c>
      <c r="K1798" t="s">
        <v>204</v>
      </c>
      <c r="L1798" t="s">
        <v>2918</v>
      </c>
      <c r="M1798" t="s">
        <v>2919</v>
      </c>
    </row>
    <row r="1799" spans="2:13" x14ac:dyDescent="0.3">
      <c r="B1799" t="s">
        <v>2920</v>
      </c>
      <c r="C1799" t="s">
        <v>4523</v>
      </c>
      <c r="D1799">
        <f t="shared" si="168"/>
        <v>0</v>
      </c>
      <c r="E1799">
        <f t="shared" si="169"/>
        <v>1</v>
      </c>
      <c r="F1799">
        <f t="shared" si="170"/>
        <v>0</v>
      </c>
      <c r="G1799">
        <f t="shared" si="171"/>
        <v>0</v>
      </c>
      <c r="H1799">
        <f t="shared" si="172"/>
        <v>0</v>
      </c>
      <c r="I1799">
        <f t="shared" si="173"/>
        <v>0</v>
      </c>
      <c r="K1799" t="s">
        <v>204</v>
      </c>
      <c r="L1799" t="s">
        <v>2920</v>
      </c>
      <c r="M1799" t="s">
        <v>2919</v>
      </c>
    </row>
    <row r="1800" spans="2:13" x14ac:dyDescent="0.3">
      <c r="B1800" t="s">
        <v>2921</v>
      </c>
      <c r="C1800" t="s">
        <v>4525</v>
      </c>
      <c r="D1800">
        <f t="shared" si="168"/>
        <v>0</v>
      </c>
      <c r="E1800">
        <f t="shared" si="169"/>
        <v>2</v>
      </c>
      <c r="F1800">
        <f t="shared" si="170"/>
        <v>0</v>
      </c>
      <c r="G1800">
        <f t="shared" si="171"/>
        <v>0</v>
      </c>
      <c r="H1800">
        <f t="shared" si="172"/>
        <v>0</v>
      </c>
      <c r="I1800">
        <f t="shared" si="173"/>
        <v>0</v>
      </c>
      <c r="K1800" t="s">
        <v>204</v>
      </c>
      <c r="L1800" t="s">
        <v>2921</v>
      </c>
      <c r="M1800" t="s">
        <v>2919</v>
      </c>
    </row>
    <row r="1801" spans="2:13" x14ac:dyDescent="0.3">
      <c r="B1801" t="s">
        <v>2922</v>
      </c>
      <c r="C1801" t="s">
        <v>4528</v>
      </c>
      <c r="D1801">
        <f t="shared" si="168"/>
        <v>1</v>
      </c>
      <c r="E1801">
        <f t="shared" si="169"/>
        <v>1</v>
      </c>
      <c r="F1801">
        <f t="shared" si="170"/>
        <v>0</v>
      </c>
      <c r="G1801">
        <f t="shared" si="171"/>
        <v>0</v>
      </c>
      <c r="H1801">
        <f t="shared" si="172"/>
        <v>0</v>
      </c>
      <c r="I1801">
        <f t="shared" si="173"/>
        <v>0</v>
      </c>
      <c r="K1801" t="s">
        <v>204</v>
      </c>
      <c r="L1801" t="s">
        <v>2922</v>
      </c>
      <c r="M1801" t="s">
        <v>2919</v>
      </c>
    </row>
    <row r="1802" spans="2:13" x14ac:dyDescent="0.3">
      <c r="B1802" t="s">
        <v>2923</v>
      </c>
      <c r="C1802" t="s">
        <v>4530</v>
      </c>
      <c r="D1802">
        <f t="shared" si="168"/>
        <v>0</v>
      </c>
      <c r="E1802">
        <f t="shared" si="169"/>
        <v>3</v>
      </c>
      <c r="F1802">
        <f t="shared" si="170"/>
        <v>0</v>
      </c>
      <c r="G1802">
        <f t="shared" si="171"/>
        <v>0</v>
      </c>
      <c r="H1802">
        <f t="shared" si="172"/>
        <v>0</v>
      </c>
      <c r="I1802">
        <f t="shared" si="173"/>
        <v>0</v>
      </c>
      <c r="K1802" t="s">
        <v>207</v>
      </c>
      <c r="L1802" t="s">
        <v>2923</v>
      </c>
      <c r="M1802" t="s">
        <v>2919</v>
      </c>
    </row>
    <row r="1803" spans="2:13" x14ac:dyDescent="0.3">
      <c r="B1803" t="s">
        <v>2924</v>
      </c>
      <c r="C1803" t="s">
        <v>4534</v>
      </c>
      <c r="D1803">
        <f t="shared" si="168"/>
        <v>1</v>
      </c>
      <c r="E1803">
        <f t="shared" si="169"/>
        <v>1</v>
      </c>
      <c r="F1803">
        <f t="shared" si="170"/>
        <v>0</v>
      </c>
      <c r="G1803">
        <f t="shared" si="171"/>
        <v>0</v>
      </c>
      <c r="H1803">
        <f t="shared" si="172"/>
        <v>0</v>
      </c>
      <c r="I1803">
        <f t="shared" si="173"/>
        <v>0</v>
      </c>
      <c r="K1803" t="s">
        <v>207</v>
      </c>
      <c r="L1803" t="s">
        <v>2924</v>
      </c>
      <c r="M1803" t="s">
        <v>2919</v>
      </c>
    </row>
    <row r="1804" spans="2:13" x14ac:dyDescent="0.3">
      <c r="B1804" t="s">
        <v>2925</v>
      </c>
      <c r="C1804" t="s">
        <v>4536</v>
      </c>
      <c r="D1804">
        <f t="shared" si="168"/>
        <v>2</v>
      </c>
      <c r="E1804">
        <f t="shared" si="169"/>
        <v>2</v>
      </c>
      <c r="F1804">
        <f t="shared" si="170"/>
        <v>0</v>
      </c>
      <c r="G1804">
        <f t="shared" si="171"/>
        <v>0</v>
      </c>
      <c r="H1804">
        <f t="shared" si="172"/>
        <v>0</v>
      </c>
      <c r="I1804">
        <f t="shared" si="173"/>
        <v>0</v>
      </c>
      <c r="K1804" t="s">
        <v>207</v>
      </c>
      <c r="L1804" t="s">
        <v>2925</v>
      </c>
      <c r="M1804" t="s">
        <v>2926</v>
      </c>
    </row>
    <row r="1805" spans="2:13" x14ac:dyDescent="0.3">
      <c r="B1805" t="s">
        <v>2927</v>
      </c>
      <c r="C1805" t="s">
        <v>4539</v>
      </c>
      <c r="D1805">
        <f t="shared" si="168"/>
        <v>0</v>
      </c>
      <c r="E1805">
        <f t="shared" si="169"/>
        <v>1</v>
      </c>
      <c r="F1805">
        <f t="shared" si="170"/>
        <v>0</v>
      </c>
      <c r="G1805">
        <f t="shared" si="171"/>
        <v>0</v>
      </c>
      <c r="H1805">
        <f t="shared" si="172"/>
        <v>0</v>
      </c>
      <c r="I1805">
        <f t="shared" si="173"/>
        <v>0</v>
      </c>
      <c r="K1805" t="s">
        <v>207</v>
      </c>
      <c r="L1805" t="s">
        <v>2927</v>
      </c>
      <c r="M1805" t="s">
        <v>2928</v>
      </c>
    </row>
    <row r="1806" spans="2:13" x14ac:dyDescent="0.3">
      <c r="B1806" t="s">
        <v>2929</v>
      </c>
      <c r="C1806" t="s">
        <v>4541</v>
      </c>
      <c r="D1806">
        <f t="shared" si="168"/>
        <v>1</v>
      </c>
      <c r="E1806">
        <f t="shared" si="169"/>
        <v>2</v>
      </c>
      <c r="F1806">
        <f t="shared" si="170"/>
        <v>0</v>
      </c>
      <c r="G1806">
        <f t="shared" si="171"/>
        <v>0</v>
      </c>
      <c r="H1806">
        <f t="shared" si="172"/>
        <v>0</v>
      </c>
      <c r="I1806">
        <f t="shared" si="173"/>
        <v>0</v>
      </c>
      <c r="K1806" t="s">
        <v>207</v>
      </c>
      <c r="L1806" t="s">
        <v>2929</v>
      </c>
      <c r="M1806" t="s">
        <v>2928</v>
      </c>
    </row>
    <row r="1807" spans="2:13" x14ac:dyDescent="0.3">
      <c r="B1807" t="s">
        <v>2930</v>
      </c>
      <c r="C1807" t="s">
        <v>4544</v>
      </c>
      <c r="D1807">
        <f t="shared" si="168"/>
        <v>0</v>
      </c>
      <c r="E1807">
        <f t="shared" si="169"/>
        <v>1</v>
      </c>
      <c r="F1807">
        <f t="shared" si="170"/>
        <v>0</v>
      </c>
      <c r="G1807">
        <f t="shared" si="171"/>
        <v>0</v>
      </c>
      <c r="H1807">
        <f t="shared" si="172"/>
        <v>0</v>
      </c>
      <c r="I1807">
        <f t="shared" si="173"/>
        <v>0</v>
      </c>
      <c r="K1807" t="s">
        <v>207</v>
      </c>
      <c r="L1807" t="s">
        <v>2930</v>
      </c>
      <c r="M1807" t="s">
        <v>2931</v>
      </c>
    </row>
    <row r="1808" spans="2:13" x14ac:dyDescent="0.3">
      <c r="B1808" t="s">
        <v>2932</v>
      </c>
      <c r="C1808" t="s">
        <v>4546</v>
      </c>
      <c r="D1808">
        <f t="shared" si="168"/>
        <v>1</v>
      </c>
      <c r="E1808">
        <f t="shared" si="169"/>
        <v>1</v>
      </c>
      <c r="F1808">
        <f t="shared" si="170"/>
        <v>0</v>
      </c>
      <c r="G1808">
        <f t="shared" si="171"/>
        <v>0</v>
      </c>
      <c r="H1808">
        <f t="shared" si="172"/>
        <v>0</v>
      </c>
      <c r="I1808">
        <f t="shared" si="173"/>
        <v>0</v>
      </c>
      <c r="K1808" t="s">
        <v>207</v>
      </c>
      <c r="L1808" t="s">
        <v>2932</v>
      </c>
      <c r="M1808" t="s">
        <v>2933</v>
      </c>
    </row>
    <row r="1809" spans="2:13" x14ac:dyDescent="0.3">
      <c r="B1809" t="s">
        <v>2934</v>
      </c>
      <c r="C1809" t="s">
        <v>4548</v>
      </c>
      <c r="D1809">
        <f t="shared" si="168"/>
        <v>2</v>
      </c>
      <c r="E1809">
        <f t="shared" si="169"/>
        <v>3</v>
      </c>
      <c r="F1809">
        <f t="shared" si="170"/>
        <v>0</v>
      </c>
      <c r="G1809">
        <f t="shared" si="171"/>
        <v>0</v>
      </c>
      <c r="H1809">
        <f t="shared" si="172"/>
        <v>0</v>
      </c>
      <c r="I1809">
        <f t="shared" si="173"/>
        <v>0</v>
      </c>
      <c r="K1809" t="s">
        <v>204</v>
      </c>
      <c r="L1809" t="s">
        <v>2934</v>
      </c>
      <c r="M1809" t="s">
        <v>2935</v>
      </c>
    </row>
    <row r="1810" spans="2:13" x14ac:dyDescent="0.3">
      <c r="B1810" t="s">
        <v>2936</v>
      </c>
      <c r="C1810" t="s">
        <v>4552</v>
      </c>
      <c r="D1810">
        <f t="shared" si="168"/>
        <v>0</v>
      </c>
      <c r="E1810">
        <f t="shared" si="169"/>
        <v>1</v>
      </c>
      <c r="F1810">
        <f t="shared" si="170"/>
        <v>0</v>
      </c>
      <c r="G1810">
        <f t="shared" si="171"/>
        <v>0</v>
      </c>
      <c r="H1810">
        <f t="shared" si="172"/>
        <v>0</v>
      </c>
      <c r="I1810">
        <f t="shared" si="173"/>
        <v>0</v>
      </c>
      <c r="K1810" t="s">
        <v>204</v>
      </c>
      <c r="L1810" t="s">
        <v>2936</v>
      </c>
      <c r="M1810" t="s">
        <v>2937</v>
      </c>
    </row>
    <row r="1811" spans="2:13" x14ac:dyDescent="0.3">
      <c r="B1811" t="s">
        <v>2938</v>
      </c>
      <c r="C1811" t="s">
        <v>4554</v>
      </c>
      <c r="D1811">
        <f t="shared" si="168"/>
        <v>1</v>
      </c>
      <c r="E1811">
        <f t="shared" si="169"/>
        <v>0</v>
      </c>
      <c r="F1811">
        <f t="shared" si="170"/>
        <v>0</v>
      </c>
      <c r="G1811">
        <f t="shared" si="171"/>
        <v>0</v>
      </c>
      <c r="H1811">
        <f t="shared" si="172"/>
        <v>0</v>
      </c>
      <c r="I1811">
        <f t="shared" si="173"/>
        <v>0</v>
      </c>
      <c r="K1811" t="s">
        <v>204</v>
      </c>
      <c r="L1811" t="s">
        <v>2938</v>
      </c>
      <c r="M1811" t="s">
        <v>2937</v>
      </c>
    </row>
    <row r="1812" spans="2:13" x14ac:dyDescent="0.3">
      <c r="B1812" t="s">
        <v>2939</v>
      </c>
      <c r="C1812" t="s">
        <v>4556</v>
      </c>
      <c r="D1812">
        <f t="shared" si="168"/>
        <v>5</v>
      </c>
      <c r="E1812">
        <f t="shared" si="169"/>
        <v>0</v>
      </c>
      <c r="F1812">
        <f t="shared" si="170"/>
        <v>0</v>
      </c>
      <c r="G1812">
        <f t="shared" si="171"/>
        <v>0</v>
      </c>
      <c r="H1812">
        <f t="shared" si="172"/>
        <v>0</v>
      </c>
      <c r="I1812">
        <f t="shared" si="173"/>
        <v>0</v>
      </c>
      <c r="K1812" t="s">
        <v>204</v>
      </c>
      <c r="L1812" t="s">
        <v>2939</v>
      </c>
      <c r="M1812" t="s">
        <v>2940</v>
      </c>
    </row>
    <row r="1813" spans="2:13" x14ac:dyDescent="0.3">
      <c r="B1813" t="s">
        <v>2939</v>
      </c>
      <c r="C1813" t="s">
        <v>4562</v>
      </c>
      <c r="D1813">
        <f t="shared" si="168"/>
        <v>1</v>
      </c>
      <c r="E1813">
        <f t="shared" si="169"/>
        <v>1</v>
      </c>
      <c r="F1813">
        <f t="shared" si="170"/>
        <v>0</v>
      </c>
      <c r="G1813">
        <f t="shared" si="171"/>
        <v>0</v>
      </c>
      <c r="H1813">
        <f t="shared" si="172"/>
        <v>0</v>
      </c>
      <c r="I1813">
        <f t="shared" si="173"/>
        <v>0</v>
      </c>
      <c r="K1813" t="s">
        <v>207</v>
      </c>
      <c r="L1813" t="s">
        <v>2939</v>
      </c>
      <c r="M1813" t="s">
        <v>2940</v>
      </c>
    </row>
    <row r="1814" spans="2:13" x14ac:dyDescent="0.3">
      <c r="B1814" t="s">
        <v>2941</v>
      </c>
      <c r="C1814" t="s">
        <v>4564</v>
      </c>
      <c r="D1814">
        <f t="shared" si="168"/>
        <v>0</v>
      </c>
      <c r="E1814">
        <f t="shared" si="169"/>
        <v>1</v>
      </c>
      <c r="F1814">
        <f t="shared" si="170"/>
        <v>0</v>
      </c>
      <c r="G1814">
        <f t="shared" si="171"/>
        <v>0</v>
      </c>
      <c r="H1814">
        <f t="shared" si="172"/>
        <v>0</v>
      </c>
      <c r="I1814">
        <f t="shared" si="173"/>
        <v>0</v>
      </c>
      <c r="K1814" t="s">
        <v>204</v>
      </c>
      <c r="L1814" t="s">
        <v>2941</v>
      </c>
      <c r="M1814" t="s">
        <v>2942</v>
      </c>
    </row>
    <row r="1815" spans="2:13" x14ac:dyDescent="0.3">
      <c r="B1815" t="s">
        <v>2943</v>
      </c>
      <c r="C1815" t="s">
        <v>4566</v>
      </c>
      <c r="D1815">
        <f t="shared" si="168"/>
        <v>0</v>
      </c>
      <c r="E1815">
        <f t="shared" si="169"/>
        <v>1</v>
      </c>
      <c r="F1815">
        <f t="shared" si="170"/>
        <v>0</v>
      </c>
      <c r="G1815">
        <f t="shared" si="171"/>
        <v>0</v>
      </c>
      <c r="H1815">
        <f t="shared" si="172"/>
        <v>0</v>
      </c>
      <c r="I1815">
        <f t="shared" si="173"/>
        <v>0</v>
      </c>
      <c r="K1815" t="s">
        <v>207</v>
      </c>
      <c r="L1815" t="s">
        <v>2943</v>
      </c>
      <c r="M1815" t="s">
        <v>2942</v>
      </c>
    </row>
    <row r="1816" spans="2:13" x14ac:dyDescent="0.3">
      <c r="B1816" t="s">
        <v>2944</v>
      </c>
      <c r="C1816" t="s">
        <v>4568</v>
      </c>
      <c r="D1816">
        <f t="shared" si="168"/>
        <v>0</v>
      </c>
      <c r="E1816">
        <f t="shared" si="169"/>
        <v>3</v>
      </c>
      <c r="F1816">
        <f t="shared" si="170"/>
        <v>0</v>
      </c>
      <c r="G1816">
        <f t="shared" si="171"/>
        <v>0</v>
      </c>
      <c r="H1816">
        <f t="shared" si="172"/>
        <v>0</v>
      </c>
      <c r="I1816">
        <f t="shared" si="173"/>
        <v>0</v>
      </c>
      <c r="K1816" t="s">
        <v>207</v>
      </c>
      <c r="L1816" t="s">
        <v>2944</v>
      </c>
      <c r="M1816" t="s">
        <v>2942</v>
      </c>
    </row>
    <row r="1817" spans="2:13" x14ac:dyDescent="0.3">
      <c r="B1817" t="s">
        <v>2941</v>
      </c>
      <c r="C1817" t="s">
        <v>4572</v>
      </c>
      <c r="D1817">
        <f t="shared" si="168"/>
        <v>0</v>
      </c>
      <c r="E1817">
        <f t="shared" si="169"/>
        <v>1</v>
      </c>
      <c r="F1817">
        <f t="shared" si="170"/>
        <v>0</v>
      </c>
      <c r="G1817">
        <f t="shared" si="171"/>
        <v>0</v>
      </c>
      <c r="H1817">
        <f t="shared" si="172"/>
        <v>0</v>
      </c>
      <c r="I1817">
        <f t="shared" si="173"/>
        <v>0</v>
      </c>
      <c r="K1817" t="s">
        <v>207</v>
      </c>
      <c r="L1817" t="s">
        <v>2941</v>
      </c>
      <c r="M1817" t="s">
        <v>2942</v>
      </c>
    </row>
    <row r="1818" spans="2:13" x14ac:dyDescent="0.3">
      <c r="B1818" t="s">
        <v>2945</v>
      </c>
      <c r="C1818" t="s">
        <v>4574</v>
      </c>
      <c r="D1818">
        <f t="shared" si="168"/>
        <v>0</v>
      </c>
      <c r="E1818">
        <f t="shared" si="169"/>
        <v>1</v>
      </c>
      <c r="F1818">
        <f t="shared" si="170"/>
        <v>0</v>
      </c>
      <c r="G1818">
        <f t="shared" si="171"/>
        <v>0</v>
      </c>
      <c r="H1818">
        <f t="shared" si="172"/>
        <v>0</v>
      </c>
      <c r="I1818">
        <f t="shared" si="173"/>
        <v>0</v>
      </c>
      <c r="K1818" t="s">
        <v>207</v>
      </c>
      <c r="L1818" t="s">
        <v>2945</v>
      </c>
      <c r="M1818" t="s">
        <v>2946</v>
      </c>
    </row>
    <row r="1819" spans="2:13" x14ac:dyDescent="0.3">
      <c r="B1819" t="s">
        <v>2947</v>
      </c>
      <c r="C1819" t="s">
        <v>4576</v>
      </c>
      <c r="D1819">
        <f t="shared" si="168"/>
        <v>1</v>
      </c>
      <c r="E1819">
        <f t="shared" si="169"/>
        <v>1</v>
      </c>
      <c r="F1819">
        <f t="shared" si="170"/>
        <v>0</v>
      </c>
      <c r="G1819">
        <f t="shared" si="171"/>
        <v>0</v>
      </c>
      <c r="H1819">
        <f t="shared" si="172"/>
        <v>0</v>
      </c>
      <c r="I1819">
        <f t="shared" si="173"/>
        <v>0</v>
      </c>
      <c r="K1819" t="s">
        <v>204</v>
      </c>
      <c r="L1819" t="s">
        <v>2947</v>
      </c>
      <c r="M1819" t="s">
        <v>2948</v>
      </c>
    </row>
    <row r="1820" spans="2:13" x14ac:dyDescent="0.3">
      <c r="B1820" t="s">
        <v>2949</v>
      </c>
      <c r="C1820" t="s">
        <v>4578</v>
      </c>
      <c r="D1820">
        <f t="shared" si="168"/>
        <v>0</v>
      </c>
      <c r="E1820">
        <f t="shared" si="169"/>
        <v>1</v>
      </c>
      <c r="F1820">
        <f t="shared" si="170"/>
        <v>0</v>
      </c>
      <c r="G1820">
        <f t="shared" si="171"/>
        <v>0</v>
      </c>
      <c r="H1820">
        <f t="shared" si="172"/>
        <v>0</v>
      </c>
      <c r="I1820">
        <f t="shared" si="173"/>
        <v>0</v>
      </c>
      <c r="K1820" t="s">
        <v>207</v>
      </c>
      <c r="L1820" t="s">
        <v>2949</v>
      </c>
      <c r="M1820" t="s">
        <v>2950</v>
      </c>
    </row>
    <row r="1821" spans="2:13" x14ac:dyDescent="0.3">
      <c r="B1821" t="s">
        <v>2951</v>
      </c>
      <c r="C1821" t="s">
        <v>4580</v>
      </c>
      <c r="D1821">
        <f t="shared" si="168"/>
        <v>0</v>
      </c>
      <c r="E1821">
        <f t="shared" si="169"/>
        <v>2</v>
      </c>
      <c r="F1821">
        <f t="shared" si="170"/>
        <v>0</v>
      </c>
      <c r="G1821">
        <f t="shared" si="171"/>
        <v>0</v>
      </c>
      <c r="H1821">
        <f t="shared" si="172"/>
        <v>0</v>
      </c>
      <c r="I1821">
        <f t="shared" si="173"/>
        <v>0</v>
      </c>
      <c r="K1821" t="s">
        <v>207</v>
      </c>
      <c r="L1821" t="s">
        <v>2951</v>
      </c>
      <c r="M1821" t="s">
        <v>2952</v>
      </c>
    </row>
    <row r="1822" spans="2:13" x14ac:dyDescent="0.3">
      <c r="B1822" t="s">
        <v>2953</v>
      </c>
      <c r="C1822" t="s">
        <v>4583</v>
      </c>
      <c r="D1822">
        <f t="shared" si="168"/>
        <v>1</v>
      </c>
      <c r="E1822">
        <f t="shared" si="169"/>
        <v>1</v>
      </c>
      <c r="F1822">
        <f t="shared" si="170"/>
        <v>0</v>
      </c>
      <c r="G1822">
        <f t="shared" si="171"/>
        <v>0</v>
      </c>
      <c r="H1822">
        <f t="shared" si="172"/>
        <v>0</v>
      </c>
      <c r="I1822">
        <f t="shared" si="173"/>
        <v>0</v>
      </c>
      <c r="K1822" t="s">
        <v>207</v>
      </c>
      <c r="L1822" t="s">
        <v>2953</v>
      </c>
      <c r="M1822" t="s">
        <v>2952</v>
      </c>
    </row>
    <row r="1823" spans="2:13" x14ac:dyDescent="0.3">
      <c r="B1823" t="s">
        <v>2954</v>
      </c>
      <c r="C1823" t="s">
        <v>4585</v>
      </c>
      <c r="D1823">
        <f t="shared" si="168"/>
        <v>1</v>
      </c>
      <c r="E1823">
        <f t="shared" si="169"/>
        <v>1</v>
      </c>
      <c r="F1823">
        <f t="shared" si="170"/>
        <v>0</v>
      </c>
      <c r="G1823">
        <f t="shared" si="171"/>
        <v>0</v>
      </c>
      <c r="H1823">
        <f t="shared" si="172"/>
        <v>0</v>
      </c>
      <c r="I1823">
        <f t="shared" si="173"/>
        <v>0</v>
      </c>
      <c r="K1823" t="s">
        <v>207</v>
      </c>
      <c r="L1823" t="s">
        <v>2954</v>
      </c>
      <c r="M1823" t="s">
        <v>2955</v>
      </c>
    </row>
    <row r="1824" spans="2:13" x14ac:dyDescent="0.3">
      <c r="B1824" t="s">
        <v>2956</v>
      </c>
      <c r="C1824" t="s">
        <v>4587</v>
      </c>
      <c r="D1824">
        <f t="shared" si="168"/>
        <v>0</v>
      </c>
      <c r="E1824">
        <f t="shared" si="169"/>
        <v>1</v>
      </c>
      <c r="F1824">
        <f t="shared" si="170"/>
        <v>0</v>
      </c>
      <c r="G1824">
        <f t="shared" si="171"/>
        <v>0</v>
      </c>
      <c r="H1824">
        <f t="shared" si="172"/>
        <v>0</v>
      </c>
      <c r="I1824">
        <f t="shared" si="173"/>
        <v>0</v>
      </c>
      <c r="K1824" t="s">
        <v>207</v>
      </c>
      <c r="L1824" t="s">
        <v>2956</v>
      </c>
      <c r="M1824" t="s">
        <v>2957</v>
      </c>
    </row>
    <row r="1825" spans="2:13" x14ac:dyDescent="0.3">
      <c r="B1825" t="s">
        <v>2958</v>
      </c>
      <c r="C1825" t="s">
        <v>4589</v>
      </c>
      <c r="D1825">
        <f t="shared" si="168"/>
        <v>1</v>
      </c>
      <c r="E1825">
        <f t="shared" si="169"/>
        <v>1</v>
      </c>
      <c r="F1825">
        <f t="shared" si="170"/>
        <v>0</v>
      </c>
      <c r="G1825">
        <f t="shared" si="171"/>
        <v>0</v>
      </c>
      <c r="H1825">
        <f t="shared" si="172"/>
        <v>0</v>
      </c>
      <c r="I1825">
        <f t="shared" si="173"/>
        <v>0</v>
      </c>
      <c r="K1825" t="s">
        <v>207</v>
      </c>
      <c r="L1825" t="s">
        <v>2958</v>
      </c>
      <c r="M1825" t="s">
        <v>2959</v>
      </c>
    </row>
    <row r="1826" spans="2:13" x14ac:dyDescent="0.3">
      <c r="B1826" t="s">
        <v>2960</v>
      </c>
      <c r="C1826" t="s">
        <v>4591</v>
      </c>
      <c r="D1826">
        <f t="shared" si="168"/>
        <v>0</v>
      </c>
      <c r="E1826">
        <f t="shared" si="169"/>
        <v>1</v>
      </c>
      <c r="F1826">
        <f t="shared" si="170"/>
        <v>0</v>
      </c>
      <c r="G1826">
        <f t="shared" si="171"/>
        <v>0</v>
      </c>
      <c r="H1826">
        <f t="shared" si="172"/>
        <v>0</v>
      </c>
      <c r="I1826">
        <f t="shared" si="173"/>
        <v>0</v>
      </c>
      <c r="K1826" t="s">
        <v>207</v>
      </c>
      <c r="L1826" t="s">
        <v>2960</v>
      </c>
      <c r="M1826" t="s">
        <v>2961</v>
      </c>
    </row>
    <row r="1827" spans="2:13" x14ac:dyDescent="0.3">
      <c r="B1827" t="s">
        <v>2962</v>
      </c>
      <c r="C1827" t="s">
        <v>4593</v>
      </c>
      <c r="D1827">
        <f t="shared" si="168"/>
        <v>0</v>
      </c>
      <c r="E1827">
        <f t="shared" si="169"/>
        <v>1</v>
      </c>
      <c r="F1827">
        <f t="shared" si="170"/>
        <v>0</v>
      </c>
      <c r="G1827">
        <f t="shared" si="171"/>
        <v>0</v>
      </c>
      <c r="H1827">
        <f t="shared" si="172"/>
        <v>0</v>
      </c>
      <c r="I1827">
        <f t="shared" si="173"/>
        <v>0</v>
      </c>
      <c r="K1827" t="s">
        <v>207</v>
      </c>
      <c r="L1827" t="s">
        <v>2962</v>
      </c>
      <c r="M1827" t="s">
        <v>2963</v>
      </c>
    </row>
    <row r="1828" spans="2:13" x14ac:dyDescent="0.3">
      <c r="B1828" t="s">
        <v>2964</v>
      </c>
      <c r="C1828" t="s">
        <v>4595</v>
      </c>
      <c r="D1828">
        <f t="shared" si="168"/>
        <v>0</v>
      </c>
      <c r="E1828">
        <f t="shared" si="169"/>
        <v>1</v>
      </c>
      <c r="F1828">
        <f t="shared" si="170"/>
        <v>0</v>
      </c>
      <c r="G1828">
        <f t="shared" si="171"/>
        <v>0</v>
      </c>
      <c r="H1828">
        <f t="shared" si="172"/>
        <v>0</v>
      </c>
      <c r="I1828">
        <f t="shared" si="173"/>
        <v>0</v>
      </c>
      <c r="K1828" t="s">
        <v>207</v>
      </c>
      <c r="L1828" t="s">
        <v>2964</v>
      </c>
      <c r="M1828" t="s">
        <v>2965</v>
      </c>
    </row>
    <row r="1829" spans="2:13" x14ac:dyDescent="0.3">
      <c r="B1829" t="s">
        <v>2966</v>
      </c>
      <c r="C1829" t="s">
        <v>4597</v>
      </c>
      <c r="D1829">
        <f t="shared" si="168"/>
        <v>0</v>
      </c>
      <c r="E1829">
        <f t="shared" si="169"/>
        <v>1</v>
      </c>
      <c r="F1829">
        <f t="shared" si="170"/>
        <v>0</v>
      </c>
      <c r="G1829">
        <f t="shared" si="171"/>
        <v>0</v>
      </c>
      <c r="H1829">
        <f t="shared" si="172"/>
        <v>0</v>
      </c>
      <c r="I1829">
        <f t="shared" si="173"/>
        <v>0</v>
      </c>
      <c r="K1829" t="s">
        <v>207</v>
      </c>
      <c r="L1829" t="s">
        <v>2966</v>
      </c>
      <c r="M1829" t="s">
        <v>2965</v>
      </c>
    </row>
    <row r="1830" spans="2:13" x14ac:dyDescent="0.3">
      <c r="B1830" t="s">
        <v>2967</v>
      </c>
      <c r="C1830" t="s">
        <v>4599</v>
      </c>
      <c r="D1830">
        <f t="shared" si="168"/>
        <v>0</v>
      </c>
      <c r="E1830">
        <f t="shared" si="169"/>
        <v>1</v>
      </c>
      <c r="F1830">
        <f t="shared" si="170"/>
        <v>0</v>
      </c>
      <c r="G1830">
        <f t="shared" si="171"/>
        <v>0</v>
      </c>
      <c r="H1830">
        <f t="shared" si="172"/>
        <v>0</v>
      </c>
      <c r="I1830">
        <f t="shared" si="173"/>
        <v>0</v>
      </c>
      <c r="K1830" t="s">
        <v>207</v>
      </c>
      <c r="L1830" t="s">
        <v>2967</v>
      </c>
      <c r="M1830" t="s">
        <v>2968</v>
      </c>
    </row>
    <row r="1831" spans="2:13" x14ac:dyDescent="0.3">
      <c r="B1831" t="s">
        <v>2969</v>
      </c>
      <c r="C1831" t="s">
        <v>4601</v>
      </c>
      <c r="D1831">
        <f t="shared" si="168"/>
        <v>0</v>
      </c>
      <c r="E1831">
        <f t="shared" si="169"/>
        <v>1</v>
      </c>
      <c r="F1831">
        <f t="shared" si="170"/>
        <v>0</v>
      </c>
      <c r="G1831">
        <f t="shared" si="171"/>
        <v>0</v>
      </c>
      <c r="H1831">
        <f t="shared" si="172"/>
        <v>0</v>
      </c>
      <c r="I1831">
        <f t="shared" si="173"/>
        <v>0</v>
      </c>
      <c r="K1831" t="s">
        <v>207</v>
      </c>
      <c r="L1831" t="s">
        <v>2969</v>
      </c>
      <c r="M1831" t="s">
        <v>2970</v>
      </c>
    </row>
    <row r="1832" spans="2:13" x14ac:dyDescent="0.3">
      <c r="B1832" t="s">
        <v>2971</v>
      </c>
      <c r="C1832" t="s">
        <v>4603</v>
      </c>
      <c r="D1832">
        <f t="shared" si="168"/>
        <v>1</v>
      </c>
      <c r="E1832">
        <f t="shared" si="169"/>
        <v>1</v>
      </c>
      <c r="F1832">
        <f t="shared" si="170"/>
        <v>0</v>
      </c>
      <c r="G1832">
        <f t="shared" si="171"/>
        <v>0</v>
      </c>
      <c r="H1832">
        <f t="shared" si="172"/>
        <v>0</v>
      </c>
      <c r="I1832">
        <f t="shared" si="173"/>
        <v>0</v>
      </c>
      <c r="K1832" t="s">
        <v>207</v>
      </c>
      <c r="L1832" t="s">
        <v>2971</v>
      </c>
      <c r="M1832" t="s">
        <v>2972</v>
      </c>
    </row>
    <row r="1833" spans="2:13" x14ac:dyDescent="0.3">
      <c r="B1833" t="s">
        <v>2973</v>
      </c>
      <c r="C1833" t="s">
        <v>4605</v>
      </c>
      <c r="D1833">
        <f t="shared" si="168"/>
        <v>0</v>
      </c>
      <c r="E1833">
        <f t="shared" si="169"/>
        <v>1</v>
      </c>
      <c r="F1833">
        <f t="shared" si="170"/>
        <v>0</v>
      </c>
      <c r="G1833">
        <f t="shared" si="171"/>
        <v>0</v>
      </c>
      <c r="H1833">
        <f t="shared" si="172"/>
        <v>0</v>
      </c>
      <c r="I1833">
        <f t="shared" si="173"/>
        <v>0</v>
      </c>
      <c r="K1833" t="s">
        <v>204</v>
      </c>
      <c r="L1833" t="s">
        <v>2973</v>
      </c>
      <c r="M1833" t="s">
        <v>2974</v>
      </c>
    </row>
    <row r="1834" spans="2:13" x14ac:dyDescent="0.3">
      <c r="B1834" t="s">
        <v>2973</v>
      </c>
      <c r="C1834" t="s">
        <v>4607</v>
      </c>
      <c r="D1834">
        <f t="shared" si="168"/>
        <v>1</v>
      </c>
      <c r="E1834">
        <f t="shared" si="169"/>
        <v>0</v>
      </c>
      <c r="F1834">
        <f t="shared" si="170"/>
        <v>0</v>
      </c>
      <c r="G1834">
        <f t="shared" si="171"/>
        <v>0</v>
      </c>
      <c r="H1834">
        <f t="shared" si="172"/>
        <v>0</v>
      </c>
      <c r="I1834">
        <f t="shared" si="173"/>
        <v>0</v>
      </c>
      <c r="K1834" t="s">
        <v>207</v>
      </c>
      <c r="L1834" t="s">
        <v>2973</v>
      </c>
      <c r="M1834" t="s">
        <v>2974</v>
      </c>
    </row>
    <row r="1835" spans="2:13" x14ac:dyDescent="0.3">
      <c r="B1835" t="s">
        <v>2975</v>
      </c>
      <c r="C1835" t="s">
        <v>4609</v>
      </c>
      <c r="D1835">
        <f t="shared" si="168"/>
        <v>0</v>
      </c>
      <c r="E1835">
        <f t="shared" si="169"/>
        <v>1</v>
      </c>
      <c r="F1835">
        <f t="shared" si="170"/>
        <v>0</v>
      </c>
      <c r="G1835">
        <f t="shared" si="171"/>
        <v>0</v>
      </c>
      <c r="H1835">
        <f t="shared" si="172"/>
        <v>0</v>
      </c>
      <c r="I1835">
        <f t="shared" si="173"/>
        <v>0</v>
      </c>
      <c r="K1835" t="s">
        <v>627</v>
      </c>
      <c r="L1835" t="s">
        <v>2975</v>
      </c>
      <c r="M1835" t="s">
        <v>2976</v>
      </c>
    </row>
    <row r="1836" spans="2:13" x14ac:dyDescent="0.3">
      <c r="B1836" t="s">
        <v>2975</v>
      </c>
      <c r="C1836" t="s">
        <v>4611</v>
      </c>
      <c r="D1836">
        <f t="shared" si="168"/>
        <v>0</v>
      </c>
      <c r="E1836">
        <f t="shared" si="169"/>
        <v>1</v>
      </c>
      <c r="F1836">
        <f t="shared" si="170"/>
        <v>0</v>
      </c>
      <c r="G1836">
        <f t="shared" si="171"/>
        <v>0</v>
      </c>
      <c r="H1836">
        <f t="shared" si="172"/>
        <v>0</v>
      </c>
      <c r="I1836">
        <f t="shared" si="173"/>
        <v>0</v>
      </c>
      <c r="K1836" t="s">
        <v>822</v>
      </c>
      <c r="L1836" t="s">
        <v>2975</v>
      </c>
      <c r="M1836" t="s">
        <v>2976</v>
      </c>
    </row>
    <row r="1837" spans="2:13" x14ac:dyDescent="0.3">
      <c r="B1837" t="s">
        <v>2975</v>
      </c>
      <c r="C1837" t="s">
        <v>4613</v>
      </c>
      <c r="D1837">
        <f t="shared" si="168"/>
        <v>0</v>
      </c>
      <c r="E1837">
        <f t="shared" si="169"/>
        <v>1</v>
      </c>
      <c r="F1837">
        <f t="shared" si="170"/>
        <v>0</v>
      </c>
      <c r="G1837">
        <f t="shared" si="171"/>
        <v>0</v>
      </c>
      <c r="H1837">
        <f t="shared" si="172"/>
        <v>0</v>
      </c>
      <c r="I1837">
        <f t="shared" si="173"/>
        <v>0</v>
      </c>
      <c r="K1837" t="s">
        <v>207</v>
      </c>
      <c r="L1837" t="s">
        <v>2975</v>
      </c>
      <c r="M1837" t="s">
        <v>2976</v>
      </c>
    </row>
    <row r="1838" spans="2:13" x14ac:dyDescent="0.3">
      <c r="B1838" t="s">
        <v>2977</v>
      </c>
      <c r="C1838" t="s">
        <v>4615</v>
      </c>
      <c r="D1838">
        <f t="shared" si="168"/>
        <v>0</v>
      </c>
      <c r="E1838">
        <f t="shared" si="169"/>
        <v>1</v>
      </c>
      <c r="F1838">
        <f t="shared" si="170"/>
        <v>0</v>
      </c>
      <c r="G1838">
        <f t="shared" si="171"/>
        <v>0</v>
      </c>
      <c r="H1838">
        <f t="shared" si="172"/>
        <v>0</v>
      </c>
      <c r="I1838">
        <f t="shared" si="173"/>
        <v>0</v>
      </c>
      <c r="K1838" t="s">
        <v>207</v>
      </c>
      <c r="L1838" t="s">
        <v>2977</v>
      </c>
      <c r="M1838" t="s">
        <v>2978</v>
      </c>
    </row>
    <row r="1839" spans="2:13" x14ac:dyDescent="0.3">
      <c r="B1839" t="s">
        <v>2979</v>
      </c>
      <c r="C1839" t="s">
        <v>4617</v>
      </c>
      <c r="D1839">
        <f t="shared" si="168"/>
        <v>1</v>
      </c>
      <c r="E1839">
        <f t="shared" si="169"/>
        <v>1</v>
      </c>
      <c r="F1839">
        <f t="shared" si="170"/>
        <v>0</v>
      </c>
      <c r="G1839">
        <f t="shared" si="171"/>
        <v>0</v>
      </c>
      <c r="H1839">
        <f t="shared" si="172"/>
        <v>0</v>
      </c>
      <c r="I1839">
        <f t="shared" si="173"/>
        <v>0</v>
      </c>
      <c r="K1839" t="s">
        <v>207</v>
      </c>
      <c r="L1839" t="s">
        <v>2979</v>
      </c>
      <c r="M1839" t="s">
        <v>2980</v>
      </c>
    </row>
    <row r="1840" spans="2:13" x14ac:dyDescent="0.3">
      <c r="B1840" t="s">
        <v>2981</v>
      </c>
      <c r="C1840" t="s">
        <v>4619</v>
      </c>
      <c r="D1840">
        <f t="shared" si="168"/>
        <v>0</v>
      </c>
      <c r="E1840">
        <f t="shared" si="169"/>
        <v>1</v>
      </c>
      <c r="F1840">
        <f t="shared" si="170"/>
        <v>0</v>
      </c>
      <c r="G1840">
        <f t="shared" si="171"/>
        <v>0</v>
      </c>
      <c r="H1840">
        <f t="shared" si="172"/>
        <v>0</v>
      </c>
      <c r="I1840">
        <f t="shared" si="173"/>
        <v>0</v>
      </c>
      <c r="K1840" t="s">
        <v>207</v>
      </c>
      <c r="L1840" t="s">
        <v>2981</v>
      </c>
      <c r="M1840" t="s">
        <v>2982</v>
      </c>
    </row>
    <row r="1841" spans="2:13" x14ac:dyDescent="0.3">
      <c r="B1841" t="s">
        <v>2983</v>
      </c>
      <c r="C1841" t="s">
        <v>4621</v>
      </c>
      <c r="D1841">
        <f t="shared" si="168"/>
        <v>0</v>
      </c>
      <c r="E1841">
        <f t="shared" si="169"/>
        <v>1</v>
      </c>
      <c r="F1841">
        <f t="shared" si="170"/>
        <v>0</v>
      </c>
      <c r="G1841">
        <f t="shared" si="171"/>
        <v>0</v>
      </c>
      <c r="H1841">
        <f t="shared" si="172"/>
        <v>0</v>
      </c>
      <c r="I1841">
        <f t="shared" si="173"/>
        <v>0</v>
      </c>
      <c r="K1841" t="s">
        <v>204</v>
      </c>
      <c r="L1841" t="s">
        <v>2983</v>
      </c>
      <c r="M1841" t="s">
        <v>2984</v>
      </c>
    </row>
    <row r="1842" spans="2:13" x14ac:dyDescent="0.3">
      <c r="B1842" t="s">
        <v>2985</v>
      </c>
      <c r="C1842" t="s">
        <v>4623</v>
      </c>
      <c r="D1842">
        <f t="shared" si="168"/>
        <v>0</v>
      </c>
      <c r="E1842">
        <f t="shared" si="169"/>
        <v>1</v>
      </c>
      <c r="F1842">
        <f t="shared" si="170"/>
        <v>0</v>
      </c>
      <c r="G1842">
        <f t="shared" si="171"/>
        <v>0</v>
      </c>
      <c r="H1842">
        <f t="shared" si="172"/>
        <v>0</v>
      </c>
      <c r="I1842">
        <f t="shared" si="173"/>
        <v>0</v>
      </c>
      <c r="K1842" t="s">
        <v>204</v>
      </c>
      <c r="L1842" t="s">
        <v>2985</v>
      </c>
      <c r="M1842" t="s">
        <v>2984</v>
      </c>
    </row>
    <row r="1843" spans="2:13" x14ac:dyDescent="0.3">
      <c r="B1843" t="s">
        <v>2986</v>
      </c>
      <c r="C1843" t="s">
        <v>4625</v>
      </c>
      <c r="D1843">
        <f t="shared" si="168"/>
        <v>0</v>
      </c>
      <c r="E1843">
        <f t="shared" si="169"/>
        <v>1</v>
      </c>
      <c r="F1843">
        <f t="shared" si="170"/>
        <v>0</v>
      </c>
      <c r="G1843">
        <f t="shared" si="171"/>
        <v>0</v>
      </c>
      <c r="H1843">
        <f t="shared" si="172"/>
        <v>0</v>
      </c>
      <c r="I1843">
        <f t="shared" si="173"/>
        <v>0</v>
      </c>
      <c r="K1843" t="s">
        <v>204</v>
      </c>
      <c r="L1843" t="s">
        <v>2986</v>
      </c>
      <c r="M1843" t="s">
        <v>2984</v>
      </c>
    </row>
    <row r="1844" spans="2:13" x14ac:dyDescent="0.3">
      <c r="B1844" t="s">
        <v>2987</v>
      </c>
      <c r="C1844" t="s">
        <v>4627</v>
      </c>
      <c r="D1844">
        <f t="shared" si="168"/>
        <v>0</v>
      </c>
      <c r="E1844">
        <f t="shared" si="169"/>
        <v>1</v>
      </c>
      <c r="F1844">
        <f t="shared" si="170"/>
        <v>0</v>
      </c>
      <c r="G1844">
        <f t="shared" si="171"/>
        <v>0</v>
      </c>
      <c r="H1844">
        <f t="shared" si="172"/>
        <v>0</v>
      </c>
      <c r="I1844">
        <f t="shared" si="173"/>
        <v>0</v>
      </c>
      <c r="K1844" t="s">
        <v>204</v>
      </c>
      <c r="L1844" t="s">
        <v>2987</v>
      </c>
      <c r="M1844" t="s">
        <v>2984</v>
      </c>
    </row>
    <row r="1845" spans="2:13" x14ac:dyDescent="0.3">
      <c r="B1845" t="s">
        <v>2988</v>
      </c>
      <c r="C1845" t="s">
        <v>4629</v>
      </c>
      <c r="D1845">
        <f t="shared" si="168"/>
        <v>0</v>
      </c>
      <c r="E1845">
        <f t="shared" si="169"/>
        <v>1</v>
      </c>
      <c r="F1845">
        <f t="shared" si="170"/>
        <v>0</v>
      </c>
      <c r="G1845">
        <f t="shared" si="171"/>
        <v>0</v>
      </c>
      <c r="H1845">
        <f t="shared" si="172"/>
        <v>0</v>
      </c>
      <c r="I1845">
        <f t="shared" si="173"/>
        <v>0</v>
      </c>
      <c r="K1845" t="s">
        <v>204</v>
      </c>
      <c r="L1845" t="s">
        <v>2988</v>
      </c>
      <c r="M1845" t="s">
        <v>2984</v>
      </c>
    </row>
    <row r="1846" spans="2:13" x14ac:dyDescent="0.3">
      <c r="B1846" t="s">
        <v>2986</v>
      </c>
      <c r="C1846" t="s">
        <v>4631</v>
      </c>
      <c r="D1846">
        <f t="shared" si="168"/>
        <v>0</v>
      </c>
      <c r="E1846">
        <f t="shared" si="169"/>
        <v>1</v>
      </c>
      <c r="F1846">
        <f t="shared" si="170"/>
        <v>0</v>
      </c>
      <c r="G1846">
        <f t="shared" si="171"/>
        <v>0</v>
      </c>
      <c r="H1846">
        <f t="shared" si="172"/>
        <v>0</v>
      </c>
      <c r="I1846">
        <f t="shared" si="173"/>
        <v>0</v>
      </c>
      <c r="K1846" t="s">
        <v>207</v>
      </c>
      <c r="L1846" t="s">
        <v>2986</v>
      </c>
      <c r="M1846" t="s">
        <v>2984</v>
      </c>
    </row>
    <row r="1847" spans="2:13" x14ac:dyDescent="0.3">
      <c r="B1847" t="s">
        <v>2987</v>
      </c>
      <c r="C1847" t="s">
        <v>4633</v>
      </c>
      <c r="D1847">
        <f t="shared" si="168"/>
        <v>0</v>
      </c>
      <c r="E1847">
        <f t="shared" si="169"/>
        <v>1</v>
      </c>
      <c r="F1847">
        <f t="shared" si="170"/>
        <v>0</v>
      </c>
      <c r="G1847">
        <f t="shared" si="171"/>
        <v>0</v>
      </c>
      <c r="H1847">
        <f t="shared" si="172"/>
        <v>0</v>
      </c>
      <c r="I1847">
        <f t="shared" si="173"/>
        <v>0</v>
      </c>
      <c r="K1847" t="s">
        <v>207</v>
      </c>
      <c r="L1847" t="s">
        <v>2987</v>
      </c>
      <c r="M1847" t="s">
        <v>2984</v>
      </c>
    </row>
    <row r="1848" spans="2:13" x14ac:dyDescent="0.3">
      <c r="B1848" t="s">
        <v>2988</v>
      </c>
      <c r="C1848" t="s">
        <v>4635</v>
      </c>
      <c r="D1848">
        <f t="shared" si="168"/>
        <v>1</v>
      </c>
      <c r="E1848">
        <f t="shared" si="169"/>
        <v>0</v>
      </c>
      <c r="F1848">
        <f t="shared" si="170"/>
        <v>0</v>
      </c>
      <c r="G1848">
        <f t="shared" si="171"/>
        <v>0</v>
      </c>
      <c r="H1848">
        <f t="shared" si="172"/>
        <v>0</v>
      </c>
      <c r="I1848">
        <f t="shared" si="173"/>
        <v>0</v>
      </c>
      <c r="K1848" t="s">
        <v>207</v>
      </c>
      <c r="L1848" t="s">
        <v>2988</v>
      </c>
      <c r="M1848" t="s">
        <v>2984</v>
      </c>
    </row>
    <row r="1849" spans="2:13" x14ac:dyDescent="0.3">
      <c r="B1849" t="s">
        <v>2989</v>
      </c>
      <c r="C1849" t="s">
        <v>4637</v>
      </c>
      <c r="D1849">
        <f t="shared" si="168"/>
        <v>0</v>
      </c>
      <c r="E1849">
        <f t="shared" si="169"/>
        <v>1</v>
      </c>
      <c r="F1849">
        <f t="shared" si="170"/>
        <v>0</v>
      </c>
      <c r="G1849">
        <f t="shared" si="171"/>
        <v>0</v>
      </c>
      <c r="H1849">
        <f t="shared" si="172"/>
        <v>0</v>
      </c>
      <c r="I1849">
        <f t="shared" si="173"/>
        <v>0</v>
      </c>
      <c r="K1849" t="s">
        <v>207</v>
      </c>
      <c r="L1849" t="s">
        <v>2989</v>
      </c>
      <c r="M1849" t="s">
        <v>2984</v>
      </c>
    </row>
    <row r="1850" spans="2:13" x14ac:dyDescent="0.3">
      <c r="B1850" t="s">
        <v>2990</v>
      </c>
      <c r="C1850" t="s">
        <v>4639</v>
      </c>
      <c r="D1850">
        <f t="shared" si="168"/>
        <v>0</v>
      </c>
      <c r="E1850">
        <f t="shared" si="169"/>
        <v>1</v>
      </c>
      <c r="F1850">
        <f t="shared" si="170"/>
        <v>0</v>
      </c>
      <c r="G1850">
        <f t="shared" si="171"/>
        <v>0</v>
      </c>
      <c r="H1850">
        <f t="shared" si="172"/>
        <v>0</v>
      </c>
      <c r="I1850">
        <f t="shared" si="173"/>
        <v>0</v>
      </c>
      <c r="K1850" t="s">
        <v>207</v>
      </c>
      <c r="L1850" t="s">
        <v>2990</v>
      </c>
      <c r="M1850" t="s">
        <v>2991</v>
      </c>
    </row>
    <row r="1851" spans="2:13" x14ac:dyDescent="0.3">
      <c r="B1851" t="s">
        <v>2992</v>
      </c>
      <c r="C1851" t="s">
        <v>4641</v>
      </c>
      <c r="D1851">
        <f t="shared" si="168"/>
        <v>0</v>
      </c>
      <c r="E1851">
        <f t="shared" si="169"/>
        <v>1</v>
      </c>
      <c r="F1851">
        <f t="shared" si="170"/>
        <v>0</v>
      </c>
      <c r="G1851">
        <f t="shared" si="171"/>
        <v>0</v>
      </c>
      <c r="H1851">
        <f t="shared" si="172"/>
        <v>0</v>
      </c>
      <c r="I1851">
        <f t="shared" si="173"/>
        <v>0</v>
      </c>
      <c r="K1851" t="s">
        <v>207</v>
      </c>
      <c r="L1851" t="s">
        <v>2992</v>
      </c>
      <c r="M1851" t="s">
        <v>2991</v>
      </c>
    </row>
    <row r="1852" spans="2:13" x14ac:dyDescent="0.3">
      <c r="B1852" t="s">
        <v>2993</v>
      </c>
      <c r="C1852" t="s">
        <v>4643</v>
      </c>
      <c r="D1852">
        <f t="shared" si="168"/>
        <v>0</v>
      </c>
      <c r="E1852">
        <f t="shared" si="169"/>
        <v>1</v>
      </c>
      <c r="F1852">
        <f t="shared" si="170"/>
        <v>0</v>
      </c>
      <c r="G1852">
        <f t="shared" si="171"/>
        <v>0</v>
      </c>
      <c r="H1852">
        <f t="shared" si="172"/>
        <v>0</v>
      </c>
      <c r="I1852">
        <f t="shared" si="173"/>
        <v>0</v>
      </c>
      <c r="K1852" t="s">
        <v>207</v>
      </c>
      <c r="L1852" t="s">
        <v>2993</v>
      </c>
      <c r="M1852" t="s">
        <v>2991</v>
      </c>
    </row>
    <row r="1853" spans="2:13" x14ac:dyDescent="0.3">
      <c r="B1853" t="s">
        <v>2994</v>
      </c>
      <c r="C1853" t="s">
        <v>4645</v>
      </c>
      <c r="D1853">
        <f t="shared" si="168"/>
        <v>0</v>
      </c>
      <c r="E1853">
        <f t="shared" si="169"/>
        <v>1</v>
      </c>
      <c r="F1853">
        <f t="shared" si="170"/>
        <v>0</v>
      </c>
      <c r="G1853">
        <f t="shared" si="171"/>
        <v>0</v>
      </c>
      <c r="H1853">
        <f t="shared" si="172"/>
        <v>0</v>
      </c>
      <c r="I1853">
        <f t="shared" si="173"/>
        <v>0</v>
      </c>
      <c r="K1853" t="s">
        <v>207</v>
      </c>
      <c r="L1853" t="s">
        <v>2994</v>
      </c>
      <c r="M1853" t="s">
        <v>2991</v>
      </c>
    </row>
    <row r="1854" spans="2:13" x14ac:dyDescent="0.3">
      <c r="B1854" t="s">
        <v>2995</v>
      </c>
      <c r="C1854" t="s">
        <v>4647</v>
      </c>
      <c r="D1854">
        <f t="shared" si="168"/>
        <v>0</v>
      </c>
      <c r="E1854">
        <f t="shared" si="169"/>
        <v>2</v>
      </c>
      <c r="F1854">
        <f t="shared" si="170"/>
        <v>1</v>
      </c>
      <c r="G1854">
        <f t="shared" si="171"/>
        <v>1</v>
      </c>
      <c r="H1854">
        <f t="shared" si="172"/>
        <v>0</v>
      </c>
      <c r="I1854">
        <f t="shared" si="173"/>
        <v>0</v>
      </c>
      <c r="K1854" t="s">
        <v>207</v>
      </c>
      <c r="L1854" t="s">
        <v>2995</v>
      </c>
      <c r="M1854" t="s">
        <v>2991</v>
      </c>
    </row>
    <row r="1855" spans="2:13" x14ac:dyDescent="0.3">
      <c r="B1855" t="s">
        <v>2996</v>
      </c>
      <c r="C1855" t="s">
        <v>4649</v>
      </c>
      <c r="D1855">
        <f t="shared" si="168"/>
        <v>1</v>
      </c>
      <c r="E1855">
        <f t="shared" si="169"/>
        <v>1</v>
      </c>
      <c r="F1855">
        <f t="shared" si="170"/>
        <v>0</v>
      </c>
      <c r="G1855">
        <f t="shared" si="171"/>
        <v>0</v>
      </c>
      <c r="H1855">
        <f t="shared" si="172"/>
        <v>0</v>
      </c>
      <c r="I1855">
        <f t="shared" si="173"/>
        <v>0</v>
      </c>
      <c r="K1855" t="s">
        <v>207</v>
      </c>
      <c r="L1855" t="s">
        <v>2996</v>
      </c>
      <c r="M1855" t="s">
        <v>2997</v>
      </c>
    </row>
    <row r="1856" spans="2:13" x14ac:dyDescent="0.3">
      <c r="B1856" t="s">
        <v>2998</v>
      </c>
      <c r="C1856" t="s">
        <v>4651</v>
      </c>
      <c r="D1856">
        <f t="shared" si="168"/>
        <v>1</v>
      </c>
      <c r="E1856">
        <f t="shared" si="169"/>
        <v>0</v>
      </c>
      <c r="F1856">
        <f t="shared" si="170"/>
        <v>0</v>
      </c>
      <c r="G1856">
        <f t="shared" si="171"/>
        <v>0</v>
      </c>
      <c r="H1856">
        <f t="shared" si="172"/>
        <v>0</v>
      </c>
      <c r="I1856">
        <f t="shared" si="173"/>
        <v>0</v>
      </c>
      <c r="K1856" t="s">
        <v>204</v>
      </c>
      <c r="L1856" t="s">
        <v>2998</v>
      </c>
      <c r="M1856" t="s">
        <v>2999</v>
      </c>
    </row>
    <row r="1857" spans="2:13" x14ac:dyDescent="0.3">
      <c r="B1857" t="s">
        <v>3000</v>
      </c>
      <c r="C1857" t="s">
        <v>4653</v>
      </c>
      <c r="D1857">
        <f t="shared" si="168"/>
        <v>1</v>
      </c>
      <c r="E1857">
        <f t="shared" si="169"/>
        <v>1</v>
      </c>
      <c r="F1857">
        <f t="shared" si="170"/>
        <v>0</v>
      </c>
      <c r="G1857">
        <f t="shared" si="171"/>
        <v>0</v>
      </c>
      <c r="H1857">
        <f t="shared" si="172"/>
        <v>0</v>
      </c>
      <c r="I1857">
        <f t="shared" si="173"/>
        <v>0</v>
      </c>
      <c r="K1857" t="s">
        <v>207</v>
      </c>
      <c r="L1857" t="s">
        <v>3000</v>
      </c>
      <c r="M1857" t="s">
        <v>2999</v>
      </c>
    </row>
    <row r="1858" spans="2:13" x14ac:dyDescent="0.3">
      <c r="B1858" t="s">
        <v>3001</v>
      </c>
      <c r="C1858" t="s">
        <v>4655</v>
      </c>
      <c r="D1858">
        <f t="shared" si="168"/>
        <v>0</v>
      </c>
      <c r="E1858">
        <f t="shared" si="169"/>
        <v>1</v>
      </c>
      <c r="F1858">
        <f t="shared" si="170"/>
        <v>0</v>
      </c>
      <c r="G1858">
        <f t="shared" si="171"/>
        <v>0</v>
      </c>
      <c r="H1858">
        <f t="shared" si="172"/>
        <v>0</v>
      </c>
      <c r="I1858">
        <f t="shared" si="173"/>
        <v>0</v>
      </c>
      <c r="K1858" t="s">
        <v>207</v>
      </c>
      <c r="L1858" t="s">
        <v>3001</v>
      </c>
      <c r="M1858" t="s">
        <v>2999</v>
      </c>
    </row>
    <row r="1859" spans="2:13" x14ac:dyDescent="0.3">
      <c r="B1859" t="s">
        <v>3002</v>
      </c>
      <c r="C1859" t="s">
        <v>4657</v>
      </c>
      <c r="D1859">
        <f t="shared" ref="D1859:D1922" si="174">COUNTIFS($M$2:$M$5361,C1859,$K$2:$K$5361,$D$1)</f>
        <v>1</v>
      </c>
      <c r="E1859">
        <f t="shared" ref="E1859:E1922" si="175">COUNTIFS($M$2:$M$5361,C1859,$K$2:$K$5361,$E$1)</f>
        <v>1</v>
      </c>
      <c r="F1859">
        <f t="shared" ref="F1859:F1922" si="176">COUNTIFS($M$2:$M$5361,C1859,$K$2:$K$5361,$F$1)</f>
        <v>0</v>
      </c>
      <c r="G1859">
        <f t="shared" ref="G1859:G1922" si="177">COUNTIFS($M$2:$M$5361,C1859,$K$2:$K$5361,$G$1)</f>
        <v>0</v>
      </c>
      <c r="H1859">
        <f t="shared" ref="H1859:H1922" si="178">COUNTIFS($M$2:$M$5361,C1859,$K$2:$K$5361,$H$1)</f>
        <v>0</v>
      </c>
      <c r="I1859">
        <f t="shared" ref="I1859:I1922" si="179">COUNTIFS($M$2:$M$5361,C1859,$K$2:$K$5361,$I$1)</f>
        <v>0</v>
      </c>
      <c r="K1859" t="s">
        <v>207</v>
      </c>
      <c r="L1859" t="s">
        <v>3002</v>
      </c>
      <c r="M1859" t="s">
        <v>2999</v>
      </c>
    </row>
    <row r="1860" spans="2:13" x14ac:dyDescent="0.3">
      <c r="B1860" t="s">
        <v>3003</v>
      </c>
      <c r="C1860" t="s">
        <v>4659</v>
      </c>
      <c r="D1860">
        <f t="shared" si="174"/>
        <v>1</v>
      </c>
      <c r="E1860">
        <f t="shared" si="175"/>
        <v>0</v>
      </c>
      <c r="F1860">
        <f t="shared" si="176"/>
        <v>0</v>
      </c>
      <c r="G1860">
        <f t="shared" si="177"/>
        <v>0</v>
      </c>
      <c r="H1860">
        <f t="shared" si="178"/>
        <v>0</v>
      </c>
      <c r="I1860">
        <f t="shared" si="179"/>
        <v>0</v>
      </c>
      <c r="K1860" t="s">
        <v>207</v>
      </c>
      <c r="L1860" t="s">
        <v>3003</v>
      </c>
      <c r="M1860" t="s">
        <v>2999</v>
      </c>
    </row>
    <row r="1861" spans="2:13" x14ac:dyDescent="0.3">
      <c r="B1861" t="s">
        <v>2998</v>
      </c>
      <c r="C1861" t="s">
        <v>4661</v>
      </c>
      <c r="D1861">
        <f t="shared" si="174"/>
        <v>1</v>
      </c>
      <c r="E1861">
        <f t="shared" si="175"/>
        <v>1</v>
      </c>
      <c r="F1861">
        <f t="shared" si="176"/>
        <v>0</v>
      </c>
      <c r="G1861">
        <f t="shared" si="177"/>
        <v>0</v>
      </c>
      <c r="H1861">
        <f t="shared" si="178"/>
        <v>0</v>
      </c>
      <c r="I1861">
        <f t="shared" si="179"/>
        <v>0</v>
      </c>
      <c r="K1861" t="s">
        <v>207</v>
      </c>
      <c r="L1861" t="s">
        <v>2998</v>
      </c>
      <c r="M1861" t="s">
        <v>2999</v>
      </c>
    </row>
    <row r="1862" spans="2:13" x14ac:dyDescent="0.3">
      <c r="B1862" t="s">
        <v>3004</v>
      </c>
      <c r="C1862" t="s">
        <v>4663</v>
      </c>
      <c r="D1862">
        <f t="shared" si="174"/>
        <v>1</v>
      </c>
      <c r="E1862">
        <f t="shared" si="175"/>
        <v>1</v>
      </c>
      <c r="F1862">
        <f t="shared" si="176"/>
        <v>0</v>
      </c>
      <c r="G1862">
        <f t="shared" si="177"/>
        <v>0</v>
      </c>
      <c r="H1862">
        <f t="shared" si="178"/>
        <v>0</v>
      </c>
      <c r="I1862">
        <f t="shared" si="179"/>
        <v>0</v>
      </c>
      <c r="K1862" t="s">
        <v>207</v>
      </c>
      <c r="L1862" t="s">
        <v>3004</v>
      </c>
      <c r="M1862" t="s">
        <v>2999</v>
      </c>
    </row>
    <row r="1863" spans="2:13" x14ac:dyDescent="0.3">
      <c r="B1863" t="s">
        <v>3005</v>
      </c>
      <c r="C1863" t="s">
        <v>4665</v>
      </c>
      <c r="D1863">
        <f t="shared" si="174"/>
        <v>0</v>
      </c>
      <c r="E1863">
        <f t="shared" si="175"/>
        <v>1</v>
      </c>
      <c r="F1863">
        <f t="shared" si="176"/>
        <v>0</v>
      </c>
      <c r="G1863">
        <f t="shared" si="177"/>
        <v>0</v>
      </c>
      <c r="H1863">
        <f t="shared" si="178"/>
        <v>0</v>
      </c>
      <c r="I1863">
        <f t="shared" si="179"/>
        <v>0</v>
      </c>
      <c r="K1863" t="s">
        <v>204</v>
      </c>
      <c r="L1863" t="s">
        <v>3005</v>
      </c>
      <c r="M1863" t="s">
        <v>3006</v>
      </c>
    </row>
    <row r="1864" spans="2:13" x14ac:dyDescent="0.3">
      <c r="B1864" t="s">
        <v>3007</v>
      </c>
      <c r="C1864" t="s">
        <v>4667</v>
      </c>
      <c r="D1864">
        <f t="shared" si="174"/>
        <v>0</v>
      </c>
      <c r="E1864">
        <f t="shared" si="175"/>
        <v>1</v>
      </c>
      <c r="F1864">
        <f t="shared" si="176"/>
        <v>0</v>
      </c>
      <c r="G1864">
        <f t="shared" si="177"/>
        <v>0</v>
      </c>
      <c r="H1864">
        <f t="shared" si="178"/>
        <v>0</v>
      </c>
      <c r="I1864">
        <f t="shared" si="179"/>
        <v>0</v>
      </c>
      <c r="K1864" t="s">
        <v>204</v>
      </c>
      <c r="L1864" t="s">
        <v>3007</v>
      </c>
      <c r="M1864" t="s">
        <v>3006</v>
      </c>
    </row>
    <row r="1865" spans="2:13" x14ac:dyDescent="0.3">
      <c r="B1865" t="s">
        <v>3008</v>
      </c>
      <c r="C1865" t="s">
        <v>4669</v>
      </c>
      <c r="D1865">
        <f t="shared" si="174"/>
        <v>0</v>
      </c>
      <c r="E1865">
        <f t="shared" si="175"/>
        <v>1</v>
      </c>
      <c r="F1865">
        <f t="shared" si="176"/>
        <v>1</v>
      </c>
      <c r="G1865">
        <f t="shared" si="177"/>
        <v>1</v>
      </c>
      <c r="H1865">
        <f t="shared" si="178"/>
        <v>0</v>
      </c>
      <c r="I1865">
        <f t="shared" si="179"/>
        <v>0</v>
      </c>
      <c r="K1865" t="s">
        <v>204</v>
      </c>
      <c r="L1865" t="s">
        <v>3008</v>
      </c>
      <c r="M1865" t="s">
        <v>3009</v>
      </c>
    </row>
    <row r="1866" spans="2:13" x14ac:dyDescent="0.3">
      <c r="B1866" t="s">
        <v>3010</v>
      </c>
      <c r="C1866" t="s">
        <v>4671</v>
      </c>
      <c r="D1866">
        <f t="shared" si="174"/>
        <v>0</v>
      </c>
      <c r="E1866">
        <f t="shared" si="175"/>
        <v>1</v>
      </c>
      <c r="F1866">
        <f t="shared" si="176"/>
        <v>1</v>
      </c>
      <c r="G1866">
        <f t="shared" si="177"/>
        <v>1</v>
      </c>
      <c r="H1866">
        <f t="shared" si="178"/>
        <v>0</v>
      </c>
      <c r="I1866">
        <f t="shared" si="179"/>
        <v>0</v>
      </c>
      <c r="K1866" t="s">
        <v>204</v>
      </c>
      <c r="L1866" t="s">
        <v>3010</v>
      </c>
      <c r="M1866" t="s">
        <v>3009</v>
      </c>
    </row>
    <row r="1867" spans="2:13" x14ac:dyDescent="0.3">
      <c r="B1867" t="s">
        <v>3011</v>
      </c>
      <c r="C1867" t="s">
        <v>4673</v>
      </c>
      <c r="D1867">
        <f t="shared" si="174"/>
        <v>1</v>
      </c>
      <c r="E1867">
        <f t="shared" si="175"/>
        <v>1</v>
      </c>
      <c r="F1867">
        <f t="shared" si="176"/>
        <v>0</v>
      </c>
      <c r="G1867">
        <f t="shared" si="177"/>
        <v>0</v>
      </c>
      <c r="H1867">
        <f t="shared" si="178"/>
        <v>0</v>
      </c>
      <c r="I1867">
        <f t="shared" si="179"/>
        <v>0</v>
      </c>
      <c r="K1867" t="s">
        <v>204</v>
      </c>
      <c r="L1867" t="s">
        <v>3011</v>
      </c>
      <c r="M1867" t="s">
        <v>3012</v>
      </c>
    </row>
    <row r="1868" spans="2:13" x14ac:dyDescent="0.3">
      <c r="B1868" t="s">
        <v>3013</v>
      </c>
      <c r="C1868" t="s">
        <v>4675</v>
      </c>
      <c r="D1868">
        <f t="shared" si="174"/>
        <v>0</v>
      </c>
      <c r="E1868">
        <f t="shared" si="175"/>
        <v>1</v>
      </c>
      <c r="F1868">
        <f t="shared" si="176"/>
        <v>1</v>
      </c>
      <c r="G1868">
        <f t="shared" si="177"/>
        <v>1</v>
      </c>
      <c r="H1868">
        <f t="shared" si="178"/>
        <v>0</v>
      </c>
      <c r="I1868">
        <f t="shared" si="179"/>
        <v>0</v>
      </c>
      <c r="K1868" t="s">
        <v>207</v>
      </c>
      <c r="L1868" t="s">
        <v>3013</v>
      </c>
      <c r="M1868" t="s">
        <v>3014</v>
      </c>
    </row>
    <row r="1869" spans="2:13" x14ac:dyDescent="0.3">
      <c r="B1869" t="s">
        <v>3015</v>
      </c>
      <c r="C1869" t="s">
        <v>4677</v>
      </c>
      <c r="D1869">
        <f t="shared" si="174"/>
        <v>1</v>
      </c>
      <c r="E1869">
        <f t="shared" si="175"/>
        <v>1</v>
      </c>
      <c r="F1869">
        <f t="shared" si="176"/>
        <v>0</v>
      </c>
      <c r="G1869">
        <f t="shared" si="177"/>
        <v>0</v>
      </c>
      <c r="H1869">
        <f t="shared" si="178"/>
        <v>0</v>
      </c>
      <c r="I1869">
        <f t="shared" si="179"/>
        <v>0</v>
      </c>
      <c r="K1869" t="s">
        <v>207</v>
      </c>
      <c r="L1869" t="s">
        <v>3015</v>
      </c>
      <c r="M1869" t="s">
        <v>3016</v>
      </c>
    </row>
    <row r="1870" spans="2:13" x14ac:dyDescent="0.3">
      <c r="B1870" t="s">
        <v>3017</v>
      </c>
      <c r="C1870" t="s">
        <v>4679</v>
      </c>
      <c r="D1870">
        <f t="shared" si="174"/>
        <v>1</v>
      </c>
      <c r="E1870">
        <f t="shared" si="175"/>
        <v>1</v>
      </c>
      <c r="F1870">
        <f t="shared" si="176"/>
        <v>0</v>
      </c>
      <c r="G1870">
        <f t="shared" si="177"/>
        <v>0</v>
      </c>
      <c r="H1870">
        <f t="shared" si="178"/>
        <v>0</v>
      </c>
      <c r="I1870">
        <f t="shared" si="179"/>
        <v>0</v>
      </c>
      <c r="K1870" t="s">
        <v>207</v>
      </c>
      <c r="L1870" t="s">
        <v>3017</v>
      </c>
      <c r="M1870" t="s">
        <v>3016</v>
      </c>
    </row>
    <row r="1871" spans="2:13" x14ac:dyDescent="0.3">
      <c r="B1871" t="s">
        <v>3018</v>
      </c>
      <c r="C1871" t="s">
        <v>4681</v>
      </c>
      <c r="D1871">
        <f t="shared" si="174"/>
        <v>0</v>
      </c>
      <c r="E1871">
        <f t="shared" si="175"/>
        <v>1</v>
      </c>
      <c r="F1871">
        <f t="shared" si="176"/>
        <v>0</v>
      </c>
      <c r="G1871">
        <f t="shared" si="177"/>
        <v>0</v>
      </c>
      <c r="H1871">
        <f t="shared" si="178"/>
        <v>0</v>
      </c>
      <c r="I1871">
        <f t="shared" si="179"/>
        <v>0</v>
      </c>
      <c r="K1871" t="s">
        <v>207</v>
      </c>
      <c r="L1871" t="s">
        <v>3018</v>
      </c>
      <c r="M1871" t="s">
        <v>3019</v>
      </c>
    </row>
    <row r="1872" spans="2:13" x14ac:dyDescent="0.3">
      <c r="B1872" t="s">
        <v>3020</v>
      </c>
      <c r="C1872" t="s">
        <v>4683</v>
      </c>
      <c r="D1872">
        <f t="shared" si="174"/>
        <v>1</v>
      </c>
      <c r="E1872">
        <f t="shared" si="175"/>
        <v>1</v>
      </c>
      <c r="F1872">
        <f t="shared" si="176"/>
        <v>0</v>
      </c>
      <c r="G1872">
        <f t="shared" si="177"/>
        <v>0</v>
      </c>
      <c r="H1872">
        <f t="shared" si="178"/>
        <v>0</v>
      </c>
      <c r="I1872">
        <f t="shared" si="179"/>
        <v>0</v>
      </c>
      <c r="K1872" t="s">
        <v>207</v>
      </c>
      <c r="L1872" t="s">
        <v>3020</v>
      </c>
      <c r="M1872" t="s">
        <v>3021</v>
      </c>
    </row>
    <row r="1873" spans="2:13" x14ac:dyDescent="0.3">
      <c r="B1873" t="s">
        <v>3022</v>
      </c>
      <c r="C1873" t="s">
        <v>4685</v>
      </c>
      <c r="D1873">
        <f t="shared" si="174"/>
        <v>2</v>
      </c>
      <c r="E1873">
        <f t="shared" si="175"/>
        <v>2</v>
      </c>
      <c r="F1873">
        <f t="shared" si="176"/>
        <v>0</v>
      </c>
      <c r="G1873">
        <f t="shared" si="177"/>
        <v>0</v>
      </c>
      <c r="H1873">
        <f t="shared" si="178"/>
        <v>0</v>
      </c>
      <c r="I1873">
        <f t="shared" si="179"/>
        <v>0</v>
      </c>
      <c r="K1873" t="s">
        <v>207</v>
      </c>
      <c r="L1873" t="s">
        <v>3022</v>
      </c>
      <c r="M1873" t="s">
        <v>3023</v>
      </c>
    </row>
    <row r="1874" spans="2:13" x14ac:dyDescent="0.3">
      <c r="B1874" t="s">
        <v>3024</v>
      </c>
      <c r="C1874" t="s">
        <v>4688</v>
      </c>
      <c r="D1874">
        <f t="shared" si="174"/>
        <v>1</v>
      </c>
      <c r="E1874">
        <f t="shared" si="175"/>
        <v>0</v>
      </c>
      <c r="F1874">
        <f t="shared" si="176"/>
        <v>0</v>
      </c>
      <c r="G1874">
        <f t="shared" si="177"/>
        <v>0</v>
      </c>
      <c r="H1874">
        <f t="shared" si="178"/>
        <v>0</v>
      </c>
      <c r="I1874">
        <f t="shared" si="179"/>
        <v>0</v>
      </c>
      <c r="K1874" t="s">
        <v>207</v>
      </c>
      <c r="L1874" t="s">
        <v>3024</v>
      </c>
      <c r="M1874" t="s">
        <v>3025</v>
      </c>
    </row>
    <row r="1875" spans="2:13" x14ac:dyDescent="0.3">
      <c r="B1875" t="s">
        <v>3026</v>
      </c>
      <c r="C1875" t="s">
        <v>4690</v>
      </c>
      <c r="D1875">
        <f t="shared" si="174"/>
        <v>0</v>
      </c>
      <c r="E1875">
        <f t="shared" si="175"/>
        <v>2</v>
      </c>
      <c r="F1875">
        <f t="shared" si="176"/>
        <v>0</v>
      </c>
      <c r="G1875">
        <f t="shared" si="177"/>
        <v>0</v>
      </c>
      <c r="H1875">
        <f t="shared" si="178"/>
        <v>0</v>
      </c>
      <c r="I1875">
        <f t="shared" si="179"/>
        <v>0</v>
      </c>
      <c r="K1875" t="s">
        <v>207</v>
      </c>
      <c r="L1875" t="s">
        <v>3026</v>
      </c>
      <c r="M1875" t="s">
        <v>3027</v>
      </c>
    </row>
    <row r="1876" spans="2:13" x14ac:dyDescent="0.3">
      <c r="B1876" t="s">
        <v>3028</v>
      </c>
      <c r="C1876" t="s">
        <v>4693</v>
      </c>
      <c r="D1876">
        <f t="shared" si="174"/>
        <v>0</v>
      </c>
      <c r="E1876">
        <f t="shared" si="175"/>
        <v>1</v>
      </c>
      <c r="F1876">
        <f t="shared" si="176"/>
        <v>0</v>
      </c>
      <c r="G1876">
        <f t="shared" si="177"/>
        <v>0</v>
      </c>
      <c r="H1876">
        <f t="shared" si="178"/>
        <v>0</v>
      </c>
      <c r="I1876">
        <f t="shared" si="179"/>
        <v>0</v>
      </c>
      <c r="K1876" t="s">
        <v>207</v>
      </c>
      <c r="L1876" t="s">
        <v>3028</v>
      </c>
      <c r="M1876" t="s">
        <v>3029</v>
      </c>
    </row>
    <row r="1877" spans="2:13" x14ac:dyDescent="0.3">
      <c r="B1877" t="s">
        <v>3030</v>
      </c>
      <c r="C1877" t="s">
        <v>4695</v>
      </c>
      <c r="D1877">
        <f t="shared" si="174"/>
        <v>1</v>
      </c>
      <c r="E1877">
        <f t="shared" si="175"/>
        <v>0</v>
      </c>
      <c r="F1877">
        <f t="shared" si="176"/>
        <v>0</v>
      </c>
      <c r="G1877">
        <f t="shared" si="177"/>
        <v>0</v>
      </c>
      <c r="H1877">
        <f t="shared" si="178"/>
        <v>0</v>
      </c>
      <c r="I1877">
        <f t="shared" si="179"/>
        <v>0</v>
      </c>
      <c r="K1877" t="s">
        <v>207</v>
      </c>
      <c r="L1877" t="s">
        <v>3030</v>
      </c>
      <c r="M1877" t="s">
        <v>3031</v>
      </c>
    </row>
    <row r="1878" spans="2:13" x14ac:dyDescent="0.3">
      <c r="B1878" t="s">
        <v>3032</v>
      </c>
      <c r="C1878" t="s">
        <v>4697</v>
      </c>
      <c r="D1878">
        <f t="shared" si="174"/>
        <v>1</v>
      </c>
      <c r="E1878">
        <f t="shared" si="175"/>
        <v>1</v>
      </c>
      <c r="F1878">
        <f t="shared" si="176"/>
        <v>0</v>
      </c>
      <c r="G1878">
        <f t="shared" si="177"/>
        <v>0</v>
      </c>
      <c r="H1878">
        <f t="shared" si="178"/>
        <v>0</v>
      </c>
      <c r="I1878">
        <f t="shared" si="179"/>
        <v>0</v>
      </c>
      <c r="K1878" t="s">
        <v>204</v>
      </c>
      <c r="L1878" t="s">
        <v>3032</v>
      </c>
      <c r="M1878" t="s">
        <v>3033</v>
      </c>
    </row>
    <row r="1879" spans="2:13" x14ac:dyDescent="0.3">
      <c r="B1879" t="s">
        <v>3034</v>
      </c>
      <c r="C1879" t="s">
        <v>4699</v>
      </c>
      <c r="D1879">
        <f t="shared" si="174"/>
        <v>1</v>
      </c>
      <c r="E1879">
        <f t="shared" si="175"/>
        <v>0</v>
      </c>
      <c r="F1879">
        <f t="shared" si="176"/>
        <v>0</v>
      </c>
      <c r="G1879">
        <f t="shared" si="177"/>
        <v>0</v>
      </c>
      <c r="H1879">
        <f t="shared" si="178"/>
        <v>0</v>
      </c>
      <c r="I1879">
        <f t="shared" si="179"/>
        <v>0</v>
      </c>
      <c r="K1879" t="s">
        <v>204</v>
      </c>
      <c r="L1879" t="s">
        <v>3034</v>
      </c>
      <c r="M1879" t="s">
        <v>3033</v>
      </c>
    </row>
    <row r="1880" spans="2:13" x14ac:dyDescent="0.3">
      <c r="B1880" t="s">
        <v>3035</v>
      </c>
      <c r="C1880" t="s">
        <v>4701</v>
      </c>
      <c r="D1880">
        <f t="shared" si="174"/>
        <v>1</v>
      </c>
      <c r="E1880">
        <f t="shared" si="175"/>
        <v>0</v>
      </c>
      <c r="F1880">
        <f t="shared" si="176"/>
        <v>0</v>
      </c>
      <c r="G1880">
        <f t="shared" si="177"/>
        <v>0</v>
      </c>
      <c r="H1880">
        <f t="shared" si="178"/>
        <v>0</v>
      </c>
      <c r="I1880">
        <f t="shared" si="179"/>
        <v>0</v>
      </c>
      <c r="K1880" t="s">
        <v>204</v>
      </c>
      <c r="L1880" t="s">
        <v>3035</v>
      </c>
      <c r="M1880" t="s">
        <v>3033</v>
      </c>
    </row>
    <row r="1881" spans="2:13" x14ac:dyDescent="0.3">
      <c r="B1881" t="s">
        <v>3032</v>
      </c>
      <c r="C1881" t="s">
        <v>4703</v>
      </c>
      <c r="D1881">
        <f t="shared" si="174"/>
        <v>1</v>
      </c>
      <c r="E1881">
        <f t="shared" si="175"/>
        <v>0</v>
      </c>
      <c r="F1881">
        <f t="shared" si="176"/>
        <v>0</v>
      </c>
      <c r="G1881">
        <f t="shared" si="177"/>
        <v>0</v>
      </c>
      <c r="H1881">
        <f t="shared" si="178"/>
        <v>0</v>
      </c>
      <c r="I1881">
        <f t="shared" si="179"/>
        <v>0</v>
      </c>
      <c r="K1881" t="s">
        <v>207</v>
      </c>
      <c r="L1881" t="s">
        <v>3032</v>
      </c>
      <c r="M1881" t="s">
        <v>3033</v>
      </c>
    </row>
    <row r="1882" spans="2:13" x14ac:dyDescent="0.3">
      <c r="B1882" t="s">
        <v>3034</v>
      </c>
      <c r="C1882" t="s">
        <v>4705</v>
      </c>
      <c r="D1882">
        <f t="shared" si="174"/>
        <v>1</v>
      </c>
      <c r="E1882">
        <f t="shared" si="175"/>
        <v>0</v>
      </c>
      <c r="F1882">
        <f t="shared" si="176"/>
        <v>0</v>
      </c>
      <c r="G1882">
        <f t="shared" si="177"/>
        <v>0</v>
      </c>
      <c r="H1882">
        <f t="shared" si="178"/>
        <v>0</v>
      </c>
      <c r="I1882">
        <f t="shared" si="179"/>
        <v>0</v>
      </c>
      <c r="K1882" t="s">
        <v>207</v>
      </c>
      <c r="L1882" t="s">
        <v>3034</v>
      </c>
      <c r="M1882" t="s">
        <v>3033</v>
      </c>
    </row>
    <row r="1883" spans="2:13" x14ac:dyDescent="0.3">
      <c r="B1883" t="s">
        <v>3035</v>
      </c>
      <c r="C1883" t="s">
        <v>4707</v>
      </c>
      <c r="D1883">
        <f t="shared" si="174"/>
        <v>1</v>
      </c>
      <c r="E1883">
        <f t="shared" si="175"/>
        <v>0</v>
      </c>
      <c r="F1883">
        <f t="shared" si="176"/>
        <v>0</v>
      </c>
      <c r="G1883">
        <f t="shared" si="177"/>
        <v>0</v>
      </c>
      <c r="H1883">
        <f t="shared" si="178"/>
        <v>0</v>
      </c>
      <c r="I1883">
        <f t="shared" si="179"/>
        <v>0</v>
      </c>
      <c r="K1883" t="s">
        <v>207</v>
      </c>
      <c r="L1883" t="s">
        <v>3035</v>
      </c>
      <c r="M1883" t="s">
        <v>3033</v>
      </c>
    </row>
    <row r="1884" spans="2:13" x14ac:dyDescent="0.3">
      <c r="B1884" t="s">
        <v>3036</v>
      </c>
      <c r="C1884" t="s">
        <v>4709</v>
      </c>
      <c r="D1884">
        <f t="shared" si="174"/>
        <v>0</v>
      </c>
      <c r="E1884">
        <f t="shared" si="175"/>
        <v>1</v>
      </c>
      <c r="F1884">
        <f t="shared" si="176"/>
        <v>0</v>
      </c>
      <c r="G1884">
        <f t="shared" si="177"/>
        <v>0</v>
      </c>
      <c r="H1884">
        <f t="shared" si="178"/>
        <v>0</v>
      </c>
      <c r="I1884">
        <f t="shared" si="179"/>
        <v>0</v>
      </c>
      <c r="K1884" t="s">
        <v>207</v>
      </c>
      <c r="L1884" t="s">
        <v>3036</v>
      </c>
      <c r="M1884" t="s">
        <v>3037</v>
      </c>
    </row>
    <row r="1885" spans="2:13" x14ac:dyDescent="0.3">
      <c r="B1885" t="s">
        <v>3038</v>
      </c>
      <c r="C1885" t="s">
        <v>4711</v>
      </c>
      <c r="D1885">
        <f t="shared" si="174"/>
        <v>1</v>
      </c>
      <c r="E1885">
        <f t="shared" si="175"/>
        <v>2</v>
      </c>
      <c r="F1885">
        <f t="shared" si="176"/>
        <v>0</v>
      </c>
      <c r="G1885">
        <f t="shared" si="177"/>
        <v>0</v>
      </c>
      <c r="H1885">
        <f t="shared" si="178"/>
        <v>0</v>
      </c>
      <c r="I1885">
        <f t="shared" si="179"/>
        <v>0</v>
      </c>
      <c r="K1885" t="s">
        <v>207</v>
      </c>
      <c r="L1885" t="s">
        <v>3038</v>
      </c>
      <c r="M1885" t="s">
        <v>3039</v>
      </c>
    </row>
    <row r="1886" spans="2:13" x14ac:dyDescent="0.3">
      <c r="B1886" t="s">
        <v>3040</v>
      </c>
      <c r="C1886" t="s">
        <v>4714</v>
      </c>
      <c r="D1886">
        <f t="shared" si="174"/>
        <v>0</v>
      </c>
      <c r="E1886">
        <f t="shared" si="175"/>
        <v>1</v>
      </c>
      <c r="F1886">
        <f t="shared" si="176"/>
        <v>0</v>
      </c>
      <c r="G1886">
        <f t="shared" si="177"/>
        <v>0</v>
      </c>
      <c r="H1886">
        <f t="shared" si="178"/>
        <v>0</v>
      </c>
      <c r="I1886">
        <f t="shared" si="179"/>
        <v>0</v>
      </c>
      <c r="K1886" t="s">
        <v>207</v>
      </c>
      <c r="L1886" t="s">
        <v>3040</v>
      </c>
      <c r="M1886" t="s">
        <v>3041</v>
      </c>
    </row>
    <row r="1887" spans="2:13" x14ac:dyDescent="0.3">
      <c r="B1887" t="s">
        <v>3042</v>
      </c>
      <c r="C1887" t="s">
        <v>4716</v>
      </c>
      <c r="D1887">
        <f t="shared" si="174"/>
        <v>0</v>
      </c>
      <c r="E1887">
        <f t="shared" si="175"/>
        <v>1</v>
      </c>
      <c r="F1887">
        <f t="shared" si="176"/>
        <v>0</v>
      </c>
      <c r="G1887">
        <f t="shared" si="177"/>
        <v>0</v>
      </c>
      <c r="H1887">
        <f t="shared" si="178"/>
        <v>0</v>
      </c>
      <c r="I1887">
        <f t="shared" si="179"/>
        <v>0</v>
      </c>
      <c r="K1887" t="s">
        <v>207</v>
      </c>
      <c r="L1887" t="s">
        <v>3042</v>
      </c>
      <c r="M1887" t="s">
        <v>3043</v>
      </c>
    </row>
    <row r="1888" spans="2:13" x14ac:dyDescent="0.3">
      <c r="B1888" t="s">
        <v>3044</v>
      </c>
      <c r="C1888" t="s">
        <v>4718</v>
      </c>
      <c r="D1888">
        <f t="shared" si="174"/>
        <v>0</v>
      </c>
      <c r="E1888">
        <f t="shared" si="175"/>
        <v>1</v>
      </c>
      <c r="F1888">
        <f t="shared" si="176"/>
        <v>0</v>
      </c>
      <c r="G1888">
        <f t="shared" si="177"/>
        <v>0</v>
      </c>
      <c r="H1888">
        <f t="shared" si="178"/>
        <v>0</v>
      </c>
      <c r="I1888">
        <f t="shared" si="179"/>
        <v>0</v>
      </c>
      <c r="K1888" t="s">
        <v>207</v>
      </c>
      <c r="L1888" t="s">
        <v>3044</v>
      </c>
      <c r="M1888" t="s">
        <v>3045</v>
      </c>
    </row>
    <row r="1889" spans="2:13" x14ac:dyDescent="0.3">
      <c r="B1889" t="s">
        <v>3046</v>
      </c>
      <c r="C1889" t="s">
        <v>4720</v>
      </c>
      <c r="D1889">
        <f t="shared" si="174"/>
        <v>2</v>
      </c>
      <c r="E1889">
        <f t="shared" si="175"/>
        <v>0</v>
      </c>
      <c r="F1889">
        <f t="shared" si="176"/>
        <v>0</v>
      </c>
      <c r="G1889">
        <f t="shared" si="177"/>
        <v>0</v>
      </c>
      <c r="H1889">
        <f t="shared" si="178"/>
        <v>0</v>
      </c>
      <c r="I1889">
        <f t="shared" si="179"/>
        <v>0</v>
      </c>
      <c r="K1889" t="s">
        <v>204</v>
      </c>
      <c r="L1889" t="s">
        <v>3046</v>
      </c>
      <c r="M1889" t="s">
        <v>3047</v>
      </c>
    </row>
    <row r="1890" spans="2:13" x14ac:dyDescent="0.3">
      <c r="B1890" t="s">
        <v>3046</v>
      </c>
      <c r="C1890" t="s">
        <v>4723</v>
      </c>
      <c r="D1890">
        <f t="shared" si="174"/>
        <v>6</v>
      </c>
      <c r="E1890">
        <f t="shared" si="175"/>
        <v>0</v>
      </c>
      <c r="F1890">
        <f t="shared" si="176"/>
        <v>0</v>
      </c>
      <c r="G1890">
        <f t="shared" si="177"/>
        <v>0</v>
      </c>
      <c r="H1890">
        <f t="shared" si="178"/>
        <v>0</v>
      </c>
      <c r="I1890">
        <f t="shared" si="179"/>
        <v>0</v>
      </c>
      <c r="K1890" t="s">
        <v>204</v>
      </c>
      <c r="L1890" t="s">
        <v>3046</v>
      </c>
      <c r="M1890" t="s">
        <v>3047</v>
      </c>
    </row>
    <row r="1891" spans="2:13" x14ac:dyDescent="0.3">
      <c r="B1891" t="s">
        <v>3048</v>
      </c>
      <c r="C1891" t="s">
        <v>4730</v>
      </c>
      <c r="D1891">
        <f t="shared" si="174"/>
        <v>1</v>
      </c>
      <c r="E1891">
        <f t="shared" si="175"/>
        <v>0</v>
      </c>
      <c r="F1891">
        <f t="shared" si="176"/>
        <v>0</v>
      </c>
      <c r="G1891">
        <f t="shared" si="177"/>
        <v>0</v>
      </c>
      <c r="H1891">
        <f t="shared" si="178"/>
        <v>0</v>
      </c>
      <c r="I1891">
        <f t="shared" si="179"/>
        <v>0</v>
      </c>
      <c r="K1891" t="s">
        <v>204</v>
      </c>
      <c r="L1891" t="s">
        <v>3048</v>
      </c>
      <c r="M1891" t="s">
        <v>3049</v>
      </c>
    </row>
    <row r="1892" spans="2:13" x14ac:dyDescent="0.3">
      <c r="B1892" t="s">
        <v>3050</v>
      </c>
      <c r="C1892" t="s">
        <v>4732</v>
      </c>
      <c r="D1892">
        <f t="shared" si="174"/>
        <v>0</v>
      </c>
      <c r="E1892">
        <f t="shared" si="175"/>
        <v>1</v>
      </c>
      <c r="F1892">
        <f t="shared" si="176"/>
        <v>0</v>
      </c>
      <c r="G1892">
        <f t="shared" si="177"/>
        <v>0</v>
      </c>
      <c r="H1892">
        <f t="shared" si="178"/>
        <v>0</v>
      </c>
      <c r="I1892">
        <f t="shared" si="179"/>
        <v>0</v>
      </c>
      <c r="K1892" t="s">
        <v>204</v>
      </c>
      <c r="L1892" t="s">
        <v>3050</v>
      </c>
      <c r="M1892" t="s">
        <v>3049</v>
      </c>
    </row>
    <row r="1893" spans="2:13" x14ac:dyDescent="0.3">
      <c r="B1893" t="s">
        <v>3051</v>
      </c>
      <c r="C1893" t="s">
        <v>4734</v>
      </c>
      <c r="D1893">
        <f t="shared" si="174"/>
        <v>0</v>
      </c>
      <c r="E1893">
        <f t="shared" si="175"/>
        <v>1</v>
      </c>
      <c r="F1893">
        <f t="shared" si="176"/>
        <v>0</v>
      </c>
      <c r="G1893">
        <f t="shared" si="177"/>
        <v>0</v>
      </c>
      <c r="H1893">
        <f t="shared" si="178"/>
        <v>0</v>
      </c>
      <c r="I1893">
        <f t="shared" si="179"/>
        <v>0</v>
      </c>
      <c r="K1893" t="s">
        <v>204</v>
      </c>
      <c r="L1893" t="s">
        <v>3051</v>
      </c>
      <c r="M1893" t="s">
        <v>3049</v>
      </c>
    </row>
    <row r="1894" spans="2:13" x14ac:dyDescent="0.3">
      <c r="B1894" t="s">
        <v>3052</v>
      </c>
      <c r="C1894" t="s">
        <v>4736</v>
      </c>
      <c r="D1894">
        <f t="shared" si="174"/>
        <v>0</v>
      </c>
      <c r="E1894">
        <f t="shared" si="175"/>
        <v>1</v>
      </c>
      <c r="F1894">
        <f t="shared" si="176"/>
        <v>0</v>
      </c>
      <c r="G1894">
        <f t="shared" si="177"/>
        <v>0</v>
      </c>
      <c r="H1894">
        <f t="shared" si="178"/>
        <v>0</v>
      </c>
      <c r="I1894">
        <f t="shared" si="179"/>
        <v>0</v>
      </c>
      <c r="K1894" t="s">
        <v>207</v>
      </c>
      <c r="L1894" t="s">
        <v>3052</v>
      </c>
      <c r="M1894" t="s">
        <v>3053</v>
      </c>
    </row>
    <row r="1895" spans="2:13" x14ac:dyDescent="0.3">
      <c r="B1895" t="s">
        <v>3054</v>
      </c>
      <c r="C1895" t="s">
        <v>4738</v>
      </c>
      <c r="D1895">
        <f t="shared" si="174"/>
        <v>0</v>
      </c>
      <c r="E1895">
        <f t="shared" si="175"/>
        <v>1</v>
      </c>
      <c r="F1895">
        <f t="shared" si="176"/>
        <v>0</v>
      </c>
      <c r="G1895">
        <f t="shared" si="177"/>
        <v>0</v>
      </c>
      <c r="H1895">
        <f t="shared" si="178"/>
        <v>0</v>
      </c>
      <c r="I1895">
        <f t="shared" si="179"/>
        <v>0</v>
      </c>
      <c r="K1895" t="s">
        <v>204</v>
      </c>
      <c r="L1895" t="s">
        <v>3054</v>
      </c>
      <c r="M1895" t="s">
        <v>3055</v>
      </c>
    </row>
    <row r="1896" spans="2:13" x14ac:dyDescent="0.3">
      <c r="B1896" t="s">
        <v>3054</v>
      </c>
      <c r="C1896" t="s">
        <v>4740</v>
      </c>
      <c r="D1896">
        <f t="shared" si="174"/>
        <v>0</v>
      </c>
      <c r="E1896">
        <f t="shared" si="175"/>
        <v>1</v>
      </c>
      <c r="F1896">
        <f t="shared" si="176"/>
        <v>0</v>
      </c>
      <c r="G1896">
        <f t="shared" si="177"/>
        <v>0</v>
      </c>
      <c r="H1896">
        <f t="shared" si="178"/>
        <v>0</v>
      </c>
      <c r="I1896">
        <f t="shared" si="179"/>
        <v>0</v>
      </c>
      <c r="K1896" t="s">
        <v>207</v>
      </c>
      <c r="L1896" t="s">
        <v>3054</v>
      </c>
      <c r="M1896" t="s">
        <v>3055</v>
      </c>
    </row>
    <row r="1897" spans="2:13" x14ac:dyDescent="0.3">
      <c r="B1897" t="s">
        <v>3056</v>
      </c>
      <c r="C1897" t="s">
        <v>4742</v>
      </c>
      <c r="D1897">
        <f t="shared" si="174"/>
        <v>0</v>
      </c>
      <c r="E1897">
        <f t="shared" si="175"/>
        <v>1</v>
      </c>
      <c r="F1897">
        <f t="shared" si="176"/>
        <v>0</v>
      </c>
      <c r="G1897">
        <f t="shared" si="177"/>
        <v>0</v>
      </c>
      <c r="H1897">
        <f t="shared" si="178"/>
        <v>0</v>
      </c>
      <c r="I1897">
        <f t="shared" si="179"/>
        <v>0</v>
      </c>
      <c r="K1897" t="s">
        <v>204</v>
      </c>
      <c r="L1897" t="s">
        <v>3056</v>
      </c>
      <c r="M1897" t="s">
        <v>3057</v>
      </c>
    </row>
    <row r="1898" spans="2:13" x14ac:dyDescent="0.3">
      <c r="B1898" t="s">
        <v>3056</v>
      </c>
      <c r="C1898" t="s">
        <v>4744</v>
      </c>
      <c r="D1898">
        <f t="shared" si="174"/>
        <v>0</v>
      </c>
      <c r="E1898">
        <f t="shared" si="175"/>
        <v>1</v>
      </c>
      <c r="F1898">
        <f t="shared" si="176"/>
        <v>0</v>
      </c>
      <c r="G1898">
        <f t="shared" si="177"/>
        <v>0</v>
      </c>
      <c r="H1898">
        <f t="shared" si="178"/>
        <v>0</v>
      </c>
      <c r="I1898">
        <f t="shared" si="179"/>
        <v>0</v>
      </c>
      <c r="K1898" t="s">
        <v>207</v>
      </c>
      <c r="L1898" t="s">
        <v>3056</v>
      </c>
      <c r="M1898" t="s">
        <v>3057</v>
      </c>
    </row>
    <row r="1899" spans="2:13" x14ac:dyDescent="0.3">
      <c r="B1899" t="s">
        <v>3058</v>
      </c>
      <c r="C1899" t="s">
        <v>4746</v>
      </c>
      <c r="D1899">
        <f t="shared" si="174"/>
        <v>0</v>
      </c>
      <c r="E1899">
        <f t="shared" si="175"/>
        <v>1</v>
      </c>
      <c r="F1899">
        <f t="shared" si="176"/>
        <v>0</v>
      </c>
      <c r="G1899">
        <f t="shared" si="177"/>
        <v>0</v>
      </c>
      <c r="H1899">
        <f t="shared" si="178"/>
        <v>0</v>
      </c>
      <c r="I1899">
        <f t="shared" si="179"/>
        <v>0</v>
      </c>
      <c r="K1899" t="s">
        <v>207</v>
      </c>
      <c r="L1899" t="s">
        <v>3058</v>
      </c>
      <c r="M1899" t="s">
        <v>3057</v>
      </c>
    </row>
    <row r="1900" spans="2:13" x14ac:dyDescent="0.3">
      <c r="B1900" t="s">
        <v>3059</v>
      </c>
      <c r="C1900" t="s">
        <v>4748</v>
      </c>
      <c r="D1900">
        <f t="shared" si="174"/>
        <v>0</v>
      </c>
      <c r="E1900">
        <f t="shared" si="175"/>
        <v>1</v>
      </c>
      <c r="F1900">
        <f t="shared" si="176"/>
        <v>0</v>
      </c>
      <c r="G1900">
        <f t="shared" si="177"/>
        <v>0</v>
      </c>
      <c r="H1900">
        <f t="shared" si="178"/>
        <v>0</v>
      </c>
      <c r="I1900">
        <f t="shared" si="179"/>
        <v>0</v>
      </c>
      <c r="K1900" t="s">
        <v>204</v>
      </c>
      <c r="L1900" t="s">
        <v>3059</v>
      </c>
      <c r="M1900" t="s">
        <v>3060</v>
      </c>
    </row>
    <row r="1901" spans="2:13" x14ac:dyDescent="0.3">
      <c r="B1901" t="s">
        <v>3061</v>
      </c>
      <c r="C1901" t="s">
        <v>4750</v>
      </c>
      <c r="D1901">
        <f t="shared" si="174"/>
        <v>0</v>
      </c>
      <c r="E1901">
        <f t="shared" si="175"/>
        <v>1</v>
      </c>
      <c r="F1901">
        <f t="shared" si="176"/>
        <v>0</v>
      </c>
      <c r="G1901">
        <f t="shared" si="177"/>
        <v>0</v>
      </c>
      <c r="H1901">
        <f t="shared" si="178"/>
        <v>0</v>
      </c>
      <c r="I1901">
        <f t="shared" si="179"/>
        <v>0</v>
      </c>
      <c r="K1901" t="s">
        <v>204</v>
      </c>
      <c r="L1901" t="s">
        <v>3061</v>
      </c>
      <c r="M1901" t="s">
        <v>3060</v>
      </c>
    </row>
    <row r="1902" spans="2:13" x14ac:dyDescent="0.3">
      <c r="B1902" t="s">
        <v>3059</v>
      </c>
      <c r="C1902" t="s">
        <v>4752</v>
      </c>
      <c r="D1902">
        <f t="shared" si="174"/>
        <v>7</v>
      </c>
      <c r="E1902">
        <f t="shared" si="175"/>
        <v>0</v>
      </c>
      <c r="F1902">
        <f t="shared" si="176"/>
        <v>0</v>
      </c>
      <c r="G1902">
        <f t="shared" si="177"/>
        <v>0</v>
      </c>
      <c r="H1902">
        <f t="shared" si="178"/>
        <v>0</v>
      </c>
      <c r="I1902">
        <f t="shared" si="179"/>
        <v>0</v>
      </c>
      <c r="K1902" t="s">
        <v>207</v>
      </c>
      <c r="L1902" t="s">
        <v>3059</v>
      </c>
      <c r="M1902" t="s">
        <v>3060</v>
      </c>
    </row>
    <row r="1903" spans="2:13" x14ac:dyDescent="0.3">
      <c r="B1903" t="s">
        <v>3062</v>
      </c>
      <c r="C1903" t="s">
        <v>4760</v>
      </c>
      <c r="D1903">
        <f t="shared" si="174"/>
        <v>1</v>
      </c>
      <c r="E1903">
        <f t="shared" si="175"/>
        <v>0</v>
      </c>
      <c r="F1903">
        <f t="shared" si="176"/>
        <v>0</v>
      </c>
      <c r="G1903">
        <f t="shared" si="177"/>
        <v>0</v>
      </c>
      <c r="H1903">
        <f t="shared" si="178"/>
        <v>0</v>
      </c>
      <c r="I1903">
        <f t="shared" si="179"/>
        <v>0</v>
      </c>
      <c r="K1903" t="s">
        <v>204</v>
      </c>
      <c r="L1903" t="s">
        <v>3062</v>
      </c>
      <c r="M1903" t="s">
        <v>3063</v>
      </c>
    </row>
    <row r="1904" spans="2:13" x14ac:dyDescent="0.3">
      <c r="B1904" t="s">
        <v>3064</v>
      </c>
      <c r="C1904" t="s">
        <v>4762</v>
      </c>
      <c r="D1904">
        <f t="shared" si="174"/>
        <v>0</v>
      </c>
      <c r="E1904">
        <f t="shared" si="175"/>
        <v>2</v>
      </c>
      <c r="F1904">
        <f t="shared" si="176"/>
        <v>0</v>
      </c>
      <c r="G1904">
        <f t="shared" si="177"/>
        <v>0</v>
      </c>
      <c r="H1904">
        <f t="shared" si="178"/>
        <v>0</v>
      </c>
      <c r="I1904">
        <f t="shared" si="179"/>
        <v>0</v>
      </c>
      <c r="K1904" t="s">
        <v>204</v>
      </c>
      <c r="L1904" t="s">
        <v>3064</v>
      </c>
      <c r="M1904" t="s">
        <v>3063</v>
      </c>
    </row>
    <row r="1905" spans="2:13" x14ac:dyDescent="0.3">
      <c r="B1905" t="s">
        <v>3065</v>
      </c>
      <c r="C1905" t="s">
        <v>4765</v>
      </c>
      <c r="D1905">
        <f t="shared" si="174"/>
        <v>0</v>
      </c>
      <c r="E1905">
        <f t="shared" si="175"/>
        <v>1</v>
      </c>
      <c r="F1905">
        <f t="shared" si="176"/>
        <v>0</v>
      </c>
      <c r="G1905">
        <f t="shared" si="177"/>
        <v>0</v>
      </c>
      <c r="H1905">
        <f t="shared" si="178"/>
        <v>0</v>
      </c>
      <c r="I1905">
        <f t="shared" si="179"/>
        <v>0</v>
      </c>
      <c r="K1905" t="s">
        <v>204</v>
      </c>
      <c r="L1905" t="s">
        <v>3065</v>
      </c>
      <c r="M1905" t="s">
        <v>3063</v>
      </c>
    </row>
    <row r="1906" spans="2:13" x14ac:dyDescent="0.3">
      <c r="B1906" t="s">
        <v>3066</v>
      </c>
      <c r="C1906" t="s">
        <v>4767</v>
      </c>
      <c r="D1906">
        <f t="shared" si="174"/>
        <v>0</v>
      </c>
      <c r="E1906">
        <f t="shared" si="175"/>
        <v>1</v>
      </c>
      <c r="F1906">
        <f t="shared" si="176"/>
        <v>0</v>
      </c>
      <c r="G1906">
        <f t="shared" si="177"/>
        <v>0</v>
      </c>
      <c r="H1906">
        <f t="shared" si="178"/>
        <v>0</v>
      </c>
      <c r="I1906">
        <f t="shared" si="179"/>
        <v>0</v>
      </c>
      <c r="K1906" t="s">
        <v>204</v>
      </c>
      <c r="L1906" t="s">
        <v>3066</v>
      </c>
      <c r="M1906" t="s">
        <v>3067</v>
      </c>
    </row>
    <row r="1907" spans="2:13" x14ac:dyDescent="0.3">
      <c r="B1907" t="s">
        <v>3068</v>
      </c>
      <c r="C1907" t="s">
        <v>4769</v>
      </c>
      <c r="D1907">
        <f t="shared" si="174"/>
        <v>0</v>
      </c>
      <c r="E1907">
        <f t="shared" si="175"/>
        <v>1</v>
      </c>
      <c r="F1907">
        <f t="shared" si="176"/>
        <v>0</v>
      </c>
      <c r="G1907">
        <f t="shared" si="177"/>
        <v>0</v>
      </c>
      <c r="H1907">
        <f t="shared" si="178"/>
        <v>0</v>
      </c>
      <c r="I1907">
        <f t="shared" si="179"/>
        <v>0</v>
      </c>
      <c r="K1907" t="s">
        <v>627</v>
      </c>
      <c r="L1907" t="s">
        <v>3068</v>
      </c>
      <c r="M1907" t="s">
        <v>3067</v>
      </c>
    </row>
    <row r="1908" spans="2:13" x14ac:dyDescent="0.3">
      <c r="B1908" t="s">
        <v>3068</v>
      </c>
      <c r="C1908" t="s">
        <v>4771</v>
      </c>
      <c r="D1908">
        <f t="shared" si="174"/>
        <v>0</v>
      </c>
      <c r="E1908">
        <f t="shared" si="175"/>
        <v>1</v>
      </c>
      <c r="F1908">
        <f t="shared" si="176"/>
        <v>0</v>
      </c>
      <c r="G1908">
        <f t="shared" si="177"/>
        <v>0</v>
      </c>
      <c r="H1908">
        <f t="shared" si="178"/>
        <v>0</v>
      </c>
      <c r="I1908">
        <f t="shared" si="179"/>
        <v>0</v>
      </c>
      <c r="K1908" t="s">
        <v>822</v>
      </c>
      <c r="L1908" t="s">
        <v>3068</v>
      </c>
      <c r="M1908" t="s">
        <v>3067</v>
      </c>
    </row>
    <row r="1909" spans="2:13" x14ac:dyDescent="0.3">
      <c r="B1909" t="s">
        <v>3069</v>
      </c>
      <c r="C1909" t="s">
        <v>4773</v>
      </c>
      <c r="D1909">
        <f t="shared" si="174"/>
        <v>0</v>
      </c>
      <c r="E1909">
        <f t="shared" si="175"/>
        <v>1</v>
      </c>
      <c r="F1909">
        <f t="shared" si="176"/>
        <v>0</v>
      </c>
      <c r="G1909">
        <f t="shared" si="177"/>
        <v>0</v>
      </c>
      <c r="H1909">
        <f t="shared" si="178"/>
        <v>0</v>
      </c>
      <c r="I1909">
        <f t="shared" si="179"/>
        <v>0</v>
      </c>
      <c r="K1909" t="s">
        <v>627</v>
      </c>
      <c r="L1909" t="s">
        <v>3069</v>
      </c>
      <c r="M1909" t="s">
        <v>3070</v>
      </c>
    </row>
    <row r="1910" spans="2:13" x14ac:dyDescent="0.3">
      <c r="B1910" t="s">
        <v>3069</v>
      </c>
      <c r="C1910" t="s">
        <v>4775</v>
      </c>
      <c r="D1910">
        <f t="shared" si="174"/>
        <v>1</v>
      </c>
      <c r="E1910">
        <f t="shared" si="175"/>
        <v>1</v>
      </c>
      <c r="F1910">
        <f t="shared" si="176"/>
        <v>0</v>
      </c>
      <c r="G1910">
        <f t="shared" si="177"/>
        <v>0</v>
      </c>
      <c r="H1910">
        <f t="shared" si="178"/>
        <v>0</v>
      </c>
      <c r="I1910">
        <f t="shared" si="179"/>
        <v>0</v>
      </c>
      <c r="K1910" t="s">
        <v>822</v>
      </c>
      <c r="L1910" t="s">
        <v>3069</v>
      </c>
      <c r="M1910" t="s">
        <v>3070</v>
      </c>
    </row>
    <row r="1911" spans="2:13" x14ac:dyDescent="0.3">
      <c r="B1911" t="s">
        <v>3069</v>
      </c>
      <c r="C1911" t="s">
        <v>4777</v>
      </c>
      <c r="D1911">
        <f t="shared" si="174"/>
        <v>1</v>
      </c>
      <c r="E1911">
        <f t="shared" si="175"/>
        <v>1</v>
      </c>
      <c r="F1911">
        <f t="shared" si="176"/>
        <v>0</v>
      </c>
      <c r="G1911">
        <f t="shared" si="177"/>
        <v>0</v>
      </c>
      <c r="H1911">
        <f t="shared" si="178"/>
        <v>0</v>
      </c>
      <c r="I1911">
        <f t="shared" si="179"/>
        <v>0</v>
      </c>
      <c r="K1911" t="s">
        <v>207</v>
      </c>
      <c r="L1911" t="s">
        <v>3069</v>
      </c>
      <c r="M1911" t="s">
        <v>3070</v>
      </c>
    </row>
    <row r="1912" spans="2:13" x14ac:dyDescent="0.3">
      <c r="B1912" t="s">
        <v>3071</v>
      </c>
      <c r="C1912" t="s">
        <v>4779</v>
      </c>
      <c r="D1912">
        <f t="shared" si="174"/>
        <v>1</v>
      </c>
      <c r="E1912">
        <f t="shared" si="175"/>
        <v>1</v>
      </c>
      <c r="F1912">
        <f t="shared" si="176"/>
        <v>0</v>
      </c>
      <c r="G1912">
        <f t="shared" si="177"/>
        <v>0</v>
      </c>
      <c r="H1912">
        <f t="shared" si="178"/>
        <v>0</v>
      </c>
      <c r="I1912">
        <f t="shared" si="179"/>
        <v>0</v>
      </c>
      <c r="K1912" t="s">
        <v>207</v>
      </c>
      <c r="L1912" t="s">
        <v>3071</v>
      </c>
      <c r="M1912" t="s">
        <v>3070</v>
      </c>
    </row>
    <row r="1913" spans="2:13" x14ac:dyDescent="0.3">
      <c r="B1913" t="s">
        <v>3072</v>
      </c>
      <c r="C1913" t="s">
        <v>4781</v>
      </c>
      <c r="D1913">
        <f t="shared" si="174"/>
        <v>0</v>
      </c>
      <c r="E1913">
        <f t="shared" si="175"/>
        <v>1</v>
      </c>
      <c r="F1913">
        <f t="shared" si="176"/>
        <v>0</v>
      </c>
      <c r="G1913">
        <f t="shared" si="177"/>
        <v>0</v>
      </c>
      <c r="H1913">
        <f t="shared" si="178"/>
        <v>0</v>
      </c>
      <c r="I1913">
        <f t="shared" si="179"/>
        <v>0</v>
      </c>
      <c r="K1913" t="s">
        <v>204</v>
      </c>
      <c r="L1913" t="s">
        <v>3072</v>
      </c>
      <c r="M1913" t="s">
        <v>3073</v>
      </c>
    </row>
    <row r="1914" spans="2:13" x14ac:dyDescent="0.3">
      <c r="B1914" t="s">
        <v>3074</v>
      </c>
      <c r="C1914" t="s">
        <v>4783</v>
      </c>
      <c r="D1914">
        <f t="shared" si="174"/>
        <v>1</v>
      </c>
      <c r="E1914">
        <f t="shared" si="175"/>
        <v>1</v>
      </c>
      <c r="F1914">
        <f t="shared" si="176"/>
        <v>0</v>
      </c>
      <c r="G1914">
        <f t="shared" si="177"/>
        <v>0</v>
      </c>
      <c r="H1914">
        <f t="shared" si="178"/>
        <v>0</v>
      </c>
      <c r="I1914">
        <f t="shared" si="179"/>
        <v>0</v>
      </c>
      <c r="K1914" t="s">
        <v>204</v>
      </c>
      <c r="L1914" t="s">
        <v>3074</v>
      </c>
      <c r="M1914" t="s">
        <v>3075</v>
      </c>
    </row>
    <row r="1915" spans="2:13" x14ac:dyDescent="0.3">
      <c r="B1915" t="s">
        <v>3076</v>
      </c>
      <c r="C1915" t="s">
        <v>4785</v>
      </c>
      <c r="D1915">
        <f t="shared" si="174"/>
        <v>0</v>
      </c>
      <c r="E1915">
        <f t="shared" si="175"/>
        <v>1</v>
      </c>
      <c r="F1915">
        <f t="shared" si="176"/>
        <v>0</v>
      </c>
      <c r="G1915">
        <f t="shared" si="177"/>
        <v>0</v>
      </c>
      <c r="H1915">
        <f t="shared" si="178"/>
        <v>0</v>
      </c>
      <c r="I1915">
        <f t="shared" si="179"/>
        <v>0</v>
      </c>
      <c r="K1915" t="s">
        <v>204</v>
      </c>
      <c r="L1915" t="s">
        <v>3076</v>
      </c>
      <c r="M1915" t="s">
        <v>3075</v>
      </c>
    </row>
    <row r="1916" spans="2:13" x14ac:dyDescent="0.3">
      <c r="B1916" t="s">
        <v>3077</v>
      </c>
      <c r="C1916" t="s">
        <v>4787</v>
      </c>
      <c r="D1916">
        <f t="shared" si="174"/>
        <v>6</v>
      </c>
      <c r="E1916">
        <f t="shared" si="175"/>
        <v>5</v>
      </c>
      <c r="F1916">
        <f t="shared" si="176"/>
        <v>0</v>
      </c>
      <c r="G1916">
        <f t="shared" si="177"/>
        <v>0</v>
      </c>
      <c r="H1916">
        <f t="shared" si="178"/>
        <v>0</v>
      </c>
      <c r="I1916">
        <f t="shared" si="179"/>
        <v>0</v>
      </c>
      <c r="K1916" t="s">
        <v>204</v>
      </c>
      <c r="L1916" t="s">
        <v>3077</v>
      </c>
      <c r="M1916" t="s">
        <v>3078</v>
      </c>
    </row>
    <row r="1917" spans="2:13" x14ac:dyDescent="0.3">
      <c r="B1917" t="s">
        <v>3079</v>
      </c>
      <c r="C1917" t="s">
        <v>4794</v>
      </c>
      <c r="D1917">
        <f t="shared" si="174"/>
        <v>0</v>
      </c>
      <c r="E1917">
        <f t="shared" si="175"/>
        <v>3</v>
      </c>
      <c r="F1917">
        <f t="shared" si="176"/>
        <v>0</v>
      </c>
      <c r="G1917">
        <f t="shared" si="177"/>
        <v>0</v>
      </c>
      <c r="H1917">
        <f t="shared" si="178"/>
        <v>0</v>
      </c>
      <c r="I1917">
        <f t="shared" si="179"/>
        <v>0</v>
      </c>
      <c r="K1917" t="s">
        <v>204</v>
      </c>
      <c r="L1917" t="s">
        <v>3079</v>
      </c>
      <c r="M1917" t="s">
        <v>3080</v>
      </c>
    </row>
    <row r="1918" spans="2:13" x14ac:dyDescent="0.3">
      <c r="B1918" t="s">
        <v>3081</v>
      </c>
      <c r="C1918" t="s">
        <v>4798</v>
      </c>
      <c r="D1918">
        <f t="shared" si="174"/>
        <v>0</v>
      </c>
      <c r="E1918">
        <f t="shared" si="175"/>
        <v>1</v>
      </c>
      <c r="F1918">
        <f t="shared" si="176"/>
        <v>0</v>
      </c>
      <c r="G1918">
        <f t="shared" si="177"/>
        <v>0</v>
      </c>
      <c r="H1918">
        <f t="shared" si="178"/>
        <v>0</v>
      </c>
      <c r="I1918">
        <f t="shared" si="179"/>
        <v>0</v>
      </c>
      <c r="K1918" t="s">
        <v>204</v>
      </c>
      <c r="L1918" t="s">
        <v>3081</v>
      </c>
      <c r="M1918" t="s">
        <v>3082</v>
      </c>
    </row>
    <row r="1919" spans="2:13" x14ac:dyDescent="0.3">
      <c r="B1919" t="s">
        <v>3083</v>
      </c>
      <c r="C1919" t="s">
        <v>4800</v>
      </c>
      <c r="D1919">
        <f t="shared" si="174"/>
        <v>0</v>
      </c>
      <c r="E1919">
        <f t="shared" si="175"/>
        <v>1</v>
      </c>
      <c r="F1919">
        <f t="shared" si="176"/>
        <v>0</v>
      </c>
      <c r="G1919">
        <f t="shared" si="177"/>
        <v>0</v>
      </c>
      <c r="H1919">
        <f t="shared" si="178"/>
        <v>0</v>
      </c>
      <c r="I1919">
        <f t="shared" si="179"/>
        <v>0</v>
      </c>
      <c r="K1919" t="s">
        <v>627</v>
      </c>
      <c r="L1919" t="s">
        <v>3083</v>
      </c>
      <c r="M1919" t="s">
        <v>3082</v>
      </c>
    </row>
    <row r="1920" spans="2:13" x14ac:dyDescent="0.3">
      <c r="B1920" t="s">
        <v>3083</v>
      </c>
      <c r="C1920" t="s">
        <v>4802</v>
      </c>
      <c r="D1920">
        <f t="shared" si="174"/>
        <v>5</v>
      </c>
      <c r="E1920">
        <f t="shared" si="175"/>
        <v>0</v>
      </c>
      <c r="F1920">
        <f t="shared" si="176"/>
        <v>0</v>
      </c>
      <c r="G1920">
        <f t="shared" si="177"/>
        <v>0</v>
      </c>
      <c r="H1920">
        <f t="shared" si="178"/>
        <v>0</v>
      </c>
      <c r="I1920">
        <f t="shared" si="179"/>
        <v>0</v>
      </c>
      <c r="K1920" t="s">
        <v>822</v>
      </c>
      <c r="L1920" t="s">
        <v>3083</v>
      </c>
      <c r="M1920" t="s">
        <v>3082</v>
      </c>
    </row>
    <row r="1921" spans="2:13" x14ac:dyDescent="0.3">
      <c r="B1921" t="s">
        <v>3084</v>
      </c>
      <c r="C1921" t="s">
        <v>4808</v>
      </c>
      <c r="D1921">
        <f t="shared" si="174"/>
        <v>3</v>
      </c>
      <c r="E1921">
        <f t="shared" si="175"/>
        <v>0</v>
      </c>
      <c r="F1921">
        <f t="shared" si="176"/>
        <v>0</v>
      </c>
      <c r="G1921">
        <f t="shared" si="177"/>
        <v>0</v>
      </c>
      <c r="H1921">
        <f t="shared" si="178"/>
        <v>0</v>
      </c>
      <c r="I1921">
        <f t="shared" si="179"/>
        <v>0</v>
      </c>
      <c r="K1921" t="s">
        <v>207</v>
      </c>
      <c r="L1921" t="s">
        <v>3084</v>
      </c>
      <c r="M1921" t="s">
        <v>3082</v>
      </c>
    </row>
    <row r="1922" spans="2:13" x14ac:dyDescent="0.3">
      <c r="B1922" t="s">
        <v>3081</v>
      </c>
      <c r="C1922" t="s">
        <v>4811</v>
      </c>
      <c r="D1922">
        <f t="shared" si="174"/>
        <v>0</v>
      </c>
      <c r="E1922">
        <f t="shared" si="175"/>
        <v>1</v>
      </c>
      <c r="F1922">
        <f t="shared" si="176"/>
        <v>0</v>
      </c>
      <c r="G1922">
        <f t="shared" si="177"/>
        <v>0</v>
      </c>
      <c r="H1922">
        <f t="shared" si="178"/>
        <v>0</v>
      </c>
      <c r="I1922">
        <f t="shared" si="179"/>
        <v>0</v>
      </c>
      <c r="K1922" t="s">
        <v>207</v>
      </c>
      <c r="L1922" t="s">
        <v>3081</v>
      </c>
      <c r="M1922" t="s">
        <v>3082</v>
      </c>
    </row>
    <row r="1923" spans="2:13" x14ac:dyDescent="0.3">
      <c r="B1923" t="s">
        <v>3085</v>
      </c>
      <c r="C1923" t="s">
        <v>4813</v>
      </c>
      <c r="D1923">
        <f t="shared" ref="D1923:D1986" si="180">COUNTIFS($M$2:$M$5361,C1923,$K$2:$K$5361,$D$1)</f>
        <v>4</v>
      </c>
      <c r="E1923">
        <f t="shared" ref="E1923:E1986" si="181">COUNTIFS($M$2:$M$5361,C1923,$K$2:$K$5361,$E$1)</f>
        <v>0</v>
      </c>
      <c r="F1923">
        <f t="shared" ref="F1923:F1986" si="182">COUNTIFS($M$2:$M$5361,C1923,$K$2:$K$5361,$F$1)</f>
        <v>0</v>
      </c>
      <c r="G1923">
        <f t="shared" ref="G1923:G1986" si="183">COUNTIFS($M$2:$M$5361,C1923,$K$2:$K$5361,$G$1)</f>
        <v>0</v>
      </c>
      <c r="H1923">
        <f t="shared" ref="H1923:H1986" si="184">COUNTIFS($M$2:$M$5361,C1923,$K$2:$K$5361,$H$1)</f>
        <v>0</v>
      </c>
      <c r="I1923">
        <f t="shared" ref="I1923:I1986" si="185">COUNTIFS($M$2:$M$5361,C1923,$K$2:$K$5361,$I$1)</f>
        <v>0</v>
      </c>
      <c r="K1923" t="s">
        <v>207</v>
      </c>
      <c r="L1923" t="s">
        <v>3085</v>
      </c>
      <c r="M1923" t="s">
        <v>3082</v>
      </c>
    </row>
    <row r="1924" spans="2:13" x14ac:dyDescent="0.3">
      <c r="B1924" t="s">
        <v>3083</v>
      </c>
      <c r="C1924" t="s">
        <v>4818</v>
      </c>
      <c r="D1924">
        <f t="shared" si="180"/>
        <v>1</v>
      </c>
      <c r="E1924">
        <f t="shared" si="181"/>
        <v>0</v>
      </c>
      <c r="F1924">
        <f t="shared" si="182"/>
        <v>0</v>
      </c>
      <c r="G1924">
        <f t="shared" si="183"/>
        <v>0</v>
      </c>
      <c r="H1924">
        <f t="shared" si="184"/>
        <v>0</v>
      </c>
      <c r="I1924">
        <f t="shared" si="185"/>
        <v>0</v>
      </c>
      <c r="K1924" t="s">
        <v>207</v>
      </c>
      <c r="L1924" t="s">
        <v>3083</v>
      </c>
      <c r="M1924" t="s">
        <v>3082</v>
      </c>
    </row>
    <row r="1925" spans="2:13" x14ac:dyDescent="0.3">
      <c r="B1925" t="s">
        <v>3086</v>
      </c>
      <c r="C1925" t="s">
        <v>4820</v>
      </c>
      <c r="D1925">
        <f t="shared" si="180"/>
        <v>0</v>
      </c>
      <c r="E1925">
        <f t="shared" si="181"/>
        <v>1</v>
      </c>
      <c r="F1925">
        <f t="shared" si="182"/>
        <v>0</v>
      </c>
      <c r="G1925">
        <f t="shared" si="183"/>
        <v>0</v>
      </c>
      <c r="H1925">
        <f t="shared" si="184"/>
        <v>0</v>
      </c>
      <c r="I1925">
        <f t="shared" si="185"/>
        <v>0</v>
      </c>
      <c r="K1925" t="s">
        <v>207</v>
      </c>
      <c r="L1925" t="s">
        <v>3086</v>
      </c>
      <c r="M1925" t="s">
        <v>3087</v>
      </c>
    </row>
    <row r="1926" spans="2:13" x14ac:dyDescent="0.3">
      <c r="B1926" t="s">
        <v>3088</v>
      </c>
      <c r="C1926" t="s">
        <v>4822</v>
      </c>
      <c r="D1926">
        <f t="shared" si="180"/>
        <v>0</v>
      </c>
      <c r="E1926">
        <f t="shared" si="181"/>
        <v>1</v>
      </c>
      <c r="F1926">
        <f t="shared" si="182"/>
        <v>0</v>
      </c>
      <c r="G1926">
        <f t="shared" si="183"/>
        <v>0</v>
      </c>
      <c r="H1926">
        <f t="shared" si="184"/>
        <v>0</v>
      </c>
      <c r="I1926">
        <f t="shared" si="185"/>
        <v>0</v>
      </c>
      <c r="K1926" t="s">
        <v>207</v>
      </c>
      <c r="L1926" t="s">
        <v>3088</v>
      </c>
      <c r="M1926" t="s">
        <v>3089</v>
      </c>
    </row>
    <row r="1927" spans="2:13" x14ac:dyDescent="0.3">
      <c r="B1927" t="s">
        <v>3090</v>
      </c>
      <c r="C1927" t="s">
        <v>4824</v>
      </c>
      <c r="D1927">
        <f t="shared" si="180"/>
        <v>2</v>
      </c>
      <c r="E1927">
        <f t="shared" si="181"/>
        <v>1</v>
      </c>
      <c r="F1927">
        <f t="shared" si="182"/>
        <v>0</v>
      </c>
      <c r="G1927">
        <f t="shared" si="183"/>
        <v>0</v>
      </c>
      <c r="H1927">
        <f t="shared" si="184"/>
        <v>0</v>
      </c>
      <c r="I1927">
        <f t="shared" si="185"/>
        <v>0</v>
      </c>
      <c r="K1927" t="s">
        <v>204</v>
      </c>
      <c r="L1927" t="s">
        <v>3090</v>
      </c>
      <c r="M1927" t="s">
        <v>3091</v>
      </c>
    </row>
    <row r="1928" spans="2:13" x14ac:dyDescent="0.3">
      <c r="B1928" t="s">
        <v>3090</v>
      </c>
      <c r="C1928" t="s">
        <v>4827</v>
      </c>
      <c r="D1928">
        <f t="shared" si="180"/>
        <v>0</v>
      </c>
      <c r="E1928">
        <f t="shared" si="181"/>
        <v>1</v>
      </c>
      <c r="F1928">
        <f t="shared" si="182"/>
        <v>0</v>
      </c>
      <c r="G1928">
        <f t="shared" si="183"/>
        <v>0</v>
      </c>
      <c r="H1928">
        <f t="shared" si="184"/>
        <v>0</v>
      </c>
      <c r="I1928">
        <f t="shared" si="185"/>
        <v>0</v>
      </c>
      <c r="K1928" t="s">
        <v>207</v>
      </c>
      <c r="L1928" t="s">
        <v>3090</v>
      </c>
      <c r="M1928" t="s">
        <v>3091</v>
      </c>
    </row>
    <row r="1929" spans="2:13" x14ac:dyDescent="0.3">
      <c r="B1929" t="s">
        <v>3092</v>
      </c>
      <c r="C1929" t="s">
        <v>4829</v>
      </c>
      <c r="D1929">
        <f t="shared" si="180"/>
        <v>1</v>
      </c>
      <c r="E1929">
        <f t="shared" si="181"/>
        <v>1</v>
      </c>
      <c r="F1929">
        <f t="shared" si="182"/>
        <v>0</v>
      </c>
      <c r="G1929">
        <f t="shared" si="183"/>
        <v>0</v>
      </c>
      <c r="H1929">
        <f t="shared" si="184"/>
        <v>0</v>
      </c>
      <c r="I1929">
        <f t="shared" si="185"/>
        <v>0</v>
      </c>
      <c r="K1929" t="s">
        <v>207</v>
      </c>
      <c r="L1929" t="s">
        <v>3092</v>
      </c>
      <c r="M1929" t="s">
        <v>3091</v>
      </c>
    </row>
    <row r="1930" spans="2:13" x14ac:dyDescent="0.3">
      <c r="B1930" t="s">
        <v>3093</v>
      </c>
      <c r="C1930" t="s">
        <v>4831</v>
      </c>
      <c r="D1930">
        <f t="shared" si="180"/>
        <v>0</v>
      </c>
      <c r="E1930">
        <f t="shared" si="181"/>
        <v>6</v>
      </c>
      <c r="F1930">
        <f t="shared" si="182"/>
        <v>0</v>
      </c>
      <c r="G1930">
        <f t="shared" si="183"/>
        <v>0</v>
      </c>
      <c r="H1930">
        <f t="shared" si="184"/>
        <v>0</v>
      </c>
      <c r="I1930">
        <f t="shared" si="185"/>
        <v>0</v>
      </c>
      <c r="K1930" t="s">
        <v>207</v>
      </c>
      <c r="L1930" t="s">
        <v>3093</v>
      </c>
      <c r="M1930" t="s">
        <v>3094</v>
      </c>
    </row>
    <row r="1931" spans="2:13" x14ac:dyDescent="0.3">
      <c r="B1931" t="s">
        <v>3095</v>
      </c>
      <c r="C1931" t="s">
        <v>4838</v>
      </c>
      <c r="D1931">
        <f t="shared" si="180"/>
        <v>1</v>
      </c>
      <c r="E1931">
        <f t="shared" si="181"/>
        <v>1</v>
      </c>
      <c r="F1931">
        <f t="shared" si="182"/>
        <v>0</v>
      </c>
      <c r="G1931">
        <f t="shared" si="183"/>
        <v>0</v>
      </c>
      <c r="H1931">
        <f t="shared" si="184"/>
        <v>0</v>
      </c>
      <c r="I1931">
        <f t="shared" si="185"/>
        <v>0</v>
      </c>
      <c r="K1931" t="s">
        <v>207</v>
      </c>
      <c r="L1931" t="s">
        <v>3095</v>
      </c>
      <c r="M1931" t="s">
        <v>3096</v>
      </c>
    </row>
    <row r="1932" spans="2:13" x14ac:dyDescent="0.3">
      <c r="B1932" t="s">
        <v>3097</v>
      </c>
      <c r="C1932" t="s">
        <v>4840</v>
      </c>
      <c r="D1932">
        <f t="shared" si="180"/>
        <v>0</v>
      </c>
      <c r="E1932">
        <f t="shared" si="181"/>
        <v>1</v>
      </c>
      <c r="F1932">
        <f t="shared" si="182"/>
        <v>0</v>
      </c>
      <c r="G1932">
        <f t="shared" si="183"/>
        <v>0</v>
      </c>
      <c r="H1932">
        <f t="shared" si="184"/>
        <v>0</v>
      </c>
      <c r="I1932">
        <f t="shared" si="185"/>
        <v>0</v>
      </c>
      <c r="K1932" t="s">
        <v>207</v>
      </c>
      <c r="L1932" t="s">
        <v>3097</v>
      </c>
      <c r="M1932" t="s">
        <v>3098</v>
      </c>
    </row>
    <row r="1933" spans="2:13" x14ac:dyDescent="0.3">
      <c r="B1933" t="s">
        <v>3099</v>
      </c>
      <c r="C1933" t="s">
        <v>4842</v>
      </c>
      <c r="D1933">
        <f t="shared" si="180"/>
        <v>0</v>
      </c>
      <c r="E1933">
        <f t="shared" si="181"/>
        <v>1</v>
      </c>
      <c r="F1933">
        <f t="shared" si="182"/>
        <v>0</v>
      </c>
      <c r="G1933">
        <f t="shared" si="183"/>
        <v>0</v>
      </c>
      <c r="H1933">
        <f t="shared" si="184"/>
        <v>0</v>
      </c>
      <c r="I1933">
        <f t="shared" si="185"/>
        <v>0</v>
      </c>
      <c r="K1933" t="s">
        <v>207</v>
      </c>
      <c r="L1933" t="s">
        <v>3099</v>
      </c>
      <c r="M1933" t="s">
        <v>3100</v>
      </c>
    </row>
    <row r="1934" spans="2:13" x14ac:dyDescent="0.3">
      <c r="B1934" t="s">
        <v>3101</v>
      </c>
      <c r="C1934" t="s">
        <v>4844</v>
      </c>
      <c r="D1934">
        <f t="shared" si="180"/>
        <v>0</v>
      </c>
      <c r="E1934">
        <f t="shared" si="181"/>
        <v>1</v>
      </c>
      <c r="F1934">
        <f t="shared" si="182"/>
        <v>0</v>
      </c>
      <c r="G1934">
        <f t="shared" si="183"/>
        <v>0</v>
      </c>
      <c r="H1934">
        <f t="shared" si="184"/>
        <v>0</v>
      </c>
      <c r="I1934">
        <f t="shared" si="185"/>
        <v>0</v>
      </c>
      <c r="K1934" t="s">
        <v>204</v>
      </c>
      <c r="L1934" t="s">
        <v>3101</v>
      </c>
      <c r="M1934" t="s">
        <v>3102</v>
      </c>
    </row>
    <row r="1935" spans="2:13" x14ac:dyDescent="0.3">
      <c r="B1935" t="s">
        <v>3101</v>
      </c>
      <c r="C1935" t="s">
        <v>4846</v>
      </c>
      <c r="D1935">
        <f t="shared" si="180"/>
        <v>0</v>
      </c>
      <c r="E1935">
        <f t="shared" si="181"/>
        <v>1</v>
      </c>
      <c r="F1935">
        <f t="shared" si="182"/>
        <v>0</v>
      </c>
      <c r="G1935">
        <f t="shared" si="183"/>
        <v>0</v>
      </c>
      <c r="H1935">
        <f t="shared" si="184"/>
        <v>0</v>
      </c>
      <c r="I1935">
        <f t="shared" si="185"/>
        <v>0</v>
      </c>
      <c r="K1935" t="s">
        <v>207</v>
      </c>
      <c r="L1935" t="s">
        <v>3101</v>
      </c>
      <c r="M1935" t="s">
        <v>3102</v>
      </c>
    </row>
    <row r="1936" spans="2:13" x14ac:dyDescent="0.3">
      <c r="B1936" t="s">
        <v>3103</v>
      </c>
      <c r="C1936" t="s">
        <v>4848</v>
      </c>
      <c r="D1936">
        <f t="shared" si="180"/>
        <v>0</v>
      </c>
      <c r="E1936">
        <f t="shared" si="181"/>
        <v>1</v>
      </c>
      <c r="F1936">
        <f t="shared" si="182"/>
        <v>0</v>
      </c>
      <c r="G1936">
        <f t="shared" si="183"/>
        <v>0</v>
      </c>
      <c r="H1936">
        <f t="shared" si="184"/>
        <v>0</v>
      </c>
      <c r="I1936">
        <f t="shared" si="185"/>
        <v>0</v>
      </c>
      <c r="K1936" t="s">
        <v>207</v>
      </c>
      <c r="L1936" t="s">
        <v>3103</v>
      </c>
      <c r="M1936" t="s">
        <v>3102</v>
      </c>
    </row>
    <row r="1937" spans="2:13" x14ac:dyDescent="0.3">
      <c r="B1937" t="s">
        <v>3104</v>
      </c>
      <c r="C1937" t="s">
        <v>4850</v>
      </c>
      <c r="D1937">
        <f t="shared" si="180"/>
        <v>0</v>
      </c>
      <c r="E1937">
        <f t="shared" si="181"/>
        <v>1</v>
      </c>
      <c r="F1937">
        <f t="shared" si="182"/>
        <v>0</v>
      </c>
      <c r="G1937">
        <f t="shared" si="183"/>
        <v>0</v>
      </c>
      <c r="H1937">
        <f t="shared" si="184"/>
        <v>0</v>
      </c>
      <c r="I1937">
        <f t="shared" si="185"/>
        <v>0</v>
      </c>
      <c r="K1937" t="s">
        <v>207</v>
      </c>
      <c r="L1937" t="s">
        <v>3104</v>
      </c>
      <c r="M1937" t="s">
        <v>3102</v>
      </c>
    </row>
    <row r="1938" spans="2:13" x14ac:dyDescent="0.3">
      <c r="B1938" t="s">
        <v>3105</v>
      </c>
      <c r="C1938" t="s">
        <v>4852</v>
      </c>
      <c r="D1938">
        <f t="shared" si="180"/>
        <v>0</v>
      </c>
      <c r="E1938">
        <f t="shared" si="181"/>
        <v>1</v>
      </c>
      <c r="F1938">
        <f t="shared" si="182"/>
        <v>0</v>
      </c>
      <c r="G1938">
        <f t="shared" si="183"/>
        <v>0</v>
      </c>
      <c r="H1938">
        <f t="shared" si="184"/>
        <v>0</v>
      </c>
      <c r="I1938">
        <f t="shared" si="185"/>
        <v>0</v>
      </c>
      <c r="K1938" t="s">
        <v>207</v>
      </c>
      <c r="L1938" t="s">
        <v>3105</v>
      </c>
      <c r="M1938" t="s">
        <v>3102</v>
      </c>
    </row>
    <row r="1939" spans="2:13" x14ac:dyDescent="0.3">
      <c r="B1939" t="s">
        <v>3106</v>
      </c>
      <c r="C1939" t="s">
        <v>4854</v>
      </c>
      <c r="D1939">
        <f t="shared" si="180"/>
        <v>0</v>
      </c>
      <c r="E1939">
        <f t="shared" si="181"/>
        <v>1</v>
      </c>
      <c r="F1939">
        <f t="shared" si="182"/>
        <v>0</v>
      </c>
      <c r="G1939">
        <f t="shared" si="183"/>
        <v>0</v>
      </c>
      <c r="H1939">
        <f t="shared" si="184"/>
        <v>0</v>
      </c>
      <c r="I1939">
        <f t="shared" si="185"/>
        <v>0</v>
      </c>
      <c r="K1939" t="s">
        <v>207</v>
      </c>
      <c r="L1939" t="s">
        <v>3106</v>
      </c>
      <c r="M1939" t="s">
        <v>3102</v>
      </c>
    </row>
    <row r="1940" spans="2:13" x14ac:dyDescent="0.3">
      <c r="B1940" t="s">
        <v>3107</v>
      </c>
      <c r="C1940" t="s">
        <v>4856</v>
      </c>
      <c r="D1940">
        <f t="shared" si="180"/>
        <v>0</v>
      </c>
      <c r="E1940">
        <f t="shared" si="181"/>
        <v>1</v>
      </c>
      <c r="F1940">
        <f t="shared" si="182"/>
        <v>0</v>
      </c>
      <c r="G1940">
        <f t="shared" si="183"/>
        <v>0</v>
      </c>
      <c r="H1940">
        <f t="shared" si="184"/>
        <v>0</v>
      </c>
      <c r="I1940">
        <f t="shared" si="185"/>
        <v>0</v>
      </c>
      <c r="K1940" t="s">
        <v>207</v>
      </c>
      <c r="L1940" t="s">
        <v>3107</v>
      </c>
      <c r="M1940" t="s">
        <v>3102</v>
      </c>
    </row>
    <row r="1941" spans="2:13" x14ac:dyDescent="0.3">
      <c r="B1941" t="s">
        <v>3108</v>
      </c>
      <c r="C1941" t="s">
        <v>4858</v>
      </c>
      <c r="D1941">
        <f t="shared" si="180"/>
        <v>0</v>
      </c>
      <c r="E1941">
        <f t="shared" si="181"/>
        <v>1</v>
      </c>
      <c r="F1941">
        <f t="shared" si="182"/>
        <v>0</v>
      </c>
      <c r="G1941">
        <f t="shared" si="183"/>
        <v>0</v>
      </c>
      <c r="H1941">
        <f t="shared" si="184"/>
        <v>0</v>
      </c>
      <c r="I1941">
        <f t="shared" si="185"/>
        <v>0</v>
      </c>
      <c r="K1941" t="s">
        <v>207</v>
      </c>
      <c r="L1941" t="s">
        <v>3108</v>
      </c>
      <c r="M1941" t="s">
        <v>3102</v>
      </c>
    </row>
    <row r="1942" spans="2:13" x14ac:dyDescent="0.3">
      <c r="B1942" t="s">
        <v>3109</v>
      </c>
      <c r="C1942" t="s">
        <v>4860</v>
      </c>
      <c r="D1942">
        <f t="shared" si="180"/>
        <v>0</v>
      </c>
      <c r="E1942">
        <f t="shared" si="181"/>
        <v>2</v>
      </c>
      <c r="F1942">
        <f t="shared" si="182"/>
        <v>0</v>
      </c>
      <c r="G1942">
        <f t="shared" si="183"/>
        <v>0</v>
      </c>
      <c r="H1942">
        <f t="shared" si="184"/>
        <v>0</v>
      </c>
      <c r="I1942">
        <f t="shared" si="185"/>
        <v>0</v>
      </c>
      <c r="K1942" t="s">
        <v>207</v>
      </c>
      <c r="L1942" t="s">
        <v>3109</v>
      </c>
      <c r="M1942" t="s">
        <v>3110</v>
      </c>
    </row>
    <row r="1943" spans="2:13" x14ac:dyDescent="0.3">
      <c r="B1943" t="s">
        <v>3111</v>
      </c>
      <c r="C1943" t="s">
        <v>4863</v>
      </c>
      <c r="D1943">
        <f t="shared" si="180"/>
        <v>2</v>
      </c>
      <c r="E1943">
        <f t="shared" si="181"/>
        <v>6</v>
      </c>
      <c r="F1943">
        <f t="shared" si="182"/>
        <v>0</v>
      </c>
      <c r="G1943">
        <f t="shared" si="183"/>
        <v>0</v>
      </c>
      <c r="H1943">
        <f t="shared" si="184"/>
        <v>0</v>
      </c>
      <c r="I1943">
        <f t="shared" si="185"/>
        <v>0</v>
      </c>
      <c r="K1943" t="s">
        <v>207</v>
      </c>
      <c r="L1943" t="s">
        <v>3111</v>
      </c>
      <c r="M1943" t="s">
        <v>3110</v>
      </c>
    </row>
    <row r="1944" spans="2:13" x14ac:dyDescent="0.3">
      <c r="B1944" t="s">
        <v>3112</v>
      </c>
      <c r="C1944" t="s">
        <v>4870</v>
      </c>
      <c r="D1944">
        <f t="shared" si="180"/>
        <v>0</v>
      </c>
      <c r="E1944">
        <f t="shared" si="181"/>
        <v>1</v>
      </c>
      <c r="F1944">
        <f t="shared" si="182"/>
        <v>0</v>
      </c>
      <c r="G1944">
        <f t="shared" si="183"/>
        <v>0</v>
      </c>
      <c r="H1944">
        <f t="shared" si="184"/>
        <v>0</v>
      </c>
      <c r="I1944">
        <f t="shared" si="185"/>
        <v>0</v>
      </c>
      <c r="K1944" t="s">
        <v>207</v>
      </c>
      <c r="L1944" t="s">
        <v>3112</v>
      </c>
      <c r="M1944" t="s">
        <v>3113</v>
      </c>
    </row>
    <row r="1945" spans="2:13" x14ac:dyDescent="0.3">
      <c r="B1945" t="s">
        <v>3114</v>
      </c>
      <c r="C1945" t="s">
        <v>4872</v>
      </c>
      <c r="D1945">
        <f t="shared" si="180"/>
        <v>0</v>
      </c>
      <c r="E1945">
        <f t="shared" si="181"/>
        <v>1</v>
      </c>
      <c r="F1945">
        <f t="shared" si="182"/>
        <v>0</v>
      </c>
      <c r="G1945">
        <f t="shared" si="183"/>
        <v>0</v>
      </c>
      <c r="H1945">
        <f t="shared" si="184"/>
        <v>0</v>
      </c>
      <c r="I1945">
        <f t="shared" si="185"/>
        <v>0</v>
      </c>
      <c r="K1945" t="s">
        <v>207</v>
      </c>
      <c r="L1945" t="s">
        <v>3114</v>
      </c>
      <c r="M1945" t="s">
        <v>3115</v>
      </c>
    </row>
    <row r="1946" spans="2:13" x14ac:dyDescent="0.3">
      <c r="B1946" t="s">
        <v>3116</v>
      </c>
      <c r="C1946" t="s">
        <v>4874</v>
      </c>
      <c r="D1946">
        <f t="shared" si="180"/>
        <v>0</v>
      </c>
      <c r="E1946">
        <f t="shared" si="181"/>
        <v>1</v>
      </c>
      <c r="F1946">
        <f t="shared" si="182"/>
        <v>0</v>
      </c>
      <c r="G1946">
        <f t="shared" si="183"/>
        <v>0</v>
      </c>
      <c r="H1946">
        <f t="shared" si="184"/>
        <v>0</v>
      </c>
      <c r="I1946">
        <f t="shared" si="185"/>
        <v>0</v>
      </c>
      <c r="K1946" t="s">
        <v>207</v>
      </c>
      <c r="L1946" t="s">
        <v>3116</v>
      </c>
      <c r="M1946" t="s">
        <v>3115</v>
      </c>
    </row>
    <row r="1947" spans="2:13" x14ac:dyDescent="0.3">
      <c r="B1947" t="s">
        <v>3117</v>
      </c>
      <c r="C1947" t="s">
        <v>4876</v>
      </c>
      <c r="D1947">
        <f t="shared" si="180"/>
        <v>0</v>
      </c>
      <c r="E1947">
        <f t="shared" si="181"/>
        <v>1</v>
      </c>
      <c r="F1947">
        <f t="shared" si="182"/>
        <v>0</v>
      </c>
      <c r="G1947">
        <f t="shared" si="183"/>
        <v>0</v>
      </c>
      <c r="H1947">
        <f t="shared" si="184"/>
        <v>0</v>
      </c>
      <c r="I1947">
        <f t="shared" si="185"/>
        <v>0</v>
      </c>
      <c r="K1947" t="s">
        <v>207</v>
      </c>
      <c r="L1947" t="s">
        <v>3117</v>
      </c>
      <c r="M1947" t="s">
        <v>3118</v>
      </c>
    </row>
    <row r="1948" spans="2:13" x14ac:dyDescent="0.3">
      <c r="B1948" t="s">
        <v>3119</v>
      </c>
      <c r="C1948" t="s">
        <v>4878</v>
      </c>
      <c r="D1948">
        <f t="shared" si="180"/>
        <v>0</v>
      </c>
      <c r="E1948">
        <f t="shared" si="181"/>
        <v>1</v>
      </c>
      <c r="F1948">
        <f t="shared" si="182"/>
        <v>0</v>
      </c>
      <c r="G1948">
        <f t="shared" si="183"/>
        <v>0</v>
      </c>
      <c r="H1948">
        <f t="shared" si="184"/>
        <v>0</v>
      </c>
      <c r="I1948">
        <f t="shared" si="185"/>
        <v>0</v>
      </c>
      <c r="K1948" t="s">
        <v>207</v>
      </c>
      <c r="L1948" t="s">
        <v>3119</v>
      </c>
      <c r="M1948" t="s">
        <v>3120</v>
      </c>
    </row>
    <row r="1949" spans="2:13" x14ac:dyDescent="0.3">
      <c r="B1949" t="s">
        <v>3121</v>
      </c>
      <c r="C1949" t="s">
        <v>4880</v>
      </c>
      <c r="D1949">
        <f t="shared" si="180"/>
        <v>0</v>
      </c>
      <c r="E1949">
        <f t="shared" si="181"/>
        <v>1</v>
      </c>
      <c r="F1949">
        <f t="shared" si="182"/>
        <v>0</v>
      </c>
      <c r="G1949">
        <f t="shared" si="183"/>
        <v>0</v>
      </c>
      <c r="H1949">
        <f t="shared" si="184"/>
        <v>0</v>
      </c>
      <c r="I1949">
        <f t="shared" si="185"/>
        <v>0</v>
      </c>
      <c r="K1949" t="s">
        <v>207</v>
      </c>
      <c r="L1949" t="s">
        <v>3121</v>
      </c>
      <c r="M1949" t="s">
        <v>3122</v>
      </c>
    </row>
    <row r="1950" spans="2:13" x14ac:dyDescent="0.3">
      <c r="B1950" t="s">
        <v>3123</v>
      </c>
      <c r="C1950" t="s">
        <v>4882</v>
      </c>
      <c r="D1950">
        <f t="shared" si="180"/>
        <v>0</v>
      </c>
      <c r="E1950">
        <f t="shared" si="181"/>
        <v>1</v>
      </c>
      <c r="F1950">
        <f t="shared" si="182"/>
        <v>0</v>
      </c>
      <c r="G1950">
        <f t="shared" si="183"/>
        <v>0</v>
      </c>
      <c r="H1950">
        <f t="shared" si="184"/>
        <v>0</v>
      </c>
      <c r="I1950">
        <f t="shared" si="185"/>
        <v>0</v>
      </c>
      <c r="K1950" t="s">
        <v>207</v>
      </c>
      <c r="L1950" t="s">
        <v>3123</v>
      </c>
      <c r="M1950" t="s">
        <v>3124</v>
      </c>
    </row>
    <row r="1951" spans="2:13" x14ac:dyDescent="0.3">
      <c r="B1951" t="s">
        <v>3125</v>
      </c>
      <c r="C1951" t="s">
        <v>4884</v>
      </c>
      <c r="D1951">
        <f t="shared" si="180"/>
        <v>0</v>
      </c>
      <c r="E1951">
        <f t="shared" si="181"/>
        <v>1</v>
      </c>
      <c r="F1951">
        <f t="shared" si="182"/>
        <v>0</v>
      </c>
      <c r="G1951">
        <f t="shared" si="183"/>
        <v>0</v>
      </c>
      <c r="H1951">
        <f t="shared" si="184"/>
        <v>0</v>
      </c>
      <c r="I1951">
        <f t="shared" si="185"/>
        <v>0</v>
      </c>
      <c r="K1951" t="s">
        <v>207</v>
      </c>
      <c r="L1951" t="s">
        <v>3125</v>
      </c>
      <c r="M1951" t="s">
        <v>3126</v>
      </c>
    </row>
    <row r="1952" spans="2:13" x14ac:dyDescent="0.3">
      <c r="B1952" t="s">
        <v>3127</v>
      </c>
      <c r="C1952" t="s">
        <v>4886</v>
      </c>
      <c r="D1952">
        <f t="shared" si="180"/>
        <v>1</v>
      </c>
      <c r="E1952">
        <f t="shared" si="181"/>
        <v>1</v>
      </c>
      <c r="F1952">
        <f t="shared" si="182"/>
        <v>0</v>
      </c>
      <c r="G1952">
        <f t="shared" si="183"/>
        <v>0</v>
      </c>
      <c r="H1952">
        <f t="shared" si="184"/>
        <v>0</v>
      </c>
      <c r="I1952">
        <f t="shared" si="185"/>
        <v>0</v>
      </c>
      <c r="K1952" t="s">
        <v>207</v>
      </c>
      <c r="L1952" t="s">
        <v>3127</v>
      </c>
      <c r="M1952" t="s">
        <v>3128</v>
      </c>
    </row>
    <row r="1953" spans="2:13" x14ac:dyDescent="0.3">
      <c r="B1953" t="s">
        <v>3129</v>
      </c>
      <c r="C1953" t="s">
        <v>4888</v>
      </c>
      <c r="D1953">
        <f t="shared" si="180"/>
        <v>0</v>
      </c>
      <c r="E1953">
        <f t="shared" si="181"/>
        <v>1</v>
      </c>
      <c r="F1953">
        <f t="shared" si="182"/>
        <v>0</v>
      </c>
      <c r="G1953">
        <f t="shared" si="183"/>
        <v>0</v>
      </c>
      <c r="H1953">
        <f t="shared" si="184"/>
        <v>0</v>
      </c>
      <c r="I1953">
        <f t="shared" si="185"/>
        <v>0</v>
      </c>
      <c r="K1953" t="s">
        <v>207</v>
      </c>
      <c r="L1953" t="s">
        <v>3129</v>
      </c>
      <c r="M1953" t="s">
        <v>3130</v>
      </c>
    </row>
    <row r="1954" spans="2:13" x14ac:dyDescent="0.3">
      <c r="B1954" t="s">
        <v>3131</v>
      </c>
      <c r="C1954" t="s">
        <v>4890</v>
      </c>
      <c r="D1954">
        <f t="shared" si="180"/>
        <v>0</v>
      </c>
      <c r="E1954">
        <f t="shared" si="181"/>
        <v>1</v>
      </c>
      <c r="F1954">
        <f t="shared" si="182"/>
        <v>0</v>
      </c>
      <c r="G1954">
        <f t="shared" si="183"/>
        <v>0</v>
      </c>
      <c r="H1954">
        <f t="shared" si="184"/>
        <v>0</v>
      </c>
      <c r="I1954">
        <f t="shared" si="185"/>
        <v>0</v>
      </c>
      <c r="K1954" t="s">
        <v>207</v>
      </c>
      <c r="L1954" t="s">
        <v>3131</v>
      </c>
      <c r="M1954" t="s">
        <v>3132</v>
      </c>
    </row>
    <row r="1955" spans="2:13" x14ac:dyDescent="0.3">
      <c r="B1955" t="s">
        <v>3133</v>
      </c>
      <c r="C1955" t="s">
        <v>4892</v>
      </c>
      <c r="D1955">
        <f t="shared" si="180"/>
        <v>0</v>
      </c>
      <c r="E1955">
        <f t="shared" si="181"/>
        <v>1</v>
      </c>
      <c r="F1955">
        <f t="shared" si="182"/>
        <v>0</v>
      </c>
      <c r="G1955">
        <f t="shared" si="183"/>
        <v>0</v>
      </c>
      <c r="H1955">
        <f t="shared" si="184"/>
        <v>0</v>
      </c>
      <c r="I1955">
        <f t="shared" si="185"/>
        <v>0</v>
      </c>
      <c r="K1955" t="s">
        <v>207</v>
      </c>
      <c r="L1955" t="s">
        <v>3133</v>
      </c>
      <c r="M1955" t="s">
        <v>3134</v>
      </c>
    </row>
    <row r="1956" spans="2:13" x14ac:dyDescent="0.3">
      <c r="B1956" t="s">
        <v>3135</v>
      </c>
      <c r="C1956" t="s">
        <v>4894</v>
      </c>
      <c r="D1956">
        <f t="shared" si="180"/>
        <v>0</v>
      </c>
      <c r="E1956">
        <f t="shared" si="181"/>
        <v>1</v>
      </c>
      <c r="F1956">
        <f t="shared" si="182"/>
        <v>0</v>
      </c>
      <c r="G1956">
        <f t="shared" si="183"/>
        <v>0</v>
      </c>
      <c r="H1956">
        <f t="shared" si="184"/>
        <v>0</v>
      </c>
      <c r="I1956">
        <f t="shared" si="185"/>
        <v>0</v>
      </c>
      <c r="K1956" t="s">
        <v>207</v>
      </c>
      <c r="L1956" t="s">
        <v>3135</v>
      </c>
      <c r="M1956" t="s">
        <v>3136</v>
      </c>
    </row>
    <row r="1957" spans="2:13" x14ac:dyDescent="0.3">
      <c r="B1957" t="s">
        <v>3137</v>
      </c>
      <c r="C1957" t="s">
        <v>4896</v>
      </c>
      <c r="D1957">
        <f t="shared" si="180"/>
        <v>0</v>
      </c>
      <c r="E1957">
        <f t="shared" si="181"/>
        <v>1</v>
      </c>
      <c r="F1957">
        <f t="shared" si="182"/>
        <v>0</v>
      </c>
      <c r="G1957">
        <f t="shared" si="183"/>
        <v>0</v>
      </c>
      <c r="H1957">
        <f t="shared" si="184"/>
        <v>0</v>
      </c>
      <c r="I1957">
        <f t="shared" si="185"/>
        <v>0</v>
      </c>
      <c r="K1957" t="s">
        <v>207</v>
      </c>
      <c r="L1957" t="s">
        <v>3137</v>
      </c>
      <c r="M1957" t="s">
        <v>3136</v>
      </c>
    </row>
    <row r="1958" spans="2:13" x14ac:dyDescent="0.3">
      <c r="B1958" t="s">
        <v>3138</v>
      </c>
      <c r="C1958" t="s">
        <v>4898</v>
      </c>
      <c r="D1958">
        <f t="shared" si="180"/>
        <v>0</v>
      </c>
      <c r="E1958">
        <f t="shared" si="181"/>
        <v>1</v>
      </c>
      <c r="F1958">
        <f t="shared" si="182"/>
        <v>0</v>
      </c>
      <c r="G1958">
        <f t="shared" si="183"/>
        <v>0</v>
      </c>
      <c r="H1958">
        <f t="shared" si="184"/>
        <v>0</v>
      </c>
      <c r="I1958">
        <f t="shared" si="185"/>
        <v>0</v>
      </c>
      <c r="K1958" t="s">
        <v>207</v>
      </c>
      <c r="L1958" t="s">
        <v>3138</v>
      </c>
      <c r="M1958" t="s">
        <v>3139</v>
      </c>
    </row>
    <row r="1959" spans="2:13" x14ac:dyDescent="0.3">
      <c r="B1959" t="s">
        <v>3140</v>
      </c>
      <c r="C1959" t="s">
        <v>4900</v>
      </c>
      <c r="D1959">
        <f t="shared" si="180"/>
        <v>2</v>
      </c>
      <c r="E1959">
        <f t="shared" si="181"/>
        <v>5</v>
      </c>
      <c r="F1959">
        <f t="shared" si="182"/>
        <v>0</v>
      </c>
      <c r="G1959">
        <f t="shared" si="183"/>
        <v>0</v>
      </c>
      <c r="H1959">
        <f t="shared" si="184"/>
        <v>0</v>
      </c>
      <c r="I1959">
        <f t="shared" si="185"/>
        <v>0</v>
      </c>
      <c r="K1959" t="s">
        <v>207</v>
      </c>
      <c r="L1959" t="s">
        <v>3140</v>
      </c>
      <c r="M1959" t="s">
        <v>3139</v>
      </c>
    </row>
    <row r="1960" spans="2:13" x14ac:dyDescent="0.3">
      <c r="B1960" t="s">
        <v>3141</v>
      </c>
      <c r="C1960" t="s">
        <v>4906</v>
      </c>
      <c r="D1960">
        <f t="shared" si="180"/>
        <v>0</v>
      </c>
      <c r="E1960">
        <f t="shared" si="181"/>
        <v>1</v>
      </c>
      <c r="F1960">
        <f t="shared" si="182"/>
        <v>0</v>
      </c>
      <c r="G1960">
        <f t="shared" si="183"/>
        <v>0</v>
      </c>
      <c r="H1960">
        <f t="shared" si="184"/>
        <v>0</v>
      </c>
      <c r="I1960">
        <f t="shared" si="185"/>
        <v>0</v>
      </c>
      <c r="K1960" t="s">
        <v>207</v>
      </c>
      <c r="L1960" t="s">
        <v>3141</v>
      </c>
      <c r="M1960" t="s">
        <v>3142</v>
      </c>
    </row>
    <row r="1961" spans="2:13" x14ac:dyDescent="0.3">
      <c r="B1961" t="s">
        <v>3143</v>
      </c>
      <c r="C1961" t="s">
        <v>4908</v>
      </c>
      <c r="D1961">
        <f t="shared" si="180"/>
        <v>0</v>
      </c>
      <c r="E1961">
        <f t="shared" si="181"/>
        <v>1</v>
      </c>
      <c r="F1961">
        <f t="shared" si="182"/>
        <v>0</v>
      </c>
      <c r="G1961">
        <f t="shared" si="183"/>
        <v>0</v>
      </c>
      <c r="H1961">
        <f t="shared" si="184"/>
        <v>0</v>
      </c>
      <c r="I1961">
        <f t="shared" si="185"/>
        <v>0</v>
      </c>
      <c r="K1961" t="s">
        <v>207</v>
      </c>
      <c r="L1961" t="s">
        <v>3143</v>
      </c>
      <c r="M1961" t="s">
        <v>3144</v>
      </c>
    </row>
    <row r="1962" spans="2:13" x14ac:dyDescent="0.3">
      <c r="B1962" t="s">
        <v>3145</v>
      </c>
      <c r="C1962" t="s">
        <v>4910</v>
      </c>
      <c r="D1962">
        <f t="shared" si="180"/>
        <v>0</v>
      </c>
      <c r="E1962">
        <f t="shared" si="181"/>
        <v>1</v>
      </c>
      <c r="F1962">
        <f t="shared" si="182"/>
        <v>0</v>
      </c>
      <c r="G1962">
        <f t="shared" si="183"/>
        <v>0</v>
      </c>
      <c r="H1962">
        <f t="shared" si="184"/>
        <v>0</v>
      </c>
      <c r="I1962">
        <f t="shared" si="185"/>
        <v>0</v>
      </c>
      <c r="K1962" t="s">
        <v>207</v>
      </c>
      <c r="L1962" t="s">
        <v>3145</v>
      </c>
      <c r="M1962" t="s">
        <v>3146</v>
      </c>
    </row>
    <row r="1963" spans="2:13" x14ac:dyDescent="0.3">
      <c r="B1963" t="s">
        <v>3147</v>
      </c>
      <c r="C1963" t="s">
        <v>4912</v>
      </c>
      <c r="D1963">
        <f t="shared" si="180"/>
        <v>0</v>
      </c>
      <c r="E1963">
        <f t="shared" si="181"/>
        <v>2</v>
      </c>
      <c r="F1963">
        <f t="shared" si="182"/>
        <v>0</v>
      </c>
      <c r="G1963">
        <f t="shared" si="183"/>
        <v>0</v>
      </c>
      <c r="H1963">
        <f t="shared" si="184"/>
        <v>0</v>
      </c>
      <c r="I1963">
        <f t="shared" si="185"/>
        <v>0</v>
      </c>
      <c r="K1963" t="s">
        <v>207</v>
      </c>
      <c r="L1963" t="s">
        <v>3147</v>
      </c>
      <c r="M1963" t="s">
        <v>3148</v>
      </c>
    </row>
    <row r="1964" spans="2:13" x14ac:dyDescent="0.3">
      <c r="B1964" t="s">
        <v>3149</v>
      </c>
      <c r="C1964" t="s">
        <v>4915</v>
      </c>
      <c r="D1964">
        <f t="shared" si="180"/>
        <v>1</v>
      </c>
      <c r="E1964">
        <f t="shared" si="181"/>
        <v>0</v>
      </c>
      <c r="F1964">
        <f t="shared" si="182"/>
        <v>0</v>
      </c>
      <c r="G1964">
        <f t="shared" si="183"/>
        <v>0</v>
      </c>
      <c r="H1964">
        <f t="shared" si="184"/>
        <v>0</v>
      </c>
      <c r="I1964">
        <f t="shared" si="185"/>
        <v>0</v>
      </c>
      <c r="K1964" t="s">
        <v>204</v>
      </c>
      <c r="L1964" t="s">
        <v>3149</v>
      </c>
      <c r="M1964" t="s">
        <v>3150</v>
      </c>
    </row>
    <row r="1965" spans="2:13" x14ac:dyDescent="0.3">
      <c r="B1965" t="s">
        <v>3149</v>
      </c>
      <c r="C1965" t="s">
        <v>4917</v>
      </c>
      <c r="D1965">
        <f t="shared" si="180"/>
        <v>0</v>
      </c>
      <c r="E1965">
        <f t="shared" si="181"/>
        <v>1</v>
      </c>
      <c r="F1965">
        <f t="shared" si="182"/>
        <v>0</v>
      </c>
      <c r="G1965">
        <f t="shared" si="183"/>
        <v>0</v>
      </c>
      <c r="H1965">
        <f t="shared" si="184"/>
        <v>0</v>
      </c>
      <c r="I1965">
        <f t="shared" si="185"/>
        <v>0</v>
      </c>
      <c r="K1965" t="s">
        <v>207</v>
      </c>
      <c r="L1965" t="s">
        <v>3149</v>
      </c>
      <c r="M1965" t="s">
        <v>3150</v>
      </c>
    </row>
    <row r="1966" spans="2:13" x14ac:dyDescent="0.3">
      <c r="B1966" t="s">
        <v>3151</v>
      </c>
      <c r="C1966" t="s">
        <v>4919</v>
      </c>
      <c r="D1966">
        <f t="shared" si="180"/>
        <v>0</v>
      </c>
      <c r="E1966">
        <f t="shared" si="181"/>
        <v>1</v>
      </c>
      <c r="F1966">
        <f t="shared" si="182"/>
        <v>0</v>
      </c>
      <c r="G1966">
        <f t="shared" si="183"/>
        <v>0</v>
      </c>
      <c r="H1966">
        <f t="shared" si="184"/>
        <v>0</v>
      </c>
      <c r="I1966">
        <f t="shared" si="185"/>
        <v>0</v>
      </c>
      <c r="K1966" t="s">
        <v>207</v>
      </c>
      <c r="L1966" t="s">
        <v>3151</v>
      </c>
      <c r="M1966" t="s">
        <v>3152</v>
      </c>
    </row>
    <row r="1967" spans="2:13" x14ac:dyDescent="0.3">
      <c r="B1967" t="s">
        <v>3153</v>
      </c>
      <c r="C1967" t="s">
        <v>4921</v>
      </c>
      <c r="D1967">
        <f t="shared" si="180"/>
        <v>1</v>
      </c>
      <c r="E1967">
        <f t="shared" si="181"/>
        <v>1</v>
      </c>
      <c r="F1967">
        <f t="shared" si="182"/>
        <v>0</v>
      </c>
      <c r="G1967">
        <f t="shared" si="183"/>
        <v>0</v>
      </c>
      <c r="H1967">
        <f t="shared" si="184"/>
        <v>0</v>
      </c>
      <c r="I1967">
        <f t="shared" si="185"/>
        <v>0</v>
      </c>
      <c r="K1967" t="s">
        <v>207</v>
      </c>
      <c r="L1967" t="s">
        <v>3153</v>
      </c>
      <c r="M1967" t="s">
        <v>3154</v>
      </c>
    </row>
    <row r="1968" spans="2:13" x14ac:dyDescent="0.3">
      <c r="B1968" t="s">
        <v>3155</v>
      </c>
      <c r="C1968" t="s">
        <v>4923</v>
      </c>
      <c r="D1968">
        <f t="shared" si="180"/>
        <v>1</v>
      </c>
      <c r="E1968">
        <f t="shared" si="181"/>
        <v>1</v>
      </c>
      <c r="F1968">
        <f t="shared" si="182"/>
        <v>0</v>
      </c>
      <c r="G1968">
        <f t="shared" si="183"/>
        <v>0</v>
      </c>
      <c r="H1968">
        <f t="shared" si="184"/>
        <v>0</v>
      </c>
      <c r="I1968">
        <f t="shared" si="185"/>
        <v>0</v>
      </c>
      <c r="K1968" t="s">
        <v>207</v>
      </c>
      <c r="L1968" t="s">
        <v>3155</v>
      </c>
      <c r="M1968" t="s">
        <v>3156</v>
      </c>
    </row>
    <row r="1969" spans="2:13" x14ac:dyDescent="0.3">
      <c r="B1969" t="s">
        <v>3157</v>
      </c>
      <c r="C1969" t="s">
        <v>4925</v>
      </c>
      <c r="D1969">
        <f t="shared" si="180"/>
        <v>0</v>
      </c>
      <c r="E1969">
        <f t="shared" si="181"/>
        <v>1</v>
      </c>
      <c r="F1969">
        <f t="shared" si="182"/>
        <v>0</v>
      </c>
      <c r="G1969">
        <f t="shared" si="183"/>
        <v>0</v>
      </c>
      <c r="H1969">
        <f t="shared" si="184"/>
        <v>0</v>
      </c>
      <c r="I1969">
        <f t="shared" si="185"/>
        <v>0</v>
      </c>
      <c r="K1969" t="s">
        <v>207</v>
      </c>
      <c r="L1969" t="s">
        <v>3157</v>
      </c>
      <c r="M1969" t="s">
        <v>3158</v>
      </c>
    </row>
    <row r="1970" spans="2:13" x14ac:dyDescent="0.3">
      <c r="B1970" t="s">
        <v>3159</v>
      </c>
      <c r="C1970" t="s">
        <v>4927</v>
      </c>
      <c r="D1970">
        <f t="shared" si="180"/>
        <v>0</v>
      </c>
      <c r="E1970">
        <f t="shared" si="181"/>
        <v>2</v>
      </c>
      <c r="F1970">
        <f t="shared" si="182"/>
        <v>0</v>
      </c>
      <c r="G1970">
        <f t="shared" si="183"/>
        <v>0</v>
      </c>
      <c r="H1970">
        <f t="shared" si="184"/>
        <v>0</v>
      </c>
      <c r="I1970">
        <f t="shared" si="185"/>
        <v>0</v>
      </c>
      <c r="K1970" t="s">
        <v>207</v>
      </c>
      <c r="L1970" t="s">
        <v>3159</v>
      </c>
      <c r="M1970" t="s">
        <v>3160</v>
      </c>
    </row>
    <row r="1971" spans="2:13" x14ac:dyDescent="0.3">
      <c r="B1971" t="s">
        <v>3161</v>
      </c>
      <c r="C1971" t="s">
        <v>4930</v>
      </c>
      <c r="D1971">
        <f t="shared" si="180"/>
        <v>2</v>
      </c>
      <c r="E1971">
        <f t="shared" si="181"/>
        <v>1</v>
      </c>
      <c r="F1971">
        <f t="shared" si="182"/>
        <v>0</v>
      </c>
      <c r="G1971">
        <f t="shared" si="183"/>
        <v>0</v>
      </c>
      <c r="H1971">
        <f t="shared" si="184"/>
        <v>0</v>
      </c>
      <c r="I1971">
        <f t="shared" si="185"/>
        <v>0</v>
      </c>
      <c r="K1971" t="s">
        <v>207</v>
      </c>
      <c r="L1971" t="s">
        <v>3161</v>
      </c>
      <c r="M1971" t="s">
        <v>3162</v>
      </c>
    </row>
    <row r="1972" spans="2:13" x14ac:dyDescent="0.3">
      <c r="B1972" t="s">
        <v>3163</v>
      </c>
      <c r="C1972" t="s">
        <v>4933</v>
      </c>
      <c r="D1972">
        <f t="shared" si="180"/>
        <v>0</v>
      </c>
      <c r="E1972">
        <f t="shared" si="181"/>
        <v>2</v>
      </c>
      <c r="F1972">
        <f t="shared" si="182"/>
        <v>0</v>
      </c>
      <c r="G1972">
        <f t="shared" si="183"/>
        <v>0</v>
      </c>
      <c r="H1972">
        <f t="shared" si="184"/>
        <v>0</v>
      </c>
      <c r="I1972">
        <f t="shared" si="185"/>
        <v>0</v>
      </c>
      <c r="K1972" t="s">
        <v>207</v>
      </c>
      <c r="L1972" t="s">
        <v>3163</v>
      </c>
      <c r="M1972" t="s">
        <v>3164</v>
      </c>
    </row>
    <row r="1973" spans="2:13" x14ac:dyDescent="0.3">
      <c r="B1973" t="s">
        <v>3165</v>
      </c>
      <c r="C1973" t="s">
        <v>4936</v>
      </c>
      <c r="D1973">
        <f t="shared" si="180"/>
        <v>0</v>
      </c>
      <c r="E1973">
        <f t="shared" si="181"/>
        <v>1</v>
      </c>
      <c r="F1973">
        <f t="shared" si="182"/>
        <v>0</v>
      </c>
      <c r="G1973">
        <f t="shared" si="183"/>
        <v>0</v>
      </c>
      <c r="H1973">
        <f t="shared" si="184"/>
        <v>0</v>
      </c>
      <c r="I1973">
        <f t="shared" si="185"/>
        <v>0</v>
      </c>
      <c r="K1973" t="s">
        <v>207</v>
      </c>
      <c r="L1973" t="s">
        <v>3165</v>
      </c>
      <c r="M1973" t="s">
        <v>3166</v>
      </c>
    </row>
    <row r="1974" spans="2:13" x14ac:dyDescent="0.3">
      <c r="B1974" t="s">
        <v>3167</v>
      </c>
      <c r="C1974" t="s">
        <v>4938</v>
      </c>
      <c r="D1974">
        <f t="shared" si="180"/>
        <v>0</v>
      </c>
      <c r="E1974">
        <f t="shared" si="181"/>
        <v>1</v>
      </c>
      <c r="F1974">
        <f t="shared" si="182"/>
        <v>0</v>
      </c>
      <c r="G1974">
        <f t="shared" si="183"/>
        <v>0</v>
      </c>
      <c r="H1974">
        <f t="shared" si="184"/>
        <v>0</v>
      </c>
      <c r="I1974">
        <f t="shared" si="185"/>
        <v>0</v>
      </c>
      <c r="K1974" t="s">
        <v>207</v>
      </c>
      <c r="L1974" t="s">
        <v>3167</v>
      </c>
      <c r="M1974" t="s">
        <v>3168</v>
      </c>
    </row>
    <row r="1975" spans="2:13" x14ac:dyDescent="0.3">
      <c r="B1975" t="s">
        <v>3169</v>
      </c>
      <c r="C1975" t="s">
        <v>4940</v>
      </c>
      <c r="D1975">
        <f t="shared" si="180"/>
        <v>0</v>
      </c>
      <c r="E1975">
        <f t="shared" si="181"/>
        <v>1</v>
      </c>
      <c r="F1975">
        <f t="shared" si="182"/>
        <v>0</v>
      </c>
      <c r="G1975">
        <f t="shared" si="183"/>
        <v>0</v>
      </c>
      <c r="H1975">
        <f t="shared" si="184"/>
        <v>0</v>
      </c>
      <c r="I1975">
        <f t="shared" si="185"/>
        <v>0</v>
      </c>
      <c r="K1975" t="s">
        <v>204</v>
      </c>
      <c r="L1975" t="s">
        <v>3169</v>
      </c>
      <c r="M1975" t="s">
        <v>3170</v>
      </c>
    </row>
    <row r="1976" spans="2:13" x14ac:dyDescent="0.3">
      <c r="B1976" t="s">
        <v>3169</v>
      </c>
      <c r="C1976" t="s">
        <v>4942</v>
      </c>
      <c r="D1976">
        <f t="shared" si="180"/>
        <v>0</v>
      </c>
      <c r="E1976">
        <f t="shared" si="181"/>
        <v>1</v>
      </c>
      <c r="F1976">
        <f t="shared" si="182"/>
        <v>0</v>
      </c>
      <c r="G1976">
        <f t="shared" si="183"/>
        <v>0</v>
      </c>
      <c r="H1976">
        <f t="shared" si="184"/>
        <v>0</v>
      </c>
      <c r="I1976">
        <f t="shared" si="185"/>
        <v>0</v>
      </c>
      <c r="K1976" t="s">
        <v>207</v>
      </c>
      <c r="L1976" t="s">
        <v>3169</v>
      </c>
      <c r="M1976" t="s">
        <v>3170</v>
      </c>
    </row>
    <row r="1977" spans="2:13" x14ac:dyDescent="0.3">
      <c r="B1977" t="s">
        <v>3171</v>
      </c>
      <c r="C1977" t="s">
        <v>4944</v>
      </c>
      <c r="D1977">
        <f t="shared" si="180"/>
        <v>0</v>
      </c>
      <c r="E1977">
        <f t="shared" si="181"/>
        <v>2</v>
      </c>
      <c r="F1977">
        <f t="shared" si="182"/>
        <v>0</v>
      </c>
      <c r="G1977">
        <f t="shared" si="183"/>
        <v>0</v>
      </c>
      <c r="H1977">
        <f t="shared" si="184"/>
        <v>0</v>
      </c>
      <c r="I1977">
        <f t="shared" si="185"/>
        <v>0</v>
      </c>
      <c r="K1977" t="s">
        <v>207</v>
      </c>
      <c r="L1977" t="s">
        <v>3171</v>
      </c>
      <c r="M1977" t="s">
        <v>3172</v>
      </c>
    </row>
    <row r="1978" spans="2:13" x14ac:dyDescent="0.3">
      <c r="B1978" t="s">
        <v>3173</v>
      </c>
      <c r="C1978" t="s">
        <v>4947</v>
      </c>
      <c r="D1978">
        <f t="shared" si="180"/>
        <v>0</v>
      </c>
      <c r="E1978">
        <f t="shared" si="181"/>
        <v>1</v>
      </c>
      <c r="F1978">
        <f t="shared" si="182"/>
        <v>0</v>
      </c>
      <c r="G1978">
        <f t="shared" si="183"/>
        <v>0</v>
      </c>
      <c r="H1978">
        <f t="shared" si="184"/>
        <v>0</v>
      </c>
      <c r="I1978">
        <f t="shared" si="185"/>
        <v>0</v>
      </c>
      <c r="K1978" t="s">
        <v>207</v>
      </c>
      <c r="L1978" t="s">
        <v>3173</v>
      </c>
      <c r="M1978" t="s">
        <v>3174</v>
      </c>
    </row>
    <row r="1979" spans="2:13" x14ac:dyDescent="0.3">
      <c r="B1979" t="s">
        <v>3175</v>
      </c>
      <c r="C1979" t="s">
        <v>4949</v>
      </c>
      <c r="D1979">
        <f t="shared" si="180"/>
        <v>0</v>
      </c>
      <c r="E1979">
        <f t="shared" si="181"/>
        <v>1</v>
      </c>
      <c r="F1979">
        <f t="shared" si="182"/>
        <v>0</v>
      </c>
      <c r="G1979">
        <f t="shared" si="183"/>
        <v>0</v>
      </c>
      <c r="H1979">
        <f t="shared" si="184"/>
        <v>0</v>
      </c>
      <c r="I1979">
        <f t="shared" si="185"/>
        <v>0</v>
      </c>
      <c r="K1979" t="s">
        <v>207</v>
      </c>
      <c r="L1979" t="s">
        <v>3175</v>
      </c>
      <c r="M1979" t="s">
        <v>3176</v>
      </c>
    </row>
    <row r="1980" spans="2:13" x14ac:dyDescent="0.3">
      <c r="B1980" t="s">
        <v>3177</v>
      </c>
      <c r="C1980" t="s">
        <v>4951</v>
      </c>
      <c r="D1980">
        <f t="shared" si="180"/>
        <v>0</v>
      </c>
      <c r="E1980">
        <f t="shared" si="181"/>
        <v>1</v>
      </c>
      <c r="F1980">
        <f t="shared" si="182"/>
        <v>0</v>
      </c>
      <c r="G1980">
        <f t="shared" si="183"/>
        <v>0</v>
      </c>
      <c r="H1980">
        <f t="shared" si="184"/>
        <v>0</v>
      </c>
      <c r="I1980">
        <f t="shared" si="185"/>
        <v>0</v>
      </c>
      <c r="K1980" t="s">
        <v>207</v>
      </c>
      <c r="L1980" t="s">
        <v>3177</v>
      </c>
      <c r="M1980" t="s">
        <v>3178</v>
      </c>
    </row>
    <row r="1981" spans="2:13" x14ac:dyDescent="0.3">
      <c r="B1981" t="s">
        <v>3179</v>
      </c>
      <c r="C1981" t="s">
        <v>4953</v>
      </c>
      <c r="D1981">
        <f t="shared" si="180"/>
        <v>0</v>
      </c>
      <c r="E1981">
        <f t="shared" si="181"/>
        <v>1</v>
      </c>
      <c r="F1981">
        <f t="shared" si="182"/>
        <v>0</v>
      </c>
      <c r="G1981">
        <f t="shared" si="183"/>
        <v>0</v>
      </c>
      <c r="H1981">
        <f t="shared" si="184"/>
        <v>0</v>
      </c>
      <c r="I1981">
        <f t="shared" si="185"/>
        <v>0</v>
      </c>
      <c r="K1981" t="s">
        <v>207</v>
      </c>
      <c r="L1981" t="s">
        <v>3179</v>
      </c>
      <c r="M1981" t="s">
        <v>3178</v>
      </c>
    </row>
    <row r="1982" spans="2:13" x14ac:dyDescent="0.3">
      <c r="B1982" t="s">
        <v>3180</v>
      </c>
      <c r="C1982" t="s">
        <v>4955</v>
      </c>
      <c r="D1982">
        <f t="shared" si="180"/>
        <v>0</v>
      </c>
      <c r="E1982">
        <f t="shared" si="181"/>
        <v>1</v>
      </c>
      <c r="F1982">
        <f t="shared" si="182"/>
        <v>0</v>
      </c>
      <c r="G1982">
        <f t="shared" si="183"/>
        <v>0</v>
      </c>
      <c r="H1982">
        <f t="shared" si="184"/>
        <v>0</v>
      </c>
      <c r="I1982">
        <f t="shared" si="185"/>
        <v>0</v>
      </c>
      <c r="K1982" t="s">
        <v>207</v>
      </c>
      <c r="L1982" t="s">
        <v>3180</v>
      </c>
      <c r="M1982" t="s">
        <v>3181</v>
      </c>
    </row>
    <row r="1983" spans="2:13" x14ac:dyDescent="0.3">
      <c r="B1983" t="s">
        <v>3182</v>
      </c>
      <c r="C1983" t="s">
        <v>4957</v>
      </c>
      <c r="D1983">
        <f t="shared" si="180"/>
        <v>0</v>
      </c>
      <c r="E1983">
        <f t="shared" si="181"/>
        <v>1</v>
      </c>
      <c r="F1983">
        <f t="shared" si="182"/>
        <v>0</v>
      </c>
      <c r="G1983">
        <f t="shared" si="183"/>
        <v>0</v>
      </c>
      <c r="H1983">
        <f t="shared" si="184"/>
        <v>0</v>
      </c>
      <c r="I1983">
        <f t="shared" si="185"/>
        <v>0</v>
      </c>
      <c r="K1983" t="s">
        <v>204</v>
      </c>
      <c r="L1983" t="s">
        <v>3182</v>
      </c>
      <c r="M1983" t="s">
        <v>3183</v>
      </c>
    </row>
    <row r="1984" spans="2:13" x14ac:dyDescent="0.3">
      <c r="B1984" t="s">
        <v>3184</v>
      </c>
      <c r="C1984" t="s">
        <v>4959</v>
      </c>
      <c r="D1984">
        <f t="shared" si="180"/>
        <v>0</v>
      </c>
      <c r="E1984">
        <f t="shared" si="181"/>
        <v>1</v>
      </c>
      <c r="F1984">
        <f t="shared" si="182"/>
        <v>0</v>
      </c>
      <c r="G1984">
        <f t="shared" si="183"/>
        <v>0</v>
      </c>
      <c r="H1984">
        <f t="shared" si="184"/>
        <v>0</v>
      </c>
      <c r="I1984">
        <f t="shared" si="185"/>
        <v>0</v>
      </c>
      <c r="K1984" t="s">
        <v>207</v>
      </c>
      <c r="L1984" t="s">
        <v>3184</v>
      </c>
      <c r="M1984" t="s">
        <v>3185</v>
      </c>
    </row>
    <row r="1985" spans="2:13" x14ac:dyDescent="0.3">
      <c r="B1985" t="s">
        <v>3186</v>
      </c>
      <c r="C1985" t="s">
        <v>4961</v>
      </c>
      <c r="D1985">
        <f t="shared" si="180"/>
        <v>0</v>
      </c>
      <c r="E1985">
        <f t="shared" si="181"/>
        <v>1</v>
      </c>
      <c r="F1985">
        <f t="shared" si="182"/>
        <v>0</v>
      </c>
      <c r="G1985">
        <f t="shared" si="183"/>
        <v>0</v>
      </c>
      <c r="H1985">
        <f t="shared" si="184"/>
        <v>0</v>
      </c>
      <c r="I1985">
        <f t="shared" si="185"/>
        <v>0</v>
      </c>
      <c r="K1985" t="s">
        <v>204</v>
      </c>
      <c r="L1985" t="s">
        <v>3186</v>
      </c>
      <c r="M1985" t="s">
        <v>3187</v>
      </c>
    </row>
    <row r="1986" spans="2:13" x14ac:dyDescent="0.3">
      <c r="B1986" t="s">
        <v>3188</v>
      </c>
      <c r="C1986" t="s">
        <v>4963</v>
      </c>
      <c r="D1986">
        <f t="shared" si="180"/>
        <v>0</v>
      </c>
      <c r="E1986">
        <f t="shared" si="181"/>
        <v>1</v>
      </c>
      <c r="F1986">
        <f t="shared" si="182"/>
        <v>0</v>
      </c>
      <c r="G1986">
        <f t="shared" si="183"/>
        <v>0</v>
      </c>
      <c r="H1986">
        <f t="shared" si="184"/>
        <v>0</v>
      </c>
      <c r="I1986">
        <f t="shared" si="185"/>
        <v>0</v>
      </c>
      <c r="K1986" t="s">
        <v>204</v>
      </c>
      <c r="L1986" t="s">
        <v>3188</v>
      </c>
      <c r="M1986" t="s">
        <v>3189</v>
      </c>
    </row>
    <row r="1987" spans="2:13" x14ac:dyDescent="0.3">
      <c r="B1987" t="s">
        <v>3190</v>
      </c>
      <c r="C1987" t="s">
        <v>4965</v>
      </c>
      <c r="D1987">
        <f t="shared" ref="D1987:D2050" si="186">COUNTIFS($M$2:$M$5361,C1987,$K$2:$K$5361,$D$1)</f>
        <v>0</v>
      </c>
      <c r="E1987">
        <f t="shared" ref="E1987:E2050" si="187">COUNTIFS($M$2:$M$5361,C1987,$K$2:$K$5361,$E$1)</f>
        <v>1</v>
      </c>
      <c r="F1987">
        <f t="shared" ref="F1987:F2050" si="188">COUNTIFS($M$2:$M$5361,C1987,$K$2:$K$5361,$F$1)</f>
        <v>0</v>
      </c>
      <c r="G1987">
        <f t="shared" ref="G1987:G2050" si="189">COUNTIFS($M$2:$M$5361,C1987,$K$2:$K$5361,$G$1)</f>
        <v>0</v>
      </c>
      <c r="H1987">
        <f t="shared" ref="H1987:H2050" si="190">COUNTIFS($M$2:$M$5361,C1987,$K$2:$K$5361,$H$1)</f>
        <v>0</v>
      </c>
      <c r="I1987">
        <f t="shared" ref="I1987:I2050" si="191">COUNTIFS($M$2:$M$5361,C1987,$K$2:$K$5361,$I$1)</f>
        <v>0</v>
      </c>
      <c r="K1987" t="s">
        <v>204</v>
      </c>
      <c r="L1987" t="s">
        <v>3190</v>
      </c>
      <c r="M1987" t="s">
        <v>3191</v>
      </c>
    </row>
    <row r="1988" spans="2:13" x14ac:dyDescent="0.3">
      <c r="B1988" t="s">
        <v>3190</v>
      </c>
      <c r="C1988" t="s">
        <v>4967</v>
      </c>
      <c r="D1988">
        <f t="shared" si="186"/>
        <v>0</v>
      </c>
      <c r="E1988">
        <f t="shared" si="187"/>
        <v>1</v>
      </c>
      <c r="F1988">
        <f t="shared" si="188"/>
        <v>0</v>
      </c>
      <c r="G1988">
        <f t="shared" si="189"/>
        <v>0</v>
      </c>
      <c r="H1988">
        <f t="shared" si="190"/>
        <v>0</v>
      </c>
      <c r="I1988">
        <f t="shared" si="191"/>
        <v>0</v>
      </c>
      <c r="K1988" t="s">
        <v>207</v>
      </c>
      <c r="L1988" t="s">
        <v>3190</v>
      </c>
      <c r="M1988" t="s">
        <v>3191</v>
      </c>
    </row>
    <row r="1989" spans="2:13" x14ac:dyDescent="0.3">
      <c r="B1989" t="s">
        <v>3192</v>
      </c>
      <c r="C1989" t="s">
        <v>4969</v>
      </c>
      <c r="D1989">
        <f t="shared" si="186"/>
        <v>2</v>
      </c>
      <c r="E1989">
        <f t="shared" si="187"/>
        <v>1</v>
      </c>
      <c r="F1989">
        <f t="shared" si="188"/>
        <v>0</v>
      </c>
      <c r="G1989">
        <f t="shared" si="189"/>
        <v>0</v>
      </c>
      <c r="H1989">
        <f t="shared" si="190"/>
        <v>0</v>
      </c>
      <c r="I1989">
        <f t="shared" si="191"/>
        <v>0</v>
      </c>
      <c r="K1989" t="s">
        <v>204</v>
      </c>
      <c r="L1989" t="s">
        <v>3192</v>
      </c>
      <c r="M1989" t="s">
        <v>3193</v>
      </c>
    </row>
    <row r="1990" spans="2:13" x14ac:dyDescent="0.3">
      <c r="B1990" t="s">
        <v>3192</v>
      </c>
      <c r="C1990" t="s">
        <v>4972</v>
      </c>
      <c r="D1990">
        <f t="shared" si="186"/>
        <v>0</v>
      </c>
      <c r="E1990">
        <f t="shared" si="187"/>
        <v>1</v>
      </c>
      <c r="F1990">
        <f t="shared" si="188"/>
        <v>0</v>
      </c>
      <c r="G1990">
        <f t="shared" si="189"/>
        <v>0</v>
      </c>
      <c r="H1990">
        <f t="shared" si="190"/>
        <v>0</v>
      </c>
      <c r="I1990">
        <f t="shared" si="191"/>
        <v>0</v>
      </c>
      <c r="K1990" t="s">
        <v>207</v>
      </c>
      <c r="L1990" t="s">
        <v>3192</v>
      </c>
      <c r="M1990" t="s">
        <v>3193</v>
      </c>
    </row>
    <row r="1991" spans="2:13" x14ac:dyDescent="0.3">
      <c r="B1991" t="s">
        <v>3194</v>
      </c>
      <c r="C1991" t="s">
        <v>4974</v>
      </c>
      <c r="D1991">
        <f t="shared" si="186"/>
        <v>0</v>
      </c>
      <c r="E1991">
        <f t="shared" si="187"/>
        <v>3</v>
      </c>
      <c r="F1991">
        <f t="shared" si="188"/>
        <v>2</v>
      </c>
      <c r="G1991">
        <f t="shared" si="189"/>
        <v>2</v>
      </c>
      <c r="H1991">
        <f t="shared" si="190"/>
        <v>0</v>
      </c>
      <c r="I1991">
        <f t="shared" si="191"/>
        <v>0</v>
      </c>
      <c r="K1991" t="s">
        <v>204</v>
      </c>
      <c r="L1991" t="s">
        <v>3194</v>
      </c>
      <c r="M1991" t="s">
        <v>3195</v>
      </c>
    </row>
    <row r="1992" spans="2:13" x14ac:dyDescent="0.3">
      <c r="B1992" t="s">
        <v>3194</v>
      </c>
      <c r="C1992" t="s">
        <v>4978</v>
      </c>
      <c r="D1992">
        <f t="shared" si="186"/>
        <v>0</v>
      </c>
      <c r="E1992">
        <f t="shared" si="187"/>
        <v>1</v>
      </c>
      <c r="F1992">
        <f t="shared" si="188"/>
        <v>0</v>
      </c>
      <c r="G1992">
        <f t="shared" si="189"/>
        <v>0</v>
      </c>
      <c r="H1992">
        <f t="shared" si="190"/>
        <v>0</v>
      </c>
      <c r="I1992">
        <f t="shared" si="191"/>
        <v>0</v>
      </c>
      <c r="K1992" t="s">
        <v>207</v>
      </c>
      <c r="L1992" t="s">
        <v>3194</v>
      </c>
      <c r="M1992" t="s">
        <v>3195</v>
      </c>
    </row>
    <row r="1993" spans="2:13" x14ac:dyDescent="0.3">
      <c r="B1993" t="s">
        <v>3196</v>
      </c>
      <c r="C1993" t="s">
        <v>4980</v>
      </c>
      <c r="D1993">
        <f t="shared" si="186"/>
        <v>0</v>
      </c>
      <c r="E1993">
        <f t="shared" si="187"/>
        <v>1</v>
      </c>
      <c r="F1993">
        <f t="shared" si="188"/>
        <v>0</v>
      </c>
      <c r="G1993">
        <f t="shared" si="189"/>
        <v>0</v>
      </c>
      <c r="H1993">
        <f t="shared" si="190"/>
        <v>0</v>
      </c>
      <c r="I1993">
        <f t="shared" si="191"/>
        <v>0</v>
      </c>
      <c r="K1993" t="s">
        <v>204</v>
      </c>
      <c r="L1993" t="s">
        <v>3196</v>
      </c>
      <c r="M1993" t="s">
        <v>3197</v>
      </c>
    </row>
    <row r="1994" spans="2:13" x14ac:dyDescent="0.3">
      <c r="B1994" t="s">
        <v>3198</v>
      </c>
      <c r="C1994" t="s">
        <v>4982</v>
      </c>
      <c r="D1994">
        <f t="shared" si="186"/>
        <v>0</v>
      </c>
      <c r="E1994">
        <f t="shared" si="187"/>
        <v>1</v>
      </c>
      <c r="F1994">
        <f t="shared" si="188"/>
        <v>0</v>
      </c>
      <c r="G1994">
        <f t="shared" si="189"/>
        <v>0</v>
      </c>
      <c r="H1994">
        <f t="shared" si="190"/>
        <v>0</v>
      </c>
      <c r="I1994">
        <f t="shared" si="191"/>
        <v>0</v>
      </c>
      <c r="K1994" t="s">
        <v>204</v>
      </c>
      <c r="L1994" t="s">
        <v>3198</v>
      </c>
      <c r="M1994" t="s">
        <v>3199</v>
      </c>
    </row>
    <row r="1995" spans="2:13" x14ac:dyDescent="0.3">
      <c r="B1995" t="s">
        <v>3200</v>
      </c>
      <c r="C1995" t="s">
        <v>4984</v>
      </c>
      <c r="D1995">
        <f t="shared" si="186"/>
        <v>0</v>
      </c>
      <c r="E1995">
        <f t="shared" si="187"/>
        <v>1</v>
      </c>
      <c r="F1995">
        <f t="shared" si="188"/>
        <v>0</v>
      </c>
      <c r="G1995">
        <f t="shared" si="189"/>
        <v>0</v>
      </c>
      <c r="H1995">
        <f t="shared" si="190"/>
        <v>0</v>
      </c>
      <c r="I1995">
        <f t="shared" si="191"/>
        <v>0</v>
      </c>
      <c r="K1995" t="s">
        <v>204</v>
      </c>
      <c r="L1995" t="s">
        <v>3200</v>
      </c>
      <c r="M1995" t="s">
        <v>3201</v>
      </c>
    </row>
    <row r="1996" spans="2:13" x14ac:dyDescent="0.3">
      <c r="B1996" t="s">
        <v>3202</v>
      </c>
      <c r="C1996" t="s">
        <v>4986</v>
      </c>
      <c r="D1996">
        <f t="shared" si="186"/>
        <v>0</v>
      </c>
      <c r="E1996">
        <f t="shared" si="187"/>
        <v>10</v>
      </c>
      <c r="F1996">
        <f t="shared" si="188"/>
        <v>1</v>
      </c>
      <c r="G1996">
        <f t="shared" si="189"/>
        <v>1</v>
      </c>
      <c r="H1996">
        <f t="shared" si="190"/>
        <v>0</v>
      </c>
      <c r="I1996">
        <f t="shared" si="191"/>
        <v>0</v>
      </c>
      <c r="K1996" t="s">
        <v>204</v>
      </c>
      <c r="L1996" t="s">
        <v>3202</v>
      </c>
      <c r="M1996" t="s">
        <v>3201</v>
      </c>
    </row>
    <row r="1997" spans="2:13" x14ac:dyDescent="0.3">
      <c r="B1997" t="s">
        <v>3203</v>
      </c>
      <c r="C1997" t="s">
        <v>4997</v>
      </c>
      <c r="D1997">
        <f t="shared" si="186"/>
        <v>1</v>
      </c>
      <c r="E1997">
        <f t="shared" si="187"/>
        <v>2</v>
      </c>
      <c r="F1997">
        <f t="shared" si="188"/>
        <v>0</v>
      </c>
      <c r="G1997">
        <f t="shared" si="189"/>
        <v>0</v>
      </c>
      <c r="H1997">
        <f t="shared" si="190"/>
        <v>0</v>
      </c>
      <c r="I1997">
        <f t="shared" si="191"/>
        <v>0</v>
      </c>
      <c r="K1997" t="s">
        <v>204</v>
      </c>
      <c r="L1997" t="s">
        <v>3203</v>
      </c>
      <c r="M1997" t="s">
        <v>3201</v>
      </c>
    </row>
    <row r="1998" spans="2:13" x14ac:dyDescent="0.3">
      <c r="B1998" t="s">
        <v>3204</v>
      </c>
      <c r="C1998" t="s">
        <v>5000</v>
      </c>
      <c r="D1998">
        <f t="shared" si="186"/>
        <v>0</v>
      </c>
      <c r="E1998">
        <f t="shared" si="187"/>
        <v>1</v>
      </c>
      <c r="F1998">
        <f t="shared" si="188"/>
        <v>0</v>
      </c>
      <c r="G1998">
        <f t="shared" si="189"/>
        <v>0</v>
      </c>
      <c r="H1998">
        <f t="shared" si="190"/>
        <v>0</v>
      </c>
      <c r="I1998">
        <f t="shared" si="191"/>
        <v>0</v>
      </c>
      <c r="K1998" t="s">
        <v>204</v>
      </c>
      <c r="L1998" t="s">
        <v>3204</v>
      </c>
      <c r="M1998" t="s">
        <v>3201</v>
      </c>
    </row>
    <row r="1999" spans="2:13" x14ac:dyDescent="0.3">
      <c r="B1999" t="s">
        <v>3205</v>
      </c>
      <c r="C1999" t="s">
        <v>5002</v>
      </c>
      <c r="D1999">
        <f t="shared" si="186"/>
        <v>0</v>
      </c>
      <c r="E1999">
        <f t="shared" si="187"/>
        <v>2</v>
      </c>
      <c r="F1999">
        <f t="shared" si="188"/>
        <v>0</v>
      </c>
      <c r="G1999">
        <f t="shared" si="189"/>
        <v>0</v>
      </c>
      <c r="H1999">
        <f t="shared" si="190"/>
        <v>0</v>
      </c>
      <c r="I1999">
        <f t="shared" si="191"/>
        <v>0</v>
      </c>
      <c r="K1999" t="s">
        <v>204</v>
      </c>
      <c r="L1999" t="s">
        <v>3205</v>
      </c>
      <c r="M1999" t="s">
        <v>3201</v>
      </c>
    </row>
    <row r="2000" spans="2:13" x14ac:dyDescent="0.3">
      <c r="B2000" t="s">
        <v>3206</v>
      </c>
      <c r="C2000" t="s">
        <v>5005</v>
      </c>
      <c r="D2000">
        <f t="shared" si="186"/>
        <v>1</v>
      </c>
      <c r="E2000">
        <f t="shared" si="187"/>
        <v>1</v>
      </c>
      <c r="F2000">
        <f t="shared" si="188"/>
        <v>0</v>
      </c>
      <c r="G2000">
        <f t="shared" si="189"/>
        <v>0</v>
      </c>
      <c r="H2000">
        <f t="shared" si="190"/>
        <v>0</v>
      </c>
      <c r="I2000">
        <f t="shared" si="191"/>
        <v>0</v>
      </c>
      <c r="K2000" t="s">
        <v>204</v>
      </c>
      <c r="L2000" t="s">
        <v>3206</v>
      </c>
      <c r="M2000" t="s">
        <v>3201</v>
      </c>
    </row>
    <row r="2001" spans="2:13" x14ac:dyDescent="0.3">
      <c r="B2001" t="s">
        <v>3207</v>
      </c>
      <c r="C2001" t="s">
        <v>5007</v>
      </c>
      <c r="D2001">
        <f t="shared" si="186"/>
        <v>0</v>
      </c>
      <c r="E2001">
        <f t="shared" si="187"/>
        <v>1</v>
      </c>
      <c r="F2001">
        <f t="shared" si="188"/>
        <v>0</v>
      </c>
      <c r="G2001">
        <f t="shared" si="189"/>
        <v>0</v>
      </c>
      <c r="H2001">
        <f t="shared" si="190"/>
        <v>0</v>
      </c>
      <c r="I2001">
        <f t="shared" si="191"/>
        <v>0</v>
      </c>
      <c r="K2001" t="s">
        <v>204</v>
      </c>
      <c r="L2001" t="s">
        <v>3207</v>
      </c>
      <c r="M2001" t="s">
        <v>3201</v>
      </c>
    </row>
    <row r="2002" spans="2:13" x14ac:dyDescent="0.3">
      <c r="B2002" t="s">
        <v>3208</v>
      </c>
      <c r="C2002" t="s">
        <v>5009</v>
      </c>
      <c r="D2002">
        <f t="shared" si="186"/>
        <v>1</v>
      </c>
      <c r="E2002">
        <f t="shared" si="187"/>
        <v>1</v>
      </c>
      <c r="F2002">
        <f t="shared" si="188"/>
        <v>0</v>
      </c>
      <c r="G2002">
        <f t="shared" si="189"/>
        <v>0</v>
      </c>
      <c r="H2002">
        <f t="shared" si="190"/>
        <v>0</v>
      </c>
      <c r="I2002">
        <f t="shared" si="191"/>
        <v>0</v>
      </c>
      <c r="K2002" t="s">
        <v>204</v>
      </c>
      <c r="L2002" t="s">
        <v>3208</v>
      </c>
      <c r="M2002" t="s">
        <v>3209</v>
      </c>
    </row>
    <row r="2003" spans="2:13" x14ac:dyDescent="0.3">
      <c r="B2003" t="s">
        <v>3210</v>
      </c>
      <c r="C2003" t="s">
        <v>5011</v>
      </c>
      <c r="D2003">
        <f t="shared" si="186"/>
        <v>0</v>
      </c>
      <c r="E2003">
        <f t="shared" si="187"/>
        <v>1</v>
      </c>
      <c r="F2003">
        <f t="shared" si="188"/>
        <v>0</v>
      </c>
      <c r="G2003">
        <f t="shared" si="189"/>
        <v>0</v>
      </c>
      <c r="H2003">
        <f t="shared" si="190"/>
        <v>0</v>
      </c>
      <c r="I2003">
        <f t="shared" si="191"/>
        <v>0</v>
      </c>
      <c r="K2003" t="s">
        <v>204</v>
      </c>
      <c r="L2003" t="s">
        <v>3210</v>
      </c>
      <c r="M2003" t="s">
        <v>3209</v>
      </c>
    </row>
    <row r="2004" spans="2:13" x14ac:dyDescent="0.3">
      <c r="B2004" t="s">
        <v>3211</v>
      </c>
      <c r="C2004" t="s">
        <v>5013</v>
      </c>
      <c r="D2004">
        <f t="shared" si="186"/>
        <v>0</v>
      </c>
      <c r="E2004">
        <f t="shared" si="187"/>
        <v>1</v>
      </c>
      <c r="F2004">
        <f t="shared" si="188"/>
        <v>0</v>
      </c>
      <c r="G2004">
        <f t="shared" si="189"/>
        <v>0</v>
      </c>
      <c r="H2004">
        <f t="shared" si="190"/>
        <v>0</v>
      </c>
      <c r="I2004">
        <f t="shared" si="191"/>
        <v>0</v>
      </c>
      <c r="K2004" t="s">
        <v>204</v>
      </c>
      <c r="L2004" t="s">
        <v>3211</v>
      </c>
      <c r="M2004" t="s">
        <v>3209</v>
      </c>
    </row>
    <row r="2005" spans="2:13" x14ac:dyDescent="0.3">
      <c r="B2005" t="s">
        <v>3212</v>
      </c>
      <c r="C2005" t="s">
        <v>5015</v>
      </c>
      <c r="D2005">
        <f t="shared" si="186"/>
        <v>0</v>
      </c>
      <c r="E2005">
        <f t="shared" si="187"/>
        <v>2</v>
      </c>
      <c r="F2005">
        <f t="shared" si="188"/>
        <v>0</v>
      </c>
      <c r="G2005">
        <f t="shared" si="189"/>
        <v>0</v>
      </c>
      <c r="H2005">
        <f t="shared" si="190"/>
        <v>0</v>
      </c>
      <c r="I2005">
        <f t="shared" si="191"/>
        <v>0</v>
      </c>
      <c r="K2005" t="s">
        <v>204</v>
      </c>
      <c r="L2005" t="s">
        <v>3212</v>
      </c>
      <c r="M2005" t="s">
        <v>3209</v>
      </c>
    </row>
    <row r="2006" spans="2:13" x14ac:dyDescent="0.3">
      <c r="B2006" t="s">
        <v>3210</v>
      </c>
      <c r="C2006" t="s">
        <v>5018</v>
      </c>
      <c r="D2006">
        <f t="shared" si="186"/>
        <v>0</v>
      </c>
      <c r="E2006">
        <f t="shared" si="187"/>
        <v>1</v>
      </c>
      <c r="F2006">
        <f t="shared" si="188"/>
        <v>0</v>
      </c>
      <c r="G2006">
        <f t="shared" si="189"/>
        <v>0</v>
      </c>
      <c r="H2006">
        <f t="shared" si="190"/>
        <v>0</v>
      </c>
      <c r="I2006">
        <f t="shared" si="191"/>
        <v>0</v>
      </c>
      <c r="K2006" t="s">
        <v>207</v>
      </c>
      <c r="L2006" t="s">
        <v>3210</v>
      </c>
      <c r="M2006" t="s">
        <v>3209</v>
      </c>
    </row>
    <row r="2007" spans="2:13" x14ac:dyDescent="0.3">
      <c r="B2007" t="s">
        <v>3213</v>
      </c>
      <c r="C2007" t="s">
        <v>5020</v>
      </c>
      <c r="D2007">
        <f t="shared" si="186"/>
        <v>4</v>
      </c>
      <c r="E2007">
        <f t="shared" si="187"/>
        <v>0</v>
      </c>
      <c r="F2007">
        <f t="shared" si="188"/>
        <v>0</v>
      </c>
      <c r="G2007">
        <f t="shared" si="189"/>
        <v>0</v>
      </c>
      <c r="H2007">
        <f t="shared" si="190"/>
        <v>0</v>
      </c>
      <c r="I2007">
        <f t="shared" si="191"/>
        <v>0</v>
      </c>
      <c r="K2007" t="s">
        <v>627</v>
      </c>
      <c r="L2007" t="s">
        <v>3213</v>
      </c>
      <c r="M2007" t="s">
        <v>3214</v>
      </c>
    </row>
    <row r="2008" spans="2:13" x14ac:dyDescent="0.3">
      <c r="B2008" t="s">
        <v>3213</v>
      </c>
      <c r="C2008" t="s">
        <v>5025</v>
      </c>
      <c r="D2008">
        <f t="shared" si="186"/>
        <v>3</v>
      </c>
      <c r="E2008">
        <f t="shared" si="187"/>
        <v>0</v>
      </c>
      <c r="F2008">
        <f t="shared" si="188"/>
        <v>0</v>
      </c>
      <c r="G2008">
        <f t="shared" si="189"/>
        <v>0</v>
      </c>
      <c r="H2008">
        <f t="shared" si="190"/>
        <v>0</v>
      </c>
      <c r="I2008">
        <f t="shared" si="191"/>
        <v>0</v>
      </c>
      <c r="K2008" t="s">
        <v>822</v>
      </c>
      <c r="L2008" t="s">
        <v>3213</v>
      </c>
      <c r="M2008" t="s">
        <v>3214</v>
      </c>
    </row>
    <row r="2009" spans="2:13" x14ac:dyDescent="0.3">
      <c r="B2009" t="s">
        <v>3215</v>
      </c>
      <c r="C2009" t="s">
        <v>5027</v>
      </c>
      <c r="D2009">
        <f t="shared" si="186"/>
        <v>0</v>
      </c>
      <c r="E2009">
        <f t="shared" si="187"/>
        <v>1</v>
      </c>
      <c r="F2009">
        <f t="shared" si="188"/>
        <v>0</v>
      </c>
      <c r="G2009">
        <f t="shared" si="189"/>
        <v>0</v>
      </c>
      <c r="H2009">
        <f t="shared" si="190"/>
        <v>0</v>
      </c>
      <c r="I2009">
        <f t="shared" si="191"/>
        <v>0</v>
      </c>
      <c r="K2009" t="s">
        <v>204</v>
      </c>
      <c r="L2009" t="s">
        <v>3215</v>
      </c>
      <c r="M2009" t="s">
        <v>3216</v>
      </c>
    </row>
    <row r="2010" spans="2:13" x14ac:dyDescent="0.3">
      <c r="B2010" t="s">
        <v>3217</v>
      </c>
      <c r="C2010" t="s">
        <v>5029</v>
      </c>
      <c r="D2010">
        <f t="shared" si="186"/>
        <v>4</v>
      </c>
      <c r="E2010">
        <f t="shared" si="187"/>
        <v>0</v>
      </c>
      <c r="F2010">
        <f t="shared" si="188"/>
        <v>0</v>
      </c>
      <c r="G2010">
        <f t="shared" si="189"/>
        <v>0</v>
      </c>
      <c r="H2010">
        <f t="shared" si="190"/>
        <v>0</v>
      </c>
      <c r="I2010">
        <f t="shared" si="191"/>
        <v>0</v>
      </c>
      <c r="K2010" t="s">
        <v>204</v>
      </c>
      <c r="L2010" t="s">
        <v>3217</v>
      </c>
      <c r="M2010" t="s">
        <v>3218</v>
      </c>
    </row>
    <row r="2011" spans="2:13" x14ac:dyDescent="0.3">
      <c r="B2011" t="s">
        <v>3219</v>
      </c>
      <c r="C2011" t="s">
        <v>5034</v>
      </c>
      <c r="D2011">
        <f t="shared" si="186"/>
        <v>0</v>
      </c>
      <c r="E2011">
        <f t="shared" si="187"/>
        <v>2</v>
      </c>
      <c r="F2011">
        <f t="shared" si="188"/>
        <v>0</v>
      </c>
      <c r="G2011">
        <f t="shared" si="189"/>
        <v>0</v>
      </c>
      <c r="H2011">
        <f t="shared" si="190"/>
        <v>0</v>
      </c>
      <c r="I2011">
        <f t="shared" si="191"/>
        <v>0</v>
      </c>
      <c r="K2011" t="s">
        <v>204</v>
      </c>
      <c r="L2011" t="s">
        <v>3219</v>
      </c>
      <c r="M2011" t="s">
        <v>3220</v>
      </c>
    </row>
    <row r="2012" spans="2:13" x14ac:dyDescent="0.3">
      <c r="B2012" t="s">
        <v>3221</v>
      </c>
      <c r="C2012" t="s">
        <v>5037</v>
      </c>
      <c r="D2012">
        <f t="shared" si="186"/>
        <v>0</v>
      </c>
      <c r="E2012">
        <f t="shared" si="187"/>
        <v>1</v>
      </c>
      <c r="F2012">
        <f t="shared" si="188"/>
        <v>0</v>
      </c>
      <c r="G2012">
        <f t="shared" si="189"/>
        <v>0</v>
      </c>
      <c r="H2012">
        <f t="shared" si="190"/>
        <v>0</v>
      </c>
      <c r="I2012">
        <f t="shared" si="191"/>
        <v>0</v>
      </c>
      <c r="K2012" t="s">
        <v>204</v>
      </c>
      <c r="L2012" t="s">
        <v>3221</v>
      </c>
      <c r="M2012" t="s">
        <v>3222</v>
      </c>
    </row>
    <row r="2013" spans="2:13" x14ac:dyDescent="0.3">
      <c r="B2013" t="s">
        <v>3223</v>
      </c>
      <c r="C2013" t="s">
        <v>5039</v>
      </c>
      <c r="D2013">
        <f t="shared" si="186"/>
        <v>0</v>
      </c>
      <c r="E2013">
        <f t="shared" si="187"/>
        <v>1</v>
      </c>
      <c r="F2013">
        <f t="shared" si="188"/>
        <v>0</v>
      </c>
      <c r="G2013">
        <f t="shared" si="189"/>
        <v>0</v>
      </c>
      <c r="H2013">
        <f t="shared" si="190"/>
        <v>0</v>
      </c>
      <c r="I2013">
        <f t="shared" si="191"/>
        <v>0</v>
      </c>
      <c r="K2013" t="s">
        <v>204</v>
      </c>
      <c r="L2013" t="s">
        <v>3223</v>
      </c>
      <c r="M2013" t="s">
        <v>3224</v>
      </c>
    </row>
    <row r="2014" spans="2:13" x14ac:dyDescent="0.3">
      <c r="B2014" t="s">
        <v>3225</v>
      </c>
      <c r="C2014" t="s">
        <v>5041</v>
      </c>
      <c r="D2014">
        <f t="shared" si="186"/>
        <v>0</v>
      </c>
      <c r="E2014">
        <f t="shared" si="187"/>
        <v>1</v>
      </c>
      <c r="F2014">
        <f t="shared" si="188"/>
        <v>0</v>
      </c>
      <c r="G2014">
        <f t="shared" si="189"/>
        <v>0</v>
      </c>
      <c r="H2014">
        <f t="shared" si="190"/>
        <v>0</v>
      </c>
      <c r="I2014">
        <f t="shared" si="191"/>
        <v>0</v>
      </c>
      <c r="K2014" t="s">
        <v>204</v>
      </c>
      <c r="L2014" t="s">
        <v>3225</v>
      </c>
      <c r="M2014" t="s">
        <v>3226</v>
      </c>
    </row>
    <row r="2015" spans="2:13" x14ac:dyDescent="0.3">
      <c r="B2015" t="s">
        <v>3227</v>
      </c>
      <c r="C2015" t="s">
        <v>5043</v>
      </c>
      <c r="D2015">
        <f t="shared" si="186"/>
        <v>1</v>
      </c>
      <c r="E2015">
        <f t="shared" si="187"/>
        <v>0</v>
      </c>
      <c r="F2015">
        <f t="shared" si="188"/>
        <v>0</v>
      </c>
      <c r="G2015">
        <f t="shared" si="189"/>
        <v>0</v>
      </c>
      <c r="H2015">
        <f t="shared" si="190"/>
        <v>0</v>
      </c>
      <c r="I2015">
        <f t="shared" si="191"/>
        <v>0</v>
      </c>
      <c r="K2015" t="s">
        <v>204</v>
      </c>
      <c r="L2015" t="s">
        <v>3227</v>
      </c>
      <c r="M2015" t="s">
        <v>3228</v>
      </c>
    </row>
    <row r="2016" spans="2:13" x14ac:dyDescent="0.3">
      <c r="B2016" t="s">
        <v>3229</v>
      </c>
      <c r="C2016" t="s">
        <v>5045</v>
      </c>
      <c r="D2016">
        <f t="shared" si="186"/>
        <v>0</v>
      </c>
      <c r="E2016">
        <f t="shared" si="187"/>
        <v>1</v>
      </c>
      <c r="F2016">
        <f t="shared" si="188"/>
        <v>0</v>
      </c>
      <c r="G2016">
        <f t="shared" si="189"/>
        <v>0</v>
      </c>
      <c r="H2016">
        <f t="shared" si="190"/>
        <v>0</v>
      </c>
      <c r="I2016">
        <f t="shared" si="191"/>
        <v>0</v>
      </c>
      <c r="K2016" t="s">
        <v>204</v>
      </c>
      <c r="L2016" t="s">
        <v>3229</v>
      </c>
      <c r="M2016" t="s">
        <v>3230</v>
      </c>
    </row>
    <row r="2017" spans="2:13" x14ac:dyDescent="0.3">
      <c r="B2017" t="s">
        <v>3229</v>
      </c>
      <c r="C2017" t="s">
        <v>5047</v>
      </c>
      <c r="D2017">
        <f t="shared" si="186"/>
        <v>1</v>
      </c>
      <c r="E2017">
        <f t="shared" si="187"/>
        <v>0</v>
      </c>
      <c r="F2017">
        <f t="shared" si="188"/>
        <v>0</v>
      </c>
      <c r="G2017">
        <f t="shared" si="189"/>
        <v>0</v>
      </c>
      <c r="H2017">
        <f t="shared" si="190"/>
        <v>0</v>
      </c>
      <c r="I2017">
        <f t="shared" si="191"/>
        <v>0</v>
      </c>
      <c r="K2017" t="s">
        <v>207</v>
      </c>
      <c r="L2017" t="s">
        <v>3229</v>
      </c>
      <c r="M2017" t="s">
        <v>3230</v>
      </c>
    </row>
    <row r="2018" spans="2:13" x14ac:dyDescent="0.3">
      <c r="B2018" t="s">
        <v>3231</v>
      </c>
      <c r="C2018" t="s">
        <v>5049</v>
      </c>
      <c r="D2018">
        <f t="shared" si="186"/>
        <v>2</v>
      </c>
      <c r="E2018">
        <f t="shared" si="187"/>
        <v>0</v>
      </c>
      <c r="F2018">
        <f t="shared" si="188"/>
        <v>0</v>
      </c>
      <c r="G2018">
        <f t="shared" si="189"/>
        <v>0</v>
      </c>
      <c r="H2018">
        <f t="shared" si="190"/>
        <v>0</v>
      </c>
      <c r="I2018">
        <f t="shared" si="191"/>
        <v>0</v>
      </c>
      <c r="K2018" t="s">
        <v>204</v>
      </c>
      <c r="L2018" t="s">
        <v>3231</v>
      </c>
      <c r="M2018" t="s">
        <v>3232</v>
      </c>
    </row>
    <row r="2019" spans="2:13" x14ac:dyDescent="0.3">
      <c r="B2019" t="s">
        <v>3233</v>
      </c>
      <c r="C2019" t="s">
        <v>5052</v>
      </c>
      <c r="D2019">
        <f t="shared" si="186"/>
        <v>1</v>
      </c>
      <c r="E2019">
        <f t="shared" si="187"/>
        <v>0</v>
      </c>
      <c r="F2019">
        <f t="shared" si="188"/>
        <v>0</v>
      </c>
      <c r="G2019">
        <f t="shared" si="189"/>
        <v>0</v>
      </c>
      <c r="H2019">
        <f t="shared" si="190"/>
        <v>0</v>
      </c>
      <c r="I2019">
        <f t="shared" si="191"/>
        <v>0</v>
      </c>
      <c r="K2019" t="s">
        <v>204</v>
      </c>
      <c r="L2019" t="s">
        <v>3233</v>
      </c>
      <c r="M2019" t="s">
        <v>3232</v>
      </c>
    </row>
    <row r="2020" spans="2:13" x14ac:dyDescent="0.3">
      <c r="B2020" t="s">
        <v>3234</v>
      </c>
      <c r="C2020" t="s">
        <v>5054</v>
      </c>
      <c r="D2020">
        <f t="shared" si="186"/>
        <v>2</v>
      </c>
      <c r="E2020">
        <f t="shared" si="187"/>
        <v>0</v>
      </c>
      <c r="F2020">
        <f t="shared" si="188"/>
        <v>0</v>
      </c>
      <c r="G2020">
        <f t="shared" si="189"/>
        <v>0</v>
      </c>
      <c r="H2020">
        <f t="shared" si="190"/>
        <v>0</v>
      </c>
      <c r="I2020">
        <f t="shared" si="191"/>
        <v>0</v>
      </c>
      <c r="K2020" t="s">
        <v>204</v>
      </c>
      <c r="L2020" t="s">
        <v>3234</v>
      </c>
      <c r="M2020" t="s">
        <v>3235</v>
      </c>
    </row>
    <row r="2021" spans="2:13" x14ac:dyDescent="0.3">
      <c r="B2021" t="s">
        <v>3236</v>
      </c>
      <c r="C2021" t="s">
        <v>5057</v>
      </c>
      <c r="D2021">
        <f t="shared" si="186"/>
        <v>1</v>
      </c>
      <c r="E2021">
        <f t="shared" si="187"/>
        <v>0</v>
      </c>
      <c r="F2021">
        <f t="shared" si="188"/>
        <v>0</v>
      </c>
      <c r="G2021">
        <f t="shared" si="189"/>
        <v>0</v>
      </c>
      <c r="H2021">
        <f t="shared" si="190"/>
        <v>0</v>
      </c>
      <c r="I2021">
        <f t="shared" si="191"/>
        <v>0</v>
      </c>
      <c r="K2021" t="s">
        <v>204</v>
      </c>
      <c r="L2021" t="s">
        <v>3236</v>
      </c>
      <c r="M2021" t="s">
        <v>3237</v>
      </c>
    </row>
    <row r="2022" spans="2:13" x14ac:dyDescent="0.3">
      <c r="B2022" t="s">
        <v>3238</v>
      </c>
      <c r="C2022" t="s">
        <v>5059</v>
      </c>
      <c r="D2022">
        <f t="shared" si="186"/>
        <v>1</v>
      </c>
      <c r="E2022">
        <f t="shared" si="187"/>
        <v>0</v>
      </c>
      <c r="F2022">
        <f t="shared" si="188"/>
        <v>0</v>
      </c>
      <c r="G2022">
        <f t="shared" si="189"/>
        <v>0</v>
      </c>
      <c r="H2022">
        <f t="shared" si="190"/>
        <v>0</v>
      </c>
      <c r="I2022">
        <f t="shared" si="191"/>
        <v>0</v>
      </c>
      <c r="K2022" t="s">
        <v>207</v>
      </c>
      <c r="L2022" t="s">
        <v>3238</v>
      </c>
      <c r="M2022" t="s">
        <v>3239</v>
      </c>
    </row>
    <row r="2023" spans="2:13" x14ac:dyDescent="0.3">
      <c r="B2023" t="s">
        <v>3240</v>
      </c>
      <c r="C2023" t="s">
        <v>5061</v>
      </c>
      <c r="D2023">
        <f t="shared" si="186"/>
        <v>0</v>
      </c>
      <c r="E2023">
        <f t="shared" si="187"/>
        <v>1</v>
      </c>
      <c r="F2023">
        <f t="shared" si="188"/>
        <v>0</v>
      </c>
      <c r="G2023">
        <f t="shared" si="189"/>
        <v>0</v>
      </c>
      <c r="H2023">
        <f t="shared" si="190"/>
        <v>0</v>
      </c>
      <c r="I2023">
        <f t="shared" si="191"/>
        <v>0</v>
      </c>
      <c r="K2023" t="s">
        <v>207</v>
      </c>
      <c r="L2023" t="s">
        <v>3240</v>
      </c>
      <c r="M2023" t="s">
        <v>3241</v>
      </c>
    </row>
    <row r="2024" spans="2:13" x14ac:dyDescent="0.3">
      <c r="B2024" t="s">
        <v>3242</v>
      </c>
      <c r="C2024" t="s">
        <v>5063</v>
      </c>
      <c r="D2024">
        <f t="shared" si="186"/>
        <v>3</v>
      </c>
      <c r="E2024">
        <f t="shared" si="187"/>
        <v>0</v>
      </c>
      <c r="F2024">
        <f t="shared" si="188"/>
        <v>0</v>
      </c>
      <c r="G2024">
        <f t="shared" si="189"/>
        <v>0</v>
      </c>
      <c r="H2024">
        <f t="shared" si="190"/>
        <v>0</v>
      </c>
      <c r="I2024">
        <f t="shared" si="191"/>
        <v>0</v>
      </c>
      <c r="K2024" t="s">
        <v>207</v>
      </c>
      <c r="L2024" t="s">
        <v>3242</v>
      </c>
      <c r="M2024" t="s">
        <v>3243</v>
      </c>
    </row>
    <row r="2025" spans="2:13" x14ac:dyDescent="0.3">
      <c r="B2025" t="s">
        <v>3244</v>
      </c>
      <c r="C2025" t="s">
        <v>5067</v>
      </c>
      <c r="D2025">
        <f t="shared" si="186"/>
        <v>0</v>
      </c>
      <c r="E2025">
        <f t="shared" si="187"/>
        <v>1</v>
      </c>
      <c r="F2025">
        <f t="shared" si="188"/>
        <v>1</v>
      </c>
      <c r="G2025">
        <f t="shared" si="189"/>
        <v>1</v>
      </c>
      <c r="H2025">
        <f t="shared" si="190"/>
        <v>0</v>
      </c>
      <c r="I2025">
        <f t="shared" si="191"/>
        <v>0</v>
      </c>
      <c r="K2025" t="s">
        <v>207</v>
      </c>
      <c r="L2025" t="s">
        <v>3244</v>
      </c>
      <c r="M2025" t="s">
        <v>3245</v>
      </c>
    </row>
    <row r="2026" spans="2:13" x14ac:dyDescent="0.3">
      <c r="B2026" t="s">
        <v>3246</v>
      </c>
      <c r="C2026" t="s">
        <v>5069</v>
      </c>
      <c r="D2026">
        <f t="shared" si="186"/>
        <v>1</v>
      </c>
      <c r="E2026">
        <f t="shared" si="187"/>
        <v>1</v>
      </c>
      <c r="F2026">
        <f t="shared" si="188"/>
        <v>0</v>
      </c>
      <c r="G2026">
        <f t="shared" si="189"/>
        <v>0</v>
      </c>
      <c r="H2026">
        <f t="shared" si="190"/>
        <v>0</v>
      </c>
      <c r="I2026">
        <f t="shared" si="191"/>
        <v>0</v>
      </c>
      <c r="K2026" t="s">
        <v>207</v>
      </c>
      <c r="L2026" t="s">
        <v>3246</v>
      </c>
      <c r="M2026" t="s">
        <v>3247</v>
      </c>
    </row>
    <row r="2027" spans="2:13" x14ac:dyDescent="0.3">
      <c r="B2027" t="s">
        <v>3248</v>
      </c>
      <c r="C2027" t="s">
        <v>5071</v>
      </c>
      <c r="D2027">
        <f t="shared" si="186"/>
        <v>1</v>
      </c>
      <c r="E2027">
        <f t="shared" si="187"/>
        <v>0</v>
      </c>
      <c r="F2027">
        <f t="shared" si="188"/>
        <v>0</v>
      </c>
      <c r="G2027">
        <f t="shared" si="189"/>
        <v>0</v>
      </c>
      <c r="H2027">
        <f t="shared" si="190"/>
        <v>0</v>
      </c>
      <c r="I2027">
        <f t="shared" si="191"/>
        <v>0</v>
      </c>
      <c r="K2027" t="s">
        <v>207</v>
      </c>
      <c r="L2027" t="s">
        <v>3248</v>
      </c>
      <c r="M2027" t="s">
        <v>3247</v>
      </c>
    </row>
    <row r="2028" spans="2:13" x14ac:dyDescent="0.3">
      <c r="B2028" t="s">
        <v>3249</v>
      </c>
      <c r="C2028" t="s">
        <v>5073</v>
      </c>
      <c r="D2028">
        <f t="shared" si="186"/>
        <v>0</v>
      </c>
      <c r="E2028">
        <f t="shared" si="187"/>
        <v>1</v>
      </c>
      <c r="F2028">
        <f t="shared" si="188"/>
        <v>0</v>
      </c>
      <c r="G2028">
        <f t="shared" si="189"/>
        <v>0</v>
      </c>
      <c r="H2028">
        <f t="shared" si="190"/>
        <v>0</v>
      </c>
      <c r="I2028">
        <f t="shared" si="191"/>
        <v>0</v>
      </c>
      <c r="K2028" t="s">
        <v>207</v>
      </c>
      <c r="L2028" t="s">
        <v>3249</v>
      </c>
      <c r="M2028" t="s">
        <v>3247</v>
      </c>
    </row>
    <row r="2029" spans="2:13" x14ac:dyDescent="0.3">
      <c r="B2029" t="s">
        <v>3250</v>
      </c>
      <c r="C2029" t="s">
        <v>5075</v>
      </c>
      <c r="D2029">
        <f t="shared" si="186"/>
        <v>0</v>
      </c>
      <c r="E2029">
        <f t="shared" si="187"/>
        <v>1</v>
      </c>
      <c r="F2029">
        <f t="shared" si="188"/>
        <v>0</v>
      </c>
      <c r="G2029">
        <f t="shared" si="189"/>
        <v>0</v>
      </c>
      <c r="H2029">
        <f t="shared" si="190"/>
        <v>0</v>
      </c>
      <c r="I2029">
        <f t="shared" si="191"/>
        <v>0</v>
      </c>
      <c r="K2029" t="s">
        <v>207</v>
      </c>
      <c r="L2029" t="s">
        <v>3250</v>
      </c>
      <c r="M2029" t="s">
        <v>3251</v>
      </c>
    </row>
    <row r="2030" spans="2:13" x14ac:dyDescent="0.3">
      <c r="B2030" t="s">
        <v>3252</v>
      </c>
      <c r="C2030" t="s">
        <v>5077</v>
      </c>
      <c r="D2030">
        <f t="shared" si="186"/>
        <v>0</v>
      </c>
      <c r="E2030">
        <f t="shared" si="187"/>
        <v>1</v>
      </c>
      <c r="F2030">
        <f t="shared" si="188"/>
        <v>0</v>
      </c>
      <c r="G2030">
        <f t="shared" si="189"/>
        <v>0</v>
      </c>
      <c r="H2030">
        <f t="shared" si="190"/>
        <v>0</v>
      </c>
      <c r="I2030">
        <f t="shared" si="191"/>
        <v>0</v>
      </c>
      <c r="K2030" t="s">
        <v>207</v>
      </c>
      <c r="L2030" t="s">
        <v>3252</v>
      </c>
      <c r="M2030" t="s">
        <v>3253</v>
      </c>
    </row>
    <row r="2031" spans="2:13" x14ac:dyDescent="0.3">
      <c r="B2031" t="s">
        <v>3254</v>
      </c>
      <c r="C2031" t="s">
        <v>5079</v>
      </c>
      <c r="D2031">
        <f t="shared" si="186"/>
        <v>4</v>
      </c>
      <c r="E2031">
        <f t="shared" si="187"/>
        <v>2</v>
      </c>
      <c r="F2031">
        <f t="shared" si="188"/>
        <v>2</v>
      </c>
      <c r="G2031">
        <f t="shared" si="189"/>
        <v>2</v>
      </c>
      <c r="H2031">
        <f t="shared" si="190"/>
        <v>0</v>
      </c>
      <c r="I2031">
        <f t="shared" si="191"/>
        <v>0</v>
      </c>
      <c r="K2031" t="s">
        <v>207</v>
      </c>
      <c r="L2031" t="s">
        <v>3254</v>
      </c>
      <c r="M2031" t="s">
        <v>3255</v>
      </c>
    </row>
    <row r="2032" spans="2:13" x14ac:dyDescent="0.3">
      <c r="B2032" t="s">
        <v>3256</v>
      </c>
      <c r="C2032" t="s">
        <v>5086</v>
      </c>
      <c r="D2032">
        <f t="shared" si="186"/>
        <v>1</v>
      </c>
      <c r="E2032">
        <f t="shared" si="187"/>
        <v>0</v>
      </c>
      <c r="F2032">
        <f t="shared" si="188"/>
        <v>0</v>
      </c>
      <c r="G2032">
        <f t="shared" si="189"/>
        <v>0</v>
      </c>
      <c r="H2032">
        <f t="shared" si="190"/>
        <v>0</v>
      </c>
      <c r="I2032">
        <f t="shared" si="191"/>
        <v>0</v>
      </c>
      <c r="K2032" t="s">
        <v>207</v>
      </c>
      <c r="L2032" t="s">
        <v>3256</v>
      </c>
      <c r="M2032" t="s">
        <v>3257</v>
      </c>
    </row>
    <row r="2033" spans="2:13" x14ac:dyDescent="0.3">
      <c r="B2033" t="s">
        <v>3258</v>
      </c>
      <c r="C2033" t="s">
        <v>5088</v>
      </c>
      <c r="D2033">
        <f t="shared" si="186"/>
        <v>2</v>
      </c>
      <c r="E2033">
        <f t="shared" si="187"/>
        <v>0</v>
      </c>
      <c r="F2033">
        <f t="shared" si="188"/>
        <v>0</v>
      </c>
      <c r="G2033">
        <f t="shared" si="189"/>
        <v>0</v>
      </c>
      <c r="H2033">
        <f t="shared" si="190"/>
        <v>0</v>
      </c>
      <c r="I2033">
        <f t="shared" si="191"/>
        <v>0</v>
      </c>
      <c r="K2033" t="s">
        <v>207</v>
      </c>
      <c r="L2033" t="s">
        <v>3258</v>
      </c>
      <c r="M2033" t="s">
        <v>3259</v>
      </c>
    </row>
    <row r="2034" spans="2:13" x14ac:dyDescent="0.3">
      <c r="B2034" t="s">
        <v>3260</v>
      </c>
      <c r="C2034" t="s">
        <v>5091</v>
      </c>
      <c r="D2034">
        <f t="shared" si="186"/>
        <v>1</v>
      </c>
      <c r="E2034">
        <f t="shared" si="187"/>
        <v>1</v>
      </c>
      <c r="F2034">
        <f t="shared" si="188"/>
        <v>0</v>
      </c>
      <c r="G2034">
        <f t="shared" si="189"/>
        <v>0</v>
      </c>
      <c r="H2034">
        <f t="shared" si="190"/>
        <v>0</v>
      </c>
      <c r="I2034">
        <f t="shared" si="191"/>
        <v>0</v>
      </c>
      <c r="K2034" t="s">
        <v>207</v>
      </c>
      <c r="L2034" t="s">
        <v>3260</v>
      </c>
      <c r="M2034" t="s">
        <v>3261</v>
      </c>
    </row>
    <row r="2035" spans="2:13" x14ac:dyDescent="0.3">
      <c r="B2035" t="s">
        <v>3262</v>
      </c>
      <c r="C2035" t="s">
        <v>5093</v>
      </c>
      <c r="D2035">
        <f t="shared" si="186"/>
        <v>0</v>
      </c>
      <c r="E2035">
        <f t="shared" si="187"/>
        <v>1</v>
      </c>
      <c r="F2035">
        <f t="shared" si="188"/>
        <v>1</v>
      </c>
      <c r="G2035">
        <f t="shared" si="189"/>
        <v>1</v>
      </c>
      <c r="H2035">
        <f t="shared" si="190"/>
        <v>1</v>
      </c>
      <c r="I2035">
        <f t="shared" si="191"/>
        <v>0</v>
      </c>
      <c r="K2035" t="s">
        <v>207</v>
      </c>
      <c r="L2035" t="s">
        <v>3262</v>
      </c>
      <c r="M2035" t="s">
        <v>3263</v>
      </c>
    </row>
    <row r="2036" spans="2:13" x14ac:dyDescent="0.3">
      <c r="B2036" t="s">
        <v>3264</v>
      </c>
      <c r="C2036" t="s">
        <v>5095</v>
      </c>
      <c r="D2036">
        <f t="shared" si="186"/>
        <v>1</v>
      </c>
      <c r="E2036">
        <f t="shared" si="187"/>
        <v>1</v>
      </c>
      <c r="F2036">
        <f t="shared" si="188"/>
        <v>0</v>
      </c>
      <c r="G2036">
        <f t="shared" si="189"/>
        <v>0</v>
      </c>
      <c r="H2036">
        <f t="shared" si="190"/>
        <v>0</v>
      </c>
      <c r="I2036">
        <f t="shared" si="191"/>
        <v>0</v>
      </c>
      <c r="K2036" t="s">
        <v>207</v>
      </c>
      <c r="L2036" t="s">
        <v>3264</v>
      </c>
      <c r="M2036" t="s">
        <v>3265</v>
      </c>
    </row>
    <row r="2037" spans="2:13" x14ac:dyDescent="0.3">
      <c r="B2037" t="s">
        <v>3266</v>
      </c>
      <c r="C2037" t="s">
        <v>5097</v>
      </c>
      <c r="D2037">
        <f t="shared" si="186"/>
        <v>0</v>
      </c>
      <c r="E2037">
        <f t="shared" si="187"/>
        <v>2</v>
      </c>
      <c r="F2037">
        <f t="shared" si="188"/>
        <v>0</v>
      </c>
      <c r="G2037">
        <f t="shared" si="189"/>
        <v>0</v>
      </c>
      <c r="H2037">
        <f t="shared" si="190"/>
        <v>0</v>
      </c>
      <c r="I2037">
        <f t="shared" si="191"/>
        <v>0</v>
      </c>
      <c r="K2037" t="s">
        <v>207</v>
      </c>
      <c r="L2037" t="s">
        <v>3266</v>
      </c>
      <c r="M2037" t="s">
        <v>3267</v>
      </c>
    </row>
    <row r="2038" spans="2:13" x14ac:dyDescent="0.3">
      <c r="B2038" t="s">
        <v>3268</v>
      </c>
      <c r="C2038" t="s">
        <v>5100</v>
      </c>
      <c r="D2038">
        <f t="shared" si="186"/>
        <v>0</v>
      </c>
      <c r="E2038">
        <f t="shared" si="187"/>
        <v>2</v>
      </c>
      <c r="F2038">
        <f t="shared" si="188"/>
        <v>0</v>
      </c>
      <c r="G2038">
        <f t="shared" si="189"/>
        <v>0</v>
      </c>
      <c r="H2038">
        <f t="shared" si="190"/>
        <v>0</v>
      </c>
      <c r="I2038">
        <f t="shared" si="191"/>
        <v>0</v>
      </c>
      <c r="K2038" t="s">
        <v>207</v>
      </c>
      <c r="L2038" t="s">
        <v>3268</v>
      </c>
      <c r="M2038" t="s">
        <v>3269</v>
      </c>
    </row>
    <row r="2039" spans="2:13" x14ac:dyDescent="0.3">
      <c r="B2039" t="s">
        <v>3270</v>
      </c>
      <c r="C2039" t="s">
        <v>5103</v>
      </c>
      <c r="D2039">
        <f t="shared" si="186"/>
        <v>0</v>
      </c>
      <c r="E2039">
        <f t="shared" si="187"/>
        <v>1</v>
      </c>
      <c r="F2039">
        <f t="shared" si="188"/>
        <v>0</v>
      </c>
      <c r="G2039">
        <f t="shared" si="189"/>
        <v>0</v>
      </c>
      <c r="H2039">
        <f t="shared" si="190"/>
        <v>0</v>
      </c>
      <c r="I2039">
        <f t="shared" si="191"/>
        <v>0</v>
      </c>
      <c r="K2039" t="s">
        <v>207</v>
      </c>
      <c r="L2039" t="s">
        <v>3270</v>
      </c>
      <c r="M2039" t="s">
        <v>3271</v>
      </c>
    </row>
    <row r="2040" spans="2:13" x14ac:dyDescent="0.3">
      <c r="B2040" t="s">
        <v>3272</v>
      </c>
      <c r="C2040" t="s">
        <v>5105</v>
      </c>
      <c r="D2040">
        <f t="shared" si="186"/>
        <v>1</v>
      </c>
      <c r="E2040">
        <f t="shared" si="187"/>
        <v>0</v>
      </c>
      <c r="F2040">
        <f t="shared" si="188"/>
        <v>0</v>
      </c>
      <c r="G2040">
        <f t="shared" si="189"/>
        <v>0</v>
      </c>
      <c r="H2040">
        <f t="shared" si="190"/>
        <v>0</v>
      </c>
      <c r="I2040">
        <f t="shared" si="191"/>
        <v>0</v>
      </c>
      <c r="K2040" t="s">
        <v>207</v>
      </c>
      <c r="L2040" t="s">
        <v>3272</v>
      </c>
      <c r="M2040" t="s">
        <v>3273</v>
      </c>
    </row>
    <row r="2041" spans="2:13" x14ac:dyDescent="0.3">
      <c r="B2041" t="s">
        <v>3274</v>
      </c>
      <c r="C2041" t="s">
        <v>5107</v>
      </c>
      <c r="D2041">
        <f t="shared" si="186"/>
        <v>0</v>
      </c>
      <c r="E2041">
        <f t="shared" si="187"/>
        <v>1</v>
      </c>
      <c r="F2041">
        <f t="shared" si="188"/>
        <v>0</v>
      </c>
      <c r="G2041">
        <f t="shared" si="189"/>
        <v>0</v>
      </c>
      <c r="H2041">
        <f t="shared" si="190"/>
        <v>0</v>
      </c>
      <c r="I2041">
        <f t="shared" si="191"/>
        <v>0</v>
      </c>
      <c r="K2041" t="s">
        <v>207</v>
      </c>
      <c r="L2041" t="s">
        <v>3274</v>
      </c>
      <c r="M2041" t="s">
        <v>3275</v>
      </c>
    </row>
    <row r="2042" spans="2:13" x14ac:dyDescent="0.3">
      <c r="B2042" t="s">
        <v>3276</v>
      </c>
      <c r="C2042" t="s">
        <v>5109</v>
      </c>
      <c r="D2042">
        <f t="shared" si="186"/>
        <v>1</v>
      </c>
      <c r="E2042">
        <f t="shared" si="187"/>
        <v>0</v>
      </c>
      <c r="F2042">
        <f t="shared" si="188"/>
        <v>0</v>
      </c>
      <c r="G2042">
        <f t="shared" si="189"/>
        <v>0</v>
      </c>
      <c r="H2042">
        <f t="shared" si="190"/>
        <v>0</v>
      </c>
      <c r="I2042">
        <f t="shared" si="191"/>
        <v>0</v>
      </c>
      <c r="K2042" t="s">
        <v>207</v>
      </c>
      <c r="L2042" t="s">
        <v>3276</v>
      </c>
      <c r="M2042" t="s">
        <v>3277</v>
      </c>
    </row>
    <row r="2043" spans="2:13" x14ac:dyDescent="0.3">
      <c r="B2043" t="s">
        <v>3278</v>
      </c>
      <c r="C2043" t="s">
        <v>5111</v>
      </c>
      <c r="D2043">
        <f t="shared" si="186"/>
        <v>0</v>
      </c>
      <c r="E2043">
        <f t="shared" si="187"/>
        <v>2</v>
      </c>
      <c r="F2043">
        <f t="shared" si="188"/>
        <v>0</v>
      </c>
      <c r="G2043">
        <f t="shared" si="189"/>
        <v>0</v>
      </c>
      <c r="H2043">
        <f t="shared" si="190"/>
        <v>0</v>
      </c>
      <c r="I2043">
        <f t="shared" si="191"/>
        <v>0</v>
      </c>
      <c r="K2043" t="s">
        <v>207</v>
      </c>
      <c r="L2043" t="s">
        <v>3278</v>
      </c>
      <c r="M2043" t="s">
        <v>3279</v>
      </c>
    </row>
    <row r="2044" spans="2:13" x14ac:dyDescent="0.3">
      <c r="B2044" t="s">
        <v>3280</v>
      </c>
      <c r="C2044" t="s">
        <v>5114</v>
      </c>
      <c r="D2044">
        <f t="shared" si="186"/>
        <v>0</v>
      </c>
      <c r="E2044">
        <f t="shared" si="187"/>
        <v>1</v>
      </c>
      <c r="F2044">
        <f t="shared" si="188"/>
        <v>0</v>
      </c>
      <c r="G2044">
        <f t="shared" si="189"/>
        <v>0</v>
      </c>
      <c r="H2044">
        <f t="shared" si="190"/>
        <v>0</v>
      </c>
      <c r="I2044">
        <f t="shared" si="191"/>
        <v>0</v>
      </c>
      <c r="K2044" t="s">
        <v>204</v>
      </c>
      <c r="L2044" t="s">
        <v>3280</v>
      </c>
      <c r="M2044" t="s">
        <v>3281</v>
      </c>
    </row>
    <row r="2045" spans="2:13" x14ac:dyDescent="0.3">
      <c r="B2045" t="s">
        <v>3280</v>
      </c>
      <c r="C2045" t="s">
        <v>5116</v>
      </c>
      <c r="D2045">
        <f t="shared" si="186"/>
        <v>1</v>
      </c>
      <c r="E2045">
        <f t="shared" si="187"/>
        <v>1</v>
      </c>
      <c r="F2045">
        <f t="shared" si="188"/>
        <v>0</v>
      </c>
      <c r="G2045">
        <f t="shared" si="189"/>
        <v>0</v>
      </c>
      <c r="H2045">
        <f t="shared" si="190"/>
        <v>0</v>
      </c>
      <c r="I2045">
        <f t="shared" si="191"/>
        <v>0</v>
      </c>
      <c r="K2045" t="s">
        <v>207</v>
      </c>
      <c r="L2045" t="s">
        <v>3280</v>
      </c>
      <c r="M2045" t="s">
        <v>3281</v>
      </c>
    </row>
    <row r="2046" spans="2:13" x14ac:dyDescent="0.3">
      <c r="B2046" t="s">
        <v>3282</v>
      </c>
      <c r="C2046" t="s">
        <v>5118</v>
      </c>
      <c r="D2046">
        <f t="shared" si="186"/>
        <v>0</v>
      </c>
      <c r="E2046">
        <f t="shared" si="187"/>
        <v>1</v>
      </c>
      <c r="F2046">
        <f t="shared" si="188"/>
        <v>0</v>
      </c>
      <c r="G2046">
        <f t="shared" si="189"/>
        <v>0</v>
      </c>
      <c r="H2046">
        <f t="shared" si="190"/>
        <v>0</v>
      </c>
      <c r="I2046">
        <f t="shared" si="191"/>
        <v>0</v>
      </c>
      <c r="K2046" t="s">
        <v>207</v>
      </c>
      <c r="L2046" t="s">
        <v>3282</v>
      </c>
      <c r="M2046" t="s">
        <v>3283</v>
      </c>
    </row>
    <row r="2047" spans="2:13" x14ac:dyDescent="0.3">
      <c r="B2047" t="s">
        <v>3284</v>
      </c>
      <c r="C2047" t="s">
        <v>5120</v>
      </c>
      <c r="D2047">
        <f t="shared" si="186"/>
        <v>0</v>
      </c>
      <c r="E2047">
        <f t="shared" si="187"/>
        <v>2</v>
      </c>
      <c r="F2047">
        <f t="shared" si="188"/>
        <v>1</v>
      </c>
      <c r="G2047">
        <f t="shared" si="189"/>
        <v>1</v>
      </c>
      <c r="H2047">
        <f t="shared" si="190"/>
        <v>0</v>
      </c>
      <c r="I2047">
        <f t="shared" si="191"/>
        <v>0</v>
      </c>
      <c r="K2047" t="s">
        <v>207</v>
      </c>
      <c r="L2047" t="s">
        <v>3284</v>
      </c>
      <c r="M2047" t="s">
        <v>3285</v>
      </c>
    </row>
    <row r="2048" spans="2:13" x14ac:dyDescent="0.3">
      <c r="B2048" t="s">
        <v>3286</v>
      </c>
      <c r="C2048" t="s">
        <v>5123</v>
      </c>
      <c r="D2048">
        <f t="shared" si="186"/>
        <v>2</v>
      </c>
      <c r="E2048">
        <f t="shared" si="187"/>
        <v>2</v>
      </c>
      <c r="F2048">
        <f t="shared" si="188"/>
        <v>0</v>
      </c>
      <c r="G2048">
        <f t="shared" si="189"/>
        <v>0</v>
      </c>
      <c r="H2048">
        <f t="shared" si="190"/>
        <v>0</v>
      </c>
      <c r="I2048">
        <f t="shared" si="191"/>
        <v>0</v>
      </c>
      <c r="K2048" t="s">
        <v>207</v>
      </c>
      <c r="L2048" t="s">
        <v>3286</v>
      </c>
      <c r="M2048" t="s">
        <v>3285</v>
      </c>
    </row>
    <row r="2049" spans="2:13" x14ac:dyDescent="0.3">
      <c r="B2049" t="s">
        <v>3287</v>
      </c>
      <c r="C2049" t="s">
        <v>5126</v>
      </c>
      <c r="D2049">
        <f t="shared" si="186"/>
        <v>0</v>
      </c>
      <c r="E2049">
        <f t="shared" si="187"/>
        <v>6</v>
      </c>
      <c r="F2049">
        <f t="shared" si="188"/>
        <v>0</v>
      </c>
      <c r="G2049">
        <f t="shared" si="189"/>
        <v>0</v>
      </c>
      <c r="H2049">
        <f t="shared" si="190"/>
        <v>0</v>
      </c>
      <c r="I2049">
        <f t="shared" si="191"/>
        <v>0</v>
      </c>
      <c r="K2049" t="s">
        <v>207</v>
      </c>
      <c r="L2049" t="s">
        <v>3287</v>
      </c>
      <c r="M2049" t="s">
        <v>3288</v>
      </c>
    </row>
    <row r="2050" spans="2:13" x14ac:dyDescent="0.3">
      <c r="B2050" t="s">
        <v>3289</v>
      </c>
      <c r="C2050" t="s">
        <v>5133</v>
      </c>
      <c r="D2050">
        <f t="shared" si="186"/>
        <v>1</v>
      </c>
      <c r="E2050">
        <f t="shared" si="187"/>
        <v>1</v>
      </c>
      <c r="F2050">
        <f t="shared" si="188"/>
        <v>0</v>
      </c>
      <c r="G2050">
        <f t="shared" si="189"/>
        <v>0</v>
      </c>
      <c r="H2050">
        <f t="shared" si="190"/>
        <v>0</v>
      </c>
      <c r="I2050">
        <f t="shared" si="191"/>
        <v>0</v>
      </c>
      <c r="K2050" t="s">
        <v>207</v>
      </c>
      <c r="L2050" t="s">
        <v>3289</v>
      </c>
      <c r="M2050" t="s">
        <v>3290</v>
      </c>
    </row>
    <row r="2051" spans="2:13" x14ac:dyDescent="0.3">
      <c r="B2051" t="s">
        <v>3291</v>
      </c>
      <c r="C2051" t="s">
        <v>5135</v>
      </c>
      <c r="D2051">
        <f t="shared" ref="D2051:D2114" si="192">COUNTIFS($M$2:$M$5361,C2051,$K$2:$K$5361,$D$1)</f>
        <v>0</v>
      </c>
      <c r="E2051">
        <f t="shared" ref="E2051:E2114" si="193">COUNTIFS($M$2:$M$5361,C2051,$K$2:$K$5361,$E$1)</f>
        <v>3</v>
      </c>
      <c r="F2051">
        <f t="shared" ref="F2051:F2114" si="194">COUNTIFS($M$2:$M$5361,C2051,$K$2:$K$5361,$F$1)</f>
        <v>0</v>
      </c>
      <c r="G2051">
        <f t="shared" ref="G2051:G2114" si="195">COUNTIFS($M$2:$M$5361,C2051,$K$2:$K$5361,$G$1)</f>
        <v>0</v>
      </c>
      <c r="H2051">
        <f t="shared" ref="H2051:H2114" si="196">COUNTIFS($M$2:$M$5361,C2051,$K$2:$K$5361,$H$1)</f>
        <v>0</v>
      </c>
      <c r="I2051">
        <f t="shared" ref="I2051:I2114" si="197">COUNTIFS($M$2:$M$5361,C2051,$K$2:$K$5361,$I$1)</f>
        <v>0</v>
      </c>
      <c r="K2051" t="s">
        <v>207</v>
      </c>
      <c r="L2051" t="s">
        <v>3291</v>
      </c>
      <c r="M2051" t="s">
        <v>3292</v>
      </c>
    </row>
    <row r="2052" spans="2:13" x14ac:dyDescent="0.3">
      <c r="B2052" t="s">
        <v>3293</v>
      </c>
      <c r="C2052" t="s">
        <v>5139</v>
      </c>
      <c r="D2052">
        <f t="shared" si="192"/>
        <v>1</v>
      </c>
      <c r="E2052">
        <f t="shared" si="193"/>
        <v>1</v>
      </c>
      <c r="F2052">
        <f t="shared" si="194"/>
        <v>0</v>
      </c>
      <c r="G2052">
        <f t="shared" si="195"/>
        <v>0</v>
      </c>
      <c r="H2052">
        <f t="shared" si="196"/>
        <v>0</v>
      </c>
      <c r="I2052">
        <f t="shared" si="197"/>
        <v>0</v>
      </c>
      <c r="K2052" t="s">
        <v>207</v>
      </c>
      <c r="L2052" t="s">
        <v>3293</v>
      </c>
      <c r="M2052" t="s">
        <v>3294</v>
      </c>
    </row>
    <row r="2053" spans="2:13" x14ac:dyDescent="0.3">
      <c r="B2053" t="s">
        <v>3295</v>
      </c>
      <c r="C2053" t="s">
        <v>5141</v>
      </c>
      <c r="D2053">
        <f t="shared" si="192"/>
        <v>1</v>
      </c>
      <c r="E2053">
        <f t="shared" si="193"/>
        <v>0</v>
      </c>
      <c r="F2053">
        <f t="shared" si="194"/>
        <v>0</v>
      </c>
      <c r="G2053">
        <f t="shared" si="195"/>
        <v>0</v>
      </c>
      <c r="H2053">
        <f t="shared" si="196"/>
        <v>0</v>
      </c>
      <c r="I2053">
        <f t="shared" si="197"/>
        <v>0</v>
      </c>
      <c r="K2053" t="s">
        <v>204</v>
      </c>
      <c r="L2053" t="s">
        <v>3295</v>
      </c>
      <c r="M2053" t="s">
        <v>3296</v>
      </c>
    </row>
    <row r="2054" spans="2:13" x14ac:dyDescent="0.3">
      <c r="B2054" t="s">
        <v>3297</v>
      </c>
      <c r="C2054" t="s">
        <v>5143</v>
      </c>
      <c r="D2054">
        <f t="shared" si="192"/>
        <v>1</v>
      </c>
      <c r="E2054">
        <f t="shared" si="193"/>
        <v>1</v>
      </c>
      <c r="F2054">
        <f t="shared" si="194"/>
        <v>0</v>
      </c>
      <c r="G2054">
        <f t="shared" si="195"/>
        <v>0</v>
      </c>
      <c r="H2054">
        <f t="shared" si="196"/>
        <v>0</v>
      </c>
      <c r="I2054">
        <f t="shared" si="197"/>
        <v>0</v>
      </c>
      <c r="K2054" t="s">
        <v>204</v>
      </c>
      <c r="L2054" t="s">
        <v>3297</v>
      </c>
      <c r="M2054" t="s">
        <v>3296</v>
      </c>
    </row>
    <row r="2055" spans="2:13" x14ac:dyDescent="0.3">
      <c r="B2055" t="s">
        <v>3298</v>
      </c>
      <c r="C2055" t="s">
        <v>5145</v>
      </c>
      <c r="D2055">
        <f t="shared" si="192"/>
        <v>1</v>
      </c>
      <c r="E2055">
        <f t="shared" si="193"/>
        <v>0</v>
      </c>
      <c r="F2055">
        <f t="shared" si="194"/>
        <v>0</v>
      </c>
      <c r="G2055">
        <f t="shared" si="195"/>
        <v>0</v>
      </c>
      <c r="H2055">
        <f t="shared" si="196"/>
        <v>0</v>
      </c>
      <c r="I2055">
        <f t="shared" si="197"/>
        <v>0</v>
      </c>
      <c r="K2055" t="s">
        <v>204</v>
      </c>
      <c r="L2055" t="s">
        <v>3298</v>
      </c>
      <c r="M2055" t="s">
        <v>3296</v>
      </c>
    </row>
    <row r="2056" spans="2:13" x14ac:dyDescent="0.3">
      <c r="B2056" t="s">
        <v>3299</v>
      </c>
      <c r="C2056" t="s">
        <v>5147</v>
      </c>
      <c r="D2056">
        <f t="shared" si="192"/>
        <v>9</v>
      </c>
      <c r="E2056">
        <f t="shared" si="193"/>
        <v>7</v>
      </c>
      <c r="F2056">
        <f t="shared" si="194"/>
        <v>0</v>
      </c>
      <c r="G2056">
        <f t="shared" si="195"/>
        <v>0</v>
      </c>
      <c r="H2056">
        <f t="shared" si="196"/>
        <v>0</v>
      </c>
      <c r="I2056">
        <f t="shared" si="197"/>
        <v>0</v>
      </c>
      <c r="K2056" t="s">
        <v>204</v>
      </c>
      <c r="L2056" t="s">
        <v>3299</v>
      </c>
      <c r="M2056" t="s">
        <v>3296</v>
      </c>
    </row>
    <row r="2057" spans="2:13" x14ac:dyDescent="0.3">
      <c r="B2057" t="s">
        <v>3297</v>
      </c>
      <c r="C2057" t="s">
        <v>5157</v>
      </c>
      <c r="D2057">
        <f t="shared" si="192"/>
        <v>1</v>
      </c>
      <c r="E2057">
        <f t="shared" si="193"/>
        <v>0</v>
      </c>
      <c r="F2057">
        <f t="shared" si="194"/>
        <v>0</v>
      </c>
      <c r="G2057">
        <f t="shared" si="195"/>
        <v>1</v>
      </c>
      <c r="H2057">
        <f t="shared" si="196"/>
        <v>0</v>
      </c>
      <c r="I2057">
        <f t="shared" si="197"/>
        <v>0</v>
      </c>
      <c r="K2057" t="s">
        <v>207</v>
      </c>
      <c r="L2057" t="s">
        <v>3297</v>
      </c>
      <c r="M2057" t="s">
        <v>3296</v>
      </c>
    </row>
    <row r="2058" spans="2:13" x14ac:dyDescent="0.3">
      <c r="B2058" t="s">
        <v>3300</v>
      </c>
      <c r="C2058" t="s">
        <v>5160</v>
      </c>
      <c r="D2058">
        <f t="shared" si="192"/>
        <v>1</v>
      </c>
      <c r="E2058">
        <f t="shared" si="193"/>
        <v>1</v>
      </c>
      <c r="F2058">
        <f t="shared" si="194"/>
        <v>0</v>
      </c>
      <c r="G2058">
        <f t="shared" si="195"/>
        <v>0</v>
      </c>
      <c r="H2058">
        <f t="shared" si="196"/>
        <v>0</v>
      </c>
      <c r="I2058">
        <f t="shared" si="197"/>
        <v>0</v>
      </c>
      <c r="K2058" t="s">
        <v>207</v>
      </c>
      <c r="L2058" t="s">
        <v>3300</v>
      </c>
      <c r="M2058" t="s">
        <v>3296</v>
      </c>
    </row>
    <row r="2059" spans="2:13" x14ac:dyDescent="0.3">
      <c r="B2059" t="s">
        <v>3298</v>
      </c>
      <c r="C2059" t="s">
        <v>5162</v>
      </c>
      <c r="D2059">
        <f t="shared" si="192"/>
        <v>1</v>
      </c>
      <c r="E2059">
        <f t="shared" si="193"/>
        <v>1</v>
      </c>
      <c r="F2059">
        <f t="shared" si="194"/>
        <v>0</v>
      </c>
      <c r="G2059">
        <f t="shared" si="195"/>
        <v>0</v>
      </c>
      <c r="H2059">
        <f t="shared" si="196"/>
        <v>0</v>
      </c>
      <c r="I2059">
        <f t="shared" si="197"/>
        <v>0</v>
      </c>
      <c r="K2059" t="s">
        <v>207</v>
      </c>
      <c r="L2059" t="s">
        <v>3298</v>
      </c>
      <c r="M2059" t="s">
        <v>3296</v>
      </c>
    </row>
    <row r="2060" spans="2:13" x14ac:dyDescent="0.3">
      <c r="B2060" t="s">
        <v>3301</v>
      </c>
      <c r="C2060" t="s">
        <v>5165</v>
      </c>
      <c r="D2060">
        <f t="shared" si="192"/>
        <v>0</v>
      </c>
      <c r="E2060">
        <f t="shared" si="193"/>
        <v>3</v>
      </c>
      <c r="F2060">
        <f t="shared" si="194"/>
        <v>0</v>
      </c>
      <c r="G2060">
        <f t="shared" si="195"/>
        <v>0</v>
      </c>
      <c r="H2060">
        <f t="shared" si="196"/>
        <v>0</v>
      </c>
      <c r="I2060">
        <f t="shared" si="197"/>
        <v>0</v>
      </c>
      <c r="K2060" t="s">
        <v>207</v>
      </c>
      <c r="L2060" t="s">
        <v>3301</v>
      </c>
      <c r="M2060" t="s">
        <v>3296</v>
      </c>
    </row>
    <row r="2061" spans="2:13" x14ac:dyDescent="0.3">
      <c r="B2061" t="s">
        <v>3299</v>
      </c>
      <c r="C2061" t="s">
        <v>5169</v>
      </c>
      <c r="D2061">
        <f t="shared" si="192"/>
        <v>2</v>
      </c>
      <c r="E2061">
        <f t="shared" si="193"/>
        <v>4</v>
      </c>
      <c r="F2061">
        <f t="shared" si="194"/>
        <v>0</v>
      </c>
      <c r="G2061">
        <f t="shared" si="195"/>
        <v>0</v>
      </c>
      <c r="H2061">
        <f t="shared" si="196"/>
        <v>0</v>
      </c>
      <c r="I2061">
        <f t="shared" si="197"/>
        <v>0</v>
      </c>
      <c r="K2061" t="s">
        <v>207</v>
      </c>
      <c r="L2061" t="s">
        <v>3299</v>
      </c>
      <c r="M2061" t="s">
        <v>3296</v>
      </c>
    </row>
    <row r="2062" spans="2:13" x14ac:dyDescent="0.3">
      <c r="B2062" t="s">
        <v>3302</v>
      </c>
      <c r="C2062" t="s">
        <v>5174</v>
      </c>
      <c r="D2062">
        <f t="shared" si="192"/>
        <v>0</v>
      </c>
      <c r="E2062">
        <f t="shared" si="193"/>
        <v>1</v>
      </c>
      <c r="F2062">
        <f t="shared" si="194"/>
        <v>0</v>
      </c>
      <c r="G2062">
        <f t="shared" si="195"/>
        <v>0</v>
      </c>
      <c r="H2062">
        <f t="shared" si="196"/>
        <v>0</v>
      </c>
      <c r="I2062">
        <f t="shared" si="197"/>
        <v>0</v>
      </c>
      <c r="K2062" t="s">
        <v>204</v>
      </c>
      <c r="L2062" t="s">
        <v>3302</v>
      </c>
      <c r="M2062" t="s">
        <v>3303</v>
      </c>
    </row>
    <row r="2063" spans="2:13" x14ac:dyDescent="0.3">
      <c r="B2063" t="s">
        <v>3302</v>
      </c>
      <c r="C2063" t="s">
        <v>5176</v>
      </c>
      <c r="D2063">
        <f t="shared" si="192"/>
        <v>6</v>
      </c>
      <c r="E2063">
        <f t="shared" si="193"/>
        <v>6</v>
      </c>
      <c r="F2063">
        <f t="shared" si="194"/>
        <v>0</v>
      </c>
      <c r="G2063">
        <f t="shared" si="195"/>
        <v>1</v>
      </c>
      <c r="H2063">
        <f t="shared" si="196"/>
        <v>0</v>
      </c>
      <c r="I2063">
        <f t="shared" si="197"/>
        <v>0</v>
      </c>
      <c r="K2063" t="s">
        <v>207</v>
      </c>
      <c r="L2063" t="s">
        <v>3302</v>
      </c>
      <c r="M2063" t="s">
        <v>3303</v>
      </c>
    </row>
    <row r="2064" spans="2:13" x14ac:dyDescent="0.3">
      <c r="B2064" t="s">
        <v>3304</v>
      </c>
      <c r="C2064" t="s">
        <v>5184</v>
      </c>
      <c r="D2064">
        <f t="shared" si="192"/>
        <v>1</v>
      </c>
      <c r="E2064">
        <f t="shared" si="193"/>
        <v>0</v>
      </c>
      <c r="F2064">
        <f t="shared" si="194"/>
        <v>0</v>
      </c>
      <c r="G2064">
        <f t="shared" si="195"/>
        <v>0</v>
      </c>
      <c r="H2064">
        <f t="shared" si="196"/>
        <v>0</v>
      </c>
      <c r="I2064">
        <f t="shared" si="197"/>
        <v>0</v>
      </c>
      <c r="K2064" t="s">
        <v>204</v>
      </c>
      <c r="L2064" t="s">
        <v>3304</v>
      </c>
      <c r="M2064" t="s">
        <v>3305</v>
      </c>
    </row>
    <row r="2065" spans="2:13" x14ac:dyDescent="0.3">
      <c r="B2065" t="s">
        <v>3304</v>
      </c>
      <c r="C2065" t="s">
        <v>5186</v>
      </c>
      <c r="D2065">
        <f t="shared" si="192"/>
        <v>2</v>
      </c>
      <c r="E2065">
        <f t="shared" si="193"/>
        <v>2</v>
      </c>
      <c r="F2065">
        <f t="shared" si="194"/>
        <v>0</v>
      </c>
      <c r="G2065">
        <f t="shared" si="195"/>
        <v>0</v>
      </c>
      <c r="H2065">
        <f t="shared" si="196"/>
        <v>0</v>
      </c>
      <c r="I2065">
        <f t="shared" si="197"/>
        <v>0</v>
      </c>
      <c r="K2065" t="s">
        <v>207</v>
      </c>
      <c r="L2065" t="s">
        <v>3304</v>
      </c>
      <c r="M2065" t="s">
        <v>3305</v>
      </c>
    </row>
    <row r="2066" spans="2:13" x14ac:dyDescent="0.3">
      <c r="B2066" t="s">
        <v>3306</v>
      </c>
      <c r="C2066" t="s">
        <v>5189</v>
      </c>
      <c r="D2066">
        <f t="shared" si="192"/>
        <v>1</v>
      </c>
      <c r="E2066">
        <f t="shared" si="193"/>
        <v>1</v>
      </c>
      <c r="F2066">
        <f t="shared" si="194"/>
        <v>0</v>
      </c>
      <c r="G2066">
        <f t="shared" si="195"/>
        <v>0</v>
      </c>
      <c r="H2066">
        <f t="shared" si="196"/>
        <v>0</v>
      </c>
      <c r="I2066">
        <f t="shared" si="197"/>
        <v>0</v>
      </c>
      <c r="K2066" t="s">
        <v>204</v>
      </c>
      <c r="L2066" t="s">
        <v>3306</v>
      </c>
      <c r="M2066" t="s">
        <v>3307</v>
      </c>
    </row>
    <row r="2067" spans="2:13" x14ac:dyDescent="0.3">
      <c r="B2067" t="s">
        <v>3306</v>
      </c>
      <c r="C2067" t="s">
        <v>5191</v>
      </c>
      <c r="D2067">
        <f t="shared" si="192"/>
        <v>4</v>
      </c>
      <c r="E2067">
        <f t="shared" si="193"/>
        <v>3</v>
      </c>
      <c r="F2067">
        <f t="shared" si="194"/>
        <v>0</v>
      </c>
      <c r="G2067">
        <f t="shared" si="195"/>
        <v>0</v>
      </c>
      <c r="H2067">
        <f t="shared" si="196"/>
        <v>0</v>
      </c>
      <c r="I2067">
        <f t="shared" si="197"/>
        <v>0</v>
      </c>
      <c r="K2067" t="s">
        <v>207</v>
      </c>
      <c r="L2067" t="s">
        <v>3306</v>
      </c>
      <c r="M2067" t="s">
        <v>3307</v>
      </c>
    </row>
    <row r="2068" spans="2:13" x14ac:dyDescent="0.3">
      <c r="B2068" t="s">
        <v>3308</v>
      </c>
      <c r="C2068" t="s">
        <v>5196</v>
      </c>
      <c r="D2068">
        <f t="shared" si="192"/>
        <v>5</v>
      </c>
      <c r="E2068">
        <f t="shared" si="193"/>
        <v>3</v>
      </c>
      <c r="F2068">
        <f t="shared" si="194"/>
        <v>1</v>
      </c>
      <c r="G2068">
        <f t="shared" si="195"/>
        <v>1</v>
      </c>
      <c r="H2068">
        <f t="shared" si="196"/>
        <v>0</v>
      </c>
      <c r="I2068">
        <f t="shared" si="197"/>
        <v>0</v>
      </c>
      <c r="K2068" t="s">
        <v>207</v>
      </c>
      <c r="L2068" t="s">
        <v>3308</v>
      </c>
      <c r="M2068" t="s">
        <v>3309</v>
      </c>
    </row>
    <row r="2069" spans="2:13" x14ac:dyDescent="0.3">
      <c r="B2069" t="s">
        <v>3310</v>
      </c>
      <c r="C2069" t="s">
        <v>5203</v>
      </c>
      <c r="D2069">
        <f t="shared" si="192"/>
        <v>4</v>
      </c>
      <c r="E2069">
        <f t="shared" si="193"/>
        <v>6</v>
      </c>
      <c r="F2069">
        <f t="shared" si="194"/>
        <v>0</v>
      </c>
      <c r="G2069">
        <f t="shared" si="195"/>
        <v>0</v>
      </c>
      <c r="H2069">
        <f t="shared" si="196"/>
        <v>0</v>
      </c>
      <c r="I2069">
        <f t="shared" si="197"/>
        <v>0</v>
      </c>
      <c r="K2069" t="s">
        <v>207</v>
      </c>
      <c r="L2069" t="s">
        <v>3310</v>
      </c>
      <c r="M2069" t="s">
        <v>3311</v>
      </c>
    </row>
    <row r="2070" spans="2:13" x14ac:dyDescent="0.3">
      <c r="B2070" t="s">
        <v>3312</v>
      </c>
      <c r="C2070" t="s">
        <v>5211</v>
      </c>
      <c r="D2070">
        <f t="shared" si="192"/>
        <v>0</v>
      </c>
      <c r="E2070">
        <f t="shared" si="193"/>
        <v>3</v>
      </c>
      <c r="F2070">
        <f t="shared" si="194"/>
        <v>0</v>
      </c>
      <c r="G2070">
        <f t="shared" si="195"/>
        <v>0</v>
      </c>
      <c r="H2070">
        <f t="shared" si="196"/>
        <v>0</v>
      </c>
      <c r="I2070">
        <f t="shared" si="197"/>
        <v>0</v>
      </c>
      <c r="K2070" t="s">
        <v>204</v>
      </c>
      <c r="L2070" t="s">
        <v>3312</v>
      </c>
      <c r="M2070" t="s">
        <v>3313</v>
      </c>
    </row>
    <row r="2071" spans="2:13" x14ac:dyDescent="0.3">
      <c r="B2071" t="s">
        <v>3312</v>
      </c>
      <c r="C2071" t="s">
        <v>5215</v>
      </c>
      <c r="D2071">
        <f t="shared" si="192"/>
        <v>0</v>
      </c>
      <c r="E2071">
        <f t="shared" si="193"/>
        <v>1</v>
      </c>
      <c r="F2071">
        <f t="shared" si="194"/>
        <v>0</v>
      </c>
      <c r="G2071">
        <f t="shared" si="195"/>
        <v>0</v>
      </c>
      <c r="H2071">
        <f t="shared" si="196"/>
        <v>0</v>
      </c>
      <c r="I2071">
        <f t="shared" si="197"/>
        <v>0</v>
      </c>
      <c r="K2071" t="s">
        <v>207</v>
      </c>
      <c r="L2071" t="s">
        <v>3312</v>
      </c>
      <c r="M2071" t="s">
        <v>3313</v>
      </c>
    </row>
    <row r="2072" spans="2:13" x14ac:dyDescent="0.3">
      <c r="B2072" t="s">
        <v>3314</v>
      </c>
      <c r="C2072" t="s">
        <v>5217</v>
      </c>
      <c r="D2072">
        <f t="shared" si="192"/>
        <v>1</v>
      </c>
      <c r="E2072">
        <f t="shared" si="193"/>
        <v>2</v>
      </c>
      <c r="F2072">
        <f t="shared" si="194"/>
        <v>0</v>
      </c>
      <c r="G2072">
        <f t="shared" si="195"/>
        <v>0</v>
      </c>
      <c r="H2072">
        <f t="shared" si="196"/>
        <v>0</v>
      </c>
      <c r="I2072">
        <f t="shared" si="197"/>
        <v>0</v>
      </c>
      <c r="K2072" t="s">
        <v>204</v>
      </c>
      <c r="L2072" t="s">
        <v>3314</v>
      </c>
      <c r="M2072" t="s">
        <v>3315</v>
      </c>
    </row>
    <row r="2073" spans="2:13" x14ac:dyDescent="0.3">
      <c r="B2073" t="s">
        <v>3314</v>
      </c>
      <c r="C2073" t="s">
        <v>5219</v>
      </c>
      <c r="D2073">
        <f t="shared" si="192"/>
        <v>1</v>
      </c>
      <c r="E2073">
        <f t="shared" si="193"/>
        <v>1</v>
      </c>
      <c r="F2073">
        <f t="shared" si="194"/>
        <v>0</v>
      </c>
      <c r="G2073">
        <f t="shared" si="195"/>
        <v>0</v>
      </c>
      <c r="H2073">
        <f t="shared" si="196"/>
        <v>0</v>
      </c>
      <c r="I2073">
        <f t="shared" si="197"/>
        <v>0</v>
      </c>
      <c r="K2073" t="s">
        <v>207</v>
      </c>
      <c r="L2073" t="s">
        <v>3314</v>
      </c>
      <c r="M2073" t="s">
        <v>3315</v>
      </c>
    </row>
    <row r="2074" spans="2:13" x14ac:dyDescent="0.3">
      <c r="B2074" t="s">
        <v>3316</v>
      </c>
      <c r="C2074" t="s">
        <v>5221</v>
      </c>
      <c r="D2074">
        <f t="shared" si="192"/>
        <v>0</v>
      </c>
      <c r="E2074">
        <f t="shared" si="193"/>
        <v>1</v>
      </c>
      <c r="F2074">
        <f t="shared" si="194"/>
        <v>1</v>
      </c>
      <c r="G2074">
        <f t="shared" si="195"/>
        <v>1</v>
      </c>
      <c r="H2074">
        <f t="shared" si="196"/>
        <v>0</v>
      </c>
      <c r="I2074">
        <f t="shared" si="197"/>
        <v>0</v>
      </c>
      <c r="K2074" t="s">
        <v>207</v>
      </c>
      <c r="L2074" t="s">
        <v>3316</v>
      </c>
      <c r="M2074" t="s">
        <v>3317</v>
      </c>
    </row>
    <row r="2075" spans="2:13" x14ac:dyDescent="0.3">
      <c r="B2075" t="s">
        <v>3318</v>
      </c>
      <c r="C2075" t="s">
        <v>5223</v>
      </c>
      <c r="D2075">
        <f t="shared" si="192"/>
        <v>0</v>
      </c>
      <c r="E2075">
        <f t="shared" si="193"/>
        <v>1</v>
      </c>
      <c r="F2075">
        <f t="shared" si="194"/>
        <v>0</v>
      </c>
      <c r="G2075">
        <f t="shared" si="195"/>
        <v>0</v>
      </c>
      <c r="H2075">
        <f t="shared" si="196"/>
        <v>0</v>
      </c>
      <c r="I2075">
        <f t="shared" si="197"/>
        <v>0</v>
      </c>
      <c r="K2075" t="s">
        <v>204</v>
      </c>
      <c r="L2075" t="s">
        <v>3318</v>
      </c>
      <c r="M2075" t="s">
        <v>3319</v>
      </c>
    </row>
    <row r="2076" spans="2:13" x14ac:dyDescent="0.3">
      <c r="B2076" t="s">
        <v>3318</v>
      </c>
      <c r="C2076" t="s">
        <v>5225</v>
      </c>
      <c r="D2076">
        <f t="shared" si="192"/>
        <v>0</v>
      </c>
      <c r="E2076">
        <f t="shared" si="193"/>
        <v>1</v>
      </c>
      <c r="F2076">
        <f t="shared" si="194"/>
        <v>0</v>
      </c>
      <c r="G2076">
        <f t="shared" si="195"/>
        <v>0</v>
      </c>
      <c r="H2076">
        <f t="shared" si="196"/>
        <v>0</v>
      </c>
      <c r="I2076">
        <f t="shared" si="197"/>
        <v>0</v>
      </c>
      <c r="K2076" t="s">
        <v>207</v>
      </c>
      <c r="L2076" t="s">
        <v>3318</v>
      </c>
      <c r="M2076" t="s">
        <v>3319</v>
      </c>
    </row>
    <row r="2077" spans="2:13" x14ac:dyDescent="0.3">
      <c r="B2077" t="s">
        <v>3320</v>
      </c>
      <c r="C2077" t="s">
        <v>5227</v>
      </c>
      <c r="D2077">
        <f t="shared" si="192"/>
        <v>0</v>
      </c>
      <c r="E2077">
        <f t="shared" si="193"/>
        <v>1</v>
      </c>
      <c r="F2077">
        <f t="shared" si="194"/>
        <v>0</v>
      </c>
      <c r="G2077">
        <f t="shared" si="195"/>
        <v>0</v>
      </c>
      <c r="H2077">
        <f t="shared" si="196"/>
        <v>0</v>
      </c>
      <c r="I2077">
        <f t="shared" si="197"/>
        <v>0</v>
      </c>
      <c r="K2077" t="s">
        <v>207</v>
      </c>
      <c r="L2077" t="s">
        <v>3320</v>
      </c>
      <c r="M2077" t="s">
        <v>3321</v>
      </c>
    </row>
    <row r="2078" spans="2:13" x14ac:dyDescent="0.3">
      <c r="B2078" t="s">
        <v>3322</v>
      </c>
      <c r="C2078" t="s">
        <v>5229</v>
      </c>
      <c r="D2078">
        <f t="shared" si="192"/>
        <v>0</v>
      </c>
      <c r="E2078">
        <f t="shared" si="193"/>
        <v>2</v>
      </c>
      <c r="F2078">
        <f t="shared" si="194"/>
        <v>0</v>
      </c>
      <c r="G2078">
        <f t="shared" si="195"/>
        <v>0</v>
      </c>
      <c r="H2078">
        <f t="shared" si="196"/>
        <v>0</v>
      </c>
      <c r="I2078">
        <f t="shared" si="197"/>
        <v>0</v>
      </c>
      <c r="K2078" t="s">
        <v>207</v>
      </c>
      <c r="L2078" t="s">
        <v>3322</v>
      </c>
      <c r="M2078" t="s">
        <v>3323</v>
      </c>
    </row>
    <row r="2079" spans="2:13" x14ac:dyDescent="0.3">
      <c r="B2079" t="s">
        <v>3324</v>
      </c>
      <c r="C2079" t="s">
        <v>5232</v>
      </c>
      <c r="D2079">
        <f t="shared" si="192"/>
        <v>6</v>
      </c>
      <c r="E2079">
        <f t="shared" si="193"/>
        <v>0</v>
      </c>
      <c r="F2079">
        <f t="shared" si="194"/>
        <v>0</v>
      </c>
      <c r="G2079">
        <f t="shared" si="195"/>
        <v>0</v>
      </c>
      <c r="H2079">
        <f t="shared" si="196"/>
        <v>0</v>
      </c>
      <c r="I2079">
        <f t="shared" si="197"/>
        <v>0</v>
      </c>
      <c r="K2079" t="s">
        <v>207</v>
      </c>
      <c r="L2079" t="s">
        <v>3324</v>
      </c>
      <c r="M2079" t="s">
        <v>3325</v>
      </c>
    </row>
    <row r="2080" spans="2:13" x14ac:dyDescent="0.3">
      <c r="B2080" t="s">
        <v>3326</v>
      </c>
      <c r="C2080" t="s">
        <v>5239</v>
      </c>
      <c r="D2080">
        <f t="shared" si="192"/>
        <v>0</v>
      </c>
      <c r="E2080">
        <f t="shared" si="193"/>
        <v>1</v>
      </c>
      <c r="F2080">
        <f t="shared" si="194"/>
        <v>0</v>
      </c>
      <c r="G2080">
        <f t="shared" si="195"/>
        <v>0</v>
      </c>
      <c r="H2080">
        <f t="shared" si="196"/>
        <v>0</v>
      </c>
      <c r="I2080">
        <f t="shared" si="197"/>
        <v>0</v>
      </c>
      <c r="K2080" t="s">
        <v>204</v>
      </c>
      <c r="L2080" t="s">
        <v>3326</v>
      </c>
      <c r="M2080" t="s">
        <v>3327</v>
      </c>
    </row>
    <row r="2081" spans="2:13" x14ac:dyDescent="0.3">
      <c r="B2081" t="s">
        <v>3326</v>
      </c>
      <c r="C2081" t="s">
        <v>5241</v>
      </c>
      <c r="D2081">
        <f t="shared" si="192"/>
        <v>2</v>
      </c>
      <c r="E2081">
        <f t="shared" si="193"/>
        <v>1</v>
      </c>
      <c r="F2081">
        <f t="shared" si="194"/>
        <v>0</v>
      </c>
      <c r="G2081">
        <f t="shared" si="195"/>
        <v>0</v>
      </c>
      <c r="H2081">
        <f t="shared" si="196"/>
        <v>0</v>
      </c>
      <c r="I2081">
        <f t="shared" si="197"/>
        <v>0</v>
      </c>
      <c r="K2081" t="s">
        <v>207</v>
      </c>
      <c r="L2081" t="s">
        <v>3326</v>
      </c>
      <c r="M2081" t="s">
        <v>3327</v>
      </c>
    </row>
    <row r="2082" spans="2:13" x14ac:dyDescent="0.3">
      <c r="B2082" t="s">
        <v>3328</v>
      </c>
      <c r="C2082" t="s">
        <v>5245</v>
      </c>
      <c r="D2082">
        <f t="shared" si="192"/>
        <v>1</v>
      </c>
      <c r="E2082">
        <f t="shared" si="193"/>
        <v>7</v>
      </c>
      <c r="F2082">
        <f t="shared" si="194"/>
        <v>0</v>
      </c>
      <c r="G2082">
        <f t="shared" si="195"/>
        <v>0</v>
      </c>
      <c r="H2082">
        <f t="shared" si="196"/>
        <v>0</v>
      </c>
      <c r="I2082">
        <f t="shared" si="197"/>
        <v>0</v>
      </c>
      <c r="K2082" t="s">
        <v>207</v>
      </c>
      <c r="L2082" t="s">
        <v>3328</v>
      </c>
      <c r="M2082" t="s">
        <v>3329</v>
      </c>
    </row>
    <row r="2083" spans="2:13" x14ac:dyDescent="0.3">
      <c r="B2083" t="s">
        <v>3330</v>
      </c>
      <c r="C2083" t="s">
        <v>5253</v>
      </c>
      <c r="D2083">
        <f t="shared" si="192"/>
        <v>0</v>
      </c>
      <c r="E2083">
        <f t="shared" si="193"/>
        <v>1</v>
      </c>
      <c r="F2083">
        <f t="shared" si="194"/>
        <v>0</v>
      </c>
      <c r="G2083">
        <f t="shared" si="195"/>
        <v>0</v>
      </c>
      <c r="H2083">
        <f t="shared" si="196"/>
        <v>0</v>
      </c>
      <c r="I2083">
        <f t="shared" si="197"/>
        <v>0</v>
      </c>
      <c r="K2083" t="s">
        <v>204</v>
      </c>
      <c r="L2083" t="s">
        <v>3330</v>
      </c>
      <c r="M2083" t="s">
        <v>3331</v>
      </c>
    </row>
    <row r="2084" spans="2:13" x14ac:dyDescent="0.3">
      <c r="B2084" t="s">
        <v>3330</v>
      </c>
      <c r="C2084" t="s">
        <v>5255</v>
      </c>
      <c r="D2084">
        <f t="shared" si="192"/>
        <v>0</v>
      </c>
      <c r="E2084">
        <f t="shared" si="193"/>
        <v>2</v>
      </c>
      <c r="F2084">
        <f t="shared" si="194"/>
        <v>0</v>
      </c>
      <c r="G2084">
        <f t="shared" si="195"/>
        <v>0</v>
      </c>
      <c r="H2084">
        <f t="shared" si="196"/>
        <v>0</v>
      </c>
      <c r="I2084">
        <f t="shared" si="197"/>
        <v>0</v>
      </c>
      <c r="K2084" t="s">
        <v>207</v>
      </c>
      <c r="L2084" t="s">
        <v>3330</v>
      </c>
      <c r="M2084" t="s">
        <v>3331</v>
      </c>
    </row>
    <row r="2085" spans="2:13" x14ac:dyDescent="0.3">
      <c r="B2085" t="s">
        <v>3332</v>
      </c>
      <c r="C2085" t="s">
        <v>5258</v>
      </c>
      <c r="D2085">
        <f t="shared" si="192"/>
        <v>0</v>
      </c>
      <c r="E2085">
        <f t="shared" si="193"/>
        <v>1</v>
      </c>
      <c r="F2085">
        <f t="shared" si="194"/>
        <v>0</v>
      </c>
      <c r="G2085">
        <f t="shared" si="195"/>
        <v>0</v>
      </c>
      <c r="H2085">
        <f t="shared" si="196"/>
        <v>0</v>
      </c>
      <c r="I2085">
        <f t="shared" si="197"/>
        <v>0</v>
      </c>
      <c r="K2085" t="s">
        <v>204</v>
      </c>
      <c r="L2085" t="s">
        <v>3332</v>
      </c>
      <c r="M2085" t="s">
        <v>3333</v>
      </c>
    </row>
    <row r="2086" spans="2:13" x14ac:dyDescent="0.3">
      <c r="B2086" t="s">
        <v>3332</v>
      </c>
      <c r="C2086" t="s">
        <v>5260</v>
      </c>
      <c r="D2086">
        <f t="shared" si="192"/>
        <v>1</v>
      </c>
      <c r="E2086">
        <f t="shared" si="193"/>
        <v>3</v>
      </c>
      <c r="F2086">
        <f t="shared" si="194"/>
        <v>0</v>
      </c>
      <c r="G2086">
        <f t="shared" si="195"/>
        <v>0</v>
      </c>
      <c r="H2086">
        <f t="shared" si="196"/>
        <v>0</v>
      </c>
      <c r="I2086">
        <f t="shared" si="197"/>
        <v>0</v>
      </c>
      <c r="K2086" t="s">
        <v>207</v>
      </c>
      <c r="L2086" t="s">
        <v>3332</v>
      </c>
      <c r="M2086" t="s">
        <v>3333</v>
      </c>
    </row>
    <row r="2087" spans="2:13" x14ac:dyDescent="0.3">
      <c r="B2087" t="s">
        <v>3334</v>
      </c>
      <c r="C2087" t="s">
        <v>5264</v>
      </c>
      <c r="D2087">
        <f t="shared" si="192"/>
        <v>0</v>
      </c>
      <c r="E2087">
        <f t="shared" si="193"/>
        <v>1</v>
      </c>
      <c r="F2087">
        <f t="shared" si="194"/>
        <v>0</v>
      </c>
      <c r="G2087">
        <f t="shared" si="195"/>
        <v>0</v>
      </c>
      <c r="H2087">
        <f t="shared" si="196"/>
        <v>0</v>
      </c>
      <c r="I2087">
        <f t="shared" si="197"/>
        <v>0</v>
      </c>
      <c r="K2087" t="s">
        <v>204</v>
      </c>
      <c r="L2087" t="s">
        <v>3334</v>
      </c>
      <c r="M2087" t="s">
        <v>3335</v>
      </c>
    </row>
    <row r="2088" spans="2:13" x14ac:dyDescent="0.3">
      <c r="B2088" t="s">
        <v>3336</v>
      </c>
      <c r="C2088" t="s">
        <v>5266</v>
      </c>
      <c r="D2088">
        <f t="shared" si="192"/>
        <v>0</v>
      </c>
      <c r="E2088">
        <f t="shared" si="193"/>
        <v>2</v>
      </c>
      <c r="F2088">
        <f t="shared" si="194"/>
        <v>0</v>
      </c>
      <c r="G2088">
        <f t="shared" si="195"/>
        <v>0</v>
      </c>
      <c r="H2088">
        <f t="shared" si="196"/>
        <v>0</v>
      </c>
      <c r="I2088">
        <f t="shared" si="197"/>
        <v>0</v>
      </c>
      <c r="K2088" t="s">
        <v>207</v>
      </c>
      <c r="L2088" t="s">
        <v>3336</v>
      </c>
      <c r="M2088" t="s">
        <v>3337</v>
      </c>
    </row>
    <row r="2089" spans="2:13" x14ac:dyDescent="0.3">
      <c r="B2089" t="s">
        <v>3338</v>
      </c>
      <c r="C2089" t="s">
        <v>5269</v>
      </c>
      <c r="D2089">
        <f t="shared" si="192"/>
        <v>0</v>
      </c>
      <c r="E2089">
        <f t="shared" si="193"/>
        <v>1</v>
      </c>
      <c r="F2089">
        <f t="shared" si="194"/>
        <v>0</v>
      </c>
      <c r="G2089">
        <f t="shared" si="195"/>
        <v>0</v>
      </c>
      <c r="H2089">
        <f t="shared" si="196"/>
        <v>0</v>
      </c>
      <c r="I2089">
        <f t="shared" si="197"/>
        <v>0</v>
      </c>
      <c r="K2089" t="s">
        <v>207</v>
      </c>
      <c r="L2089" t="s">
        <v>3338</v>
      </c>
      <c r="M2089" t="s">
        <v>3339</v>
      </c>
    </row>
    <row r="2090" spans="2:13" x14ac:dyDescent="0.3">
      <c r="B2090" t="s">
        <v>3340</v>
      </c>
      <c r="C2090" t="s">
        <v>5271</v>
      </c>
      <c r="D2090">
        <f t="shared" si="192"/>
        <v>2</v>
      </c>
      <c r="E2090">
        <f t="shared" si="193"/>
        <v>0</v>
      </c>
      <c r="F2090">
        <f t="shared" si="194"/>
        <v>0</v>
      </c>
      <c r="G2090">
        <f t="shared" si="195"/>
        <v>0</v>
      </c>
      <c r="H2090">
        <f t="shared" si="196"/>
        <v>0</v>
      </c>
      <c r="I2090">
        <f t="shared" si="197"/>
        <v>0</v>
      </c>
      <c r="K2090" t="s">
        <v>207</v>
      </c>
      <c r="L2090" t="s">
        <v>3340</v>
      </c>
      <c r="M2090" t="s">
        <v>3341</v>
      </c>
    </row>
    <row r="2091" spans="2:13" x14ac:dyDescent="0.3">
      <c r="B2091" t="s">
        <v>3342</v>
      </c>
      <c r="C2091" t="s">
        <v>5274</v>
      </c>
      <c r="D2091">
        <f t="shared" si="192"/>
        <v>1</v>
      </c>
      <c r="E2091">
        <f t="shared" si="193"/>
        <v>0</v>
      </c>
      <c r="F2091">
        <f t="shared" si="194"/>
        <v>0</v>
      </c>
      <c r="G2091">
        <f t="shared" si="195"/>
        <v>0</v>
      </c>
      <c r="H2091">
        <f t="shared" si="196"/>
        <v>0</v>
      </c>
      <c r="I2091">
        <f t="shared" si="197"/>
        <v>0</v>
      </c>
      <c r="K2091" t="s">
        <v>204</v>
      </c>
      <c r="L2091" t="s">
        <v>3342</v>
      </c>
      <c r="M2091" t="s">
        <v>3343</v>
      </c>
    </row>
    <row r="2092" spans="2:13" x14ac:dyDescent="0.3">
      <c r="B2092" t="s">
        <v>3342</v>
      </c>
      <c r="C2092" t="s">
        <v>5276</v>
      </c>
      <c r="D2092">
        <f t="shared" si="192"/>
        <v>1</v>
      </c>
      <c r="E2092">
        <f t="shared" si="193"/>
        <v>0</v>
      </c>
      <c r="F2092">
        <f t="shared" si="194"/>
        <v>0</v>
      </c>
      <c r="G2092">
        <f t="shared" si="195"/>
        <v>0</v>
      </c>
      <c r="H2092">
        <f t="shared" si="196"/>
        <v>0</v>
      </c>
      <c r="I2092">
        <f t="shared" si="197"/>
        <v>0</v>
      </c>
      <c r="K2092" t="s">
        <v>207</v>
      </c>
      <c r="L2092" t="s">
        <v>3342</v>
      </c>
      <c r="M2092" t="s">
        <v>3343</v>
      </c>
    </row>
    <row r="2093" spans="2:13" x14ac:dyDescent="0.3">
      <c r="B2093" t="s">
        <v>3344</v>
      </c>
      <c r="C2093" t="s">
        <v>5278</v>
      </c>
      <c r="D2093">
        <f t="shared" si="192"/>
        <v>3</v>
      </c>
      <c r="E2093">
        <f t="shared" si="193"/>
        <v>0</v>
      </c>
      <c r="F2093">
        <f t="shared" si="194"/>
        <v>0</v>
      </c>
      <c r="G2093">
        <f t="shared" si="195"/>
        <v>0</v>
      </c>
      <c r="H2093">
        <f t="shared" si="196"/>
        <v>0</v>
      </c>
      <c r="I2093">
        <f t="shared" si="197"/>
        <v>0</v>
      </c>
      <c r="K2093" t="s">
        <v>204</v>
      </c>
      <c r="L2093" t="s">
        <v>3344</v>
      </c>
      <c r="M2093" t="s">
        <v>3345</v>
      </c>
    </row>
    <row r="2094" spans="2:13" x14ac:dyDescent="0.3">
      <c r="B2094" t="s">
        <v>3344</v>
      </c>
      <c r="C2094" t="s">
        <v>5282</v>
      </c>
      <c r="D2094">
        <f t="shared" si="192"/>
        <v>1</v>
      </c>
      <c r="E2094">
        <f t="shared" si="193"/>
        <v>1</v>
      </c>
      <c r="F2094">
        <f t="shared" si="194"/>
        <v>0</v>
      </c>
      <c r="G2094">
        <f t="shared" si="195"/>
        <v>0</v>
      </c>
      <c r="H2094">
        <f t="shared" si="196"/>
        <v>0</v>
      </c>
      <c r="I2094">
        <f t="shared" si="197"/>
        <v>0</v>
      </c>
      <c r="K2094" t="s">
        <v>207</v>
      </c>
      <c r="L2094" t="s">
        <v>3344</v>
      </c>
      <c r="M2094" t="s">
        <v>3345</v>
      </c>
    </row>
    <row r="2095" spans="2:13" x14ac:dyDescent="0.3">
      <c r="B2095" t="s">
        <v>3346</v>
      </c>
      <c r="C2095" t="s">
        <v>5284</v>
      </c>
      <c r="D2095">
        <f t="shared" si="192"/>
        <v>0</v>
      </c>
      <c r="E2095">
        <f t="shared" si="193"/>
        <v>1</v>
      </c>
      <c r="F2095">
        <f t="shared" si="194"/>
        <v>0</v>
      </c>
      <c r="G2095">
        <f t="shared" si="195"/>
        <v>0</v>
      </c>
      <c r="H2095">
        <f t="shared" si="196"/>
        <v>0</v>
      </c>
      <c r="I2095">
        <f t="shared" si="197"/>
        <v>0</v>
      </c>
      <c r="K2095" t="s">
        <v>204</v>
      </c>
      <c r="L2095" t="s">
        <v>3346</v>
      </c>
      <c r="M2095" t="s">
        <v>3347</v>
      </c>
    </row>
    <row r="2096" spans="2:13" x14ac:dyDescent="0.3">
      <c r="B2096" t="s">
        <v>3346</v>
      </c>
      <c r="C2096" t="s">
        <v>5286</v>
      </c>
      <c r="D2096">
        <f t="shared" si="192"/>
        <v>0</v>
      </c>
      <c r="E2096">
        <f t="shared" si="193"/>
        <v>1</v>
      </c>
      <c r="F2096">
        <f t="shared" si="194"/>
        <v>0</v>
      </c>
      <c r="G2096">
        <f t="shared" si="195"/>
        <v>0</v>
      </c>
      <c r="H2096">
        <f t="shared" si="196"/>
        <v>0</v>
      </c>
      <c r="I2096">
        <f t="shared" si="197"/>
        <v>0</v>
      </c>
      <c r="K2096" t="s">
        <v>207</v>
      </c>
      <c r="L2096" t="s">
        <v>3346</v>
      </c>
      <c r="M2096" t="s">
        <v>3347</v>
      </c>
    </row>
    <row r="2097" spans="2:13" x14ac:dyDescent="0.3">
      <c r="B2097" t="s">
        <v>3348</v>
      </c>
      <c r="C2097" t="s">
        <v>5288</v>
      </c>
      <c r="D2097">
        <f t="shared" si="192"/>
        <v>0</v>
      </c>
      <c r="E2097">
        <f t="shared" si="193"/>
        <v>4</v>
      </c>
      <c r="F2097">
        <f t="shared" si="194"/>
        <v>0</v>
      </c>
      <c r="G2097">
        <f t="shared" si="195"/>
        <v>0</v>
      </c>
      <c r="H2097">
        <f t="shared" si="196"/>
        <v>0</v>
      </c>
      <c r="I2097">
        <f t="shared" si="197"/>
        <v>0</v>
      </c>
      <c r="K2097" t="s">
        <v>207</v>
      </c>
      <c r="L2097" t="s">
        <v>3348</v>
      </c>
      <c r="M2097" t="s">
        <v>3349</v>
      </c>
    </row>
    <row r="2098" spans="2:13" x14ac:dyDescent="0.3">
      <c r="B2098" t="s">
        <v>3350</v>
      </c>
      <c r="C2098" t="s">
        <v>5293</v>
      </c>
      <c r="D2098">
        <f t="shared" si="192"/>
        <v>0</v>
      </c>
      <c r="E2098">
        <f t="shared" si="193"/>
        <v>1</v>
      </c>
      <c r="F2098">
        <f t="shared" si="194"/>
        <v>0</v>
      </c>
      <c r="G2098">
        <f t="shared" si="195"/>
        <v>0</v>
      </c>
      <c r="H2098">
        <f t="shared" si="196"/>
        <v>0</v>
      </c>
      <c r="I2098">
        <f t="shared" si="197"/>
        <v>0</v>
      </c>
      <c r="K2098" t="s">
        <v>207</v>
      </c>
      <c r="L2098" t="s">
        <v>3350</v>
      </c>
      <c r="M2098" t="s">
        <v>3351</v>
      </c>
    </row>
    <row r="2099" spans="2:13" x14ac:dyDescent="0.3">
      <c r="B2099" t="s">
        <v>3352</v>
      </c>
      <c r="C2099" t="s">
        <v>5295</v>
      </c>
      <c r="D2099">
        <f t="shared" si="192"/>
        <v>0</v>
      </c>
      <c r="E2099">
        <f t="shared" si="193"/>
        <v>2</v>
      </c>
      <c r="F2099">
        <f t="shared" si="194"/>
        <v>0</v>
      </c>
      <c r="G2099">
        <f t="shared" si="195"/>
        <v>0</v>
      </c>
      <c r="H2099">
        <f t="shared" si="196"/>
        <v>0</v>
      </c>
      <c r="I2099">
        <f t="shared" si="197"/>
        <v>0</v>
      </c>
      <c r="K2099" t="s">
        <v>207</v>
      </c>
      <c r="L2099" t="s">
        <v>3352</v>
      </c>
      <c r="M2099" t="s">
        <v>3353</v>
      </c>
    </row>
    <row r="2100" spans="2:13" x14ac:dyDescent="0.3">
      <c r="B2100" t="s">
        <v>3354</v>
      </c>
      <c r="C2100" t="s">
        <v>5298</v>
      </c>
      <c r="D2100">
        <f t="shared" si="192"/>
        <v>0</v>
      </c>
      <c r="E2100">
        <f t="shared" si="193"/>
        <v>1</v>
      </c>
      <c r="F2100">
        <f t="shared" si="194"/>
        <v>0</v>
      </c>
      <c r="G2100">
        <f t="shared" si="195"/>
        <v>0</v>
      </c>
      <c r="H2100">
        <f t="shared" si="196"/>
        <v>0</v>
      </c>
      <c r="I2100">
        <f t="shared" si="197"/>
        <v>0</v>
      </c>
      <c r="K2100" t="s">
        <v>207</v>
      </c>
      <c r="L2100" t="s">
        <v>3354</v>
      </c>
      <c r="M2100" t="s">
        <v>3355</v>
      </c>
    </row>
    <row r="2101" spans="2:13" x14ac:dyDescent="0.3">
      <c r="B2101" t="s">
        <v>3356</v>
      </c>
      <c r="C2101" t="s">
        <v>5300</v>
      </c>
      <c r="D2101">
        <f t="shared" si="192"/>
        <v>1</v>
      </c>
      <c r="E2101">
        <f t="shared" si="193"/>
        <v>1</v>
      </c>
      <c r="F2101">
        <f t="shared" si="194"/>
        <v>0</v>
      </c>
      <c r="G2101">
        <f t="shared" si="195"/>
        <v>0</v>
      </c>
      <c r="H2101">
        <f t="shared" si="196"/>
        <v>0</v>
      </c>
      <c r="I2101">
        <f t="shared" si="197"/>
        <v>0</v>
      </c>
      <c r="K2101" t="s">
        <v>207</v>
      </c>
      <c r="L2101" t="s">
        <v>3356</v>
      </c>
      <c r="M2101" t="s">
        <v>3355</v>
      </c>
    </row>
    <row r="2102" spans="2:13" x14ac:dyDescent="0.3">
      <c r="B2102" t="s">
        <v>3357</v>
      </c>
      <c r="C2102" t="s">
        <v>5302</v>
      </c>
      <c r="D2102">
        <f t="shared" si="192"/>
        <v>0</v>
      </c>
      <c r="E2102">
        <f t="shared" si="193"/>
        <v>1</v>
      </c>
      <c r="F2102">
        <f t="shared" si="194"/>
        <v>0</v>
      </c>
      <c r="G2102">
        <f t="shared" si="195"/>
        <v>0</v>
      </c>
      <c r="H2102">
        <f t="shared" si="196"/>
        <v>0</v>
      </c>
      <c r="I2102">
        <f t="shared" si="197"/>
        <v>0</v>
      </c>
      <c r="K2102" t="s">
        <v>207</v>
      </c>
      <c r="L2102" t="s">
        <v>3357</v>
      </c>
      <c r="M2102" t="s">
        <v>3358</v>
      </c>
    </row>
    <row r="2103" spans="2:13" x14ac:dyDescent="0.3">
      <c r="B2103" t="s">
        <v>3359</v>
      </c>
      <c r="C2103" t="s">
        <v>5304</v>
      </c>
      <c r="D2103">
        <f t="shared" si="192"/>
        <v>0</v>
      </c>
      <c r="E2103">
        <f t="shared" si="193"/>
        <v>1</v>
      </c>
      <c r="F2103">
        <f t="shared" si="194"/>
        <v>0</v>
      </c>
      <c r="G2103">
        <f t="shared" si="195"/>
        <v>0</v>
      </c>
      <c r="H2103">
        <f t="shared" si="196"/>
        <v>0</v>
      </c>
      <c r="I2103">
        <f t="shared" si="197"/>
        <v>0</v>
      </c>
      <c r="K2103" t="s">
        <v>207</v>
      </c>
      <c r="L2103" t="s">
        <v>3359</v>
      </c>
      <c r="M2103" t="s">
        <v>3360</v>
      </c>
    </row>
    <row r="2104" spans="2:13" x14ac:dyDescent="0.3">
      <c r="B2104" t="s">
        <v>3361</v>
      </c>
      <c r="C2104" t="s">
        <v>5306</v>
      </c>
      <c r="D2104">
        <f t="shared" si="192"/>
        <v>0</v>
      </c>
      <c r="E2104">
        <f t="shared" si="193"/>
        <v>1</v>
      </c>
      <c r="F2104">
        <f t="shared" si="194"/>
        <v>0</v>
      </c>
      <c r="G2104">
        <f t="shared" si="195"/>
        <v>0</v>
      </c>
      <c r="H2104">
        <f t="shared" si="196"/>
        <v>0</v>
      </c>
      <c r="I2104">
        <f t="shared" si="197"/>
        <v>0</v>
      </c>
      <c r="K2104" t="s">
        <v>207</v>
      </c>
      <c r="L2104" t="s">
        <v>3361</v>
      </c>
      <c r="M2104" t="s">
        <v>3362</v>
      </c>
    </row>
    <row r="2105" spans="2:13" x14ac:dyDescent="0.3">
      <c r="B2105" t="s">
        <v>3363</v>
      </c>
      <c r="C2105" t="s">
        <v>5308</v>
      </c>
      <c r="D2105">
        <f t="shared" si="192"/>
        <v>0</v>
      </c>
      <c r="E2105">
        <f t="shared" si="193"/>
        <v>2</v>
      </c>
      <c r="F2105">
        <f t="shared" si="194"/>
        <v>0</v>
      </c>
      <c r="G2105">
        <f t="shared" si="195"/>
        <v>0</v>
      </c>
      <c r="H2105">
        <f t="shared" si="196"/>
        <v>0</v>
      </c>
      <c r="I2105">
        <f t="shared" si="197"/>
        <v>0</v>
      </c>
      <c r="K2105" t="s">
        <v>207</v>
      </c>
      <c r="L2105" t="s">
        <v>3363</v>
      </c>
      <c r="M2105" t="s">
        <v>3364</v>
      </c>
    </row>
    <row r="2106" spans="2:13" x14ac:dyDescent="0.3">
      <c r="B2106" t="s">
        <v>3365</v>
      </c>
      <c r="C2106" t="s">
        <v>5311</v>
      </c>
      <c r="D2106">
        <f t="shared" si="192"/>
        <v>1</v>
      </c>
      <c r="E2106">
        <f t="shared" si="193"/>
        <v>2</v>
      </c>
      <c r="F2106">
        <f t="shared" si="194"/>
        <v>0</v>
      </c>
      <c r="G2106">
        <f t="shared" si="195"/>
        <v>0</v>
      </c>
      <c r="H2106">
        <f t="shared" si="196"/>
        <v>0</v>
      </c>
      <c r="I2106">
        <f t="shared" si="197"/>
        <v>0</v>
      </c>
      <c r="K2106" t="s">
        <v>207</v>
      </c>
      <c r="L2106" t="s">
        <v>3365</v>
      </c>
      <c r="M2106" t="s">
        <v>3366</v>
      </c>
    </row>
    <row r="2107" spans="2:13" x14ac:dyDescent="0.3">
      <c r="B2107" t="s">
        <v>3367</v>
      </c>
      <c r="C2107" t="s">
        <v>5314</v>
      </c>
      <c r="D2107">
        <f t="shared" si="192"/>
        <v>1</v>
      </c>
      <c r="E2107">
        <f t="shared" si="193"/>
        <v>1</v>
      </c>
      <c r="F2107">
        <f t="shared" si="194"/>
        <v>0</v>
      </c>
      <c r="G2107">
        <f t="shared" si="195"/>
        <v>0</v>
      </c>
      <c r="H2107">
        <f t="shared" si="196"/>
        <v>0</v>
      </c>
      <c r="I2107">
        <f t="shared" si="197"/>
        <v>0</v>
      </c>
      <c r="K2107" t="s">
        <v>207</v>
      </c>
      <c r="L2107" t="s">
        <v>3367</v>
      </c>
      <c r="M2107" t="s">
        <v>3368</v>
      </c>
    </row>
    <row r="2108" spans="2:13" x14ac:dyDescent="0.3">
      <c r="B2108" t="s">
        <v>3369</v>
      </c>
      <c r="C2108" t="s">
        <v>5316</v>
      </c>
      <c r="D2108">
        <f t="shared" si="192"/>
        <v>0</v>
      </c>
      <c r="E2108">
        <f t="shared" si="193"/>
        <v>2</v>
      </c>
      <c r="F2108">
        <f t="shared" si="194"/>
        <v>0</v>
      </c>
      <c r="G2108">
        <f t="shared" si="195"/>
        <v>0</v>
      </c>
      <c r="H2108">
        <f t="shared" si="196"/>
        <v>0</v>
      </c>
      <c r="I2108">
        <f t="shared" si="197"/>
        <v>0</v>
      </c>
      <c r="K2108" t="s">
        <v>207</v>
      </c>
      <c r="L2108" t="s">
        <v>3369</v>
      </c>
      <c r="M2108" t="s">
        <v>3370</v>
      </c>
    </row>
    <row r="2109" spans="2:13" x14ac:dyDescent="0.3">
      <c r="B2109" t="s">
        <v>3371</v>
      </c>
      <c r="C2109" t="s">
        <v>5319</v>
      </c>
      <c r="D2109">
        <f t="shared" si="192"/>
        <v>0</v>
      </c>
      <c r="E2109">
        <f t="shared" si="193"/>
        <v>1</v>
      </c>
      <c r="F2109">
        <f t="shared" si="194"/>
        <v>0</v>
      </c>
      <c r="G2109">
        <f t="shared" si="195"/>
        <v>0</v>
      </c>
      <c r="H2109">
        <f t="shared" si="196"/>
        <v>0</v>
      </c>
      <c r="I2109">
        <f t="shared" si="197"/>
        <v>0</v>
      </c>
      <c r="K2109" t="s">
        <v>207</v>
      </c>
      <c r="L2109" t="s">
        <v>3371</v>
      </c>
      <c r="M2109" t="s">
        <v>3372</v>
      </c>
    </row>
    <row r="2110" spans="2:13" x14ac:dyDescent="0.3">
      <c r="B2110" t="s">
        <v>3373</v>
      </c>
      <c r="C2110" t="s">
        <v>5321</v>
      </c>
      <c r="D2110">
        <f t="shared" si="192"/>
        <v>0</v>
      </c>
      <c r="E2110">
        <f t="shared" si="193"/>
        <v>1</v>
      </c>
      <c r="F2110">
        <f t="shared" si="194"/>
        <v>0</v>
      </c>
      <c r="G2110">
        <f t="shared" si="195"/>
        <v>0</v>
      </c>
      <c r="H2110">
        <f t="shared" si="196"/>
        <v>0</v>
      </c>
      <c r="I2110">
        <f t="shared" si="197"/>
        <v>0</v>
      </c>
      <c r="K2110" t="s">
        <v>207</v>
      </c>
      <c r="L2110" t="s">
        <v>3373</v>
      </c>
      <c r="M2110" t="s">
        <v>3374</v>
      </c>
    </row>
    <row r="2111" spans="2:13" x14ac:dyDescent="0.3">
      <c r="B2111" t="s">
        <v>3375</v>
      </c>
      <c r="C2111" t="s">
        <v>5323</v>
      </c>
      <c r="D2111">
        <f t="shared" si="192"/>
        <v>0</v>
      </c>
      <c r="E2111">
        <f t="shared" si="193"/>
        <v>3</v>
      </c>
      <c r="F2111">
        <f t="shared" si="194"/>
        <v>0</v>
      </c>
      <c r="G2111">
        <f t="shared" si="195"/>
        <v>0</v>
      </c>
      <c r="H2111">
        <f t="shared" si="196"/>
        <v>0</v>
      </c>
      <c r="I2111">
        <f t="shared" si="197"/>
        <v>0</v>
      </c>
      <c r="K2111" t="s">
        <v>207</v>
      </c>
      <c r="L2111" t="s">
        <v>3375</v>
      </c>
      <c r="M2111" t="s">
        <v>3376</v>
      </c>
    </row>
    <row r="2112" spans="2:13" x14ac:dyDescent="0.3">
      <c r="B2112" t="s">
        <v>3377</v>
      </c>
      <c r="C2112" t="s">
        <v>5327</v>
      </c>
      <c r="D2112">
        <f t="shared" si="192"/>
        <v>0</v>
      </c>
      <c r="E2112">
        <f t="shared" si="193"/>
        <v>2</v>
      </c>
      <c r="F2112">
        <f t="shared" si="194"/>
        <v>0</v>
      </c>
      <c r="G2112">
        <f t="shared" si="195"/>
        <v>0</v>
      </c>
      <c r="H2112">
        <f t="shared" si="196"/>
        <v>0</v>
      </c>
      <c r="I2112">
        <f t="shared" si="197"/>
        <v>0</v>
      </c>
      <c r="K2112" t="s">
        <v>207</v>
      </c>
      <c r="L2112" t="s">
        <v>3377</v>
      </c>
      <c r="M2112" t="s">
        <v>3378</v>
      </c>
    </row>
    <row r="2113" spans="2:13" x14ac:dyDescent="0.3">
      <c r="B2113" t="s">
        <v>3379</v>
      </c>
      <c r="C2113" t="s">
        <v>5330</v>
      </c>
      <c r="D2113">
        <f t="shared" si="192"/>
        <v>0</v>
      </c>
      <c r="E2113">
        <f t="shared" si="193"/>
        <v>1</v>
      </c>
      <c r="F2113">
        <f t="shared" si="194"/>
        <v>0</v>
      </c>
      <c r="G2113">
        <f t="shared" si="195"/>
        <v>0</v>
      </c>
      <c r="H2113">
        <f t="shared" si="196"/>
        <v>0</v>
      </c>
      <c r="I2113">
        <f t="shared" si="197"/>
        <v>0</v>
      </c>
      <c r="K2113" t="s">
        <v>207</v>
      </c>
      <c r="L2113" t="s">
        <v>3379</v>
      </c>
      <c r="M2113" t="s">
        <v>3380</v>
      </c>
    </row>
    <row r="2114" spans="2:13" x14ac:dyDescent="0.3">
      <c r="B2114" t="s">
        <v>3381</v>
      </c>
      <c r="C2114" t="s">
        <v>5332</v>
      </c>
      <c r="D2114">
        <f t="shared" si="192"/>
        <v>0</v>
      </c>
      <c r="E2114">
        <f t="shared" si="193"/>
        <v>1</v>
      </c>
      <c r="F2114">
        <f t="shared" si="194"/>
        <v>0</v>
      </c>
      <c r="G2114">
        <f t="shared" si="195"/>
        <v>0</v>
      </c>
      <c r="H2114">
        <f t="shared" si="196"/>
        <v>0</v>
      </c>
      <c r="I2114">
        <f t="shared" si="197"/>
        <v>0</v>
      </c>
      <c r="K2114" t="s">
        <v>207</v>
      </c>
      <c r="L2114" t="s">
        <v>3381</v>
      </c>
      <c r="M2114" t="s">
        <v>3382</v>
      </c>
    </row>
    <row r="2115" spans="2:13" x14ac:dyDescent="0.3">
      <c r="B2115" t="s">
        <v>3383</v>
      </c>
      <c r="C2115" t="s">
        <v>5334</v>
      </c>
      <c r="D2115">
        <f t="shared" ref="D2115:D2178" si="198">COUNTIFS($M$2:$M$5361,C2115,$K$2:$K$5361,$D$1)</f>
        <v>0</v>
      </c>
      <c r="E2115">
        <f t="shared" ref="E2115:E2178" si="199">COUNTIFS($M$2:$M$5361,C2115,$K$2:$K$5361,$E$1)</f>
        <v>1</v>
      </c>
      <c r="F2115">
        <f t="shared" ref="F2115:F2178" si="200">COUNTIFS($M$2:$M$5361,C2115,$K$2:$K$5361,$F$1)</f>
        <v>0</v>
      </c>
      <c r="G2115">
        <f t="shared" ref="G2115:G2178" si="201">COUNTIFS($M$2:$M$5361,C2115,$K$2:$K$5361,$G$1)</f>
        <v>0</v>
      </c>
      <c r="H2115">
        <f t="shared" ref="H2115:H2178" si="202">COUNTIFS($M$2:$M$5361,C2115,$K$2:$K$5361,$H$1)</f>
        <v>0</v>
      </c>
      <c r="I2115">
        <f t="shared" ref="I2115:I2178" si="203">COUNTIFS($M$2:$M$5361,C2115,$K$2:$K$5361,$I$1)</f>
        <v>0</v>
      </c>
      <c r="K2115" t="s">
        <v>207</v>
      </c>
      <c r="L2115" t="s">
        <v>3383</v>
      </c>
      <c r="M2115" t="s">
        <v>3384</v>
      </c>
    </row>
    <row r="2116" spans="2:13" x14ac:dyDescent="0.3">
      <c r="B2116" t="s">
        <v>3385</v>
      </c>
      <c r="C2116" t="s">
        <v>5336</v>
      </c>
      <c r="D2116">
        <f t="shared" si="198"/>
        <v>0</v>
      </c>
      <c r="E2116">
        <f t="shared" si="199"/>
        <v>4</v>
      </c>
      <c r="F2116">
        <f t="shared" si="200"/>
        <v>0</v>
      </c>
      <c r="G2116">
        <f t="shared" si="201"/>
        <v>0</v>
      </c>
      <c r="H2116">
        <f t="shared" si="202"/>
        <v>0</v>
      </c>
      <c r="I2116">
        <f t="shared" si="203"/>
        <v>0</v>
      </c>
      <c r="K2116" t="s">
        <v>207</v>
      </c>
      <c r="L2116" t="s">
        <v>3385</v>
      </c>
      <c r="M2116" t="s">
        <v>3386</v>
      </c>
    </row>
    <row r="2117" spans="2:13" x14ac:dyDescent="0.3">
      <c r="B2117" t="s">
        <v>3387</v>
      </c>
      <c r="C2117" t="s">
        <v>5341</v>
      </c>
      <c r="D2117">
        <f t="shared" si="198"/>
        <v>0</v>
      </c>
      <c r="E2117">
        <f t="shared" si="199"/>
        <v>2</v>
      </c>
      <c r="F2117">
        <f t="shared" si="200"/>
        <v>0</v>
      </c>
      <c r="G2117">
        <f t="shared" si="201"/>
        <v>0</v>
      </c>
      <c r="H2117">
        <f t="shared" si="202"/>
        <v>0</v>
      </c>
      <c r="I2117">
        <f t="shared" si="203"/>
        <v>0</v>
      </c>
      <c r="K2117" t="s">
        <v>207</v>
      </c>
      <c r="L2117" t="s">
        <v>3387</v>
      </c>
      <c r="M2117" t="s">
        <v>3388</v>
      </c>
    </row>
    <row r="2118" spans="2:13" x14ac:dyDescent="0.3">
      <c r="B2118" t="s">
        <v>3389</v>
      </c>
      <c r="C2118" t="s">
        <v>5344</v>
      </c>
      <c r="D2118">
        <f t="shared" si="198"/>
        <v>1</v>
      </c>
      <c r="E2118">
        <f t="shared" si="199"/>
        <v>14</v>
      </c>
      <c r="F2118">
        <f t="shared" si="200"/>
        <v>0</v>
      </c>
      <c r="G2118">
        <f t="shared" si="201"/>
        <v>0</v>
      </c>
      <c r="H2118">
        <f t="shared" si="202"/>
        <v>0</v>
      </c>
      <c r="I2118">
        <f t="shared" si="203"/>
        <v>0</v>
      </c>
      <c r="K2118" t="s">
        <v>207</v>
      </c>
      <c r="L2118" t="s">
        <v>3389</v>
      </c>
      <c r="M2118" t="s">
        <v>3390</v>
      </c>
    </row>
    <row r="2119" spans="2:13" x14ac:dyDescent="0.3">
      <c r="B2119" t="s">
        <v>3391</v>
      </c>
      <c r="C2119" t="s">
        <v>5359</v>
      </c>
      <c r="D2119">
        <f t="shared" si="198"/>
        <v>0</v>
      </c>
      <c r="E2119">
        <f t="shared" si="199"/>
        <v>1</v>
      </c>
      <c r="F2119">
        <f t="shared" si="200"/>
        <v>0</v>
      </c>
      <c r="G2119">
        <f t="shared" si="201"/>
        <v>0</v>
      </c>
      <c r="H2119">
        <f t="shared" si="202"/>
        <v>0</v>
      </c>
      <c r="I2119">
        <f t="shared" si="203"/>
        <v>0</v>
      </c>
      <c r="K2119" t="s">
        <v>207</v>
      </c>
      <c r="L2119" t="s">
        <v>3391</v>
      </c>
      <c r="M2119" t="s">
        <v>3392</v>
      </c>
    </row>
    <row r="2120" spans="2:13" x14ac:dyDescent="0.3">
      <c r="B2120" t="s">
        <v>3393</v>
      </c>
      <c r="C2120" t="s">
        <v>5361</v>
      </c>
      <c r="D2120">
        <f t="shared" si="198"/>
        <v>0</v>
      </c>
      <c r="E2120">
        <f t="shared" si="199"/>
        <v>1</v>
      </c>
      <c r="F2120">
        <f t="shared" si="200"/>
        <v>0</v>
      </c>
      <c r="G2120">
        <f t="shared" si="201"/>
        <v>0</v>
      </c>
      <c r="H2120">
        <f t="shared" si="202"/>
        <v>0</v>
      </c>
      <c r="I2120">
        <f t="shared" si="203"/>
        <v>0</v>
      </c>
      <c r="K2120" t="s">
        <v>207</v>
      </c>
      <c r="L2120" t="s">
        <v>3393</v>
      </c>
      <c r="M2120" t="s">
        <v>3394</v>
      </c>
    </row>
    <row r="2121" spans="2:13" x14ac:dyDescent="0.3">
      <c r="B2121" t="s">
        <v>3395</v>
      </c>
      <c r="C2121" t="s">
        <v>5363</v>
      </c>
      <c r="D2121">
        <f t="shared" si="198"/>
        <v>0</v>
      </c>
      <c r="E2121">
        <f t="shared" si="199"/>
        <v>1</v>
      </c>
      <c r="F2121">
        <f t="shared" si="200"/>
        <v>0</v>
      </c>
      <c r="G2121">
        <f t="shared" si="201"/>
        <v>0</v>
      </c>
      <c r="H2121">
        <f t="shared" si="202"/>
        <v>0</v>
      </c>
      <c r="I2121">
        <f t="shared" si="203"/>
        <v>0</v>
      </c>
      <c r="K2121" t="s">
        <v>204</v>
      </c>
      <c r="L2121" t="s">
        <v>3395</v>
      </c>
      <c r="M2121" t="s">
        <v>3396</v>
      </c>
    </row>
    <row r="2122" spans="2:13" x14ac:dyDescent="0.3">
      <c r="B2122" t="s">
        <v>3395</v>
      </c>
      <c r="C2122" t="s">
        <v>5365</v>
      </c>
      <c r="D2122">
        <f t="shared" si="198"/>
        <v>0</v>
      </c>
      <c r="E2122">
        <f t="shared" si="199"/>
        <v>1</v>
      </c>
      <c r="F2122">
        <f t="shared" si="200"/>
        <v>0</v>
      </c>
      <c r="G2122">
        <f t="shared" si="201"/>
        <v>0</v>
      </c>
      <c r="H2122">
        <f t="shared" si="202"/>
        <v>0</v>
      </c>
      <c r="I2122">
        <f t="shared" si="203"/>
        <v>0</v>
      </c>
      <c r="K2122" t="s">
        <v>207</v>
      </c>
      <c r="L2122" t="s">
        <v>3395</v>
      </c>
      <c r="M2122" t="s">
        <v>3396</v>
      </c>
    </row>
    <row r="2123" spans="2:13" x14ac:dyDescent="0.3">
      <c r="B2123" t="s">
        <v>3397</v>
      </c>
      <c r="C2123" t="s">
        <v>5367</v>
      </c>
      <c r="D2123">
        <f t="shared" si="198"/>
        <v>0</v>
      </c>
      <c r="E2123">
        <f t="shared" si="199"/>
        <v>1</v>
      </c>
      <c r="F2123">
        <f t="shared" si="200"/>
        <v>0</v>
      </c>
      <c r="G2123">
        <f t="shared" si="201"/>
        <v>0</v>
      </c>
      <c r="H2123">
        <f t="shared" si="202"/>
        <v>0</v>
      </c>
      <c r="I2123">
        <f t="shared" si="203"/>
        <v>0</v>
      </c>
      <c r="K2123" t="s">
        <v>204</v>
      </c>
      <c r="L2123" t="s">
        <v>3397</v>
      </c>
      <c r="M2123" t="s">
        <v>3398</v>
      </c>
    </row>
    <row r="2124" spans="2:13" x14ac:dyDescent="0.3">
      <c r="B2124" t="s">
        <v>3397</v>
      </c>
      <c r="C2124" t="s">
        <v>5369</v>
      </c>
      <c r="D2124">
        <f t="shared" si="198"/>
        <v>3</v>
      </c>
      <c r="E2124">
        <f t="shared" si="199"/>
        <v>5</v>
      </c>
      <c r="F2124">
        <f t="shared" si="200"/>
        <v>0</v>
      </c>
      <c r="G2124">
        <f t="shared" si="201"/>
        <v>0</v>
      </c>
      <c r="H2124">
        <f t="shared" si="202"/>
        <v>0</v>
      </c>
      <c r="I2124">
        <f t="shared" si="203"/>
        <v>0</v>
      </c>
      <c r="K2124" t="s">
        <v>207</v>
      </c>
      <c r="L2124" t="s">
        <v>3397</v>
      </c>
      <c r="M2124" t="s">
        <v>3398</v>
      </c>
    </row>
    <row r="2125" spans="2:13" x14ac:dyDescent="0.3">
      <c r="B2125" t="s">
        <v>3399</v>
      </c>
      <c r="C2125" t="s">
        <v>5375</v>
      </c>
      <c r="D2125">
        <f t="shared" si="198"/>
        <v>0</v>
      </c>
      <c r="E2125">
        <f t="shared" si="199"/>
        <v>4</v>
      </c>
      <c r="F2125">
        <f t="shared" si="200"/>
        <v>0</v>
      </c>
      <c r="G2125">
        <f t="shared" si="201"/>
        <v>0</v>
      </c>
      <c r="H2125">
        <f t="shared" si="202"/>
        <v>0</v>
      </c>
      <c r="I2125">
        <f t="shared" si="203"/>
        <v>0</v>
      </c>
      <c r="K2125" t="s">
        <v>204</v>
      </c>
      <c r="L2125" t="s">
        <v>3399</v>
      </c>
      <c r="M2125" t="s">
        <v>3400</v>
      </c>
    </row>
    <row r="2126" spans="2:13" x14ac:dyDescent="0.3">
      <c r="B2126" t="s">
        <v>3399</v>
      </c>
      <c r="C2126" t="s">
        <v>5380</v>
      </c>
      <c r="D2126">
        <f t="shared" si="198"/>
        <v>0</v>
      </c>
      <c r="E2126">
        <f t="shared" si="199"/>
        <v>4</v>
      </c>
      <c r="F2126">
        <f t="shared" si="200"/>
        <v>0</v>
      </c>
      <c r="G2126">
        <f t="shared" si="201"/>
        <v>0</v>
      </c>
      <c r="H2126">
        <f t="shared" si="202"/>
        <v>0</v>
      </c>
      <c r="I2126">
        <f t="shared" si="203"/>
        <v>0</v>
      </c>
      <c r="K2126" t="s">
        <v>207</v>
      </c>
      <c r="L2126" t="s">
        <v>3399</v>
      </c>
      <c r="M2126" t="s">
        <v>3400</v>
      </c>
    </row>
    <row r="2127" spans="2:13" x14ac:dyDescent="0.3">
      <c r="B2127" t="s">
        <v>3401</v>
      </c>
      <c r="C2127" t="s">
        <v>5385</v>
      </c>
      <c r="D2127">
        <f t="shared" si="198"/>
        <v>0</v>
      </c>
      <c r="E2127">
        <f t="shared" si="199"/>
        <v>1</v>
      </c>
      <c r="F2127">
        <f t="shared" si="200"/>
        <v>0</v>
      </c>
      <c r="G2127">
        <f t="shared" si="201"/>
        <v>0</v>
      </c>
      <c r="H2127">
        <f t="shared" si="202"/>
        <v>0</v>
      </c>
      <c r="I2127">
        <f t="shared" si="203"/>
        <v>0</v>
      </c>
      <c r="K2127" t="s">
        <v>204</v>
      </c>
      <c r="L2127" t="s">
        <v>3401</v>
      </c>
      <c r="M2127" t="s">
        <v>3402</v>
      </c>
    </row>
    <row r="2128" spans="2:13" x14ac:dyDescent="0.3">
      <c r="B2128" t="s">
        <v>3401</v>
      </c>
      <c r="C2128" t="s">
        <v>5387</v>
      </c>
      <c r="D2128">
        <f t="shared" si="198"/>
        <v>1</v>
      </c>
      <c r="E2128">
        <f t="shared" si="199"/>
        <v>1</v>
      </c>
      <c r="F2128">
        <f t="shared" si="200"/>
        <v>0</v>
      </c>
      <c r="G2128">
        <f t="shared" si="201"/>
        <v>0</v>
      </c>
      <c r="H2128">
        <f t="shared" si="202"/>
        <v>0</v>
      </c>
      <c r="I2128">
        <f t="shared" si="203"/>
        <v>0</v>
      </c>
      <c r="K2128" t="s">
        <v>207</v>
      </c>
      <c r="L2128" t="s">
        <v>3401</v>
      </c>
      <c r="M2128" t="s">
        <v>3402</v>
      </c>
    </row>
    <row r="2129" spans="2:13" x14ac:dyDescent="0.3">
      <c r="B2129" t="s">
        <v>3403</v>
      </c>
      <c r="C2129" t="s">
        <v>5389</v>
      </c>
      <c r="D2129">
        <f t="shared" si="198"/>
        <v>0</v>
      </c>
      <c r="E2129">
        <f t="shared" si="199"/>
        <v>1</v>
      </c>
      <c r="F2129">
        <f t="shared" si="200"/>
        <v>0</v>
      </c>
      <c r="G2129">
        <f t="shared" si="201"/>
        <v>0</v>
      </c>
      <c r="H2129">
        <f t="shared" si="202"/>
        <v>0</v>
      </c>
      <c r="I2129">
        <f t="shared" si="203"/>
        <v>0</v>
      </c>
      <c r="K2129" t="s">
        <v>204</v>
      </c>
      <c r="L2129" t="s">
        <v>3403</v>
      </c>
      <c r="M2129" t="s">
        <v>3404</v>
      </c>
    </row>
    <row r="2130" spans="2:13" x14ac:dyDescent="0.3">
      <c r="B2130" t="s">
        <v>3403</v>
      </c>
      <c r="C2130" t="s">
        <v>5391</v>
      </c>
      <c r="D2130">
        <f t="shared" si="198"/>
        <v>0</v>
      </c>
      <c r="E2130">
        <f t="shared" si="199"/>
        <v>3</v>
      </c>
      <c r="F2130">
        <f t="shared" si="200"/>
        <v>0</v>
      </c>
      <c r="G2130">
        <f t="shared" si="201"/>
        <v>0</v>
      </c>
      <c r="H2130">
        <f t="shared" si="202"/>
        <v>0</v>
      </c>
      <c r="I2130">
        <f t="shared" si="203"/>
        <v>0</v>
      </c>
      <c r="K2130" t="s">
        <v>207</v>
      </c>
      <c r="L2130" t="s">
        <v>3403</v>
      </c>
      <c r="M2130" t="s">
        <v>3404</v>
      </c>
    </row>
    <row r="2131" spans="2:13" x14ac:dyDescent="0.3">
      <c r="B2131" t="s">
        <v>3405</v>
      </c>
      <c r="C2131" t="s">
        <v>5395</v>
      </c>
      <c r="D2131">
        <f t="shared" si="198"/>
        <v>0</v>
      </c>
      <c r="E2131">
        <f t="shared" si="199"/>
        <v>2</v>
      </c>
      <c r="F2131">
        <f t="shared" si="200"/>
        <v>0</v>
      </c>
      <c r="G2131">
        <f t="shared" si="201"/>
        <v>0</v>
      </c>
      <c r="H2131">
        <f t="shared" si="202"/>
        <v>0</v>
      </c>
      <c r="I2131">
        <f t="shared" si="203"/>
        <v>0</v>
      </c>
      <c r="K2131" t="s">
        <v>204</v>
      </c>
      <c r="L2131" t="s">
        <v>3405</v>
      </c>
      <c r="M2131" t="s">
        <v>3406</v>
      </c>
    </row>
    <row r="2132" spans="2:13" x14ac:dyDescent="0.3">
      <c r="B2132" t="s">
        <v>3405</v>
      </c>
      <c r="C2132" t="s">
        <v>5398</v>
      </c>
      <c r="D2132">
        <f t="shared" si="198"/>
        <v>0</v>
      </c>
      <c r="E2132">
        <f t="shared" si="199"/>
        <v>2</v>
      </c>
      <c r="F2132">
        <f t="shared" si="200"/>
        <v>0</v>
      </c>
      <c r="G2132">
        <f t="shared" si="201"/>
        <v>0</v>
      </c>
      <c r="H2132">
        <f t="shared" si="202"/>
        <v>0</v>
      </c>
      <c r="I2132">
        <f t="shared" si="203"/>
        <v>0</v>
      </c>
      <c r="K2132" t="s">
        <v>207</v>
      </c>
      <c r="L2132" t="s">
        <v>3405</v>
      </c>
      <c r="M2132" t="s">
        <v>3406</v>
      </c>
    </row>
    <row r="2133" spans="2:13" x14ac:dyDescent="0.3">
      <c r="B2133" t="s">
        <v>3407</v>
      </c>
      <c r="C2133" t="s">
        <v>5401</v>
      </c>
      <c r="D2133">
        <f t="shared" si="198"/>
        <v>0</v>
      </c>
      <c r="E2133">
        <f t="shared" si="199"/>
        <v>1</v>
      </c>
      <c r="F2133">
        <f t="shared" si="200"/>
        <v>0</v>
      </c>
      <c r="G2133">
        <f t="shared" si="201"/>
        <v>0</v>
      </c>
      <c r="H2133">
        <f t="shared" si="202"/>
        <v>0</v>
      </c>
      <c r="I2133">
        <f t="shared" si="203"/>
        <v>0</v>
      </c>
      <c r="K2133" t="s">
        <v>204</v>
      </c>
      <c r="L2133" t="s">
        <v>3407</v>
      </c>
      <c r="M2133" t="s">
        <v>3408</v>
      </c>
    </row>
    <row r="2134" spans="2:13" x14ac:dyDescent="0.3">
      <c r="B2134" t="s">
        <v>3407</v>
      </c>
      <c r="C2134" t="s">
        <v>5403</v>
      </c>
      <c r="D2134">
        <f t="shared" si="198"/>
        <v>3</v>
      </c>
      <c r="E2134">
        <f t="shared" si="199"/>
        <v>0</v>
      </c>
      <c r="F2134">
        <f t="shared" si="200"/>
        <v>0</v>
      </c>
      <c r="G2134">
        <f t="shared" si="201"/>
        <v>0</v>
      </c>
      <c r="H2134">
        <f t="shared" si="202"/>
        <v>0</v>
      </c>
      <c r="I2134">
        <f t="shared" si="203"/>
        <v>0</v>
      </c>
      <c r="K2134" t="s">
        <v>207</v>
      </c>
      <c r="L2134" t="s">
        <v>3407</v>
      </c>
      <c r="M2134" t="s">
        <v>3408</v>
      </c>
    </row>
    <row r="2135" spans="2:13" x14ac:dyDescent="0.3">
      <c r="B2135" t="s">
        <v>3409</v>
      </c>
      <c r="C2135" t="s">
        <v>5407</v>
      </c>
      <c r="D2135">
        <f t="shared" si="198"/>
        <v>0</v>
      </c>
      <c r="E2135">
        <f t="shared" si="199"/>
        <v>1</v>
      </c>
      <c r="F2135">
        <f t="shared" si="200"/>
        <v>0</v>
      </c>
      <c r="G2135">
        <f t="shared" si="201"/>
        <v>0</v>
      </c>
      <c r="H2135">
        <f t="shared" si="202"/>
        <v>0</v>
      </c>
      <c r="I2135">
        <f t="shared" si="203"/>
        <v>0</v>
      </c>
      <c r="K2135" t="s">
        <v>204</v>
      </c>
      <c r="L2135" t="s">
        <v>3409</v>
      </c>
      <c r="M2135" t="s">
        <v>3410</v>
      </c>
    </row>
    <row r="2136" spans="2:13" x14ac:dyDescent="0.3">
      <c r="B2136" t="s">
        <v>3409</v>
      </c>
      <c r="C2136" t="s">
        <v>5409</v>
      </c>
      <c r="D2136">
        <f t="shared" si="198"/>
        <v>0</v>
      </c>
      <c r="E2136">
        <f t="shared" si="199"/>
        <v>1</v>
      </c>
      <c r="F2136">
        <f t="shared" si="200"/>
        <v>0</v>
      </c>
      <c r="G2136">
        <f t="shared" si="201"/>
        <v>0</v>
      </c>
      <c r="H2136">
        <f t="shared" si="202"/>
        <v>0</v>
      </c>
      <c r="I2136">
        <f t="shared" si="203"/>
        <v>0</v>
      </c>
      <c r="K2136" t="s">
        <v>207</v>
      </c>
      <c r="L2136" t="s">
        <v>3409</v>
      </c>
      <c r="M2136" t="s">
        <v>3410</v>
      </c>
    </row>
    <row r="2137" spans="2:13" x14ac:dyDescent="0.3">
      <c r="B2137" t="s">
        <v>3411</v>
      </c>
      <c r="C2137" t="s">
        <v>5411</v>
      </c>
      <c r="D2137">
        <f t="shared" si="198"/>
        <v>0</v>
      </c>
      <c r="E2137">
        <f t="shared" si="199"/>
        <v>1</v>
      </c>
      <c r="F2137">
        <f t="shared" si="200"/>
        <v>0</v>
      </c>
      <c r="G2137">
        <f t="shared" si="201"/>
        <v>0</v>
      </c>
      <c r="H2137">
        <f t="shared" si="202"/>
        <v>0</v>
      </c>
      <c r="I2137">
        <f t="shared" si="203"/>
        <v>0</v>
      </c>
      <c r="K2137" t="s">
        <v>204</v>
      </c>
      <c r="L2137" t="s">
        <v>3411</v>
      </c>
      <c r="M2137" t="s">
        <v>3412</v>
      </c>
    </row>
    <row r="2138" spans="2:13" x14ac:dyDescent="0.3">
      <c r="B2138" t="s">
        <v>3411</v>
      </c>
      <c r="C2138" t="s">
        <v>5413</v>
      </c>
      <c r="D2138">
        <f t="shared" si="198"/>
        <v>0</v>
      </c>
      <c r="E2138">
        <f t="shared" si="199"/>
        <v>1</v>
      </c>
      <c r="F2138">
        <f t="shared" si="200"/>
        <v>0</v>
      </c>
      <c r="G2138">
        <f t="shared" si="201"/>
        <v>0</v>
      </c>
      <c r="H2138">
        <f t="shared" si="202"/>
        <v>0</v>
      </c>
      <c r="I2138">
        <f t="shared" si="203"/>
        <v>0</v>
      </c>
      <c r="K2138" t="s">
        <v>207</v>
      </c>
      <c r="L2138" t="s">
        <v>3411</v>
      </c>
      <c r="M2138" t="s">
        <v>3412</v>
      </c>
    </row>
    <row r="2139" spans="2:13" x14ac:dyDescent="0.3">
      <c r="B2139" t="s">
        <v>3413</v>
      </c>
      <c r="C2139" t="s">
        <v>5415</v>
      </c>
      <c r="D2139">
        <f t="shared" si="198"/>
        <v>0</v>
      </c>
      <c r="E2139">
        <f t="shared" si="199"/>
        <v>1</v>
      </c>
      <c r="F2139">
        <f t="shared" si="200"/>
        <v>0</v>
      </c>
      <c r="G2139">
        <f t="shared" si="201"/>
        <v>0</v>
      </c>
      <c r="H2139">
        <f t="shared" si="202"/>
        <v>0</v>
      </c>
      <c r="I2139">
        <f t="shared" si="203"/>
        <v>0</v>
      </c>
      <c r="K2139" t="s">
        <v>204</v>
      </c>
      <c r="L2139" t="s">
        <v>3413</v>
      </c>
      <c r="M2139" t="s">
        <v>3414</v>
      </c>
    </row>
    <row r="2140" spans="2:13" x14ac:dyDescent="0.3">
      <c r="B2140" t="s">
        <v>3413</v>
      </c>
      <c r="C2140" t="s">
        <v>5417</v>
      </c>
      <c r="D2140">
        <f t="shared" si="198"/>
        <v>1</v>
      </c>
      <c r="E2140">
        <f t="shared" si="199"/>
        <v>0</v>
      </c>
      <c r="F2140">
        <f t="shared" si="200"/>
        <v>0</v>
      </c>
      <c r="G2140">
        <f t="shared" si="201"/>
        <v>0</v>
      </c>
      <c r="H2140">
        <f t="shared" si="202"/>
        <v>0</v>
      </c>
      <c r="I2140">
        <f t="shared" si="203"/>
        <v>0</v>
      </c>
      <c r="K2140" t="s">
        <v>207</v>
      </c>
      <c r="L2140" t="s">
        <v>3413</v>
      </c>
      <c r="M2140" t="s">
        <v>3414</v>
      </c>
    </row>
    <row r="2141" spans="2:13" x14ac:dyDescent="0.3">
      <c r="B2141" t="s">
        <v>3415</v>
      </c>
      <c r="C2141" t="s">
        <v>5419</v>
      </c>
      <c r="D2141">
        <f t="shared" si="198"/>
        <v>0</v>
      </c>
      <c r="E2141">
        <f t="shared" si="199"/>
        <v>1</v>
      </c>
      <c r="F2141">
        <f t="shared" si="200"/>
        <v>0</v>
      </c>
      <c r="G2141">
        <f t="shared" si="201"/>
        <v>0</v>
      </c>
      <c r="H2141">
        <f t="shared" si="202"/>
        <v>0</v>
      </c>
      <c r="I2141">
        <f t="shared" si="203"/>
        <v>0</v>
      </c>
      <c r="K2141" t="s">
        <v>204</v>
      </c>
      <c r="L2141" t="s">
        <v>3415</v>
      </c>
      <c r="M2141" t="s">
        <v>3416</v>
      </c>
    </row>
    <row r="2142" spans="2:13" x14ac:dyDescent="0.3">
      <c r="B2142" t="s">
        <v>3415</v>
      </c>
      <c r="C2142" t="s">
        <v>5421</v>
      </c>
      <c r="D2142">
        <f t="shared" si="198"/>
        <v>0</v>
      </c>
      <c r="E2142">
        <f t="shared" si="199"/>
        <v>1</v>
      </c>
      <c r="F2142">
        <f t="shared" si="200"/>
        <v>0</v>
      </c>
      <c r="G2142">
        <f t="shared" si="201"/>
        <v>0</v>
      </c>
      <c r="H2142">
        <f t="shared" si="202"/>
        <v>0</v>
      </c>
      <c r="I2142">
        <f t="shared" si="203"/>
        <v>0</v>
      </c>
      <c r="K2142" t="s">
        <v>207</v>
      </c>
      <c r="L2142" t="s">
        <v>3415</v>
      </c>
      <c r="M2142" t="s">
        <v>3416</v>
      </c>
    </row>
    <row r="2143" spans="2:13" x14ac:dyDescent="0.3">
      <c r="B2143" t="s">
        <v>3417</v>
      </c>
      <c r="C2143" t="s">
        <v>5423</v>
      </c>
      <c r="D2143">
        <f t="shared" si="198"/>
        <v>2</v>
      </c>
      <c r="E2143">
        <f t="shared" si="199"/>
        <v>0</v>
      </c>
      <c r="F2143">
        <f t="shared" si="200"/>
        <v>0</v>
      </c>
      <c r="G2143">
        <f t="shared" si="201"/>
        <v>0</v>
      </c>
      <c r="H2143">
        <f t="shared" si="202"/>
        <v>0</v>
      </c>
      <c r="I2143">
        <f t="shared" si="203"/>
        <v>0</v>
      </c>
      <c r="K2143" t="s">
        <v>204</v>
      </c>
      <c r="L2143" t="s">
        <v>3417</v>
      </c>
      <c r="M2143" t="s">
        <v>3418</v>
      </c>
    </row>
    <row r="2144" spans="2:13" x14ac:dyDescent="0.3">
      <c r="B2144" t="s">
        <v>3417</v>
      </c>
      <c r="C2144" t="s">
        <v>5426</v>
      </c>
      <c r="D2144">
        <f t="shared" si="198"/>
        <v>1</v>
      </c>
      <c r="E2144">
        <f t="shared" si="199"/>
        <v>0</v>
      </c>
      <c r="F2144">
        <f t="shared" si="200"/>
        <v>0</v>
      </c>
      <c r="G2144">
        <f t="shared" si="201"/>
        <v>0</v>
      </c>
      <c r="H2144">
        <f t="shared" si="202"/>
        <v>0</v>
      </c>
      <c r="I2144">
        <f t="shared" si="203"/>
        <v>0</v>
      </c>
      <c r="K2144" t="s">
        <v>207</v>
      </c>
      <c r="L2144" t="s">
        <v>3417</v>
      </c>
      <c r="M2144" t="s">
        <v>3418</v>
      </c>
    </row>
    <row r="2145" spans="2:13" x14ac:dyDescent="0.3">
      <c r="B2145" t="s">
        <v>3419</v>
      </c>
      <c r="C2145" t="s">
        <v>5428</v>
      </c>
      <c r="D2145">
        <f t="shared" si="198"/>
        <v>0</v>
      </c>
      <c r="E2145">
        <f t="shared" si="199"/>
        <v>1</v>
      </c>
      <c r="F2145">
        <f t="shared" si="200"/>
        <v>0</v>
      </c>
      <c r="G2145">
        <f t="shared" si="201"/>
        <v>0</v>
      </c>
      <c r="H2145">
        <f t="shared" si="202"/>
        <v>0</v>
      </c>
      <c r="I2145">
        <f t="shared" si="203"/>
        <v>0</v>
      </c>
      <c r="K2145" t="s">
        <v>204</v>
      </c>
      <c r="L2145" t="s">
        <v>3419</v>
      </c>
      <c r="M2145" t="s">
        <v>3420</v>
      </c>
    </row>
    <row r="2146" spans="2:13" x14ac:dyDescent="0.3">
      <c r="B2146" t="s">
        <v>3419</v>
      </c>
      <c r="C2146" t="s">
        <v>5430</v>
      </c>
      <c r="D2146">
        <f t="shared" si="198"/>
        <v>1</v>
      </c>
      <c r="E2146">
        <f t="shared" si="199"/>
        <v>1</v>
      </c>
      <c r="F2146">
        <f t="shared" si="200"/>
        <v>0</v>
      </c>
      <c r="G2146">
        <f t="shared" si="201"/>
        <v>0</v>
      </c>
      <c r="H2146">
        <f t="shared" si="202"/>
        <v>0</v>
      </c>
      <c r="I2146">
        <f t="shared" si="203"/>
        <v>0</v>
      </c>
      <c r="K2146" t="s">
        <v>207</v>
      </c>
      <c r="L2146" t="s">
        <v>3419</v>
      </c>
      <c r="M2146" t="s">
        <v>3420</v>
      </c>
    </row>
    <row r="2147" spans="2:13" x14ac:dyDescent="0.3">
      <c r="B2147" t="s">
        <v>3421</v>
      </c>
      <c r="C2147" t="s">
        <v>5432</v>
      </c>
      <c r="D2147">
        <f t="shared" si="198"/>
        <v>0</v>
      </c>
      <c r="E2147">
        <f t="shared" si="199"/>
        <v>1</v>
      </c>
      <c r="F2147">
        <f t="shared" si="200"/>
        <v>0</v>
      </c>
      <c r="G2147">
        <f t="shared" si="201"/>
        <v>0</v>
      </c>
      <c r="H2147">
        <f t="shared" si="202"/>
        <v>0</v>
      </c>
      <c r="I2147">
        <f t="shared" si="203"/>
        <v>0</v>
      </c>
      <c r="K2147" t="s">
        <v>204</v>
      </c>
      <c r="L2147" t="s">
        <v>3421</v>
      </c>
      <c r="M2147" t="s">
        <v>3422</v>
      </c>
    </row>
    <row r="2148" spans="2:13" x14ac:dyDescent="0.3">
      <c r="B2148" t="s">
        <v>3421</v>
      </c>
      <c r="C2148" t="s">
        <v>5434</v>
      </c>
      <c r="D2148">
        <f t="shared" si="198"/>
        <v>0</v>
      </c>
      <c r="E2148">
        <f t="shared" si="199"/>
        <v>1</v>
      </c>
      <c r="F2148">
        <f t="shared" si="200"/>
        <v>0</v>
      </c>
      <c r="G2148">
        <f t="shared" si="201"/>
        <v>0</v>
      </c>
      <c r="H2148">
        <f t="shared" si="202"/>
        <v>0</v>
      </c>
      <c r="I2148">
        <f t="shared" si="203"/>
        <v>0</v>
      </c>
      <c r="K2148" t="s">
        <v>207</v>
      </c>
      <c r="L2148" t="s">
        <v>3421</v>
      </c>
      <c r="M2148" t="s">
        <v>3422</v>
      </c>
    </row>
    <row r="2149" spans="2:13" x14ac:dyDescent="0.3">
      <c r="B2149" t="s">
        <v>3423</v>
      </c>
      <c r="C2149" t="s">
        <v>5436</v>
      </c>
      <c r="D2149">
        <f t="shared" si="198"/>
        <v>0</v>
      </c>
      <c r="E2149">
        <f t="shared" si="199"/>
        <v>1</v>
      </c>
      <c r="F2149">
        <f t="shared" si="200"/>
        <v>0</v>
      </c>
      <c r="G2149">
        <f t="shared" si="201"/>
        <v>0</v>
      </c>
      <c r="H2149">
        <f t="shared" si="202"/>
        <v>0</v>
      </c>
      <c r="I2149">
        <f t="shared" si="203"/>
        <v>0</v>
      </c>
      <c r="K2149" t="s">
        <v>204</v>
      </c>
      <c r="L2149" t="s">
        <v>3423</v>
      </c>
      <c r="M2149" t="s">
        <v>3424</v>
      </c>
    </row>
    <row r="2150" spans="2:13" x14ac:dyDescent="0.3">
      <c r="B2150" t="s">
        <v>3423</v>
      </c>
      <c r="C2150" t="s">
        <v>5438</v>
      </c>
      <c r="D2150">
        <f t="shared" si="198"/>
        <v>0</v>
      </c>
      <c r="E2150">
        <f t="shared" si="199"/>
        <v>1</v>
      </c>
      <c r="F2150">
        <f t="shared" si="200"/>
        <v>0</v>
      </c>
      <c r="G2150">
        <f t="shared" si="201"/>
        <v>0</v>
      </c>
      <c r="H2150">
        <f t="shared" si="202"/>
        <v>0</v>
      </c>
      <c r="I2150">
        <f t="shared" si="203"/>
        <v>0</v>
      </c>
      <c r="K2150" t="s">
        <v>207</v>
      </c>
      <c r="L2150" t="s">
        <v>3423</v>
      </c>
      <c r="M2150" t="s">
        <v>3424</v>
      </c>
    </row>
    <row r="2151" spans="2:13" x14ac:dyDescent="0.3">
      <c r="B2151" t="s">
        <v>3425</v>
      </c>
      <c r="C2151" t="s">
        <v>5440</v>
      </c>
      <c r="D2151">
        <f t="shared" si="198"/>
        <v>0</v>
      </c>
      <c r="E2151">
        <f t="shared" si="199"/>
        <v>1</v>
      </c>
      <c r="F2151">
        <f t="shared" si="200"/>
        <v>0</v>
      </c>
      <c r="G2151">
        <f t="shared" si="201"/>
        <v>0</v>
      </c>
      <c r="H2151">
        <f t="shared" si="202"/>
        <v>0</v>
      </c>
      <c r="I2151">
        <f t="shared" si="203"/>
        <v>0</v>
      </c>
      <c r="K2151" t="s">
        <v>204</v>
      </c>
      <c r="L2151" t="s">
        <v>3425</v>
      </c>
      <c r="M2151" t="s">
        <v>3426</v>
      </c>
    </row>
    <row r="2152" spans="2:13" x14ac:dyDescent="0.3">
      <c r="B2152" t="s">
        <v>3425</v>
      </c>
      <c r="C2152" t="s">
        <v>5442</v>
      </c>
      <c r="D2152">
        <f t="shared" si="198"/>
        <v>0</v>
      </c>
      <c r="E2152">
        <f t="shared" si="199"/>
        <v>1</v>
      </c>
      <c r="F2152">
        <f t="shared" si="200"/>
        <v>0</v>
      </c>
      <c r="G2152">
        <f t="shared" si="201"/>
        <v>0</v>
      </c>
      <c r="H2152">
        <f t="shared" si="202"/>
        <v>0</v>
      </c>
      <c r="I2152">
        <f t="shared" si="203"/>
        <v>0</v>
      </c>
      <c r="K2152" t="s">
        <v>207</v>
      </c>
      <c r="L2152" t="s">
        <v>3425</v>
      </c>
      <c r="M2152" t="s">
        <v>3426</v>
      </c>
    </row>
    <row r="2153" spans="2:13" x14ac:dyDescent="0.3">
      <c r="B2153" t="s">
        <v>3427</v>
      </c>
      <c r="C2153" t="s">
        <v>5444</v>
      </c>
      <c r="D2153">
        <f t="shared" si="198"/>
        <v>3</v>
      </c>
      <c r="E2153">
        <f t="shared" si="199"/>
        <v>3</v>
      </c>
      <c r="F2153">
        <f t="shared" si="200"/>
        <v>0</v>
      </c>
      <c r="G2153">
        <f t="shared" si="201"/>
        <v>0</v>
      </c>
      <c r="H2153">
        <f t="shared" si="202"/>
        <v>0</v>
      </c>
      <c r="I2153">
        <f t="shared" si="203"/>
        <v>0</v>
      </c>
      <c r="K2153" t="s">
        <v>204</v>
      </c>
      <c r="L2153" t="s">
        <v>3427</v>
      </c>
      <c r="M2153" t="s">
        <v>3428</v>
      </c>
    </row>
    <row r="2154" spans="2:13" x14ac:dyDescent="0.3">
      <c r="B2154" t="s">
        <v>3427</v>
      </c>
      <c r="C2154" t="s">
        <v>5448</v>
      </c>
      <c r="D2154">
        <f t="shared" si="198"/>
        <v>1</v>
      </c>
      <c r="E2154">
        <f t="shared" si="199"/>
        <v>0</v>
      </c>
      <c r="F2154">
        <f t="shared" si="200"/>
        <v>0</v>
      </c>
      <c r="G2154">
        <f t="shared" si="201"/>
        <v>0</v>
      </c>
      <c r="H2154">
        <f t="shared" si="202"/>
        <v>0</v>
      </c>
      <c r="I2154">
        <f t="shared" si="203"/>
        <v>0</v>
      </c>
      <c r="K2154" t="s">
        <v>207</v>
      </c>
      <c r="L2154" t="s">
        <v>3427</v>
      </c>
      <c r="M2154" t="s">
        <v>3428</v>
      </c>
    </row>
    <row r="2155" spans="2:13" x14ac:dyDescent="0.3">
      <c r="B2155" t="s">
        <v>3429</v>
      </c>
      <c r="C2155" t="s">
        <v>5450</v>
      </c>
      <c r="D2155">
        <f t="shared" si="198"/>
        <v>1</v>
      </c>
      <c r="E2155">
        <f t="shared" si="199"/>
        <v>0</v>
      </c>
      <c r="F2155">
        <f t="shared" si="200"/>
        <v>0</v>
      </c>
      <c r="G2155">
        <f t="shared" si="201"/>
        <v>0</v>
      </c>
      <c r="H2155">
        <f t="shared" si="202"/>
        <v>0</v>
      </c>
      <c r="I2155">
        <f t="shared" si="203"/>
        <v>0</v>
      </c>
      <c r="K2155" t="s">
        <v>204</v>
      </c>
      <c r="L2155" t="s">
        <v>3429</v>
      </c>
      <c r="M2155" t="s">
        <v>3430</v>
      </c>
    </row>
    <row r="2156" spans="2:13" x14ac:dyDescent="0.3">
      <c r="B2156" t="s">
        <v>3429</v>
      </c>
      <c r="C2156" t="s">
        <v>5452</v>
      </c>
      <c r="D2156">
        <f t="shared" si="198"/>
        <v>0</v>
      </c>
      <c r="E2156">
        <f t="shared" si="199"/>
        <v>1</v>
      </c>
      <c r="F2156">
        <f t="shared" si="200"/>
        <v>0</v>
      </c>
      <c r="G2156">
        <f t="shared" si="201"/>
        <v>0</v>
      </c>
      <c r="H2156">
        <f t="shared" si="202"/>
        <v>0</v>
      </c>
      <c r="I2156">
        <f t="shared" si="203"/>
        <v>0</v>
      </c>
      <c r="K2156" t="s">
        <v>207</v>
      </c>
      <c r="L2156" t="s">
        <v>3429</v>
      </c>
      <c r="M2156" t="s">
        <v>3430</v>
      </c>
    </row>
    <row r="2157" spans="2:13" x14ac:dyDescent="0.3">
      <c r="B2157" t="s">
        <v>3431</v>
      </c>
      <c r="C2157" t="s">
        <v>5454</v>
      </c>
      <c r="D2157">
        <f t="shared" si="198"/>
        <v>2</v>
      </c>
      <c r="E2157">
        <f t="shared" si="199"/>
        <v>0</v>
      </c>
      <c r="F2157">
        <f t="shared" si="200"/>
        <v>0</v>
      </c>
      <c r="G2157">
        <f t="shared" si="201"/>
        <v>0</v>
      </c>
      <c r="H2157">
        <f t="shared" si="202"/>
        <v>0</v>
      </c>
      <c r="I2157">
        <f t="shared" si="203"/>
        <v>0</v>
      </c>
      <c r="K2157" t="s">
        <v>204</v>
      </c>
      <c r="L2157" t="s">
        <v>3431</v>
      </c>
      <c r="M2157" t="s">
        <v>3432</v>
      </c>
    </row>
    <row r="2158" spans="2:13" x14ac:dyDescent="0.3">
      <c r="B2158" t="s">
        <v>3431</v>
      </c>
      <c r="C2158" t="s">
        <v>5456</v>
      </c>
      <c r="D2158">
        <f t="shared" si="198"/>
        <v>2</v>
      </c>
      <c r="E2158">
        <f t="shared" si="199"/>
        <v>0</v>
      </c>
      <c r="F2158">
        <f t="shared" si="200"/>
        <v>0</v>
      </c>
      <c r="G2158">
        <f t="shared" si="201"/>
        <v>0</v>
      </c>
      <c r="H2158">
        <f t="shared" si="202"/>
        <v>0</v>
      </c>
      <c r="I2158">
        <f t="shared" si="203"/>
        <v>0</v>
      </c>
      <c r="K2158" t="s">
        <v>207</v>
      </c>
      <c r="L2158" t="s">
        <v>3431</v>
      </c>
      <c r="M2158" t="s">
        <v>3432</v>
      </c>
    </row>
    <row r="2159" spans="2:13" x14ac:dyDescent="0.3">
      <c r="B2159" t="s">
        <v>3433</v>
      </c>
      <c r="C2159" t="s">
        <v>5459</v>
      </c>
      <c r="D2159">
        <f t="shared" si="198"/>
        <v>0</v>
      </c>
      <c r="E2159">
        <f t="shared" si="199"/>
        <v>2</v>
      </c>
      <c r="F2159">
        <f t="shared" si="200"/>
        <v>0</v>
      </c>
      <c r="G2159">
        <f t="shared" si="201"/>
        <v>0</v>
      </c>
      <c r="H2159">
        <f t="shared" si="202"/>
        <v>0</v>
      </c>
      <c r="I2159">
        <f t="shared" si="203"/>
        <v>0</v>
      </c>
      <c r="K2159" t="s">
        <v>204</v>
      </c>
      <c r="L2159" t="s">
        <v>3433</v>
      </c>
      <c r="M2159" t="s">
        <v>3434</v>
      </c>
    </row>
    <row r="2160" spans="2:13" x14ac:dyDescent="0.3">
      <c r="B2160" t="s">
        <v>3433</v>
      </c>
      <c r="C2160" t="s">
        <v>5462</v>
      </c>
      <c r="D2160">
        <f t="shared" si="198"/>
        <v>0</v>
      </c>
      <c r="E2160">
        <f t="shared" si="199"/>
        <v>2</v>
      </c>
      <c r="F2160">
        <f t="shared" si="200"/>
        <v>0</v>
      </c>
      <c r="G2160">
        <f t="shared" si="201"/>
        <v>0</v>
      </c>
      <c r="H2160">
        <f t="shared" si="202"/>
        <v>0</v>
      </c>
      <c r="I2160">
        <f t="shared" si="203"/>
        <v>0</v>
      </c>
      <c r="K2160" t="s">
        <v>207</v>
      </c>
      <c r="L2160" t="s">
        <v>3433</v>
      </c>
      <c r="M2160" t="s">
        <v>3434</v>
      </c>
    </row>
    <row r="2161" spans="2:13" x14ac:dyDescent="0.3">
      <c r="B2161" t="s">
        <v>3435</v>
      </c>
      <c r="C2161" t="s">
        <v>5465</v>
      </c>
      <c r="D2161">
        <f t="shared" si="198"/>
        <v>0</v>
      </c>
      <c r="E2161">
        <f t="shared" si="199"/>
        <v>3</v>
      </c>
      <c r="F2161">
        <f t="shared" si="200"/>
        <v>0</v>
      </c>
      <c r="G2161">
        <f t="shared" si="201"/>
        <v>0</v>
      </c>
      <c r="H2161">
        <f t="shared" si="202"/>
        <v>0</v>
      </c>
      <c r="I2161">
        <f t="shared" si="203"/>
        <v>0</v>
      </c>
      <c r="K2161" t="s">
        <v>204</v>
      </c>
      <c r="L2161" t="s">
        <v>3435</v>
      </c>
      <c r="M2161" t="s">
        <v>3436</v>
      </c>
    </row>
    <row r="2162" spans="2:13" x14ac:dyDescent="0.3">
      <c r="B2162" t="s">
        <v>3435</v>
      </c>
      <c r="C2162" t="s">
        <v>5469</v>
      </c>
      <c r="D2162">
        <f t="shared" si="198"/>
        <v>0</v>
      </c>
      <c r="E2162">
        <f t="shared" si="199"/>
        <v>2</v>
      </c>
      <c r="F2162">
        <f t="shared" si="200"/>
        <v>0</v>
      </c>
      <c r="G2162">
        <f t="shared" si="201"/>
        <v>0</v>
      </c>
      <c r="H2162">
        <f t="shared" si="202"/>
        <v>0</v>
      </c>
      <c r="I2162">
        <f t="shared" si="203"/>
        <v>0</v>
      </c>
      <c r="K2162" t="s">
        <v>207</v>
      </c>
      <c r="L2162" t="s">
        <v>3435</v>
      </c>
      <c r="M2162" t="s">
        <v>3436</v>
      </c>
    </row>
    <row r="2163" spans="2:13" x14ac:dyDescent="0.3">
      <c r="B2163" t="s">
        <v>3437</v>
      </c>
      <c r="C2163" t="s">
        <v>5472</v>
      </c>
      <c r="D2163">
        <f t="shared" si="198"/>
        <v>0</v>
      </c>
      <c r="E2163">
        <f t="shared" si="199"/>
        <v>2</v>
      </c>
      <c r="F2163">
        <f t="shared" si="200"/>
        <v>0</v>
      </c>
      <c r="G2163">
        <f t="shared" si="201"/>
        <v>0</v>
      </c>
      <c r="H2163">
        <f t="shared" si="202"/>
        <v>0</v>
      </c>
      <c r="I2163">
        <f t="shared" si="203"/>
        <v>0</v>
      </c>
      <c r="K2163" t="s">
        <v>204</v>
      </c>
      <c r="L2163" t="s">
        <v>3437</v>
      </c>
      <c r="M2163" t="s">
        <v>3438</v>
      </c>
    </row>
    <row r="2164" spans="2:13" x14ac:dyDescent="0.3">
      <c r="B2164" t="s">
        <v>3437</v>
      </c>
      <c r="C2164" t="s">
        <v>5475</v>
      </c>
      <c r="D2164">
        <f t="shared" si="198"/>
        <v>0</v>
      </c>
      <c r="E2164">
        <f t="shared" si="199"/>
        <v>2</v>
      </c>
      <c r="F2164">
        <f t="shared" si="200"/>
        <v>0</v>
      </c>
      <c r="G2164">
        <f t="shared" si="201"/>
        <v>0</v>
      </c>
      <c r="H2164">
        <f t="shared" si="202"/>
        <v>0</v>
      </c>
      <c r="I2164">
        <f t="shared" si="203"/>
        <v>0</v>
      </c>
      <c r="K2164" t="s">
        <v>207</v>
      </c>
      <c r="L2164" t="s">
        <v>3437</v>
      </c>
      <c r="M2164" t="s">
        <v>3438</v>
      </c>
    </row>
    <row r="2165" spans="2:13" x14ac:dyDescent="0.3">
      <c r="B2165" t="s">
        <v>3439</v>
      </c>
      <c r="C2165" t="s">
        <v>5478</v>
      </c>
      <c r="D2165">
        <f t="shared" si="198"/>
        <v>0</v>
      </c>
      <c r="E2165">
        <f t="shared" si="199"/>
        <v>2</v>
      </c>
      <c r="F2165">
        <f t="shared" si="200"/>
        <v>0</v>
      </c>
      <c r="G2165">
        <f t="shared" si="201"/>
        <v>0</v>
      </c>
      <c r="H2165">
        <f t="shared" si="202"/>
        <v>0</v>
      </c>
      <c r="I2165">
        <f t="shared" si="203"/>
        <v>0</v>
      </c>
      <c r="K2165" t="s">
        <v>204</v>
      </c>
      <c r="L2165" t="s">
        <v>3439</v>
      </c>
      <c r="M2165" t="s">
        <v>3440</v>
      </c>
    </row>
    <row r="2166" spans="2:13" x14ac:dyDescent="0.3">
      <c r="B2166" t="s">
        <v>3439</v>
      </c>
      <c r="C2166" t="s">
        <v>5481</v>
      </c>
      <c r="D2166">
        <f t="shared" si="198"/>
        <v>0</v>
      </c>
      <c r="E2166">
        <f t="shared" si="199"/>
        <v>1</v>
      </c>
      <c r="F2166">
        <f t="shared" si="200"/>
        <v>0</v>
      </c>
      <c r="G2166">
        <f t="shared" si="201"/>
        <v>0</v>
      </c>
      <c r="H2166">
        <f t="shared" si="202"/>
        <v>0</v>
      </c>
      <c r="I2166">
        <f t="shared" si="203"/>
        <v>0</v>
      </c>
      <c r="K2166" t="s">
        <v>207</v>
      </c>
      <c r="L2166" t="s">
        <v>3439</v>
      </c>
      <c r="M2166" t="s">
        <v>3440</v>
      </c>
    </row>
    <row r="2167" spans="2:13" x14ac:dyDescent="0.3">
      <c r="B2167" t="s">
        <v>3441</v>
      </c>
      <c r="C2167" t="s">
        <v>5483</v>
      </c>
      <c r="D2167">
        <f t="shared" si="198"/>
        <v>0</v>
      </c>
      <c r="E2167">
        <f t="shared" si="199"/>
        <v>1</v>
      </c>
      <c r="F2167">
        <f t="shared" si="200"/>
        <v>0</v>
      </c>
      <c r="G2167">
        <f t="shared" si="201"/>
        <v>0</v>
      </c>
      <c r="H2167">
        <f t="shared" si="202"/>
        <v>0</v>
      </c>
      <c r="I2167">
        <f t="shared" si="203"/>
        <v>0</v>
      </c>
      <c r="K2167" t="s">
        <v>204</v>
      </c>
      <c r="L2167" t="s">
        <v>3441</v>
      </c>
      <c r="M2167" t="s">
        <v>3442</v>
      </c>
    </row>
    <row r="2168" spans="2:13" x14ac:dyDescent="0.3">
      <c r="B2168" t="s">
        <v>3443</v>
      </c>
      <c r="C2168" t="s">
        <v>5485</v>
      </c>
      <c r="D2168">
        <f t="shared" si="198"/>
        <v>0</v>
      </c>
      <c r="E2168">
        <f t="shared" si="199"/>
        <v>1</v>
      </c>
      <c r="F2168">
        <f t="shared" si="200"/>
        <v>0</v>
      </c>
      <c r="G2168">
        <f t="shared" si="201"/>
        <v>0</v>
      </c>
      <c r="H2168">
        <f t="shared" si="202"/>
        <v>0</v>
      </c>
      <c r="I2168">
        <f t="shared" si="203"/>
        <v>0</v>
      </c>
      <c r="K2168" t="s">
        <v>204</v>
      </c>
      <c r="L2168" t="s">
        <v>3443</v>
      </c>
      <c r="M2168" t="s">
        <v>3444</v>
      </c>
    </row>
    <row r="2169" spans="2:13" x14ac:dyDescent="0.3">
      <c r="B2169" t="s">
        <v>3443</v>
      </c>
      <c r="C2169" t="s">
        <v>5487</v>
      </c>
      <c r="D2169">
        <f t="shared" si="198"/>
        <v>0</v>
      </c>
      <c r="E2169">
        <f t="shared" si="199"/>
        <v>1</v>
      </c>
      <c r="F2169">
        <f t="shared" si="200"/>
        <v>0</v>
      </c>
      <c r="G2169">
        <f t="shared" si="201"/>
        <v>0</v>
      </c>
      <c r="H2169">
        <f t="shared" si="202"/>
        <v>0</v>
      </c>
      <c r="I2169">
        <f t="shared" si="203"/>
        <v>0</v>
      </c>
      <c r="K2169" t="s">
        <v>207</v>
      </c>
      <c r="L2169" t="s">
        <v>3443</v>
      </c>
      <c r="M2169" t="s">
        <v>3444</v>
      </c>
    </row>
    <row r="2170" spans="2:13" x14ac:dyDescent="0.3">
      <c r="B2170" t="s">
        <v>3445</v>
      </c>
      <c r="C2170" t="s">
        <v>5489</v>
      </c>
      <c r="D2170">
        <f t="shared" si="198"/>
        <v>0</v>
      </c>
      <c r="E2170">
        <f t="shared" si="199"/>
        <v>2</v>
      </c>
      <c r="F2170">
        <f t="shared" si="200"/>
        <v>0</v>
      </c>
      <c r="G2170">
        <f t="shared" si="201"/>
        <v>0</v>
      </c>
      <c r="H2170">
        <f t="shared" si="202"/>
        <v>0</v>
      </c>
      <c r="I2170">
        <f t="shared" si="203"/>
        <v>0</v>
      </c>
      <c r="K2170" t="s">
        <v>207</v>
      </c>
      <c r="L2170" t="s">
        <v>3445</v>
      </c>
      <c r="M2170" t="s">
        <v>3446</v>
      </c>
    </row>
    <row r="2171" spans="2:13" x14ac:dyDescent="0.3">
      <c r="B2171" t="s">
        <v>3447</v>
      </c>
      <c r="C2171" t="s">
        <v>5492</v>
      </c>
      <c r="D2171">
        <f t="shared" si="198"/>
        <v>0</v>
      </c>
      <c r="E2171">
        <f t="shared" si="199"/>
        <v>2</v>
      </c>
      <c r="F2171">
        <f t="shared" si="200"/>
        <v>0</v>
      </c>
      <c r="G2171">
        <f t="shared" si="201"/>
        <v>0</v>
      </c>
      <c r="H2171">
        <f t="shared" si="202"/>
        <v>0</v>
      </c>
      <c r="I2171">
        <f t="shared" si="203"/>
        <v>0</v>
      </c>
      <c r="K2171" t="s">
        <v>204</v>
      </c>
      <c r="L2171" t="s">
        <v>3447</v>
      </c>
      <c r="M2171" t="s">
        <v>3448</v>
      </c>
    </row>
    <row r="2172" spans="2:13" x14ac:dyDescent="0.3">
      <c r="B2172" t="s">
        <v>3447</v>
      </c>
      <c r="C2172" t="s">
        <v>5495</v>
      </c>
      <c r="D2172">
        <f t="shared" si="198"/>
        <v>0</v>
      </c>
      <c r="E2172">
        <f t="shared" si="199"/>
        <v>1</v>
      </c>
      <c r="F2172">
        <f t="shared" si="200"/>
        <v>0</v>
      </c>
      <c r="G2172">
        <f t="shared" si="201"/>
        <v>0</v>
      </c>
      <c r="H2172">
        <f t="shared" si="202"/>
        <v>0</v>
      </c>
      <c r="I2172">
        <f t="shared" si="203"/>
        <v>0</v>
      </c>
      <c r="K2172" t="s">
        <v>207</v>
      </c>
      <c r="L2172" t="s">
        <v>3447</v>
      </c>
      <c r="M2172" t="s">
        <v>3448</v>
      </c>
    </row>
    <row r="2173" spans="2:13" x14ac:dyDescent="0.3">
      <c r="B2173" t="s">
        <v>3449</v>
      </c>
      <c r="C2173" t="s">
        <v>5497</v>
      </c>
      <c r="D2173">
        <f t="shared" si="198"/>
        <v>0</v>
      </c>
      <c r="E2173">
        <f t="shared" si="199"/>
        <v>1</v>
      </c>
      <c r="F2173">
        <f t="shared" si="200"/>
        <v>0</v>
      </c>
      <c r="G2173">
        <f t="shared" si="201"/>
        <v>0</v>
      </c>
      <c r="H2173">
        <f t="shared" si="202"/>
        <v>0</v>
      </c>
      <c r="I2173">
        <f t="shared" si="203"/>
        <v>0</v>
      </c>
      <c r="K2173" t="s">
        <v>204</v>
      </c>
      <c r="L2173" t="s">
        <v>3449</v>
      </c>
      <c r="M2173" t="s">
        <v>3450</v>
      </c>
    </row>
    <row r="2174" spans="2:13" x14ac:dyDescent="0.3">
      <c r="B2174" t="s">
        <v>3449</v>
      </c>
      <c r="C2174" t="s">
        <v>5499</v>
      </c>
      <c r="D2174">
        <f t="shared" si="198"/>
        <v>0</v>
      </c>
      <c r="E2174">
        <f t="shared" si="199"/>
        <v>1</v>
      </c>
      <c r="F2174">
        <f t="shared" si="200"/>
        <v>0</v>
      </c>
      <c r="G2174">
        <f t="shared" si="201"/>
        <v>0</v>
      </c>
      <c r="H2174">
        <f t="shared" si="202"/>
        <v>0</v>
      </c>
      <c r="I2174">
        <f t="shared" si="203"/>
        <v>0</v>
      </c>
      <c r="K2174" t="s">
        <v>207</v>
      </c>
      <c r="L2174" t="s">
        <v>3449</v>
      </c>
      <c r="M2174" t="s">
        <v>3450</v>
      </c>
    </row>
    <row r="2175" spans="2:13" x14ac:dyDescent="0.3">
      <c r="B2175" t="s">
        <v>3451</v>
      </c>
      <c r="C2175" t="s">
        <v>5501</v>
      </c>
      <c r="D2175">
        <f t="shared" si="198"/>
        <v>0</v>
      </c>
      <c r="E2175">
        <f t="shared" si="199"/>
        <v>1</v>
      </c>
      <c r="F2175">
        <f t="shared" si="200"/>
        <v>0</v>
      </c>
      <c r="G2175">
        <f t="shared" si="201"/>
        <v>0</v>
      </c>
      <c r="H2175">
        <f t="shared" si="202"/>
        <v>0</v>
      </c>
      <c r="I2175">
        <f t="shared" si="203"/>
        <v>0</v>
      </c>
      <c r="K2175" t="s">
        <v>204</v>
      </c>
      <c r="L2175" t="s">
        <v>3451</v>
      </c>
      <c r="M2175" t="s">
        <v>3452</v>
      </c>
    </row>
    <row r="2176" spans="2:13" x14ac:dyDescent="0.3">
      <c r="B2176" t="s">
        <v>3451</v>
      </c>
      <c r="C2176" t="s">
        <v>5503</v>
      </c>
      <c r="D2176">
        <f t="shared" si="198"/>
        <v>0</v>
      </c>
      <c r="E2176">
        <f t="shared" si="199"/>
        <v>1</v>
      </c>
      <c r="F2176">
        <f t="shared" si="200"/>
        <v>0</v>
      </c>
      <c r="G2176">
        <f t="shared" si="201"/>
        <v>0</v>
      </c>
      <c r="H2176">
        <f t="shared" si="202"/>
        <v>0</v>
      </c>
      <c r="I2176">
        <f t="shared" si="203"/>
        <v>0</v>
      </c>
      <c r="K2176" t="s">
        <v>207</v>
      </c>
      <c r="L2176" t="s">
        <v>3451</v>
      </c>
      <c r="M2176" t="s">
        <v>3452</v>
      </c>
    </row>
    <row r="2177" spans="2:13" x14ac:dyDescent="0.3">
      <c r="B2177" t="s">
        <v>3453</v>
      </c>
      <c r="C2177" t="s">
        <v>5505</v>
      </c>
      <c r="D2177">
        <f t="shared" si="198"/>
        <v>0</v>
      </c>
      <c r="E2177">
        <f t="shared" si="199"/>
        <v>1</v>
      </c>
      <c r="F2177">
        <f t="shared" si="200"/>
        <v>0</v>
      </c>
      <c r="G2177">
        <f t="shared" si="201"/>
        <v>0</v>
      </c>
      <c r="H2177">
        <f t="shared" si="202"/>
        <v>0</v>
      </c>
      <c r="I2177">
        <f t="shared" si="203"/>
        <v>0</v>
      </c>
      <c r="K2177" t="s">
        <v>204</v>
      </c>
      <c r="L2177" t="s">
        <v>3453</v>
      </c>
      <c r="M2177" t="s">
        <v>3454</v>
      </c>
    </row>
    <row r="2178" spans="2:13" x14ac:dyDescent="0.3">
      <c r="B2178" t="s">
        <v>3455</v>
      </c>
      <c r="C2178" t="s">
        <v>5507</v>
      </c>
      <c r="D2178">
        <f t="shared" si="198"/>
        <v>0</v>
      </c>
      <c r="E2178">
        <f t="shared" si="199"/>
        <v>1</v>
      </c>
      <c r="F2178">
        <f t="shared" si="200"/>
        <v>0</v>
      </c>
      <c r="G2178">
        <f t="shared" si="201"/>
        <v>0</v>
      </c>
      <c r="H2178">
        <f t="shared" si="202"/>
        <v>0</v>
      </c>
      <c r="I2178">
        <f t="shared" si="203"/>
        <v>0</v>
      </c>
      <c r="K2178" t="s">
        <v>204</v>
      </c>
      <c r="L2178" t="s">
        <v>3455</v>
      </c>
      <c r="M2178" t="s">
        <v>3454</v>
      </c>
    </row>
    <row r="2179" spans="2:13" x14ac:dyDescent="0.3">
      <c r="B2179" t="s">
        <v>3456</v>
      </c>
      <c r="C2179" t="s">
        <v>5509</v>
      </c>
      <c r="D2179">
        <f t="shared" ref="D2179:D2242" si="204">COUNTIFS($M$2:$M$5361,C2179,$K$2:$K$5361,$D$1)</f>
        <v>0</v>
      </c>
      <c r="E2179">
        <f t="shared" ref="E2179:E2242" si="205">COUNTIFS($M$2:$M$5361,C2179,$K$2:$K$5361,$E$1)</f>
        <v>1</v>
      </c>
      <c r="F2179">
        <f t="shared" ref="F2179:F2242" si="206">COUNTIFS($M$2:$M$5361,C2179,$K$2:$K$5361,$F$1)</f>
        <v>0</v>
      </c>
      <c r="G2179">
        <f t="shared" ref="G2179:G2242" si="207">COUNTIFS($M$2:$M$5361,C2179,$K$2:$K$5361,$G$1)</f>
        <v>0</v>
      </c>
      <c r="H2179">
        <f t="shared" ref="H2179:H2242" si="208">COUNTIFS($M$2:$M$5361,C2179,$K$2:$K$5361,$H$1)</f>
        <v>0</v>
      </c>
      <c r="I2179">
        <f t="shared" ref="I2179:I2242" si="209">COUNTIFS($M$2:$M$5361,C2179,$K$2:$K$5361,$I$1)</f>
        <v>0</v>
      </c>
      <c r="K2179" t="s">
        <v>204</v>
      </c>
      <c r="L2179" t="s">
        <v>3456</v>
      </c>
      <c r="M2179" t="s">
        <v>3454</v>
      </c>
    </row>
    <row r="2180" spans="2:13" x14ac:dyDescent="0.3">
      <c r="B2180" t="s">
        <v>3457</v>
      </c>
      <c r="C2180" t="s">
        <v>5511</v>
      </c>
      <c r="D2180">
        <f t="shared" si="204"/>
        <v>0</v>
      </c>
      <c r="E2180">
        <f t="shared" si="205"/>
        <v>1</v>
      </c>
      <c r="F2180">
        <f t="shared" si="206"/>
        <v>0</v>
      </c>
      <c r="G2180">
        <f t="shared" si="207"/>
        <v>0</v>
      </c>
      <c r="H2180">
        <f t="shared" si="208"/>
        <v>0</v>
      </c>
      <c r="I2180">
        <f t="shared" si="209"/>
        <v>0</v>
      </c>
      <c r="K2180" t="s">
        <v>204</v>
      </c>
      <c r="L2180" t="s">
        <v>3457</v>
      </c>
      <c r="M2180" t="s">
        <v>3454</v>
      </c>
    </row>
    <row r="2181" spans="2:13" x14ac:dyDescent="0.3">
      <c r="B2181" t="s">
        <v>3456</v>
      </c>
      <c r="C2181" t="s">
        <v>5513</v>
      </c>
      <c r="D2181">
        <f t="shared" si="204"/>
        <v>1</v>
      </c>
      <c r="E2181">
        <f t="shared" si="205"/>
        <v>1</v>
      </c>
      <c r="F2181">
        <f t="shared" si="206"/>
        <v>0</v>
      </c>
      <c r="G2181">
        <f t="shared" si="207"/>
        <v>0</v>
      </c>
      <c r="H2181">
        <f t="shared" si="208"/>
        <v>0</v>
      </c>
      <c r="I2181">
        <f t="shared" si="209"/>
        <v>0</v>
      </c>
      <c r="K2181" t="s">
        <v>207</v>
      </c>
      <c r="L2181" t="s">
        <v>3456</v>
      </c>
      <c r="M2181" t="s">
        <v>3454</v>
      </c>
    </row>
    <row r="2182" spans="2:13" x14ac:dyDescent="0.3">
      <c r="B2182" t="s">
        <v>3458</v>
      </c>
      <c r="C2182" t="s">
        <v>5515</v>
      </c>
      <c r="D2182">
        <f t="shared" si="204"/>
        <v>1</v>
      </c>
      <c r="E2182">
        <f t="shared" si="205"/>
        <v>0</v>
      </c>
      <c r="F2182">
        <f t="shared" si="206"/>
        <v>0</v>
      </c>
      <c r="G2182">
        <f t="shared" si="207"/>
        <v>0</v>
      </c>
      <c r="H2182">
        <f t="shared" si="208"/>
        <v>0</v>
      </c>
      <c r="I2182">
        <f t="shared" si="209"/>
        <v>0</v>
      </c>
      <c r="K2182" t="s">
        <v>207</v>
      </c>
      <c r="L2182" t="s">
        <v>3458</v>
      </c>
      <c r="M2182" t="s">
        <v>3459</v>
      </c>
    </row>
    <row r="2183" spans="2:13" x14ac:dyDescent="0.3">
      <c r="B2183" t="s">
        <v>3460</v>
      </c>
      <c r="C2183" t="s">
        <v>5517</v>
      </c>
      <c r="D2183">
        <f t="shared" si="204"/>
        <v>0</v>
      </c>
      <c r="E2183">
        <f t="shared" si="205"/>
        <v>1</v>
      </c>
      <c r="F2183">
        <f t="shared" si="206"/>
        <v>0</v>
      </c>
      <c r="G2183">
        <f t="shared" si="207"/>
        <v>0</v>
      </c>
      <c r="H2183">
        <f t="shared" si="208"/>
        <v>0</v>
      </c>
      <c r="I2183">
        <f t="shared" si="209"/>
        <v>0</v>
      </c>
      <c r="K2183" t="s">
        <v>204</v>
      </c>
      <c r="L2183" t="s">
        <v>3460</v>
      </c>
      <c r="M2183" t="s">
        <v>3461</v>
      </c>
    </row>
    <row r="2184" spans="2:13" x14ac:dyDescent="0.3">
      <c r="B2184" t="s">
        <v>3462</v>
      </c>
      <c r="C2184" t="s">
        <v>5519</v>
      </c>
      <c r="D2184">
        <f t="shared" si="204"/>
        <v>0</v>
      </c>
      <c r="E2184">
        <f t="shared" si="205"/>
        <v>1</v>
      </c>
      <c r="F2184">
        <f t="shared" si="206"/>
        <v>0</v>
      </c>
      <c r="G2184">
        <f t="shared" si="207"/>
        <v>0</v>
      </c>
      <c r="H2184">
        <f t="shared" si="208"/>
        <v>0</v>
      </c>
      <c r="I2184">
        <f t="shared" si="209"/>
        <v>0</v>
      </c>
      <c r="K2184" t="s">
        <v>204</v>
      </c>
      <c r="L2184" t="s">
        <v>3462</v>
      </c>
      <c r="M2184" t="s">
        <v>3461</v>
      </c>
    </row>
    <row r="2185" spans="2:13" x14ac:dyDescent="0.3">
      <c r="B2185" t="s">
        <v>3463</v>
      </c>
      <c r="C2185" t="s">
        <v>5521</v>
      </c>
      <c r="D2185">
        <f t="shared" si="204"/>
        <v>0</v>
      </c>
      <c r="E2185">
        <f t="shared" si="205"/>
        <v>2</v>
      </c>
      <c r="F2185">
        <f t="shared" si="206"/>
        <v>0</v>
      </c>
      <c r="G2185">
        <f t="shared" si="207"/>
        <v>0</v>
      </c>
      <c r="H2185">
        <f t="shared" si="208"/>
        <v>0</v>
      </c>
      <c r="I2185">
        <f t="shared" si="209"/>
        <v>0</v>
      </c>
      <c r="K2185" t="s">
        <v>204</v>
      </c>
      <c r="L2185" t="s">
        <v>3463</v>
      </c>
      <c r="M2185" t="s">
        <v>3461</v>
      </c>
    </row>
    <row r="2186" spans="2:13" x14ac:dyDescent="0.3">
      <c r="B2186" t="s">
        <v>3464</v>
      </c>
      <c r="C2186" t="s">
        <v>5524</v>
      </c>
      <c r="D2186">
        <f t="shared" si="204"/>
        <v>0</v>
      </c>
      <c r="E2186">
        <f t="shared" si="205"/>
        <v>1</v>
      </c>
      <c r="F2186">
        <f t="shared" si="206"/>
        <v>0</v>
      </c>
      <c r="G2186">
        <f t="shared" si="207"/>
        <v>0</v>
      </c>
      <c r="H2186">
        <f t="shared" si="208"/>
        <v>0</v>
      </c>
      <c r="I2186">
        <f t="shared" si="209"/>
        <v>0</v>
      </c>
      <c r="K2186" t="s">
        <v>204</v>
      </c>
      <c r="L2186" t="s">
        <v>3464</v>
      </c>
      <c r="M2186" t="s">
        <v>3461</v>
      </c>
    </row>
    <row r="2187" spans="2:13" x14ac:dyDescent="0.3">
      <c r="B2187" t="s">
        <v>3465</v>
      </c>
      <c r="C2187" t="s">
        <v>5526</v>
      </c>
      <c r="D2187">
        <f t="shared" si="204"/>
        <v>0</v>
      </c>
      <c r="E2187">
        <f t="shared" si="205"/>
        <v>1</v>
      </c>
      <c r="F2187">
        <f t="shared" si="206"/>
        <v>0</v>
      </c>
      <c r="G2187">
        <f t="shared" si="207"/>
        <v>0</v>
      </c>
      <c r="H2187">
        <f t="shared" si="208"/>
        <v>0</v>
      </c>
      <c r="I2187">
        <f t="shared" si="209"/>
        <v>0</v>
      </c>
      <c r="K2187" t="s">
        <v>204</v>
      </c>
      <c r="L2187" t="s">
        <v>3465</v>
      </c>
      <c r="M2187" t="s">
        <v>3461</v>
      </c>
    </row>
    <row r="2188" spans="2:13" x14ac:dyDescent="0.3">
      <c r="B2188" t="s">
        <v>3466</v>
      </c>
      <c r="C2188" t="s">
        <v>5528</v>
      </c>
      <c r="D2188">
        <f t="shared" si="204"/>
        <v>0</v>
      </c>
      <c r="E2188">
        <f t="shared" si="205"/>
        <v>1</v>
      </c>
      <c r="F2188">
        <f t="shared" si="206"/>
        <v>0</v>
      </c>
      <c r="G2188">
        <f t="shared" si="207"/>
        <v>0</v>
      </c>
      <c r="H2188">
        <f t="shared" si="208"/>
        <v>0</v>
      </c>
      <c r="I2188">
        <f t="shared" si="209"/>
        <v>0</v>
      </c>
      <c r="K2188" t="s">
        <v>204</v>
      </c>
      <c r="L2188" t="s">
        <v>3466</v>
      </c>
      <c r="M2188" t="s">
        <v>3461</v>
      </c>
    </row>
    <row r="2189" spans="2:13" x14ac:dyDescent="0.3">
      <c r="B2189" t="s">
        <v>3467</v>
      </c>
      <c r="C2189" t="s">
        <v>5530</v>
      </c>
      <c r="D2189">
        <f t="shared" si="204"/>
        <v>0</v>
      </c>
      <c r="E2189">
        <f t="shared" si="205"/>
        <v>1</v>
      </c>
      <c r="F2189">
        <f t="shared" si="206"/>
        <v>0</v>
      </c>
      <c r="G2189">
        <f t="shared" si="207"/>
        <v>0</v>
      </c>
      <c r="H2189">
        <f t="shared" si="208"/>
        <v>0</v>
      </c>
      <c r="I2189">
        <f t="shared" si="209"/>
        <v>0</v>
      </c>
      <c r="K2189" t="s">
        <v>204</v>
      </c>
      <c r="L2189" t="s">
        <v>3467</v>
      </c>
      <c r="M2189" t="s">
        <v>3461</v>
      </c>
    </row>
    <row r="2190" spans="2:13" x14ac:dyDescent="0.3">
      <c r="B2190" t="s">
        <v>3468</v>
      </c>
      <c r="C2190" t="s">
        <v>5532</v>
      </c>
      <c r="D2190">
        <f t="shared" si="204"/>
        <v>0</v>
      </c>
      <c r="E2190">
        <f t="shared" si="205"/>
        <v>1</v>
      </c>
      <c r="F2190">
        <f t="shared" si="206"/>
        <v>0</v>
      </c>
      <c r="G2190">
        <f t="shared" si="207"/>
        <v>0</v>
      </c>
      <c r="H2190">
        <f t="shared" si="208"/>
        <v>0</v>
      </c>
      <c r="I2190">
        <f t="shared" si="209"/>
        <v>0</v>
      </c>
      <c r="K2190" t="s">
        <v>204</v>
      </c>
      <c r="L2190" t="s">
        <v>3468</v>
      </c>
      <c r="M2190" t="s">
        <v>3461</v>
      </c>
    </row>
    <row r="2191" spans="2:13" x14ac:dyDescent="0.3">
      <c r="B2191" t="s">
        <v>3469</v>
      </c>
      <c r="C2191" t="s">
        <v>5534</v>
      </c>
      <c r="D2191">
        <f t="shared" si="204"/>
        <v>0</v>
      </c>
      <c r="E2191">
        <f t="shared" si="205"/>
        <v>1</v>
      </c>
      <c r="F2191">
        <f t="shared" si="206"/>
        <v>0</v>
      </c>
      <c r="G2191">
        <f t="shared" si="207"/>
        <v>0</v>
      </c>
      <c r="H2191">
        <f t="shared" si="208"/>
        <v>0</v>
      </c>
      <c r="I2191">
        <f t="shared" si="209"/>
        <v>0</v>
      </c>
      <c r="K2191" t="s">
        <v>204</v>
      </c>
      <c r="L2191" t="s">
        <v>3469</v>
      </c>
      <c r="M2191" t="s">
        <v>3461</v>
      </c>
    </row>
    <row r="2192" spans="2:13" x14ac:dyDescent="0.3">
      <c r="B2192" t="s">
        <v>3470</v>
      </c>
      <c r="C2192" t="s">
        <v>5536</v>
      </c>
      <c r="D2192">
        <f t="shared" si="204"/>
        <v>0</v>
      </c>
      <c r="E2192">
        <f t="shared" si="205"/>
        <v>1</v>
      </c>
      <c r="F2192">
        <f t="shared" si="206"/>
        <v>0</v>
      </c>
      <c r="G2192">
        <f t="shared" si="207"/>
        <v>0</v>
      </c>
      <c r="H2192">
        <f t="shared" si="208"/>
        <v>0</v>
      </c>
      <c r="I2192">
        <f t="shared" si="209"/>
        <v>0</v>
      </c>
      <c r="K2192" t="s">
        <v>204</v>
      </c>
      <c r="L2192" t="s">
        <v>3470</v>
      </c>
      <c r="M2192" t="s">
        <v>3461</v>
      </c>
    </row>
    <row r="2193" spans="2:13" x14ac:dyDescent="0.3">
      <c r="B2193" t="s">
        <v>3471</v>
      </c>
      <c r="C2193" t="s">
        <v>5538</v>
      </c>
      <c r="D2193">
        <f t="shared" si="204"/>
        <v>0</v>
      </c>
      <c r="E2193">
        <f t="shared" si="205"/>
        <v>1</v>
      </c>
      <c r="F2193">
        <f t="shared" si="206"/>
        <v>0</v>
      </c>
      <c r="G2193">
        <f t="shared" si="207"/>
        <v>0</v>
      </c>
      <c r="H2193">
        <f t="shared" si="208"/>
        <v>0</v>
      </c>
      <c r="I2193">
        <f t="shared" si="209"/>
        <v>0</v>
      </c>
      <c r="K2193" t="s">
        <v>204</v>
      </c>
      <c r="L2193" t="s">
        <v>3471</v>
      </c>
      <c r="M2193" t="s">
        <v>3461</v>
      </c>
    </row>
    <row r="2194" spans="2:13" x14ac:dyDescent="0.3">
      <c r="B2194" t="s">
        <v>3466</v>
      </c>
      <c r="C2194" t="s">
        <v>5540</v>
      </c>
      <c r="D2194">
        <f t="shared" si="204"/>
        <v>0</v>
      </c>
      <c r="E2194">
        <f t="shared" si="205"/>
        <v>1</v>
      </c>
      <c r="F2194">
        <f t="shared" si="206"/>
        <v>0</v>
      </c>
      <c r="G2194">
        <f t="shared" si="207"/>
        <v>0</v>
      </c>
      <c r="H2194">
        <f t="shared" si="208"/>
        <v>0</v>
      </c>
      <c r="I2194">
        <f t="shared" si="209"/>
        <v>0</v>
      </c>
      <c r="K2194" t="s">
        <v>207</v>
      </c>
      <c r="L2194" t="s">
        <v>3466</v>
      </c>
      <c r="M2194" t="s">
        <v>3461</v>
      </c>
    </row>
    <row r="2195" spans="2:13" x14ac:dyDescent="0.3">
      <c r="B2195" t="s">
        <v>3471</v>
      </c>
      <c r="C2195" t="s">
        <v>5542</v>
      </c>
      <c r="D2195">
        <f t="shared" si="204"/>
        <v>1</v>
      </c>
      <c r="E2195">
        <f t="shared" si="205"/>
        <v>1</v>
      </c>
      <c r="F2195">
        <f t="shared" si="206"/>
        <v>0</v>
      </c>
      <c r="G2195">
        <f t="shared" si="207"/>
        <v>0</v>
      </c>
      <c r="H2195">
        <f t="shared" si="208"/>
        <v>0</v>
      </c>
      <c r="I2195">
        <f t="shared" si="209"/>
        <v>0</v>
      </c>
      <c r="K2195" t="s">
        <v>207</v>
      </c>
      <c r="L2195" t="s">
        <v>3471</v>
      </c>
      <c r="M2195" t="s">
        <v>3461</v>
      </c>
    </row>
    <row r="2196" spans="2:13" x14ac:dyDescent="0.3">
      <c r="B2196" t="s">
        <v>3472</v>
      </c>
      <c r="C2196" t="s">
        <v>5544</v>
      </c>
      <c r="D2196">
        <f t="shared" si="204"/>
        <v>0</v>
      </c>
      <c r="E2196">
        <f t="shared" si="205"/>
        <v>1</v>
      </c>
      <c r="F2196">
        <f t="shared" si="206"/>
        <v>0</v>
      </c>
      <c r="G2196">
        <f t="shared" si="207"/>
        <v>0</v>
      </c>
      <c r="H2196">
        <f t="shared" si="208"/>
        <v>0</v>
      </c>
      <c r="I2196">
        <f t="shared" si="209"/>
        <v>0</v>
      </c>
      <c r="K2196" t="s">
        <v>204</v>
      </c>
      <c r="L2196" t="s">
        <v>3472</v>
      </c>
      <c r="M2196" t="s">
        <v>3473</v>
      </c>
    </row>
    <row r="2197" spans="2:13" x14ac:dyDescent="0.3">
      <c r="B2197" t="s">
        <v>3472</v>
      </c>
      <c r="C2197" t="s">
        <v>5546</v>
      </c>
      <c r="D2197">
        <f t="shared" si="204"/>
        <v>0</v>
      </c>
      <c r="E2197">
        <f t="shared" si="205"/>
        <v>1</v>
      </c>
      <c r="F2197">
        <f t="shared" si="206"/>
        <v>0</v>
      </c>
      <c r="G2197">
        <f t="shared" si="207"/>
        <v>0</v>
      </c>
      <c r="H2197">
        <f t="shared" si="208"/>
        <v>0</v>
      </c>
      <c r="I2197">
        <f t="shared" si="209"/>
        <v>0</v>
      </c>
      <c r="K2197" t="s">
        <v>207</v>
      </c>
      <c r="L2197" t="s">
        <v>3472</v>
      </c>
      <c r="M2197" t="s">
        <v>3473</v>
      </c>
    </row>
    <row r="2198" spans="2:13" x14ac:dyDescent="0.3">
      <c r="B2198" t="s">
        <v>3474</v>
      </c>
      <c r="C2198" t="s">
        <v>5548</v>
      </c>
      <c r="D2198">
        <f t="shared" si="204"/>
        <v>1</v>
      </c>
      <c r="E2198">
        <f t="shared" si="205"/>
        <v>1</v>
      </c>
      <c r="F2198">
        <f t="shared" si="206"/>
        <v>0</v>
      </c>
      <c r="G2198">
        <f t="shared" si="207"/>
        <v>0</v>
      </c>
      <c r="H2198">
        <f t="shared" si="208"/>
        <v>0</v>
      </c>
      <c r="I2198">
        <f t="shared" si="209"/>
        <v>0</v>
      </c>
      <c r="K2198" t="s">
        <v>207</v>
      </c>
      <c r="L2198" t="s">
        <v>3474</v>
      </c>
      <c r="M2198" t="s">
        <v>3475</v>
      </c>
    </row>
    <row r="2199" spans="2:13" x14ac:dyDescent="0.3">
      <c r="B2199" t="s">
        <v>3476</v>
      </c>
      <c r="C2199" t="s">
        <v>5550</v>
      </c>
      <c r="D2199">
        <f t="shared" si="204"/>
        <v>0</v>
      </c>
      <c r="E2199">
        <f t="shared" si="205"/>
        <v>1</v>
      </c>
      <c r="F2199">
        <f t="shared" si="206"/>
        <v>0</v>
      </c>
      <c r="G2199">
        <f t="shared" si="207"/>
        <v>0</v>
      </c>
      <c r="H2199">
        <f t="shared" si="208"/>
        <v>0</v>
      </c>
      <c r="I2199">
        <f t="shared" si="209"/>
        <v>0</v>
      </c>
      <c r="K2199" t="s">
        <v>204</v>
      </c>
      <c r="L2199" t="s">
        <v>3476</v>
      </c>
      <c r="M2199" t="s">
        <v>3477</v>
      </c>
    </row>
    <row r="2200" spans="2:13" x14ac:dyDescent="0.3">
      <c r="B2200" t="s">
        <v>3478</v>
      </c>
      <c r="C2200" t="s">
        <v>5552</v>
      </c>
      <c r="D2200">
        <f t="shared" si="204"/>
        <v>0</v>
      </c>
      <c r="E2200">
        <f t="shared" si="205"/>
        <v>1</v>
      </c>
      <c r="F2200">
        <f t="shared" si="206"/>
        <v>0</v>
      </c>
      <c r="G2200">
        <f t="shared" si="207"/>
        <v>0</v>
      </c>
      <c r="H2200">
        <f t="shared" si="208"/>
        <v>0</v>
      </c>
      <c r="I2200">
        <f t="shared" si="209"/>
        <v>0</v>
      </c>
      <c r="K2200" t="s">
        <v>204</v>
      </c>
      <c r="L2200" t="s">
        <v>3478</v>
      </c>
      <c r="M2200" t="s">
        <v>3479</v>
      </c>
    </row>
    <row r="2201" spans="2:13" x14ac:dyDescent="0.3">
      <c r="B2201" t="s">
        <v>3480</v>
      </c>
      <c r="C2201" t="s">
        <v>5554</v>
      </c>
      <c r="D2201">
        <f t="shared" si="204"/>
        <v>0</v>
      </c>
      <c r="E2201">
        <f t="shared" si="205"/>
        <v>1</v>
      </c>
      <c r="F2201">
        <f t="shared" si="206"/>
        <v>0</v>
      </c>
      <c r="G2201">
        <f t="shared" si="207"/>
        <v>0</v>
      </c>
      <c r="H2201">
        <f t="shared" si="208"/>
        <v>0</v>
      </c>
      <c r="I2201">
        <f t="shared" si="209"/>
        <v>0</v>
      </c>
      <c r="K2201" t="s">
        <v>204</v>
      </c>
      <c r="L2201" t="s">
        <v>3480</v>
      </c>
      <c r="M2201" t="s">
        <v>3479</v>
      </c>
    </row>
    <row r="2202" spans="2:13" x14ac:dyDescent="0.3">
      <c r="B2202" t="s">
        <v>3481</v>
      </c>
      <c r="C2202" t="s">
        <v>5556</v>
      </c>
      <c r="D2202">
        <f t="shared" si="204"/>
        <v>0</v>
      </c>
      <c r="E2202">
        <f t="shared" si="205"/>
        <v>1</v>
      </c>
      <c r="F2202">
        <f t="shared" si="206"/>
        <v>0</v>
      </c>
      <c r="G2202">
        <f t="shared" si="207"/>
        <v>0</v>
      </c>
      <c r="H2202">
        <f t="shared" si="208"/>
        <v>0</v>
      </c>
      <c r="I2202">
        <f t="shared" si="209"/>
        <v>0</v>
      </c>
      <c r="K2202" t="s">
        <v>207</v>
      </c>
      <c r="L2202" t="s">
        <v>3481</v>
      </c>
      <c r="M2202" t="s">
        <v>3482</v>
      </c>
    </row>
    <row r="2203" spans="2:13" x14ac:dyDescent="0.3">
      <c r="B2203" t="s">
        <v>3483</v>
      </c>
      <c r="C2203" t="s">
        <v>5558</v>
      </c>
      <c r="D2203">
        <f t="shared" si="204"/>
        <v>0</v>
      </c>
      <c r="E2203">
        <f t="shared" si="205"/>
        <v>1</v>
      </c>
      <c r="F2203">
        <f t="shared" si="206"/>
        <v>0</v>
      </c>
      <c r="G2203">
        <f t="shared" si="207"/>
        <v>0</v>
      </c>
      <c r="H2203">
        <f t="shared" si="208"/>
        <v>0</v>
      </c>
      <c r="I2203">
        <f t="shared" si="209"/>
        <v>0</v>
      </c>
      <c r="K2203" t="s">
        <v>204</v>
      </c>
      <c r="L2203" t="s">
        <v>3483</v>
      </c>
      <c r="M2203" t="s">
        <v>3484</v>
      </c>
    </row>
    <row r="2204" spans="2:13" x14ac:dyDescent="0.3">
      <c r="B2204" t="s">
        <v>3485</v>
      </c>
      <c r="C2204" t="s">
        <v>5560</v>
      </c>
      <c r="D2204">
        <f t="shared" si="204"/>
        <v>1</v>
      </c>
      <c r="E2204">
        <f t="shared" si="205"/>
        <v>1</v>
      </c>
      <c r="F2204">
        <f t="shared" si="206"/>
        <v>0</v>
      </c>
      <c r="G2204">
        <f t="shared" si="207"/>
        <v>0</v>
      </c>
      <c r="H2204">
        <f t="shared" si="208"/>
        <v>0</v>
      </c>
      <c r="I2204">
        <f t="shared" si="209"/>
        <v>0</v>
      </c>
      <c r="K2204" t="s">
        <v>204</v>
      </c>
      <c r="L2204" t="s">
        <v>3485</v>
      </c>
      <c r="M2204" t="s">
        <v>3484</v>
      </c>
    </row>
    <row r="2205" spans="2:13" x14ac:dyDescent="0.3">
      <c r="B2205" t="s">
        <v>3486</v>
      </c>
      <c r="C2205" t="s">
        <v>5562</v>
      </c>
      <c r="D2205">
        <f t="shared" si="204"/>
        <v>1</v>
      </c>
      <c r="E2205">
        <f t="shared" si="205"/>
        <v>0</v>
      </c>
      <c r="F2205">
        <f t="shared" si="206"/>
        <v>0</v>
      </c>
      <c r="G2205">
        <f t="shared" si="207"/>
        <v>0</v>
      </c>
      <c r="H2205">
        <f t="shared" si="208"/>
        <v>0</v>
      </c>
      <c r="I2205">
        <f t="shared" si="209"/>
        <v>0</v>
      </c>
      <c r="K2205" t="s">
        <v>204</v>
      </c>
      <c r="L2205" t="s">
        <v>3486</v>
      </c>
      <c r="M2205" t="s">
        <v>3484</v>
      </c>
    </row>
    <row r="2206" spans="2:13" x14ac:dyDescent="0.3">
      <c r="B2206" t="s">
        <v>3487</v>
      </c>
      <c r="C2206" t="s">
        <v>5564</v>
      </c>
      <c r="D2206">
        <f t="shared" si="204"/>
        <v>0</v>
      </c>
      <c r="E2206">
        <f t="shared" si="205"/>
        <v>1</v>
      </c>
      <c r="F2206">
        <f t="shared" si="206"/>
        <v>0</v>
      </c>
      <c r="G2206">
        <f t="shared" si="207"/>
        <v>0</v>
      </c>
      <c r="H2206">
        <f t="shared" si="208"/>
        <v>0</v>
      </c>
      <c r="I2206">
        <f t="shared" si="209"/>
        <v>0</v>
      </c>
      <c r="K2206" t="s">
        <v>204</v>
      </c>
      <c r="L2206" t="s">
        <v>3487</v>
      </c>
      <c r="M2206" t="s">
        <v>3488</v>
      </c>
    </row>
    <row r="2207" spans="2:13" x14ac:dyDescent="0.3">
      <c r="B2207" t="s">
        <v>3487</v>
      </c>
      <c r="C2207" t="s">
        <v>5566</v>
      </c>
      <c r="D2207">
        <f t="shared" si="204"/>
        <v>0</v>
      </c>
      <c r="E2207">
        <f t="shared" si="205"/>
        <v>1</v>
      </c>
      <c r="F2207">
        <f t="shared" si="206"/>
        <v>0</v>
      </c>
      <c r="G2207">
        <f t="shared" si="207"/>
        <v>0</v>
      </c>
      <c r="H2207">
        <f t="shared" si="208"/>
        <v>0</v>
      </c>
      <c r="I2207">
        <f t="shared" si="209"/>
        <v>0</v>
      </c>
      <c r="K2207" t="s">
        <v>207</v>
      </c>
      <c r="L2207" t="s">
        <v>3487</v>
      </c>
      <c r="M2207" t="s">
        <v>3488</v>
      </c>
    </row>
    <row r="2208" spans="2:13" x14ac:dyDescent="0.3">
      <c r="B2208" t="s">
        <v>3489</v>
      </c>
      <c r="C2208" t="s">
        <v>5568</v>
      </c>
      <c r="D2208">
        <f t="shared" si="204"/>
        <v>0</v>
      </c>
      <c r="E2208">
        <f t="shared" si="205"/>
        <v>1</v>
      </c>
      <c r="F2208">
        <f t="shared" si="206"/>
        <v>0</v>
      </c>
      <c r="G2208">
        <f t="shared" si="207"/>
        <v>0</v>
      </c>
      <c r="H2208">
        <f t="shared" si="208"/>
        <v>0</v>
      </c>
      <c r="I2208">
        <f t="shared" si="209"/>
        <v>0</v>
      </c>
      <c r="K2208" t="s">
        <v>204</v>
      </c>
      <c r="L2208" t="s">
        <v>3489</v>
      </c>
      <c r="M2208" t="s">
        <v>3490</v>
      </c>
    </row>
    <row r="2209" spans="2:13" x14ac:dyDescent="0.3">
      <c r="B2209" t="s">
        <v>3489</v>
      </c>
      <c r="C2209" t="s">
        <v>5570</v>
      </c>
      <c r="D2209">
        <f t="shared" si="204"/>
        <v>0</v>
      </c>
      <c r="E2209">
        <f t="shared" si="205"/>
        <v>1</v>
      </c>
      <c r="F2209">
        <f t="shared" si="206"/>
        <v>0</v>
      </c>
      <c r="G2209">
        <f t="shared" si="207"/>
        <v>0</v>
      </c>
      <c r="H2209">
        <f t="shared" si="208"/>
        <v>0</v>
      </c>
      <c r="I2209">
        <f t="shared" si="209"/>
        <v>0</v>
      </c>
      <c r="K2209" t="s">
        <v>207</v>
      </c>
      <c r="L2209" t="s">
        <v>3489</v>
      </c>
      <c r="M2209" t="s">
        <v>3490</v>
      </c>
    </row>
    <row r="2210" spans="2:13" x14ac:dyDescent="0.3">
      <c r="B2210" t="s">
        <v>3491</v>
      </c>
      <c r="C2210" t="s">
        <v>5572</v>
      </c>
      <c r="D2210">
        <f t="shared" si="204"/>
        <v>0</v>
      </c>
      <c r="E2210">
        <f t="shared" si="205"/>
        <v>1</v>
      </c>
      <c r="F2210">
        <f t="shared" si="206"/>
        <v>0</v>
      </c>
      <c r="G2210">
        <f t="shared" si="207"/>
        <v>0</v>
      </c>
      <c r="H2210">
        <f t="shared" si="208"/>
        <v>0</v>
      </c>
      <c r="I2210">
        <f t="shared" si="209"/>
        <v>0</v>
      </c>
      <c r="K2210" t="s">
        <v>204</v>
      </c>
      <c r="L2210" t="s">
        <v>3491</v>
      </c>
      <c r="M2210" t="s">
        <v>3492</v>
      </c>
    </row>
    <row r="2211" spans="2:13" x14ac:dyDescent="0.3">
      <c r="B2211" t="s">
        <v>3493</v>
      </c>
      <c r="C2211" t="s">
        <v>5574</v>
      </c>
      <c r="D2211">
        <f t="shared" si="204"/>
        <v>0</v>
      </c>
      <c r="E2211">
        <f t="shared" si="205"/>
        <v>1</v>
      </c>
      <c r="F2211">
        <f t="shared" si="206"/>
        <v>0</v>
      </c>
      <c r="G2211">
        <f t="shared" si="207"/>
        <v>0</v>
      </c>
      <c r="H2211">
        <f t="shared" si="208"/>
        <v>0</v>
      </c>
      <c r="I2211">
        <f t="shared" si="209"/>
        <v>0</v>
      </c>
      <c r="K2211" t="s">
        <v>204</v>
      </c>
      <c r="L2211" t="s">
        <v>3493</v>
      </c>
      <c r="M2211" t="s">
        <v>3494</v>
      </c>
    </row>
    <row r="2212" spans="2:13" x14ac:dyDescent="0.3">
      <c r="B2212" t="s">
        <v>3495</v>
      </c>
      <c r="C2212" t="s">
        <v>5576</v>
      </c>
      <c r="D2212">
        <f t="shared" si="204"/>
        <v>0</v>
      </c>
      <c r="E2212">
        <f t="shared" si="205"/>
        <v>1</v>
      </c>
      <c r="F2212">
        <f t="shared" si="206"/>
        <v>0</v>
      </c>
      <c r="G2212">
        <f t="shared" si="207"/>
        <v>0</v>
      </c>
      <c r="H2212">
        <f t="shared" si="208"/>
        <v>0</v>
      </c>
      <c r="I2212">
        <f t="shared" si="209"/>
        <v>0</v>
      </c>
      <c r="K2212" t="s">
        <v>204</v>
      </c>
      <c r="L2212" t="s">
        <v>3495</v>
      </c>
      <c r="M2212" t="s">
        <v>3496</v>
      </c>
    </row>
    <row r="2213" spans="2:13" x14ac:dyDescent="0.3">
      <c r="B2213" t="s">
        <v>3497</v>
      </c>
      <c r="C2213" t="s">
        <v>5578</v>
      </c>
      <c r="D2213">
        <f t="shared" si="204"/>
        <v>2</v>
      </c>
      <c r="E2213">
        <f t="shared" si="205"/>
        <v>2</v>
      </c>
      <c r="F2213">
        <f t="shared" si="206"/>
        <v>0</v>
      </c>
      <c r="G2213">
        <f t="shared" si="207"/>
        <v>0</v>
      </c>
      <c r="H2213">
        <f t="shared" si="208"/>
        <v>0</v>
      </c>
      <c r="I2213">
        <f t="shared" si="209"/>
        <v>0</v>
      </c>
      <c r="K2213" t="s">
        <v>204</v>
      </c>
      <c r="L2213" t="s">
        <v>3497</v>
      </c>
      <c r="M2213" t="s">
        <v>3498</v>
      </c>
    </row>
    <row r="2214" spans="2:13" x14ac:dyDescent="0.3">
      <c r="B2214" t="s">
        <v>3499</v>
      </c>
      <c r="C2214" t="s">
        <v>5581</v>
      </c>
      <c r="D2214">
        <f t="shared" si="204"/>
        <v>0</v>
      </c>
      <c r="E2214">
        <f t="shared" si="205"/>
        <v>2</v>
      </c>
      <c r="F2214">
        <f t="shared" si="206"/>
        <v>0</v>
      </c>
      <c r="G2214">
        <f t="shared" si="207"/>
        <v>0</v>
      </c>
      <c r="H2214">
        <f t="shared" si="208"/>
        <v>0</v>
      </c>
      <c r="I2214">
        <f t="shared" si="209"/>
        <v>0</v>
      </c>
      <c r="K2214" t="s">
        <v>204</v>
      </c>
      <c r="L2214" t="s">
        <v>3499</v>
      </c>
      <c r="M2214" t="s">
        <v>3500</v>
      </c>
    </row>
    <row r="2215" spans="2:13" x14ac:dyDescent="0.3">
      <c r="B2215" t="s">
        <v>3499</v>
      </c>
      <c r="C2215" t="s">
        <v>5584</v>
      </c>
      <c r="D2215">
        <f t="shared" si="204"/>
        <v>0</v>
      </c>
      <c r="E2215">
        <f t="shared" si="205"/>
        <v>1</v>
      </c>
      <c r="F2215">
        <f t="shared" si="206"/>
        <v>0</v>
      </c>
      <c r="G2215">
        <f t="shared" si="207"/>
        <v>0</v>
      </c>
      <c r="H2215">
        <f t="shared" si="208"/>
        <v>0</v>
      </c>
      <c r="I2215">
        <f t="shared" si="209"/>
        <v>0</v>
      </c>
      <c r="K2215" t="s">
        <v>207</v>
      </c>
      <c r="L2215" t="s">
        <v>3499</v>
      </c>
      <c r="M2215" t="s">
        <v>3500</v>
      </c>
    </row>
    <row r="2216" spans="2:13" x14ac:dyDescent="0.3">
      <c r="B2216" t="s">
        <v>3501</v>
      </c>
      <c r="C2216" t="s">
        <v>5586</v>
      </c>
      <c r="D2216">
        <f t="shared" si="204"/>
        <v>0</v>
      </c>
      <c r="E2216">
        <f t="shared" si="205"/>
        <v>1</v>
      </c>
      <c r="F2216">
        <f t="shared" si="206"/>
        <v>0</v>
      </c>
      <c r="G2216">
        <f t="shared" si="207"/>
        <v>0</v>
      </c>
      <c r="H2216">
        <f t="shared" si="208"/>
        <v>0</v>
      </c>
      <c r="I2216">
        <f t="shared" si="209"/>
        <v>0</v>
      </c>
      <c r="K2216" t="s">
        <v>207</v>
      </c>
      <c r="L2216" t="s">
        <v>3501</v>
      </c>
      <c r="M2216" t="s">
        <v>3502</v>
      </c>
    </row>
    <row r="2217" spans="2:13" x14ac:dyDescent="0.3">
      <c r="B2217" t="s">
        <v>3503</v>
      </c>
      <c r="C2217" t="s">
        <v>5588</v>
      </c>
      <c r="D2217">
        <f t="shared" si="204"/>
        <v>2</v>
      </c>
      <c r="E2217">
        <f t="shared" si="205"/>
        <v>2</v>
      </c>
      <c r="F2217">
        <f t="shared" si="206"/>
        <v>0</v>
      </c>
      <c r="G2217">
        <f t="shared" si="207"/>
        <v>0</v>
      </c>
      <c r="H2217">
        <f t="shared" si="208"/>
        <v>0</v>
      </c>
      <c r="I2217">
        <f t="shared" si="209"/>
        <v>0</v>
      </c>
      <c r="K2217" t="s">
        <v>207</v>
      </c>
      <c r="L2217" t="s">
        <v>3503</v>
      </c>
      <c r="M2217" t="s">
        <v>3504</v>
      </c>
    </row>
    <row r="2218" spans="2:13" x14ac:dyDescent="0.3">
      <c r="B2218" t="s">
        <v>3505</v>
      </c>
      <c r="C2218" t="s">
        <v>5591</v>
      </c>
      <c r="D2218">
        <f t="shared" si="204"/>
        <v>0</v>
      </c>
      <c r="E2218">
        <f t="shared" si="205"/>
        <v>1</v>
      </c>
      <c r="F2218">
        <f t="shared" si="206"/>
        <v>0</v>
      </c>
      <c r="G2218">
        <f t="shared" si="207"/>
        <v>0</v>
      </c>
      <c r="H2218">
        <f t="shared" si="208"/>
        <v>0</v>
      </c>
      <c r="I2218">
        <f t="shared" si="209"/>
        <v>0</v>
      </c>
      <c r="K2218" t="s">
        <v>207</v>
      </c>
      <c r="L2218" t="s">
        <v>3505</v>
      </c>
      <c r="M2218" t="s">
        <v>3506</v>
      </c>
    </row>
    <row r="2219" spans="2:13" x14ac:dyDescent="0.3">
      <c r="B2219" t="s">
        <v>3507</v>
      </c>
      <c r="C2219" t="s">
        <v>5593</v>
      </c>
      <c r="D2219">
        <f t="shared" si="204"/>
        <v>1</v>
      </c>
      <c r="E2219">
        <f t="shared" si="205"/>
        <v>0</v>
      </c>
      <c r="F2219">
        <f t="shared" si="206"/>
        <v>0</v>
      </c>
      <c r="G2219">
        <f t="shared" si="207"/>
        <v>0</v>
      </c>
      <c r="H2219">
        <f t="shared" si="208"/>
        <v>0</v>
      </c>
      <c r="I2219">
        <f t="shared" si="209"/>
        <v>0</v>
      </c>
      <c r="K2219" t="s">
        <v>204</v>
      </c>
      <c r="L2219" t="s">
        <v>3507</v>
      </c>
      <c r="M2219" t="s">
        <v>3508</v>
      </c>
    </row>
    <row r="2220" spans="2:13" x14ac:dyDescent="0.3">
      <c r="B2220" t="s">
        <v>3507</v>
      </c>
      <c r="C2220" t="s">
        <v>5595</v>
      </c>
      <c r="D2220">
        <f t="shared" si="204"/>
        <v>0</v>
      </c>
      <c r="E2220">
        <f t="shared" si="205"/>
        <v>1</v>
      </c>
      <c r="F2220">
        <f t="shared" si="206"/>
        <v>0</v>
      </c>
      <c r="G2220">
        <f t="shared" si="207"/>
        <v>0</v>
      </c>
      <c r="H2220">
        <f t="shared" si="208"/>
        <v>0</v>
      </c>
      <c r="I2220">
        <f t="shared" si="209"/>
        <v>0</v>
      </c>
      <c r="K2220" t="s">
        <v>207</v>
      </c>
      <c r="L2220" t="s">
        <v>3507</v>
      </c>
      <c r="M2220" t="s">
        <v>3508</v>
      </c>
    </row>
    <row r="2221" spans="2:13" x14ac:dyDescent="0.3">
      <c r="B2221" t="s">
        <v>3509</v>
      </c>
      <c r="C2221" t="s">
        <v>5597</v>
      </c>
      <c r="D2221">
        <f t="shared" si="204"/>
        <v>0</v>
      </c>
      <c r="E2221">
        <f t="shared" si="205"/>
        <v>2</v>
      </c>
      <c r="F2221">
        <f t="shared" si="206"/>
        <v>0</v>
      </c>
      <c r="G2221">
        <f t="shared" si="207"/>
        <v>0</v>
      </c>
      <c r="H2221">
        <f t="shared" si="208"/>
        <v>0</v>
      </c>
      <c r="I2221">
        <f t="shared" si="209"/>
        <v>0</v>
      </c>
      <c r="K2221" t="s">
        <v>207</v>
      </c>
      <c r="L2221" t="s">
        <v>3509</v>
      </c>
      <c r="M2221" t="s">
        <v>3510</v>
      </c>
    </row>
    <row r="2222" spans="2:13" x14ac:dyDescent="0.3">
      <c r="B2222" t="s">
        <v>3511</v>
      </c>
      <c r="C2222" t="s">
        <v>5600</v>
      </c>
      <c r="D2222">
        <f t="shared" si="204"/>
        <v>0</v>
      </c>
      <c r="E2222">
        <f t="shared" si="205"/>
        <v>1</v>
      </c>
      <c r="F2222">
        <f t="shared" si="206"/>
        <v>0</v>
      </c>
      <c r="G2222">
        <f t="shared" si="207"/>
        <v>0</v>
      </c>
      <c r="H2222">
        <f t="shared" si="208"/>
        <v>0</v>
      </c>
      <c r="I2222">
        <f t="shared" si="209"/>
        <v>0</v>
      </c>
      <c r="K2222" t="s">
        <v>207</v>
      </c>
      <c r="L2222" t="s">
        <v>3511</v>
      </c>
      <c r="M2222" t="s">
        <v>3512</v>
      </c>
    </row>
    <row r="2223" spans="2:13" x14ac:dyDescent="0.3">
      <c r="B2223" t="s">
        <v>3513</v>
      </c>
      <c r="C2223" t="s">
        <v>5602</v>
      </c>
      <c r="D2223">
        <f t="shared" si="204"/>
        <v>0</v>
      </c>
      <c r="E2223">
        <f t="shared" si="205"/>
        <v>1</v>
      </c>
      <c r="F2223">
        <f t="shared" si="206"/>
        <v>0</v>
      </c>
      <c r="G2223">
        <f t="shared" si="207"/>
        <v>0</v>
      </c>
      <c r="H2223">
        <f t="shared" si="208"/>
        <v>0</v>
      </c>
      <c r="I2223">
        <f t="shared" si="209"/>
        <v>0</v>
      </c>
      <c r="K2223" t="s">
        <v>207</v>
      </c>
      <c r="L2223" t="s">
        <v>3513</v>
      </c>
      <c r="M2223" t="s">
        <v>3514</v>
      </c>
    </row>
    <row r="2224" spans="2:13" x14ac:dyDescent="0.3">
      <c r="B2224" t="s">
        <v>3515</v>
      </c>
      <c r="C2224" t="s">
        <v>5604</v>
      </c>
      <c r="D2224">
        <f t="shared" si="204"/>
        <v>0</v>
      </c>
      <c r="E2224">
        <f t="shared" si="205"/>
        <v>1</v>
      </c>
      <c r="F2224">
        <f t="shared" si="206"/>
        <v>0</v>
      </c>
      <c r="G2224">
        <f t="shared" si="207"/>
        <v>0</v>
      </c>
      <c r="H2224">
        <f t="shared" si="208"/>
        <v>0</v>
      </c>
      <c r="I2224">
        <f t="shared" si="209"/>
        <v>0</v>
      </c>
      <c r="K2224" t="s">
        <v>207</v>
      </c>
      <c r="L2224" t="s">
        <v>3515</v>
      </c>
      <c r="M2224" t="s">
        <v>3516</v>
      </c>
    </row>
    <row r="2225" spans="2:13" x14ac:dyDescent="0.3">
      <c r="B2225" t="s">
        <v>3517</v>
      </c>
      <c r="C2225" t="s">
        <v>5606</v>
      </c>
      <c r="D2225">
        <f t="shared" si="204"/>
        <v>0</v>
      </c>
      <c r="E2225">
        <f t="shared" si="205"/>
        <v>1</v>
      </c>
      <c r="F2225">
        <f t="shared" si="206"/>
        <v>0</v>
      </c>
      <c r="G2225">
        <f t="shared" si="207"/>
        <v>0</v>
      </c>
      <c r="H2225">
        <f t="shared" si="208"/>
        <v>0</v>
      </c>
      <c r="I2225">
        <f t="shared" si="209"/>
        <v>0</v>
      </c>
      <c r="K2225" t="s">
        <v>207</v>
      </c>
      <c r="L2225" t="s">
        <v>3517</v>
      </c>
      <c r="M2225" t="s">
        <v>3518</v>
      </c>
    </row>
    <row r="2226" spans="2:13" x14ac:dyDescent="0.3">
      <c r="B2226" t="s">
        <v>3519</v>
      </c>
      <c r="C2226" t="s">
        <v>5608</v>
      </c>
      <c r="D2226">
        <f t="shared" si="204"/>
        <v>0</v>
      </c>
      <c r="E2226">
        <f t="shared" si="205"/>
        <v>1</v>
      </c>
      <c r="F2226">
        <f t="shared" si="206"/>
        <v>0</v>
      </c>
      <c r="G2226">
        <f t="shared" si="207"/>
        <v>0</v>
      </c>
      <c r="H2226">
        <f t="shared" si="208"/>
        <v>0</v>
      </c>
      <c r="I2226">
        <f t="shared" si="209"/>
        <v>0</v>
      </c>
      <c r="K2226" t="s">
        <v>207</v>
      </c>
      <c r="L2226" t="s">
        <v>3519</v>
      </c>
      <c r="M2226" t="s">
        <v>3520</v>
      </c>
    </row>
    <row r="2227" spans="2:13" x14ac:dyDescent="0.3">
      <c r="B2227" t="s">
        <v>3521</v>
      </c>
      <c r="C2227" t="s">
        <v>5610</v>
      </c>
      <c r="D2227">
        <f t="shared" si="204"/>
        <v>0</v>
      </c>
      <c r="E2227">
        <f t="shared" si="205"/>
        <v>1</v>
      </c>
      <c r="F2227">
        <f t="shared" si="206"/>
        <v>0</v>
      </c>
      <c r="G2227">
        <f t="shared" si="207"/>
        <v>0</v>
      </c>
      <c r="H2227">
        <f t="shared" si="208"/>
        <v>0</v>
      </c>
      <c r="I2227">
        <f t="shared" si="209"/>
        <v>0</v>
      </c>
      <c r="K2227" t="s">
        <v>207</v>
      </c>
      <c r="L2227" t="s">
        <v>3521</v>
      </c>
      <c r="M2227" t="s">
        <v>3522</v>
      </c>
    </row>
    <row r="2228" spans="2:13" x14ac:dyDescent="0.3">
      <c r="B2228" t="s">
        <v>3523</v>
      </c>
      <c r="C2228" t="s">
        <v>5612</v>
      </c>
      <c r="D2228">
        <f t="shared" si="204"/>
        <v>2</v>
      </c>
      <c r="E2228">
        <f t="shared" si="205"/>
        <v>4</v>
      </c>
      <c r="F2228">
        <f t="shared" si="206"/>
        <v>0</v>
      </c>
      <c r="G2228">
        <f t="shared" si="207"/>
        <v>0</v>
      </c>
      <c r="H2228">
        <f t="shared" si="208"/>
        <v>0</v>
      </c>
      <c r="I2228">
        <f t="shared" si="209"/>
        <v>0</v>
      </c>
      <c r="K2228" t="s">
        <v>207</v>
      </c>
      <c r="L2228" t="s">
        <v>3523</v>
      </c>
      <c r="M2228" t="s">
        <v>3524</v>
      </c>
    </row>
    <row r="2229" spans="2:13" x14ac:dyDescent="0.3">
      <c r="B2229" t="s">
        <v>3525</v>
      </c>
      <c r="C2229" t="s">
        <v>5617</v>
      </c>
      <c r="D2229">
        <f t="shared" si="204"/>
        <v>0</v>
      </c>
      <c r="E2229">
        <f t="shared" si="205"/>
        <v>1</v>
      </c>
      <c r="F2229">
        <f t="shared" si="206"/>
        <v>0</v>
      </c>
      <c r="G2229">
        <f t="shared" si="207"/>
        <v>0</v>
      </c>
      <c r="H2229">
        <f t="shared" si="208"/>
        <v>0</v>
      </c>
      <c r="I2229">
        <f t="shared" si="209"/>
        <v>0</v>
      </c>
      <c r="K2229" t="s">
        <v>204</v>
      </c>
      <c r="L2229" t="s">
        <v>3525</v>
      </c>
      <c r="M2229" t="s">
        <v>3526</v>
      </c>
    </row>
    <row r="2230" spans="2:13" x14ac:dyDescent="0.3">
      <c r="B2230" t="s">
        <v>3525</v>
      </c>
      <c r="C2230" t="s">
        <v>5619</v>
      </c>
      <c r="D2230">
        <f t="shared" si="204"/>
        <v>0</v>
      </c>
      <c r="E2230">
        <f t="shared" si="205"/>
        <v>1</v>
      </c>
      <c r="F2230">
        <f t="shared" si="206"/>
        <v>0</v>
      </c>
      <c r="G2230">
        <f t="shared" si="207"/>
        <v>0</v>
      </c>
      <c r="H2230">
        <f t="shared" si="208"/>
        <v>0</v>
      </c>
      <c r="I2230">
        <f t="shared" si="209"/>
        <v>0</v>
      </c>
      <c r="K2230" t="s">
        <v>207</v>
      </c>
      <c r="L2230" t="s">
        <v>3525</v>
      </c>
      <c r="M2230" t="s">
        <v>3526</v>
      </c>
    </row>
    <row r="2231" spans="2:13" x14ac:dyDescent="0.3">
      <c r="B2231" t="s">
        <v>3527</v>
      </c>
      <c r="C2231" t="s">
        <v>5621</v>
      </c>
      <c r="D2231">
        <f t="shared" si="204"/>
        <v>0</v>
      </c>
      <c r="E2231">
        <f t="shared" si="205"/>
        <v>1</v>
      </c>
      <c r="F2231">
        <f t="shared" si="206"/>
        <v>0</v>
      </c>
      <c r="G2231">
        <f t="shared" si="207"/>
        <v>0</v>
      </c>
      <c r="H2231">
        <f t="shared" si="208"/>
        <v>0</v>
      </c>
      <c r="I2231">
        <f t="shared" si="209"/>
        <v>0</v>
      </c>
      <c r="K2231" t="s">
        <v>207</v>
      </c>
      <c r="L2231" t="s">
        <v>3527</v>
      </c>
      <c r="M2231" t="s">
        <v>3528</v>
      </c>
    </row>
    <row r="2232" spans="2:13" x14ac:dyDescent="0.3">
      <c r="B2232" t="s">
        <v>3529</v>
      </c>
      <c r="C2232" t="s">
        <v>5623</v>
      </c>
      <c r="D2232">
        <f t="shared" si="204"/>
        <v>0</v>
      </c>
      <c r="E2232">
        <f t="shared" si="205"/>
        <v>1</v>
      </c>
      <c r="F2232">
        <f t="shared" si="206"/>
        <v>0</v>
      </c>
      <c r="G2232">
        <f t="shared" si="207"/>
        <v>0</v>
      </c>
      <c r="H2232">
        <f t="shared" si="208"/>
        <v>0</v>
      </c>
      <c r="I2232">
        <f t="shared" si="209"/>
        <v>0</v>
      </c>
      <c r="K2232" t="s">
        <v>207</v>
      </c>
      <c r="L2232" t="s">
        <v>3529</v>
      </c>
      <c r="M2232" t="s">
        <v>3530</v>
      </c>
    </row>
    <row r="2233" spans="2:13" x14ac:dyDescent="0.3">
      <c r="B2233" t="s">
        <v>3531</v>
      </c>
      <c r="C2233" t="s">
        <v>5625</v>
      </c>
      <c r="D2233">
        <f t="shared" si="204"/>
        <v>0</v>
      </c>
      <c r="E2233">
        <f t="shared" si="205"/>
        <v>1</v>
      </c>
      <c r="F2233">
        <f t="shared" si="206"/>
        <v>0</v>
      </c>
      <c r="G2233">
        <f t="shared" si="207"/>
        <v>0</v>
      </c>
      <c r="H2233">
        <f t="shared" si="208"/>
        <v>0</v>
      </c>
      <c r="I2233">
        <f t="shared" si="209"/>
        <v>0</v>
      </c>
      <c r="K2233" t="s">
        <v>207</v>
      </c>
      <c r="L2233" t="s">
        <v>3531</v>
      </c>
      <c r="M2233" t="s">
        <v>3532</v>
      </c>
    </row>
    <row r="2234" spans="2:13" x14ac:dyDescent="0.3">
      <c r="B2234" t="s">
        <v>3533</v>
      </c>
      <c r="C2234" t="s">
        <v>5627</v>
      </c>
      <c r="D2234">
        <f t="shared" si="204"/>
        <v>0</v>
      </c>
      <c r="E2234">
        <f t="shared" si="205"/>
        <v>2</v>
      </c>
      <c r="F2234">
        <f t="shared" si="206"/>
        <v>0</v>
      </c>
      <c r="G2234">
        <f t="shared" si="207"/>
        <v>0</v>
      </c>
      <c r="H2234">
        <f t="shared" si="208"/>
        <v>0</v>
      </c>
      <c r="I2234">
        <f t="shared" si="209"/>
        <v>0</v>
      </c>
      <c r="K2234" t="s">
        <v>207</v>
      </c>
      <c r="L2234" t="s">
        <v>3533</v>
      </c>
      <c r="M2234" t="s">
        <v>3534</v>
      </c>
    </row>
    <row r="2235" spans="2:13" x14ac:dyDescent="0.3">
      <c r="B2235" t="s">
        <v>3535</v>
      </c>
      <c r="C2235" t="s">
        <v>5630</v>
      </c>
      <c r="D2235">
        <f t="shared" si="204"/>
        <v>0</v>
      </c>
      <c r="E2235">
        <f t="shared" si="205"/>
        <v>1</v>
      </c>
      <c r="F2235">
        <f t="shared" si="206"/>
        <v>0</v>
      </c>
      <c r="G2235">
        <f t="shared" si="207"/>
        <v>0</v>
      </c>
      <c r="H2235">
        <f t="shared" si="208"/>
        <v>0</v>
      </c>
      <c r="I2235">
        <f t="shared" si="209"/>
        <v>0</v>
      </c>
      <c r="K2235" t="s">
        <v>207</v>
      </c>
      <c r="L2235" t="s">
        <v>3535</v>
      </c>
      <c r="M2235" t="s">
        <v>3536</v>
      </c>
    </row>
    <row r="2236" spans="2:13" x14ac:dyDescent="0.3">
      <c r="B2236" t="s">
        <v>3537</v>
      </c>
      <c r="C2236" t="s">
        <v>5632</v>
      </c>
      <c r="D2236">
        <f t="shared" si="204"/>
        <v>0</v>
      </c>
      <c r="E2236">
        <f t="shared" si="205"/>
        <v>1</v>
      </c>
      <c r="F2236">
        <f t="shared" si="206"/>
        <v>0</v>
      </c>
      <c r="G2236">
        <f t="shared" si="207"/>
        <v>0</v>
      </c>
      <c r="H2236">
        <f t="shared" si="208"/>
        <v>0</v>
      </c>
      <c r="I2236">
        <f t="shared" si="209"/>
        <v>0</v>
      </c>
      <c r="K2236" t="s">
        <v>204</v>
      </c>
      <c r="L2236" t="s">
        <v>3537</v>
      </c>
      <c r="M2236" t="s">
        <v>3538</v>
      </c>
    </row>
    <row r="2237" spans="2:13" x14ac:dyDescent="0.3">
      <c r="B2237" t="s">
        <v>3537</v>
      </c>
      <c r="C2237" t="s">
        <v>5634</v>
      </c>
      <c r="D2237">
        <f t="shared" si="204"/>
        <v>0</v>
      </c>
      <c r="E2237">
        <f t="shared" si="205"/>
        <v>1</v>
      </c>
      <c r="F2237">
        <f t="shared" si="206"/>
        <v>0</v>
      </c>
      <c r="G2237">
        <f t="shared" si="207"/>
        <v>0</v>
      </c>
      <c r="H2237">
        <f t="shared" si="208"/>
        <v>0</v>
      </c>
      <c r="I2237">
        <f t="shared" si="209"/>
        <v>0</v>
      </c>
      <c r="K2237" t="s">
        <v>207</v>
      </c>
      <c r="L2237" t="s">
        <v>3537</v>
      </c>
      <c r="M2237" t="s">
        <v>3538</v>
      </c>
    </row>
    <row r="2238" spans="2:13" x14ac:dyDescent="0.3">
      <c r="B2238" t="s">
        <v>3539</v>
      </c>
      <c r="C2238" t="s">
        <v>5636</v>
      </c>
      <c r="D2238">
        <f t="shared" si="204"/>
        <v>0</v>
      </c>
      <c r="E2238">
        <f t="shared" si="205"/>
        <v>1</v>
      </c>
      <c r="F2238">
        <f t="shared" si="206"/>
        <v>0</v>
      </c>
      <c r="G2238">
        <f t="shared" si="207"/>
        <v>0</v>
      </c>
      <c r="H2238">
        <f t="shared" si="208"/>
        <v>0</v>
      </c>
      <c r="I2238">
        <f t="shared" si="209"/>
        <v>0</v>
      </c>
      <c r="K2238" t="s">
        <v>207</v>
      </c>
      <c r="L2238" t="s">
        <v>3539</v>
      </c>
      <c r="M2238" t="s">
        <v>3540</v>
      </c>
    </row>
    <row r="2239" spans="2:13" x14ac:dyDescent="0.3">
      <c r="B2239" t="s">
        <v>3541</v>
      </c>
      <c r="C2239" t="s">
        <v>5638</v>
      </c>
      <c r="D2239">
        <f t="shared" si="204"/>
        <v>0</v>
      </c>
      <c r="E2239">
        <f t="shared" si="205"/>
        <v>1</v>
      </c>
      <c r="F2239">
        <f t="shared" si="206"/>
        <v>0</v>
      </c>
      <c r="G2239">
        <f t="shared" si="207"/>
        <v>0</v>
      </c>
      <c r="H2239">
        <f t="shared" si="208"/>
        <v>0</v>
      </c>
      <c r="I2239">
        <f t="shared" si="209"/>
        <v>0</v>
      </c>
      <c r="K2239" t="s">
        <v>207</v>
      </c>
      <c r="L2239" t="s">
        <v>3541</v>
      </c>
      <c r="M2239" t="s">
        <v>3542</v>
      </c>
    </row>
    <row r="2240" spans="2:13" x14ac:dyDescent="0.3">
      <c r="B2240" t="s">
        <v>3543</v>
      </c>
      <c r="C2240" t="s">
        <v>5640</v>
      </c>
      <c r="D2240">
        <f t="shared" si="204"/>
        <v>0</v>
      </c>
      <c r="E2240">
        <f t="shared" si="205"/>
        <v>1</v>
      </c>
      <c r="F2240">
        <f t="shared" si="206"/>
        <v>0</v>
      </c>
      <c r="G2240">
        <f t="shared" si="207"/>
        <v>0</v>
      </c>
      <c r="H2240">
        <f t="shared" si="208"/>
        <v>0</v>
      </c>
      <c r="I2240">
        <f t="shared" si="209"/>
        <v>0</v>
      </c>
      <c r="K2240" t="s">
        <v>207</v>
      </c>
      <c r="L2240" t="s">
        <v>3543</v>
      </c>
      <c r="M2240" t="s">
        <v>3544</v>
      </c>
    </row>
    <row r="2241" spans="2:13" x14ac:dyDescent="0.3">
      <c r="B2241" t="s">
        <v>3545</v>
      </c>
      <c r="C2241" t="s">
        <v>5642</v>
      </c>
      <c r="D2241">
        <f t="shared" si="204"/>
        <v>0</v>
      </c>
      <c r="E2241">
        <f t="shared" si="205"/>
        <v>1</v>
      </c>
      <c r="F2241">
        <f t="shared" si="206"/>
        <v>0</v>
      </c>
      <c r="G2241">
        <f t="shared" si="207"/>
        <v>0</v>
      </c>
      <c r="H2241">
        <f t="shared" si="208"/>
        <v>0</v>
      </c>
      <c r="I2241">
        <f t="shared" si="209"/>
        <v>0</v>
      </c>
      <c r="K2241" t="s">
        <v>207</v>
      </c>
      <c r="L2241" t="s">
        <v>3545</v>
      </c>
      <c r="M2241" t="s">
        <v>3546</v>
      </c>
    </row>
    <row r="2242" spans="2:13" x14ac:dyDescent="0.3">
      <c r="B2242" t="s">
        <v>3547</v>
      </c>
      <c r="C2242" t="s">
        <v>5644</v>
      </c>
      <c r="D2242">
        <f t="shared" si="204"/>
        <v>0</v>
      </c>
      <c r="E2242">
        <f t="shared" si="205"/>
        <v>1</v>
      </c>
      <c r="F2242">
        <f t="shared" si="206"/>
        <v>0</v>
      </c>
      <c r="G2242">
        <f t="shared" si="207"/>
        <v>0</v>
      </c>
      <c r="H2242">
        <f t="shared" si="208"/>
        <v>0</v>
      </c>
      <c r="I2242">
        <f t="shared" si="209"/>
        <v>0</v>
      </c>
      <c r="K2242" t="s">
        <v>207</v>
      </c>
      <c r="L2242" t="s">
        <v>3547</v>
      </c>
      <c r="M2242" t="s">
        <v>3548</v>
      </c>
    </row>
    <row r="2243" spans="2:13" x14ac:dyDescent="0.3">
      <c r="B2243" t="s">
        <v>3549</v>
      </c>
      <c r="C2243" t="s">
        <v>5646</v>
      </c>
      <c r="D2243">
        <f t="shared" ref="D2243:D2306" si="210">COUNTIFS($M$2:$M$5361,C2243,$K$2:$K$5361,$D$1)</f>
        <v>0</v>
      </c>
      <c r="E2243">
        <f t="shared" ref="E2243:E2306" si="211">COUNTIFS($M$2:$M$5361,C2243,$K$2:$K$5361,$E$1)</f>
        <v>1</v>
      </c>
      <c r="F2243">
        <f t="shared" ref="F2243:F2306" si="212">COUNTIFS($M$2:$M$5361,C2243,$K$2:$K$5361,$F$1)</f>
        <v>0</v>
      </c>
      <c r="G2243">
        <f t="shared" ref="G2243:G2306" si="213">COUNTIFS($M$2:$M$5361,C2243,$K$2:$K$5361,$G$1)</f>
        <v>0</v>
      </c>
      <c r="H2243">
        <f t="shared" ref="H2243:H2306" si="214">COUNTIFS($M$2:$M$5361,C2243,$K$2:$K$5361,$H$1)</f>
        <v>0</v>
      </c>
      <c r="I2243">
        <f t="shared" ref="I2243:I2306" si="215">COUNTIFS($M$2:$M$5361,C2243,$K$2:$K$5361,$I$1)</f>
        <v>0</v>
      </c>
      <c r="K2243" t="s">
        <v>207</v>
      </c>
      <c r="L2243" t="s">
        <v>3549</v>
      </c>
      <c r="M2243" t="s">
        <v>3550</v>
      </c>
    </row>
    <row r="2244" spans="2:13" x14ac:dyDescent="0.3">
      <c r="B2244" t="s">
        <v>3551</v>
      </c>
      <c r="C2244" t="s">
        <v>5648</v>
      </c>
      <c r="D2244">
        <f t="shared" si="210"/>
        <v>0</v>
      </c>
      <c r="E2244">
        <f t="shared" si="211"/>
        <v>1</v>
      </c>
      <c r="F2244">
        <f t="shared" si="212"/>
        <v>0</v>
      </c>
      <c r="G2244">
        <f t="shared" si="213"/>
        <v>0</v>
      </c>
      <c r="H2244">
        <f t="shared" si="214"/>
        <v>0</v>
      </c>
      <c r="I2244">
        <f t="shared" si="215"/>
        <v>0</v>
      </c>
      <c r="K2244" t="s">
        <v>207</v>
      </c>
      <c r="L2244" t="s">
        <v>3551</v>
      </c>
      <c r="M2244" t="s">
        <v>3552</v>
      </c>
    </row>
    <row r="2245" spans="2:13" x14ac:dyDescent="0.3">
      <c r="B2245" t="s">
        <v>3553</v>
      </c>
      <c r="C2245" t="s">
        <v>5650</v>
      </c>
      <c r="D2245">
        <f t="shared" si="210"/>
        <v>0</v>
      </c>
      <c r="E2245">
        <f t="shared" si="211"/>
        <v>1</v>
      </c>
      <c r="F2245">
        <f t="shared" si="212"/>
        <v>0</v>
      </c>
      <c r="G2245">
        <f t="shared" si="213"/>
        <v>0</v>
      </c>
      <c r="H2245">
        <f t="shared" si="214"/>
        <v>0</v>
      </c>
      <c r="I2245">
        <f t="shared" si="215"/>
        <v>0</v>
      </c>
      <c r="K2245" t="s">
        <v>207</v>
      </c>
      <c r="L2245" t="s">
        <v>3553</v>
      </c>
      <c r="M2245" t="s">
        <v>3554</v>
      </c>
    </row>
    <row r="2246" spans="2:13" x14ac:dyDescent="0.3">
      <c r="B2246" t="s">
        <v>3555</v>
      </c>
      <c r="C2246" t="s">
        <v>5652</v>
      </c>
      <c r="D2246">
        <f t="shared" si="210"/>
        <v>0</v>
      </c>
      <c r="E2246">
        <f t="shared" si="211"/>
        <v>1</v>
      </c>
      <c r="F2246">
        <f t="shared" si="212"/>
        <v>0</v>
      </c>
      <c r="G2246">
        <f t="shared" si="213"/>
        <v>0</v>
      </c>
      <c r="H2246">
        <f t="shared" si="214"/>
        <v>0</v>
      </c>
      <c r="I2246">
        <f t="shared" si="215"/>
        <v>0</v>
      </c>
      <c r="K2246" t="s">
        <v>207</v>
      </c>
      <c r="L2246" t="s">
        <v>3555</v>
      </c>
      <c r="M2246" t="s">
        <v>3554</v>
      </c>
    </row>
    <row r="2247" spans="2:13" x14ac:dyDescent="0.3">
      <c r="B2247" t="s">
        <v>3556</v>
      </c>
      <c r="C2247" t="s">
        <v>5654</v>
      </c>
      <c r="D2247">
        <f t="shared" si="210"/>
        <v>0</v>
      </c>
      <c r="E2247">
        <f t="shared" si="211"/>
        <v>1</v>
      </c>
      <c r="F2247">
        <f t="shared" si="212"/>
        <v>0</v>
      </c>
      <c r="G2247">
        <f t="shared" si="213"/>
        <v>0</v>
      </c>
      <c r="H2247">
        <f t="shared" si="214"/>
        <v>0</v>
      </c>
      <c r="I2247">
        <f t="shared" si="215"/>
        <v>0</v>
      </c>
      <c r="K2247" t="s">
        <v>207</v>
      </c>
      <c r="L2247" t="s">
        <v>3556</v>
      </c>
      <c r="M2247" t="s">
        <v>3557</v>
      </c>
    </row>
    <row r="2248" spans="2:13" x14ac:dyDescent="0.3">
      <c r="B2248" t="s">
        <v>3558</v>
      </c>
      <c r="C2248" t="s">
        <v>5656</v>
      </c>
      <c r="D2248">
        <f t="shared" si="210"/>
        <v>0</v>
      </c>
      <c r="E2248">
        <f t="shared" si="211"/>
        <v>1</v>
      </c>
      <c r="F2248">
        <f t="shared" si="212"/>
        <v>0</v>
      </c>
      <c r="G2248">
        <f t="shared" si="213"/>
        <v>0</v>
      </c>
      <c r="H2248">
        <f t="shared" si="214"/>
        <v>0</v>
      </c>
      <c r="I2248">
        <f t="shared" si="215"/>
        <v>0</v>
      </c>
      <c r="K2248" t="s">
        <v>207</v>
      </c>
      <c r="L2248" t="s">
        <v>3558</v>
      </c>
      <c r="M2248" t="s">
        <v>3559</v>
      </c>
    </row>
    <row r="2249" spans="2:13" x14ac:dyDescent="0.3">
      <c r="B2249" t="s">
        <v>3560</v>
      </c>
      <c r="C2249" t="s">
        <v>5658</v>
      </c>
      <c r="D2249">
        <f t="shared" si="210"/>
        <v>0</v>
      </c>
      <c r="E2249">
        <f t="shared" si="211"/>
        <v>1</v>
      </c>
      <c r="F2249">
        <f t="shared" si="212"/>
        <v>0</v>
      </c>
      <c r="G2249">
        <f t="shared" si="213"/>
        <v>0</v>
      </c>
      <c r="H2249">
        <f t="shared" si="214"/>
        <v>0</v>
      </c>
      <c r="I2249">
        <f t="shared" si="215"/>
        <v>0</v>
      </c>
      <c r="K2249" t="s">
        <v>207</v>
      </c>
      <c r="L2249" t="s">
        <v>3560</v>
      </c>
      <c r="M2249" t="s">
        <v>3561</v>
      </c>
    </row>
    <row r="2250" spans="2:13" x14ac:dyDescent="0.3">
      <c r="B2250" t="s">
        <v>3562</v>
      </c>
      <c r="C2250" t="s">
        <v>5660</v>
      </c>
      <c r="D2250">
        <f t="shared" si="210"/>
        <v>0</v>
      </c>
      <c r="E2250">
        <f t="shared" si="211"/>
        <v>1</v>
      </c>
      <c r="F2250">
        <f t="shared" si="212"/>
        <v>0</v>
      </c>
      <c r="G2250">
        <f t="shared" si="213"/>
        <v>0</v>
      </c>
      <c r="H2250">
        <f t="shared" si="214"/>
        <v>0</v>
      </c>
      <c r="I2250">
        <f t="shared" si="215"/>
        <v>0</v>
      </c>
      <c r="K2250" t="s">
        <v>207</v>
      </c>
      <c r="L2250" t="s">
        <v>3562</v>
      </c>
      <c r="M2250" t="s">
        <v>3563</v>
      </c>
    </row>
    <row r="2251" spans="2:13" x14ac:dyDescent="0.3">
      <c r="B2251" t="s">
        <v>3564</v>
      </c>
      <c r="C2251" t="s">
        <v>5662</v>
      </c>
      <c r="D2251">
        <f t="shared" si="210"/>
        <v>0</v>
      </c>
      <c r="E2251">
        <f t="shared" si="211"/>
        <v>1</v>
      </c>
      <c r="F2251">
        <f t="shared" si="212"/>
        <v>0</v>
      </c>
      <c r="G2251">
        <f t="shared" si="213"/>
        <v>0</v>
      </c>
      <c r="H2251">
        <f t="shared" si="214"/>
        <v>0</v>
      </c>
      <c r="I2251">
        <f t="shared" si="215"/>
        <v>0</v>
      </c>
      <c r="K2251" t="s">
        <v>207</v>
      </c>
      <c r="L2251" t="s">
        <v>3564</v>
      </c>
      <c r="M2251" t="s">
        <v>3565</v>
      </c>
    </row>
    <row r="2252" spans="2:13" x14ac:dyDescent="0.3">
      <c r="B2252" t="s">
        <v>3566</v>
      </c>
      <c r="C2252" t="s">
        <v>5664</v>
      </c>
      <c r="D2252">
        <f t="shared" si="210"/>
        <v>0</v>
      </c>
      <c r="E2252">
        <f t="shared" si="211"/>
        <v>1</v>
      </c>
      <c r="F2252">
        <f t="shared" si="212"/>
        <v>0</v>
      </c>
      <c r="G2252">
        <f t="shared" si="213"/>
        <v>0</v>
      </c>
      <c r="H2252">
        <f t="shared" si="214"/>
        <v>0</v>
      </c>
      <c r="I2252">
        <f t="shared" si="215"/>
        <v>0</v>
      </c>
      <c r="K2252" t="s">
        <v>207</v>
      </c>
      <c r="L2252" t="s">
        <v>3566</v>
      </c>
      <c r="M2252" t="s">
        <v>3567</v>
      </c>
    </row>
    <row r="2253" spans="2:13" x14ac:dyDescent="0.3">
      <c r="B2253" t="s">
        <v>3568</v>
      </c>
      <c r="C2253" t="s">
        <v>5666</v>
      </c>
      <c r="D2253">
        <f t="shared" si="210"/>
        <v>0</v>
      </c>
      <c r="E2253">
        <f t="shared" si="211"/>
        <v>1</v>
      </c>
      <c r="F2253">
        <f t="shared" si="212"/>
        <v>0</v>
      </c>
      <c r="G2253">
        <f t="shared" si="213"/>
        <v>0</v>
      </c>
      <c r="H2253">
        <f t="shared" si="214"/>
        <v>0</v>
      </c>
      <c r="I2253">
        <f t="shared" si="215"/>
        <v>0</v>
      </c>
      <c r="K2253" t="s">
        <v>207</v>
      </c>
      <c r="L2253" t="s">
        <v>3568</v>
      </c>
      <c r="M2253" t="s">
        <v>3569</v>
      </c>
    </row>
    <row r="2254" spans="2:13" x14ac:dyDescent="0.3">
      <c r="B2254" t="s">
        <v>3570</v>
      </c>
      <c r="C2254" t="s">
        <v>5668</v>
      </c>
      <c r="D2254">
        <f t="shared" si="210"/>
        <v>0</v>
      </c>
      <c r="E2254">
        <f t="shared" si="211"/>
        <v>1</v>
      </c>
      <c r="F2254">
        <f t="shared" si="212"/>
        <v>0</v>
      </c>
      <c r="G2254">
        <f t="shared" si="213"/>
        <v>0</v>
      </c>
      <c r="H2254">
        <f t="shared" si="214"/>
        <v>0</v>
      </c>
      <c r="I2254">
        <f t="shared" si="215"/>
        <v>0</v>
      </c>
      <c r="K2254" t="s">
        <v>207</v>
      </c>
      <c r="L2254" t="s">
        <v>3570</v>
      </c>
      <c r="M2254" t="s">
        <v>3571</v>
      </c>
    </row>
    <row r="2255" spans="2:13" x14ac:dyDescent="0.3">
      <c r="B2255" t="s">
        <v>3572</v>
      </c>
      <c r="C2255" t="s">
        <v>5670</v>
      </c>
      <c r="D2255">
        <f t="shared" si="210"/>
        <v>0</v>
      </c>
      <c r="E2255">
        <f t="shared" si="211"/>
        <v>1</v>
      </c>
      <c r="F2255">
        <f t="shared" si="212"/>
        <v>0</v>
      </c>
      <c r="G2255">
        <f t="shared" si="213"/>
        <v>0</v>
      </c>
      <c r="H2255">
        <f t="shared" si="214"/>
        <v>0</v>
      </c>
      <c r="I2255">
        <f t="shared" si="215"/>
        <v>0</v>
      </c>
      <c r="K2255" t="s">
        <v>207</v>
      </c>
      <c r="L2255" t="s">
        <v>3572</v>
      </c>
      <c r="M2255" t="s">
        <v>3573</v>
      </c>
    </row>
    <row r="2256" spans="2:13" x14ac:dyDescent="0.3">
      <c r="B2256" t="s">
        <v>3574</v>
      </c>
      <c r="C2256" t="s">
        <v>5672</v>
      </c>
      <c r="D2256">
        <f t="shared" si="210"/>
        <v>1</v>
      </c>
      <c r="E2256">
        <f t="shared" si="211"/>
        <v>3</v>
      </c>
      <c r="F2256">
        <f t="shared" si="212"/>
        <v>0</v>
      </c>
      <c r="G2256">
        <f t="shared" si="213"/>
        <v>0</v>
      </c>
      <c r="H2256">
        <f t="shared" si="214"/>
        <v>0</v>
      </c>
      <c r="I2256">
        <f t="shared" si="215"/>
        <v>0</v>
      </c>
      <c r="K2256" t="s">
        <v>207</v>
      </c>
      <c r="L2256" t="s">
        <v>3574</v>
      </c>
      <c r="M2256" t="s">
        <v>3575</v>
      </c>
    </row>
    <row r="2257" spans="2:13" x14ac:dyDescent="0.3">
      <c r="B2257" t="s">
        <v>3576</v>
      </c>
      <c r="C2257" t="s">
        <v>5676</v>
      </c>
      <c r="D2257">
        <f t="shared" si="210"/>
        <v>0</v>
      </c>
      <c r="E2257">
        <f t="shared" si="211"/>
        <v>1</v>
      </c>
      <c r="F2257">
        <f t="shared" si="212"/>
        <v>0</v>
      </c>
      <c r="G2257">
        <f t="shared" si="213"/>
        <v>0</v>
      </c>
      <c r="H2257">
        <f t="shared" si="214"/>
        <v>0</v>
      </c>
      <c r="I2257">
        <f t="shared" si="215"/>
        <v>0</v>
      </c>
      <c r="K2257" t="s">
        <v>207</v>
      </c>
      <c r="L2257" t="s">
        <v>3576</v>
      </c>
      <c r="M2257" t="s">
        <v>3577</v>
      </c>
    </row>
    <row r="2258" spans="2:13" x14ac:dyDescent="0.3">
      <c r="B2258" t="s">
        <v>3578</v>
      </c>
      <c r="C2258" t="s">
        <v>5678</v>
      </c>
      <c r="D2258">
        <f t="shared" si="210"/>
        <v>0</v>
      </c>
      <c r="E2258">
        <f t="shared" si="211"/>
        <v>2</v>
      </c>
      <c r="F2258">
        <f t="shared" si="212"/>
        <v>0</v>
      </c>
      <c r="G2258">
        <f t="shared" si="213"/>
        <v>0</v>
      </c>
      <c r="H2258">
        <f t="shared" si="214"/>
        <v>0</v>
      </c>
      <c r="I2258">
        <f t="shared" si="215"/>
        <v>0</v>
      </c>
      <c r="K2258" t="s">
        <v>207</v>
      </c>
      <c r="L2258" t="s">
        <v>3578</v>
      </c>
      <c r="M2258" t="s">
        <v>3579</v>
      </c>
    </row>
    <row r="2259" spans="2:13" x14ac:dyDescent="0.3">
      <c r="B2259" t="s">
        <v>3580</v>
      </c>
      <c r="C2259" t="s">
        <v>5681</v>
      </c>
      <c r="D2259">
        <f t="shared" si="210"/>
        <v>0</v>
      </c>
      <c r="E2259">
        <f t="shared" si="211"/>
        <v>1</v>
      </c>
      <c r="F2259">
        <f t="shared" si="212"/>
        <v>0</v>
      </c>
      <c r="G2259">
        <f t="shared" si="213"/>
        <v>0</v>
      </c>
      <c r="H2259">
        <f t="shared" si="214"/>
        <v>0</v>
      </c>
      <c r="I2259">
        <f t="shared" si="215"/>
        <v>0</v>
      </c>
      <c r="K2259" t="s">
        <v>207</v>
      </c>
      <c r="L2259" t="s">
        <v>3580</v>
      </c>
      <c r="M2259" t="s">
        <v>3581</v>
      </c>
    </row>
    <row r="2260" spans="2:13" x14ac:dyDescent="0.3">
      <c r="B2260" t="s">
        <v>3582</v>
      </c>
      <c r="C2260" t="s">
        <v>5683</v>
      </c>
      <c r="D2260">
        <f t="shared" si="210"/>
        <v>0</v>
      </c>
      <c r="E2260">
        <f t="shared" si="211"/>
        <v>1</v>
      </c>
      <c r="F2260">
        <f t="shared" si="212"/>
        <v>0</v>
      </c>
      <c r="G2260">
        <f t="shared" si="213"/>
        <v>0</v>
      </c>
      <c r="H2260">
        <f t="shared" si="214"/>
        <v>0</v>
      </c>
      <c r="I2260">
        <f t="shared" si="215"/>
        <v>0</v>
      </c>
      <c r="K2260" t="s">
        <v>207</v>
      </c>
      <c r="L2260" t="s">
        <v>3582</v>
      </c>
      <c r="M2260" t="s">
        <v>3583</v>
      </c>
    </row>
    <row r="2261" spans="2:13" x14ac:dyDescent="0.3">
      <c r="B2261" t="s">
        <v>3584</v>
      </c>
      <c r="C2261" t="s">
        <v>5685</v>
      </c>
      <c r="D2261">
        <f t="shared" si="210"/>
        <v>0</v>
      </c>
      <c r="E2261">
        <f t="shared" si="211"/>
        <v>1</v>
      </c>
      <c r="F2261">
        <f t="shared" si="212"/>
        <v>0</v>
      </c>
      <c r="G2261">
        <f t="shared" si="213"/>
        <v>0</v>
      </c>
      <c r="H2261">
        <f t="shared" si="214"/>
        <v>0</v>
      </c>
      <c r="I2261">
        <f t="shared" si="215"/>
        <v>0</v>
      </c>
      <c r="K2261" t="s">
        <v>207</v>
      </c>
      <c r="L2261" t="s">
        <v>3584</v>
      </c>
      <c r="M2261" t="s">
        <v>3585</v>
      </c>
    </row>
    <row r="2262" spans="2:13" x14ac:dyDescent="0.3">
      <c r="B2262" t="s">
        <v>3586</v>
      </c>
      <c r="C2262" t="s">
        <v>5687</v>
      </c>
      <c r="D2262">
        <f t="shared" si="210"/>
        <v>0</v>
      </c>
      <c r="E2262">
        <f t="shared" si="211"/>
        <v>1</v>
      </c>
      <c r="F2262">
        <f t="shared" si="212"/>
        <v>0</v>
      </c>
      <c r="G2262">
        <f t="shared" si="213"/>
        <v>0</v>
      </c>
      <c r="H2262">
        <f t="shared" si="214"/>
        <v>0</v>
      </c>
      <c r="I2262">
        <f t="shared" si="215"/>
        <v>0</v>
      </c>
      <c r="K2262" t="s">
        <v>207</v>
      </c>
      <c r="L2262" t="s">
        <v>3586</v>
      </c>
      <c r="M2262" t="s">
        <v>3587</v>
      </c>
    </row>
    <row r="2263" spans="2:13" x14ac:dyDescent="0.3">
      <c r="B2263" t="s">
        <v>3588</v>
      </c>
      <c r="C2263" t="s">
        <v>5689</v>
      </c>
      <c r="D2263">
        <f t="shared" si="210"/>
        <v>0</v>
      </c>
      <c r="E2263">
        <f t="shared" si="211"/>
        <v>1</v>
      </c>
      <c r="F2263">
        <f t="shared" si="212"/>
        <v>0</v>
      </c>
      <c r="G2263">
        <f t="shared" si="213"/>
        <v>0</v>
      </c>
      <c r="H2263">
        <f t="shared" si="214"/>
        <v>0</v>
      </c>
      <c r="I2263">
        <f t="shared" si="215"/>
        <v>0</v>
      </c>
      <c r="K2263" t="s">
        <v>207</v>
      </c>
      <c r="L2263" t="s">
        <v>3588</v>
      </c>
      <c r="M2263" t="s">
        <v>3589</v>
      </c>
    </row>
    <row r="2264" spans="2:13" x14ac:dyDescent="0.3">
      <c r="B2264" t="s">
        <v>3590</v>
      </c>
      <c r="C2264" t="s">
        <v>5691</v>
      </c>
      <c r="D2264">
        <f t="shared" si="210"/>
        <v>0</v>
      </c>
      <c r="E2264">
        <f t="shared" si="211"/>
        <v>1</v>
      </c>
      <c r="F2264">
        <f t="shared" si="212"/>
        <v>0</v>
      </c>
      <c r="G2264">
        <f t="shared" si="213"/>
        <v>0</v>
      </c>
      <c r="H2264">
        <f t="shared" si="214"/>
        <v>0</v>
      </c>
      <c r="I2264">
        <f t="shared" si="215"/>
        <v>0</v>
      </c>
      <c r="K2264" t="s">
        <v>207</v>
      </c>
      <c r="L2264" t="s">
        <v>3590</v>
      </c>
      <c r="M2264" t="s">
        <v>3591</v>
      </c>
    </row>
    <row r="2265" spans="2:13" x14ac:dyDescent="0.3">
      <c r="B2265" t="s">
        <v>3592</v>
      </c>
      <c r="C2265" t="s">
        <v>5693</v>
      </c>
      <c r="D2265">
        <f t="shared" si="210"/>
        <v>0</v>
      </c>
      <c r="E2265">
        <f t="shared" si="211"/>
        <v>1</v>
      </c>
      <c r="F2265">
        <f t="shared" si="212"/>
        <v>0</v>
      </c>
      <c r="G2265">
        <f t="shared" si="213"/>
        <v>0</v>
      </c>
      <c r="H2265">
        <f t="shared" si="214"/>
        <v>0</v>
      </c>
      <c r="I2265">
        <f t="shared" si="215"/>
        <v>0</v>
      </c>
      <c r="K2265" t="s">
        <v>207</v>
      </c>
      <c r="L2265" t="s">
        <v>3592</v>
      </c>
      <c r="M2265" t="s">
        <v>3593</v>
      </c>
    </row>
    <row r="2266" spans="2:13" x14ac:dyDescent="0.3">
      <c r="B2266" t="s">
        <v>3594</v>
      </c>
      <c r="C2266" t="s">
        <v>5695</v>
      </c>
      <c r="D2266">
        <f t="shared" si="210"/>
        <v>0</v>
      </c>
      <c r="E2266">
        <f t="shared" si="211"/>
        <v>1</v>
      </c>
      <c r="F2266">
        <f t="shared" si="212"/>
        <v>0</v>
      </c>
      <c r="G2266">
        <f t="shared" si="213"/>
        <v>0</v>
      </c>
      <c r="H2266">
        <f t="shared" si="214"/>
        <v>0</v>
      </c>
      <c r="I2266">
        <f t="shared" si="215"/>
        <v>0</v>
      </c>
      <c r="K2266" t="s">
        <v>207</v>
      </c>
      <c r="L2266" t="s">
        <v>3594</v>
      </c>
      <c r="M2266" t="s">
        <v>3595</v>
      </c>
    </row>
    <row r="2267" spans="2:13" x14ac:dyDescent="0.3">
      <c r="B2267" t="s">
        <v>3596</v>
      </c>
      <c r="C2267" t="s">
        <v>5697</v>
      </c>
      <c r="D2267">
        <f t="shared" si="210"/>
        <v>1</v>
      </c>
      <c r="E2267">
        <f t="shared" si="211"/>
        <v>7</v>
      </c>
      <c r="F2267">
        <f t="shared" si="212"/>
        <v>0</v>
      </c>
      <c r="G2267">
        <f t="shared" si="213"/>
        <v>0</v>
      </c>
      <c r="H2267">
        <f t="shared" si="214"/>
        <v>0</v>
      </c>
      <c r="I2267">
        <f t="shared" si="215"/>
        <v>0</v>
      </c>
      <c r="K2267" t="s">
        <v>207</v>
      </c>
      <c r="L2267" t="s">
        <v>3596</v>
      </c>
      <c r="M2267" t="s">
        <v>3597</v>
      </c>
    </row>
    <row r="2268" spans="2:13" x14ac:dyDescent="0.3">
      <c r="B2268" t="s">
        <v>3598</v>
      </c>
      <c r="C2268" t="s">
        <v>5705</v>
      </c>
      <c r="D2268">
        <f t="shared" si="210"/>
        <v>0</v>
      </c>
      <c r="E2268">
        <f t="shared" si="211"/>
        <v>1</v>
      </c>
      <c r="F2268">
        <f t="shared" si="212"/>
        <v>0</v>
      </c>
      <c r="G2268">
        <f t="shared" si="213"/>
        <v>0</v>
      </c>
      <c r="H2268">
        <f t="shared" si="214"/>
        <v>0</v>
      </c>
      <c r="I2268">
        <f t="shared" si="215"/>
        <v>0</v>
      </c>
      <c r="K2268" t="s">
        <v>207</v>
      </c>
      <c r="L2268" t="s">
        <v>3598</v>
      </c>
      <c r="M2268" t="s">
        <v>3597</v>
      </c>
    </row>
    <row r="2269" spans="2:13" x14ac:dyDescent="0.3">
      <c r="B2269" t="s">
        <v>3599</v>
      </c>
      <c r="C2269" t="s">
        <v>5707</v>
      </c>
      <c r="D2269">
        <f t="shared" si="210"/>
        <v>1</v>
      </c>
      <c r="E2269">
        <f t="shared" si="211"/>
        <v>1</v>
      </c>
      <c r="F2269">
        <f t="shared" si="212"/>
        <v>0</v>
      </c>
      <c r="G2269">
        <f t="shared" si="213"/>
        <v>0</v>
      </c>
      <c r="H2269">
        <f t="shared" si="214"/>
        <v>0</v>
      </c>
      <c r="I2269">
        <f t="shared" si="215"/>
        <v>0</v>
      </c>
      <c r="K2269" t="s">
        <v>207</v>
      </c>
      <c r="L2269" t="s">
        <v>3599</v>
      </c>
      <c r="M2269" t="s">
        <v>3600</v>
      </c>
    </row>
    <row r="2270" spans="2:13" x14ac:dyDescent="0.3">
      <c r="B2270" t="s">
        <v>3601</v>
      </c>
      <c r="C2270" t="s">
        <v>5709</v>
      </c>
      <c r="D2270">
        <f t="shared" si="210"/>
        <v>0</v>
      </c>
      <c r="E2270">
        <f t="shared" si="211"/>
        <v>1</v>
      </c>
      <c r="F2270">
        <f t="shared" si="212"/>
        <v>0</v>
      </c>
      <c r="G2270">
        <f t="shared" si="213"/>
        <v>0</v>
      </c>
      <c r="H2270">
        <f t="shared" si="214"/>
        <v>0</v>
      </c>
      <c r="I2270">
        <f t="shared" si="215"/>
        <v>0</v>
      </c>
      <c r="K2270" t="s">
        <v>207</v>
      </c>
      <c r="L2270" t="s">
        <v>3601</v>
      </c>
      <c r="M2270" t="s">
        <v>3602</v>
      </c>
    </row>
    <row r="2271" spans="2:13" x14ac:dyDescent="0.3">
      <c r="B2271" t="s">
        <v>3603</v>
      </c>
      <c r="C2271" t="s">
        <v>5711</v>
      </c>
      <c r="D2271">
        <f t="shared" si="210"/>
        <v>0</v>
      </c>
      <c r="E2271">
        <f t="shared" si="211"/>
        <v>2</v>
      </c>
      <c r="F2271">
        <f t="shared" si="212"/>
        <v>0</v>
      </c>
      <c r="G2271">
        <f t="shared" si="213"/>
        <v>0</v>
      </c>
      <c r="H2271">
        <f t="shared" si="214"/>
        <v>0</v>
      </c>
      <c r="I2271">
        <f t="shared" si="215"/>
        <v>0</v>
      </c>
      <c r="K2271" t="s">
        <v>207</v>
      </c>
      <c r="L2271" t="s">
        <v>3603</v>
      </c>
      <c r="M2271" t="s">
        <v>3604</v>
      </c>
    </row>
    <row r="2272" spans="2:13" x14ac:dyDescent="0.3">
      <c r="B2272" t="s">
        <v>3605</v>
      </c>
      <c r="C2272" t="s">
        <v>5714</v>
      </c>
      <c r="D2272">
        <f t="shared" si="210"/>
        <v>0</v>
      </c>
      <c r="E2272">
        <f t="shared" si="211"/>
        <v>1</v>
      </c>
      <c r="F2272">
        <f t="shared" si="212"/>
        <v>0</v>
      </c>
      <c r="G2272">
        <f t="shared" si="213"/>
        <v>0</v>
      </c>
      <c r="H2272">
        <f t="shared" si="214"/>
        <v>0</v>
      </c>
      <c r="I2272">
        <f t="shared" si="215"/>
        <v>0</v>
      </c>
      <c r="K2272" t="s">
        <v>207</v>
      </c>
      <c r="L2272" t="s">
        <v>3605</v>
      </c>
      <c r="M2272" t="s">
        <v>3606</v>
      </c>
    </row>
    <row r="2273" spans="2:13" x14ac:dyDescent="0.3">
      <c r="B2273" t="s">
        <v>3607</v>
      </c>
      <c r="C2273" t="s">
        <v>5716</v>
      </c>
      <c r="D2273">
        <f t="shared" si="210"/>
        <v>0</v>
      </c>
      <c r="E2273">
        <f t="shared" si="211"/>
        <v>1</v>
      </c>
      <c r="F2273">
        <f t="shared" si="212"/>
        <v>0</v>
      </c>
      <c r="G2273">
        <f t="shared" si="213"/>
        <v>0</v>
      </c>
      <c r="H2273">
        <f t="shared" si="214"/>
        <v>0</v>
      </c>
      <c r="I2273">
        <f t="shared" si="215"/>
        <v>0</v>
      </c>
      <c r="K2273" t="s">
        <v>207</v>
      </c>
      <c r="L2273" t="s">
        <v>3607</v>
      </c>
      <c r="M2273" t="s">
        <v>3608</v>
      </c>
    </row>
    <row r="2274" spans="2:13" x14ac:dyDescent="0.3">
      <c r="B2274" t="s">
        <v>3609</v>
      </c>
      <c r="C2274" t="s">
        <v>5718</v>
      </c>
      <c r="D2274">
        <f t="shared" si="210"/>
        <v>0</v>
      </c>
      <c r="E2274">
        <f t="shared" si="211"/>
        <v>2</v>
      </c>
      <c r="F2274">
        <f t="shared" si="212"/>
        <v>0</v>
      </c>
      <c r="G2274">
        <f t="shared" si="213"/>
        <v>0</v>
      </c>
      <c r="H2274">
        <f t="shared" si="214"/>
        <v>0</v>
      </c>
      <c r="I2274">
        <f t="shared" si="215"/>
        <v>0</v>
      </c>
      <c r="K2274" t="s">
        <v>207</v>
      </c>
      <c r="L2274" t="s">
        <v>3609</v>
      </c>
      <c r="M2274" t="s">
        <v>3610</v>
      </c>
    </row>
    <row r="2275" spans="2:13" x14ac:dyDescent="0.3">
      <c r="B2275" t="s">
        <v>3611</v>
      </c>
      <c r="C2275" t="s">
        <v>5721</v>
      </c>
      <c r="D2275">
        <f t="shared" si="210"/>
        <v>0</v>
      </c>
      <c r="E2275">
        <f t="shared" si="211"/>
        <v>1</v>
      </c>
      <c r="F2275">
        <f t="shared" si="212"/>
        <v>0</v>
      </c>
      <c r="G2275">
        <f t="shared" si="213"/>
        <v>0</v>
      </c>
      <c r="H2275">
        <f t="shared" si="214"/>
        <v>0</v>
      </c>
      <c r="I2275">
        <f t="shared" si="215"/>
        <v>0</v>
      </c>
      <c r="K2275" t="s">
        <v>207</v>
      </c>
      <c r="L2275" t="s">
        <v>3611</v>
      </c>
      <c r="M2275" t="s">
        <v>3612</v>
      </c>
    </row>
    <row r="2276" spans="2:13" x14ac:dyDescent="0.3">
      <c r="B2276" t="s">
        <v>3613</v>
      </c>
      <c r="C2276" t="s">
        <v>5723</v>
      </c>
      <c r="D2276">
        <f t="shared" si="210"/>
        <v>0</v>
      </c>
      <c r="E2276">
        <f t="shared" si="211"/>
        <v>1</v>
      </c>
      <c r="F2276">
        <f t="shared" si="212"/>
        <v>0</v>
      </c>
      <c r="G2276">
        <f t="shared" si="213"/>
        <v>0</v>
      </c>
      <c r="H2276">
        <f t="shared" si="214"/>
        <v>0</v>
      </c>
      <c r="I2276">
        <f t="shared" si="215"/>
        <v>0</v>
      </c>
      <c r="K2276" t="s">
        <v>207</v>
      </c>
      <c r="L2276" t="s">
        <v>3613</v>
      </c>
      <c r="M2276" t="s">
        <v>3614</v>
      </c>
    </row>
    <row r="2277" spans="2:13" x14ac:dyDescent="0.3">
      <c r="B2277" t="s">
        <v>3615</v>
      </c>
      <c r="C2277" t="s">
        <v>5725</v>
      </c>
      <c r="D2277">
        <f t="shared" si="210"/>
        <v>0</v>
      </c>
      <c r="E2277">
        <f t="shared" si="211"/>
        <v>1</v>
      </c>
      <c r="F2277">
        <f t="shared" si="212"/>
        <v>0</v>
      </c>
      <c r="G2277">
        <f t="shared" si="213"/>
        <v>0</v>
      </c>
      <c r="H2277">
        <f t="shared" si="214"/>
        <v>0</v>
      </c>
      <c r="I2277">
        <f t="shared" si="215"/>
        <v>0</v>
      </c>
      <c r="K2277" t="s">
        <v>207</v>
      </c>
      <c r="L2277" t="s">
        <v>3615</v>
      </c>
      <c r="M2277" t="s">
        <v>3614</v>
      </c>
    </row>
    <row r="2278" spans="2:13" x14ac:dyDescent="0.3">
      <c r="B2278" t="s">
        <v>3616</v>
      </c>
      <c r="C2278" t="s">
        <v>5727</v>
      </c>
      <c r="D2278">
        <f t="shared" si="210"/>
        <v>0</v>
      </c>
      <c r="E2278">
        <f t="shared" si="211"/>
        <v>1</v>
      </c>
      <c r="F2278">
        <f t="shared" si="212"/>
        <v>0</v>
      </c>
      <c r="G2278">
        <f t="shared" si="213"/>
        <v>0</v>
      </c>
      <c r="H2278">
        <f t="shared" si="214"/>
        <v>0</v>
      </c>
      <c r="I2278">
        <f t="shared" si="215"/>
        <v>0</v>
      </c>
      <c r="K2278" t="s">
        <v>207</v>
      </c>
      <c r="L2278" t="s">
        <v>3616</v>
      </c>
      <c r="M2278" t="s">
        <v>3617</v>
      </c>
    </row>
    <row r="2279" spans="2:13" x14ac:dyDescent="0.3">
      <c r="B2279" t="s">
        <v>3618</v>
      </c>
      <c r="C2279" t="s">
        <v>5729</v>
      </c>
      <c r="D2279">
        <f t="shared" si="210"/>
        <v>0</v>
      </c>
      <c r="E2279">
        <f t="shared" si="211"/>
        <v>1</v>
      </c>
      <c r="F2279">
        <f t="shared" si="212"/>
        <v>0</v>
      </c>
      <c r="G2279">
        <f t="shared" si="213"/>
        <v>0</v>
      </c>
      <c r="H2279">
        <f t="shared" si="214"/>
        <v>0</v>
      </c>
      <c r="I2279">
        <f t="shared" si="215"/>
        <v>0</v>
      </c>
      <c r="K2279" t="s">
        <v>207</v>
      </c>
      <c r="L2279" t="s">
        <v>3618</v>
      </c>
      <c r="M2279" t="s">
        <v>3619</v>
      </c>
    </row>
    <row r="2280" spans="2:13" x14ac:dyDescent="0.3">
      <c r="B2280" t="s">
        <v>3620</v>
      </c>
      <c r="C2280" t="s">
        <v>5731</v>
      </c>
      <c r="D2280">
        <f t="shared" si="210"/>
        <v>0</v>
      </c>
      <c r="E2280">
        <f t="shared" si="211"/>
        <v>1</v>
      </c>
      <c r="F2280">
        <f t="shared" si="212"/>
        <v>0</v>
      </c>
      <c r="G2280">
        <f t="shared" si="213"/>
        <v>0</v>
      </c>
      <c r="H2280">
        <f t="shared" si="214"/>
        <v>0</v>
      </c>
      <c r="I2280">
        <f t="shared" si="215"/>
        <v>0</v>
      </c>
      <c r="K2280" t="s">
        <v>207</v>
      </c>
      <c r="L2280" t="s">
        <v>3620</v>
      </c>
      <c r="M2280" t="s">
        <v>3621</v>
      </c>
    </row>
    <row r="2281" spans="2:13" x14ac:dyDescent="0.3">
      <c r="B2281" t="s">
        <v>3622</v>
      </c>
      <c r="C2281" t="s">
        <v>5733</v>
      </c>
      <c r="D2281">
        <f t="shared" si="210"/>
        <v>0</v>
      </c>
      <c r="E2281">
        <f t="shared" si="211"/>
        <v>1</v>
      </c>
      <c r="F2281">
        <f t="shared" si="212"/>
        <v>0</v>
      </c>
      <c r="G2281">
        <f t="shared" si="213"/>
        <v>0</v>
      </c>
      <c r="H2281">
        <f t="shared" si="214"/>
        <v>0</v>
      </c>
      <c r="I2281">
        <f t="shared" si="215"/>
        <v>0</v>
      </c>
      <c r="K2281" t="s">
        <v>207</v>
      </c>
      <c r="L2281" t="s">
        <v>3622</v>
      </c>
      <c r="M2281" t="s">
        <v>3623</v>
      </c>
    </row>
    <row r="2282" spans="2:13" x14ac:dyDescent="0.3">
      <c r="B2282" t="s">
        <v>3624</v>
      </c>
      <c r="C2282" t="s">
        <v>5735</v>
      </c>
      <c r="D2282">
        <f t="shared" si="210"/>
        <v>0</v>
      </c>
      <c r="E2282">
        <f t="shared" si="211"/>
        <v>1</v>
      </c>
      <c r="F2282">
        <f t="shared" si="212"/>
        <v>0</v>
      </c>
      <c r="G2282">
        <f t="shared" si="213"/>
        <v>0</v>
      </c>
      <c r="H2282">
        <f t="shared" si="214"/>
        <v>0</v>
      </c>
      <c r="I2282">
        <f t="shared" si="215"/>
        <v>0</v>
      </c>
      <c r="K2282" t="s">
        <v>207</v>
      </c>
      <c r="L2282" t="s">
        <v>3624</v>
      </c>
      <c r="M2282" t="s">
        <v>3625</v>
      </c>
    </row>
    <row r="2283" spans="2:13" x14ac:dyDescent="0.3">
      <c r="B2283" t="s">
        <v>3626</v>
      </c>
      <c r="C2283" t="s">
        <v>5737</v>
      </c>
      <c r="D2283">
        <f t="shared" si="210"/>
        <v>0</v>
      </c>
      <c r="E2283">
        <f t="shared" si="211"/>
        <v>1</v>
      </c>
      <c r="F2283">
        <f t="shared" si="212"/>
        <v>0</v>
      </c>
      <c r="G2283">
        <f t="shared" si="213"/>
        <v>0</v>
      </c>
      <c r="H2283">
        <f t="shared" si="214"/>
        <v>0</v>
      </c>
      <c r="I2283">
        <f t="shared" si="215"/>
        <v>0</v>
      </c>
      <c r="K2283" t="s">
        <v>207</v>
      </c>
      <c r="L2283" t="s">
        <v>3626</v>
      </c>
      <c r="M2283" t="s">
        <v>3627</v>
      </c>
    </row>
    <row r="2284" spans="2:13" x14ac:dyDescent="0.3">
      <c r="B2284" t="s">
        <v>3628</v>
      </c>
      <c r="C2284" t="s">
        <v>5739</v>
      </c>
      <c r="D2284">
        <f t="shared" si="210"/>
        <v>0</v>
      </c>
      <c r="E2284">
        <f t="shared" si="211"/>
        <v>2</v>
      </c>
      <c r="F2284">
        <f t="shared" si="212"/>
        <v>0</v>
      </c>
      <c r="G2284">
        <f t="shared" si="213"/>
        <v>0</v>
      </c>
      <c r="H2284">
        <f t="shared" si="214"/>
        <v>0</v>
      </c>
      <c r="I2284">
        <f t="shared" si="215"/>
        <v>0</v>
      </c>
      <c r="K2284" t="s">
        <v>204</v>
      </c>
      <c r="L2284" t="s">
        <v>3628</v>
      </c>
      <c r="M2284" t="s">
        <v>3629</v>
      </c>
    </row>
    <row r="2285" spans="2:13" x14ac:dyDescent="0.3">
      <c r="B2285" t="s">
        <v>3628</v>
      </c>
      <c r="C2285" t="s">
        <v>5742</v>
      </c>
      <c r="D2285">
        <f t="shared" si="210"/>
        <v>0</v>
      </c>
      <c r="E2285">
        <f t="shared" si="211"/>
        <v>1</v>
      </c>
      <c r="F2285">
        <f t="shared" si="212"/>
        <v>0</v>
      </c>
      <c r="G2285">
        <f t="shared" si="213"/>
        <v>0</v>
      </c>
      <c r="H2285">
        <f t="shared" si="214"/>
        <v>0</v>
      </c>
      <c r="I2285">
        <f t="shared" si="215"/>
        <v>0</v>
      </c>
      <c r="K2285" t="s">
        <v>207</v>
      </c>
      <c r="L2285" t="s">
        <v>3628</v>
      </c>
      <c r="M2285" t="s">
        <v>3629</v>
      </c>
    </row>
    <row r="2286" spans="2:13" x14ac:dyDescent="0.3">
      <c r="B2286" t="s">
        <v>3630</v>
      </c>
      <c r="C2286" t="s">
        <v>5744</v>
      </c>
      <c r="D2286">
        <f t="shared" si="210"/>
        <v>0</v>
      </c>
      <c r="E2286">
        <f t="shared" si="211"/>
        <v>1</v>
      </c>
      <c r="F2286">
        <f t="shared" si="212"/>
        <v>0</v>
      </c>
      <c r="G2286">
        <f t="shared" si="213"/>
        <v>0</v>
      </c>
      <c r="H2286">
        <f t="shared" si="214"/>
        <v>0</v>
      </c>
      <c r="I2286">
        <f t="shared" si="215"/>
        <v>0</v>
      </c>
      <c r="K2286" t="s">
        <v>207</v>
      </c>
      <c r="L2286" t="s">
        <v>3630</v>
      </c>
      <c r="M2286" t="s">
        <v>3631</v>
      </c>
    </row>
    <row r="2287" spans="2:13" x14ac:dyDescent="0.3">
      <c r="B2287" t="s">
        <v>3632</v>
      </c>
      <c r="C2287" t="s">
        <v>5746</v>
      </c>
      <c r="D2287">
        <f t="shared" si="210"/>
        <v>1</v>
      </c>
      <c r="E2287">
        <f t="shared" si="211"/>
        <v>1</v>
      </c>
      <c r="F2287">
        <f t="shared" si="212"/>
        <v>0</v>
      </c>
      <c r="G2287">
        <f t="shared" si="213"/>
        <v>0</v>
      </c>
      <c r="H2287">
        <f t="shared" si="214"/>
        <v>0</v>
      </c>
      <c r="I2287">
        <f t="shared" si="215"/>
        <v>0</v>
      </c>
      <c r="K2287" t="s">
        <v>207</v>
      </c>
      <c r="L2287" t="s">
        <v>3632</v>
      </c>
      <c r="M2287" t="s">
        <v>3633</v>
      </c>
    </row>
    <row r="2288" spans="2:13" x14ac:dyDescent="0.3">
      <c r="B2288" t="s">
        <v>3634</v>
      </c>
      <c r="C2288" t="s">
        <v>5748</v>
      </c>
      <c r="D2288">
        <f t="shared" si="210"/>
        <v>0</v>
      </c>
      <c r="E2288">
        <f t="shared" si="211"/>
        <v>1</v>
      </c>
      <c r="F2288">
        <f t="shared" si="212"/>
        <v>0</v>
      </c>
      <c r="G2288">
        <f t="shared" si="213"/>
        <v>0</v>
      </c>
      <c r="H2288">
        <f t="shared" si="214"/>
        <v>0</v>
      </c>
      <c r="I2288">
        <f t="shared" si="215"/>
        <v>0</v>
      </c>
      <c r="K2288" t="s">
        <v>207</v>
      </c>
      <c r="L2288" t="s">
        <v>3634</v>
      </c>
      <c r="M2288" t="s">
        <v>3635</v>
      </c>
    </row>
    <row r="2289" spans="2:13" x14ac:dyDescent="0.3">
      <c r="B2289" t="s">
        <v>3636</v>
      </c>
      <c r="C2289" t="s">
        <v>5750</v>
      </c>
      <c r="D2289">
        <f t="shared" si="210"/>
        <v>0</v>
      </c>
      <c r="E2289">
        <f t="shared" si="211"/>
        <v>1</v>
      </c>
      <c r="F2289">
        <f t="shared" si="212"/>
        <v>0</v>
      </c>
      <c r="G2289">
        <f t="shared" si="213"/>
        <v>0</v>
      </c>
      <c r="H2289">
        <f t="shared" si="214"/>
        <v>0</v>
      </c>
      <c r="I2289">
        <f t="shared" si="215"/>
        <v>0</v>
      </c>
      <c r="K2289" t="s">
        <v>207</v>
      </c>
      <c r="L2289" t="s">
        <v>3636</v>
      </c>
      <c r="M2289" t="s">
        <v>3637</v>
      </c>
    </row>
    <row r="2290" spans="2:13" x14ac:dyDescent="0.3">
      <c r="B2290" t="s">
        <v>3638</v>
      </c>
      <c r="C2290" t="s">
        <v>5752</v>
      </c>
      <c r="D2290">
        <f t="shared" si="210"/>
        <v>1</v>
      </c>
      <c r="E2290">
        <f t="shared" si="211"/>
        <v>3</v>
      </c>
      <c r="F2290">
        <f t="shared" si="212"/>
        <v>0</v>
      </c>
      <c r="G2290">
        <f t="shared" si="213"/>
        <v>0</v>
      </c>
      <c r="H2290">
        <f t="shared" si="214"/>
        <v>0</v>
      </c>
      <c r="I2290">
        <f t="shared" si="215"/>
        <v>0</v>
      </c>
      <c r="K2290" t="s">
        <v>207</v>
      </c>
      <c r="L2290" t="s">
        <v>3638</v>
      </c>
      <c r="M2290" t="s">
        <v>3639</v>
      </c>
    </row>
    <row r="2291" spans="2:13" x14ac:dyDescent="0.3">
      <c r="B2291" t="s">
        <v>3640</v>
      </c>
      <c r="C2291" t="s">
        <v>5756</v>
      </c>
      <c r="D2291">
        <f t="shared" si="210"/>
        <v>0</v>
      </c>
      <c r="E2291">
        <f t="shared" si="211"/>
        <v>1</v>
      </c>
      <c r="F2291">
        <f t="shared" si="212"/>
        <v>0</v>
      </c>
      <c r="G2291">
        <f t="shared" si="213"/>
        <v>0</v>
      </c>
      <c r="H2291">
        <f t="shared" si="214"/>
        <v>0</v>
      </c>
      <c r="I2291">
        <f t="shared" si="215"/>
        <v>0</v>
      </c>
      <c r="K2291" t="s">
        <v>207</v>
      </c>
      <c r="L2291" t="s">
        <v>3640</v>
      </c>
      <c r="M2291" t="s">
        <v>3641</v>
      </c>
    </row>
    <row r="2292" spans="2:13" x14ac:dyDescent="0.3">
      <c r="B2292" t="s">
        <v>3642</v>
      </c>
      <c r="C2292" t="s">
        <v>5758</v>
      </c>
      <c r="D2292">
        <f t="shared" si="210"/>
        <v>0</v>
      </c>
      <c r="E2292">
        <f t="shared" si="211"/>
        <v>1</v>
      </c>
      <c r="F2292">
        <f t="shared" si="212"/>
        <v>0</v>
      </c>
      <c r="G2292">
        <f t="shared" si="213"/>
        <v>0</v>
      </c>
      <c r="H2292">
        <f t="shared" si="214"/>
        <v>0</v>
      </c>
      <c r="I2292">
        <f t="shared" si="215"/>
        <v>0</v>
      </c>
      <c r="K2292" t="s">
        <v>207</v>
      </c>
      <c r="L2292" t="s">
        <v>3642</v>
      </c>
      <c r="M2292" t="s">
        <v>3643</v>
      </c>
    </row>
    <row r="2293" spans="2:13" x14ac:dyDescent="0.3">
      <c r="B2293" t="s">
        <v>3644</v>
      </c>
      <c r="C2293" t="s">
        <v>5760</v>
      </c>
      <c r="D2293">
        <f t="shared" si="210"/>
        <v>0</v>
      </c>
      <c r="E2293">
        <f t="shared" si="211"/>
        <v>1</v>
      </c>
      <c r="F2293">
        <f t="shared" si="212"/>
        <v>0</v>
      </c>
      <c r="G2293">
        <f t="shared" si="213"/>
        <v>0</v>
      </c>
      <c r="H2293">
        <f t="shared" si="214"/>
        <v>0</v>
      </c>
      <c r="I2293">
        <f t="shared" si="215"/>
        <v>0</v>
      </c>
      <c r="K2293" t="s">
        <v>207</v>
      </c>
      <c r="L2293" t="s">
        <v>3644</v>
      </c>
      <c r="M2293" t="s">
        <v>3645</v>
      </c>
    </row>
    <row r="2294" spans="2:13" x14ac:dyDescent="0.3">
      <c r="B2294" t="s">
        <v>3646</v>
      </c>
      <c r="C2294" t="s">
        <v>5762</v>
      </c>
      <c r="D2294">
        <f t="shared" si="210"/>
        <v>0</v>
      </c>
      <c r="E2294">
        <f t="shared" si="211"/>
        <v>1</v>
      </c>
      <c r="F2294">
        <f t="shared" si="212"/>
        <v>0</v>
      </c>
      <c r="G2294">
        <f t="shared" si="213"/>
        <v>0</v>
      </c>
      <c r="H2294">
        <f t="shared" si="214"/>
        <v>0</v>
      </c>
      <c r="I2294">
        <f t="shared" si="215"/>
        <v>0</v>
      </c>
      <c r="K2294" t="s">
        <v>207</v>
      </c>
      <c r="L2294" t="s">
        <v>3646</v>
      </c>
      <c r="M2294" t="s">
        <v>3647</v>
      </c>
    </row>
    <row r="2295" spans="2:13" x14ac:dyDescent="0.3">
      <c r="B2295" t="s">
        <v>3648</v>
      </c>
      <c r="C2295" t="s">
        <v>5764</v>
      </c>
      <c r="D2295">
        <f t="shared" si="210"/>
        <v>0</v>
      </c>
      <c r="E2295">
        <f t="shared" si="211"/>
        <v>1</v>
      </c>
      <c r="F2295">
        <f t="shared" si="212"/>
        <v>0</v>
      </c>
      <c r="G2295">
        <f t="shared" si="213"/>
        <v>0</v>
      </c>
      <c r="H2295">
        <f t="shared" si="214"/>
        <v>0</v>
      </c>
      <c r="I2295">
        <f t="shared" si="215"/>
        <v>0</v>
      </c>
      <c r="K2295" t="s">
        <v>207</v>
      </c>
      <c r="L2295" t="s">
        <v>3648</v>
      </c>
      <c r="M2295" t="s">
        <v>3649</v>
      </c>
    </row>
    <row r="2296" spans="2:13" x14ac:dyDescent="0.3">
      <c r="B2296" t="s">
        <v>3650</v>
      </c>
      <c r="C2296" t="s">
        <v>5766</v>
      </c>
      <c r="D2296">
        <f t="shared" si="210"/>
        <v>2</v>
      </c>
      <c r="E2296">
        <f t="shared" si="211"/>
        <v>0</v>
      </c>
      <c r="F2296">
        <f t="shared" si="212"/>
        <v>0</v>
      </c>
      <c r="G2296">
        <f t="shared" si="213"/>
        <v>0</v>
      </c>
      <c r="H2296">
        <f t="shared" si="214"/>
        <v>0</v>
      </c>
      <c r="I2296">
        <f t="shared" si="215"/>
        <v>0</v>
      </c>
      <c r="K2296" t="s">
        <v>207</v>
      </c>
      <c r="L2296" t="s">
        <v>3650</v>
      </c>
      <c r="M2296" t="s">
        <v>3651</v>
      </c>
    </row>
    <row r="2297" spans="2:13" x14ac:dyDescent="0.3">
      <c r="B2297" t="s">
        <v>3652</v>
      </c>
      <c r="C2297" t="s">
        <v>5768</v>
      </c>
      <c r="D2297">
        <f t="shared" si="210"/>
        <v>0</v>
      </c>
      <c r="E2297">
        <f t="shared" si="211"/>
        <v>1</v>
      </c>
      <c r="F2297">
        <f t="shared" si="212"/>
        <v>0</v>
      </c>
      <c r="G2297">
        <f t="shared" si="213"/>
        <v>0</v>
      </c>
      <c r="H2297">
        <f t="shared" si="214"/>
        <v>0</v>
      </c>
      <c r="I2297">
        <f t="shared" si="215"/>
        <v>0</v>
      </c>
      <c r="K2297" t="s">
        <v>207</v>
      </c>
      <c r="L2297" t="s">
        <v>3652</v>
      </c>
      <c r="M2297" t="s">
        <v>3653</v>
      </c>
    </row>
    <row r="2298" spans="2:13" x14ac:dyDescent="0.3">
      <c r="B2298" t="s">
        <v>3654</v>
      </c>
      <c r="C2298" t="s">
        <v>5770</v>
      </c>
      <c r="D2298">
        <f t="shared" si="210"/>
        <v>0</v>
      </c>
      <c r="E2298">
        <f t="shared" si="211"/>
        <v>1</v>
      </c>
      <c r="F2298">
        <f t="shared" si="212"/>
        <v>0</v>
      </c>
      <c r="G2298">
        <f t="shared" si="213"/>
        <v>0</v>
      </c>
      <c r="H2298">
        <f t="shared" si="214"/>
        <v>0</v>
      </c>
      <c r="I2298">
        <f t="shared" si="215"/>
        <v>0</v>
      </c>
      <c r="K2298" t="s">
        <v>207</v>
      </c>
      <c r="L2298" t="s">
        <v>3654</v>
      </c>
      <c r="M2298" t="s">
        <v>3655</v>
      </c>
    </row>
    <row r="2299" spans="2:13" x14ac:dyDescent="0.3">
      <c r="B2299" t="s">
        <v>3656</v>
      </c>
      <c r="C2299" t="s">
        <v>5772</v>
      </c>
      <c r="D2299">
        <f t="shared" si="210"/>
        <v>0</v>
      </c>
      <c r="E2299">
        <f t="shared" si="211"/>
        <v>1</v>
      </c>
      <c r="F2299">
        <f t="shared" si="212"/>
        <v>0</v>
      </c>
      <c r="G2299">
        <f t="shared" si="213"/>
        <v>0</v>
      </c>
      <c r="H2299">
        <f t="shared" si="214"/>
        <v>0</v>
      </c>
      <c r="I2299">
        <f t="shared" si="215"/>
        <v>0</v>
      </c>
      <c r="K2299" t="s">
        <v>204</v>
      </c>
      <c r="L2299" t="s">
        <v>3656</v>
      </c>
      <c r="M2299" t="s">
        <v>3657</v>
      </c>
    </row>
    <row r="2300" spans="2:13" x14ac:dyDescent="0.3">
      <c r="B2300" t="s">
        <v>3656</v>
      </c>
      <c r="C2300" t="s">
        <v>5774</v>
      </c>
      <c r="D2300">
        <f t="shared" si="210"/>
        <v>0</v>
      </c>
      <c r="E2300">
        <f t="shared" si="211"/>
        <v>1</v>
      </c>
      <c r="F2300">
        <f t="shared" si="212"/>
        <v>0</v>
      </c>
      <c r="G2300">
        <f t="shared" si="213"/>
        <v>0</v>
      </c>
      <c r="H2300">
        <f t="shared" si="214"/>
        <v>0</v>
      </c>
      <c r="I2300">
        <f t="shared" si="215"/>
        <v>0</v>
      </c>
      <c r="K2300" t="s">
        <v>207</v>
      </c>
      <c r="L2300" t="s">
        <v>3656</v>
      </c>
      <c r="M2300" t="s">
        <v>3657</v>
      </c>
    </row>
    <row r="2301" spans="2:13" x14ac:dyDescent="0.3">
      <c r="B2301" t="s">
        <v>3658</v>
      </c>
      <c r="C2301" t="s">
        <v>5776</v>
      </c>
      <c r="D2301">
        <f t="shared" si="210"/>
        <v>0</v>
      </c>
      <c r="E2301">
        <f t="shared" si="211"/>
        <v>1</v>
      </c>
      <c r="F2301">
        <f t="shared" si="212"/>
        <v>0</v>
      </c>
      <c r="G2301">
        <f t="shared" si="213"/>
        <v>0</v>
      </c>
      <c r="H2301">
        <f t="shared" si="214"/>
        <v>0</v>
      </c>
      <c r="I2301">
        <f t="shared" si="215"/>
        <v>0</v>
      </c>
      <c r="K2301" t="s">
        <v>207</v>
      </c>
      <c r="L2301" t="s">
        <v>3658</v>
      </c>
      <c r="M2301" t="s">
        <v>3659</v>
      </c>
    </row>
    <row r="2302" spans="2:13" x14ac:dyDescent="0.3">
      <c r="B2302" t="s">
        <v>3660</v>
      </c>
      <c r="C2302" t="s">
        <v>5778</v>
      </c>
      <c r="D2302">
        <f t="shared" si="210"/>
        <v>0</v>
      </c>
      <c r="E2302">
        <f t="shared" si="211"/>
        <v>1</v>
      </c>
      <c r="F2302">
        <f t="shared" si="212"/>
        <v>0</v>
      </c>
      <c r="G2302">
        <f t="shared" si="213"/>
        <v>0</v>
      </c>
      <c r="H2302">
        <f t="shared" si="214"/>
        <v>0</v>
      </c>
      <c r="I2302">
        <f t="shared" si="215"/>
        <v>0</v>
      </c>
      <c r="K2302" t="s">
        <v>207</v>
      </c>
      <c r="L2302" t="s">
        <v>3660</v>
      </c>
      <c r="M2302" t="s">
        <v>3661</v>
      </c>
    </row>
    <row r="2303" spans="2:13" x14ac:dyDescent="0.3">
      <c r="B2303" t="s">
        <v>3662</v>
      </c>
      <c r="C2303" t="s">
        <v>5780</v>
      </c>
      <c r="D2303">
        <f t="shared" si="210"/>
        <v>0</v>
      </c>
      <c r="E2303">
        <f t="shared" si="211"/>
        <v>1</v>
      </c>
      <c r="F2303">
        <f t="shared" si="212"/>
        <v>0</v>
      </c>
      <c r="G2303">
        <f t="shared" si="213"/>
        <v>0</v>
      </c>
      <c r="H2303">
        <f t="shared" si="214"/>
        <v>0</v>
      </c>
      <c r="I2303">
        <f t="shared" si="215"/>
        <v>0</v>
      </c>
      <c r="K2303" t="s">
        <v>207</v>
      </c>
      <c r="L2303" t="s">
        <v>3662</v>
      </c>
      <c r="M2303" t="s">
        <v>3663</v>
      </c>
    </row>
    <row r="2304" spans="2:13" x14ac:dyDescent="0.3">
      <c r="B2304" t="s">
        <v>3664</v>
      </c>
      <c r="C2304" t="s">
        <v>5782</v>
      </c>
      <c r="D2304">
        <f t="shared" si="210"/>
        <v>0</v>
      </c>
      <c r="E2304">
        <f t="shared" si="211"/>
        <v>1</v>
      </c>
      <c r="F2304">
        <f t="shared" si="212"/>
        <v>0</v>
      </c>
      <c r="G2304">
        <f t="shared" si="213"/>
        <v>0</v>
      </c>
      <c r="H2304">
        <f t="shared" si="214"/>
        <v>0</v>
      </c>
      <c r="I2304">
        <f t="shared" si="215"/>
        <v>0</v>
      </c>
      <c r="K2304" t="s">
        <v>207</v>
      </c>
      <c r="L2304" t="s">
        <v>3664</v>
      </c>
      <c r="M2304" t="s">
        <v>3665</v>
      </c>
    </row>
    <row r="2305" spans="2:13" x14ac:dyDescent="0.3">
      <c r="B2305" t="s">
        <v>3666</v>
      </c>
      <c r="C2305" t="s">
        <v>5784</v>
      </c>
      <c r="D2305">
        <f t="shared" si="210"/>
        <v>1</v>
      </c>
      <c r="E2305">
        <f t="shared" si="211"/>
        <v>1</v>
      </c>
      <c r="F2305">
        <f t="shared" si="212"/>
        <v>0</v>
      </c>
      <c r="G2305">
        <f t="shared" si="213"/>
        <v>0</v>
      </c>
      <c r="H2305">
        <f t="shared" si="214"/>
        <v>0</v>
      </c>
      <c r="I2305">
        <f t="shared" si="215"/>
        <v>0</v>
      </c>
      <c r="K2305" t="s">
        <v>207</v>
      </c>
      <c r="L2305" t="s">
        <v>3666</v>
      </c>
      <c r="M2305" t="s">
        <v>3667</v>
      </c>
    </row>
    <row r="2306" spans="2:13" x14ac:dyDescent="0.3">
      <c r="B2306" t="s">
        <v>3668</v>
      </c>
      <c r="C2306" t="s">
        <v>5786</v>
      </c>
      <c r="D2306">
        <f t="shared" si="210"/>
        <v>1</v>
      </c>
      <c r="E2306">
        <f t="shared" si="211"/>
        <v>1</v>
      </c>
      <c r="F2306">
        <f t="shared" si="212"/>
        <v>0</v>
      </c>
      <c r="G2306">
        <f t="shared" si="213"/>
        <v>0</v>
      </c>
      <c r="H2306">
        <f t="shared" si="214"/>
        <v>0</v>
      </c>
      <c r="I2306">
        <f t="shared" si="215"/>
        <v>0</v>
      </c>
      <c r="K2306" t="s">
        <v>207</v>
      </c>
      <c r="L2306" t="s">
        <v>3668</v>
      </c>
      <c r="M2306" t="s">
        <v>3669</v>
      </c>
    </row>
    <row r="2307" spans="2:13" x14ac:dyDescent="0.3">
      <c r="B2307" t="s">
        <v>3670</v>
      </c>
      <c r="C2307" t="s">
        <v>5788</v>
      </c>
      <c r="D2307">
        <f t="shared" ref="D2307:D2370" si="216">COUNTIFS($M$2:$M$5361,C2307,$K$2:$K$5361,$D$1)</f>
        <v>0</v>
      </c>
      <c r="E2307">
        <f t="shared" ref="E2307:E2370" si="217">COUNTIFS($M$2:$M$5361,C2307,$K$2:$K$5361,$E$1)</f>
        <v>1</v>
      </c>
      <c r="F2307">
        <f t="shared" ref="F2307:F2370" si="218">COUNTIFS($M$2:$M$5361,C2307,$K$2:$K$5361,$F$1)</f>
        <v>0</v>
      </c>
      <c r="G2307">
        <f t="shared" ref="G2307:G2370" si="219">COUNTIFS($M$2:$M$5361,C2307,$K$2:$K$5361,$G$1)</f>
        <v>0</v>
      </c>
      <c r="H2307">
        <f t="shared" ref="H2307:H2370" si="220">COUNTIFS($M$2:$M$5361,C2307,$K$2:$K$5361,$H$1)</f>
        <v>0</v>
      </c>
      <c r="I2307">
        <f t="shared" ref="I2307:I2370" si="221">COUNTIFS($M$2:$M$5361,C2307,$K$2:$K$5361,$I$1)</f>
        <v>0</v>
      </c>
      <c r="K2307" t="s">
        <v>627</v>
      </c>
      <c r="L2307" t="s">
        <v>3670</v>
      </c>
      <c r="M2307" t="s">
        <v>3671</v>
      </c>
    </row>
    <row r="2308" spans="2:13" x14ac:dyDescent="0.3">
      <c r="B2308" t="s">
        <v>3670</v>
      </c>
      <c r="C2308" t="s">
        <v>5790</v>
      </c>
      <c r="D2308">
        <f t="shared" si="216"/>
        <v>0</v>
      </c>
      <c r="E2308">
        <f t="shared" si="217"/>
        <v>1</v>
      </c>
      <c r="F2308">
        <f t="shared" si="218"/>
        <v>0</v>
      </c>
      <c r="G2308">
        <f t="shared" si="219"/>
        <v>0</v>
      </c>
      <c r="H2308">
        <f t="shared" si="220"/>
        <v>0</v>
      </c>
      <c r="I2308">
        <f t="shared" si="221"/>
        <v>0</v>
      </c>
      <c r="K2308" t="s">
        <v>822</v>
      </c>
      <c r="L2308" t="s">
        <v>3670</v>
      </c>
      <c r="M2308" t="s">
        <v>3671</v>
      </c>
    </row>
    <row r="2309" spans="2:13" x14ac:dyDescent="0.3">
      <c r="B2309" t="s">
        <v>3670</v>
      </c>
      <c r="C2309" t="s">
        <v>5792</v>
      </c>
      <c r="D2309">
        <f t="shared" si="216"/>
        <v>1</v>
      </c>
      <c r="E2309">
        <f t="shared" si="217"/>
        <v>1</v>
      </c>
      <c r="F2309">
        <f t="shared" si="218"/>
        <v>0</v>
      </c>
      <c r="G2309">
        <f t="shared" si="219"/>
        <v>0</v>
      </c>
      <c r="H2309">
        <f t="shared" si="220"/>
        <v>0</v>
      </c>
      <c r="I2309">
        <f t="shared" si="221"/>
        <v>0</v>
      </c>
      <c r="K2309" t="s">
        <v>207</v>
      </c>
      <c r="L2309" t="s">
        <v>3670</v>
      </c>
      <c r="M2309" t="s">
        <v>3671</v>
      </c>
    </row>
    <row r="2310" spans="2:13" x14ac:dyDescent="0.3">
      <c r="B2310" t="s">
        <v>3672</v>
      </c>
      <c r="C2310" t="s">
        <v>5794</v>
      </c>
      <c r="D2310">
        <f t="shared" si="216"/>
        <v>0</v>
      </c>
      <c r="E2310">
        <f t="shared" si="217"/>
        <v>1</v>
      </c>
      <c r="F2310">
        <f t="shared" si="218"/>
        <v>0</v>
      </c>
      <c r="G2310">
        <f t="shared" si="219"/>
        <v>0</v>
      </c>
      <c r="H2310">
        <f t="shared" si="220"/>
        <v>0</v>
      </c>
      <c r="I2310">
        <f t="shared" si="221"/>
        <v>0</v>
      </c>
      <c r="K2310" t="s">
        <v>204</v>
      </c>
      <c r="L2310" t="s">
        <v>3672</v>
      </c>
      <c r="M2310" t="s">
        <v>3673</v>
      </c>
    </row>
    <row r="2311" spans="2:13" x14ac:dyDescent="0.3">
      <c r="B2311" t="s">
        <v>3672</v>
      </c>
      <c r="C2311" t="s">
        <v>5796</v>
      </c>
      <c r="D2311">
        <f t="shared" si="216"/>
        <v>0</v>
      </c>
      <c r="E2311">
        <f t="shared" si="217"/>
        <v>1</v>
      </c>
      <c r="F2311">
        <f t="shared" si="218"/>
        <v>0</v>
      </c>
      <c r="G2311">
        <f t="shared" si="219"/>
        <v>0</v>
      </c>
      <c r="H2311">
        <f t="shared" si="220"/>
        <v>0</v>
      </c>
      <c r="I2311">
        <f t="shared" si="221"/>
        <v>0</v>
      </c>
      <c r="K2311" t="s">
        <v>207</v>
      </c>
      <c r="L2311" t="s">
        <v>3672</v>
      </c>
      <c r="M2311" t="s">
        <v>3673</v>
      </c>
    </row>
    <row r="2312" spans="2:13" x14ac:dyDescent="0.3">
      <c r="B2312" t="s">
        <v>3674</v>
      </c>
      <c r="C2312" t="s">
        <v>5798</v>
      </c>
      <c r="D2312">
        <f t="shared" si="216"/>
        <v>1</v>
      </c>
      <c r="E2312">
        <f t="shared" si="217"/>
        <v>1</v>
      </c>
      <c r="F2312">
        <f t="shared" si="218"/>
        <v>0</v>
      </c>
      <c r="G2312">
        <f t="shared" si="219"/>
        <v>0</v>
      </c>
      <c r="H2312">
        <f t="shared" si="220"/>
        <v>0</v>
      </c>
      <c r="I2312">
        <f t="shared" si="221"/>
        <v>0</v>
      </c>
      <c r="K2312" t="s">
        <v>207</v>
      </c>
      <c r="L2312" t="s">
        <v>3674</v>
      </c>
      <c r="M2312" t="s">
        <v>3675</v>
      </c>
    </row>
    <row r="2313" spans="2:13" x14ac:dyDescent="0.3">
      <c r="B2313" t="s">
        <v>3676</v>
      </c>
      <c r="C2313" t="s">
        <v>5800</v>
      </c>
      <c r="D2313">
        <f t="shared" si="216"/>
        <v>0</v>
      </c>
      <c r="E2313">
        <f t="shared" si="217"/>
        <v>1</v>
      </c>
      <c r="F2313">
        <f t="shared" si="218"/>
        <v>0</v>
      </c>
      <c r="G2313">
        <f t="shared" si="219"/>
        <v>0</v>
      </c>
      <c r="H2313">
        <f t="shared" si="220"/>
        <v>0</v>
      </c>
      <c r="I2313">
        <f t="shared" si="221"/>
        <v>0</v>
      </c>
      <c r="K2313" t="s">
        <v>207</v>
      </c>
      <c r="L2313" t="s">
        <v>3676</v>
      </c>
      <c r="M2313" t="s">
        <v>3677</v>
      </c>
    </row>
    <row r="2314" spans="2:13" x14ac:dyDescent="0.3">
      <c r="B2314" t="s">
        <v>3678</v>
      </c>
      <c r="C2314" t="s">
        <v>5802</v>
      </c>
      <c r="D2314">
        <f t="shared" si="216"/>
        <v>0</v>
      </c>
      <c r="E2314">
        <f t="shared" si="217"/>
        <v>1</v>
      </c>
      <c r="F2314">
        <f t="shared" si="218"/>
        <v>0</v>
      </c>
      <c r="G2314">
        <f t="shared" si="219"/>
        <v>0</v>
      </c>
      <c r="H2314">
        <f t="shared" si="220"/>
        <v>0</v>
      </c>
      <c r="I2314">
        <f t="shared" si="221"/>
        <v>0</v>
      </c>
      <c r="K2314" t="s">
        <v>207</v>
      </c>
      <c r="L2314" t="s">
        <v>3678</v>
      </c>
      <c r="M2314" t="s">
        <v>3679</v>
      </c>
    </row>
    <row r="2315" spans="2:13" x14ac:dyDescent="0.3">
      <c r="B2315" t="s">
        <v>3680</v>
      </c>
      <c r="C2315" t="s">
        <v>5804</v>
      </c>
      <c r="D2315">
        <f t="shared" si="216"/>
        <v>0</v>
      </c>
      <c r="E2315">
        <f t="shared" si="217"/>
        <v>6</v>
      </c>
      <c r="F2315">
        <f t="shared" si="218"/>
        <v>0</v>
      </c>
      <c r="G2315">
        <f t="shared" si="219"/>
        <v>0</v>
      </c>
      <c r="H2315">
        <f t="shared" si="220"/>
        <v>0</v>
      </c>
      <c r="I2315">
        <f t="shared" si="221"/>
        <v>0</v>
      </c>
      <c r="K2315" t="s">
        <v>207</v>
      </c>
      <c r="L2315" t="s">
        <v>3680</v>
      </c>
      <c r="M2315" t="s">
        <v>3681</v>
      </c>
    </row>
    <row r="2316" spans="2:13" x14ac:dyDescent="0.3">
      <c r="B2316" t="s">
        <v>3682</v>
      </c>
      <c r="C2316" t="s">
        <v>5811</v>
      </c>
      <c r="D2316">
        <f t="shared" si="216"/>
        <v>0</v>
      </c>
      <c r="E2316">
        <f t="shared" si="217"/>
        <v>1</v>
      </c>
      <c r="F2316">
        <f t="shared" si="218"/>
        <v>0</v>
      </c>
      <c r="G2316">
        <f t="shared" si="219"/>
        <v>0</v>
      </c>
      <c r="H2316">
        <f t="shared" si="220"/>
        <v>0</v>
      </c>
      <c r="I2316">
        <f t="shared" si="221"/>
        <v>0</v>
      </c>
      <c r="K2316" t="s">
        <v>207</v>
      </c>
      <c r="L2316" t="s">
        <v>3682</v>
      </c>
      <c r="M2316" t="s">
        <v>3683</v>
      </c>
    </row>
    <row r="2317" spans="2:13" x14ac:dyDescent="0.3">
      <c r="B2317" t="s">
        <v>3684</v>
      </c>
      <c r="C2317" t="s">
        <v>5813</v>
      </c>
      <c r="D2317">
        <f t="shared" si="216"/>
        <v>0</v>
      </c>
      <c r="E2317">
        <f t="shared" si="217"/>
        <v>1</v>
      </c>
      <c r="F2317">
        <f t="shared" si="218"/>
        <v>0</v>
      </c>
      <c r="G2317">
        <f t="shared" si="219"/>
        <v>0</v>
      </c>
      <c r="H2317">
        <f t="shared" si="220"/>
        <v>0</v>
      </c>
      <c r="I2317">
        <f t="shared" si="221"/>
        <v>0</v>
      </c>
      <c r="K2317" t="s">
        <v>207</v>
      </c>
      <c r="L2317" t="s">
        <v>3684</v>
      </c>
      <c r="M2317" t="s">
        <v>3685</v>
      </c>
    </row>
    <row r="2318" spans="2:13" x14ac:dyDescent="0.3">
      <c r="B2318" t="s">
        <v>3686</v>
      </c>
      <c r="C2318" t="s">
        <v>5815</v>
      </c>
      <c r="D2318">
        <f t="shared" si="216"/>
        <v>0</v>
      </c>
      <c r="E2318">
        <f t="shared" si="217"/>
        <v>1</v>
      </c>
      <c r="F2318">
        <f t="shared" si="218"/>
        <v>0</v>
      </c>
      <c r="G2318">
        <f t="shared" si="219"/>
        <v>0</v>
      </c>
      <c r="H2318">
        <f t="shared" si="220"/>
        <v>0</v>
      </c>
      <c r="I2318">
        <f t="shared" si="221"/>
        <v>0</v>
      </c>
      <c r="K2318" t="s">
        <v>207</v>
      </c>
      <c r="L2318" t="s">
        <v>3686</v>
      </c>
      <c r="M2318" t="s">
        <v>3687</v>
      </c>
    </row>
    <row r="2319" spans="2:13" x14ac:dyDescent="0.3">
      <c r="B2319" t="s">
        <v>3688</v>
      </c>
      <c r="C2319" t="s">
        <v>5817</v>
      </c>
      <c r="D2319">
        <f t="shared" si="216"/>
        <v>0</v>
      </c>
      <c r="E2319">
        <f t="shared" si="217"/>
        <v>1</v>
      </c>
      <c r="F2319">
        <f t="shared" si="218"/>
        <v>0</v>
      </c>
      <c r="G2319">
        <f t="shared" si="219"/>
        <v>0</v>
      </c>
      <c r="H2319">
        <f t="shared" si="220"/>
        <v>0</v>
      </c>
      <c r="I2319">
        <f t="shared" si="221"/>
        <v>0</v>
      </c>
      <c r="K2319" t="s">
        <v>204</v>
      </c>
      <c r="L2319" t="s">
        <v>3688</v>
      </c>
      <c r="M2319" t="s">
        <v>3689</v>
      </c>
    </row>
    <row r="2320" spans="2:13" x14ac:dyDescent="0.3">
      <c r="B2320" t="s">
        <v>3690</v>
      </c>
      <c r="C2320" t="s">
        <v>5819</v>
      </c>
      <c r="D2320">
        <f t="shared" si="216"/>
        <v>0</v>
      </c>
      <c r="E2320">
        <f t="shared" si="217"/>
        <v>1</v>
      </c>
      <c r="F2320">
        <f t="shared" si="218"/>
        <v>0</v>
      </c>
      <c r="G2320">
        <f t="shared" si="219"/>
        <v>0</v>
      </c>
      <c r="H2320">
        <f t="shared" si="220"/>
        <v>0</v>
      </c>
      <c r="I2320">
        <f t="shared" si="221"/>
        <v>0</v>
      </c>
      <c r="K2320" t="s">
        <v>204</v>
      </c>
      <c r="L2320" t="s">
        <v>3690</v>
      </c>
      <c r="M2320" t="s">
        <v>3689</v>
      </c>
    </row>
    <row r="2321" spans="2:13" x14ac:dyDescent="0.3">
      <c r="B2321" t="s">
        <v>3691</v>
      </c>
      <c r="C2321" t="s">
        <v>5821</v>
      </c>
      <c r="D2321">
        <f t="shared" si="216"/>
        <v>0</v>
      </c>
      <c r="E2321">
        <f t="shared" si="217"/>
        <v>1</v>
      </c>
      <c r="F2321">
        <f t="shared" si="218"/>
        <v>0</v>
      </c>
      <c r="G2321">
        <f t="shared" si="219"/>
        <v>0</v>
      </c>
      <c r="H2321">
        <f t="shared" si="220"/>
        <v>0</v>
      </c>
      <c r="I2321">
        <f t="shared" si="221"/>
        <v>0</v>
      </c>
      <c r="K2321" t="s">
        <v>207</v>
      </c>
      <c r="L2321" t="s">
        <v>3691</v>
      </c>
      <c r="M2321" t="s">
        <v>3689</v>
      </c>
    </row>
    <row r="2322" spans="2:13" x14ac:dyDescent="0.3">
      <c r="B2322" t="s">
        <v>3688</v>
      </c>
      <c r="C2322" t="s">
        <v>5823</v>
      </c>
      <c r="D2322">
        <f t="shared" si="216"/>
        <v>0</v>
      </c>
      <c r="E2322">
        <f t="shared" si="217"/>
        <v>1</v>
      </c>
      <c r="F2322">
        <f t="shared" si="218"/>
        <v>0</v>
      </c>
      <c r="G2322">
        <f t="shared" si="219"/>
        <v>0</v>
      </c>
      <c r="H2322">
        <f t="shared" si="220"/>
        <v>0</v>
      </c>
      <c r="I2322">
        <f t="shared" si="221"/>
        <v>0</v>
      </c>
      <c r="K2322" t="s">
        <v>207</v>
      </c>
      <c r="L2322" t="s">
        <v>3688</v>
      </c>
      <c r="M2322" t="s">
        <v>3689</v>
      </c>
    </row>
    <row r="2323" spans="2:13" x14ac:dyDescent="0.3">
      <c r="B2323" t="s">
        <v>3690</v>
      </c>
      <c r="C2323" t="s">
        <v>5825</v>
      </c>
      <c r="D2323">
        <f t="shared" si="216"/>
        <v>0</v>
      </c>
      <c r="E2323">
        <f t="shared" si="217"/>
        <v>1</v>
      </c>
      <c r="F2323">
        <f t="shared" si="218"/>
        <v>0</v>
      </c>
      <c r="G2323">
        <f t="shared" si="219"/>
        <v>0</v>
      </c>
      <c r="H2323">
        <f t="shared" si="220"/>
        <v>0</v>
      </c>
      <c r="I2323">
        <f t="shared" si="221"/>
        <v>0</v>
      </c>
      <c r="K2323" t="s">
        <v>207</v>
      </c>
      <c r="L2323" t="s">
        <v>3690</v>
      </c>
      <c r="M2323" t="s">
        <v>3689</v>
      </c>
    </row>
    <row r="2324" spans="2:13" x14ac:dyDescent="0.3">
      <c r="B2324" t="s">
        <v>3692</v>
      </c>
      <c r="C2324" t="s">
        <v>5827</v>
      </c>
      <c r="D2324">
        <f t="shared" si="216"/>
        <v>0</v>
      </c>
      <c r="E2324">
        <f t="shared" si="217"/>
        <v>1</v>
      </c>
      <c r="F2324">
        <f t="shared" si="218"/>
        <v>0</v>
      </c>
      <c r="G2324">
        <f t="shared" si="219"/>
        <v>0</v>
      </c>
      <c r="H2324">
        <f t="shared" si="220"/>
        <v>0</v>
      </c>
      <c r="I2324">
        <f t="shared" si="221"/>
        <v>0</v>
      </c>
      <c r="K2324" t="s">
        <v>207</v>
      </c>
      <c r="L2324" t="s">
        <v>3692</v>
      </c>
      <c r="M2324" t="s">
        <v>3693</v>
      </c>
    </row>
    <row r="2325" spans="2:13" x14ac:dyDescent="0.3">
      <c r="B2325" t="s">
        <v>3694</v>
      </c>
      <c r="C2325" t="s">
        <v>5829</v>
      </c>
      <c r="D2325">
        <f t="shared" si="216"/>
        <v>0</v>
      </c>
      <c r="E2325">
        <f t="shared" si="217"/>
        <v>1</v>
      </c>
      <c r="F2325">
        <f t="shared" si="218"/>
        <v>0</v>
      </c>
      <c r="G2325">
        <f t="shared" si="219"/>
        <v>0</v>
      </c>
      <c r="H2325">
        <f t="shared" si="220"/>
        <v>0</v>
      </c>
      <c r="I2325">
        <f t="shared" si="221"/>
        <v>0</v>
      </c>
      <c r="K2325" t="s">
        <v>207</v>
      </c>
      <c r="L2325" t="s">
        <v>3694</v>
      </c>
      <c r="M2325" t="s">
        <v>3695</v>
      </c>
    </row>
    <row r="2326" spans="2:13" x14ac:dyDescent="0.3">
      <c r="B2326" t="s">
        <v>3696</v>
      </c>
      <c r="C2326" t="s">
        <v>5831</v>
      </c>
      <c r="D2326">
        <f t="shared" si="216"/>
        <v>0</v>
      </c>
      <c r="E2326">
        <f t="shared" si="217"/>
        <v>1</v>
      </c>
      <c r="F2326">
        <f t="shared" si="218"/>
        <v>0</v>
      </c>
      <c r="G2326">
        <f t="shared" si="219"/>
        <v>0</v>
      </c>
      <c r="H2326">
        <f t="shared" si="220"/>
        <v>0</v>
      </c>
      <c r="I2326">
        <f t="shared" si="221"/>
        <v>0</v>
      </c>
      <c r="K2326" t="s">
        <v>207</v>
      </c>
      <c r="L2326" t="s">
        <v>3696</v>
      </c>
      <c r="M2326" t="s">
        <v>3697</v>
      </c>
    </row>
    <row r="2327" spans="2:13" x14ac:dyDescent="0.3">
      <c r="B2327" t="s">
        <v>3698</v>
      </c>
      <c r="C2327" t="s">
        <v>5833</v>
      </c>
      <c r="D2327">
        <f t="shared" si="216"/>
        <v>0</v>
      </c>
      <c r="E2327">
        <f t="shared" si="217"/>
        <v>1</v>
      </c>
      <c r="F2327">
        <f t="shared" si="218"/>
        <v>0</v>
      </c>
      <c r="G2327">
        <f t="shared" si="219"/>
        <v>0</v>
      </c>
      <c r="H2327">
        <f t="shared" si="220"/>
        <v>0</v>
      </c>
      <c r="I2327">
        <f t="shared" si="221"/>
        <v>0</v>
      </c>
      <c r="K2327" t="s">
        <v>207</v>
      </c>
      <c r="L2327" t="s">
        <v>3698</v>
      </c>
      <c r="M2327" t="s">
        <v>3699</v>
      </c>
    </row>
    <row r="2328" spans="2:13" x14ac:dyDescent="0.3">
      <c r="B2328" t="s">
        <v>3700</v>
      </c>
      <c r="C2328" t="s">
        <v>5835</v>
      </c>
      <c r="D2328">
        <f t="shared" si="216"/>
        <v>0</v>
      </c>
      <c r="E2328">
        <f t="shared" si="217"/>
        <v>1</v>
      </c>
      <c r="F2328">
        <f t="shared" si="218"/>
        <v>0</v>
      </c>
      <c r="G2328">
        <f t="shared" si="219"/>
        <v>0</v>
      </c>
      <c r="H2328">
        <f t="shared" si="220"/>
        <v>0</v>
      </c>
      <c r="I2328">
        <f t="shared" si="221"/>
        <v>0</v>
      </c>
      <c r="K2328" t="s">
        <v>207</v>
      </c>
      <c r="L2328" t="s">
        <v>3700</v>
      </c>
      <c r="M2328" t="s">
        <v>3699</v>
      </c>
    </row>
    <row r="2329" spans="2:13" x14ac:dyDescent="0.3">
      <c r="B2329" t="s">
        <v>3701</v>
      </c>
      <c r="C2329" t="s">
        <v>5837</v>
      </c>
      <c r="D2329">
        <f t="shared" si="216"/>
        <v>0</v>
      </c>
      <c r="E2329">
        <f t="shared" si="217"/>
        <v>1</v>
      </c>
      <c r="F2329">
        <f t="shared" si="218"/>
        <v>0</v>
      </c>
      <c r="G2329">
        <f t="shared" si="219"/>
        <v>0</v>
      </c>
      <c r="H2329">
        <f t="shared" si="220"/>
        <v>0</v>
      </c>
      <c r="I2329">
        <f t="shared" si="221"/>
        <v>0</v>
      </c>
      <c r="K2329" t="s">
        <v>207</v>
      </c>
      <c r="L2329" t="s">
        <v>3701</v>
      </c>
      <c r="M2329" t="s">
        <v>3702</v>
      </c>
    </row>
    <row r="2330" spans="2:13" x14ac:dyDescent="0.3">
      <c r="B2330" t="s">
        <v>3703</v>
      </c>
      <c r="C2330" t="s">
        <v>5839</v>
      </c>
      <c r="D2330">
        <f t="shared" si="216"/>
        <v>0</v>
      </c>
      <c r="E2330">
        <f t="shared" si="217"/>
        <v>1</v>
      </c>
      <c r="F2330">
        <f t="shared" si="218"/>
        <v>0</v>
      </c>
      <c r="G2330">
        <f t="shared" si="219"/>
        <v>0</v>
      </c>
      <c r="H2330">
        <f t="shared" si="220"/>
        <v>0</v>
      </c>
      <c r="I2330">
        <f t="shared" si="221"/>
        <v>0</v>
      </c>
      <c r="K2330" t="s">
        <v>207</v>
      </c>
      <c r="L2330" t="s">
        <v>3703</v>
      </c>
      <c r="M2330" t="s">
        <v>3704</v>
      </c>
    </row>
    <row r="2331" spans="2:13" x14ac:dyDescent="0.3">
      <c r="B2331" t="s">
        <v>3705</v>
      </c>
      <c r="C2331" t="s">
        <v>5841</v>
      </c>
      <c r="D2331">
        <f t="shared" si="216"/>
        <v>0</v>
      </c>
      <c r="E2331">
        <f t="shared" si="217"/>
        <v>1</v>
      </c>
      <c r="F2331">
        <f t="shared" si="218"/>
        <v>0</v>
      </c>
      <c r="G2331">
        <f t="shared" si="219"/>
        <v>0</v>
      </c>
      <c r="H2331">
        <f t="shared" si="220"/>
        <v>0</v>
      </c>
      <c r="I2331">
        <f t="shared" si="221"/>
        <v>0</v>
      </c>
      <c r="K2331" t="s">
        <v>204</v>
      </c>
      <c r="L2331" t="s">
        <v>3705</v>
      </c>
      <c r="M2331" t="s">
        <v>3706</v>
      </c>
    </row>
    <row r="2332" spans="2:13" x14ac:dyDescent="0.3">
      <c r="B2332" t="s">
        <v>3705</v>
      </c>
      <c r="C2332" t="s">
        <v>5843</v>
      </c>
      <c r="D2332">
        <f t="shared" si="216"/>
        <v>0</v>
      </c>
      <c r="E2332">
        <f t="shared" si="217"/>
        <v>1</v>
      </c>
      <c r="F2332">
        <f t="shared" si="218"/>
        <v>0</v>
      </c>
      <c r="G2332">
        <f t="shared" si="219"/>
        <v>0</v>
      </c>
      <c r="H2332">
        <f t="shared" si="220"/>
        <v>0</v>
      </c>
      <c r="I2332">
        <f t="shared" si="221"/>
        <v>0</v>
      </c>
      <c r="K2332" t="s">
        <v>207</v>
      </c>
      <c r="L2332" t="s">
        <v>3705</v>
      </c>
      <c r="M2332" t="s">
        <v>3706</v>
      </c>
    </row>
    <row r="2333" spans="2:13" x14ac:dyDescent="0.3">
      <c r="B2333" t="s">
        <v>3707</v>
      </c>
      <c r="C2333" t="s">
        <v>5845</v>
      </c>
      <c r="D2333">
        <f t="shared" si="216"/>
        <v>0</v>
      </c>
      <c r="E2333">
        <f t="shared" si="217"/>
        <v>1</v>
      </c>
      <c r="F2333">
        <f t="shared" si="218"/>
        <v>0</v>
      </c>
      <c r="G2333">
        <f t="shared" si="219"/>
        <v>0</v>
      </c>
      <c r="H2333">
        <f t="shared" si="220"/>
        <v>0</v>
      </c>
      <c r="I2333">
        <f t="shared" si="221"/>
        <v>0</v>
      </c>
      <c r="K2333" t="s">
        <v>204</v>
      </c>
      <c r="L2333" t="s">
        <v>3707</v>
      </c>
      <c r="M2333" t="s">
        <v>3708</v>
      </c>
    </row>
    <row r="2334" spans="2:13" x14ac:dyDescent="0.3">
      <c r="B2334" t="s">
        <v>3709</v>
      </c>
      <c r="C2334" t="s">
        <v>5847</v>
      </c>
      <c r="D2334">
        <f t="shared" si="216"/>
        <v>0</v>
      </c>
      <c r="E2334">
        <f t="shared" si="217"/>
        <v>1</v>
      </c>
      <c r="F2334">
        <f t="shared" si="218"/>
        <v>0</v>
      </c>
      <c r="G2334">
        <f t="shared" si="219"/>
        <v>0</v>
      </c>
      <c r="H2334">
        <f t="shared" si="220"/>
        <v>0</v>
      </c>
      <c r="I2334">
        <f t="shared" si="221"/>
        <v>0</v>
      </c>
      <c r="K2334" t="s">
        <v>207</v>
      </c>
      <c r="L2334" t="s">
        <v>3709</v>
      </c>
      <c r="M2334" t="s">
        <v>3710</v>
      </c>
    </row>
    <row r="2335" spans="2:13" x14ac:dyDescent="0.3">
      <c r="B2335" t="s">
        <v>3711</v>
      </c>
      <c r="C2335" t="s">
        <v>5849</v>
      </c>
      <c r="D2335">
        <f t="shared" si="216"/>
        <v>0</v>
      </c>
      <c r="E2335">
        <f t="shared" si="217"/>
        <v>1</v>
      </c>
      <c r="F2335">
        <f t="shared" si="218"/>
        <v>0</v>
      </c>
      <c r="G2335">
        <f t="shared" si="219"/>
        <v>0</v>
      </c>
      <c r="H2335">
        <f t="shared" si="220"/>
        <v>0</v>
      </c>
      <c r="I2335">
        <f t="shared" si="221"/>
        <v>0</v>
      </c>
      <c r="K2335" t="s">
        <v>207</v>
      </c>
      <c r="L2335" t="s">
        <v>3711</v>
      </c>
      <c r="M2335" t="s">
        <v>3712</v>
      </c>
    </row>
    <row r="2336" spans="2:13" x14ac:dyDescent="0.3">
      <c r="B2336" t="s">
        <v>3713</v>
      </c>
      <c r="C2336" t="s">
        <v>5851</v>
      </c>
      <c r="D2336">
        <f t="shared" si="216"/>
        <v>0</v>
      </c>
      <c r="E2336">
        <f t="shared" si="217"/>
        <v>1</v>
      </c>
      <c r="F2336">
        <f t="shared" si="218"/>
        <v>0</v>
      </c>
      <c r="G2336">
        <f t="shared" si="219"/>
        <v>0</v>
      </c>
      <c r="H2336">
        <f t="shared" si="220"/>
        <v>0</v>
      </c>
      <c r="I2336">
        <f t="shared" si="221"/>
        <v>0</v>
      </c>
      <c r="K2336" t="s">
        <v>207</v>
      </c>
      <c r="L2336" t="s">
        <v>3713</v>
      </c>
      <c r="M2336" t="s">
        <v>3714</v>
      </c>
    </row>
    <row r="2337" spans="2:13" x14ac:dyDescent="0.3">
      <c r="B2337" t="s">
        <v>3715</v>
      </c>
      <c r="C2337" t="s">
        <v>5853</v>
      </c>
      <c r="D2337">
        <f t="shared" si="216"/>
        <v>0</v>
      </c>
      <c r="E2337">
        <f t="shared" si="217"/>
        <v>1</v>
      </c>
      <c r="F2337">
        <f t="shared" si="218"/>
        <v>0</v>
      </c>
      <c r="G2337">
        <f t="shared" si="219"/>
        <v>0</v>
      </c>
      <c r="H2337">
        <f t="shared" si="220"/>
        <v>0</v>
      </c>
      <c r="I2337">
        <f t="shared" si="221"/>
        <v>0</v>
      </c>
      <c r="K2337" t="s">
        <v>204</v>
      </c>
      <c r="L2337" t="s">
        <v>3715</v>
      </c>
      <c r="M2337" t="s">
        <v>3716</v>
      </c>
    </row>
    <row r="2338" spans="2:13" x14ac:dyDescent="0.3">
      <c r="B2338" t="s">
        <v>3715</v>
      </c>
      <c r="C2338" t="s">
        <v>5855</v>
      </c>
      <c r="D2338">
        <f t="shared" si="216"/>
        <v>0</v>
      </c>
      <c r="E2338">
        <f t="shared" si="217"/>
        <v>1</v>
      </c>
      <c r="F2338">
        <f t="shared" si="218"/>
        <v>0</v>
      </c>
      <c r="G2338">
        <f t="shared" si="219"/>
        <v>0</v>
      </c>
      <c r="H2338">
        <f t="shared" si="220"/>
        <v>0</v>
      </c>
      <c r="I2338">
        <f t="shared" si="221"/>
        <v>0</v>
      </c>
      <c r="K2338" t="s">
        <v>207</v>
      </c>
      <c r="L2338" t="s">
        <v>3715</v>
      </c>
      <c r="M2338" t="s">
        <v>3716</v>
      </c>
    </row>
    <row r="2339" spans="2:13" x14ac:dyDescent="0.3">
      <c r="B2339" t="s">
        <v>3717</v>
      </c>
      <c r="C2339" t="s">
        <v>5857</v>
      </c>
      <c r="D2339">
        <f t="shared" si="216"/>
        <v>0</v>
      </c>
      <c r="E2339">
        <f t="shared" si="217"/>
        <v>2</v>
      </c>
      <c r="F2339">
        <f t="shared" si="218"/>
        <v>0</v>
      </c>
      <c r="G2339">
        <f t="shared" si="219"/>
        <v>0</v>
      </c>
      <c r="H2339">
        <f t="shared" si="220"/>
        <v>0</v>
      </c>
      <c r="I2339">
        <f t="shared" si="221"/>
        <v>0</v>
      </c>
      <c r="K2339" t="s">
        <v>207</v>
      </c>
      <c r="L2339" t="s">
        <v>3717</v>
      </c>
      <c r="M2339" t="s">
        <v>3718</v>
      </c>
    </row>
    <row r="2340" spans="2:13" x14ac:dyDescent="0.3">
      <c r="B2340" t="s">
        <v>3719</v>
      </c>
      <c r="C2340" t="s">
        <v>5860</v>
      </c>
      <c r="D2340">
        <f t="shared" si="216"/>
        <v>0</v>
      </c>
      <c r="E2340">
        <f t="shared" si="217"/>
        <v>1</v>
      </c>
      <c r="F2340">
        <f t="shared" si="218"/>
        <v>0</v>
      </c>
      <c r="G2340">
        <f t="shared" si="219"/>
        <v>0</v>
      </c>
      <c r="H2340">
        <f t="shared" si="220"/>
        <v>0</v>
      </c>
      <c r="I2340">
        <f t="shared" si="221"/>
        <v>0</v>
      </c>
      <c r="K2340" t="s">
        <v>207</v>
      </c>
      <c r="L2340" t="s">
        <v>3719</v>
      </c>
      <c r="M2340" t="s">
        <v>3720</v>
      </c>
    </row>
    <row r="2341" spans="2:13" x14ac:dyDescent="0.3">
      <c r="B2341" t="s">
        <v>3721</v>
      </c>
      <c r="C2341" t="s">
        <v>5862</v>
      </c>
      <c r="D2341">
        <f t="shared" si="216"/>
        <v>0</v>
      </c>
      <c r="E2341">
        <f t="shared" si="217"/>
        <v>1</v>
      </c>
      <c r="F2341">
        <f t="shared" si="218"/>
        <v>0</v>
      </c>
      <c r="G2341">
        <f t="shared" si="219"/>
        <v>0</v>
      </c>
      <c r="H2341">
        <f t="shared" si="220"/>
        <v>0</v>
      </c>
      <c r="I2341">
        <f t="shared" si="221"/>
        <v>0</v>
      </c>
      <c r="K2341" t="s">
        <v>207</v>
      </c>
      <c r="L2341" t="s">
        <v>3721</v>
      </c>
      <c r="M2341" t="s">
        <v>3722</v>
      </c>
    </row>
    <row r="2342" spans="2:13" x14ac:dyDescent="0.3">
      <c r="B2342" t="s">
        <v>3723</v>
      </c>
      <c r="C2342" t="s">
        <v>5864</v>
      </c>
      <c r="D2342">
        <f t="shared" si="216"/>
        <v>0</v>
      </c>
      <c r="E2342">
        <f t="shared" si="217"/>
        <v>1</v>
      </c>
      <c r="F2342">
        <f t="shared" si="218"/>
        <v>0</v>
      </c>
      <c r="G2342">
        <f t="shared" si="219"/>
        <v>0</v>
      </c>
      <c r="H2342">
        <f t="shared" si="220"/>
        <v>0</v>
      </c>
      <c r="I2342">
        <f t="shared" si="221"/>
        <v>0</v>
      </c>
      <c r="K2342" t="s">
        <v>207</v>
      </c>
      <c r="L2342" t="s">
        <v>3723</v>
      </c>
      <c r="M2342" t="s">
        <v>3724</v>
      </c>
    </row>
    <row r="2343" spans="2:13" x14ac:dyDescent="0.3">
      <c r="B2343" t="s">
        <v>3725</v>
      </c>
      <c r="C2343" t="s">
        <v>5866</v>
      </c>
      <c r="D2343">
        <f t="shared" si="216"/>
        <v>1</v>
      </c>
      <c r="E2343">
        <f t="shared" si="217"/>
        <v>1</v>
      </c>
      <c r="F2343">
        <f t="shared" si="218"/>
        <v>0</v>
      </c>
      <c r="G2343">
        <f t="shared" si="219"/>
        <v>0</v>
      </c>
      <c r="H2343">
        <f t="shared" si="220"/>
        <v>0</v>
      </c>
      <c r="I2343">
        <f t="shared" si="221"/>
        <v>0</v>
      </c>
      <c r="K2343" t="s">
        <v>207</v>
      </c>
      <c r="L2343" t="s">
        <v>3725</v>
      </c>
      <c r="M2343" t="s">
        <v>3726</v>
      </c>
    </row>
    <row r="2344" spans="2:13" x14ac:dyDescent="0.3">
      <c r="B2344" t="s">
        <v>3727</v>
      </c>
      <c r="C2344" t="s">
        <v>5868</v>
      </c>
      <c r="D2344">
        <f t="shared" si="216"/>
        <v>0</v>
      </c>
      <c r="E2344">
        <f t="shared" si="217"/>
        <v>1</v>
      </c>
      <c r="F2344">
        <f t="shared" si="218"/>
        <v>0</v>
      </c>
      <c r="G2344">
        <f t="shared" si="219"/>
        <v>0</v>
      </c>
      <c r="H2344">
        <f t="shared" si="220"/>
        <v>0</v>
      </c>
      <c r="I2344">
        <f t="shared" si="221"/>
        <v>0</v>
      </c>
      <c r="K2344" t="s">
        <v>204</v>
      </c>
      <c r="L2344" t="s">
        <v>3727</v>
      </c>
      <c r="M2344" t="s">
        <v>3728</v>
      </c>
    </row>
    <row r="2345" spans="2:13" x14ac:dyDescent="0.3">
      <c r="B2345" t="s">
        <v>3727</v>
      </c>
      <c r="C2345" t="s">
        <v>5870</v>
      </c>
      <c r="D2345">
        <f t="shared" si="216"/>
        <v>1</v>
      </c>
      <c r="E2345">
        <f t="shared" si="217"/>
        <v>1</v>
      </c>
      <c r="F2345">
        <f t="shared" si="218"/>
        <v>0</v>
      </c>
      <c r="G2345">
        <f t="shared" si="219"/>
        <v>0</v>
      </c>
      <c r="H2345">
        <f t="shared" si="220"/>
        <v>0</v>
      </c>
      <c r="I2345">
        <f t="shared" si="221"/>
        <v>0</v>
      </c>
      <c r="K2345" t="s">
        <v>207</v>
      </c>
      <c r="L2345" t="s">
        <v>3727</v>
      </c>
      <c r="M2345" t="s">
        <v>3728</v>
      </c>
    </row>
    <row r="2346" spans="2:13" x14ac:dyDescent="0.3">
      <c r="B2346" t="s">
        <v>3729</v>
      </c>
      <c r="C2346" t="s">
        <v>5872</v>
      </c>
      <c r="D2346">
        <f t="shared" si="216"/>
        <v>0</v>
      </c>
      <c r="E2346">
        <f t="shared" si="217"/>
        <v>1</v>
      </c>
      <c r="F2346">
        <f t="shared" si="218"/>
        <v>0</v>
      </c>
      <c r="G2346">
        <f t="shared" si="219"/>
        <v>0</v>
      </c>
      <c r="H2346">
        <f t="shared" si="220"/>
        <v>0</v>
      </c>
      <c r="I2346">
        <f t="shared" si="221"/>
        <v>0</v>
      </c>
      <c r="K2346" t="s">
        <v>207</v>
      </c>
      <c r="L2346" t="s">
        <v>3729</v>
      </c>
      <c r="M2346" t="s">
        <v>3730</v>
      </c>
    </row>
    <row r="2347" spans="2:13" x14ac:dyDescent="0.3">
      <c r="B2347" t="s">
        <v>3731</v>
      </c>
      <c r="C2347" t="s">
        <v>5874</v>
      </c>
      <c r="D2347">
        <f t="shared" si="216"/>
        <v>0</v>
      </c>
      <c r="E2347">
        <f t="shared" si="217"/>
        <v>1</v>
      </c>
      <c r="F2347">
        <f t="shared" si="218"/>
        <v>0</v>
      </c>
      <c r="G2347">
        <f t="shared" si="219"/>
        <v>0</v>
      </c>
      <c r="H2347">
        <f t="shared" si="220"/>
        <v>0</v>
      </c>
      <c r="I2347">
        <f t="shared" si="221"/>
        <v>0</v>
      </c>
      <c r="K2347" t="s">
        <v>207</v>
      </c>
      <c r="L2347" t="s">
        <v>3731</v>
      </c>
      <c r="M2347" t="s">
        <v>3732</v>
      </c>
    </row>
    <row r="2348" spans="2:13" x14ac:dyDescent="0.3">
      <c r="B2348" t="s">
        <v>3733</v>
      </c>
      <c r="C2348" t="s">
        <v>5876</v>
      </c>
      <c r="D2348">
        <f t="shared" si="216"/>
        <v>0</v>
      </c>
      <c r="E2348">
        <f t="shared" si="217"/>
        <v>2</v>
      </c>
      <c r="F2348">
        <f t="shared" si="218"/>
        <v>0</v>
      </c>
      <c r="G2348">
        <f t="shared" si="219"/>
        <v>0</v>
      </c>
      <c r="H2348">
        <f t="shared" si="220"/>
        <v>0</v>
      </c>
      <c r="I2348">
        <f t="shared" si="221"/>
        <v>0</v>
      </c>
      <c r="K2348" t="s">
        <v>207</v>
      </c>
      <c r="L2348" t="s">
        <v>3733</v>
      </c>
      <c r="M2348" t="s">
        <v>3734</v>
      </c>
    </row>
    <row r="2349" spans="2:13" x14ac:dyDescent="0.3">
      <c r="B2349" t="s">
        <v>3735</v>
      </c>
      <c r="C2349" t="s">
        <v>5878</v>
      </c>
      <c r="D2349">
        <f t="shared" si="216"/>
        <v>0</v>
      </c>
      <c r="E2349">
        <f t="shared" si="217"/>
        <v>1</v>
      </c>
      <c r="F2349">
        <f t="shared" si="218"/>
        <v>0</v>
      </c>
      <c r="G2349">
        <f t="shared" si="219"/>
        <v>0</v>
      </c>
      <c r="H2349">
        <f t="shared" si="220"/>
        <v>0</v>
      </c>
      <c r="I2349">
        <f t="shared" si="221"/>
        <v>0</v>
      </c>
      <c r="K2349" t="s">
        <v>207</v>
      </c>
      <c r="L2349" t="s">
        <v>3735</v>
      </c>
      <c r="M2349" t="s">
        <v>3736</v>
      </c>
    </row>
    <row r="2350" spans="2:13" x14ac:dyDescent="0.3">
      <c r="B2350" t="s">
        <v>3737</v>
      </c>
      <c r="C2350" t="s">
        <v>5880</v>
      </c>
      <c r="D2350">
        <f t="shared" si="216"/>
        <v>0</v>
      </c>
      <c r="E2350">
        <f t="shared" si="217"/>
        <v>1</v>
      </c>
      <c r="F2350">
        <f t="shared" si="218"/>
        <v>0</v>
      </c>
      <c r="G2350">
        <f t="shared" si="219"/>
        <v>0</v>
      </c>
      <c r="H2350">
        <f t="shared" si="220"/>
        <v>0</v>
      </c>
      <c r="I2350">
        <f t="shared" si="221"/>
        <v>0</v>
      </c>
      <c r="K2350" t="s">
        <v>207</v>
      </c>
      <c r="L2350" t="s">
        <v>3737</v>
      </c>
      <c r="M2350" t="s">
        <v>3738</v>
      </c>
    </row>
    <row r="2351" spans="2:13" x14ac:dyDescent="0.3">
      <c r="B2351" t="s">
        <v>3739</v>
      </c>
      <c r="C2351" t="s">
        <v>5882</v>
      </c>
      <c r="D2351">
        <f t="shared" si="216"/>
        <v>0</v>
      </c>
      <c r="E2351">
        <f t="shared" si="217"/>
        <v>1</v>
      </c>
      <c r="F2351">
        <f t="shared" si="218"/>
        <v>0</v>
      </c>
      <c r="G2351">
        <f t="shared" si="219"/>
        <v>0</v>
      </c>
      <c r="H2351">
        <f t="shared" si="220"/>
        <v>0</v>
      </c>
      <c r="I2351">
        <f t="shared" si="221"/>
        <v>0</v>
      </c>
      <c r="K2351" t="s">
        <v>207</v>
      </c>
      <c r="L2351" t="s">
        <v>3739</v>
      </c>
      <c r="M2351" t="s">
        <v>3740</v>
      </c>
    </row>
    <row r="2352" spans="2:13" x14ac:dyDescent="0.3">
      <c r="B2352" t="s">
        <v>3741</v>
      </c>
      <c r="C2352" t="s">
        <v>5884</v>
      </c>
      <c r="D2352">
        <f t="shared" si="216"/>
        <v>0</v>
      </c>
      <c r="E2352">
        <f t="shared" si="217"/>
        <v>1</v>
      </c>
      <c r="F2352">
        <f t="shared" si="218"/>
        <v>0</v>
      </c>
      <c r="G2352">
        <f t="shared" si="219"/>
        <v>0</v>
      </c>
      <c r="H2352">
        <f t="shared" si="220"/>
        <v>0</v>
      </c>
      <c r="I2352">
        <f t="shared" si="221"/>
        <v>0</v>
      </c>
      <c r="K2352" t="s">
        <v>207</v>
      </c>
      <c r="L2352" t="s">
        <v>3741</v>
      </c>
      <c r="M2352" t="s">
        <v>3742</v>
      </c>
    </row>
    <row r="2353" spans="2:13" x14ac:dyDescent="0.3">
      <c r="B2353" t="s">
        <v>3743</v>
      </c>
      <c r="C2353" t="s">
        <v>5886</v>
      </c>
      <c r="D2353">
        <f t="shared" si="216"/>
        <v>1</v>
      </c>
      <c r="E2353">
        <f t="shared" si="217"/>
        <v>1</v>
      </c>
      <c r="F2353">
        <f t="shared" si="218"/>
        <v>0</v>
      </c>
      <c r="G2353">
        <f t="shared" si="219"/>
        <v>0</v>
      </c>
      <c r="H2353">
        <f t="shared" si="220"/>
        <v>0</v>
      </c>
      <c r="I2353">
        <f t="shared" si="221"/>
        <v>0</v>
      </c>
      <c r="K2353" t="s">
        <v>204</v>
      </c>
      <c r="L2353" t="s">
        <v>3743</v>
      </c>
      <c r="M2353" t="s">
        <v>3744</v>
      </c>
    </row>
    <row r="2354" spans="2:13" x14ac:dyDescent="0.3">
      <c r="B2354" t="s">
        <v>3743</v>
      </c>
      <c r="C2354" t="s">
        <v>5888</v>
      </c>
      <c r="D2354">
        <f t="shared" si="216"/>
        <v>1</v>
      </c>
      <c r="E2354">
        <f t="shared" si="217"/>
        <v>1</v>
      </c>
      <c r="F2354">
        <f t="shared" si="218"/>
        <v>0</v>
      </c>
      <c r="G2354">
        <f t="shared" si="219"/>
        <v>0</v>
      </c>
      <c r="H2354">
        <f t="shared" si="220"/>
        <v>0</v>
      </c>
      <c r="I2354">
        <f t="shared" si="221"/>
        <v>0</v>
      </c>
      <c r="K2354" t="s">
        <v>207</v>
      </c>
      <c r="L2354" t="s">
        <v>3743</v>
      </c>
      <c r="M2354" t="s">
        <v>3744</v>
      </c>
    </row>
    <row r="2355" spans="2:13" x14ac:dyDescent="0.3">
      <c r="B2355" t="s">
        <v>3745</v>
      </c>
      <c r="C2355" t="s">
        <v>5890</v>
      </c>
      <c r="D2355">
        <f t="shared" si="216"/>
        <v>3</v>
      </c>
      <c r="E2355">
        <f t="shared" si="217"/>
        <v>1</v>
      </c>
      <c r="F2355">
        <f t="shared" si="218"/>
        <v>0</v>
      </c>
      <c r="G2355">
        <f t="shared" si="219"/>
        <v>0</v>
      </c>
      <c r="H2355">
        <f t="shared" si="220"/>
        <v>0</v>
      </c>
      <c r="I2355">
        <f t="shared" si="221"/>
        <v>0</v>
      </c>
      <c r="K2355" t="s">
        <v>207</v>
      </c>
      <c r="L2355" t="s">
        <v>3745</v>
      </c>
      <c r="M2355" t="s">
        <v>3746</v>
      </c>
    </row>
    <row r="2356" spans="2:13" x14ac:dyDescent="0.3">
      <c r="B2356" t="s">
        <v>3747</v>
      </c>
      <c r="C2356" t="s">
        <v>5894</v>
      </c>
      <c r="D2356">
        <f t="shared" si="216"/>
        <v>1</v>
      </c>
      <c r="E2356">
        <f t="shared" si="217"/>
        <v>1</v>
      </c>
      <c r="F2356">
        <f t="shared" si="218"/>
        <v>0</v>
      </c>
      <c r="G2356">
        <f t="shared" si="219"/>
        <v>0</v>
      </c>
      <c r="H2356">
        <f t="shared" si="220"/>
        <v>0</v>
      </c>
      <c r="I2356">
        <f t="shared" si="221"/>
        <v>0</v>
      </c>
      <c r="K2356" t="s">
        <v>207</v>
      </c>
      <c r="L2356" t="s">
        <v>3747</v>
      </c>
      <c r="M2356" t="s">
        <v>3748</v>
      </c>
    </row>
    <row r="2357" spans="2:13" x14ac:dyDescent="0.3">
      <c r="B2357" t="s">
        <v>3749</v>
      </c>
      <c r="C2357" t="s">
        <v>5896</v>
      </c>
      <c r="D2357">
        <f t="shared" si="216"/>
        <v>0</v>
      </c>
      <c r="E2357">
        <f t="shared" si="217"/>
        <v>1</v>
      </c>
      <c r="F2357">
        <f t="shared" si="218"/>
        <v>0</v>
      </c>
      <c r="G2357">
        <f t="shared" si="219"/>
        <v>0</v>
      </c>
      <c r="H2357">
        <f t="shared" si="220"/>
        <v>0</v>
      </c>
      <c r="I2357">
        <f t="shared" si="221"/>
        <v>0</v>
      </c>
      <c r="K2357" t="s">
        <v>207</v>
      </c>
      <c r="L2357" t="s">
        <v>3749</v>
      </c>
      <c r="M2357" t="s">
        <v>3750</v>
      </c>
    </row>
    <row r="2358" spans="2:13" x14ac:dyDescent="0.3">
      <c r="B2358" t="s">
        <v>3751</v>
      </c>
      <c r="C2358" t="s">
        <v>5898</v>
      </c>
      <c r="D2358">
        <f t="shared" si="216"/>
        <v>1</v>
      </c>
      <c r="E2358">
        <f t="shared" si="217"/>
        <v>0</v>
      </c>
      <c r="F2358">
        <f t="shared" si="218"/>
        <v>0</v>
      </c>
      <c r="G2358">
        <f t="shared" si="219"/>
        <v>0</v>
      </c>
      <c r="H2358">
        <f t="shared" si="220"/>
        <v>0</v>
      </c>
      <c r="I2358">
        <f t="shared" si="221"/>
        <v>0</v>
      </c>
      <c r="K2358" t="s">
        <v>207</v>
      </c>
      <c r="L2358" t="s">
        <v>3751</v>
      </c>
      <c r="M2358" t="s">
        <v>3752</v>
      </c>
    </row>
    <row r="2359" spans="2:13" x14ac:dyDescent="0.3">
      <c r="B2359" t="s">
        <v>3753</v>
      </c>
      <c r="C2359" t="s">
        <v>5900</v>
      </c>
      <c r="D2359">
        <f t="shared" si="216"/>
        <v>1</v>
      </c>
      <c r="E2359">
        <f t="shared" si="217"/>
        <v>0</v>
      </c>
      <c r="F2359">
        <f t="shared" si="218"/>
        <v>0</v>
      </c>
      <c r="G2359">
        <f t="shared" si="219"/>
        <v>0</v>
      </c>
      <c r="H2359">
        <f t="shared" si="220"/>
        <v>0</v>
      </c>
      <c r="I2359">
        <f t="shared" si="221"/>
        <v>0</v>
      </c>
      <c r="K2359" t="s">
        <v>207</v>
      </c>
      <c r="L2359" t="s">
        <v>3753</v>
      </c>
      <c r="M2359" t="s">
        <v>3754</v>
      </c>
    </row>
    <row r="2360" spans="2:13" x14ac:dyDescent="0.3">
      <c r="B2360" t="s">
        <v>3755</v>
      </c>
      <c r="C2360" t="s">
        <v>5902</v>
      </c>
      <c r="D2360">
        <f t="shared" si="216"/>
        <v>1</v>
      </c>
      <c r="E2360">
        <f t="shared" si="217"/>
        <v>0</v>
      </c>
      <c r="F2360">
        <f t="shared" si="218"/>
        <v>0</v>
      </c>
      <c r="G2360">
        <f t="shared" si="219"/>
        <v>0</v>
      </c>
      <c r="H2360">
        <f t="shared" si="220"/>
        <v>0</v>
      </c>
      <c r="I2360">
        <f t="shared" si="221"/>
        <v>0</v>
      </c>
      <c r="K2360" t="s">
        <v>207</v>
      </c>
      <c r="L2360" t="s">
        <v>3755</v>
      </c>
      <c r="M2360" t="s">
        <v>3756</v>
      </c>
    </row>
    <row r="2361" spans="2:13" x14ac:dyDescent="0.3">
      <c r="B2361" t="s">
        <v>3757</v>
      </c>
      <c r="C2361" t="s">
        <v>5904</v>
      </c>
      <c r="D2361">
        <f t="shared" si="216"/>
        <v>2</v>
      </c>
      <c r="E2361">
        <f t="shared" si="217"/>
        <v>0</v>
      </c>
      <c r="F2361">
        <f t="shared" si="218"/>
        <v>0</v>
      </c>
      <c r="G2361">
        <f t="shared" si="219"/>
        <v>0</v>
      </c>
      <c r="H2361">
        <f t="shared" si="220"/>
        <v>0</v>
      </c>
      <c r="I2361">
        <f t="shared" si="221"/>
        <v>0</v>
      </c>
      <c r="K2361" t="s">
        <v>207</v>
      </c>
      <c r="L2361" t="s">
        <v>3757</v>
      </c>
      <c r="M2361" t="s">
        <v>3758</v>
      </c>
    </row>
    <row r="2362" spans="2:13" x14ac:dyDescent="0.3">
      <c r="B2362" t="s">
        <v>3759</v>
      </c>
      <c r="C2362" t="s">
        <v>5907</v>
      </c>
      <c r="D2362">
        <f t="shared" si="216"/>
        <v>0</v>
      </c>
      <c r="E2362">
        <f t="shared" si="217"/>
        <v>1</v>
      </c>
      <c r="F2362">
        <f t="shared" si="218"/>
        <v>0</v>
      </c>
      <c r="G2362">
        <f t="shared" si="219"/>
        <v>0</v>
      </c>
      <c r="H2362">
        <f t="shared" si="220"/>
        <v>0</v>
      </c>
      <c r="I2362">
        <f t="shared" si="221"/>
        <v>0</v>
      </c>
      <c r="K2362" t="s">
        <v>204</v>
      </c>
      <c r="L2362" t="s">
        <v>3759</v>
      </c>
      <c r="M2362" t="s">
        <v>3760</v>
      </c>
    </row>
    <row r="2363" spans="2:13" x14ac:dyDescent="0.3">
      <c r="B2363" t="s">
        <v>3759</v>
      </c>
      <c r="C2363" t="s">
        <v>5909</v>
      </c>
      <c r="D2363">
        <f t="shared" si="216"/>
        <v>0</v>
      </c>
      <c r="E2363">
        <f t="shared" si="217"/>
        <v>1</v>
      </c>
      <c r="F2363">
        <f t="shared" si="218"/>
        <v>0</v>
      </c>
      <c r="G2363">
        <f t="shared" si="219"/>
        <v>0</v>
      </c>
      <c r="H2363">
        <f t="shared" si="220"/>
        <v>0</v>
      </c>
      <c r="I2363">
        <f t="shared" si="221"/>
        <v>0</v>
      </c>
      <c r="K2363" t="s">
        <v>207</v>
      </c>
      <c r="L2363" t="s">
        <v>3759</v>
      </c>
      <c r="M2363" t="s">
        <v>3760</v>
      </c>
    </row>
    <row r="2364" spans="2:13" x14ac:dyDescent="0.3">
      <c r="B2364" t="s">
        <v>3761</v>
      </c>
      <c r="C2364" t="s">
        <v>5911</v>
      </c>
      <c r="D2364">
        <f t="shared" si="216"/>
        <v>0</v>
      </c>
      <c r="E2364">
        <f t="shared" si="217"/>
        <v>1</v>
      </c>
      <c r="F2364">
        <f t="shared" si="218"/>
        <v>0</v>
      </c>
      <c r="G2364">
        <f t="shared" si="219"/>
        <v>0</v>
      </c>
      <c r="H2364">
        <f t="shared" si="220"/>
        <v>0</v>
      </c>
      <c r="I2364">
        <f t="shared" si="221"/>
        <v>0</v>
      </c>
      <c r="K2364" t="s">
        <v>207</v>
      </c>
      <c r="L2364" t="s">
        <v>3761</v>
      </c>
      <c r="M2364" t="s">
        <v>3762</v>
      </c>
    </row>
    <row r="2365" spans="2:13" x14ac:dyDescent="0.3">
      <c r="B2365" t="s">
        <v>3763</v>
      </c>
      <c r="C2365" t="s">
        <v>5913</v>
      </c>
      <c r="D2365">
        <f t="shared" si="216"/>
        <v>0</v>
      </c>
      <c r="E2365">
        <f t="shared" si="217"/>
        <v>1</v>
      </c>
      <c r="F2365">
        <f t="shared" si="218"/>
        <v>0</v>
      </c>
      <c r="G2365">
        <f t="shared" si="219"/>
        <v>0</v>
      </c>
      <c r="H2365">
        <f t="shared" si="220"/>
        <v>0</v>
      </c>
      <c r="I2365">
        <f t="shared" si="221"/>
        <v>0</v>
      </c>
      <c r="K2365" t="s">
        <v>204</v>
      </c>
      <c r="L2365" t="s">
        <v>3763</v>
      </c>
      <c r="M2365" t="s">
        <v>3764</v>
      </c>
    </row>
    <row r="2366" spans="2:13" x14ac:dyDescent="0.3">
      <c r="B2366" t="s">
        <v>3763</v>
      </c>
      <c r="C2366" t="s">
        <v>5915</v>
      </c>
      <c r="D2366">
        <f t="shared" si="216"/>
        <v>1</v>
      </c>
      <c r="E2366">
        <f t="shared" si="217"/>
        <v>0</v>
      </c>
      <c r="F2366">
        <f t="shared" si="218"/>
        <v>0</v>
      </c>
      <c r="G2366">
        <f t="shared" si="219"/>
        <v>0</v>
      </c>
      <c r="H2366">
        <f t="shared" si="220"/>
        <v>0</v>
      </c>
      <c r="I2366">
        <f t="shared" si="221"/>
        <v>0</v>
      </c>
      <c r="K2366" t="s">
        <v>207</v>
      </c>
      <c r="L2366" t="s">
        <v>3763</v>
      </c>
      <c r="M2366" t="s">
        <v>3764</v>
      </c>
    </row>
    <row r="2367" spans="2:13" x14ac:dyDescent="0.3">
      <c r="B2367" t="s">
        <v>3765</v>
      </c>
      <c r="C2367" t="s">
        <v>5917</v>
      </c>
      <c r="D2367">
        <f t="shared" si="216"/>
        <v>0</v>
      </c>
      <c r="E2367">
        <f t="shared" si="217"/>
        <v>1</v>
      </c>
      <c r="F2367">
        <f t="shared" si="218"/>
        <v>0</v>
      </c>
      <c r="G2367">
        <f t="shared" si="219"/>
        <v>0</v>
      </c>
      <c r="H2367">
        <f t="shared" si="220"/>
        <v>0</v>
      </c>
      <c r="I2367">
        <f t="shared" si="221"/>
        <v>0</v>
      </c>
      <c r="K2367" t="s">
        <v>204</v>
      </c>
      <c r="L2367" t="s">
        <v>3765</v>
      </c>
      <c r="M2367" t="s">
        <v>3766</v>
      </c>
    </row>
    <row r="2368" spans="2:13" x14ac:dyDescent="0.3">
      <c r="B2368" t="s">
        <v>3765</v>
      </c>
      <c r="C2368" t="s">
        <v>5919</v>
      </c>
      <c r="D2368">
        <f t="shared" si="216"/>
        <v>0</v>
      </c>
      <c r="E2368">
        <f t="shared" si="217"/>
        <v>2</v>
      </c>
      <c r="F2368">
        <f t="shared" si="218"/>
        <v>0</v>
      </c>
      <c r="G2368">
        <f t="shared" si="219"/>
        <v>0</v>
      </c>
      <c r="H2368">
        <f t="shared" si="220"/>
        <v>0</v>
      </c>
      <c r="I2368">
        <f t="shared" si="221"/>
        <v>0</v>
      </c>
      <c r="K2368" t="s">
        <v>207</v>
      </c>
      <c r="L2368" t="s">
        <v>3765</v>
      </c>
      <c r="M2368" t="s">
        <v>3766</v>
      </c>
    </row>
    <row r="2369" spans="2:13" x14ac:dyDescent="0.3">
      <c r="B2369" t="s">
        <v>3767</v>
      </c>
      <c r="C2369" t="s">
        <v>5922</v>
      </c>
      <c r="D2369">
        <f t="shared" si="216"/>
        <v>0</v>
      </c>
      <c r="E2369">
        <f t="shared" si="217"/>
        <v>1</v>
      </c>
      <c r="F2369">
        <f t="shared" si="218"/>
        <v>0</v>
      </c>
      <c r="G2369">
        <f t="shared" si="219"/>
        <v>0</v>
      </c>
      <c r="H2369">
        <f t="shared" si="220"/>
        <v>0</v>
      </c>
      <c r="I2369">
        <f t="shared" si="221"/>
        <v>0</v>
      </c>
      <c r="K2369" t="s">
        <v>207</v>
      </c>
      <c r="L2369" t="s">
        <v>3767</v>
      </c>
      <c r="M2369" t="s">
        <v>3768</v>
      </c>
    </row>
    <row r="2370" spans="2:13" x14ac:dyDescent="0.3">
      <c r="B2370" t="s">
        <v>3769</v>
      </c>
      <c r="C2370" t="s">
        <v>5924</v>
      </c>
      <c r="D2370">
        <f t="shared" si="216"/>
        <v>0</v>
      </c>
      <c r="E2370">
        <f t="shared" si="217"/>
        <v>1</v>
      </c>
      <c r="F2370">
        <f t="shared" si="218"/>
        <v>0</v>
      </c>
      <c r="G2370">
        <f t="shared" si="219"/>
        <v>0</v>
      </c>
      <c r="H2370">
        <f t="shared" si="220"/>
        <v>0</v>
      </c>
      <c r="I2370">
        <f t="shared" si="221"/>
        <v>0</v>
      </c>
      <c r="K2370" t="s">
        <v>207</v>
      </c>
      <c r="L2370" t="s">
        <v>3769</v>
      </c>
      <c r="M2370" t="s">
        <v>3770</v>
      </c>
    </row>
    <row r="2371" spans="2:13" x14ac:dyDescent="0.3">
      <c r="B2371" t="s">
        <v>3771</v>
      </c>
      <c r="C2371" t="s">
        <v>5926</v>
      </c>
      <c r="D2371">
        <f t="shared" ref="D2371:D2434" si="222">COUNTIFS($M$2:$M$5361,C2371,$K$2:$K$5361,$D$1)</f>
        <v>0</v>
      </c>
      <c r="E2371">
        <f t="shared" ref="E2371:E2434" si="223">COUNTIFS($M$2:$M$5361,C2371,$K$2:$K$5361,$E$1)</f>
        <v>1</v>
      </c>
      <c r="F2371">
        <f t="shared" ref="F2371:F2434" si="224">COUNTIFS($M$2:$M$5361,C2371,$K$2:$K$5361,$F$1)</f>
        <v>0</v>
      </c>
      <c r="G2371">
        <f t="shared" ref="G2371:G2434" si="225">COUNTIFS($M$2:$M$5361,C2371,$K$2:$K$5361,$G$1)</f>
        <v>0</v>
      </c>
      <c r="H2371">
        <f t="shared" ref="H2371:H2434" si="226">COUNTIFS($M$2:$M$5361,C2371,$K$2:$K$5361,$H$1)</f>
        <v>0</v>
      </c>
      <c r="I2371">
        <f t="shared" ref="I2371:I2434" si="227">COUNTIFS($M$2:$M$5361,C2371,$K$2:$K$5361,$I$1)</f>
        <v>0</v>
      </c>
      <c r="K2371" t="s">
        <v>207</v>
      </c>
      <c r="L2371" t="s">
        <v>3771</v>
      </c>
      <c r="M2371" t="s">
        <v>3772</v>
      </c>
    </row>
    <row r="2372" spans="2:13" x14ac:dyDescent="0.3">
      <c r="B2372" t="s">
        <v>3773</v>
      </c>
      <c r="C2372" t="s">
        <v>5928</v>
      </c>
      <c r="D2372">
        <f t="shared" si="222"/>
        <v>0</v>
      </c>
      <c r="E2372">
        <f t="shared" si="223"/>
        <v>1</v>
      </c>
      <c r="F2372">
        <f t="shared" si="224"/>
        <v>0</v>
      </c>
      <c r="G2372">
        <f t="shared" si="225"/>
        <v>0</v>
      </c>
      <c r="H2372">
        <f t="shared" si="226"/>
        <v>0</v>
      </c>
      <c r="I2372">
        <f t="shared" si="227"/>
        <v>0</v>
      </c>
      <c r="K2372" t="s">
        <v>207</v>
      </c>
      <c r="L2372" t="s">
        <v>3773</v>
      </c>
      <c r="M2372" t="s">
        <v>3774</v>
      </c>
    </row>
    <row r="2373" spans="2:13" x14ac:dyDescent="0.3">
      <c r="B2373" t="s">
        <v>3775</v>
      </c>
      <c r="C2373" t="s">
        <v>5930</v>
      </c>
      <c r="D2373">
        <f t="shared" si="222"/>
        <v>2</v>
      </c>
      <c r="E2373">
        <f t="shared" si="223"/>
        <v>2</v>
      </c>
      <c r="F2373">
        <f t="shared" si="224"/>
        <v>0</v>
      </c>
      <c r="G2373">
        <f t="shared" si="225"/>
        <v>0</v>
      </c>
      <c r="H2373">
        <f t="shared" si="226"/>
        <v>0</v>
      </c>
      <c r="I2373">
        <f t="shared" si="227"/>
        <v>0</v>
      </c>
      <c r="K2373" t="s">
        <v>207</v>
      </c>
      <c r="L2373" t="s">
        <v>3775</v>
      </c>
      <c r="M2373" t="s">
        <v>3776</v>
      </c>
    </row>
    <row r="2374" spans="2:13" x14ac:dyDescent="0.3">
      <c r="B2374" t="s">
        <v>3777</v>
      </c>
      <c r="C2374" t="s">
        <v>5934</v>
      </c>
      <c r="D2374">
        <f t="shared" si="222"/>
        <v>1</v>
      </c>
      <c r="E2374">
        <f t="shared" si="223"/>
        <v>0</v>
      </c>
      <c r="F2374">
        <f t="shared" si="224"/>
        <v>0</v>
      </c>
      <c r="G2374">
        <f t="shared" si="225"/>
        <v>0</v>
      </c>
      <c r="H2374">
        <f t="shared" si="226"/>
        <v>0</v>
      </c>
      <c r="I2374">
        <f t="shared" si="227"/>
        <v>0</v>
      </c>
      <c r="K2374" t="s">
        <v>207</v>
      </c>
      <c r="L2374" t="s">
        <v>3777</v>
      </c>
      <c r="M2374" t="s">
        <v>3778</v>
      </c>
    </row>
    <row r="2375" spans="2:13" x14ac:dyDescent="0.3">
      <c r="B2375" t="s">
        <v>3779</v>
      </c>
      <c r="C2375" t="s">
        <v>5936</v>
      </c>
      <c r="D2375">
        <f t="shared" si="222"/>
        <v>0</v>
      </c>
      <c r="E2375">
        <f t="shared" si="223"/>
        <v>1</v>
      </c>
      <c r="F2375">
        <f t="shared" si="224"/>
        <v>0</v>
      </c>
      <c r="G2375">
        <f t="shared" si="225"/>
        <v>0</v>
      </c>
      <c r="H2375">
        <f t="shared" si="226"/>
        <v>0</v>
      </c>
      <c r="I2375">
        <f t="shared" si="227"/>
        <v>0</v>
      </c>
      <c r="K2375" t="s">
        <v>207</v>
      </c>
      <c r="L2375" t="s">
        <v>3779</v>
      </c>
      <c r="M2375" t="s">
        <v>3780</v>
      </c>
    </row>
    <row r="2376" spans="2:13" x14ac:dyDescent="0.3">
      <c r="B2376" t="s">
        <v>3781</v>
      </c>
      <c r="C2376" t="s">
        <v>5938</v>
      </c>
      <c r="D2376">
        <f t="shared" si="222"/>
        <v>0</v>
      </c>
      <c r="E2376">
        <f t="shared" si="223"/>
        <v>1</v>
      </c>
      <c r="F2376">
        <f t="shared" si="224"/>
        <v>0</v>
      </c>
      <c r="G2376">
        <f t="shared" si="225"/>
        <v>0</v>
      </c>
      <c r="H2376">
        <f t="shared" si="226"/>
        <v>0</v>
      </c>
      <c r="I2376">
        <f t="shared" si="227"/>
        <v>0</v>
      </c>
      <c r="K2376" t="s">
        <v>204</v>
      </c>
      <c r="L2376" t="s">
        <v>3781</v>
      </c>
      <c r="M2376" t="s">
        <v>3782</v>
      </c>
    </row>
    <row r="2377" spans="2:13" x14ac:dyDescent="0.3">
      <c r="B2377" t="s">
        <v>3781</v>
      </c>
      <c r="C2377" t="s">
        <v>5940</v>
      </c>
      <c r="D2377">
        <f t="shared" si="222"/>
        <v>0</v>
      </c>
      <c r="E2377">
        <f t="shared" si="223"/>
        <v>1</v>
      </c>
      <c r="F2377">
        <f t="shared" si="224"/>
        <v>0</v>
      </c>
      <c r="G2377">
        <f t="shared" si="225"/>
        <v>0</v>
      </c>
      <c r="H2377">
        <f t="shared" si="226"/>
        <v>0</v>
      </c>
      <c r="I2377">
        <f t="shared" si="227"/>
        <v>0</v>
      </c>
      <c r="K2377" t="s">
        <v>207</v>
      </c>
      <c r="L2377" t="s">
        <v>3781</v>
      </c>
      <c r="M2377" t="s">
        <v>3782</v>
      </c>
    </row>
    <row r="2378" spans="2:13" x14ac:dyDescent="0.3">
      <c r="B2378" t="s">
        <v>3783</v>
      </c>
      <c r="C2378" t="s">
        <v>5942</v>
      </c>
      <c r="D2378">
        <f t="shared" si="222"/>
        <v>0</v>
      </c>
      <c r="E2378">
        <f t="shared" si="223"/>
        <v>1</v>
      </c>
      <c r="F2378">
        <f t="shared" si="224"/>
        <v>0</v>
      </c>
      <c r="G2378">
        <f t="shared" si="225"/>
        <v>0</v>
      </c>
      <c r="H2378">
        <f t="shared" si="226"/>
        <v>0</v>
      </c>
      <c r="I2378">
        <f t="shared" si="227"/>
        <v>0</v>
      </c>
      <c r="K2378" t="s">
        <v>204</v>
      </c>
      <c r="L2378" t="s">
        <v>3783</v>
      </c>
      <c r="M2378" t="s">
        <v>3784</v>
      </c>
    </row>
    <row r="2379" spans="2:13" x14ac:dyDescent="0.3">
      <c r="B2379" t="s">
        <v>3783</v>
      </c>
      <c r="C2379" t="s">
        <v>5944</v>
      </c>
      <c r="D2379">
        <f t="shared" si="222"/>
        <v>0</v>
      </c>
      <c r="E2379">
        <f t="shared" si="223"/>
        <v>1</v>
      </c>
      <c r="F2379">
        <f t="shared" si="224"/>
        <v>0</v>
      </c>
      <c r="G2379">
        <f t="shared" si="225"/>
        <v>0</v>
      </c>
      <c r="H2379">
        <f t="shared" si="226"/>
        <v>0</v>
      </c>
      <c r="I2379">
        <f t="shared" si="227"/>
        <v>0</v>
      </c>
      <c r="K2379" t="s">
        <v>207</v>
      </c>
      <c r="L2379" t="s">
        <v>3783</v>
      </c>
      <c r="M2379" t="s">
        <v>3784</v>
      </c>
    </row>
    <row r="2380" spans="2:13" x14ac:dyDescent="0.3">
      <c r="B2380" t="s">
        <v>3785</v>
      </c>
      <c r="C2380" t="s">
        <v>5946</v>
      </c>
      <c r="D2380">
        <f t="shared" si="222"/>
        <v>1</v>
      </c>
      <c r="E2380">
        <f t="shared" si="223"/>
        <v>4</v>
      </c>
      <c r="F2380">
        <f t="shared" si="224"/>
        <v>0</v>
      </c>
      <c r="G2380">
        <f t="shared" si="225"/>
        <v>0</v>
      </c>
      <c r="H2380">
        <f t="shared" si="226"/>
        <v>0</v>
      </c>
      <c r="I2380">
        <f t="shared" si="227"/>
        <v>0</v>
      </c>
      <c r="K2380" t="s">
        <v>207</v>
      </c>
      <c r="L2380" t="s">
        <v>3785</v>
      </c>
      <c r="M2380" t="s">
        <v>3786</v>
      </c>
    </row>
    <row r="2381" spans="2:13" x14ac:dyDescent="0.3">
      <c r="B2381" t="s">
        <v>3787</v>
      </c>
      <c r="C2381" t="s">
        <v>5951</v>
      </c>
      <c r="D2381">
        <f t="shared" si="222"/>
        <v>1</v>
      </c>
      <c r="E2381">
        <f t="shared" si="223"/>
        <v>1</v>
      </c>
      <c r="F2381">
        <f t="shared" si="224"/>
        <v>0</v>
      </c>
      <c r="G2381">
        <f t="shared" si="225"/>
        <v>0</v>
      </c>
      <c r="H2381">
        <f t="shared" si="226"/>
        <v>0</v>
      </c>
      <c r="I2381">
        <f t="shared" si="227"/>
        <v>0</v>
      </c>
      <c r="K2381" t="s">
        <v>207</v>
      </c>
      <c r="L2381" t="s">
        <v>3787</v>
      </c>
      <c r="M2381" t="s">
        <v>3788</v>
      </c>
    </row>
    <row r="2382" spans="2:13" x14ac:dyDescent="0.3">
      <c r="B2382" t="s">
        <v>3789</v>
      </c>
      <c r="C2382" t="s">
        <v>5953</v>
      </c>
      <c r="D2382">
        <f t="shared" si="222"/>
        <v>0</v>
      </c>
      <c r="E2382">
        <f t="shared" si="223"/>
        <v>1</v>
      </c>
      <c r="F2382">
        <f t="shared" si="224"/>
        <v>0</v>
      </c>
      <c r="G2382">
        <f t="shared" si="225"/>
        <v>0</v>
      </c>
      <c r="H2382">
        <f t="shared" si="226"/>
        <v>0</v>
      </c>
      <c r="I2382">
        <f t="shared" si="227"/>
        <v>0</v>
      </c>
      <c r="K2382" t="s">
        <v>207</v>
      </c>
      <c r="L2382" t="s">
        <v>3789</v>
      </c>
      <c r="M2382" t="s">
        <v>3790</v>
      </c>
    </row>
    <row r="2383" spans="2:13" x14ac:dyDescent="0.3">
      <c r="B2383" t="s">
        <v>3791</v>
      </c>
      <c r="C2383" t="s">
        <v>5955</v>
      </c>
      <c r="D2383">
        <f t="shared" si="222"/>
        <v>0</v>
      </c>
      <c r="E2383">
        <f t="shared" si="223"/>
        <v>5</v>
      </c>
      <c r="F2383">
        <f t="shared" si="224"/>
        <v>0</v>
      </c>
      <c r="G2383">
        <f t="shared" si="225"/>
        <v>0</v>
      </c>
      <c r="H2383">
        <f t="shared" si="226"/>
        <v>0</v>
      </c>
      <c r="I2383">
        <f t="shared" si="227"/>
        <v>0</v>
      </c>
      <c r="K2383" t="s">
        <v>207</v>
      </c>
      <c r="L2383" t="s">
        <v>3791</v>
      </c>
      <c r="M2383" t="s">
        <v>3792</v>
      </c>
    </row>
    <row r="2384" spans="2:13" x14ac:dyDescent="0.3">
      <c r="B2384" t="s">
        <v>3793</v>
      </c>
      <c r="C2384" t="s">
        <v>5961</v>
      </c>
      <c r="D2384">
        <f t="shared" si="222"/>
        <v>0</v>
      </c>
      <c r="E2384">
        <f t="shared" si="223"/>
        <v>2</v>
      </c>
      <c r="F2384">
        <f t="shared" si="224"/>
        <v>0</v>
      </c>
      <c r="G2384">
        <f t="shared" si="225"/>
        <v>0</v>
      </c>
      <c r="H2384">
        <f t="shared" si="226"/>
        <v>0</v>
      </c>
      <c r="I2384">
        <f t="shared" si="227"/>
        <v>0</v>
      </c>
      <c r="K2384" t="s">
        <v>207</v>
      </c>
      <c r="L2384" t="s">
        <v>3793</v>
      </c>
      <c r="M2384" t="s">
        <v>3794</v>
      </c>
    </row>
    <row r="2385" spans="2:13" x14ac:dyDescent="0.3">
      <c r="B2385" t="s">
        <v>3795</v>
      </c>
      <c r="C2385" t="s">
        <v>5964</v>
      </c>
      <c r="D2385">
        <f t="shared" si="222"/>
        <v>0</v>
      </c>
      <c r="E2385">
        <f t="shared" si="223"/>
        <v>1</v>
      </c>
      <c r="F2385">
        <f t="shared" si="224"/>
        <v>0</v>
      </c>
      <c r="G2385">
        <f t="shared" si="225"/>
        <v>0</v>
      </c>
      <c r="H2385">
        <f t="shared" si="226"/>
        <v>0</v>
      </c>
      <c r="I2385">
        <f t="shared" si="227"/>
        <v>0</v>
      </c>
      <c r="K2385" t="s">
        <v>204</v>
      </c>
      <c r="L2385" t="s">
        <v>3795</v>
      </c>
      <c r="M2385" t="s">
        <v>3796</v>
      </c>
    </row>
    <row r="2386" spans="2:13" x14ac:dyDescent="0.3">
      <c r="B2386" t="s">
        <v>3795</v>
      </c>
      <c r="C2386" t="s">
        <v>5966</v>
      </c>
      <c r="D2386">
        <f t="shared" si="222"/>
        <v>4</v>
      </c>
      <c r="E2386">
        <f t="shared" si="223"/>
        <v>0</v>
      </c>
      <c r="F2386">
        <f t="shared" si="224"/>
        <v>0</v>
      </c>
      <c r="G2386">
        <f t="shared" si="225"/>
        <v>0</v>
      </c>
      <c r="H2386">
        <f t="shared" si="226"/>
        <v>0</v>
      </c>
      <c r="I2386">
        <f t="shared" si="227"/>
        <v>0</v>
      </c>
      <c r="K2386" t="s">
        <v>207</v>
      </c>
      <c r="L2386" t="s">
        <v>3795</v>
      </c>
      <c r="M2386" t="s">
        <v>3796</v>
      </c>
    </row>
    <row r="2387" spans="2:13" x14ac:dyDescent="0.3">
      <c r="B2387" t="s">
        <v>3797</v>
      </c>
      <c r="C2387" t="s">
        <v>5971</v>
      </c>
      <c r="D2387">
        <f t="shared" si="222"/>
        <v>3</v>
      </c>
      <c r="E2387">
        <f t="shared" si="223"/>
        <v>4</v>
      </c>
      <c r="F2387">
        <f t="shared" si="224"/>
        <v>0</v>
      </c>
      <c r="G2387">
        <f t="shared" si="225"/>
        <v>0</v>
      </c>
      <c r="H2387">
        <f t="shared" si="226"/>
        <v>0</v>
      </c>
      <c r="I2387">
        <f t="shared" si="227"/>
        <v>0</v>
      </c>
      <c r="K2387" t="s">
        <v>627</v>
      </c>
      <c r="L2387" t="s">
        <v>3797</v>
      </c>
      <c r="M2387" t="s">
        <v>3798</v>
      </c>
    </row>
    <row r="2388" spans="2:13" x14ac:dyDescent="0.3">
      <c r="B2388" t="s">
        <v>3797</v>
      </c>
      <c r="C2388" t="s">
        <v>5976</v>
      </c>
      <c r="D2388">
        <f t="shared" si="222"/>
        <v>0</v>
      </c>
      <c r="E2388">
        <f t="shared" si="223"/>
        <v>1</v>
      </c>
      <c r="F2388">
        <f t="shared" si="224"/>
        <v>0</v>
      </c>
      <c r="G2388">
        <f t="shared" si="225"/>
        <v>0</v>
      </c>
      <c r="H2388">
        <f t="shared" si="226"/>
        <v>0</v>
      </c>
      <c r="I2388">
        <f t="shared" si="227"/>
        <v>0</v>
      </c>
      <c r="K2388" t="s">
        <v>822</v>
      </c>
      <c r="L2388" t="s">
        <v>3797</v>
      </c>
      <c r="M2388" t="s">
        <v>3798</v>
      </c>
    </row>
    <row r="2389" spans="2:13" x14ac:dyDescent="0.3">
      <c r="B2389" t="s">
        <v>3797</v>
      </c>
      <c r="C2389" t="s">
        <v>5978</v>
      </c>
      <c r="D2389">
        <f t="shared" si="222"/>
        <v>0</v>
      </c>
      <c r="E2389">
        <f t="shared" si="223"/>
        <v>1</v>
      </c>
      <c r="F2389">
        <f t="shared" si="224"/>
        <v>0</v>
      </c>
      <c r="G2389">
        <f t="shared" si="225"/>
        <v>0</v>
      </c>
      <c r="H2389">
        <f t="shared" si="226"/>
        <v>0</v>
      </c>
      <c r="I2389">
        <f t="shared" si="227"/>
        <v>0</v>
      </c>
      <c r="K2389" t="s">
        <v>207</v>
      </c>
      <c r="L2389" t="s">
        <v>3797</v>
      </c>
      <c r="M2389" t="s">
        <v>3798</v>
      </c>
    </row>
    <row r="2390" spans="2:13" x14ac:dyDescent="0.3">
      <c r="B2390" t="s">
        <v>3799</v>
      </c>
      <c r="C2390" t="s">
        <v>5980</v>
      </c>
      <c r="D2390">
        <f t="shared" si="222"/>
        <v>0</v>
      </c>
      <c r="E2390">
        <f t="shared" si="223"/>
        <v>1</v>
      </c>
      <c r="F2390">
        <f t="shared" si="224"/>
        <v>0</v>
      </c>
      <c r="G2390">
        <f t="shared" si="225"/>
        <v>0</v>
      </c>
      <c r="H2390">
        <f t="shared" si="226"/>
        <v>0</v>
      </c>
      <c r="I2390">
        <f t="shared" si="227"/>
        <v>0</v>
      </c>
      <c r="K2390" t="s">
        <v>207</v>
      </c>
      <c r="L2390" t="s">
        <v>3799</v>
      </c>
      <c r="M2390" t="s">
        <v>3800</v>
      </c>
    </row>
    <row r="2391" spans="2:13" x14ac:dyDescent="0.3">
      <c r="B2391" t="s">
        <v>3801</v>
      </c>
      <c r="C2391" t="s">
        <v>5982</v>
      </c>
      <c r="D2391">
        <f t="shared" si="222"/>
        <v>0</v>
      </c>
      <c r="E2391">
        <f t="shared" si="223"/>
        <v>24</v>
      </c>
      <c r="F2391">
        <f t="shared" si="224"/>
        <v>0</v>
      </c>
      <c r="G2391">
        <f t="shared" si="225"/>
        <v>0</v>
      </c>
      <c r="H2391">
        <f t="shared" si="226"/>
        <v>0</v>
      </c>
      <c r="I2391">
        <f t="shared" si="227"/>
        <v>0</v>
      </c>
      <c r="K2391" t="s">
        <v>207</v>
      </c>
      <c r="L2391" t="s">
        <v>3801</v>
      </c>
      <c r="M2391" t="s">
        <v>3800</v>
      </c>
    </row>
    <row r="2392" spans="2:13" x14ac:dyDescent="0.3">
      <c r="B2392" t="s">
        <v>3802</v>
      </c>
      <c r="C2392" t="s">
        <v>6007</v>
      </c>
      <c r="D2392">
        <f t="shared" si="222"/>
        <v>0</v>
      </c>
      <c r="E2392">
        <f t="shared" si="223"/>
        <v>1</v>
      </c>
      <c r="F2392">
        <f t="shared" si="224"/>
        <v>0</v>
      </c>
      <c r="G2392">
        <f t="shared" si="225"/>
        <v>0</v>
      </c>
      <c r="H2392">
        <f t="shared" si="226"/>
        <v>0</v>
      </c>
      <c r="I2392">
        <f t="shared" si="227"/>
        <v>0</v>
      </c>
      <c r="K2392" t="s">
        <v>207</v>
      </c>
      <c r="L2392" t="s">
        <v>3802</v>
      </c>
      <c r="M2392" t="s">
        <v>3803</v>
      </c>
    </row>
    <row r="2393" spans="2:13" x14ac:dyDescent="0.3">
      <c r="B2393" t="s">
        <v>3804</v>
      </c>
      <c r="C2393" t="s">
        <v>6009</v>
      </c>
      <c r="D2393">
        <f t="shared" si="222"/>
        <v>0</v>
      </c>
      <c r="E2393">
        <f t="shared" si="223"/>
        <v>1</v>
      </c>
      <c r="F2393">
        <f t="shared" si="224"/>
        <v>0</v>
      </c>
      <c r="G2393">
        <f t="shared" si="225"/>
        <v>0</v>
      </c>
      <c r="H2393">
        <f t="shared" si="226"/>
        <v>0</v>
      </c>
      <c r="I2393">
        <f t="shared" si="227"/>
        <v>0</v>
      </c>
      <c r="K2393" t="s">
        <v>204</v>
      </c>
      <c r="L2393" t="s">
        <v>3804</v>
      </c>
      <c r="M2393" t="s">
        <v>3805</v>
      </c>
    </row>
    <row r="2394" spans="2:13" x14ac:dyDescent="0.3">
      <c r="B2394" t="s">
        <v>3806</v>
      </c>
      <c r="C2394" t="s">
        <v>6011</v>
      </c>
      <c r="D2394">
        <f t="shared" si="222"/>
        <v>0</v>
      </c>
      <c r="E2394">
        <f t="shared" si="223"/>
        <v>1</v>
      </c>
      <c r="F2394">
        <f t="shared" si="224"/>
        <v>0</v>
      </c>
      <c r="G2394">
        <f t="shared" si="225"/>
        <v>0</v>
      </c>
      <c r="H2394">
        <f t="shared" si="226"/>
        <v>0</v>
      </c>
      <c r="I2394">
        <f t="shared" si="227"/>
        <v>0</v>
      </c>
      <c r="K2394" t="s">
        <v>207</v>
      </c>
      <c r="L2394" t="s">
        <v>3806</v>
      </c>
      <c r="M2394" t="s">
        <v>3807</v>
      </c>
    </row>
    <row r="2395" spans="2:13" x14ac:dyDescent="0.3">
      <c r="B2395" t="s">
        <v>3808</v>
      </c>
      <c r="C2395" t="s">
        <v>6013</v>
      </c>
      <c r="D2395">
        <f t="shared" si="222"/>
        <v>0</v>
      </c>
      <c r="E2395">
        <f t="shared" si="223"/>
        <v>1</v>
      </c>
      <c r="F2395">
        <f t="shared" si="224"/>
        <v>0</v>
      </c>
      <c r="G2395">
        <f t="shared" si="225"/>
        <v>0</v>
      </c>
      <c r="H2395">
        <f t="shared" si="226"/>
        <v>0</v>
      </c>
      <c r="I2395">
        <f t="shared" si="227"/>
        <v>0</v>
      </c>
      <c r="K2395" t="s">
        <v>207</v>
      </c>
      <c r="L2395" t="s">
        <v>3808</v>
      </c>
      <c r="M2395" t="s">
        <v>3809</v>
      </c>
    </row>
    <row r="2396" spans="2:13" x14ac:dyDescent="0.3">
      <c r="B2396" t="s">
        <v>3810</v>
      </c>
      <c r="C2396" t="s">
        <v>6015</v>
      </c>
      <c r="D2396">
        <f t="shared" si="222"/>
        <v>1</v>
      </c>
      <c r="E2396">
        <f t="shared" si="223"/>
        <v>2</v>
      </c>
      <c r="F2396">
        <f t="shared" si="224"/>
        <v>0</v>
      </c>
      <c r="G2396">
        <f t="shared" si="225"/>
        <v>0</v>
      </c>
      <c r="H2396">
        <f t="shared" si="226"/>
        <v>0</v>
      </c>
      <c r="I2396">
        <f t="shared" si="227"/>
        <v>0</v>
      </c>
      <c r="K2396" t="s">
        <v>204</v>
      </c>
      <c r="L2396" t="s">
        <v>3810</v>
      </c>
      <c r="M2396" t="s">
        <v>3811</v>
      </c>
    </row>
    <row r="2397" spans="2:13" x14ac:dyDescent="0.3">
      <c r="B2397" t="s">
        <v>3812</v>
      </c>
      <c r="C2397" t="s">
        <v>6018</v>
      </c>
      <c r="D2397">
        <f t="shared" si="222"/>
        <v>0</v>
      </c>
      <c r="E2397">
        <f t="shared" si="223"/>
        <v>1</v>
      </c>
      <c r="F2397">
        <f t="shared" si="224"/>
        <v>0</v>
      </c>
      <c r="G2397">
        <f t="shared" si="225"/>
        <v>0</v>
      </c>
      <c r="H2397">
        <f t="shared" si="226"/>
        <v>0</v>
      </c>
      <c r="I2397">
        <f t="shared" si="227"/>
        <v>0</v>
      </c>
      <c r="K2397" t="s">
        <v>204</v>
      </c>
      <c r="L2397" t="s">
        <v>3812</v>
      </c>
      <c r="M2397" t="s">
        <v>3811</v>
      </c>
    </row>
    <row r="2398" spans="2:13" x14ac:dyDescent="0.3">
      <c r="B2398" t="s">
        <v>3813</v>
      </c>
      <c r="C2398" t="s">
        <v>6020</v>
      </c>
      <c r="D2398">
        <f t="shared" si="222"/>
        <v>0</v>
      </c>
      <c r="E2398">
        <f t="shared" si="223"/>
        <v>1</v>
      </c>
      <c r="F2398">
        <f t="shared" si="224"/>
        <v>0</v>
      </c>
      <c r="G2398">
        <f t="shared" si="225"/>
        <v>0</v>
      </c>
      <c r="H2398">
        <f t="shared" si="226"/>
        <v>0</v>
      </c>
      <c r="I2398">
        <f t="shared" si="227"/>
        <v>0</v>
      </c>
      <c r="K2398" t="s">
        <v>204</v>
      </c>
      <c r="L2398" t="s">
        <v>3813</v>
      </c>
      <c r="M2398" t="s">
        <v>3811</v>
      </c>
    </row>
    <row r="2399" spans="2:13" x14ac:dyDescent="0.3">
      <c r="B2399" t="s">
        <v>3814</v>
      </c>
      <c r="C2399" t="s">
        <v>6022</v>
      </c>
      <c r="D2399">
        <f t="shared" si="222"/>
        <v>0</v>
      </c>
      <c r="E2399">
        <f t="shared" si="223"/>
        <v>1</v>
      </c>
      <c r="F2399">
        <f t="shared" si="224"/>
        <v>1</v>
      </c>
      <c r="G2399">
        <f t="shared" si="225"/>
        <v>1</v>
      </c>
      <c r="H2399">
        <f t="shared" si="226"/>
        <v>0</v>
      </c>
      <c r="I2399">
        <f t="shared" si="227"/>
        <v>0</v>
      </c>
      <c r="K2399" t="s">
        <v>204</v>
      </c>
      <c r="L2399" t="s">
        <v>3814</v>
      </c>
      <c r="M2399" t="s">
        <v>3815</v>
      </c>
    </row>
    <row r="2400" spans="2:13" x14ac:dyDescent="0.3">
      <c r="B2400" t="s">
        <v>3814</v>
      </c>
      <c r="C2400" t="s">
        <v>6024</v>
      </c>
      <c r="D2400">
        <f t="shared" si="222"/>
        <v>1</v>
      </c>
      <c r="E2400">
        <f t="shared" si="223"/>
        <v>0</v>
      </c>
      <c r="F2400">
        <f t="shared" si="224"/>
        <v>0</v>
      </c>
      <c r="G2400">
        <f t="shared" si="225"/>
        <v>0</v>
      </c>
      <c r="H2400">
        <f t="shared" si="226"/>
        <v>0</v>
      </c>
      <c r="I2400">
        <f t="shared" si="227"/>
        <v>0</v>
      </c>
      <c r="K2400" t="s">
        <v>207</v>
      </c>
      <c r="L2400" t="s">
        <v>3814</v>
      </c>
      <c r="M2400" t="s">
        <v>3815</v>
      </c>
    </row>
    <row r="2401" spans="2:13" x14ac:dyDescent="0.3">
      <c r="B2401" t="s">
        <v>3816</v>
      </c>
      <c r="C2401" t="s">
        <v>6026</v>
      </c>
      <c r="D2401">
        <f t="shared" si="222"/>
        <v>0</v>
      </c>
      <c r="E2401">
        <f t="shared" si="223"/>
        <v>1</v>
      </c>
      <c r="F2401">
        <f t="shared" si="224"/>
        <v>0</v>
      </c>
      <c r="G2401">
        <f t="shared" si="225"/>
        <v>0</v>
      </c>
      <c r="H2401">
        <f t="shared" si="226"/>
        <v>0</v>
      </c>
      <c r="I2401">
        <f t="shared" si="227"/>
        <v>0</v>
      </c>
      <c r="K2401" t="s">
        <v>204</v>
      </c>
      <c r="L2401" t="s">
        <v>3816</v>
      </c>
      <c r="M2401" t="s">
        <v>3817</v>
      </c>
    </row>
    <row r="2402" spans="2:13" x14ac:dyDescent="0.3">
      <c r="B2402" t="s">
        <v>3816</v>
      </c>
      <c r="C2402" t="s">
        <v>6028</v>
      </c>
      <c r="D2402">
        <f t="shared" si="222"/>
        <v>0</v>
      </c>
      <c r="E2402">
        <f t="shared" si="223"/>
        <v>1</v>
      </c>
      <c r="F2402">
        <f t="shared" si="224"/>
        <v>0</v>
      </c>
      <c r="G2402">
        <f t="shared" si="225"/>
        <v>0</v>
      </c>
      <c r="H2402">
        <f t="shared" si="226"/>
        <v>0</v>
      </c>
      <c r="I2402">
        <f t="shared" si="227"/>
        <v>0</v>
      </c>
      <c r="K2402" t="s">
        <v>207</v>
      </c>
      <c r="L2402" t="s">
        <v>3816</v>
      </c>
      <c r="M2402" t="s">
        <v>3817</v>
      </c>
    </row>
    <row r="2403" spans="2:13" x14ac:dyDescent="0.3">
      <c r="B2403" t="s">
        <v>3818</v>
      </c>
      <c r="C2403" t="s">
        <v>6030</v>
      </c>
      <c r="D2403">
        <f t="shared" si="222"/>
        <v>0</v>
      </c>
      <c r="E2403">
        <f t="shared" si="223"/>
        <v>1</v>
      </c>
      <c r="F2403">
        <f t="shared" si="224"/>
        <v>0</v>
      </c>
      <c r="G2403">
        <f t="shared" si="225"/>
        <v>0</v>
      </c>
      <c r="H2403">
        <f t="shared" si="226"/>
        <v>0</v>
      </c>
      <c r="I2403">
        <f t="shared" si="227"/>
        <v>0</v>
      </c>
      <c r="K2403" t="s">
        <v>207</v>
      </c>
      <c r="L2403" t="s">
        <v>3818</v>
      </c>
      <c r="M2403" t="s">
        <v>3817</v>
      </c>
    </row>
    <row r="2404" spans="2:13" x14ac:dyDescent="0.3">
      <c r="B2404" t="s">
        <v>3819</v>
      </c>
      <c r="C2404" t="s">
        <v>6032</v>
      </c>
      <c r="D2404">
        <f t="shared" si="222"/>
        <v>1</v>
      </c>
      <c r="E2404">
        <f t="shared" si="223"/>
        <v>1</v>
      </c>
      <c r="F2404">
        <f t="shared" si="224"/>
        <v>0</v>
      </c>
      <c r="G2404">
        <f t="shared" si="225"/>
        <v>0</v>
      </c>
      <c r="H2404">
        <f t="shared" si="226"/>
        <v>0</v>
      </c>
      <c r="I2404">
        <f t="shared" si="227"/>
        <v>0</v>
      </c>
      <c r="K2404" t="s">
        <v>207</v>
      </c>
      <c r="L2404" t="s">
        <v>3819</v>
      </c>
      <c r="M2404" t="s">
        <v>3817</v>
      </c>
    </row>
    <row r="2405" spans="2:13" x14ac:dyDescent="0.3">
      <c r="B2405" t="s">
        <v>3820</v>
      </c>
      <c r="C2405" t="s">
        <v>6034</v>
      </c>
      <c r="D2405">
        <f t="shared" si="222"/>
        <v>0</v>
      </c>
      <c r="E2405">
        <f t="shared" si="223"/>
        <v>1</v>
      </c>
      <c r="F2405">
        <f t="shared" si="224"/>
        <v>0</v>
      </c>
      <c r="G2405">
        <f t="shared" si="225"/>
        <v>0</v>
      </c>
      <c r="H2405">
        <f t="shared" si="226"/>
        <v>0</v>
      </c>
      <c r="I2405">
        <f t="shared" si="227"/>
        <v>0</v>
      </c>
      <c r="K2405" t="s">
        <v>207</v>
      </c>
      <c r="L2405" t="s">
        <v>3820</v>
      </c>
      <c r="M2405" t="s">
        <v>3821</v>
      </c>
    </row>
    <row r="2406" spans="2:13" x14ac:dyDescent="0.3">
      <c r="B2406" t="s">
        <v>3822</v>
      </c>
      <c r="C2406" t="s">
        <v>6036</v>
      </c>
      <c r="D2406">
        <f t="shared" si="222"/>
        <v>0</v>
      </c>
      <c r="E2406">
        <f t="shared" si="223"/>
        <v>1</v>
      </c>
      <c r="F2406">
        <f t="shared" si="224"/>
        <v>0</v>
      </c>
      <c r="G2406">
        <f t="shared" si="225"/>
        <v>0</v>
      </c>
      <c r="H2406">
        <f t="shared" si="226"/>
        <v>0</v>
      </c>
      <c r="I2406">
        <f t="shared" si="227"/>
        <v>0</v>
      </c>
      <c r="K2406" t="s">
        <v>207</v>
      </c>
      <c r="L2406" t="s">
        <v>3822</v>
      </c>
      <c r="M2406" t="s">
        <v>3821</v>
      </c>
    </row>
    <row r="2407" spans="2:13" x14ac:dyDescent="0.3">
      <c r="B2407" t="s">
        <v>3823</v>
      </c>
      <c r="C2407" t="s">
        <v>6038</v>
      </c>
      <c r="D2407">
        <f t="shared" si="222"/>
        <v>0</v>
      </c>
      <c r="E2407">
        <f t="shared" si="223"/>
        <v>1</v>
      </c>
      <c r="F2407">
        <f t="shared" si="224"/>
        <v>0</v>
      </c>
      <c r="G2407">
        <f t="shared" si="225"/>
        <v>0</v>
      </c>
      <c r="H2407">
        <f t="shared" si="226"/>
        <v>0</v>
      </c>
      <c r="I2407">
        <f t="shared" si="227"/>
        <v>0</v>
      </c>
      <c r="K2407" t="s">
        <v>627</v>
      </c>
      <c r="L2407" t="s">
        <v>3823</v>
      </c>
      <c r="M2407" t="s">
        <v>3824</v>
      </c>
    </row>
    <row r="2408" spans="2:13" x14ac:dyDescent="0.3">
      <c r="B2408" t="s">
        <v>3823</v>
      </c>
      <c r="C2408" t="s">
        <v>6040</v>
      </c>
      <c r="D2408">
        <f t="shared" si="222"/>
        <v>4</v>
      </c>
      <c r="E2408">
        <f t="shared" si="223"/>
        <v>0</v>
      </c>
      <c r="F2408">
        <f t="shared" si="224"/>
        <v>0</v>
      </c>
      <c r="G2408">
        <f t="shared" si="225"/>
        <v>0</v>
      </c>
      <c r="H2408">
        <f t="shared" si="226"/>
        <v>0</v>
      </c>
      <c r="I2408">
        <f t="shared" si="227"/>
        <v>0</v>
      </c>
      <c r="K2408" t="s">
        <v>207</v>
      </c>
      <c r="L2408" t="s">
        <v>3823</v>
      </c>
      <c r="M2408" t="s">
        <v>3824</v>
      </c>
    </row>
    <row r="2409" spans="2:13" x14ac:dyDescent="0.3">
      <c r="B2409" t="s">
        <v>3825</v>
      </c>
      <c r="C2409" t="s">
        <v>6045</v>
      </c>
      <c r="D2409">
        <f t="shared" si="222"/>
        <v>0</v>
      </c>
      <c r="E2409">
        <f t="shared" si="223"/>
        <v>1</v>
      </c>
      <c r="F2409">
        <f t="shared" si="224"/>
        <v>0</v>
      </c>
      <c r="G2409">
        <f t="shared" si="225"/>
        <v>0</v>
      </c>
      <c r="H2409">
        <f t="shared" si="226"/>
        <v>0</v>
      </c>
      <c r="I2409">
        <f t="shared" si="227"/>
        <v>0</v>
      </c>
      <c r="K2409" t="s">
        <v>207</v>
      </c>
      <c r="L2409" t="s">
        <v>3825</v>
      </c>
      <c r="M2409" t="s">
        <v>3826</v>
      </c>
    </row>
    <row r="2410" spans="2:13" x14ac:dyDescent="0.3">
      <c r="B2410" t="s">
        <v>3827</v>
      </c>
      <c r="C2410" t="s">
        <v>6047</v>
      </c>
      <c r="D2410">
        <f t="shared" si="222"/>
        <v>1</v>
      </c>
      <c r="E2410">
        <f t="shared" si="223"/>
        <v>1</v>
      </c>
      <c r="F2410">
        <f t="shared" si="224"/>
        <v>0</v>
      </c>
      <c r="G2410">
        <f t="shared" si="225"/>
        <v>0</v>
      </c>
      <c r="H2410">
        <f t="shared" si="226"/>
        <v>0</v>
      </c>
      <c r="I2410">
        <f t="shared" si="227"/>
        <v>0</v>
      </c>
      <c r="K2410" t="s">
        <v>207</v>
      </c>
      <c r="L2410" t="s">
        <v>3827</v>
      </c>
      <c r="M2410" t="s">
        <v>3828</v>
      </c>
    </row>
    <row r="2411" spans="2:13" x14ac:dyDescent="0.3">
      <c r="B2411" t="s">
        <v>3829</v>
      </c>
      <c r="C2411" t="s">
        <v>6049</v>
      </c>
      <c r="D2411">
        <f t="shared" si="222"/>
        <v>1</v>
      </c>
      <c r="E2411">
        <f t="shared" si="223"/>
        <v>0</v>
      </c>
      <c r="F2411">
        <f t="shared" si="224"/>
        <v>0</v>
      </c>
      <c r="G2411">
        <f t="shared" si="225"/>
        <v>0</v>
      </c>
      <c r="H2411">
        <f t="shared" si="226"/>
        <v>0</v>
      </c>
      <c r="I2411">
        <f t="shared" si="227"/>
        <v>0</v>
      </c>
      <c r="K2411" t="s">
        <v>207</v>
      </c>
      <c r="L2411" t="s">
        <v>3829</v>
      </c>
      <c r="M2411" t="s">
        <v>3830</v>
      </c>
    </row>
    <row r="2412" spans="2:13" x14ac:dyDescent="0.3">
      <c r="B2412" t="s">
        <v>3831</v>
      </c>
      <c r="C2412" t="s">
        <v>6051</v>
      </c>
      <c r="D2412">
        <f t="shared" si="222"/>
        <v>1</v>
      </c>
      <c r="E2412">
        <f t="shared" si="223"/>
        <v>1</v>
      </c>
      <c r="F2412">
        <f t="shared" si="224"/>
        <v>0</v>
      </c>
      <c r="G2412">
        <f t="shared" si="225"/>
        <v>0</v>
      </c>
      <c r="H2412">
        <f t="shared" si="226"/>
        <v>0</v>
      </c>
      <c r="I2412">
        <f t="shared" si="227"/>
        <v>0</v>
      </c>
      <c r="K2412" t="s">
        <v>204</v>
      </c>
      <c r="L2412" t="s">
        <v>3831</v>
      </c>
      <c r="M2412" t="s">
        <v>3832</v>
      </c>
    </row>
    <row r="2413" spans="2:13" x14ac:dyDescent="0.3">
      <c r="B2413" t="s">
        <v>3831</v>
      </c>
      <c r="C2413" t="s">
        <v>6053</v>
      </c>
      <c r="D2413">
        <f t="shared" si="222"/>
        <v>4</v>
      </c>
      <c r="E2413">
        <f t="shared" si="223"/>
        <v>0</v>
      </c>
      <c r="F2413">
        <f t="shared" si="224"/>
        <v>0</v>
      </c>
      <c r="G2413">
        <f t="shared" si="225"/>
        <v>0</v>
      </c>
      <c r="H2413">
        <f t="shared" si="226"/>
        <v>0</v>
      </c>
      <c r="I2413">
        <f t="shared" si="227"/>
        <v>0</v>
      </c>
      <c r="K2413" t="s">
        <v>207</v>
      </c>
      <c r="L2413" t="s">
        <v>3831</v>
      </c>
      <c r="M2413" t="s">
        <v>3832</v>
      </c>
    </row>
    <row r="2414" spans="2:13" x14ac:dyDescent="0.3">
      <c r="B2414" t="s">
        <v>3833</v>
      </c>
      <c r="C2414" t="s">
        <v>6058</v>
      </c>
      <c r="D2414">
        <f t="shared" si="222"/>
        <v>4</v>
      </c>
      <c r="E2414">
        <f t="shared" si="223"/>
        <v>1</v>
      </c>
      <c r="F2414">
        <f t="shared" si="224"/>
        <v>0</v>
      </c>
      <c r="G2414">
        <f t="shared" si="225"/>
        <v>0</v>
      </c>
      <c r="H2414">
        <f t="shared" si="226"/>
        <v>0</v>
      </c>
      <c r="I2414">
        <f t="shared" si="227"/>
        <v>0</v>
      </c>
      <c r="K2414" t="s">
        <v>207</v>
      </c>
      <c r="L2414" t="s">
        <v>3833</v>
      </c>
      <c r="M2414" t="s">
        <v>3832</v>
      </c>
    </row>
    <row r="2415" spans="2:13" x14ac:dyDescent="0.3">
      <c r="B2415" t="s">
        <v>3834</v>
      </c>
      <c r="C2415" t="s">
        <v>6063</v>
      </c>
      <c r="D2415">
        <f t="shared" si="222"/>
        <v>4</v>
      </c>
      <c r="E2415">
        <f t="shared" si="223"/>
        <v>0</v>
      </c>
      <c r="F2415">
        <f t="shared" si="224"/>
        <v>0</v>
      </c>
      <c r="G2415">
        <f t="shared" si="225"/>
        <v>0</v>
      </c>
      <c r="H2415">
        <f t="shared" si="226"/>
        <v>0</v>
      </c>
      <c r="I2415">
        <f t="shared" si="227"/>
        <v>0</v>
      </c>
      <c r="K2415" t="s">
        <v>207</v>
      </c>
      <c r="L2415" t="s">
        <v>3834</v>
      </c>
      <c r="M2415" t="s">
        <v>3835</v>
      </c>
    </row>
    <row r="2416" spans="2:13" x14ac:dyDescent="0.3">
      <c r="B2416" t="s">
        <v>3834</v>
      </c>
      <c r="C2416" t="s">
        <v>6068</v>
      </c>
      <c r="D2416">
        <f t="shared" si="222"/>
        <v>4</v>
      </c>
      <c r="E2416">
        <f t="shared" si="223"/>
        <v>0</v>
      </c>
      <c r="F2416">
        <f t="shared" si="224"/>
        <v>0</v>
      </c>
      <c r="G2416">
        <f t="shared" si="225"/>
        <v>0</v>
      </c>
      <c r="H2416">
        <f t="shared" si="226"/>
        <v>0</v>
      </c>
      <c r="I2416">
        <f t="shared" si="227"/>
        <v>0</v>
      </c>
      <c r="K2416" t="s">
        <v>207</v>
      </c>
      <c r="L2416" t="s">
        <v>3834</v>
      </c>
      <c r="M2416" t="s">
        <v>3835</v>
      </c>
    </row>
    <row r="2417" spans="2:13" x14ac:dyDescent="0.3">
      <c r="B2417" t="s">
        <v>3836</v>
      </c>
      <c r="C2417" t="s">
        <v>6072</v>
      </c>
      <c r="D2417">
        <f t="shared" si="222"/>
        <v>3</v>
      </c>
      <c r="E2417">
        <f t="shared" si="223"/>
        <v>0</v>
      </c>
      <c r="F2417">
        <f t="shared" si="224"/>
        <v>0</v>
      </c>
      <c r="G2417">
        <f t="shared" si="225"/>
        <v>0</v>
      </c>
      <c r="H2417">
        <f t="shared" si="226"/>
        <v>0</v>
      </c>
      <c r="I2417">
        <f t="shared" si="227"/>
        <v>0</v>
      </c>
      <c r="K2417" t="s">
        <v>207</v>
      </c>
      <c r="L2417" t="s">
        <v>3836</v>
      </c>
      <c r="M2417" t="s">
        <v>3835</v>
      </c>
    </row>
    <row r="2418" spans="2:13" x14ac:dyDescent="0.3">
      <c r="B2418" t="s">
        <v>3837</v>
      </c>
      <c r="C2418" t="s">
        <v>6076</v>
      </c>
      <c r="D2418">
        <f t="shared" si="222"/>
        <v>1</v>
      </c>
      <c r="E2418">
        <f t="shared" si="223"/>
        <v>0</v>
      </c>
      <c r="F2418">
        <f t="shared" si="224"/>
        <v>0</v>
      </c>
      <c r="G2418">
        <f t="shared" si="225"/>
        <v>0</v>
      </c>
      <c r="H2418">
        <f t="shared" si="226"/>
        <v>0</v>
      </c>
      <c r="I2418">
        <f t="shared" si="227"/>
        <v>0</v>
      </c>
      <c r="K2418" t="s">
        <v>207</v>
      </c>
      <c r="L2418" t="s">
        <v>3837</v>
      </c>
      <c r="M2418" t="s">
        <v>3838</v>
      </c>
    </row>
    <row r="2419" spans="2:13" x14ac:dyDescent="0.3">
      <c r="B2419" t="s">
        <v>3839</v>
      </c>
      <c r="C2419" t="s">
        <v>6078</v>
      </c>
      <c r="D2419">
        <f t="shared" si="222"/>
        <v>3</v>
      </c>
      <c r="E2419">
        <f t="shared" si="223"/>
        <v>0</v>
      </c>
      <c r="F2419">
        <f t="shared" si="224"/>
        <v>0</v>
      </c>
      <c r="G2419">
        <f t="shared" si="225"/>
        <v>0</v>
      </c>
      <c r="H2419">
        <f t="shared" si="226"/>
        <v>0</v>
      </c>
      <c r="I2419">
        <f t="shared" si="227"/>
        <v>0</v>
      </c>
      <c r="K2419" t="s">
        <v>207</v>
      </c>
      <c r="L2419" t="s">
        <v>3839</v>
      </c>
      <c r="M2419" t="s">
        <v>3840</v>
      </c>
    </row>
    <row r="2420" spans="2:13" x14ac:dyDescent="0.3">
      <c r="B2420" t="s">
        <v>3841</v>
      </c>
      <c r="C2420" t="s">
        <v>6082</v>
      </c>
      <c r="D2420">
        <f t="shared" si="222"/>
        <v>3</v>
      </c>
      <c r="E2420">
        <f t="shared" si="223"/>
        <v>0</v>
      </c>
      <c r="F2420">
        <f t="shared" si="224"/>
        <v>0</v>
      </c>
      <c r="G2420">
        <f t="shared" si="225"/>
        <v>0</v>
      </c>
      <c r="H2420">
        <f t="shared" si="226"/>
        <v>0</v>
      </c>
      <c r="I2420">
        <f t="shared" si="227"/>
        <v>0</v>
      </c>
      <c r="K2420" t="s">
        <v>207</v>
      </c>
      <c r="L2420" t="s">
        <v>3841</v>
      </c>
      <c r="M2420" t="s">
        <v>3840</v>
      </c>
    </row>
    <row r="2421" spans="2:13" x14ac:dyDescent="0.3">
      <c r="B2421" t="s">
        <v>3842</v>
      </c>
      <c r="C2421" t="s">
        <v>6086</v>
      </c>
      <c r="D2421">
        <f t="shared" si="222"/>
        <v>4</v>
      </c>
      <c r="E2421">
        <f t="shared" si="223"/>
        <v>0</v>
      </c>
      <c r="F2421">
        <f t="shared" si="224"/>
        <v>0</v>
      </c>
      <c r="G2421">
        <f t="shared" si="225"/>
        <v>0</v>
      </c>
      <c r="H2421">
        <f t="shared" si="226"/>
        <v>0</v>
      </c>
      <c r="I2421">
        <f t="shared" si="227"/>
        <v>0</v>
      </c>
      <c r="K2421" t="s">
        <v>207</v>
      </c>
      <c r="L2421" t="s">
        <v>3842</v>
      </c>
      <c r="M2421" t="s">
        <v>3843</v>
      </c>
    </row>
    <row r="2422" spans="2:13" x14ac:dyDescent="0.3">
      <c r="B2422" t="s">
        <v>3844</v>
      </c>
      <c r="C2422" t="s">
        <v>6091</v>
      </c>
      <c r="D2422">
        <f t="shared" si="222"/>
        <v>1</v>
      </c>
      <c r="E2422">
        <f t="shared" si="223"/>
        <v>1</v>
      </c>
      <c r="F2422">
        <f t="shared" si="224"/>
        <v>0</v>
      </c>
      <c r="G2422">
        <f t="shared" si="225"/>
        <v>0</v>
      </c>
      <c r="H2422">
        <f t="shared" si="226"/>
        <v>0</v>
      </c>
      <c r="I2422">
        <f t="shared" si="227"/>
        <v>0</v>
      </c>
      <c r="K2422" t="s">
        <v>207</v>
      </c>
      <c r="L2422" t="s">
        <v>3844</v>
      </c>
      <c r="M2422" t="s">
        <v>3843</v>
      </c>
    </row>
    <row r="2423" spans="2:13" x14ac:dyDescent="0.3">
      <c r="B2423" t="s">
        <v>3845</v>
      </c>
      <c r="C2423" t="s">
        <v>6093</v>
      </c>
      <c r="D2423">
        <f t="shared" si="222"/>
        <v>4</v>
      </c>
      <c r="E2423">
        <f t="shared" si="223"/>
        <v>0</v>
      </c>
      <c r="F2423">
        <f t="shared" si="224"/>
        <v>0</v>
      </c>
      <c r="G2423">
        <f t="shared" si="225"/>
        <v>0</v>
      </c>
      <c r="H2423">
        <f t="shared" si="226"/>
        <v>0</v>
      </c>
      <c r="I2423">
        <f t="shared" si="227"/>
        <v>0</v>
      </c>
      <c r="K2423" t="s">
        <v>207</v>
      </c>
      <c r="L2423" t="s">
        <v>3845</v>
      </c>
      <c r="M2423" t="s">
        <v>3846</v>
      </c>
    </row>
    <row r="2424" spans="2:13" x14ac:dyDescent="0.3">
      <c r="B2424" t="s">
        <v>3847</v>
      </c>
      <c r="C2424" t="s">
        <v>6098</v>
      </c>
      <c r="D2424">
        <f t="shared" si="222"/>
        <v>4</v>
      </c>
      <c r="E2424">
        <f t="shared" si="223"/>
        <v>0</v>
      </c>
      <c r="F2424">
        <f t="shared" si="224"/>
        <v>0</v>
      </c>
      <c r="G2424">
        <f t="shared" si="225"/>
        <v>0</v>
      </c>
      <c r="H2424">
        <f t="shared" si="226"/>
        <v>0</v>
      </c>
      <c r="I2424">
        <f t="shared" si="227"/>
        <v>0</v>
      </c>
      <c r="K2424" t="s">
        <v>204</v>
      </c>
      <c r="L2424" t="s">
        <v>3847</v>
      </c>
      <c r="M2424" t="s">
        <v>3848</v>
      </c>
    </row>
    <row r="2425" spans="2:13" x14ac:dyDescent="0.3">
      <c r="B2425" t="s">
        <v>3847</v>
      </c>
      <c r="C2425" t="s">
        <v>6103</v>
      </c>
      <c r="D2425">
        <f t="shared" si="222"/>
        <v>1</v>
      </c>
      <c r="E2425">
        <f t="shared" si="223"/>
        <v>1</v>
      </c>
      <c r="F2425">
        <f t="shared" si="224"/>
        <v>0</v>
      </c>
      <c r="G2425">
        <f t="shared" si="225"/>
        <v>0</v>
      </c>
      <c r="H2425">
        <f t="shared" si="226"/>
        <v>0</v>
      </c>
      <c r="I2425">
        <f t="shared" si="227"/>
        <v>0</v>
      </c>
      <c r="K2425" t="s">
        <v>207</v>
      </c>
      <c r="L2425" t="s">
        <v>3847</v>
      </c>
      <c r="M2425" t="s">
        <v>3848</v>
      </c>
    </row>
    <row r="2426" spans="2:13" x14ac:dyDescent="0.3">
      <c r="B2426" t="s">
        <v>3849</v>
      </c>
      <c r="C2426" t="s">
        <v>6105</v>
      </c>
      <c r="D2426">
        <f t="shared" si="222"/>
        <v>1</v>
      </c>
      <c r="E2426">
        <f t="shared" si="223"/>
        <v>0</v>
      </c>
      <c r="F2426">
        <f t="shared" si="224"/>
        <v>0</v>
      </c>
      <c r="G2426">
        <f t="shared" si="225"/>
        <v>0</v>
      </c>
      <c r="H2426">
        <f t="shared" si="226"/>
        <v>0</v>
      </c>
      <c r="I2426">
        <f t="shared" si="227"/>
        <v>0</v>
      </c>
      <c r="K2426" t="s">
        <v>207</v>
      </c>
      <c r="L2426" t="s">
        <v>3849</v>
      </c>
      <c r="M2426" t="s">
        <v>3850</v>
      </c>
    </row>
    <row r="2427" spans="2:13" x14ac:dyDescent="0.3">
      <c r="B2427" t="s">
        <v>3851</v>
      </c>
      <c r="C2427" t="s">
        <v>6107</v>
      </c>
      <c r="D2427">
        <f t="shared" si="222"/>
        <v>1</v>
      </c>
      <c r="E2427">
        <f t="shared" si="223"/>
        <v>1</v>
      </c>
      <c r="F2427">
        <f t="shared" si="224"/>
        <v>0</v>
      </c>
      <c r="G2427">
        <f t="shared" si="225"/>
        <v>0</v>
      </c>
      <c r="H2427">
        <f t="shared" si="226"/>
        <v>0</v>
      </c>
      <c r="I2427">
        <f t="shared" si="227"/>
        <v>0</v>
      </c>
      <c r="K2427" t="s">
        <v>207</v>
      </c>
      <c r="L2427" t="s">
        <v>3851</v>
      </c>
      <c r="M2427" t="s">
        <v>3850</v>
      </c>
    </row>
    <row r="2428" spans="2:13" x14ac:dyDescent="0.3">
      <c r="B2428" t="s">
        <v>3852</v>
      </c>
      <c r="C2428" t="s">
        <v>6109</v>
      </c>
      <c r="D2428">
        <f t="shared" si="222"/>
        <v>0</v>
      </c>
      <c r="E2428">
        <f t="shared" si="223"/>
        <v>1</v>
      </c>
      <c r="F2428">
        <f t="shared" si="224"/>
        <v>0</v>
      </c>
      <c r="G2428">
        <f t="shared" si="225"/>
        <v>0</v>
      </c>
      <c r="H2428">
        <f t="shared" si="226"/>
        <v>0</v>
      </c>
      <c r="I2428">
        <f t="shared" si="227"/>
        <v>0</v>
      </c>
      <c r="K2428" t="s">
        <v>207</v>
      </c>
      <c r="L2428" t="s">
        <v>3852</v>
      </c>
      <c r="M2428" t="s">
        <v>3853</v>
      </c>
    </row>
    <row r="2429" spans="2:13" x14ac:dyDescent="0.3">
      <c r="B2429" t="s">
        <v>3854</v>
      </c>
      <c r="C2429" t="s">
        <v>6111</v>
      </c>
      <c r="D2429">
        <f t="shared" si="222"/>
        <v>0</v>
      </c>
      <c r="E2429">
        <f t="shared" si="223"/>
        <v>1</v>
      </c>
      <c r="F2429">
        <f t="shared" si="224"/>
        <v>0</v>
      </c>
      <c r="G2429">
        <f t="shared" si="225"/>
        <v>0</v>
      </c>
      <c r="H2429">
        <f t="shared" si="226"/>
        <v>0</v>
      </c>
      <c r="I2429">
        <f t="shared" si="227"/>
        <v>0</v>
      </c>
      <c r="K2429" t="s">
        <v>207</v>
      </c>
      <c r="L2429" t="s">
        <v>3854</v>
      </c>
      <c r="M2429" t="s">
        <v>3855</v>
      </c>
    </row>
    <row r="2430" spans="2:13" x14ac:dyDescent="0.3">
      <c r="B2430" t="s">
        <v>3856</v>
      </c>
      <c r="C2430" t="s">
        <v>6113</v>
      </c>
      <c r="D2430">
        <f t="shared" si="222"/>
        <v>1</v>
      </c>
      <c r="E2430">
        <f t="shared" si="223"/>
        <v>1</v>
      </c>
      <c r="F2430">
        <f t="shared" si="224"/>
        <v>0</v>
      </c>
      <c r="G2430">
        <f t="shared" si="225"/>
        <v>0</v>
      </c>
      <c r="H2430">
        <f t="shared" si="226"/>
        <v>0</v>
      </c>
      <c r="I2430">
        <f t="shared" si="227"/>
        <v>0</v>
      </c>
      <c r="K2430" t="s">
        <v>204</v>
      </c>
      <c r="L2430" t="s">
        <v>3856</v>
      </c>
      <c r="M2430" t="s">
        <v>3857</v>
      </c>
    </row>
    <row r="2431" spans="2:13" x14ac:dyDescent="0.3">
      <c r="B2431" t="s">
        <v>3856</v>
      </c>
      <c r="C2431" t="s">
        <v>6115</v>
      </c>
      <c r="D2431">
        <f t="shared" si="222"/>
        <v>2</v>
      </c>
      <c r="E2431">
        <f t="shared" si="223"/>
        <v>2</v>
      </c>
      <c r="F2431">
        <f t="shared" si="224"/>
        <v>0</v>
      </c>
      <c r="G2431">
        <f t="shared" si="225"/>
        <v>0</v>
      </c>
      <c r="H2431">
        <f t="shared" si="226"/>
        <v>0</v>
      </c>
      <c r="I2431">
        <f t="shared" si="227"/>
        <v>0</v>
      </c>
      <c r="K2431" t="s">
        <v>207</v>
      </c>
      <c r="L2431" t="s">
        <v>3856</v>
      </c>
      <c r="M2431" t="s">
        <v>3857</v>
      </c>
    </row>
    <row r="2432" spans="2:13" x14ac:dyDescent="0.3">
      <c r="B2432" t="s">
        <v>3858</v>
      </c>
      <c r="C2432" t="s">
        <v>6118</v>
      </c>
      <c r="D2432">
        <f t="shared" si="222"/>
        <v>1</v>
      </c>
      <c r="E2432">
        <f t="shared" si="223"/>
        <v>1</v>
      </c>
      <c r="F2432">
        <f t="shared" si="224"/>
        <v>0</v>
      </c>
      <c r="G2432">
        <f t="shared" si="225"/>
        <v>0</v>
      </c>
      <c r="H2432">
        <f t="shared" si="226"/>
        <v>0</v>
      </c>
      <c r="I2432">
        <f t="shared" si="227"/>
        <v>0</v>
      </c>
      <c r="K2432" t="s">
        <v>204</v>
      </c>
      <c r="L2432" t="s">
        <v>3858</v>
      </c>
      <c r="M2432" t="s">
        <v>3859</v>
      </c>
    </row>
    <row r="2433" spans="2:13" x14ac:dyDescent="0.3">
      <c r="B2433" t="s">
        <v>3860</v>
      </c>
      <c r="C2433" t="s">
        <v>6120</v>
      </c>
      <c r="D2433">
        <f t="shared" si="222"/>
        <v>0</v>
      </c>
      <c r="E2433">
        <f t="shared" si="223"/>
        <v>1</v>
      </c>
      <c r="F2433">
        <f t="shared" si="224"/>
        <v>0</v>
      </c>
      <c r="G2433">
        <f t="shared" si="225"/>
        <v>0</v>
      </c>
      <c r="H2433">
        <f t="shared" si="226"/>
        <v>0</v>
      </c>
      <c r="I2433">
        <f t="shared" si="227"/>
        <v>0</v>
      </c>
      <c r="K2433" t="s">
        <v>204</v>
      </c>
      <c r="L2433" t="s">
        <v>3860</v>
      </c>
      <c r="M2433" t="s">
        <v>3859</v>
      </c>
    </row>
    <row r="2434" spans="2:13" x14ac:dyDescent="0.3">
      <c r="B2434" t="s">
        <v>3861</v>
      </c>
      <c r="C2434" t="s">
        <v>6122</v>
      </c>
      <c r="D2434">
        <f t="shared" si="222"/>
        <v>0</v>
      </c>
      <c r="E2434">
        <f t="shared" si="223"/>
        <v>1</v>
      </c>
      <c r="F2434">
        <f t="shared" si="224"/>
        <v>0</v>
      </c>
      <c r="G2434">
        <f t="shared" si="225"/>
        <v>0</v>
      </c>
      <c r="H2434">
        <f t="shared" si="226"/>
        <v>0</v>
      </c>
      <c r="I2434">
        <f t="shared" si="227"/>
        <v>0</v>
      </c>
      <c r="K2434" t="s">
        <v>204</v>
      </c>
      <c r="L2434" t="s">
        <v>3861</v>
      </c>
      <c r="M2434" t="s">
        <v>3859</v>
      </c>
    </row>
    <row r="2435" spans="2:13" x14ac:dyDescent="0.3">
      <c r="B2435" t="s">
        <v>3862</v>
      </c>
      <c r="C2435" t="s">
        <v>6124</v>
      </c>
      <c r="D2435">
        <f t="shared" ref="D2435:D2498" si="228">COUNTIFS($M$2:$M$5361,C2435,$K$2:$K$5361,$D$1)</f>
        <v>0</v>
      </c>
      <c r="E2435">
        <f t="shared" ref="E2435:E2498" si="229">COUNTIFS($M$2:$M$5361,C2435,$K$2:$K$5361,$E$1)</f>
        <v>1</v>
      </c>
      <c r="F2435">
        <f t="shared" ref="F2435:F2498" si="230">COUNTIFS($M$2:$M$5361,C2435,$K$2:$K$5361,$F$1)</f>
        <v>0</v>
      </c>
      <c r="G2435">
        <f t="shared" ref="G2435:G2498" si="231">COUNTIFS($M$2:$M$5361,C2435,$K$2:$K$5361,$G$1)</f>
        <v>0</v>
      </c>
      <c r="H2435">
        <f t="shared" ref="H2435:H2498" si="232">COUNTIFS($M$2:$M$5361,C2435,$K$2:$K$5361,$H$1)</f>
        <v>0</v>
      </c>
      <c r="I2435">
        <f t="shared" ref="I2435:I2498" si="233">COUNTIFS($M$2:$M$5361,C2435,$K$2:$K$5361,$I$1)</f>
        <v>0</v>
      </c>
      <c r="K2435" t="s">
        <v>204</v>
      </c>
      <c r="L2435" t="s">
        <v>3862</v>
      </c>
      <c r="M2435" t="s">
        <v>3859</v>
      </c>
    </row>
    <row r="2436" spans="2:13" x14ac:dyDescent="0.3">
      <c r="B2436" t="s">
        <v>3863</v>
      </c>
      <c r="C2436" t="s">
        <v>6126</v>
      </c>
      <c r="D2436">
        <f t="shared" si="228"/>
        <v>0</v>
      </c>
      <c r="E2436">
        <f t="shared" si="229"/>
        <v>1</v>
      </c>
      <c r="F2436">
        <f t="shared" si="230"/>
        <v>0</v>
      </c>
      <c r="G2436">
        <f t="shared" si="231"/>
        <v>0</v>
      </c>
      <c r="H2436">
        <f t="shared" si="232"/>
        <v>0</v>
      </c>
      <c r="I2436">
        <f t="shared" si="233"/>
        <v>0</v>
      </c>
      <c r="K2436" t="s">
        <v>204</v>
      </c>
      <c r="L2436" t="s">
        <v>3863</v>
      </c>
      <c r="M2436" t="s">
        <v>3859</v>
      </c>
    </row>
    <row r="2437" spans="2:13" x14ac:dyDescent="0.3">
      <c r="B2437" t="s">
        <v>3864</v>
      </c>
      <c r="C2437" t="s">
        <v>6128</v>
      </c>
      <c r="D2437">
        <f t="shared" si="228"/>
        <v>0</v>
      </c>
      <c r="E2437">
        <f t="shared" si="229"/>
        <v>1</v>
      </c>
      <c r="F2437">
        <f t="shared" si="230"/>
        <v>0</v>
      </c>
      <c r="G2437">
        <f t="shared" si="231"/>
        <v>0</v>
      </c>
      <c r="H2437">
        <f t="shared" si="232"/>
        <v>0</v>
      </c>
      <c r="I2437">
        <f t="shared" si="233"/>
        <v>0</v>
      </c>
      <c r="K2437" t="s">
        <v>204</v>
      </c>
      <c r="L2437" t="s">
        <v>3864</v>
      </c>
      <c r="M2437" t="s">
        <v>3859</v>
      </c>
    </row>
    <row r="2438" spans="2:13" x14ac:dyDescent="0.3">
      <c r="B2438" t="s">
        <v>3858</v>
      </c>
      <c r="C2438" t="s">
        <v>6130</v>
      </c>
      <c r="D2438">
        <f t="shared" si="228"/>
        <v>0</v>
      </c>
      <c r="E2438">
        <f t="shared" si="229"/>
        <v>1</v>
      </c>
      <c r="F2438">
        <f t="shared" si="230"/>
        <v>0</v>
      </c>
      <c r="G2438">
        <f t="shared" si="231"/>
        <v>0</v>
      </c>
      <c r="H2438">
        <f t="shared" si="232"/>
        <v>0</v>
      </c>
      <c r="I2438">
        <f t="shared" si="233"/>
        <v>0</v>
      </c>
      <c r="K2438" t="s">
        <v>207</v>
      </c>
      <c r="L2438" t="s">
        <v>3858</v>
      </c>
      <c r="M2438" t="s">
        <v>3859</v>
      </c>
    </row>
    <row r="2439" spans="2:13" x14ac:dyDescent="0.3">
      <c r="B2439" t="s">
        <v>3865</v>
      </c>
      <c r="C2439" t="s">
        <v>6132</v>
      </c>
      <c r="D2439">
        <f t="shared" si="228"/>
        <v>0</v>
      </c>
      <c r="E2439">
        <f t="shared" si="229"/>
        <v>1</v>
      </c>
      <c r="F2439">
        <f t="shared" si="230"/>
        <v>0</v>
      </c>
      <c r="G2439">
        <f t="shared" si="231"/>
        <v>0</v>
      </c>
      <c r="H2439">
        <f t="shared" si="232"/>
        <v>0</v>
      </c>
      <c r="I2439">
        <f t="shared" si="233"/>
        <v>0</v>
      </c>
      <c r="K2439" t="s">
        <v>207</v>
      </c>
      <c r="L2439" t="s">
        <v>3865</v>
      </c>
      <c r="M2439" t="s">
        <v>3866</v>
      </c>
    </row>
    <row r="2440" spans="2:13" x14ac:dyDescent="0.3">
      <c r="B2440" t="s">
        <v>3867</v>
      </c>
      <c r="C2440" t="s">
        <v>6134</v>
      </c>
      <c r="D2440">
        <f t="shared" si="228"/>
        <v>0</v>
      </c>
      <c r="E2440">
        <f t="shared" si="229"/>
        <v>1</v>
      </c>
      <c r="F2440">
        <f t="shared" si="230"/>
        <v>0</v>
      </c>
      <c r="G2440">
        <f t="shared" si="231"/>
        <v>0</v>
      </c>
      <c r="H2440">
        <f t="shared" si="232"/>
        <v>0</v>
      </c>
      <c r="I2440">
        <f t="shared" si="233"/>
        <v>0</v>
      </c>
      <c r="K2440" t="s">
        <v>204</v>
      </c>
      <c r="L2440" t="s">
        <v>3867</v>
      </c>
      <c r="M2440" t="s">
        <v>3868</v>
      </c>
    </row>
    <row r="2441" spans="2:13" x14ac:dyDescent="0.3">
      <c r="B2441" t="s">
        <v>3867</v>
      </c>
      <c r="C2441" t="s">
        <v>6136</v>
      </c>
      <c r="D2441">
        <f t="shared" si="228"/>
        <v>0</v>
      </c>
      <c r="E2441">
        <f t="shared" si="229"/>
        <v>1</v>
      </c>
      <c r="F2441">
        <f t="shared" si="230"/>
        <v>0</v>
      </c>
      <c r="G2441">
        <f t="shared" si="231"/>
        <v>0</v>
      </c>
      <c r="H2441">
        <f t="shared" si="232"/>
        <v>0</v>
      </c>
      <c r="I2441">
        <f t="shared" si="233"/>
        <v>0</v>
      </c>
      <c r="K2441" t="s">
        <v>207</v>
      </c>
      <c r="L2441" t="s">
        <v>3867</v>
      </c>
      <c r="M2441" t="s">
        <v>3868</v>
      </c>
    </row>
    <row r="2442" spans="2:13" x14ac:dyDescent="0.3">
      <c r="B2442" t="s">
        <v>3869</v>
      </c>
      <c r="C2442" t="s">
        <v>6138</v>
      </c>
      <c r="D2442">
        <f t="shared" si="228"/>
        <v>0</v>
      </c>
      <c r="E2442">
        <f t="shared" si="229"/>
        <v>1</v>
      </c>
      <c r="F2442">
        <f t="shared" si="230"/>
        <v>0</v>
      </c>
      <c r="G2442">
        <f t="shared" si="231"/>
        <v>0</v>
      </c>
      <c r="H2442">
        <f t="shared" si="232"/>
        <v>0</v>
      </c>
      <c r="I2442">
        <f t="shared" si="233"/>
        <v>0</v>
      </c>
      <c r="K2442" t="s">
        <v>207</v>
      </c>
      <c r="L2442" t="s">
        <v>3869</v>
      </c>
      <c r="M2442" t="s">
        <v>3870</v>
      </c>
    </row>
    <row r="2443" spans="2:13" x14ac:dyDescent="0.3">
      <c r="B2443" t="s">
        <v>3871</v>
      </c>
      <c r="C2443" t="s">
        <v>6140</v>
      </c>
      <c r="D2443">
        <f t="shared" si="228"/>
        <v>1</v>
      </c>
      <c r="E2443">
        <f t="shared" si="229"/>
        <v>1</v>
      </c>
      <c r="F2443">
        <f t="shared" si="230"/>
        <v>0</v>
      </c>
      <c r="G2443">
        <f t="shared" si="231"/>
        <v>0</v>
      </c>
      <c r="H2443">
        <f t="shared" si="232"/>
        <v>0</v>
      </c>
      <c r="I2443">
        <f t="shared" si="233"/>
        <v>0</v>
      </c>
      <c r="K2443" t="s">
        <v>207</v>
      </c>
      <c r="L2443" t="s">
        <v>3871</v>
      </c>
      <c r="M2443" t="s">
        <v>3872</v>
      </c>
    </row>
    <row r="2444" spans="2:13" x14ac:dyDescent="0.3">
      <c r="B2444" t="s">
        <v>3873</v>
      </c>
      <c r="C2444" t="s">
        <v>6142</v>
      </c>
      <c r="D2444">
        <f t="shared" si="228"/>
        <v>0</v>
      </c>
      <c r="E2444">
        <f t="shared" si="229"/>
        <v>1</v>
      </c>
      <c r="F2444">
        <f t="shared" si="230"/>
        <v>0</v>
      </c>
      <c r="G2444">
        <f t="shared" si="231"/>
        <v>0</v>
      </c>
      <c r="H2444">
        <f t="shared" si="232"/>
        <v>0</v>
      </c>
      <c r="I2444">
        <f t="shared" si="233"/>
        <v>0</v>
      </c>
      <c r="K2444" t="s">
        <v>207</v>
      </c>
      <c r="L2444" t="s">
        <v>3873</v>
      </c>
      <c r="M2444" t="s">
        <v>3874</v>
      </c>
    </row>
    <row r="2445" spans="2:13" x14ac:dyDescent="0.3">
      <c r="B2445" t="s">
        <v>3875</v>
      </c>
      <c r="C2445" t="s">
        <v>6144</v>
      </c>
      <c r="D2445">
        <f t="shared" si="228"/>
        <v>0</v>
      </c>
      <c r="E2445">
        <f t="shared" si="229"/>
        <v>1</v>
      </c>
      <c r="F2445">
        <f t="shared" si="230"/>
        <v>0</v>
      </c>
      <c r="G2445">
        <f t="shared" si="231"/>
        <v>0</v>
      </c>
      <c r="H2445">
        <f t="shared" si="232"/>
        <v>0</v>
      </c>
      <c r="I2445">
        <f t="shared" si="233"/>
        <v>0</v>
      </c>
      <c r="K2445" t="s">
        <v>207</v>
      </c>
      <c r="L2445" t="s">
        <v>3875</v>
      </c>
      <c r="M2445" t="s">
        <v>3876</v>
      </c>
    </row>
    <row r="2446" spans="2:13" x14ac:dyDescent="0.3">
      <c r="B2446" t="s">
        <v>3877</v>
      </c>
      <c r="C2446" t="s">
        <v>6146</v>
      </c>
      <c r="D2446">
        <f t="shared" si="228"/>
        <v>0</v>
      </c>
      <c r="E2446">
        <f t="shared" si="229"/>
        <v>1</v>
      </c>
      <c r="F2446">
        <f t="shared" si="230"/>
        <v>0</v>
      </c>
      <c r="G2446">
        <f t="shared" si="231"/>
        <v>0</v>
      </c>
      <c r="H2446">
        <f t="shared" si="232"/>
        <v>0</v>
      </c>
      <c r="I2446">
        <f t="shared" si="233"/>
        <v>0</v>
      </c>
      <c r="K2446" t="s">
        <v>207</v>
      </c>
      <c r="L2446" t="s">
        <v>3877</v>
      </c>
      <c r="M2446" t="s">
        <v>3878</v>
      </c>
    </row>
    <row r="2447" spans="2:13" x14ac:dyDescent="0.3">
      <c r="B2447" t="s">
        <v>3879</v>
      </c>
      <c r="C2447" t="s">
        <v>6148</v>
      </c>
      <c r="D2447">
        <f t="shared" si="228"/>
        <v>0</v>
      </c>
      <c r="E2447">
        <f t="shared" si="229"/>
        <v>1</v>
      </c>
      <c r="F2447">
        <f t="shared" si="230"/>
        <v>0</v>
      </c>
      <c r="G2447">
        <f t="shared" si="231"/>
        <v>0</v>
      </c>
      <c r="H2447">
        <f t="shared" si="232"/>
        <v>0</v>
      </c>
      <c r="I2447">
        <f t="shared" si="233"/>
        <v>0</v>
      </c>
      <c r="K2447" t="s">
        <v>204</v>
      </c>
      <c r="L2447" t="s">
        <v>3879</v>
      </c>
      <c r="M2447" t="s">
        <v>3880</v>
      </c>
    </row>
    <row r="2448" spans="2:13" x14ac:dyDescent="0.3">
      <c r="B2448" t="s">
        <v>3881</v>
      </c>
      <c r="C2448" t="s">
        <v>6150</v>
      </c>
      <c r="D2448">
        <f t="shared" si="228"/>
        <v>0</v>
      </c>
      <c r="E2448">
        <f t="shared" si="229"/>
        <v>1</v>
      </c>
      <c r="F2448">
        <f t="shared" si="230"/>
        <v>0</v>
      </c>
      <c r="G2448">
        <f t="shared" si="231"/>
        <v>0</v>
      </c>
      <c r="H2448">
        <f t="shared" si="232"/>
        <v>0</v>
      </c>
      <c r="I2448">
        <f t="shared" si="233"/>
        <v>0</v>
      </c>
      <c r="K2448" t="s">
        <v>204</v>
      </c>
      <c r="L2448" t="s">
        <v>3881</v>
      </c>
      <c r="M2448" t="s">
        <v>3880</v>
      </c>
    </row>
    <row r="2449" spans="2:13" x14ac:dyDescent="0.3">
      <c r="B2449" t="s">
        <v>3882</v>
      </c>
      <c r="C2449" t="s">
        <v>6152</v>
      </c>
      <c r="D2449">
        <f t="shared" si="228"/>
        <v>0</v>
      </c>
      <c r="E2449">
        <f t="shared" si="229"/>
        <v>1</v>
      </c>
      <c r="F2449">
        <f t="shared" si="230"/>
        <v>0</v>
      </c>
      <c r="G2449">
        <f t="shared" si="231"/>
        <v>0</v>
      </c>
      <c r="H2449">
        <f t="shared" si="232"/>
        <v>0</v>
      </c>
      <c r="I2449">
        <f t="shared" si="233"/>
        <v>0</v>
      </c>
      <c r="K2449" t="s">
        <v>204</v>
      </c>
      <c r="L2449" t="s">
        <v>3882</v>
      </c>
      <c r="M2449" t="s">
        <v>3880</v>
      </c>
    </row>
    <row r="2450" spans="2:13" x14ac:dyDescent="0.3">
      <c r="B2450" t="s">
        <v>3883</v>
      </c>
      <c r="C2450" t="s">
        <v>6154</v>
      </c>
      <c r="D2450">
        <f t="shared" si="228"/>
        <v>0</v>
      </c>
      <c r="E2450">
        <f t="shared" si="229"/>
        <v>1</v>
      </c>
      <c r="F2450">
        <f t="shared" si="230"/>
        <v>0</v>
      </c>
      <c r="G2450">
        <f t="shared" si="231"/>
        <v>0</v>
      </c>
      <c r="H2450">
        <f t="shared" si="232"/>
        <v>0</v>
      </c>
      <c r="I2450">
        <f t="shared" si="233"/>
        <v>0</v>
      </c>
      <c r="K2450" t="s">
        <v>627</v>
      </c>
      <c r="L2450" t="s">
        <v>3883</v>
      </c>
      <c r="M2450" t="s">
        <v>3880</v>
      </c>
    </row>
    <row r="2451" spans="2:13" x14ac:dyDescent="0.3">
      <c r="B2451" t="s">
        <v>3884</v>
      </c>
      <c r="C2451" t="s">
        <v>6156</v>
      </c>
      <c r="D2451">
        <f t="shared" si="228"/>
        <v>0</v>
      </c>
      <c r="E2451">
        <f t="shared" si="229"/>
        <v>1</v>
      </c>
      <c r="F2451">
        <f t="shared" si="230"/>
        <v>0</v>
      </c>
      <c r="G2451">
        <f t="shared" si="231"/>
        <v>0</v>
      </c>
      <c r="H2451">
        <f t="shared" si="232"/>
        <v>0</v>
      </c>
      <c r="I2451">
        <f t="shared" si="233"/>
        <v>0</v>
      </c>
      <c r="K2451" t="s">
        <v>207</v>
      </c>
      <c r="L2451" t="s">
        <v>3884</v>
      </c>
      <c r="M2451" t="s">
        <v>3885</v>
      </c>
    </row>
    <row r="2452" spans="2:13" x14ac:dyDescent="0.3">
      <c r="B2452" t="s">
        <v>3886</v>
      </c>
      <c r="C2452" t="s">
        <v>6158</v>
      </c>
      <c r="D2452">
        <f t="shared" si="228"/>
        <v>0</v>
      </c>
      <c r="E2452">
        <f t="shared" si="229"/>
        <v>1</v>
      </c>
      <c r="F2452">
        <f t="shared" si="230"/>
        <v>0</v>
      </c>
      <c r="G2452">
        <f t="shared" si="231"/>
        <v>0</v>
      </c>
      <c r="H2452">
        <f t="shared" si="232"/>
        <v>0</v>
      </c>
      <c r="I2452">
        <f t="shared" si="233"/>
        <v>0</v>
      </c>
      <c r="K2452" t="s">
        <v>204</v>
      </c>
      <c r="L2452" t="s">
        <v>3886</v>
      </c>
      <c r="M2452" t="s">
        <v>3887</v>
      </c>
    </row>
    <row r="2453" spans="2:13" x14ac:dyDescent="0.3">
      <c r="B2453" t="s">
        <v>3888</v>
      </c>
      <c r="C2453" t="s">
        <v>6160</v>
      </c>
      <c r="D2453">
        <f t="shared" si="228"/>
        <v>0</v>
      </c>
      <c r="E2453">
        <f t="shared" si="229"/>
        <v>1</v>
      </c>
      <c r="F2453">
        <f t="shared" si="230"/>
        <v>0</v>
      </c>
      <c r="G2453">
        <f t="shared" si="231"/>
        <v>0</v>
      </c>
      <c r="H2453">
        <f t="shared" si="232"/>
        <v>0</v>
      </c>
      <c r="I2453">
        <f t="shared" si="233"/>
        <v>0</v>
      </c>
      <c r="K2453" t="s">
        <v>204</v>
      </c>
      <c r="L2453" t="s">
        <v>3888</v>
      </c>
      <c r="M2453" t="s">
        <v>3887</v>
      </c>
    </row>
    <row r="2454" spans="2:13" x14ac:dyDescent="0.3">
      <c r="B2454" t="s">
        <v>3889</v>
      </c>
      <c r="C2454" t="s">
        <v>6162</v>
      </c>
      <c r="D2454">
        <f t="shared" si="228"/>
        <v>0</v>
      </c>
      <c r="E2454">
        <f t="shared" si="229"/>
        <v>1</v>
      </c>
      <c r="F2454">
        <f t="shared" si="230"/>
        <v>0</v>
      </c>
      <c r="G2454">
        <f t="shared" si="231"/>
        <v>0</v>
      </c>
      <c r="H2454">
        <f t="shared" si="232"/>
        <v>0</v>
      </c>
      <c r="I2454">
        <f t="shared" si="233"/>
        <v>0</v>
      </c>
      <c r="K2454" t="s">
        <v>204</v>
      </c>
      <c r="L2454" t="s">
        <v>3889</v>
      </c>
      <c r="M2454" t="s">
        <v>3890</v>
      </c>
    </row>
    <row r="2455" spans="2:13" x14ac:dyDescent="0.3">
      <c r="B2455" t="s">
        <v>3891</v>
      </c>
      <c r="C2455" t="s">
        <v>6164</v>
      </c>
      <c r="D2455">
        <f t="shared" si="228"/>
        <v>0</v>
      </c>
      <c r="E2455">
        <f t="shared" si="229"/>
        <v>1</v>
      </c>
      <c r="F2455">
        <f t="shared" si="230"/>
        <v>0</v>
      </c>
      <c r="G2455">
        <f t="shared" si="231"/>
        <v>0</v>
      </c>
      <c r="H2455">
        <f t="shared" si="232"/>
        <v>0</v>
      </c>
      <c r="I2455">
        <f t="shared" si="233"/>
        <v>0</v>
      </c>
      <c r="K2455" t="s">
        <v>204</v>
      </c>
      <c r="L2455" t="s">
        <v>3891</v>
      </c>
      <c r="M2455" t="s">
        <v>3890</v>
      </c>
    </row>
    <row r="2456" spans="2:13" x14ac:dyDescent="0.3">
      <c r="B2456" t="s">
        <v>3892</v>
      </c>
      <c r="C2456" t="s">
        <v>6166</v>
      </c>
      <c r="D2456">
        <f t="shared" si="228"/>
        <v>0</v>
      </c>
      <c r="E2456">
        <f t="shared" si="229"/>
        <v>1</v>
      </c>
      <c r="F2456">
        <f t="shared" si="230"/>
        <v>0</v>
      </c>
      <c r="G2456">
        <f t="shared" si="231"/>
        <v>0</v>
      </c>
      <c r="H2456">
        <f t="shared" si="232"/>
        <v>0</v>
      </c>
      <c r="I2456">
        <f t="shared" si="233"/>
        <v>0</v>
      </c>
      <c r="K2456" t="s">
        <v>204</v>
      </c>
      <c r="L2456" t="s">
        <v>3892</v>
      </c>
      <c r="M2456" t="s">
        <v>3890</v>
      </c>
    </row>
    <row r="2457" spans="2:13" x14ac:dyDescent="0.3">
      <c r="B2457" t="s">
        <v>3889</v>
      </c>
      <c r="C2457" t="s">
        <v>6168</v>
      </c>
      <c r="D2457">
        <f t="shared" si="228"/>
        <v>0</v>
      </c>
      <c r="E2457">
        <f t="shared" si="229"/>
        <v>1</v>
      </c>
      <c r="F2457">
        <f t="shared" si="230"/>
        <v>0</v>
      </c>
      <c r="G2457">
        <f t="shared" si="231"/>
        <v>0</v>
      </c>
      <c r="H2457">
        <f t="shared" si="232"/>
        <v>0</v>
      </c>
      <c r="I2457">
        <f t="shared" si="233"/>
        <v>0</v>
      </c>
      <c r="K2457" t="s">
        <v>207</v>
      </c>
      <c r="L2457" t="s">
        <v>3889</v>
      </c>
      <c r="M2457" t="s">
        <v>3890</v>
      </c>
    </row>
    <row r="2458" spans="2:13" x14ac:dyDescent="0.3">
      <c r="B2458" t="s">
        <v>3891</v>
      </c>
      <c r="C2458" t="s">
        <v>6170</v>
      </c>
      <c r="D2458">
        <f t="shared" si="228"/>
        <v>0</v>
      </c>
      <c r="E2458">
        <f t="shared" si="229"/>
        <v>1</v>
      </c>
      <c r="F2458">
        <f t="shared" si="230"/>
        <v>0</v>
      </c>
      <c r="G2458">
        <f t="shared" si="231"/>
        <v>0</v>
      </c>
      <c r="H2458">
        <f t="shared" si="232"/>
        <v>0</v>
      </c>
      <c r="I2458">
        <f t="shared" si="233"/>
        <v>0</v>
      </c>
      <c r="K2458" t="s">
        <v>207</v>
      </c>
      <c r="L2458" t="s">
        <v>3891</v>
      </c>
      <c r="M2458" t="s">
        <v>3890</v>
      </c>
    </row>
    <row r="2459" spans="2:13" x14ac:dyDescent="0.3">
      <c r="B2459" t="s">
        <v>3893</v>
      </c>
      <c r="C2459" t="s">
        <v>6172</v>
      </c>
      <c r="D2459">
        <f t="shared" si="228"/>
        <v>0</v>
      </c>
      <c r="E2459">
        <f t="shared" si="229"/>
        <v>1</v>
      </c>
      <c r="F2459">
        <f t="shared" si="230"/>
        <v>0</v>
      </c>
      <c r="G2459">
        <f t="shared" si="231"/>
        <v>0</v>
      </c>
      <c r="H2459">
        <f t="shared" si="232"/>
        <v>0</v>
      </c>
      <c r="I2459">
        <f t="shared" si="233"/>
        <v>0</v>
      </c>
      <c r="K2459" t="s">
        <v>207</v>
      </c>
      <c r="L2459" t="s">
        <v>3893</v>
      </c>
      <c r="M2459" t="s">
        <v>3890</v>
      </c>
    </row>
    <row r="2460" spans="2:13" x14ac:dyDescent="0.3">
      <c r="B2460" t="s">
        <v>3892</v>
      </c>
      <c r="C2460" t="s">
        <v>6174</v>
      </c>
      <c r="D2460">
        <f t="shared" si="228"/>
        <v>0</v>
      </c>
      <c r="E2460">
        <f t="shared" si="229"/>
        <v>1</v>
      </c>
      <c r="F2460">
        <f t="shared" si="230"/>
        <v>0</v>
      </c>
      <c r="G2460">
        <f t="shared" si="231"/>
        <v>0</v>
      </c>
      <c r="H2460">
        <f t="shared" si="232"/>
        <v>0</v>
      </c>
      <c r="I2460">
        <f t="shared" si="233"/>
        <v>0</v>
      </c>
      <c r="K2460" t="s">
        <v>207</v>
      </c>
      <c r="L2460" t="s">
        <v>3892</v>
      </c>
      <c r="M2460" t="s">
        <v>3890</v>
      </c>
    </row>
    <row r="2461" spans="2:13" x14ac:dyDescent="0.3">
      <c r="B2461" t="s">
        <v>3894</v>
      </c>
      <c r="C2461" t="s">
        <v>6176</v>
      </c>
      <c r="D2461">
        <f t="shared" si="228"/>
        <v>0</v>
      </c>
      <c r="E2461">
        <f t="shared" si="229"/>
        <v>1</v>
      </c>
      <c r="F2461">
        <f t="shared" si="230"/>
        <v>0</v>
      </c>
      <c r="G2461">
        <f t="shared" si="231"/>
        <v>0</v>
      </c>
      <c r="H2461">
        <f t="shared" si="232"/>
        <v>0</v>
      </c>
      <c r="I2461">
        <f t="shared" si="233"/>
        <v>0</v>
      </c>
      <c r="K2461" t="s">
        <v>207</v>
      </c>
      <c r="L2461" t="s">
        <v>3894</v>
      </c>
      <c r="M2461" t="s">
        <v>3895</v>
      </c>
    </row>
    <row r="2462" spans="2:13" x14ac:dyDescent="0.3">
      <c r="B2462" t="s">
        <v>3896</v>
      </c>
      <c r="C2462" t="s">
        <v>6178</v>
      </c>
      <c r="D2462">
        <f t="shared" si="228"/>
        <v>1</v>
      </c>
      <c r="E2462">
        <f t="shared" si="229"/>
        <v>1</v>
      </c>
      <c r="F2462">
        <f t="shared" si="230"/>
        <v>0</v>
      </c>
      <c r="G2462">
        <f t="shared" si="231"/>
        <v>0</v>
      </c>
      <c r="H2462">
        <f t="shared" si="232"/>
        <v>0</v>
      </c>
      <c r="I2462">
        <f t="shared" si="233"/>
        <v>0</v>
      </c>
      <c r="K2462" t="s">
        <v>207</v>
      </c>
      <c r="L2462" t="s">
        <v>3896</v>
      </c>
      <c r="M2462" t="s">
        <v>3897</v>
      </c>
    </row>
    <row r="2463" spans="2:13" x14ac:dyDescent="0.3">
      <c r="B2463" t="s">
        <v>3898</v>
      </c>
      <c r="C2463" t="s">
        <v>6180</v>
      </c>
      <c r="D2463">
        <f t="shared" si="228"/>
        <v>1</v>
      </c>
      <c r="E2463">
        <f t="shared" si="229"/>
        <v>1</v>
      </c>
      <c r="F2463">
        <f t="shared" si="230"/>
        <v>0</v>
      </c>
      <c r="G2463">
        <f t="shared" si="231"/>
        <v>0</v>
      </c>
      <c r="H2463">
        <f t="shared" si="232"/>
        <v>0</v>
      </c>
      <c r="I2463">
        <f t="shared" si="233"/>
        <v>0</v>
      </c>
      <c r="K2463" t="s">
        <v>207</v>
      </c>
      <c r="L2463" t="s">
        <v>3898</v>
      </c>
      <c r="M2463" t="s">
        <v>3899</v>
      </c>
    </row>
    <row r="2464" spans="2:13" x14ac:dyDescent="0.3">
      <c r="B2464" t="s">
        <v>3900</v>
      </c>
      <c r="C2464" t="s">
        <v>6182</v>
      </c>
      <c r="D2464">
        <f t="shared" si="228"/>
        <v>1</v>
      </c>
      <c r="E2464">
        <f t="shared" si="229"/>
        <v>1</v>
      </c>
      <c r="F2464">
        <f t="shared" si="230"/>
        <v>0</v>
      </c>
      <c r="G2464">
        <f t="shared" si="231"/>
        <v>0</v>
      </c>
      <c r="H2464">
        <f t="shared" si="232"/>
        <v>0</v>
      </c>
      <c r="I2464">
        <f t="shared" si="233"/>
        <v>0</v>
      </c>
      <c r="K2464" t="s">
        <v>204</v>
      </c>
      <c r="L2464" t="s">
        <v>3900</v>
      </c>
      <c r="M2464" t="s">
        <v>3901</v>
      </c>
    </row>
    <row r="2465" spans="2:13" x14ac:dyDescent="0.3">
      <c r="B2465" t="s">
        <v>3900</v>
      </c>
      <c r="C2465" t="s">
        <v>6185</v>
      </c>
      <c r="D2465">
        <f t="shared" si="228"/>
        <v>1</v>
      </c>
      <c r="E2465">
        <f t="shared" si="229"/>
        <v>0</v>
      </c>
      <c r="F2465">
        <f t="shared" si="230"/>
        <v>0</v>
      </c>
      <c r="G2465">
        <f t="shared" si="231"/>
        <v>0</v>
      </c>
      <c r="H2465">
        <f t="shared" si="232"/>
        <v>0</v>
      </c>
      <c r="I2465">
        <f t="shared" si="233"/>
        <v>0</v>
      </c>
      <c r="K2465" t="s">
        <v>207</v>
      </c>
      <c r="L2465" t="s">
        <v>3900</v>
      </c>
      <c r="M2465" t="s">
        <v>3901</v>
      </c>
    </row>
    <row r="2466" spans="2:13" x14ac:dyDescent="0.3">
      <c r="B2466" t="s">
        <v>3902</v>
      </c>
      <c r="C2466" t="s">
        <v>6187</v>
      </c>
      <c r="D2466">
        <f t="shared" si="228"/>
        <v>1</v>
      </c>
      <c r="E2466">
        <f t="shared" si="229"/>
        <v>0</v>
      </c>
      <c r="F2466">
        <f t="shared" si="230"/>
        <v>0</v>
      </c>
      <c r="G2466">
        <f t="shared" si="231"/>
        <v>0</v>
      </c>
      <c r="H2466">
        <f t="shared" si="232"/>
        <v>0</v>
      </c>
      <c r="I2466">
        <f t="shared" si="233"/>
        <v>0</v>
      </c>
      <c r="K2466" t="s">
        <v>207</v>
      </c>
      <c r="L2466" t="s">
        <v>3902</v>
      </c>
      <c r="M2466" t="s">
        <v>3903</v>
      </c>
    </row>
    <row r="2467" spans="2:13" x14ac:dyDescent="0.3">
      <c r="B2467" t="s">
        <v>3904</v>
      </c>
      <c r="C2467" t="s">
        <v>6189</v>
      </c>
      <c r="D2467">
        <f t="shared" si="228"/>
        <v>3</v>
      </c>
      <c r="E2467">
        <f t="shared" si="229"/>
        <v>3</v>
      </c>
      <c r="F2467">
        <f t="shared" si="230"/>
        <v>0</v>
      </c>
      <c r="G2467">
        <f t="shared" si="231"/>
        <v>0</v>
      </c>
      <c r="H2467">
        <f t="shared" si="232"/>
        <v>0</v>
      </c>
      <c r="I2467">
        <f t="shared" si="233"/>
        <v>0</v>
      </c>
      <c r="K2467" t="s">
        <v>207</v>
      </c>
      <c r="L2467" t="s">
        <v>3904</v>
      </c>
      <c r="M2467" t="s">
        <v>3903</v>
      </c>
    </row>
    <row r="2468" spans="2:13" x14ac:dyDescent="0.3">
      <c r="B2468" t="s">
        <v>3905</v>
      </c>
      <c r="C2468" t="s">
        <v>6193</v>
      </c>
      <c r="D2468">
        <f t="shared" si="228"/>
        <v>1</v>
      </c>
      <c r="E2468">
        <f t="shared" si="229"/>
        <v>0</v>
      </c>
      <c r="F2468">
        <f t="shared" si="230"/>
        <v>0</v>
      </c>
      <c r="G2468">
        <f t="shared" si="231"/>
        <v>0</v>
      </c>
      <c r="H2468">
        <f t="shared" si="232"/>
        <v>0</v>
      </c>
      <c r="I2468">
        <f t="shared" si="233"/>
        <v>0</v>
      </c>
      <c r="K2468" t="s">
        <v>204</v>
      </c>
      <c r="L2468" t="s">
        <v>3905</v>
      </c>
      <c r="M2468" t="s">
        <v>3906</v>
      </c>
    </row>
    <row r="2469" spans="2:13" x14ac:dyDescent="0.3">
      <c r="B2469" t="s">
        <v>3907</v>
      </c>
      <c r="C2469" t="s">
        <v>6195</v>
      </c>
      <c r="D2469">
        <f t="shared" si="228"/>
        <v>0</v>
      </c>
      <c r="E2469">
        <f t="shared" si="229"/>
        <v>1</v>
      </c>
      <c r="F2469">
        <f t="shared" si="230"/>
        <v>0</v>
      </c>
      <c r="G2469">
        <f t="shared" si="231"/>
        <v>0</v>
      </c>
      <c r="H2469">
        <f t="shared" si="232"/>
        <v>0</v>
      </c>
      <c r="I2469">
        <f t="shared" si="233"/>
        <v>0</v>
      </c>
      <c r="K2469" t="s">
        <v>207</v>
      </c>
      <c r="L2469" t="s">
        <v>3907</v>
      </c>
      <c r="M2469" t="s">
        <v>3908</v>
      </c>
    </row>
    <row r="2470" spans="2:13" x14ac:dyDescent="0.3">
      <c r="B2470" t="s">
        <v>3909</v>
      </c>
      <c r="C2470" t="s">
        <v>6197</v>
      </c>
      <c r="D2470">
        <f t="shared" si="228"/>
        <v>0</v>
      </c>
      <c r="E2470">
        <f t="shared" si="229"/>
        <v>1</v>
      </c>
      <c r="F2470">
        <f t="shared" si="230"/>
        <v>0</v>
      </c>
      <c r="G2470">
        <f t="shared" si="231"/>
        <v>0</v>
      </c>
      <c r="H2470">
        <f t="shared" si="232"/>
        <v>0</v>
      </c>
      <c r="I2470">
        <f t="shared" si="233"/>
        <v>0</v>
      </c>
      <c r="K2470" t="s">
        <v>204</v>
      </c>
      <c r="L2470" t="s">
        <v>3909</v>
      </c>
      <c r="M2470" t="s">
        <v>3910</v>
      </c>
    </row>
    <row r="2471" spans="2:13" x14ac:dyDescent="0.3">
      <c r="B2471" t="s">
        <v>3909</v>
      </c>
      <c r="C2471" t="s">
        <v>6199</v>
      </c>
      <c r="D2471">
        <f t="shared" si="228"/>
        <v>0</v>
      </c>
      <c r="E2471">
        <f t="shared" si="229"/>
        <v>1</v>
      </c>
      <c r="F2471">
        <f t="shared" si="230"/>
        <v>0</v>
      </c>
      <c r="G2471">
        <f t="shared" si="231"/>
        <v>0</v>
      </c>
      <c r="H2471">
        <f t="shared" si="232"/>
        <v>0</v>
      </c>
      <c r="I2471">
        <f t="shared" si="233"/>
        <v>0</v>
      </c>
      <c r="K2471" t="s">
        <v>207</v>
      </c>
      <c r="L2471" t="s">
        <v>3909</v>
      </c>
      <c r="M2471" t="s">
        <v>3910</v>
      </c>
    </row>
    <row r="2472" spans="2:13" x14ac:dyDescent="0.3">
      <c r="B2472" t="s">
        <v>3911</v>
      </c>
      <c r="C2472" t="s">
        <v>6201</v>
      </c>
      <c r="D2472">
        <f t="shared" si="228"/>
        <v>0</v>
      </c>
      <c r="E2472">
        <f t="shared" si="229"/>
        <v>1</v>
      </c>
      <c r="F2472">
        <f t="shared" si="230"/>
        <v>0</v>
      </c>
      <c r="G2472">
        <f t="shared" si="231"/>
        <v>0</v>
      </c>
      <c r="H2472">
        <f t="shared" si="232"/>
        <v>0</v>
      </c>
      <c r="I2472">
        <f t="shared" si="233"/>
        <v>0</v>
      </c>
      <c r="K2472" t="s">
        <v>207</v>
      </c>
      <c r="L2472" t="s">
        <v>3911</v>
      </c>
      <c r="M2472" t="s">
        <v>3912</v>
      </c>
    </row>
    <row r="2473" spans="2:13" x14ac:dyDescent="0.3">
      <c r="B2473" t="s">
        <v>3913</v>
      </c>
      <c r="C2473" t="s">
        <v>6203</v>
      </c>
      <c r="D2473">
        <f t="shared" si="228"/>
        <v>0</v>
      </c>
      <c r="E2473">
        <f t="shared" si="229"/>
        <v>1</v>
      </c>
      <c r="F2473">
        <f t="shared" si="230"/>
        <v>0</v>
      </c>
      <c r="G2473">
        <f t="shared" si="231"/>
        <v>0</v>
      </c>
      <c r="H2473">
        <f t="shared" si="232"/>
        <v>0</v>
      </c>
      <c r="I2473">
        <f t="shared" si="233"/>
        <v>0</v>
      </c>
      <c r="K2473" t="s">
        <v>207</v>
      </c>
      <c r="L2473" t="s">
        <v>3913</v>
      </c>
      <c r="M2473" t="s">
        <v>3912</v>
      </c>
    </row>
    <row r="2474" spans="2:13" x14ac:dyDescent="0.3">
      <c r="B2474" t="s">
        <v>3914</v>
      </c>
      <c r="C2474" t="s">
        <v>6205</v>
      </c>
      <c r="D2474">
        <f t="shared" si="228"/>
        <v>0</v>
      </c>
      <c r="E2474">
        <f t="shared" si="229"/>
        <v>1</v>
      </c>
      <c r="F2474">
        <f t="shared" si="230"/>
        <v>0</v>
      </c>
      <c r="G2474">
        <f t="shared" si="231"/>
        <v>0</v>
      </c>
      <c r="H2474">
        <f t="shared" si="232"/>
        <v>0</v>
      </c>
      <c r="I2474">
        <f t="shared" si="233"/>
        <v>0</v>
      </c>
      <c r="K2474" t="s">
        <v>207</v>
      </c>
      <c r="L2474" t="s">
        <v>3914</v>
      </c>
      <c r="M2474" t="s">
        <v>3915</v>
      </c>
    </row>
    <row r="2475" spans="2:13" x14ac:dyDescent="0.3">
      <c r="B2475" t="s">
        <v>3916</v>
      </c>
      <c r="C2475" t="s">
        <v>6207</v>
      </c>
      <c r="D2475">
        <f t="shared" si="228"/>
        <v>0</v>
      </c>
      <c r="E2475">
        <f t="shared" si="229"/>
        <v>1</v>
      </c>
      <c r="F2475">
        <f t="shared" si="230"/>
        <v>0</v>
      </c>
      <c r="G2475">
        <f t="shared" si="231"/>
        <v>0</v>
      </c>
      <c r="H2475">
        <f t="shared" si="232"/>
        <v>0</v>
      </c>
      <c r="I2475">
        <f t="shared" si="233"/>
        <v>0</v>
      </c>
      <c r="K2475" t="s">
        <v>204</v>
      </c>
      <c r="L2475" t="s">
        <v>3916</v>
      </c>
      <c r="M2475" t="s">
        <v>3917</v>
      </c>
    </row>
    <row r="2476" spans="2:13" x14ac:dyDescent="0.3">
      <c r="B2476" t="s">
        <v>3918</v>
      </c>
      <c r="C2476" t="s">
        <v>6209</v>
      </c>
      <c r="D2476">
        <f t="shared" si="228"/>
        <v>0</v>
      </c>
      <c r="E2476">
        <f t="shared" si="229"/>
        <v>2</v>
      </c>
      <c r="F2476">
        <f t="shared" si="230"/>
        <v>0</v>
      </c>
      <c r="G2476">
        <f t="shared" si="231"/>
        <v>0</v>
      </c>
      <c r="H2476">
        <f t="shared" si="232"/>
        <v>0</v>
      </c>
      <c r="I2476">
        <f t="shared" si="233"/>
        <v>0</v>
      </c>
      <c r="K2476" t="s">
        <v>204</v>
      </c>
      <c r="L2476" t="s">
        <v>3918</v>
      </c>
      <c r="M2476" t="s">
        <v>3917</v>
      </c>
    </row>
    <row r="2477" spans="2:13" x14ac:dyDescent="0.3">
      <c r="B2477" t="s">
        <v>3919</v>
      </c>
      <c r="C2477" t="s">
        <v>6212</v>
      </c>
      <c r="D2477">
        <f t="shared" si="228"/>
        <v>0</v>
      </c>
      <c r="E2477">
        <f t="shared" si="229"/>
        <v>1</v>
      </c>
      <c r="F2477">
        <f t="shared" si="230"/>
        <v>0</v>
      </c>
      <c r="G2477">
        <f t="shared" si="231"/>
        <v>0</v>
      </c>
      <c r="H2477">
        <f t="shared" si="232"/>
        <v>0</v>
      </c>
      <c r="I2477">
        <f t="shared" si="233"/>
        <v>0</v>
      </c>
      <c r="K2477" t="s">
        <v>204</v>
      </c>
      <c r="L2477" t="s">
        <v>3919</v>
      </c>
      <c r="M2477" t="s">
        <v>3917</v>
      </c>
    </row>
    <row r="2478" spans="2:13" x14ac:dyDescent="0.3">
      <c r="B2478" t="s">
        <v>3916</v>
      </c>
      <c r="C2478" t="s">
        <v>6214</v>
      </c>
      <c r="D2478">
        <f t="shared" si="228"/>
        <v>0</v>
      </c>
      <c r="E2478">
        <f t="shared" si="229"/>
        <v>1</v>
      </c>
      <c r="F2478">
        <f t="shared" si="230"/>
        <v>0</v>
      </c>
      <c r="G2478">
        <f t="shared" si="231"/>
        <v>0</v>
      </c>
      <c r="H2478">
        <f t="shared" si="232"/>
        <v>0</v>
      </c>
      <c r="I2478">
        <f t="shared" si="233"/>
        <v>0</v>
      </c>
      <c r="K2478" t="s">
        <v>207</v>
      </c>
      <c r="L2478" t="s">
        <v>3916</v>
      </c>
      <c r="M2478" t="s">
        <v>3917</v>
      </c>
    </row>
    <row r="2479" spans="2:13" x14ac:dyDescent="0.3">
      <c r="B2479" t="s">
        <v>3918</v>
      </c>
      <c r="C2479" t="s">
        <v>6216</v>
      </c>
      <c r="D2479">
        <f t="shared" si="228"/>
        <v>0</v>
      </c>
      <c r="E2479">
        <f t="shared" si="229"/>
        <v>1</v>
      </c>
      <c r="F2479">
        <f t="shared" si="230"/>
        <v>0</v>
      </c>
      <c r="G2479">
        <f t="shared" si="231"/>
        <v>0</v>
      </c>
      <c r="H2479">
        <f t="shared" si="232"/>
        <v>0</v>
      </c>
      <c r="I2479">
        <f t="shared" si="233"/>
        <v>0</v>
      </c>
      <c r="K2479" t="s">
        <v>207</v>
      </c>
      <c r="L2479" t="s">
        <v>3918</v>
      </c>
      <c r="M2479" t="s">
        <v>3917</v>
      </c>
    </row>
    <row r="2480" spans="2:13" x14ac:dyDescent="0.3">
      <c r="B2480" t="s">
        <v>3919</v>
      </c>
      <c r="C2480" t="s">
        <v>6218</v>
      </c>
      <c r="D2480">
        <f t="shared" si="228"/>
        <v>0</v>
      </c>
      <c r="E2480">
        <f t="shared" si="229"/>
        <v>1</v>
      </c>
      <c r="F2480">
        <f t="shared" si="230"/>
        <v>0</v>
      </c>
      <c r="G2480">
        <f t="shared" si="231"/>
        <v>0</v>
      </c>
      <c r="H2480">
        <f t="shared" si="232"/>
        <v>0</v>
      </c>
      <c r="I2480">
        <f t="shared" si="233"/>
        <v>0</v>
      </c>
      <c r="K2480" t="s">
        <v>207</v>
      </c>
      <c r="L2480" t="s">
        <v>3919</v>
      </c>
      <c r="M2480" t="s">
        <v>3917</v>
      </c>
    </row>
    <row r="2481" spans="2:13" x14ac:dyDescent="0.3">
      <c r="B2481" t="s">
        <v>3920</v>
      </c>
      <c r="C2481" t="s">
        <v>6220</v>
      </c>
      <c r="D2481">
        <f t="shared" si="228"/>
        <v>0</v>
      </c>
      <c r="E2481">
        <f t="shared" si="229"/>
        <v>1</v>
      </c>
      <c r="F2481">
        <f t="shared" si="230"/>
        <v>0</v>
      </c>
      <c r="G2481">
        <f t="shared" si="231"/>
        <v>0</v>
      </c>
      <c r="H2481">
        <f t="shared" si="232"/>
        <v>0</v>
      </c>
      <c r="I2481">
        <f t="shared" si="233"/>
        <v>0</v>
      </c>
      <c r="K2481" t="s">
        <v>207</v>
      </c>
      <c r="L2481" t="s">
        <v>3920</v>
      </c>
      <c r="M2481" t="s">
        <v>3921</v>
      </c>
    </row>
    <row r="2482" spans="2:13" x14ac:dyDescent="0.3">
      <c r="B2482" t="s">
        <v>3922</v>
      </c>
      <c r="C2482" t="s">
        <v>6222</v>
      </c>
      <c r="D2482">
        <f t="shared" si="228"/>
        <v>0</v>
      </c>
      <c r="E2482">
        <f t="shared" si="229"/>
        <v>1</v>
      </c>
      <c r="F2482">
        <f t="shared" si="230"/>
        <v>0</v>
      </c>
      <c r="G2482">
        <f t="shared" si="231"/>
        <v>0</v>
      </c>
      <c r="H2482">
        <f t="shared" si="232"/>
        <v>0</v>
      </c>
      <c r="I2482">
        <f t="shared" si="233"/>
        <v>0</v>
      </c>
      <c r="K2482" t="s">
        <v>204</v>
      </c>
      <c r="L2482" t="s">
        <v>3922</v>
      </c>
      <c r="M2482" t="s">
        <v>3923</v>
      </c>
    </row>
    <row r="2483" spans="2:13" x14ac:dyDescent="0.3">
      <c r="B2483" t="s">
        <v>3924</v>
      </c>
      <c r="C2483" t="s">
        <v>6224</v>
      </c>
      <c r="D2483">
        <f t="shared" si="228"/>
        <v>0</v>
      </c>
      <c r="E2483">
        <f t="shared" si="229"/>
        <v>1</v>
      </c>
      <c r="F2483">
        <f t="shared" si="230"/>
        <v>0</v>
      </c>
      <c r="G2483">
        <f t="shared" si="231"/>
        <v>0</v>
      </c>
      <c r="H2483">
        <f t="shared" si="232"/>
        <v>0</v>
      </c>
      <c r="I2483">
        <f t="shared" si="233"/>
        <v>0</v>
      </c>
      <c r="K2483" t="s">
        <v>204</v>
      </c>
      <c r="L2483" t="s">
        <v>3924</v>
      </c>
      <c r="M2483" t="s">
        <v>3925</v>
      </c>
    </row>
    <row r="2484" spans="2:13" x14ac:dyDescent="0.3">
      <c r="B2484" t="s">
        <v>3926</v>
      </c>
      <c r="C2484" t="s">
        <v>6226</v>
      </c>
      <c r="D2484">
        <f t="shared" si="228"/>
        <v>0</v>
      </c>
      <c r="E2484">
        <f t="shared" si="229"/>
        <v>2</v>
      </c>
      <c r="F2484">
        <f t="shared" si="230"/>
        <v>0</v>
      </c>
      <c r="G2484">
        <f t="shared" si="231"/>
        <v>0</v>
      </c>
      <c r="H2484">
        <f t="shared" si="232"/>
        <v>0</v>
      </c>
      <c r="I2484">
        <f t="shared" si="233"/>
        <v>0</v>
      </c>
      <c r="K2484" t="s">
        <v>204</v>
      </c>
      <c r="L2484" t="s">
        <v>3926</v>
      </c>
      <c r="M2484" t="s">
        <v>3927</v>
      </c>
    </row>
    <row r="2485" spans="2:13" x14ac:dyDescent="0.3">
      <c r="B2485" t="s">
        <v>3928</v>
      </c>
      <c r="C2485" t="s">
        <v>6229</v>
      </c>
      <c r="D2485">
        <f t="shared" si="228"/>
        <v>0</v>
      </c>
      <c r="E2485">
        <f t="shared" si="229"/>
        <v>2</v>
      </c>
      <c r="F2485">
        <f t="shared" si="230"/>
        <v>0</v>
      </c>
      <c r="G2485">
        <f t="shared" si="231"/>
        <v>0</v>
      </c>
      <c r="H2485">
        <f t="shared" si="232"/>
        <v>0</v>
      </c>
      <c r="I2485">
        <f t="shared" si="233"/>
        <v>0</v>
      </c>
      <c r="K2485" t="s">
        <v>207</v>
      </c>
      <c r="L2485" t="s">
        <v>3928</v>
      </c>
      <c r="M2485" t="s">
        <v>3929</v>
      </c>
    </row>
    <row r="2486" spans="2:13" x14ac:dyDescent="0.3">
      <c r="B2486" t="s">
        <v>3930</v>
      </c>
      <c r="C2486" t="s">
        <v>6232</v>
      </c>
      <c r="D2486">
        <f t="shared" si="228"/>
        <v>1</v>
      </c>
      <c r="E2486">
        <f t="shared" si="229"/>
        <v>2</v>
      </c>
      <c r="F2486">
        <f t="shared" si="230"/>
        <v>0</v>
      </c>
      <c r="G2486">
        <f t="shared" si="231"/>
        <v>0</v>
      </c>
      <c r="H2486">
        <f t="shared" si="232"/>
        <v>0</v>
      </c>
      <c r="I2486">
        <f t="shared" si="233"/>
        <v>0</v>
      </c>
      <c r="K2486" t="s">
        <v>207</v>
      </c>
      <c r="L2486" t="s">
        <v>3930</v>
      </c>
      <c r="M2486" t="s">
        <v>3929</v>
      </c>
    </row>
    <row r="2487" spans="2:13" x14ac:dyDescent="0.3">
      <c r="B2487" t="s">
        <v>3931</v>
      </c>
      <c r="C2487" t="s">
        <v>6235</v>
      </c>
      <c r="D2487">
        <f t="shared" si="228"/>
        <v>2</v>
      </c>
      <c r="E2487">
        <f t="shared" si="229"/>
        <v>1</v>
      </c>
      <c r="F2487">
        <f t="shared" si="230"/>
        <v>0</v>
      </c>
      <c r="G2487">
        <f t="shared" si="231"/>
        <v>0</v>
      </c>
      <c r="H2487">
        <f t="shared" si="232"/>
        <v>0</v>
      </c>
      <c r="I2487">
        <f t="shared" si="233"/>
        <v>0</v>
      </c>
      <c r="K2487" t="s">
        <v>207</v>
      </c>
      <c r="L2487" t="s">
        <v>3931</v>
      </c>
      <c r="M2487" t="s">
        <v>3929</v>
      </c>
    </row>
    <row r="2488" spans="2:13" x14ac:dyDescent="0.3">
      <c r="B2488" t="s">
        <v>3932</v>
      </c>
      <c r="C2488" t="s">
        <v>6238</v>
      </c>
      <c r="D2488">
        <f t="shared" si="228"/>
        <v>0</v>
      </c>
      <c r="E2488">
        <f t="shared" si="229"/>
        <v>1</v>
      </c>
      <c r="F2488">
        <f t="shared" si="230"/>
        <v>0</v>
      </c>
      <c r="G2488">
        <f t="shared" si="231"/>
        <v>0</v>
      </c>
      <c r="H2488">
        <f t="shared" si="232"/>
        <v>0</v>
      </c>
      <c r="I2488">
        <f t="shared" si="233"/>
        <v>0</v>
      </c>
      <c r="K2488" t="s">
        <v>207</v>
      </c>
      <c r="L2488" t="s">
        <v>3932</v>
      </c>
      <c r="M2488" t="s">
        <v>3933</v>
      </c>
    </row>
    <row r="2489" spans="2:13" x14ac:dyDescent="0.3">
      <c r="B2489" t="s">
        <v>3934</v>
      </c>
      <c r="C2489" t="s">
        <v>6240</v>
      </c>
      <c r="D2489">
        <f t="shared" si="228"/>
        <v>2</v>
      </c>
      <c r="E2489">
        <f t="shared" si="229"/>
        <v>0</v>
      </c>
      <c r="F2489">
        <f t="shared" si="230"/>
        <v>0</v>
      </c>
      <c r="G2489">
        <f t="shared" si="231"/>
        <v>0</v>
      </c>
      <c r="H2489">
        <f t="shared" si="232"/>
        <v>0</v>
      </c>
      <c r="I2489">
        <f t="shared" si="233"/>
        <v>0</v>
      </c>
      <c r="K2489" t="s">
        <v>204</v>
      </c>
      <c r="L2489" t="s">
        <v>3934</v>
      </c>
      <c r="M2489" t="s">
        <v>3935</v>
      </c>
    </row>
    <row r="2490" spans="2:13" x14ac:dyDescent="0.3">
      <c r="B2490" t="s">
        <v>3936</v>
      </c>
      <c r="C2490" t="s">
        <v>6243</v>
      </c>
      <c r="D2490">
        <f t="shared" si="228"/>
        <v>5</v>
      </c>
      <c r="E2490">
        <f t="shared" si="229"/>
        <v>0</v>
      </c>
      <c r="F2490">
        <f t="shared" si="230"/>
        <v>0</v>
      </c>
      <c r="G2490">
        <f t="shared" si="231"/>
        <v>0</v>
      </c>
      <c r="H2490">
        <f t="shared" si="232"/>
        <v>0</v>
      </c>
      <c r="I2490">
        <f t="shared" si="233"/>
        <v>0</v>
      </c>
      <c r="K2490" t="s">
        <v>204</v>
      </c>
      <c r="L2490" t="s">
        <v>3936</v>
      </c>
      <c r="M2490" t="s">
        <v>3935</v>
      </c>
    </row>
    <row r="2491" spans="2:13" x14ac:dyDescent="0.3">
      <c r="B2491" t="s">
        <v>3936</v>
      </c>
      <c r="C2491" t="s">
        <v>6249</v>
      </c>
      <c r="D2491">
        <f t="shared" si="228"/>
        <v>0</v>
      </c>
      <c r="E2491">
        <f t="shared" si="229"/>
        <v>1</v>
      </c>
      <c r="F2491">
        <f t="shared" si="230"/>
        <v>0</v>
      </c>
      <c r="G2491">
        <f t="shared" si="231"/>
        <v>0</v>
      </c>
      <c r="H2491">
        <f t="shared" si="232"/>
        <v>0</v>
      </c>
      <c r="I2491">
        <f t="shared" si="233"/>
        <v>0</v>
      </c>
      <c r="K2491" t="s">
        <v>207</v>
      </c>
      <c r="L2491" t="s">
        <v>3936</v>
      </c>
      <c r="M2491" t="s">
        <v>3935</v>
      </c>
    </row>
    <row r="2492" spans="2:13" x14ac:dyDescent="0.3">
      <c r="B2492" t="s">
        <v>3937</v>
      </c>
      <c r="C2492" t="s">
        <v>6251</v>
      </c>
      <c r="D2492">
        <f t="shared" si="228"/>
        <v>3</v>
      </c>
      <c r="E2492">
        <f t="shared" si="229"/>
        <v>0</v>
      </c>
      <c r="F2492">
        <f t="shared" si="230"/>
        <v>0</v>
      </c>
      <c r="G2492">
        <f t="shared" si="231"/>
        <v>0</v>
      </c>
      <c r="H2492">
        <f t="shared" si="232"/>
        <v>0</v>
      </c>
      <c r="I2492">
        <f t="shared" si="233"/>
        <v>0</v>
      </c>
      <c r="K2492" t="s">
        <v>207</v>
      </c>
      <c r="L2492" t="s">
        <v>3937</v>
      </c>
      <c r="M2492" t="s">
        <v>3938</v>
      </c>
    </row>
    <row r="2493" spans="2:13" x14ac:dyDescent="0.3">
      <c r="B2493" t="s">
        <v>3939</v>
      </c>
      <c r="C2493" t="s">
        <v>6255</v>
      </c>
      <c r="D2493">
        <f t="shared" si="228"/>
        <v>1</v>
      </c>
      <c r="E2493">
        <f t="shared" si="229"/>
        <v>1</v>
      </c>
      <c r="F2493">
        <f t="shared" si="230"/>
        <v>0</v>
      </c>
      <c r="G2493">
        <f t="shared" si="231"/>
        <v>0</v>
      </c>
      <c r="H2493">
        <f t="shared" si="232"/>
        <v>0</v>
      </c>
      <c r="I2493">
        <f t="shared" si="233"/>
        <v>0</v>
      </c>
      <c r="K2493" t="s">
        <v>207</v>
      </c>
      <c r="L2493" t="s">
        <v>3939</v>
      </c>
      <c r="M2493" t="s">
        <v>3940</v>
      </c>
    </row>
    <row r="2494" spans="2:13" x14ac:dyDescent="0.3">
      <c r="B2494" t="s">
        <v>3941</v>
      </c>
      <c r="C2494" t="s">
        <v>6257</v>
      </c>
      <c r="D2494">
        <f t="shared" si="228"/>
        <v>0</v>
      </c>
      <c r="E2494">
        <f t="shared" si="229"/>
        <v>1</v>
      </c>
      <c r="F2494">
        <f t="shared" si="230"/>
        <v>0</v>
      </c>
      <c r="G2494">
        <f t="shared" si="231"/>
        <v>0</v>
      </c>
      <c r="H2494">
        <f t="shared" si="232"/>
        <v>0</v>
      </c>
      <c r="I2494">
        <f t="shared" si="233"/>
        <v>0</v>
      </c>
      <c r="K2494" t="s">
        <v>207</v>
      </c>
      <c r="L2494" t="s">
        <v>3941</v>
      </c>
      <c r="M2494" t="s">
        <v>3942</v>
      </c>
    </row>
    <row r="2495" spans="2:13" x14ac:dyDescent="0.3">
      <c r="B2495" t="s">
        <v>3943</v>
      </c>
      <c r="C2495" t="s">
        <v>6259</v>
      </c>
      <c r="D2495">
        <f t="shared" si="228"/>
        <v>0</v>
      </c>
      <c r="E2495">
        <f t="shared" si="229"/>
        <v>1</v>
      </c>
      <c r="F2495">
        <f t="shared" si="230"/>
        <v>0</v>
      </c>
      <c r="G2495">
        <f t="shared" si="231"/>
        <v>0</v>
      </c>
      <c r="H2495">
        <f t="shared" si="232"/>
        <v>0</v>
      </c>
      <c r="I2495">
        <f t="shared" si="233"/>
        <v>0</v>
      </c>
      <c r="K2495" t="s">
        <v>207</v>
      </c>
      <c r="L2495" t="s">
        <v>3943</v>
      </c>
      <c r="M2495" t="s">
        <v>3944</v>
      </c>
    </row>
    <row r="2496" spans="2:13" x14ac:dyDescent="0.3">
      <c r="B2496" t="s">
        <v>3945</v>
      </c>
      <c r="C2496" t="s">
        <v>6261</v>
      </c>
      <c r="D2496">
        <f t="shared" si="228"/>
        <v>0</v>
      </c>
      <c r="E2496">
        <f t="shared" si="229"/>
        <v>1</v>
      </c>
      <c r="F2496">
        <f t="shared" si="230"/>
        <v>0</v>
      </c>
      <c r="G2496">
        <f t="shared" si="231"/>
        <v>0</v>
      </c>
      <c r="H2496">
        <f t="shared" si="232"/>
        <v>0</v>
      </c>
      <c r="I2496">
        <f t="shared" si="233"/>
        <v>0</v>
      </c>
      <c r="K2496" t="s">
        <v>207</v>
      </c>
      <c r="L2496" t="s">
        <v>3945</v>
      </c>
      <c r="M2496" t="s">
        <v>3944</v>
      </c>
    </row>
    <row r="2497" spans="2:13" x14ac:dyDescent="0.3">
      <c r="B2497" t="s">
        <v>3946</v>
      </c>
      <c r="C2497" t="s">
        <v>6263</v>
      </c>
      <c r="D2497">
        <f t="shared" si="228"/>
        <v>0</v>
      </c>
      <c r="E2497">
        <f t="shared" si="229"/>
        <v>1</v>
      </c>
      <c r="F2497">
        <f t="shared" si="230"/>
        <v>0</v>
      </c>
      <c r="G2497">
        <f t="shared" si="231"/>
        <v>0</v>
      </c>
      <c r="H2497">
        <f t="shared" si="232"/>
        <v>0</v>
      </c>
      <c r="I2497">
        <f t="shared" si="233"/>
        <v>0</v>
      </c>
      <c r="K2497" t="s">
        <v>207</v>
      </c>
      <c r="L2497" t="s">
        <v>3946</v>
      </c>
      <c r="M2497" t="s">
        <v>3944</v>
      </c>
    </row>
    <row r="2498" spans="2:13" x14ac:dyDescent="0.3">
      <c r="B2498" t="s">
        <v>3947</v>
      </c>
      <c r="C2498" t="s">
        <v>6265</v>
      </c>
      <c r="D2498">
        <f t="shared" si="228"/>
        <v>0</v>
      </c>
      <c r="E2498">
        <f t="shared" si="229"/>
        <v>1</v>
      </c>
      <c r="F2498">
        <f t="shared" si="230"/>
        <v>0</v>
      </c>
      <c r="G2498">
        <f t="shared" si="231"/>
        <v>0</v>
      </c>
      <c r="H2498">
        <f t="shared" si="232"/>
        <v>0</v>
      </c>
      <c r="I2498">
        <f t="shared" si="233"/>
        <v>0</v>
      </c>
      <c r="K2498" t="s">
        <v>207</v>
      </c>
      <c r="L2498" t="s">
        <v>3947</v>
      </c>
      <c r="M2498" t="s">
        <v>3948</v>
      </c>
    </row>
    <row r="2499" spans="2:13" x14ac:dyDescent="0.3">
      <c r="B2499" t="s">
        <v>3949</v>
      </c>
      <c r="C2499" t="s">
        <v>6267</v>
      </c>
      <c r="D2499">
        <f t="shared" ref="D2499:D2562" si="234">COUNTIFS($M$2:$M$5361,C2499,$K$2:$K$5361,$D$1)</f>
        <v>0</v>
      </c>
      <c r="E2499">
        <f t="shared" ref="E2499:E2562" si="235">COUNTIFS($M$2:$M$5361,C2499,$K$2:$K$5361,$E$1)</f>
        <v>1</v>
      </c>
      <c r="F2499">
        <f t="shared" ref="F2499:F2562" si="236">COUNTIFS($M$2:$M$5361,C2499,$K$2:$K$5361,$F$1)</f>
        <v>0</v>
      </c>
      <c r="G2499">
        <f t="shared" ref="G2499:G2562" si="237">COUNTIFS($M$2:$M$5361,C2499,$K$2:$K$5361,$G$1)</f>
        <v>0</v>
      </c>
      <c r="H2499">
        <f t="shared" ref="H2499:H2562" si="238">COUNTIFS($M$2:$M$5361,C2499,$K$2:$K$5361,$H$1)</f>
        <v>0</v>
      </c>
      <c r="I2499">
        <f t="shared" ref="I2499:I2562" si="239">COUNTIFS($M$2:$M$5361,C2499,$K$2:$K$5361,$I$1)</f>
        <v>0</v>
      </c>
      <c r="K2499" t="s">
        <v>207</v>
      </c>
      <c r="L2499" t="s">
        <v>3949</v>
      </c>
      <c r="M2499" t="s">
        <v>3950</v>
      </c>
    </row>
    <row r="2500" spans="2:13" x14ac:dyDescent="0.3">
      <c r="B2500" t="s">
        <v>3951</v>
      </c>
      <c r="C2500" t="s">
        <v>6269</v>
      </c>
      <c r="D2500">
        <f t="shared" si="234"/>
        <v>0</v>
      </c>
      <c r="E2500">
        <f t="shared" si="235"/>
        <v>1</v>
      </c>
      <c r="F2500">
        <f t="shared" si="236"/>
        <v>0</v>
      </c>
      <c r="G2500">
        <f t="shared" si="237"/>
        <v>0</v>
      </c>
      <c r="H2500">
        <f t="shared" si="238"/>
        <v>0</v>
      </c>
      <c r="I2500">
        <f t="shared" si="239"/>
        <v>0</v>
      </c>
      <c r="K2500" t="s">
        <v>207</v>
      </c>
      <c r="L2500" t="s">
        <v>3951</v>
      </c>
      <c r="M2500" t="s">
        <v>3950</v>
      </c>
    </row>
    <row r="2501" spans="2:13" x14ac:dyDescent="0.3">
      <c r="B2501" t="s">
        <v>3952</v>
      </c>
      <c r="C2501" t="s">
        <v>6271</v>
      </c>
      <c r="D2501">
        <f t="shared" si="234"/>
        <v>0</v>
      </c>
      <c r="E2501">
        <f t="shared" si="235"/>
        <v>1</v>
      </c>
      <c r="F2501">
        <f t="shared" si="236"/>
        <v>0</v>
      </c>
      <c r="G2501">
        <f t="shared" si="237"/>
        <v>0</v>
      </c>
      <c r="H2501">
        <f t="shared" si="238"/>
        <v>0</v>
      </c>
      <c r="I2501">
        <f t="shared" si="239"/>
        <v>0</v>
      </c>
      <c r="K2501" t="s">
        <v>207</v>
      </c>
      <c r="L2501" t="s">
        <v>3952</v>
      </c>
      <c r="M2501" t="s">
        <v>3950</v>
      </c>
    </row>
    <row r="2502" spans="2:13" x14ac:dyDescent="0.3">
      <c r="B2502" t="s">
        <v>3953</v>
      </c>
      <c r="C2502" t="s">
        <v>6273</v>
      </c>
      <c r="D2502">
        <f t="shared" si="234"/>
        <v>1</v>
      </c>
      <c r="E2502">
        <f t="shared" si="235"/>
        <v>2</v>
      </c>
      <c r="F2502">
        <f t="shared" si="236"/>
        <v>0</v>
      </c>
      <c r="G2502">
        <f t="shared" si="237"/>
        <v>0</v>
      </c>
      <c r="H2502">
        <f t="shared" si="238"/>
        <v>0</v>
      </c>
      <c r="I2502">
        <f t="shared" si="239"/>
        <v>0</v>
      </c>
      <c r="K2502" t="s">
        <v>207</v>
      </c>
      <c r="L2502" t="s">
        <v>3953</v>
      </c>
      <c r="M2502" t="s">
        <v>3954</v>
      </c>
    </row>
    <row r="2503" spans="2:13" x14ac:dyDescent="0.3">
      <c r="B2503" t="s">
        <v>3955</v>
      </c>
      <c r="C2503" t="s">
        <v>6276</v>
      </c>
      <c r="D2503">
        <f t="shared" si="234"/>
        <v>0</v>
      </c>
      <c r="E2503">
        <f t="shared" si="235"/>
        <v>1</v>
      </c>
      <c r="F2503">
        <f t="shared" si="236"/>
        <v>0</v>
      </c>
      <c r="G2503">
        <f t="shared" si="237"/>
        <v>0</v>
      </c>
      <c r="H2503">
        <f t="shared" si="238"/>
        <v>0</v>
      </c>
      <c r="I2503">
        <f t="shared" si="239"/>
        <v>0</v>
      </c>
      <c r="K2503" t="s">
        <v>207</v>
      </c>
      <c r="L2503" t="s">
        <v>3955</v>
      </c>
      <c r="M2503" t="s">
        <v>3956</v>
      </c>
    </row>
    <row r="2504" spans="2:13" x14ac:dyDescent="0.3">
      <c r="B2504" t="s">
        <v>3957</v>
      </c>
      <c r="C2504" t="s">
        <v>6278</v>
      </c>
      <c r="D2504">
        <f t="shared" si="234"/>
        <v>0</v>
      </c>
      <c r="E2504">
        <f t="shared" si="235"/>
        <v>1</v>
      </c>
      <c r="F2504">
        <f t="shared" si="236"/>
        <v>0</v>
      </c>
      <c r="G2504">
        <f t="shared" si="237"/>
        <v>0</v>
      </c>
      <c r="H2504">
        <f t="shared" si="238"/>
        <v>0</v>
      </c>
      <c r="I2504">
        <f t="shared" si="239"/>
        <v>0</v>
      </c>
      <c r="K2504" t="s">
        <v>207</v>
      </c>
      <c r="L2504" t="s">
        <v>3957</v>
      </c>
      <c r="M2504" t="s">
        <v>3956</v>
      </c>
    </row>
    <row r="2505" spans="2:13" x14ac:dyDescent="0.3">
      <c r="B2505" t="s">
        <v>3958</v>
      </c>
      <c r="C2505" t="s">
        <v>6280</v>
      </c>
      <c r="D2505">
        <f t="shared" si="234"/>
        <v>0</v>
      </c>
      <c r="E2505">
        <f t="shared" si="235"/>
        <v>1</v>
      </c>
      <c r="F2505">
        <f t="shared" si="236"/>
        <v>0</v>
      </c>
      <c r="G2505">
        <f t="shared" si="237"/>
        <v>0</v>
      </c>
      <c r="H2505">
        <f t="shared" si="238"/>
        <v>0</v>
      </c>
      <c r="I2505">
        <f t="shared" si="239"/>
        <v>0</v>
      </c>
      <c r="K2505" t="s">
        <v>207</v>
      </c>
      <c r="L2505" t="s">
        <v>3958</v>
      </c>
      <c r="M2505" t="s">
        <v>3959</v>
      </c>
    </row>
    <row r="2506" spans="2:13" x14ac:dyDescent="0.3">
      <c r="B2506" t="s">
        <v>3960</v>
      </c>
      <c r="C2506" t="s">
        <v>6282</v>
      </c>
      <c r="D2506">
        <f t="shared" si="234"/>
        <v>0</v>
      </c>
      <c r="E2506">
        <f t="shared" si="235"/>
        <v>1</v>
      </c>
      <c r="F2506">
        <f t="shared" si="236"/>
        <v>0</v>
      </c>
      <c r="G2506">
        <f t="shared" si="237"/>
        <v>0</v>
      </c>
      <c r="H2506">
        <f t="shared" si="238"/>
        <v>0</v>
      </c>
      <c r="I2506">
        <f t="shared" si="239"/>
        <v>0</v>
      </c>
      <c r="K2506" t="s">
        <v>207</v>
      </c>
      <c r="L2506" t="s">
        <v>3960</v>
      </c>
      <c r="M2506" t="s">
        <v>3959</v>
      </c>
    </row>
    <row r="2507" spans="2:13" x14ac:dyDescent="0.3">
      <c r="B2507" t="s">
        <v>3961</v>
      </c>
      <c r="C2507" t="s">
        <v>6284</v>
      </c>
      <c r="D2507">
        <f t="shared" si="234"/>
        <v>0</v>
      </c>
      <c r="E2507">
        <f t="shared" si="235"/>
        <v>1</v>
      </c>
      <c r="F2507">
        <f t="shared" si="236"/>
        <v>0</v>
      </c>
      <c r="G2507">
        <f t="shared" si="237"/>
        <v>0</v>
      </c>
      <c r="H2507">
        <f t="shared" si="238"/>
        <v>0</v>
      </c>
      <c r="I2507">
        <f t="shared" si="239"/>
        <v>0</v>
      </c>
      <c r="K2507" t="s">
        <v>207</v>
      </c>
      <c r="L2507" t="s">
        <v>3961</v>
      </c>
      <c r="M2507" t="s">
        <v>3959</v>
      </c>
    </row>
    <row r="2508" spans="2:13" x14ac:dyDescent="0.3">
      <c r="B2508" t="s">
        <v>3962</v>
      </c>
      <c r="C2508" t="s">
        <v>6286</v>
      </c>
      <c r="D2508">
        <f t="shared" si="234"/>
        <v>5</v>
      </c>
      <c r="E2508">
        <f t="shared" si="235"/>
        <v>2</v>
      </c>
      <c r="F2508">
        <f t="shared" si="236"/>
        <v>0</v>
      </c>
      <c r="G2508">
        <f t="shared" si="237"/>
        <v>0</v>
      </c>
      <c r="H2508">
        <f t="shared" si="238"/>
        <v>0</v>
      </c>
      <c r="I2508">
        <f t="shared" si="239"/>
        <v>0</v>
      </c>
      <c r="K2508" t="s">
        <v>207</v>
      </c>
      <c r="L2508" t="s">
        <v>3962</v>
      </c>
      <c r="M2508" t="s">
        <v>3963</v>
      </c>
    </row>
    <row r="2509" spans="2:13" x14ac:dyDescent="0.3">
      <c r="B2509" t="s">
        <v>3964</v>
      </c>
      <c r="C2509" t="s">
        <v>6292</v>
      </c>
      <c r="D2509">
        <f t="shared" si="234"/>
        <v>1</v>
      </c>
      <c r="E2509">
        <f t="shared" si="235"/>
        <v>0</v>
      </c>
      <c r="F2509">
        <f t="shared" si="236"/>
        <v>0</v>
      </c>
      <c r="G2509">
        <f t="shared" si="237"/>
        <v>0</v>
      </c>
      <c r="H2509">
        <f t="shared" si="238"/>
        <v>0</v>
      </c>
      <c r="I2509">
        <f t="shared" si="239"/>
        <v>0</v>
      </c>
      <c r="K2509" t="s">
        <v>207</v>
      </c>
      <c r="L2509" t="s">
        <v>3964</v>
      </c>
      <c r="M2509" t="s">
        <v>3965</v>
      </c>
    </row>
    <row r="2510" spans="2:13" x14ac:dyDescent="0.3">
      <c r="B2510" t="s">
        <v>3966</v>
      </c>
      <c r="C2510" t="s">
        <v>6294</v>
      </c>
      <c r="D2510">
        <f t="shared" si="234"/>
        <v>2</v>
      </c>
      <c r="E2510">
        <f t="shared" si="235"/>
        <v>0</v>
      </c>
      <c r="F2510">
        <f t="shared" si="236"/>
        <v>0</v>
      </c>
      <c r="G2510">
        <f t="shared" si="237"/>
        <v>0</v>
      </c>
      <c r="H2510">
        <f t="shared" si="238"/>
        <v>0</v>
      </c>
      <c r="I2510">
        <f t="shared" si="239"/>
        <v>0</v>
      </c>
      <c r="K2510" t="s">
        <v>207</v>
      </c>
      <c r="L2510" t="s">
        <v>3966</v>
      </c>
      <c r="M2510" t="s">
        <v>3967</v>
      </c>
    </row>
    <row r="2511" spans="2:13" x14ac:dyDescent="0.3">
      <c r="B2511" t="s">
        <v>3968</v>
      </c>
      <c r="C2511" t="s">
        <v>6297</v>
      </c>
      <c r="D2511">
        <f t="shared" si="234"/>
        <v>2</v>
      </c>
      <c r="E2511">
        <f t="shared" si="235"/>
        <v>0</v>
      </c>
      <c r="F2511">
        <f t="shared" si="236"/>
        <v>0</v>
      </c>
      <c r="G2511">
        <f t="shared" si="237"/>
        <v>0</v>
      </c>
      <c r="H2511">
        <f t="shared" si="238"/>
        <v>0</v>
      </c>
      <c r="I2511">
        <f t="shared" si="239"/>
        <v>0</v>
      </c>
      <c r="K2511" t="s">
        <v>204</v>
      </c>
      <c r="L2511" t="s">
        <v>3968</v>
      </c>
      <c r="M2511" t="s">
        <v>3969</v>
      </c>
    </row>
    <row r="2512" spans="2:13" x14ac:dyDescent="0.3">
      <c r="B2512" t="s">
        <v>3968</v>
      </c>
      <c r="C2512" t="s">
        <v>6300</v>
      </c>
      <c r="D2512">
        <f t="shared" si="234"/>
        <v>2</v>
      </c>
      <c r="E2512">
        <f t="shared" si="235"/>
        <v>2</v>
      </c>
      <c r="F2512">
        <f t="shared" si="236"/>
        <v>0</v>
      </c>
      <c r="G2512">
        <f t="shared" si="237"/>
        <v>0</v>
      </c>
      <c r="H2512">
        <f t="shared" si="238"/>
        <v>0</v>
      </c>
      <c r="I2512">
        <f t="shared" si="239"/>
        <v>0</v>
      </c>
      <c r="K2512" t="s">
        <v>207</v>
      </c>
      <c r="L2512" t="s">
        <v>3968</v>
      </c>
      <c r="M2512" t="s">
        <v>3969</v>
      </c>
    </row>
    <row r="2513" spans="2:13" x14ac:dyDescent="0.3">
      <c r="B2513" t="s">
        <v>3970</v>
      </c>
      <c r="C2513" t="s">
        <v>6303</v>
      </c>
      <c r="D2513">
        <f t="shared" si="234"/>
        <v>0</v>
      </c>
      <c r="E2513">
        <f t="shared" si="235"/>
        <v>1</v>
      </c>
      <c r="F2513">
        <f t="shared" si="236"/>
        <v>0</v>
      </c>
      <c r="G2513">
        <f t="shared" si="237"/>
        <v>0</v>
      </c>
      <c r="H2513">
        <f t="shared" si="238"/>
        <v>0</v>
      </c>
      <c r="I2513">
        <f t="shared" si="239"/>
        <v>0</v>
      </c>
      <c r="K2513" t="s">
        <v>204</v>
      </c>
      <c r="L2513" t="s">
        <v>3970</v>
      </c>
      <c r="M2513" t="s">
        <v>3971</v>
      </c>
    </row>
    <row r="2514" spans="2:13" x14ac:dyDescent="0.3">
      <c r="B2514" t="s">
        <v>3972</v>
      </c>
      <c r="C2514" t="s">
        <v>6305</v>
      </c>
      <c r="D2514">
        <f t="shared" si="234"/>
        <v>0</v>
      </c>
      <c r="E2514">
        <f t="shared" si="235"/>
        <v>1</v>
      </c>
      <c r="F2514">
        <f t="shared" si="236"/>
        <v>0</v>
      </c>
      <c r="G2514">
        <f t="shared" si="237"/>
        <v>0</v>
      </c>
      <c r="H2514">
        <f t="shared" si="238"/>
        <v>0</v>
      </c>
      <c r="I2514">
        <f t="shared" si="239"/>
        <v>0</v>
      </c>
      <c r="K2514" t="s">
        <v>204</v>
      </c>
      <c r="L2514" t="s">
        <v>3972</v>
      </c>
      <c r="M2514" t="s">
        <v>3971</v>
      </c>
    </row>
    <row r="2515" spans="2:13" x14ac:dyDescent="0.3">
      <c r="B2515" t="s">
        <v>3973</v>
      </c>
      <c r="C2515" t="s">
        <v>6307</v>
      </c>
      <c r="D2515">
        <f t="shared" si="234"/>
        <v>1</v>
      </c>
      <c r="E2515">
        <f t="shared" si="235"/>
        <v>1</v>
      </c>
      <c r="F2515">
        <f t="shared" si="236"/>
        <v>0</v>
      </c>
      <c r="G2515">
        <f t="shared" si="237"/>
        <v>0</v>
      </c>
      <c r="H2515">
        <f t="shared" si="238"/>
        <v>0</v>
      </c>
      <c r="I2515">
        <f t="shared" si="239"/>
        <v>0</v>
      </c>
      <c r="K2515" t="s">
        <v>204</v>
      </c>
      <c r="L2515" t="s">
        <v>3973</v>
      </c>
      <c r="M2515" t="s">
        <v>3971</v>
      </c>
    </row>
    <row r="2516" spans="2:13" x14ac:dyDescent="0.3">
      <c r="B2516" t="s">
        <v>3974</v>
      </c>
      <c r="C2516" t="s">
        <v>6309</v>
      </c>
      <c r="D2516">
        <f t="shared" si="234"/>
        <v>0</v>
      </c>
      <c r="E2516">
        <f t="shared" si="235"/>
        <v>1</v>
      </c>
      <c r="F2516">
        <f t="shared" si="236"/>
        <v>0</v>
      </c>
      <c r="G2516">
        <f t="shared" si="237"/>
        <v>0</v>
      </c>
      <c r="H2516">
        <f t="shared" si="238"/>
        <v>0</v>
      </c>
      <c r="I2516">
        <f t="shared" si="239"/>
        <v>0</v>
      </c>
      <c r="K2516" t="s">
        <v>207</v>
      </c>
      <c r="L2516" t="s">
        <v>3974</v>
      </c>
      <c r="M2516" t="s">
        <v>3971</v>
      </c>
    </row>
    <row r="2517" spans="2:13" x14ac:dyDescent="0.3">
      <c r="B2517" t="s">
        <v>3970</v>
      </c>
      <c r="C2517" t="s">
        <v>6311</v>
      </c>
      <c r="D2517">
        <f t="shared" si="234"/>
        <v>0</v>
      </c>
      <c r="E2517">
        <f t="shared" si="235"/>
        <v>2</v>
      </c>
      <c r="F2517">
        <f t="shared" si="236"/>
        <v>0</v>
      </c>
      <c r="G2517">
        <f t="shared" si="237"/>
        <v>0</v>
      </c>
      <c r="H2517">
        <f t="shared" si="238"/>
        <v>0</v>
      </c>
      <c r="I2517">
        <f t="shared" si="239"/>
        <v>0</v>
      </c>
      <c r="K2517" t="s">
        <v>207</v>
      </c>
      <c r="L2517" t="s">
        <v>3970</v>
      </c>
      <c r="M2517" t="s">
        <v>3971</v>
      </c>
    </row>
    <row r="2518" spans="2:13" x14ac:dyDescent="0.3">
      <c r="B2518" t="s">
        <v>3972</v>
      </c>
      <c r="C2518" t="s">
        <v>6314</v>
      </c>
      <c r="D2518">
        <f t="shared" si="234"/>
        <v>0</v>
      </c>
      <c r="E2518">
        <f t="shared" si="235"/>
        <v>1</v>
      </c>
      <c r="F2518">
        <f t="shared" si="236"/>
        <v>0</v>
      </c>
      <c r="G2518">
        <f t="shared" si="237"/>
        <v>0</v>
      </c>
      <c r="H2518">
        <f t="shared" si="238"/>
        <v>0</v>
      </c>
      <c r="I2518">
        <f t="shared" si="239"/>
        <v>0</v>
      </c>
      <c r="K2518" t="s">
        <v>207</v>
      </c>
      <c r="L2518" t="s">
        <v>3972</v>
      </c>
      <c r="M2518" t="s">
        <v>3971</v>
      </c>
    </row>
    <row r="2519" spans="2:13" x14ac:dyDescent="0.3">
      <c r="B2519" t="s">
        <v>3975</v>
      </c>
      <c r="C2519" t="s">
        <v>6316</v>
      </c>
      <c r="D2519">
        <f t="shared" si="234"/>
        <v>0</v>
      </c>
      <c r="E2519">
        <f t="shared" si="235"/>
        <v>1</v>
      </c>
      <c r="F2519">
        <f t="shared" si="236"/>
        <v>0</v>
      </c>
      <c r="G2519">
        <f t="shared" si="237"/>
        <v>0</v>
      </c>
      <c r="H2519">
        <f t="shared" si="238"/>
        <v>0</v>
      </c>
      <c r="I2519">
        <f t="shared" si="239"/>
        <v>0</v>
      </c>
      <c r="K2519" t="s">
        <v>204</v>
      </c>
      <c r="L2519" t="s">
        <v>3975</v>
      </c>
      <c r="M2519" t="s">
        <v>3976</v>
      </c>
    </row>
    <row r="2520" spans="2:13" x14ac:dyDescent="0.3">
      <c r="B2520" t="s">
        <v>3977</v>
      </c>
      <c r="C2520" t="s">
        <v>6318</v>
      </c>
      <c r="D2520">
        <f t="shared" si="234"/>
        <v>0</v>
      </c>
      <c r="E2520">
        <f t="shared" si="235"/>
        <v>1</v>
      </c>
      <c r="F2520">
        <f t="shared" si="236"/>
        <v>0</v>
      </c>
      <c r="G2520">
        <f t="shared" si="237"/>
        <v>0</v>
      </c>
      <c r="H2520">
        <f t="shared" si="238"/>
        <v>0</v>
      </c>
      <c r="I2520">
        <f t="shared" si="239"/>
        <v>0</v>
      </c>
      <c r="K2520" t="s">
        <v>207</v>
      </c>
      <c r="L2520" t="s">
        <v>3977</v>
      </c>
      <c r="M2520" t="s">
        <v>3976</v>
      </c>
    </row>
    <row r="2521" spans="2:13" x14ac:dyDescent="0.3">
      <c r="B2521" t="s">
        <v>3975</v>
      </c>
      <c r="C2521" t="s">
        <v>6320</v>
      </c>
      <c r="D2521">
        <f t="shared" si="234"/>
        <v>0</v>
      </c>
      <c r="E2521">
        <f t="shared" si="235"/>
        <v>1</v>
      </c>
      <c r="F2521">
        <f t="shared" si="236"/>
        <v>0</v>
      </c>
      <c r="G2521">
        <f t="shared" si="237"/>
        <v>0</v>
      </c>
      <c r="H2521">
        <f t="shared" si="238"/>
        <v>0</v>
      </c>
      <c r="I2521">
        <f t="shared" si="239"/>
        <v>0</v>
      </c>
      <c r="K2521" t="s">
        <v>207</v>
      </c>
      <c r="L2521" t="s">
        <v>3975</v>
      </c>
      <c r="M2521" t="s">
        <v>3976</v>
      </c>
    </row>
    <row r="2522" spans="2:13" x14ac:dyDescent="0.3">
      <c r="B2522" t="s">
        <v>3978</v>
      </c>
      <c r="C2522" t="s">
        <v>6322</v>
      </c>
      <c r="D2522">
        <f t="shared" si="234"/>
        <v>2</v>
      </c>
      <c r="E2522">
        <f t="shared" si="235"/>
        <v>0</v>
      </c>
      <c r="F2522">
        <f t="shared" si="236"/>
        <v>0</v>
      </c>
      <c r="G2522">
        <f t="shared" si="237"/>
        <v>0</v>
      </c>
      <c r="H2522">
        <f t="shared" si="238"/>
        <v>0</v>
      </c>
      <c r="I2522">
        <f t="shared" si="239"/>
        <v>0</v>
      </c>
      <c r="K2522" t="s">
        <v>627</v>
      </c>
      <c r="L2522" t="s">
        <v>3978</v>
      </c>
      <c r="M2522" t="s">
        <v>3979</v>
      </c>
    </row>
    <row r="2523" spans="2:13" x14ac:dyDescent="0.3">
      <c r="B2523" t="s">
        <v>3978</v>
      </c>
      <c r="C2523" t="s">
        <v>6325</v>
      </c>
      <c r="D2523">
        <f t="shared" si="234"/>
        <v>2</v>
      </c>
      <c r="E2523">
        <f t="shared" si="235"/>
        <v>0</v>
      </c>
      <c r="F2523">
        <f t="shared" si="236"/>
        <v>0</v>
      </c>
      <c r="G2523">
        <f t="shared" si="237"/>
        <v>0</v>
      </c>
      <c r="H2523">
        <f t="shared" si="238"/>
        <v>0</v>
      </c>
      <c r="I2523">
        <f t="shared" si="239"/>
        <v>0</v>
      </c>
      <c r="K2523" t="s">
        <v>822</v>
      </c>
      <c r="L2523" t="s">
        <v>3978</v>
      </c>
      <c r="M2523" t="s">
        <v>3979</v>
      </c>
    </row>
    <row r="2524" spans="2:13" x14ac:dyDescent="0.3">
      <c r="B2524" t="s">
        <v>3978</v>
      </c>
      <c r="C2524" t="s">
        <v>6328</v>
      </c>
      <c r="D2524">
        <f t="shared" si="234"/>
        <v>2</v>
      </c>
      <c r="E2524">
        <f t="shared" si="235"/>
        <v>0</v>
      </c>
      <c r="F2524">
        <f t="shared" si="236"/>
        <v>0</v>
      </c>
      <c r="G2524">
        <f t="shared" si="237"/>
        <v>0</v>
      </c>
      <c r="H2524">
        <f t="shared" si="238"/>
        <v>0</v>
      </c>
      <c r="I2524">
        <f t="shared" si="239"/>
        <v>0</v>
      </c>
      <c r="K2524" t="s">
        <v>207</v>
      </c>
      <c r="L2524" t="s">
        <v>3978</v>
      </c>
      <c r="M2524" t="s">
        <v>3979</v>
      </c>
    </row>
    <row r="2525" spans="2:13" x14ac:dyDescent="0.3">
      <c r="B2525" t="s">
        <v>3980</v>
      </c>
      <c r="C2525" t="s">
        <v>6331</v>
      </c>
      <c r="D2525">
        <f t="shared" si="234"/>
        <v>1</v>
      </c>
      <c r="E2525">
        <f t="shared" si="235"/>
        <v>0</v>
      </c>
      <c r="F2525">
        <f t="shared" si="236"/>
        <v>0</v>
      </c>
      <c r="G2525">
        <f t="shared" si="237"/>
        <v>0</v>
      </c>
      <c r="H2525">
        <f t="shared" si="238"/>
        <v>0</v>
      </c>
      <c r="I2525">
        <f t="shared" si="239"/>
        <v>0</v>
      </c>
      <c r="K2525" t="s">
        <v>207</v>
      </c>
      <c r="L2525" t="s">
        <v>3980</v>
      </c>
      <c r="M2525" t="s">
        <v>3981</v>
      </c>
    </row>
    <row r="2526" spans="2:13" x14ac:dyDescent="0.3">
      <c r="B2526" t="s">
        <v>3982</v>
      </c>
      <c r="C2526" t="s">
        <v>6333</v>
      </c>
      <c r="D2526">
        <f t="shared" si="234"/>
        <v>0</v>
      </c>
      <c r="E2526">
        <f t="shared" si="235"/>
        <v>1</v>
      </c>
      <c r="F2526">
        <f t="shared" si="236"/>
        <v>0</v>
      </c>
      <c r="G2526">
        <f t="shared" si="237"/>
        <v>0</v>
      </c>
      <c r="H2526">
        <f t="shared" si="238"/>
        <v>0</v>
      </c>
      <c r="I2526">
        <f t="shared" si="239"/>
        <v>0</v>
      </c>
      <c r="K2526" t="s">
        <v>204</v>
      </c>
      <c r="L2526" t="s">
        <v>3982</v>
      </c>
      <c r="M2526" t="s">
        <v>3983</v>
      </c>
    </row>
    <row r="2527" spans="2:13" x14ac:dyDescent="0.3">
      <c r="B2527" t="s">
        <v>3984</v>
      </c>
      <c r="C2527" t="s">
        <v>6335</v>
      </c>
      <c r="D2527">
        <f t="shared" si="234"/>
        <v>1</v>
      </c>
      <c r="E2527">
        <f t="shared" si="235"/>
        <v>0</v>
      </c>
      <c r="F2527">
        <f t="shared" si="236"/>
        <v>0</v>
      </c>
      <c r="G2527">
        <f t="shared" si="237"/>
        <v>0</v>
      </c>
      <c r="H2527">
        <f t="shared" si="238"/>
        <v>0</v>
      </c>
      <c r="I2527">
        <f t="shared" si="239"/>
        <v>0</v>
      </c>
      <c r="K2527" t="s">
        <v>204</v>
      </c>
      <c r="L2527" t="s">
        <v>3984</v>
      </c>
      <c r="M2527" t="s">
        <v>3983</v>
      </c>
    </row>
    <row r="2528" spans="2:13" x14ac:dyDescent="0.3">
      <c r="B2528" t="s">
        <v>3982</v>
      </c>
      <c r="C2528" t="s">
        <v>6337</v>
      </c>
      <c r="D2528">
        <f t="shared" si="234"/>
        <v>0</v>
      </c>
      <c r="E2528">
        <f t="shared" si="235"/>
        <v>4</v>
      </c>
      <c r="F2528">
        <f t="shared" si="236"/>
        <v>0</v>
      </c>
      <c r="G2528">
        <f t="shared" si="237"/>
        <v>0</v>
      </c>
      <c r="H2528">
        <f t="shared" si="238"/>
        <v>0</v>
      </c>
      <c r="I2528">
        <f t="shared" si="239"/>
        <v>0</v>
      </c>
      <c r="K2528" t="s">
        <v>207</v>
      </c>
      <c r="L2528" t="s">
        <v>3982</v>
      </c>
      <c r="M2528" t="s">
        <v>3983</v>
      </c>
    </row>
    <row r="2529" spans="2:13" x14ac:dyDescent="0.3">
      <c r="B2529" t="s">
        <v>3984</v>
      </c>
      <c r="C2529" t="s">
        <v>6342</v>
      </c>
      <c r="D2529">
        <f t="shared" si="234"/>
        <v>0</v>
      </c>
      <c r="E2529">
        <f t="shared" si="235"/>
        <v>7</v>
      </c>
      <c r="F2529">
        <f t="shared" si="236"/>
        <v>0</v>
      </c>
      <c r="G2529">
        <f t="shared" si="237"/>
        <v>0</v>
      </c>
      <c r="H2529">
        <f t="shared" si="238"/>
        <v>0</v>
      </c>
      <c r="I2529">
        <f t="shared" si="239"/>
        <v>0</v>
      </c>
      <c r="K2529" t="s">
        <v>207</v>
      </c>
      <c r="L2529" t="s">
        <v>3984</v>
      </c>
      <c r="M2529" t="s">
        <v>3983</v>
      </c>
    </row>
    <row r="2530" spans="2:13" x14ac:dyDescent="0.3">
      <c r="B2530" t="s">
        <v>3985</v>
      </c>
      <c r="C2530" t="s">
        <v>6350</v>
      </c>
      <c r="D2530">
        <f t="shared" si="234"/>
        <v>0</v>
      </c>
      <c r="E2530">
        <f t="shared" si="235"/>
        <v>4</v>
      </c>
      <c r="F2530">
        <f t="shared" si="236"/>
        <v>0</v>
      </c>
      <c r="G2530">
        <f t="shared" si="237"/>
        <v>0</v>
      </c>
      <c r="H2530">
        <f t="shared" si="238"/>
        <v>0</v>
      </c>
      <c r="I2530">
        <f t="shared" si="239"/>
        <v>0</v>
      </c>
      <c r="K2530" t="s">
        <v>204</v>
      </c>
      <c r="L2530" t="s">
        <v>3985</v>
      </c>
      <c r="M2530" t="s">
        <v>3986</v>
      </c>
    </row>
    <row r="2531" spans="2:13" x14ac:dyDescent="0.3">
      <c r="B2531" t="s">
        <v>3987</v>
      </c>
      <c r="C2531" t="s">
        <v>6355</v>
      </c>
      <c r="D2531">
        <f t="shared" si="234"/>
        <v>0</v>
      </c>
      <c r="E2531">
        <f t="shared" si="235"/>
        <v>2</v>
      </c>
      <c r="F2531">
        <f t="shared" si="236"/>
        <v>0</v>
      </c>
      <c r="G2531">
        <f t="shared" si="237"/>
        <v>0</v>
      </c>
      <c r="H2531">
        <f t="shared" si="238"/>
        <v>0</v>
      </c>
      <c r="I2531">
        <f t="shared" si="239"/>
        <v>0</v>
      </c>
      <c r="K2531" t="s">
        <v>207</v>
      </c>
      <c r="L2531" t="s">
        <v>3987</v>
      </c>
      <c r="M2531" t="s">
        <v>3988</v>
      </c>
    </row>
    <row r="2532" spans="2:13" x14ac:dyDescent="0.3">
      <c r="B2532" t="s">
        <v>3989</v>
      </c>
      <c r="C2532" t="s">
        <v>6358</v>
      </c>
      <c r="D2532">
        <f t="shared" si="234"/>
        <v>0</v>
      </c>
      <c r="E2532">
        <f t="shared" si="235"/>
        <v>1</v>
      </c>
      <c r="F2532">
        <f t="shared" si="236"/>
        <v>0</v>
      </c>
      <c r="G2532">
        <f t="shared" si="237"/>
        <v>0</v>
      </c>
      <c r="H2532">
        <f t="shared" si="238"/>
        <v>0</v>
      </c>
      <c r="I2532">
        <f t="shared" si="239"/>
        <v>0</v>
      </c>
      <c r="K2532" t="s">
        <v>207</v>
      </c>
      <c r="L2532" t="s">
        <v>3989</v>
      </c>
      <c r="M2532" t="s">
        <v>3988</v>
      </c>
    </row>
    <row r="2533" spans="2:13" x14ac:dyDescent="0.3">
      <c r="B2533" t="s">
        <v>3990</v>
      </c>
      <c r="C2533" t="s">
        <v>6360</v>
      </c>
      <c r="D2533">
        <f t="shared" si="234"/>
        <v>0</v>
      </c>
      <c r="E2533">
        <f t="shared" si="235"/>
        <v>3</v>
      </c>
      <c r="F2533">
        <f t="shared" si="236"/>
        <v>0</v>
      </c>
      <c r="G2533">
        <f t="shared" si="237"/>
        <v>0</v>
      </c>
      <c r="H2533">
        <f t="shared" si="238"/>
        <v>0</v>
      </c>
      <c r="I2533">
        <f t="shared" si="239"/>
        <v>0</v>
      </c>
      <c r="K2533" t="s">
        <v>207</v>
      </c>
      <c r="L2533" t="s">
        <v>3990</v>
      </c>
      <c r="M2533" t="s">
        <v>3991</v>
      </c>
    </row>
    <row r="2534" spans="2:13" x14ac:dyDescent="0.3">
      <c r="B2534" t="s">
        <v>3992</v>
      </c>
      <c r="C2534" t="s">
        <v>6364</v>
      </c>
      <c r="D2534">
        <f t="shared" si="234"/>
        <v>0</v>
      </c>
      <c r="E2534">
        <f t="shared" si="235"/>
        <v>2</v>
      </c>
      <c r="F2534">
        <f t="shared" si="236"/>
        <v>0</v>
      </c>
      <c r="G2534">
        <f t="shared" si="237"/>
        <v>0</v>
      </c>
      <c r="H2534">
        <f t="shared" si="238"/>
        <v>0</v>
      </c>
      <c r="I2534">
        <f t="shared" si="239"/>
        <v>0</v>
      </c>
      <c r="K2534" t="s">
        <v>207</v>
      </c>
      <c r="L2534" t="s">
        <v>3992</v>
      </c>
      <c r="M2534" t="s">
        <v>3993</v>
      </c>
    </row>
    <row r="2535" spans="2:13" x14ac:dyDescent="0.3">
      <c r="B2535" t="s">
        <v>3994</v>
      </c>
      <c r="C2535" t="s">
        <v>6367</v>
      </c>
      <c r="D2535">
        <f t="shared" si="234"/>
        <v>1</v>
      </c>
      <c r="E2535">
        <f t="shared" si="235"/>
        <v>1</v>
      </c>
      <c r="F2535">
        <f t="shared" si="236"/>
        <v>0</v>
      </c>
      <c r="G2535">
        <f t="shared" si="237"/>
        <v>0</v>
      </c>
      <c r="H2535">
        <f t="shared" si="238"/>
        <v>0</v>
      </c>
      <c r="I2535">
        <f t="shared" si="239"/>
        <v>0</v>
      </c>
      <c r="K2535" t="s">
        <v>207</v>
      </c>
      <c r="L2535" t="s">
        <v>3994</v>
      </c>
      <c r="M2535" t="s">
        <v>3993</v>
      </c>
    </row>
    <row r="2536" spans="2:13" x14ac:dyDescent="0.3">
      <c r="B2536" t="s">
        <v>3995</v>
      </c>
      <c r="C2536" t="s">
        <v>6369</v>
      </c>
      <c r="D2536">
        <f t="shared" si="234"/>
        <v>0</v>
      </c>
      <c r="E2536">
        <f t="shared" si="235"/>
        <v>1</v>
      </c>
      <c r="F2536">
        <f t="shared" si="236"/>
        <v>0</v>
      </c>
      <c r="G2536">
        <f t="shared" si="237"/>
        <v>0</v>
      </c>
      <c r="H2536">
        <f t="shared" si="238"/>
        <v>0</v>
      </c>
      <c r="I2536">
        <f t="shared" si="239"/>
        <v>0</v>
      </c>
      <c r="K2536" t="s">
        <v>207</v>
      </c>
      <c r="L2536" t="s">
        <v>3995</v>
      </c>
      <c r="M2536" t="s">
        <v>3996</v>
      </c>
    </row>
    <row r="2537" spans="2:13" x14ac:dyDescent="0.3">
      <c r="B2537" t="s">
        <v>3997</v>
      </c>
      <c r="C2537" t="s">
        <v>6371</v>
      </c>
      <c r="D2537">
        <f t="shared" si="234"/>
        <v>0</v>
      </c>
      <c r="E2537">
        <f t="shared" si="235"/>
        <v>1</v>
      </c>
      <c r="F2537">
        <f t="shared" si="236"/>
        <v>0</v>
      </c>
      <c r="G2537">
        <f t="shared" si="237"/>
        <v>0</v>
      </c>
      <c r="H2537">
        <f t="shared" si="238"/>
        <v>0</v>
      </c>
      <c r="I2537">
        <f t="shared" si="239"/>
        <v>0</v>
      </c>
      <c r="K2537" t="s">
        <v>207</v>
      </c>
      <c r="L2537" t="s">
        <v>3997</v>
      </c>
      <c r="M2537" t="s">
        <v>3998</v>
      </c>
    </row>
    <row r="2538" spans="2:13" x14ac:dyDescent="0.3">
      <c r="B2538" t="s">
        <v>3999</v>
      </c>
      <c r="C2538" t="s">
        <v>6373</v>
      </c>
      <c r="D2538">
        <f t="shared" si="234"/>
        <v>0</v>
      </c>
      <c r="E2538">
        <f t="shared" si="235"/>
        <v>1</v>
      </c>
      <c r="F2538">
        <f t="shared" si="236"/>
        <v>0</v>
      </c>
      <c r="G2538">
        <f t="shared" si="237"/>
        <v>0</v>
      </c>
      <c r="H2538">
        <f t="shared" si="238"/>
        <v>0</v>
      </c>
      <c r="I2538">
        <f t="shared" si="239"/>
        <v>0</v>
      </c>
      <c r="K2538" t="s">
        <v>207</v>
      </c>
      <c r="L2538" t="s">
        <v>3999</v>
      </c>
      <c r="M2538" t="s">
        <v>3998</v>
      </c>
    </row>
    <row r="2539" spans="2:13" x14ac:dyDescent="0.3">
      <c r="B2539" t="s">
        <v>4000</v>
      </c>
      <c r="C2539" t="s">
        <v>6375</v>
      </c>
      <c r="D2539">
        <f t="shared" si="234"/>
        <v>0</v>
      </c>
      <c r="E2539">
        <f t="shared" si="235"/>
        <v>1</v>
      </c>
      <c r="F2539">
        <f t="shared" si="236"/>
        <v>0</v>
      </c>
      <c r="G2539">
        <f t="shared" si="237"/>
        <v>0</v>
      </c>
      <c r="H2539">
        <f t="shared" si="238"/>
        <v>0</v>
      </c>
      <c r="I2539">
        <f t="shared" si="239"/>
        <v>0</v>
      </c>
      <c r="K2539" t="s">
        <v>204</v>
      </c>
      <c r="L2539" t="s">
        <v>4000</v>
      </c>
      <c r="M2539" t="s">
        <v>4001</v>
      </c>
    </row>
    <row r="2540" spans="2:13" x14ac:dyDescent="0.3">
      <c r="B2540" t="s">
        <v>4000</v>
      </c>
      <c r="C2540" t="s">
        <v>6377</v>
      </c>
      <c r="D2540">
        <f t="shared" si="234"/>
        <v>1</v>
      </c>
      <c r="E2540">
        <f t="shared" si="235"/>
        <v>1</v>
      </c>
      <c r="F2540">
        <f t="shared" si="236"/>
        <v>0</v>
      </c>
      <c r="G2540">
        <f t="shared" si="237"/>
        <v>0</v>
      </c>
      <c r="H2540">
        <f t="shared" si="238"/>
        <v>0</v>
      </c>
      <c r="I2540">
        <f t="shared" si="239"/>
        <v>0</v>
      </c>
      <c r="K2540" t="s">
        <v>207</v>
      </c>
      <c r="L2540" t="s">
        <v>4000</v>
      </c>
      <c r="M2540" t="s">
        <v>4001</v>
      </c>
    </row>
    <row r="2541" spans="2:13" x14ac:dyDescent="0.3">
      <c r="B2541" t="s">
        <v>4002</v>
      </c>
      <c r="C2541" t="s">
        <v>6379</v>
      </c>
      <c r="D2541">
        <f t="shared" si="234"/>
        <v>1</v>
      </c>
      <c r="E2541">
        <f t="shared" si="235"/>
        <v>1</v>
      </c>
      <c r="F2541">
        <f t="shared" si="236"/>
        <v>0</v>
      </c>
      <c r="G2541">
        <f t="shared" si="237"/>
        <v>0</v>
      </c>
      <c r="H2541">
        <f t="shared" si="238"/>
        <v>0</v>
      </c>
      <c r="I2541">
        <f t="shared" si="239"/>
        <v>0</v>
      </c>
      <c r="K2541" t="s">
        <v>204</v>
      </c>
      <c r="L2541" t="s">
        <v>4002</v>
      </c>
      <c r="M2541" t="s">
        <v>4003</v>
      </c>
    </row>
    <row r="2542" spans="2:13" x14ac:dyDescent="0.3">
      <c r="B2542" t="s">
        <v>4004</v>
      </c>
      <c r="C2542" t="s">
        <v>6381</v>
      </c>
      <c r="D2542">
        <f t="shared" si="234"/>
        <v>1</v>
      </c>
      <c r="E2542">
        <f t="shared" si="235"/>
        <v>1</v>
      </c>
      <c r="F2542">
        <f t="shared" si="236"/>
        <v>0</v>
      </c>
      <c r="G2542">
        <f t="shared" si="237"/>
        <v>0</v>
      </c>
      <c r="H2542">
        <f t="shared" si="238"/>
        <v>0</v>
      </c>
      <c r="I2542">
        <f t="shared" si="239"/>
        <v>0</v>
      </c>
      <c r="K2542" t="s">
        <v>207</v>
      </c>
      <c r="L2542" t="s">
        <v>4004</v>
      </c>
      <c r="M2542" t="s">
        <v>4005</v>
      </c>
    </row>
    <row r="2543" spans="2:13" x14ac:dyDescent="0.3">
      <c r="B2543" t="s">
        <v>4006</v>
      </c>
      <c r="C2543" t="s">
        <v>6383</v>
      </c>
      <c r="D2543">
        <f t="shared" si="234"/>
        <v>0</v>
      </c>
      <c r="E2543">
        <f t="shared" si="235"/>
        <v>1</v>
      </c>
      <c r="F2543">
        <f t="shared" si="236"/>
        <v>0</v>
      </c>
      <c r="G2543">
        <f t="shared" si="237"/>
        <v>0</v>
      </c>
      <c r="H2543">
        <f t="shared" si="238"/>
        <v>0</v>
      </c>
      <c r="I2543">
        <f t="shared" si="239"/>
        <v>0</v>
      </c>
      <c r="K2543" t="s">
        <v>204</v>
      </c>
      <c r="L2543" t="s">
        <v>4006</v>
      </c>
      <c r="M2543" t="s">
        <v>4007</v>
      </c>
    </row>
    <row r="2544" spans="2:13" x14ac:dyDescent="0.3">
      <c r="B2544" t="s">
        <v>4006</v>
      </c>
      <c r="C2544" t="s">
        <v>6385</v>
      </c>
      <c r="D2544">
        <f t="shared" si="234"/>
        <v>0</v>
      </c>
      <c r="E2544">
        <f t="shared" si="235"/>
        <v>1</v>
      </c>
      <c r="F2544">
        <f t="shared" si="236"/>
        <v>0</v>
      </c>
      <c r="G2544">
        <f t="shared" si="237"/>
        <v>0</v>
      </c>
      <c r="H2544">
        <f t="shared" si="238"/>
        <v>0</v>
      </c>
      <c r="I2544">
        <f t="shared" si="239"/>
        <v>0</v>
      </c>
      <c r="K2544" t="s">
        <v>207</v>
      </c>
      <c r="L2544" t="s">
        <v>4006</v>
      </c>
      <c r="M2544" t="s">
        <v>4007</v>
      </c>
    </row>
    <row r="2545" spans="2:13" x14ac:dyDescent="0.3">
      <c r="B2545" t="s">
        <v>4008</v>
      </c>
      <c r="C2545" t="s">
        <v>6387</v>
      </c>
      <c r="D2545">
        <f t="shared" si="234"/>
        <v>0</v>
      </c>
      <c r="E2545">
        <f t="shared" si="235"/>
        <v>1</v>
      </c>
      <c r="F2545">
        <f t="shared" si="236"/>
        <v>0</v>
      </c>
      <c r="G2545">
        <f t="shared" si="237"/>
        <v>0</v>
      </c>
      <c r="H2545">
        <f t="shared" si="238"/>
        <v>0</v>
      </c>
      <c r="I2545">
        <f t="shared" si="239"/>
        <v>0</v>
      </c>
      <c r="K2545" t="s">
        <v>204</v>
      </c>
      <c r="L2545" t="s">
        <v>4008</v>
      </c>
      <c r="M2545" t="s">
        <v>4009</v>
      </c>
    </row>
    <row r="2546" spans="2:13" x14ac:dyDescent="0.3">
      <c r="B2546" t="s">
        <v>4010</v>
      </c>
      <c r="C2546" t="s">
        <v>6389</v>
      </c>
      <c r="D2546">
        <f t="shared" si="234"/>
        <v>1</v>
      </c>
      <c r="E2546">
        <f t="shared" si="235"/>
        <v>1</v>
      </c>
      <c r="F2546">
        <f t="shared" si="236"/>
        <v>0</v>
      </c>
      <c r="G2546">
        <f t="shared" si="237"/>
        <v>0</v>
      </c>
      <c r="H2546">
        <f t="shared" si="238"/>
        <v>0</v>
      </c>
      <c r="I2546">
        <f t="shared" si="239"/>
        <v>0</v>
      </c>
      <c r="K2546" t="s">
        <v>204</v>
      </c>
      <c r="L2546" t="s">
        <v>4010</v>
      </c>
      <c r="M2546" t="s">
        <v>4009</v>
      </c>
    </row>
    <row r="2547" spans="2:13" x14ac:dyDescent="0.3">
      <c r="B2547" t="s">
        <v>4011</v>
      </c>
      <c r="C2547" t="s">
        <v>6391</v>
      </c>
      <c r="D2547">
        <f t="shared" si="234"/>
        <v>0</v>
      </c>
      <c r="E2547">
        <f t="shared" si="235"/>
        <v>1</v>
      </c>
      <c r="F2547">
        <f t="shared" si="236"/>
        <v>0</v>
      </c>
      <c r="G2547">
        <f t="shared" si="237"/>
        <v>0</v>
      </c>
      <c r="H2547">
        <f t="shared" si="238"/>
        <v>0</v>
      </c>
      <c r="I2547">
        <f t="shared" si="239"/>
        <v>0</v>
      </c>
      <c r="K2547" t="s">
        <v>204</v>
      </c>
      <c r="L2547" t="s">
        <v>4011</v>
      </c>
      <c r="M2547" t="s">
        <v>4009</v>
      </c>
    </row>
    <row r="2548" spans="2:13" x14ac:dyDescent="0.3">
      <c r="B2548" t="s">
        <v>4012</v>
      </c>
      <c r="C2548" t="s">
        <v>6393</v>
      </c>
      <c r="D2548">
        <f t="shared" si="234"/>
        <v>0</v>
      </c>
      <c r="E2548">
        <f t="shared" si="235"/>
        <v>1</v>
      </c>
      <c r="F2548">
        <f t="shared" si="236"/>
        <v>0</v>
      </c>
      <c r="G2548">
        <f t="shared" si="237"/>
        <v>0</v>
      </c>
      <c r="H2548">
        <f t="shared" si="238"/>
        <v>0</v>
      </c>
      <c r="I2548">
        <f t="shared" si="239"/>
        <v>0</v>
      </c>
      <c r="K2548" t="s">
        <v>204</v>
      </c>
      <c r="L2548" t="s">
        <v>4012</v>
      </c>
      <c r="M2548" t="s">
        <v>4009</v>
      </c>
    </row>
    <row r="2549" spans="2:13" x14ac:dyDescent="0.3">
      <c r="B2549" t="s">
        <v>4013</v>
      </c>
      <c r="C2549" t="s">
        <v>6395</v>
      </c>
      <c r="D2549">
        <f t="shared" si="234"/>
        <v>1</v>
      </c>
      <c r="E2549">
        <f t="shared" si="235"/>
        <v>1</v>
      </c>
      <c r="F2549">
        <f t="shared" si="236"/>
        <v>0</v>
      </c>
      <c r="G2549">
        <f t="shared" si="237"/>
        <v>0</v>
      </c>
      <c r="H2549">
        <f t="shared" si="238"/>
        <v>0</v>
      </c>
      <c r="I2549">
        <f t="shared" si="239"/>
        <v>0</v>
      </c>
      <c r="K2549" t="s">
        <v>204</v>
      </c>
      <c r="L2549" t="s">
        <v>4013</v>
      </c>
      <c r="M2549" t="s">
        <v>4009</v>
      </c>
    </row>
    <row r="2550" spans="2:13" x14ac:dyDescent="0.3">
      <c r="B2550" t="s">
        <v>4014</v>
      </c>
      <c r="C2550" t="s">
        <v>6397</v>
      </c>
      <c r="D2550">
        <f t="shared" si="234"/>
        <v>1</v>
      </c>
      <c r="E2550">
        <f t="shared" si="235"/>
        <v>1</v>
      </c>
      <c r="F2550">
        <f t="shared" si="236"/>
        <v>0</v>
      </c>
      <c r="G2550">
        <f t="shared" si="237"/>
        <v>0</v>
      </c>
      <c r="H2550">
        <f t="shared" si="238"/>
        <v>0</v>
      </c>
      <c r="I2550">
        <f t="shared" si="239"/>
        <v>0</v>
      </c>
      <c r="K2550" t="s">
        <v>204</v>
      </c>
      <c r="L2550" t="s">
        <v>4014</v>
      </c>
      <c r="M2550" t="s">
        <v>4009</v>
      </c>
    </row>
    <row r="2551" spans="2:13" x14ac:dyDescent="0.3">
      <c r="B2551" t="s">
        <v>4015</v>
      </c>
      <c r="C2551" t="s">
        <v>6399</v>
      </c>
      <c r="D2551">
        <f t="shared" si="234"/>
        <v>1</v>
      </c>
      <c r="E2551">
        <f t="shared" si="235"/>
        <v>1</v>
      </c>
      <c r="F2551">
        <f t="shared" si="236"/>
        <v>0</v>
      </c>
      <c r="G2551">
        <f t="shared" si="237"/>
        <v>0</v>
      </c>
      <c r="H2551">
        <f t="shared" si="238"/>
        <v>0</v>
      </c>
      <c r="I2551">
        <f t="shared" si="239"/>
        <v>0</v>
      </c>
      <c r="K2551" t="s">
        <v>204</v>
      </c>
      <c r="L2551" t="s">
        <v>4015</v>
      </c>
      <c r="M2551" t="s">
        <v>4009</v>
      </c>
    </row>
    <row r="2552" spans="2:13" x14ac:dyDescent="0.3">
      <c r="B2552" t="s">
        <v>4010</v>
      </c>
      <c r="C2552" t="s">
        <v>6401</v>
      </c>
      <c r="D2552">
        <f t="shared" si="234"/>
        <v>1</v>
      </c>
      <c r="E2552">
        <f t="shared" si="235"/>
        <v>1</v>
      </c>
      <c r="F2552">
        <f t="shared" si="236"/>
        <v>0</v>
      </c>
      <c r="G2552">
        <f t="shared" si="237"/>
        <v>0</v>
      </c>
      <c r="H2552">
        <f t="shared" si="238"/>
        <v>0</v>
      </c>
      <c r="I2552">
        <f t="shared" si="239"/>
        <v>0</v>
      </c>
      <c r="K2552" t="s">
        <v>207</v>
      </c>
      <c r="L2552" t="s">
        <v>4010</v>
      </c>
      <c r="M2552" t="s">
        <v>4009</v>
      </c>
    </row>
    <row r="2553" spans="2:13" x14ac:dyDescent="0.3">
      <c r="B2553" t="s">
        <v>4011</v>
      </c>
      <c r="C2553" t="s">
        <v>6403</v>
      </c>
      <c r="D2553">
        <f t="shared" si="234"/>
        <v>0</v>
      </c>
      <c r="E2553">
        <f t="shared" si="235"/>
        <v>1</v>
      </c>
      <c r="F2553">
        <f t="shared" si="236"/>
        <v>0</v>
      </c>
      <c r="G2553">
        <f t="shared" si="237"/>
        <v>0</v>
      </c>
      <c r="H2553">
        <f t="shared" si="238"/>
        <v>0</v>
      </c>
      <c r="I2553">
        <f t="shared" si="239"/>
        <v>0</v>
      </c>
      <c r="K2553" t="s">
        <v>207</v>
      </c>
      <c r="L2553" t="s">
        <v>4011</v>
      </c>
      <c r="M2553" t="s">
        <v>4009</v>
      </c>
    </row>
    <row r="2554" spans="2:13" x14ac:dyDescent="0.3">
      <c r="B2554" t="s">
        <v>4012</v>
      </c>
      <c r="C2554" t="s">
        <v>6405</v>
      </c>
      <c r="D2554">
        <f t="shared" si="234"/>
        <v>2</v>
      </c>
      <c r="E2554">
        <f t="shared" si="235"/>
        <v>0</v>
      </c>
      <c r="F2554">
        <f t="shared" si="236"/>
        <v>0</v>
      </c>
      <c r="G2554">
        <f t="shared" si="237"/>
        <v>0</v>
      </c>
      <c r="H2554">
        <f t="shared" si="238"/>
        <v>0</v>
      </c>
      <c r="I2554">
        <f t="shared" si="239"/>
        <v>0</v>
      </c>
      <c r="K2554" t="s">
        <v>207</v>
      </c>
      <c r="L2554" t="s">
        <v>4012</v>
      </c>
      <c r="M2554" t="s">
        <v>4009</v>
      </c>
    </row>
    <row r="2555" spans="2:13" x14ac:dyDescent="0.3">
      <c r="B2555" t="s">
        <v>4016</v>
      </c>
      <c r="C2555" t="s">
        <v>6408</v>
      </c>
      <c r="D2555">
        <f t="shared" si="234"/>
        <v>1</v>
      </c>
      <c r="E2555">
        <f t="shared" si="235"/>
        <v>1</v>
      </c>
      <c r="F2555">
        <f t="shared" si="236"/>
        <v>0</v>
      </c>
      <c r="G2555">
        <f t="shared" si="237"/>
        <v>0</v>
      </c>
      <c r="H2555">
        <f t="shared" si="238"/>
        <v>0</v>
      </c>
      <c r="I2555">
        <f t="shared" si="239"/>
        <v>0</v>
      </c>
      <c r="K2555" t="s">
        <v>204</v>
      </c>
      <c r="L2555" t="s">
        <v>4016</v>
      </c>
      <c r="M2555" t="s">
        <v>4017</v>
      </c>
    </row>
    <row r="2556" spans="2:13" x14ac:dyDescent="0.3">
      <c r="B2556" t="s">
        <v>4016</v>
      </c>
      <c r="C2556" t="s">
        <v>6410</v>
      </c>
      <c r="D2556">
        <f t="shared" si="234"/>
        <v>0</v>
      </c>
      <c r="E2556">
        <f t="shared" si="235"/>
        <v>1</v>
      </c>
      <c r="F2556">
        <f t="shared" si="236"/>
        <v>0</v>
      </c>
      <c r="G2556">
        <f t="shared" si="237"/>
        <v>0</v>
      </c>
      <c r="H2556">
        <f t="shared" si="238"/>
        <v>0</v>
      </c>
      <c r="I2556">
        <f t="shared" si="239"/>
        <v>0</v>
      </c>
      <c r="K2556" t="s">
        <v>207</v>
      </c>
      <c r="L2556" t="s">
        <v>4016</v>
      </c>
      <c r="M2556" t="s">
        <v>4017</v>
      </c>
    </row>
    <row r="2557" spans="2:13" x14ac:dyDescent="0.3">
      <c r="B2557" t="s">
        <v>4018</v>
      </c>
      <c r="C2557" t="s">
        <v>6412</v>
      </c>
      <c r="D2557">
        <f t="shared" si="234"/>
        <v>0</v>
      </c>
      <c r="E2557">
        <f t="shared" si="235"/>
        <v>1</v>
      </c>
      <c r="F2557">
        <f t="shared" si="236"/>
        <v>0</v>
      </c>
      <c r="G2557">
        <f t="shared" si="237"/>
        <v>0</v>
      </c>
      <c r="H2557">
        <f t="shared" si="238"/>
        <v>0</v>
      </c>
      <c r="I2557">
        <f t="shared" si="239"/>
        <v>0</v>
      </c>
      <c r="K2557" t="s">
        <v>204</v>
      </c>
      <c r="L2557" t="s">
        <v>4018</v>
      </c>
      <c r="M2557" t="s">
        <v>4019</v>
      </c>
    </row>
    <row r="2558" spans="2:13" x14ac:dyDescent="0.3">
      <c r="B2558" t="s">
        <v>4020</v>
      </c>
      <c r="C2558" t="s">
        <v>6414</v>
      </c>
      <c r="D2558">
        <f t="shared" si="234"/>
        <v>0</v>
      </c>
      <c r="E2558">
        <f t="shared" si="235"/>
        <v>1</v>
      </c>
      <c r="F2558">
        <f t="shared" si="236"/>
        <v>0</v>
      </c>
      <c r="G2558">
        <f t="shared" si="237"/>
        <v>0</v>
      </c>
      <c r="H2558">
        <f t="shared" si="238"/>
        <v>0</v>
      </c>
      <c r="I2558">
        <f t="shared" si="239"/>
        <v>0</v>
      </c>
      <c r="K2558" t="s">
        <v>204</v>
      </c>
      <c r="L2558" t="s">
        <v>4020</v>
      </c>
      <c r="M2558" t="s">
        <v>4019</v>
      </c>
    </row>
    <row r="2559" spans="2:13" x14ac:dyDescent="0.3">
      <c r="B2559" t="s">
        <v>4018</v>
      </c>
      <c r="C2559" t="s">
        <v>6416</v>
      </c>
      <c r="D2559">
        <f t="shared" si="234"/>
        <v>0</v>
      </c>
      <c r="E2559">
        <f t="shared" si="235"/>
        <v>1</v>
      </c>
      <c r="F2559">
        <f t="shared" si="236"/>
        <v>0</v>
      </c>
      <c r="G2559">
        <f t="shared" si="237"/>
        <v>0</v>
      </c>
      <c r="H2559">
        <f t="shared" si="238"/>
        <v>0</v>
      </c>
      <c r="I2559">
        <f t="shared" si="239"/>
        <v>0</v>
      </c>
      <c r="K2559" t="s">
        <v>207</v>
      </c>
      <c r="L2559" t="s">
        <v>4018</v>
      </c>
      <c r="M2559" t="s">
        <v>4019</v>
      </c>
    </row>
    <row r="2560" spans="2:13" x14ac:dyDescent="0.3">
      <c r="B2560" t="s">
        <v>4021</v>
      </c>
      <c r="C2560" t="s">
        <v>6418</v>
      </c>
      <c r="D2560">
        <f t="shared" si="234"/>
        <v>0</v>
      </c>
      <c r="E2560">
        <f t="shared" si="235"/>
        <v>1</v>
      </c>
      <c r="F2560">
        <f t="shared" si="236"/>
        <v>0</v>
      </c>
      <c r="G2560">
        <f t="shared" si="237"/>
        <v>0</v>
      </c>
      <c r="H2560">
        <f t="shared" si="238"/>
        <v>0</v>
      </c>
      <c r="I2560">
        <f t="shared" si="239"/>
        <v>0</v>
      </c>
      <c r="K2560" t="s">
        <v>207</v>
      </c>
      <c r="L2560" t="s">
        <v>4021</v>
      </c>
      <c r="M2560" t="s">
        <v>4019</v>
      </c>
    </row>
    <row r="2561" spans="2:13" x14ac:dyDescent="0.3">
      <c r="B2561" t="s">
        <v>4020</v>
      </c>
      <c r="C2561" t="s">
        <v>6420</v>
      </c>
      <c r="D2561">
        <f t="shared" si="234"/>
        <v>0</v>
      </c>
      <c r="E2561">
        <f t="shared" si="235"/>
        <v>1</v>
      </c>
      <c r="F2561">
        <f t="shared" si="236"/>
        <v>0</v>
      </c>
      <c r="G2561">
        <f t="shared" si="237"/>
        <v>0</v>
      </c>
      <c r="H2561">
        <f t="shared" si="238"/>
        <v>0</v>
      </c>
      <c r="I2561">
        <f t="shared" si="239"/>
        <v>0</v>
      </c>
      <c r="K2561" t="s">
        <v>207</v>
      </c>
      <c r="L2561" t="s">
        <v>4020</v>
      </c>
      <c r="M2561" t="s">
        <v>4019</v>
      </c>
    </row>
    <row r="2562" spans="2:13" x14ac:dyDescent="0.3">
      <c r="B2562" t="s">
        <v>4022</v>
      </c>
      <c r="C2562" t="s">
        <v>6422</v>
      </c>
      <c r="D2562">
        <f t="shared" si="234"/>
        <v>0</v>
      </c>
      <c r="E2562">
        <f t="shared" si="235"/>
        <v>1</v>
      </c>
      <c r="F2562">
        <f t="shared" si="236"/>
        <v>0</v>
      </c>
      <c r="G2562">
        <f t="shared" si="237"/>
        <v>0</v>
      </c>
      <c r="H2562">
        <f t="shared" si="238"/>
        <v>0</v>
      </c>
      <c r="I2562">
        <f t="shared" si="239"/>
        <v>0</v>
      </c>
      <c r="K2562" t="s">
        <v>204</v>
      </c>
      <c r="L2562" t="s">
        <v>4022</v>
      </c>
      <c r="M2562" t="s">
        <v>4023</v>
      </c>
    </row>
    <row r="2563" spans="2:13" x14ac:dyDescent="0.3">
      <c r="B2563" t="s">
        <v>4024</v>
      </c>
      <c r="C2563" t="s">
        <v>6424</v>
      </c>
      <c r="D2563">
        <f t="shared" ref="D2563:D2626" si="240">COUNTIFS($M$2:$M$5361,C2563,$K$2:$K$5361,$D$1)</f>
        <v>0</v>
      </c>
      <c r="E2563">
        <f t="shared" ref="E2563:E2626" si="241">COUNTIFS($M$2:$M$5361,C2563,$K$2:$K$5361,$E$1)</f>
        <v>1</v>
      </c>
      <c r="F2563">
        <f t="shared" ref="F2563:F2626" si="242">COUNTIFS($M$2:$M$5361,C2563,$K$2:$K$5361,$F$1)</f>
        <v>0</v>
      </c>
      <c r="G2563">
        <f t="shared" ref="G2563:G2626" si="243">COUNTIFS($M$2:$M$5361,C2563,$K$2:$K$5361,$G$1)</f>
        <v>0</v>
      </c>
      <c r="H2563">
        <f t="shared" ref="H2563:H2626" si="244">COUNTIFS($M$2:$M$5361,C2563,$K$2:$K$5361,$H$1)</f>
        <v>0</v>
      </c>
      <c r="I2563">
        <f t="shared" ref="I2563:I2626" si="245">COUNTIFS($M$2:$M$5361,C2563,$K$2:$K$5361,$I$1)</f>
        <v>0</v>
      </c>
      <c r="K2563" t="s">
        <v>207</v>
      </c>
      <c r="L2563" t="s">
        <v>4024</v>
      </c>
      <c r="M2563" t="s">
        <v>4023</v>
      </c>
    </row>
    <row r="2564" spans="2:13" x14ac:dyDescent="0.3">
      <c r="B2564" t="s">
        <v>4022</v>
      </c>
      <c r="C2564" t="s">
        <v>6426</v>
      </c>
      <c r="D2564">
        <f t="shared" si="240"/>
        <v>0</v>
      </c>
      <c r="E2564">
        <f t="shared" si="241"/>
        <v>1</v>
      </c>
      <c r="F2564">
        <f t="shared" si="242"/>
        <v>0</v>
      </c>
      <c r="G2564">
        <f t="shared" si="243"/>
        <v>0</v>
      </c>
      <c r="H2564">
        <f t="shared" si="244"/>
        <v>0</v>
      </c>
      <c r="I2564">
        <f t="shared" si="245"/>
        <v>0</v>
      </c>
      <c r="K2564" t="s">
        <v>207</v>
      </c>
      <c r="L2564" t="s">
        <v>4022</v>
      </c>
      <c r="M2564" t="s">
        <v>4023</v>
      </c>
    </row>
    <row r="2565" spans="2:13" x14ac:dyDescent="0.3">
      <c r="B2565" t="s">
        <v>4025</v>
      </c>
      <c r="C2565" t="s">
        <v>6428</v>
      </c>
      <c r="D2565">
        <f t="shared" si="240"/>
        <v>0</v>
      </c>
      <c r="E2565">
        <f t="shared" si="241"/>
        <v>1</v>
      </c>
      <c r="F2565">
        <f t="shared" si="242"/>
        <v>0</v>
      </c>
      <c r="G2565">
        <f t="shared" si="243"/>
        <v>0</v>
      </c>
      <c r="H2565">
        <f t="shared" si="244"/>
        <v>0</v>
      </c>
      <c r="I2565">
        <f t="shared" si="245"/>
        <v>0</v>
      </c>
      <c r="K2565" t="s">
        <v>207</v>
      </c>
      <c r="L2565" t="s">
        <v>4025</v>
      </c>
      <c r="M2565" t="s">
        <v>4026</v>
      </c>
    </row>
    <row r="2566" spans="2:13" x14ac:dyDescent="0.3">
      <c r="B2566" t="s">
        <v>4027</v>
      </c>
      <c r="C2566" t="s">
        <v>6430</v>
      </c>
      <c r="D2566">
        <f t="shared" si="240"/>
        <v>2</v>
      </c>
      <c r="E2566">
        <f t="shared" si="241"/>
        <v>0</v>
      </c>
      <c r="F2566">
        <f t="shared" si="242"/>
        <v>0</v>
      </c>
      <c r="G2566">
        <f t="shared" si="243"/>
        <v>0</v>
      </c>
      <c r="H2566">
        <f t="shared" si="244"/>
        <v>0</v>
      </c>
      <c r="I2566">
        <f t="shared" si="245"/>
        <v>0</v>
      </c>
      <c r="K2566" t="s">
        <v>207</v>
      </c>
      <c r="L2566" t="s">
        <v>4027</v>
      </c>
      <c r="M2566" t="s">
        <v>4028</v>
      </c>
    </row>
    <row r="2567" spans="2:13" x14ac:dyDescent="0.3">
      <c r="B2567" t="s">
        <v>4029</v>
      </c>
      <c r="C2567" t="s">
        <v>6433</v>
      </c>
      <c r="D2567">
        <f t="shared" si="240"/>
        <v>2</v>
      </c>
      <c r="E2567">
        <f t="shared" si="241"/>
        <v>0</v>
      </c>
      <c r="F2567">
        <f t="shared" si="242"/>
        <v>0</v>
      </c>
      <c r="G2567">
        <f t="shared" si="243"/>
        <v>0</v>
      </c>
      <c r="H2567">
        <f t="shared" si="244"/>
        <v>0</v>
      </c>
      <c r="I2567">
        <f t="shared" si="245"/>
        <v>0</v>
      </c>
      <c r="K2567" t="s">
        <v>627</v>
      </c>
      <c r="L2567" t="s">
        <v>4029</v>
      </c>
      <c r="M2567" t="s">
        <v>4030</v>
      </c>
    </row>
    <row r="2568" spans="2:13" x14ac:dyDescent="0.3">
      <c r="B2568" t="s">
        <v>4029</v>
      </c>
      <c r="C2568" t="s">
        <v>6436</v>
      </c>
      <c r="D2568">
        <f t="shared" si="240"/>
        <v>0</v>
      </c>
      <c r="E2568">
        <f t="shared" si="241"/>
        <v>1</v>
      </c>
      <c r="F2568">
        <f t="shared" si="242"/>
        <v>0</v>
      </c>
      <c r="G2568">
        <f t="shared" si="243"/>
        <v>0</v>
      </c>
      <c r="H2568">
        <f t="shared" si="244"/>
        <v>0</v>
      </c>
      <c r="I2568">
        <f t="shared" si="245"/>
        <v>0</v>
      </c>
      <c r="K2568" t="s">
        <v>822</v>
      </c>
      <c r="L2568" t="s">
        <v>4029</v>
      </c>
      <c r="M2568" t="s">
        <v>4030</v>
      </c>
    </row>
    <row r="2569" spans="2:13" x14ac:dyDescent="0.3">
      <c r="B2569" t="s">
        <v>4031</v>
      </c>
      <c r="C2569" t="s">
        <v>6438</v>
      </c>
      <c r="D2569">
        <f t="shared" si="240"/>
        <v>0</v>
      </c>
      <c r="E2569">
        <f t="shared" si="241"/>
        <v>1</v>
      </c>
      <c r="F2569">
        <f t="shared" si="242"/>
        <v>0</v>
      </c>
      <c r="G2569">
        <f t="shared" si="243"/>
        <v>0</v>
      </c>
      <c r="H2569">
        <f t="shared" si="244"/>
        <v>0</v>
      </c>
      <c r="I2569">
        <f t="shared" si="245"/>
        <v>0</v>
      </c>
      <c r="K2569" t="s">
        <v>207</v>
      </c>
      <c r="L2569" t="s">
        <v>4031</v>
      </c>
      <c r="M2569" t="s">
        <v>4030</v>
      </c>
    </row>
    <row r="2570" spans="2:13" x14ac:dyDescent="0.3">
      <c r="B2570" t="s">
        <v>4031</v>
      </c>
      <c r="C2570" t="s">
        <v>6440</v>
      </c>
      <c r="D2570">
        <f t="shared" si="240"/>
        <v>0</v>
      </c>
      <c r="E2570">
        <f t="shared" si="241"/>
        <v>2</v>
      </c>
      <c r="F2570">
        <f t="shared" si="242"/>
        <v>0</v>
      </c>
      <c r="G2570">
        <f t="shared" si="243"/>
        <v>0</v>
      </c>
      <c r="H2570">
        <f t="shared" si="244"/>
        <v>0</v>
      </c>
      <c r="I2570">
        <f t="shared" si="245"/>
        <v>0</v>
      </c>
      <c r="K2570" t="s">
        <v>207</v>
      </c>
      <c r="L2570" t="s">
        <v>4031</v>
      </c>
      <c r="M2570" t="s">
        <v>4030</v>
      </c>
    </row>
    <row r="2571" spans="2:13" x14ac:dyDescent="0.3">
      <c r="B2571" t="s">
        <v>4029</v>
      </c>
      <c r="C2571" t="s">
        <v>6443</v>
      </c>
      <c r="D2571">
        <f t="shared" si="240"/>
        <v>0</v>
      </c>
      <c r="E2571">
        <f t="shared" si="241"/>
        <v>1</v>
      </c>
      <c r="F2571">
        <f t="shared" si="242"/>
        <v>0</v>
      </c>
      <c r="G2571">
        <f t="shared" si="243"/>
        <v>0</v>
      </c>
      <c r="H2571">
        <f t="shared" si="244"/>
        <v>0</v>
      </c>
      <c r="I2571">
        <f t="shared" si="245"/>
        <v>0</v>
      </c>
      <c r="K2571" t="s">
        <v>207</v>
      </c>
      <c r="L2571" t="s">
        <v>4029</v>
      </c>
      <c r="M2571" t="s">
        <v>4030</v>
      </c>
    </row>
    <row r="2572" spans="2:13" x14ac:dyDescent="0.3">
      <c r="B2572" t="s">
        <v>4032</v>
      </c>
      <c r="C2572" t="s">
        <v>6445</v>
      </c>
      <c r="D2572">
        <f t="shared" si="240"/>
        <v>0</v>
      </c>
      <c r="E2572">
        <f t="shared" si="241"/>
        <v>2</v>
      </c>
      <c r="F2572">
        <f t="shared" si="242"/>
        <v>0</v>
      </c>
      <c r="G2572">
        <f t="shared" si="243"/>
        <v>0</v>
      </c>
      <c r="H2572">
        <f t="shared" si="244"/>
        <v>0</v>
      </c>
      <c r="I2572">
        <f t="shared" si="245"/>
        <v>0</v>
      </c>
      <c r="K2572" t="s">
        <v>207</v>
      </c>
      <c r="L2572" t="s">
        <v>4032</v>
      </c>
      <c r="M2572" t="s">
        <v>4033</v>
      </c>
    </row>
    <row r="2573" spans="2:13" x14ac:dyDescent="0.3">
      <c r="B2573" t="s">
        <v>4034</v>
      </c>
      <c r="C2573" t="s">
        <v>6448</v>
      </c>
      <c r="D2573">
        <f t="shared" si="240"/>
        <v>0</v>
      </c>
      <c r="E2573">
        <f t="shared" si="241"/>
        <v>1</v>
      </c>
      <c r="F2573">
        <f t="shared" si="242"/>
        <v>0</v>
      </c>
      <c r="G2573">
        <f t="shared" si="243"/>
        <v>0</v>
      </c>
      <c r="H2573">
        <f t="shared" si="244"/>
        <v>0</v>
      </c>
      <c r="I2573">
        <f t="shared" si="245"/>
        <v>0</v>
      </c>
      <c r="K2573" t="s">
        <v>207</v>
      </c>
      <c r="L2573" t="s">
        <v>4034</v>
      </c>
      <c r="M2573" t="s">
        <v>4033</v>
      </c>
    </row>
    <row r="2574" spans="2:13" x14ac:dyDescent="0.3">
      <c r="B2574" t="s">
        <v>4035</v>
      </c>
      <c r="C2574" t="s">
        <v>6450</v>
      </c>
      <c r="D2574">
        <f t="shared" si="240"/>
        <v>0</v>
      </c>
      <c r="E2574">
        <f t="shared" si="241"/>
        <v>1</v>
      </c>
      <c r="F2574">
        <f t="shared" si="242"/>
        <v>0</v>
      </c>
      <c r="G2574">
        <f t="shared" si="243"/>
        <v>0</v>
      </c>
      <c r="H2574">
        <f t="shared" si="244"/>
        <v>0</v>
      </c>
      <c r="I2574">
        <f t="shared" si="245"/>
        <v>0</v>
      </c>
      <c r="K2574" t="s">
        <v>207</v>
      </c>
      <c r="L2574" t="s">
        <v>4035</v>
      </c>
      <c r="M2574" t="s">
        <v>4033</v>
      </c>
    </row>
    <row r="2575" spans="2:13" x14ac:dyDescent="0.3">
      <c r="B2575" t="s">
        <v>4036</v>
      </c>
      <c r="C2575" t="s">
        <v>6452</v>
      </c>
      <c r="D2575">
        <f t="shared" si="240"/>
        <v>0</v>
      </c>
      <c r="E2575">
        <f t="shared" si="241"/>
        <v>1</v>
      </c>
      <c r="F2575">
        <f t="shared" si="242"/>
        <v>0</v>
      </c>
      <c r="G2575">
        <f t="shared" si="243"/>
        <v>0</v>
      </c>
      <c r="H2575">
        <f t="shared" si="244"/>
        <v>0</v>
      </c>
      <c r="I2575">
        <f t="shared" si="245"/>
        <v>0</v>
      </c>
      <c r="K2575" t="s">
        <v>207</v>
      </c>
      <c r="L2575" t="s">
        <v>4036</v>
      </c>
      <c r="M2575" t="s">
        <v>4037</v>
      </c>
    </row>
    <row r="2576" spans="2:13" x14ac:dyDescent="0.3">
      <c r="B2576" t="s">
        <v>4038</v>
      </c>
      <c r="C2576" t="s">
        <v>6454</v>
      </c>
      <c r="D2576">
        <f t="shared" si="240"/>
        <v>0</v>
      </c>
      <c r="E2576">
        <f t="shared" si="241"/>
        <v>1</v>
      </c>
      <c r="F2576">
        <f t="shared" si="242"/>
        <v>0</v>
      </c>
      <c r="G2576">
        <f t="shared" si="243"/>
        <v>0</v>
      </c>
      <c r="H2576">
        <f t="shared" si="244"/>
        <v>0</v>
      </c>
      <c r="I2576">
        <f t="shared" si="245"/>
        <v>0</v>
      </c>
      <c r="K2576" t="s">
        <v>207</v>
      </c>
      <c r="L2576" t="s">
        <v>4038</v>
      </c>
      <c r="M2576" t="s">
        <v>4039</v>
      </c>
    </row>
    <row r="2577" spans="2:13" x14ac:dyDescent="0.3">
      <c r="B2577" t="s">
        <v>4040</v>
      </c>
      <c r="C2577" t="s">
        <v>6456</v>
      </c>
      <c r="D2577">
        <f t="shared" si="240"/>
        <v>0</v>
      </c>
      <c r="E2577">
        <f t="shared" si="241"/>
        <v>1</v>
      </c>
      <c r="F2577">
        <f t="shared" si="242"/>
        <v>0</v>
      </c>
      <c r="G2577">
        <f t="shared" si="243"/>
        <v>0</v>
      </c>
      <c r="H2577">
        <f t="shared" si="244"/>
        <v>0</v>
      </c>
      <c r="I2577">
        <f t="shared" si="245"/>
        <v>0</v>
      </c>
      <c r="K2577" t="s">
        <v>207</v>
      </c>
      <c r="L2577" t="s">
        <v>4040</v>
      </c>
      <c r="M2577" t="s">
        <v>4041</v>
      </c>
    </row>
    <row r="2578" spans="2:13" x14ac:dyDescent="0.3">
      <c r="B2578" t="s">
        <v>4042</v>
      </c>
      <c r="C2578" t="s">
        <v>6458</v>
      </c>
      <c r="D2578">
        <f t="shared" si="240"/>
        <v>0</v>
      </c>
      <c r="E2578">
        <f t="shared" si="241"/>
        <v>1</v>
      </c>
      <c r="F2578">
        <f t="shared" si="242"/>
        <v>0</v>
      </c>
      <c r="G2578">
        <f t="shared" si="243"/>
        <v>0</v>
      </c>
      <c r="H2578">
        <f t="shared" si="244"/>
        <v>0</v>
      </c>
      <c r="I2578">
        <f t="shared" si="245"/>
        <v>0</v>
      </c>
      <c r="K2578" t="s">
        <v>207</v>
      </c>
      <c r="L2578" t="s">
        <v>4042</v>
      </c>
      <c r="M2578" t="s">
        <v>4041</v>
      </c>
    </row>
    <row r="2579" spans="2:13" x14ac:dyDescent="0.3">
      <c r="B2579" t="s">
        <v>4043</v>
      </c>
      <c r="C2579" t="s">
        <v>6460</v>
      </c>
      <c r="D2579">
        <f t="shared" si="240"/>
        <v>0</v>
      </c>
      <c r="E2579">
        <f t="shared" si="241"/>
        <v>2</v>
      </c>
      <c r="F2579">
        <f t="shared" si="242"/>
        <v>0</v>
      </c>
      <c r="G2579">
        <f t="shared" si="243"/>
        <v>0</v>
      </c>
      <c r="H2579">
        <f t="shared" si="244"/>
        <v>0</v>
      </c>
      <c r="I2579">
        <f t="shared" si="245"/>
        <v>0</v>
      </c>
      <c r="K2579" t="s">
        <v>207</v>
      </c>
      <c r="L2579" t="s">
        <v>4043</v>
      </c>
      <c r="M2579" t="s">
        <v>4044</v>
      </c>
    </row>
    <row r="2580" spans="2:13" x14ac:dyDescent="0.3">
      <c r="B2580" t="s">
        <v>4045</v>
      </c>
      <c r="C2580" t="s">
        <v>6463</v>
      </c>
      <c r="D2580">
        <f t="shared" si="240"/>
        <v>2</v>
      </c>
      <c r="E2580">
        <f t="shared" si="241"/>
        <v>1</v>
      </c>
      <c r="F2580">
        <f t="shared" si="242"/>
        <v>0</v>
      </c>
      <c r="G2580">
        <f t="shared" si="243"/>
        <v>0</v>
      </c>
      <c r="H2580">
        <f t="shared" si="244"/>
        <v>0</v>
      </c>
      <c r="I2580">
        <f t="shared" si="245"/>
        <v>0</v>
      </c>
      <c r="K2580" t="s">
        <v>207</v>
      </c>
      <c r="L2580" t="s">
        <v>4045</v>
      </c>
      <c r="M2580" t="s">
        <v>4046</v>
      </c>
    </row>
    <row r="2581" spans="2:13" x14ac:dyDescent="0.3">
      <c r="B2581" t="s">
        <v>4047</v>
      </c>
      <c r="C2581" t="s">
        <v>6466</v>
      </c>
      <c r="D2581">
        <f t="shared" si="240"/>
        <v>1</v>
      </c>
      <c r="E2581">
        <f t="shared" si="241"/>
        <v>1</v>
      </c>
      <c r="F2581">
        <f t="shared" si="242"/>
        <v>0</v>
      </c>
      <c r="G2581">
        <f t="shared" si="243"/>
        <v>0</v>
      </c>
      <c r="H2581">
        <f t="shared" si="244"/>
        <v>0</v>
      </c>
      <c r="I2581">
        <f t="shared" si="245"/>
        <v>0</v>
      </c>
      <c r="K2581" t="s">
        <v>207</v>
      </c>
      <c r="L2581" t="s">
        <v>4047</v>
      </c>
      <c r="M2581" t="s">
        <v>4048</v>
      </c>
    </row>
    <row r="2582" spans="2:13" x14ac:dyDescent="0.3">
      <c r="B2582" t="s">
        <v>4049</v>
      </c>
      <c r="C2582" t="s">
        <v>6468</v>
      </c>
      <c r="D2582">
        <f t="shared" si="240"/>
        <v>1</v>
      </c>
      <c r="E2582">
        <f t="shared" si="241"/>
        <v>0</v>
      </c>
      <c r="F2582">
        <f t="shared" si="242"/>
        <v>0</v>
      </c>
      <c r="G2582">
        <f t="shared" si="243"/>
        <v>0</v>
      </c>
      <c r="H2582">
        <f t="shared" si="244"/>
        <v>0</v>
      </c>
      <c r="I2582">
        <f t="shared" si="245"/>
        <v>0</v>
      </c>
      <c r="K2582" t="s">
        <v>207</v>
      </c>
      <c r="L2582" t="s">
        <v>4049</v>
      </c>
      <c r="M2582" t="s">
        <v>4050</v>
      </c>
    </row>
    <row r="2583" spans="2:13" x14ac:dyDescent="0.3">
      <c r="B2583" t="s">
        <v>4051</v>
      </c>
      <c r="C2583" t="s">
        <v>6470</v>
      </c>
      <c r="D2583">
        <f t="shared" si="240"/>
        <v>1</v>
      </c>
      <c r="E2583">
        <f t="shared" si="241"/>
        <v>0</v>
      </c>
      <c r="F2583">
        <f t="shared" si="242"/>
        <v>0</v>
      </c>
      <c r="G2583">
        <f t="shared" si="243"/>
        <v>0</v>
      </c>
      <c r="H2583">
        <f t="shared" si="244"/>
        <v>0</v>
      </c>
      <c r="I2583">
        <f t="shared" si="245"/>
        <v>0</v>
      </c>
      <c r="K2583" t="s">
        <v>207</v>
      </c>
      <c r="L2583" t="s">
        <v>4051</v>
      </c>
      <c r="M2583" t="s">
        <v>4052</v>
      </c>
    </row>
    <row r="2584" spans="2:13" x14ac:dyDescent="0.3">
      <c r="B2584" t="s">
        <v>4053</v>
      </c>
      <c r="C2584" t="s">
        <v>6472</v>
      </c>
      <c r="D2584">
        <f t="shared" si="240"/>
        <v>1</v>
      </c>
      <c r="E2584">
        <f t="shared" si="241"/>
        <v>1</v>
      </c>
      <c r="F2584">
        <f t="shared" si="242"/>
        <v>0</v>
      </c>
      <c r="G2584">
        <f t="shared" si="243"/>
        <v>0</v>
      </c>
      <c r="H2584">
        <f t="shared" si="244"/>
        <v>0</v>
      </c>
      <c r="I2584">
        <f t="shared" si="245"/>
        <v>0</v>
      </c>
      <c r="K2584" t="s">
        <v>207</v>
      </c>
      <c r="L2584" t="s">
        <v>4053</v>
      </c>
      <c r="M2584" t="s">
        <v>4054</v>
      </c>
    </row>
    <row r="2585" spans="2:13" x14ac:dyDescent="0.3">
      <c r="B2585" t="s">
        <v>4055</v>
      </c>
      <c r="C2585" t="s">
        <v>6474</v>
      </c>
      <c r="D2585">
        <f t="shared" si="240"/>
        <v>0</v>
      </c>
      <c r="E2585">
        <f t="shared" si="241"/>
        <v>1</v>
      </c>
      <c r="F2585">
        <f t="shared" si="242"/>
        <v>0</v>
      </c>
      <c r="G2585">
        <f t="shared" si="243"/>
        <v>0</v>
      </c>
      <c r="H2585">
        <f t="shared" si="244"/>
        <v>0</v>
      </c>
      <c r="I2585">
        <f t="shared" si="245"/>
        <v>0</v>
      </c>
      <c r="K2585" t="s">
        <v>207</v>
      </c>
      <c r="L2585" t="s">
        <v>4055</v>
      </c>
      <c r="M2585" t="s">
        <v>4056</v>
      </c>
    </row>
    <row r="2586" spans="2:13" x14ac:dyDescent="0.3">
      <c r="B2586" t="s">
        <v>4057</v>
      </c>
      <c r="C2586" t="s">
        <v>6476</v>
      </c>
      <c r="D2586">
        <f t="shared" si="240"/>
        <v>4</v>
      </c>
      <c r="E2586">
        <f t="shared" si="241"/>
        <v>1</v>
      </c>
      <c r="F2586">
        <f t="shared" si="242"/>
        <v>1</v>
      </c>
      <c r="G2586">
        <f t="shared" si="243"/>
        <v>1</v>
      </c>
      <c r="H2586">
        <f t="shared" si="244"/>
        <v>0</v>
      </c>
      <c r="I2586">
        <f t="shared" si="245"/>
        <v>0</v>
      </c>
      <c r="K2586" t="s">
        <v>627</v>
      </c>
      <c r="L2586" t="s">
        <v>4057</v>
      </c>
      <c r="M2586" t="s">
        <v>4058</v>
      </c>
    </row>
    <row r="2587" spans="2:13" x14ac:dyDescent="0.3">
      <c r="B2587" t="s">
        <v>4057</v>
      </c>
      <c r="C2587" t="s">
        <v>6483</v>
      </c>
      <c r="D2587">
        <f t="shared" si="240"/>
        <v>1</v>
      </c>
      <c r="E2587">
        <f t="shared" si="241"/>
        <v>1</v>
      </c>
      <c r="F2587">
        <f t="shared" si="242"/>
        <v>0</v>
      </c>
      <c r="G2587">
        <f t="shared" si="243"/>
        <v>0</v>
      </c>
      <c r="H2587">
        <f t="shared" si="244"/>
        <v>0</v>
      </c>
      <c r="I2587">
        <f t="shared" si="245"/>
        <v>0</v>
      </c>
      <c r="K2587" t="s">
        <v>822</v>
      </c>
      <c r="L2587" t="s">
        <v>4057</v>
      </c>
      <c r="M2587" t="s">
        <v>4058</v>
      </c>
    </row>
    <row r="2588" spans="2:13" x14ac:dyDescent="0.3">
      <c r="B2588" t="s">
        <v>4057</v>
      </c>
      <c r="C2588" t="s">
        <v>6485</v>
      </c>
      <c r="D2588">
        <f t="shared" si="240"/>
        <v>1</v>
      </c>
      <c r="E2588">
        <f t="shared" si="241"/>
        <v>1</v>
      </c>
      <c r="F2588">
        <f t="shared" si="242"/>
        <v>0</v>
      </c>
      <c r="G2588">
        <f t="shared" si="243"/>
        <v>0</v>
      </c>
      <c r="H2588">
        <f t="shared" si="244"/>
        <v>0</v>
      </c>
      <c r="I2588">
        <f t="shared" si="245"/>
        <v>0</v>
      </c>
      <c r="K2588" t="s">
        <v>207</v>
      </c>
      <c r="L2588" t="s">
        <v>4057</v>
      </c>
      <c r="M2588" t="s">
        <v>4058</v>
      </c>
    </row>
    <row r="2589" spans="2:13" x14ac:dyDescent="0.3">
      <c r="B2589" t="s">
        <v>4059</v>
      </c>
      <c r="C2589" t="s">
        <v>6487</v>
      </c>
      <c r="D2589">
        <f t="shared" si="240"/>
        <v>0</v>
      </c>
      <c r="E2589">
        <f t="shared" si="241"/>
        <v>1</v>
      </c>
      <c r="F2589">
        <f t="shared" si="242"/>
        <v>0</v>
      </c>
      <c r="G2589">
        <f t="shared" si="243"/>
        <v>0</v>
      </c>
      <c r="H2589">
        <f t="shared" si="244"/>
        <v>0</v>
      </c>
      <c r="I2589">
        <f t="shared" si="245"/>
        <v>0</v>
      </c>
      <c r="K2589" t="s">
        <v>204</v>
      </c>
      <c r="L2589" t="s">
        <v>4059</v>
      </c>
      <c r="M2589" t="s">
        <v>4060</v>
      </c>
    </row>
    <row r="2590" spans="2:13" x14ac:dyDescent="0.3">
      <c r="B2590" t="s">
        <v>4061</v>
      </c>
      <c r="C2590" t="s">
        <v>6489</v>
      </c>
      <c r="D2590">
        <f t="shared" si="240"/>
        <v>0</v>
      </c>
      <c r="E2590">
        <f t="shared" si="241"/>
        <v>1</v>
      </c>
      <c r="F2590">
        <f t="shared" si="242"/>
        <v>0</v>
      </c>
      <c r="G2590">
        <f t="shared" si="243"/>
        <v>0</v>
      </c>
      <c r="H2590">
        <f t="shared" si="244"/>
        <v>0</v>
      </c>
      <c r="I2590">
        <f t="shared" si="245"/>
        <v>0</v>
      </c>
      <c r="K2590" t="s">
        <v>204</v>
      </c>
      <c r="L2590" t="s">
        <v>4061</v>
      </c>
      <c r="M2590" t="s">
        <v>4060</v>
      </c>
    </row>
    <row r="2591" spans="2:13" x14ac:dyDescent="0.3">
      <c r="B2591" t="s">
        <v>4059</v>
      </c>
      <c r="C2591" t="s">
        <v>6491</v>
      </c>
      <c r="D2591">
        <f t="shared" si="240"/>
        <v>0</v>
      </c>
      <c r="E2591">
        <f t="shared" si="241"/>
        <v>1</v>
      </c>
      <c r="F2591">
        <f t="shared" si="242"/>
        <v>1</v>
      </c>
      <c r="G2591">
        <f t="shared" si="243"/>
        <v>1</v>
      </c>
      <c r="H2591">
        <f t="shared" si="244"/>
        <v>0</v>
      </c>
      <c r="I2591">
        <f t="shared" si="245"/>
        <v>0</v>
      </c>
      <c r="K2591" t="s">
        <v>207</v>
      </c>
      <c r="L2591" t="s">
        <v>4059</v>
      </c>
      <c r="M2591" t="s">
        <v>4060</v>
      </c>
    </row>
    <row r="2592" spans="2:13" x14ac:dyDescent="0.3">
      <c r="B2592" t="s">
        <v>4061</v>
      </c>
      <c r="C2592" t="s">
        <v>6493</v>
      </c>
      <c r="D2592">
        <f t="shared" si="240"/>
        <v>1</v>
      </c>
      <c r="E2592">
        <f t="shared" si="241"/>
        <v>1</v>
      </c>
      <c r="F2592">
        <f t="shared" si="242"/>
        <v>0</v>
      </c>
      <c r="G2592">
        <f t="shared" si="243"/>
        <v>0</v>
      </c>
      <c r="H2592">
        <f t="shared" si="244"/>
        <v>0</v>
      </c>
      <c r="I2592">
        <f t="shared" si="245"/>
        <v>0</v>
      </c>
      <c r="K2592" t="s">
        <v>207</v>
      </c>
      <c r="L2592" t="s">
        <v>4061</v>
      </c>
      <c r="M2592" t="s">
        <v>4060</v>
      </c>
    </row>
    <row r="2593" spans="2:13" x14ac:dyDescent="0.3">
      <c r="B2593" t="s">
        <v>4062</v>
      </c>
      <c r="C2593" t="s">
        <v>6495</v>
      </c>
      <c r="D2593">
        <f t="shared" si="240"/>
        <v>0</v>
      </c>
      <c r="E2593">
        <f t="shared" si="241"/>
        <v>1</v>
      </c>
      <c r="F2593">
        <f t="shared" si="242"/>
        <v>0</v>
      </c>
      <c r="G2593">
        <f t="shared" si="243"/>
        <v>0</v>
      </c>
      <c r="H2593">
        <f t="shared" si="244"/>
        <v>0</v>
      </c>
      <c r="I2593">
        <f t="shared" si="245"/>
        <v>0</v>
      </c>
      <c r="K2593" t="s">
        <v>207</v>
      </c>
      <c r="L2593" t="s">
        <v>4062</v>
      </c>
      <c r="M2593" t="s">
        <v>4063</v>
      </c>
    </row>
    <row r="2594" spans="2:13" x14ac:dyDescent="0.3">
      <c r="B2594" t="s">
        <v>4064</v>
      </c>
      <c r="C2594" t="s">
        <v>6497</v>
      </c>
      <c r="D2594">
        <f t="shared" si="240"/>
        <v>1</v>
      </c>
      <c r="E2594">
        <f t="shared" si="241"/>
        <v>1</v>
      </c>
      <c r="F2594">
        <f t="shared" si="242"/>
        <v>0</v>
      </c>
      <c r="G2594">
        <f t="shared" si="243"/>
        <v>0</v>
      </c>
      <c r="H2594">
        <f t="shared" si="244"/>
        <v>0</v>
      </c>
      <c r="I2594">
        <f t="shared" si="245"/>
        <v>0</v>
      </c>
      <c r="K2594" t="s">
        <v>207</v>
      </c>
      <c r="L2594" t="s">
        <v>4064</v>
      </c>
      <c r="M2594" t="s">
        <v>4065</v>
      </c>
    </row>
    <row r="2595" spans="2:13" x14ac:dyDescent="0.3">
      <c r="B2595" t="s">
        <v>4066</v>
      </c>
      <c r="C2595" t="s">
        <v>6499</v>
      </c>
      <c r="D2595">
        <f t="shared" si="240"/>
        <v>0</v>
      </c>
      <c r="E2595">
        <f t="shared" si="241"/>
        <v>1</v>
      </c>
      <c r="F2595">
        <f t="shared" si="242"/>
        <v>0</v>
      </c>
      <c r="G2595">
        <f t="shared" si="243"/>
        <v>0</v>
      </c>
      <c r="H2595">
        <f t="shared" si="244"/>
        <v>0</v>
      </c>
      <c r="I2595">
        <f t="shared" si="245"/>
        <v>0</v>
      </c>
      <c r="K2595" t="s">
        <v>207</v>
      </c>
      <c r="L2595" t="s">
        <v>4066</v>
      </c>
      <c r="M2595" t="s">
        <v>4065</v>
      </c>
    </row>
    <row r="2596" spans="2:13" x14ac:dyDescent="0.3">
      <c r="B2596" t="s">
        <v>4067</v>
      </c>
      <c r="C2596" t="s">
        <v>6501</v>
      </c>
      <c r="D2596">
        <f t="shared" si="240"/>
        <v>0</v>
      </c>
      <c r="E2596">
        <f t="shared" si="241"/>
        <v>1</v>
      </c>
      <c r="F2596">
        <f t="shared" si="242"/>
        <v>1</v>
      </c>
      <c r="G2596">
        <f t="shared" si="243"/>
        <v>1</v>
      </c>
      <c r="H2596">
        <f t="shared" si="244"/>
        <v>0</v>
      </c>
      <c r="I2596">
        <f t="shared" si="245"/>
        <v>0</v>
      </c>
      <c r="K2596" t="s">
        <v>204</v>
      </c>
      <c r="L2596" t="s">
        <v>4067</v>
      </c>
      <c r="M2596" t="s">
        <v>4068</v>
      </c>
    </row>
    <row r="2597" spans="2:13" x14ac:dyDescent="0.3">
      <c r="B2597" t="s">
        <v>4067</v>
      </c>
      <c r="C2597" t="s">
        <v>6503</v>
      </c>
      <c r="D2597">
        <f t="shared" si="240"/>
        <v>0</v>
      </c>
      <c r="E2597">
        <f t="shared" si="241"/>
        <v>1</v>
      </c>
      <c r="F2597">
        <f t="shared" si="242"/>
        <v>0</v>
      </c>
      <c r="G2597">
        <f t="shared" si="243"/>
        <v>0</v>
      </c>
      <c r="H2597">
        <f t="shared" si="244"/>
        <v>0</v>
      </c>
      <c r="I2597">
        <f t="shared" si="245"/>
        <v>0</v>
      </c>
      <c r="K2597" t="s">
        <v>207</v>
      </c>
      <c r="L2597" t="s">
        <v>4067</v>
      </c>
      <c r="M2597" t="s">
        <v>4068</v>
      </c>
    </row>
    <row r="2598" spans="2:13" x14ac:dyDescent="0.3">
      <c r="B2598" t="s">
        <v>4069</v>
      </c>
      <c r="C2598" t="s">
        <v>6505</v>
      </c>
      <c r="D2598">
        <f t="shared" si="240"/>
        <v>1</v>
      </c>
      <c r="E2598">
        <f t="shared" si="241"/>
        <v>1</v>
      </c>
      <c r="F2598">
        <f t="shared" si="242"/>
        <v>0</v>
      </c>
      <c r="G2598">
        <f t="shared" si="243"/>
        <v>0</v>
      </c>
      <c r="H2598">
        <f t="shared" si="244"/>
        <v>0</v>
      </c>
      <c r="I2598">
        <f t="shared" si="245"/>
        <v>0</v>
      </c>
      <c r="K2598" t="s">
        <v>207</v>
      </c>
      <c r="L2598" t="s">
        <v>4069</v>
      </c>
      <c r="M2598" t="s">
        <v>4070</v>
      </c>
    </row>
    <row r="2599" spans="2:13" x14ac:dyDescent="0.3">
      <c r="B2599" t="s">
        <v>4071</v>
      </c>
      <c r="C2599" t="s">
        <v>6507</v>
      </c>
      <c r="D2599">
        <f t="shared" si="240"/>
        <v>1</v>
      </c>
      <c r="E2599">
        <f t="shared" si="241"/>
        <v>0</v>
      </c>
      <c r="F2599">
        <f t="shared" si="242"/>
        <v>0</v>
      </c>
      <c r="G2599">
        <f t="shared" si="243"/>
        <v>0</v>
      </c>
      <c r="H2599">
        <f t="shared" si="244"/>
        <v>0</v>
      </c>
      <c r="I2599">
        <f t="shared" si="245"/>
        <v>0</v>
      </c>
      <c r="K2599" t="s">
        <v>207</v>
      </c>
      <c r="L2599" t="s">
        <v>4071</v>
      </c>
      <c r="M2599" t="s">
        <v>4072</v>
      </c>
    </row>
    <row r="2600" spans="2:13" x14ac:dyDescent="0.3">
      <c r="B2600" t="s">
        <v>4073</v>
      </c>
      <c r="C2600" t="s">
        <v>6509</v>
      </c>
      <c r="D2600">
        <f t="shared" si="240"/>
        <v>0</v>
      </c>
      <c r="E2600">
        <f t="shared" si="241"/>
        <v>1</v>
      </c>
      <c r="F2600">
        <f t="shared" si="242"/>
        <v>0</v>
      </c>
      <c r="G2600">
        <f t="shared" si="243"/>
        <v>0</v>
      </c>
      <c r="H2600">
        <f t="shared" si="244"/>
        <v>0</v>
      </c>
      <c r="I2600">
        <f t="shared" si="245"/>
        <v>0</v>
      </c>
      <c r="K2600" t="s">
        <v>207</v>
      </c>
      <c r="L2600" t="s">
        <v>4073</v>
      </c>
      <c r="M2600" t="s">
        <v>4074</v>
      </c>
    </row>
    <row r="2601" spans="2:13" x14ac:dyDescent="0.3">
      <c r="B2601" t="s">
        <v>4075</v>
      </c>
      <c r="C2601" t="s">
        <v>6511</v>
      </c>
      <c r="D2601">
        <f t="shared" si="240"/>
        <v>0</v>
      </c>
      <c r="E2601">
        <f t="shared" si="241"/>
        <v>1</v>
      </c>
      <c r="F2601">
        <f t="shared" si="242"/>
        <v>0</v>
      </c>
      <c r="G2601">
        <f t="shared" si="243"/>
        <v>0</v>
      </c>
      <c r="H2601">
        <f t="shared" si="244"/>
        <v>0</v>
      </c>
      <c r="I2601">
        <f t="shared" si="245"/>
        <v>0</v>
      </c>
      <c r="K2601" t="s">
        <v>207</v>
      </c>
      <c r="L2601" t="s">
        <v>4075</v>
      </c>
      <c r="M2601" t="s">
        <v>4074</v>
      </c>
    </row>
    <row r="2602" spans="2:13" x14ac:dyDescent="0.3">
      <c r="B2602" t="s">
        <v>4076</v>
      </c>
      <c r="C2602" t="s">
        <v>6513</v>
      </c>
      <c r="D2602">
        <f t="shared" si="240"/>
        <v>0</v>
      </c>
      <c r="E2602">
        <f t="shared" si="241"/>
        <v>1</v>
      </c>
      <c r="F2602">
        <f t="shared" si="242"/>
        <v>0</v>
      </c>
      <c r="G2602">
        <f t="shared" si="243"/>
        <v>0</v>
      </c>
      <c r="H2602">
        <f t="shared" si="244"/>
        <v>0</v>
      </c>
      <c r="I2602">
        <f t="shared" si="245"/>
        <v>0</v>
      </c>
      <c r="K2602" t="s">
        <v>207</v>
      </c>
      <c r="L2602" t="s">
        <v>4076</v>
      </c>
      <c r="M2602" t="s">
        <v>4077</v>
      </c>
    </row>
    <row r="2603" spans="2:13" x14ac:dyDescent="0.3">
      <c r="B2603" t="s">
        <v>4078</v>
      </c>
      <c r="C2603" t="s">
        <v>6515</v>
      </c>
      <c r="D2603">
        <f t="shared" si="240"/>
        <v>0</v>
      </c>
      <c r="E2603">
        <f t="shared" si="241"/>
        <v>0</v>
      </c>
      <c r="F2603">
        <f t="shared" si="242"/>
        <v>1</v>
      </c>
      <c r="G2603">
        <f t="shared" si="243"/>
        <v>0</v>
      </c>
      <c r="H2603">
        <f t="shared" si="244"/>
        <v>0</v>
      </c>
      <c r="I2603">
        <f t="shared" si="245"/>
        <v>0</v>
      </c>
      <c r="K2603" t="s">
        <v>207</v>
      </c>
      <c r="L2603" t="s">
        <v>4078</v>
      </c>
      <c r="M2603" t="s">
        <v>4079</v>
      </c>
    </row>
    <row r="2604" spans="2:13" x14ac:dyDescent="0.3">
      <c r="B2604" t="s">
        <v>4080</v>
      </c>
      <c r="C2604" t="s">
        <v>6517</v>
      </c>
      <c r="D2604">
        <f t="shared" si="240"/>
        <v>1</v>
      </c>
      <c r="E2604">
        <f t="shared" si="241"/>
        <v>0</v>
      </c>
      <c r="F2604">
        <f t="shared" si="242"/>
        <v>0</v>
      </c>
      <c r="G2604">
        <f t="shared" si="243"/>
        <v>0</v>
      </c>
      <c r="H2604">
        <f t="shared" si="244"/>
        <v>0</v>
      </c>
      <c r="I2604">
        <f t="shared" si="245"/>
        <v>0</v>
      </c>
      <c r="K2604" t="s">
        <v>207</v>
      </c>
      <c r="L2604" t="s">
        <v>4080</v>
      </c>
      <c r="M2604" t="s">
        <v>4081</v>
      </c>
    </row>
    <row r="2605" spans="2:13" x14ac:dyDescent="0.3">
      <c r="B2605" t="s">
        <v>4082</v>
      </c>
      <c r="C2605" t="s">
        <v>6519</v>
      </c>
      <c r="D2605">
        <f t="shared" si="240"/>
        <v>1</v>
      </c>
      <c r="E2605">
        <f t="shared" si="241"/>
        <v>0</v>
      </c>
      <c r="F2605">
        <f t="shared" si="242"/>
        <v>0</v>
      </c>
      <c r="G2605">
        <f t="shared" si="243"/>
        <v>0</v>
      </c>
      <c r="H2605">
        <f t="shared" si="244"/>
        <v>0</v>
      </c>
      <c r="I2605">
        <f t="shared" si="245"/>
        <v>0</v>
      </c>
      <c r="K2605" t="s">
        <v>204</v>
      </c>
      <c r="L2605" t="s">
        <v>4082</v>
      </c>
      <c r="M2605" t="s">
        <v>4083</v>
      </c>
    </row>
    <row r="2606" spans="2:13" x14ac:dyDescent="0.3">
      <c r="B2606" t="s">
        <v>4084</v>
      </c>
      <c r="C2606" t="s">
        <v>6521</v>
      </c>
      <c r="D2606">
        <f t="shared" si="240"/>
        <v>0</v>
      </c>
      <c r="E2606">
        <f t="shared" si="241"/>
        <v>1</v>
      </c>
      <c r="F2606">
        <f t="shared" si="242"/>
        <v>0</v>
      </c>
      <c r="G2606">
        <f t="shared" si="243"/>
        <v>0</v>
      </c>
      <c r="H2606">
        <f t="shared" si="244"/>
        <v>0</v>
      </c>
      <c r="I2606">
        <f t="shared" si="245"/>
        <v>0</v>
      </c>
      <c r="K2606" t="s">
        <v>204</v>
      </c>
      <c r="L2606" t="s">
        <v>4084</v>
      </c>
      <c r="M2606" t="s">
        <v>4085</v>
      </c>
    </row>
    <row r="2607" spans="2:13" x14ac:dyDescent="0.3">
      <c r="B2607" t="s">
        <v>4086</v>
      </c>
      <c r="C2607" t="s">
        <v>6523</v>
      </c>
      <c r="D2607">
        <f t="shared" si="240"/>
        <v>0</v>
      </c>
      <c r="E2607">
        <f t="shared" si="241"/>
        <v>5</v>
      </c>
      <c r="F2607">
        <f t="shared" si="242"/>
        <v>0</v>
      </c>
      <c r="G2607">
        <f t="shared" si="243"/>
        <v>0</v>
      </c>
      <c r="H2607">
        <f t="shared" si="244"/>
        <v>0</v>
      </c>
      <c r="I2607">
        <f t="shared" si="245"/>
        <v>0</v>
      </c>
      <c r="K2607" t="s">
        <v>204</v>
      </c>
      <c r="L2607" t="s">
        <v>4086</v>
      </c>
      <c r="M2607" t="s">
        <v>4087</v>
      </c>
    </row>
    <row r="2608" spans="2:13" x14ac:dyDescent="0.3">
      <c r="B2608" t="s">
        <v>4088</v>
      </c>
      <c r="C2608" t="s">
        <v>6529</v>
      </c>
      <c r="D2608">
        <f t="shared" si="240"/>
        <v>1</v>
      </c>
      <c r="E2608">
        <f t="shared" si="241"/>
        <v>1</v>
      </c>
      <c r="F2608">
        <f t="shared" si="242"/>
        <v>0</v>
      </c>
      <c r="G2608">
        <f t="shared" si="243"/>
        <v>0</v>
      </c>
      <c r="H2608">
        <f t="shared" si="244"/>
        <v>0</v>
      </c>
      <c r="I2608">
        <f t="shared" si="245"/>
        <v>0</v>
      </c>
      <c r="K2608" t="s">
        <v>204</v>
      </c>
      <c r="L2608" t="s">
        <v>4088</v>
      </c>
      <c r="M2608" t="s">
        <v>4087</v>
      </c>
    </row>
    <row r="2609" spans="2:13" x14ac:dyDescent="0.3">
      <c r="B2609" t="s">
        <v>4089</v>
      </c>
      <c r="C2609" t="s">
        <v>6531</v>
      </c>
      <c r="D2609">
        <f t="shared" si="240"/>
        <v>0</v>
      </c>
      <c r="E2609">
        <f t="shared" si="241"/>
        <v>1</v>
      </c>
      <c r="F2609">
        <f t="shared" si="242"/>
        <v>0</v>
      </c>
      <c r="G2609">
        <f t="shared" si="243"/>
        <v>0</v>
      </c>
      <c r="H2609">
        <f t="shared" si="244"/>
        <v>0</v>
      </c>
      <c r="I2609">
        <f t="shared" si="245"/>
        <v>0</v>
      </c>
      <c r="K2609" t="s">
        <v>207</v>
      </c>
      <c r="L2609" t="s">
        <v>4089</v>
      </c>
      <c r="M2609" t="s">
        <v>4090</v>
      </c>
    </row>
    <row r="2610" spans="2:13" x14ac:dyDescent="0.3">
      <c r="B2610" t="s">
        <v>4091</v>
      </c>
      <c r="C2610" t="s">
        <v>6533</v>
      </c>
      <c r="D2610">
        <f t="shared" si="240"/>
        <v>0</v>
      </c>
      <c r="E2610">
        <f t="shared" si="241"/>
        <v>2</v>
      </c>
      <c r="F2610">
        <f t="shared" si="242"/>
        <v>1</v>
      </c>
      <c r="G2610">
        <f t="shared" si="243"/>
        <v>1</v>
      </c>
      <c r="H2610">
        <f t="shared" si="244"/>
        <v>0</v>
      </c>
      <c r="I2610">
        <f t="shared" si="245"/>
        <v>0</v>
      </c>
      <c r="K2610" t="s">
        <v>207</v>
      </c>
      <c r="L2610" t="s">
        <v>4091</v>
      </c>
      <c r="M2610" t="s">
        <v>4092</v>
      </c>
    </row>
    <row r="2611" spans="2:13" x14ac:dyDescent="0.3">
      <c r="B2611" t="s">
        <v>4093</v>
      </c>
      <c r="C2611" t="s">
        <v>6535</v>
      </c>
      <c r="D2611">
        <f t="shared" si="240"/>
        <v>0</v>
      </c>
      <c r="E2611">
        <f t="shared" si="241"/>
        <v>2</v>
      </c>
      <c r="F2611">
        <f t="shared" si="242"/>
        <v>1</v>
      </c>
      <c r="G2611">
        <f t="shared" si="243"/>
        <v>1</v>
      </c>
      <c r="H2611">
        <f t="shared" si="244"/>
        <v>0</v>
      </c>
      <c r="I2611">
        <f t="shared" si="245"/>
        <v>0</v>
      </c>
      <c r="K2611" t="s">
        <v>204</v>
      </c>
      <c r="L2611" t="s">
        <v>4093</v>
      </c>
      <c r="M2611" t="s">
        <v>4094</v>
      </c>
    </row>
    <row r="2612" spans="2:13" x14ac:dyDescent="0.3">
      <c r="B2612" t="s">
        <v>4095</v>
      </c>
      <c r="C2612" t="s">
        <v>6537</v>
      </c>
      <c r="D2612">
        <f t="shared" si="240"/>
        <v>0</v>
      </c>
      <c r="E2612">
        <f t="shared" si="241"/>
        <v>1</v>
      </c>
      <c r="F2612">
        <f t="shared" si="242"/>
        <v>0</v>
      </c>
      <c r="G2612">
        <f t="shared" si="243"/>
        <v>0</v>
      </c>
      <c r="H2612">
        <f t="shared" si="244"/>
        <v>0</v>
      </c>
      <c r="I2612">
        <f t="shared" si="245"/>
        <v>0</v>
      </c>
      <c r="K2612" t="s">
        <v>204</v>
      </c>
      <c r="L2612" t="s">
        <v>4095</v>
      </c>
      <c r="M2612" t="s">
        <v>4094</v>
      </c>
    </row>
    <row r="2613" spans="2:13" x14ac:dyDescent="0.3">
      <c r="B2613" t="s">
        <v>4096</v>
      </c>
      <c r="C2613" t="s">
        <v>6539</v>
      </c>
      <c r="D2613">
        <f t="shared" si="240"/>
        <v>1</v>
      </c>
      <c r="E2613">
        <f t="shared" si="241"/>
        <v>1</v>
      </c>
      <c r="F2613">
        <f t="shared" si="242"/>
        <v>0</v>
      </c>
      <c r="G2613">
        <f t="shared" si="243"/>
        <v>0</v>
      </c>
      <c r="H2613">
        <f t="shared" si="244"/>
        <v>0</v>
      </c>
      <c r="I2613">
        <f t="shared" si="245"/>
        <v>0</v>
      </c>
      <c r="K2613" t="s">
        <v>204</v>
      </c>
      <c r="L2613" t="s">
        <v>4096</v>
      </c>
      <c r="M2613" t="s">
        <v>4097</v>
      </c>
    </row>
    <row r="2614" spans="2:13" x14ac:dyDescent="0.3">
      <c r="B2614" t="s">
        <v>4098</v>
      </c>
      <c r="C2614" t="s">
        <v>6541</v>
      </c>
      <c r="D2614">
        <f t="shared" si="240"/>
        <v>1</v>
      </c>
      <c r="E2614">
        <f t="shared" si="241"/>
        <v>1</v>
      </c>
      <c r="F2614">
        <f t="shared" si="242"/>
        <v>0</v>
      </c>
      <c r="G2614">
        <f t="shared" si="243"/>
        <v>0</v>
      </c>
      <c r="H2614">
        <f t="shared" si="244"/>
        <v>0</v>
      </c>
      <c r="I2614">
        <f t="shared" si="245"/>
        <v>0</v>
      </c>
      <c r="K2614" t="s">
        <v>204</v>
      </c>
      <c r="L2614" t="s">
        <v>4098</v>
      </c>
      <c r="M2614" t="s">
        <v>4099</v>
      </c>
    </row>
    <row r="2615" spans="2:13" x14ac:dyDescent="0.3">
      <c r="B2615" t="s">
        <v>4100</v>
      </c>
      <c r="C2615" t="s">
        <v>6543</v>
      </c>
      <c r="D2615">
        <f t="shared" si="240"/>
        <v>0</v>
      </c>
      <c r="E2615">
        <f t="shared" si="241"/>
        <v>1</v>
      </c>
      <c r="F2615">
        <f t="shared" si="242"/>
        <v>0</v>
      </c>
      <c r="G2615">
        <f t="shared" si="243"/>
        <v>0</v>
      </c>
      <c r="H2615">
        <f t="shared" si="244"/>
        <v>0</v>
      </c>
      <c r="I2615">
        <f t="shared" si="245"/>
        <v>0</v>
      </c>
      <c r="K2615" t="s">
        <v>207</v>
      </c>
      <c r="L2615" t="s">
        <v>4100</v>
      </c>
      <c r="M2615" t="s">
        <v>4101</v>
      </c>
    </row>
    <row r="2616" spans="2:13" x14ac:dyDescent="0.3">
      <c r="B2616" t="s">
        <v>4102</v>
      </c>
      <c r="C2616" t="s">
        <v>6545</v>
      </c>
      <c r="D2616">
        <f t="shared" si="240"/>
        <v>0</v>
      </c>
      <c r="E2616">
        <f t="shared" si="241"/>
        <v>2</v>
      </c>
      <c r="F2616">
        <f t="shared" si="242"/>
        <v>1</v>
      </c>
      <c r="G2616">
        <f t="shared" si="243"/>
        <v>1</v>
      </c>
      <c r="H2616">
        <f t="shared" si="244"/>
        <v>0</v>
      </c>
      <c r="I2616">
        <f t="shared" si="245"/>
        <v>0</v>
      </c>
      <c r="K2616" t="s">
        <v>204</v>
      </c>
      <c r="L2616" t="s">
        <v>4102</v>
      </c>
      <c r="M2616" t="s">
        <v>4103</v>
      </c>
    </row>
    <row r="2617" spans="2:13" x14ac:dyDescent="0.3">
      <c r="B2617" t="s">
        <v>4104</v>
      </c>
      <c r="C2617" t="s">
        <v>6547</v>
      </c>
      <c r="D2617">
        <f t="shared" si="240"/>
        <v>0</v>
      </c>
      <c r="E2617">
        <f t="shared" si="241"/>
        <v>2</v>
      </c>
      <c r="F2617">
        <f t="shared" si="242"/>
        <v>1</v>
      </c>
      <c r="G2617">
        <f t="shared" si="243"/>
        <v>1</v>
      </c>
      <c r="H2617">
        <f t="shared" si="244"/>
        <v>0</v>
      </c>
      <c r="I2617">
        <f t="shared" si="245"/>
        <v>0</v>
      </c>
      <c r="K2617" t="s">
        <v>204</v>
      </c>
      <c r="L2617" t="s">
        <v>4104</v>
      </c>
      <c r="M2617" t="s">
        <v>4105</v>
      </c>
    </row>
    <row r="2618" spans="2:13" x14ac:dyDescent="0.3">
      <c r="B2618" t="s">
        <v>4106</v>
      </c>
      <c r="C2618" t="s">
        <v>6549</v>
      </c>
      <c r="D2618">
        <f t="shared" si="240"/>
        <v>0</v>
      </c>
      <c r="E2618">
        <f t="shared" si="241"/>
        <v>2</v>
      </c>
      <c r="F2618">
        <f t="shared" si="242"/>
        <v>1</v>
      </c>
      <c r="G2618">
        <f t="shared" si="243"/>
        <v>1</v>
      </c>
      <c r="H2618">
        <f t="shared" si="244"/>
        <v>0</v>
      </c>
      <c r="I2618">
        <f t="shared" si="245"/>
        <v>0</v>
      </c>
      <c r="K2618" t="s">
        <v>204</v>
      </c>
      <c r="L2618" t="s">
        <v>4106</v>
      </c>
      <c r="M2618" t="s">
        <v>4105</v>
      </c>
    </row>
    <row r="2619" spans="2:13" x14ac:dyDescent="0.3">
      <c r="B2619" t="s">
        <v>4107</v>
      </c>
      <c r="C2619" t="s">
        <v>6551</v>
      </c>
      <c r="D2619">
        <f t="shared" si="240"/>
        <v>0</v>
      </c>
      <c r="E2619">
        <f t="shared" si="241"/>
        <v>2</v>
      </c>
      <c r="F2619">
        <f t="shared" si="242"/>
        <v>1</v>
      </c>
      <c r="G2619">
        <f t="shared" si="243"/>
        <v>1</v>
      </c>
      <c r="H2619">
        <f t="shared" si="244"/>
        <v>0</v>
      </c>
      <c r="I2619">
        <f t="shared" si="245"/>
        <v>0</v>
      </c>
      <c r="K2619" t="s">
        <v>627</v>
      </c>
      <c r="L2619" t="s">
        <v>4107</v>
      </c>
      <c r="M2619" t="s">
        <v>4108</v>
      </c>
    </row>
    <row r="2620" spans="2:13" x14ac:dyDescent="0.3">
      <c r="B2620" t="s">
        <v>4107</v>
      </c>
      <c r="C2620" t="s">
        <v>6553</v>
      </c>
      <c r="D2620">
        <f t="shared" si="240"/>
        <v>0</v>
      </c>
      <c r="E2620">
        <f t="shared" si="241"/>
        <v>1</v>
      </c>
      <c r="F2620">
        <f t="shared" si="242"/>
        <v>0</v>
      </c>
      <c r="G2620">
        <f t="shared" si="243"/>
        <v>0</v>
      </c>
      <c r="H2620">
        <f t="shared" si="244"/>
        <v>0</v>
      </c>
      <c r="I2620">
        <f t="shared" si="245"/>
        <v>0</v>
      </c>
      <c r="K2620" t="s">
        <v>822</v>
      </c>
      <c r="L2620" t="s">
        <v>4107</v>
      </c>
      <c r="M2620" t="s">
        <v>4108</v>
      </c>
    </row>
    <row r="2621" spans="2:13" x14ac:dyDescent="0.3">
      <c r="B2621" t="s">
        <v>4107</v>
      </c>
      <c r="C2621" t="s">
        <v>6555</v>
      </c>
      <c r="D2621">
        <f t="shared" si="240"/>
        <v>0</v>
      </c>
      <c r="E2621">
        <f t="shared" si="241"/>
        <v>1</v>
      </c>
      <c r="F2621">
        <f t="shared" si="242"/>
        <v>0</v>
      </c>
      <c r="G2621">
        <f t="shared" si="243"/>
        <v>0</v>
      </c>
      <c r="H2621">
        <f t="shared" si="244"/>
        <v>0</v>
      </c>
      <c r="I2621">
        <f t="shared" si="245"/>
        <v>0</v>
      </c>
      <c r="K2621" t="s">
        <v>207</v>
      </c>
      <c r="L2621" t="s">
        <v>4107</v>
      </c>
      <c r="M2621" t="s">
        <v>4108</v>
      </c>
    </row>
    <row r="2622" spans="2:13" x14ac:dyDescent="0.3">
      <c r="B2622" t="s">
        <v>4109</v>
      </c>
      <c r="C2622" t="s">
        <v>6557</v>
      </c>
      <c r="D2622">
        <f t="shared" si="240"/>
        <v>0</v>
      </c>
      <c r="E2622">
        <f t="shared" si="241"/>
        <v>1</v>
      </c>
      <c r="F2622">
        <f t="shared" si="242"/>
        <v>0</v>
      </c>
      <c r="G2622">
        <f t="shared" si="243"/>
        <v>0</v>
      </c>
      <c r="H2622">
        <f t="shared" si="244"/>
        <v>0</v>
      </c>
      <c r="I2622">
        <f t="shared" si="245"/>
        <v>0</v>
      </c>
      <c r="K2622" t="s">
        <v>207</v>
      </c>
      <c r="L2622" t="s">
        <v>4109</v>
      </c>
      <c r="M2622" t="s">
        <v>4108</v>
      </c>
    </row>
    <row r="2623" spans="2:13" x14ac:dyDescent="0.3">
      <c r="B2623" t="s">
        <v>4110</v>
      </c>
      <c r="C2623" t="s">
        <v>6559</v>
      </c>
      <c r="D2623">
        <f t="shared" si="240"/>
        <v>0</v>
      </c>
      <c r="E2623">
        <f t="shared" si="241"/>
        <v>2</v>
      </c>
      <c r="F2623">
        <f t="shared" si="242"/>
        <v>0</v>
      </c>
      <c r="G2623">
        <f t="shared" si="243"/>
        <v>0</v>
      </c>
      <c r="H2623">
        <f t="shared" si="244"/>
        <v>0</v>
      </c>
      <c r="I2623">
        <f t="shared" si="245"/>
        <v>0</v>
      </c>
      <c r="K2623" t="s">
        <v>207</v>
      </c>
      <c r="L2623" t="s">
        <v>4110</v>
      </c>
      <c r="M2623" t="s">
        <v>4108</v>
      </c>
    </row>
    <row r="2624" spans="2:13" x14ac:dyDescent="0.3">
      <c r="B2624" t="s">
        <v>4111</v>
      </c>
      <c r="C2624" t="s">
        <v>6562</v>
      </c>
      <c r="D2624">
        <f t="shared" si="240"/>
        <v>1</v>
      </c>
      <c r="E2624">
        <f t="shared" si="241"/>
        <v>1</v>
      </c>
      <c r="F2624">
        <f t="shared" si="242"/>
        <v>0</v>
      </c>
      <c r="G2624">
        <f t="shared" si="243"/>
        <v>0</v>
      </c>
      <c r="H2624">
        <f t="shared" si="244"/>
        <v>0</v>
      </c>
      <c r="I2624">
        <f t="shared" si="245"/>
        <v>0</v>
      </c>
      <c r="K2624" t="s">
        <v>204</v>
      </c>
      <c r="L2624" t="s">
        <v>4111</v>
      </c>
      <c r="M2624" t="s">
        <v>4112</v>
      </c>
    </row>
    <row r="2625" spans="2:13" x14ac:dyDescent="0.3">
      <c r="B2625" t="s">
        <v>4113</v>
      </c>
      <c r="C2625" t="s">
        <v>6564</v>
      </c>
      <c r="D2625">
        <f t="shared" si="240"/>
        <v>0</v>
      </c>
      <c r="E2625">
        <f t="shared" si="241"/>
        <v>1</v>
      </c>
      <c r="F2625">
        <f t="shared" si="242"/>
        <v>0</v>
      </c>
      <c r="G2625">
        <f t="shared" si="243"/>
        <v>0</v>
      </c>
      <c r="H2625">
        <f t="shared" si="244"/>
        <v>0</v>
      </c>
      <c r="I2625">
        <f t="shared" si="245"/>
        <v>0</v>
      </c>
      <c r="K2625" t="s">
        <v>204</v>
      </c>
      <c r="L2625" t="s">
        <v>4113</v>
      </c>
      <c r="M2625" t="s">
        <v>4112</v>
      </c>
    </row>
    <row r="2626" spans="2:13" x14ac:dyDescent="0.3">
      <c r="B2626" t="s">
        <v>4114</v>
      </c>
      <c r="C2626" t="s">
        <v>6566</v>
      </c>
      <c r="D2626">
        <f t="shared" si="240"/>
        <v>0</v>
      </c>
      <c r="E2626">
        <f t="shared" si="241"/>
        <v>1</v>
      </c>
      <c r="F2626">
        <f t="shared" si="242"/>
        <v>0</v>
      </c>
      <c r="G2626">
        <f t="shared" si="243"/>
        <v>0</v>
      </c>
      <c r="H2626">
        <f t="shared" si="244"/>
        <v>0</v>
      </c>
      <c r="I2626">
        <f t="shared" si="245"/>
        <v>0</v>
      </c>
      <c r="K2626" t="s">
        <v>204</v>
      </c>
      <c r="L2626" t="s">
        <v>4114</v>
      </c>
      <c r="M2626" t="s">
        <v>4112</v>
      </c>
    </row>
    <row r="2627" spans="2:13" x14ac:dyDescent="0.3">
      <c r="B2627" t="s">
        <v>4115</v>
      </c>
      <c r="C2627" t="s">
        <v>6568</v>
      </c>
      <c r="D2627">
        <f t="shared" ref="D2627:D2690" si="246">COUNTIFS($M$2:$M$5361,C2627,$K$2:$K$5361,$D$1)</f>
        <v>2</v>
      </c>
      <c r="E2627">
        <f t="shared" ref="E2627:E2690" si="247">COUNTIFS($M$2:$M$5361,C2627,$K$2:$K$5361,$E$1)</f>
        <v>4</v>
      </c>
      <c r="F2627">
        <f t="shared" ref="F2627:F2690" si="248">COUNTIFS($M$2:$M$5361,C2627,$K$2:$K$5361,$F$1)</f>
        <v>0</v>
      </c>
      <c r="G2627">
        <f t="shared" ref="G2627:G2690" si="249">COUNTIFS($M$2:$M$5361,C2627,$K$2:$K$5361,$G$1)</f>
        <v>0</v>
      </c>
      <c r="H2627">
        <f t="shared" ref="H2627:H2690" si="250">COUNTIFS($M$2:$M$5361,C2627,$K$2:$K$5361,$H$1)</f>
        <v>0</v>
      </c>
      <c r="I2627">
        <f t="shared" ref="I2627:I2690" si="251">COUNTIFS($M$2:$M$5361,C2627,$K$2:$K$5361,$I$1)</f>
        <v>0</v>
      </c>
      <c r="K2627" t="s">
        <v>204</v>
      </c>
      <c r="L2627" t="s">
        <v>4115</v>
      </c>
      <c r="M2627" t="s">
        <v>4112</v>
      </c>
    </row>
    <row r="2628" spans="2:13" x14ac:dyDescent="0.3">
      <c r="B2628" t="s">
        <v>4116</v>
      </c>
      <c r="C2628" t="s">
        <v>6573</v>
      </c>
      <c r="D2628">
        <f t="shared" si="246"/>
        <v>0</v>
      </c>
      <c r="E2628">
        <f t="shared" si="247"/>
        <v>1</v>
      </c>
      <c r="F2628">
        <f t="shared" si="248"/>
        <v>0</v>
      </c>
      <c r="G2628">
        <f t="shared" si="249"/>
        <v>0</v>
      </c>
      <c r="H2628">
        <f t="shared" si="250"/>
        <v>0</v>
      </c>
      <c r="I2628">
        <f t="shared" si="251"/>
        <v>0</v>
      </c>
      <c r="K2628" t="s">
        <v>204</v>
      </c>
      <c r="L2628" t="s">
        <v>4116</v>
      </c>
      <c r="M2628" t="s">
        <v>4112</v>
      </c>
    </row>
    <row r="2629" spans="2:13" x14ac:dyDescent="0.3">
      <c r="B2629" t="s">
        <v>4117</v>
      </c>
      <c r="C2629" t="s">
        <v>6575</v>
      </c>
      <c r="D2629">
        <f t="shared" si="246"/>
        <v>0</v>
      </c>
      <c r="E2629">
        <f t="shared" si="247"/>
        <v>1</v>
      </c>
      <c r="F2629">
        <f t="shared" si="248"/>
        <v>0</v>
      </c>
      <c r="G2629">
        <f t="shared" si="249"/>
        <v>0</v>
      </c>
      <c r="H2629">
        <f t="shared" si="250"/>
        <v>0</v>
      </c>
      <c r="I2629">
        <f t="shared" si="251"/>
        <v>0</v>
      </c>
      <c r="K2629" t="s">
        <v>204</v>
      </c>
      <c r="L2629" t="s">
        <v>4117</v>
      </c>
      <c r="M2629" t="s">
        <v>4112</v>
      </c>
    </row>
    <row r="2630" spans="2:13" x14ac:dyDescent="0.3">
      <c r="B2630" t="s">
        <v>4118</v>
      </c>
      <c r="C2630" t="s">
        <v>6577</v>
      </c>
      <c r="D2630">
        <f t="shared" si="246"/>
        <v>0</v>
      </c>
      <c r="E2630">
        <f t="shared" si="247"/>
        <v>1</v>
      </c>
      <c r="F2630">
        <f t="shared" si="248"/>
        <v>0</v>
      </c>
      <c r="G2630">
        <f t="shared" si="249"/>
        <v>0</v>
      </c>
      <c r="H2630">
        <f t="shared" si="250"/>
        <v>0</v>
      </c>
      <c r="I2630">
        <f t="shared" si="251"/>
        <v>0</v>
      </c>
      <c r="K2630" t="s">
        <v>204</v>
      </c>
      <c r="L2630" t="s">
        <v>4118</v>
      </c>
      <c r="M2630" t="s">
        <v>4112</v>
      </c>
    </row>
    <row r="2631" spans="2:13" x14ac:dyDescent="0.3">
      <c r="B2631" t="s">
        <v>4119</v>
      </c>
      <c r="C2631" t="s">
        <v>6579</v>
      </c>
      <c r="D2631">
        <f t="shared" si="246"/>
        <v>0</v>
      </c>
      <c r="E2631">
        <f t="shared" si="247"/>
        <v>1</v>
      </c>
      <c r="F2631">
        <f t="shared" si="248"/>
        <v>0</v>
      </c>
      <c r="G2631">
        <f t="shared" si="249"/>
        <v>0</v>
      </c>
      <c r="H2631">
        <f t="shared" si="250"/>
        <v>0</v>
      </c>
      <c r="I2631">
        <f t="shared" si="251"/>
        <v>0</v>
      </c>
      <c r="K2631" t="s">
        <v>204</v>
      </c>
      <c r="L2631" t="s">
        <v>4119</v>
      </c>
      <c r="M2631" t="s">
        <v>4112</v>
      </c>
    </row>
    <row r="2632" spans="2:13" x14ac:dyDescent="0.3">
      <c r="B2632" t="s">
        <v>4120</v>
      </c>
      <c r="C2632" t="s">
        <v>6581</v>
      </c>
      <c r="D2632">
        <f t="shared" si="246"/>
        <v>0</v>
      </c>
      <c r="E2632">
        <f t="shared" si="247"/>
        <v>1</v>
      </c>
      <c r="F2632">
        <f t="shared" si="248"/>
        <v>0</v>
      </c>
      <c r="G2632">
        <f t="shared" si="249"/>
        <v>0</v>
      </c>
      <c r="H2632">
        <f t="shared" si="250"/>
        <v>0</v>
      </c>
      <c r="I2632">
        <f t="shared" si="251"/>
        <v>0</v>
      </c>
      <c r="K2632" t="s">
        <v>204</v>
      </c>
      <c r="L2632" t="s">
        <v>4120</v>
      </c>
      <c r="M2632" t="s">
        <v>4112</v>
      </c>
    </row>
    <row r="2633" spans="2:13" x14ac:dyDescent="0.3">
      <c r="B2633" t="s">
        <v>4121</v>
      </c>
      <c r="C2633" t="s">
        <v>6583</v>
      </c>
      <c r="D2633">
        <f t="shared" si="246"/>
        <v>0</v>
      </c>
      <c r="E2633">
        <f t="shared" si="247"/>
        <v>1</v>
      </c>
      <c r="F2633">
        <f t="shared" si="248"/>
        <v>0</v>
      </c>
      <c r="G2633">
        <f t="shared" si="249"/>
        <v>0</v>
      </c>
      <c r="H2633">
        <f t="shared" si="250"/>
        <v>0</v>
      </c>
      <c r="I2633">
        <f t="shared" si="251"/>
        <v>0</v>
      </c>
      <c r="K2633" t="s">
        <v>204</v>
      </c>
      <c r="L2633" t="s">
        <v>4121</v>
      </c>
      <c r="M2633" t="s">
        <v>4112</v>
      </c>
    </row>
    <row r="2634" spans="2:13" x14ac:dyDescent="0.3">
      <c r="B2634" t="s">
        <v>4122</v>
      </c>
      <c r="C2634" t="s">
        <v>6585</v>
      </c>
      <c r="D2634">
        <f t="shared" si="246"/>
        <v>0</v>
      </c>
      <c r="E2634">
        <f t="shared" si="247"/>
        <v>1</v>
      </c>
      <c r="F2634">
        <f t="shared" si="248"/>
        <v>0</v>
      </c>
      <c r="G2634">
        <f t="shared" si="249"/>
        <v>0</v>
      </c>
      <c r="H2634">
        <f t="shared" si="250"/>
        <v>0</v>
      </c>
      <c r="I2634">
        <f t="shared" si="251"/>
        <v>0</v>
      </c>
      <c r="K2634" t="s">
        <v>627</v>
      </c>
      <c r="L2634" t="s">
        <v>4122</v>
      </c>
      <c r="M2634" t="s">
        <v>4112</v>
      </c>
    </row>
    <row r="2635" spans="2:13" x14ac:dyDescent="0.3">
      <c r="B2635" t="s">
        <v>4123</v>
      </c>
      <c r="C2635" t="s">
        <v>6587</v>
      </c>
      <c r="D2635">
        <f t="shared" si="246"/>
        <v>0</v>
      </c>
      <c r="E2635">
        <f t="shared" si="247"/>
        <v>4</v>
      </c>
      <c r="F2635">
        <f t="shared" si="248"/>
        <v>0</v>
      </c>
      <c r="G2635">
        <f t="shared" si="249"/>
        <v>0</v>
      </c>
      <c r="H2635">
        <f t="shared" si="250"/>
        <v>0</v>
      </c>
      <c r="I2635">
        <f t="shared" si="251"/>
        <v>0</v>
      </c>
      <c r="K2635" t="s">
        <v>627</v>
      </c>
      <c r="L2635" t="s">
        <v>4123</v>
      </c>
      <c r="M2635" t="s">
        <v>4112</v>
      </c>
    </row>
    <row r="2636" spans="2:13" x14ac:dyDescent="0.3">
      <c r="B2636" t="s">
        <v>4122</v>
      </c>
      <c r="C2636" t="s">
        <v>6592</v>
      </c>
      <c r="D2636">
        <f t="shared" si="246"/>
        <v>0</v>
      </c>
      <c r="E2636">
        <f t="shared" si="247"/>
        <v>1</v>
      </c>
      <c r="F2636">
        <f t="shared" si="248"/>
        <v>0</v>
      </c>
      <c r="G2636">
        <f t="shared" si="249"/>
        <v>0</v>
      </c>
      <c r="H2636">
        <f t="shared" si="250"/>
        <v>0</v>
      </c>
      <c r="I2636">
        <f t="shared" si="251"/>
        <v>0</v>
      </c>
      <c r="K2636" t="s">
        <v>822</v>
      </c>
      <c r="L2636" t="s">
        <v>4122</v>
      </c>
      <c r="M2636" t="s">
        <v>4112</v>
      </c>
    </row>
    <row r="2637" spans="2:13" x14ac:dyDescent="0.3">
      <c r="B2637" t="s">
        <v>4123</v>
      </c>
      <c r="C2637" t="s">
        <v>6594</v>
      </c>
      <c r="D2637">
        <f t="shared" si="246"/>
        <v>0</v>
      </c>
      <c r="E2637">
        <f t="shared" si="247"/>
        <v>1</v>
      </c>
      <c r="F2637">
        <f t="shared" si="248"/>
        <v>0</v>
      </c>
      <c r="G2637">
        <f t="shared" si="249"/>
        <v>0</v>
      </c>
      <c r="H2637">
        <f t="shared" si="250"/>
        <v>0</v>
      </c>
      <c r="I2637">
        <f t="shared" si="251"/>
        <v>0</v>
      </c>
      <c r="K2637" t="s">
        <v>822</v>
      </c>
      <c r="L2637" t="s">
        <v>4123</v>
      </c>
      <c r="M2637" t="s">
        <v>4112</v>
      </c>
    </row>
    <row r="2638" spans="2:13" x14ac:dyDescent="0.3">
      <c r="B2638" t="s">
        <v>4124</v>
      </c>
      <c r="C2638" t="s">
        <v>6596</v>
      </c>
      <c r="D2638">
        <f t="shared" si="246"/>
        <v>1</v>
      </c>
      <c r="E2638">
        <f t="shared" si="247"/>
        <v>2</v>
      </c>
      <c r="F2638">
        <f t="shared" si="248"/>
        <v>0</v>
      </c>
      <c r="G2638">
        <f t="shared" si="249"/>
        <v>0</v>
      </c>
      <c r="H2638">
        <f t="shared" si="250"/>
        <v>0</v>
      </c>
      <c r="I2638">
        <f t="shared" si="251"/>
        <v>0</v>
      </c>
      <c r="K2638" t="s">
        <v>204</v>
      </c>
      <c r="L2638" t="s">
        <v>4124</v>
      </c>
      <c r="M2638" t="s">
        <v>4112</v>
      </c>
    </row>
    <row r="2639" spans="2:13" x14ac:dyDescent="0.3">
      <c r="B2639" t="s">
        <v>4125</v>
      </c>
      <c r="C2639" t="s">
        <v>6599</v>
      </c>
      <c r="D2639">
        <f t="shared" si="246"/>
        <v>0</v>
      </c>
      <c r="E2639">
        <f t="shared" si="247"/>
        <v>1</v>
      </c>
      <c r="F2639">
        <f t="shared" si="248"/>
        <v>0</v>
      </c>
      <c r="G2639">
        <f t="shared" si="249"/>
        <v>0</v>
      </c>
      <c r="H2639">
        <f t="shared" si="250"/>
        <v>0</v>
      </c>
      <c r="I2639">
        <f t="shared" si="251"/>
        <v>0</v>
      </c>
      <c r="K2639" t="s">
        <v>204</v>
      </c>
      <c r="L2639" t="s">
        <v>4125</v>
      </c>
      <c r="M2639" t="s">
        <v>4112</v>
      </c>
    </row>
    <row r="2640" spans="2:13" x14ac:dyDescent="0.3">
      <c r="B2640" t="s">
        <v>4122</v>
      </c>
      <c r="C2640" t="s">
        <v>6601</v>
      </c>
      <c r="D2640">
        <f t="shared" si="246"/>
        <v>1</v>
      </c>
      <c r="E2640">
        <f t="shared" si="247"/>
        <v>2</v>
      </c>
      <c r="F2640">
        <f t="shared" si="248"/>
        <v>0</v>
      </c>
      <c r="G2640">
        <f t="shared" si="249"/>
        <v>0</v>
      </c>
      <c r="H2640">
        <f t="shared" si="250"/>
        <v>0</v>
      </c>
      <c r="I2640">
        <f t="shared" si="251"/>
        <v>0</v>
      </c>
      <c r="K2640" t="s">
        <v>207</v>
      </c>
      <c r="L2640" t="s">
        <v>4122</v>
      </c>
      <c r="M2640" t="s">
        <v>4112</v>
      </c>
    </row>
    <row r="2641" spans="2:13" x14ac:dyDescent="0.3">
      <c r="B2641" t="s">
        <v>4114</v>
      </c>
      <c r="C2641" t="s">
        <v>6604</v>
      </c>
      <c r="D2641">
        <f t="shared" si="246"/>
        <v>0</v>
      </c>
      <c r="E2641">
        <f t="shared" si="247"/>
        <v>1</v>
      </c>
      <c r="F2641">
        <f t="shared" si="248"/>
        <v>0</v>
      </c>
      <c r="G2641">
        <f t="shared" si="249"/>
        <v>0</v>
      </c>
      <c r="H2641">
        <f t="shared" si="250"/>
        <v>0</v>
      </c>
      <c r="I2641">
        <f t="shared" si="251"/>
        <v>0</v>
      </c>
      <c r="K2641" t="s">
        <v>207</v>
      </c>
      <c r="L2641" t="s">
        <v>4114</v>
      </c>
      <c r="M2641" t="s">
        <v>4112</v>
      </c>
    </row>
    <row r="2642" spans="2:13" x14ac:dyDescent="0.3">
      <c r="B2642" t="s">
        <v>4115</v>
      </c>
      <c r="C2642" t="s">
        <v>6606</v>
      </c>
      <c r="D2642">
        <f t="shared" si="246"/>
        <v>0</v>
      </c>
      <c r="E2642">
        <f t="shared" si="247"/>
        <v>1</v>
      </c>
      <c r="F2642">
        <f t="shared" si="248"/>
        <v>0</v>
      </c>
      <c r="G2642">
        <f t="shared" si="249"/>
        <v>0</v>
      </c>
      <c r="H2642">
        <f t="shared" si="250"/>
        <v>0</v>
      </c>
      <c r="I2642">
        <f t="shared" si="251"/>
        <v>0</v>
      </c>
      <c r="K2642" t="s">
        <v>207</v>
      </c>
      <c r="L2642" t="s">
        <v>4115</v>
      </c>
      <c r="M2642" t="s">
        <v>4112</v>
      </c>
    </row>
    <row r="2643" spans="2:13" x14ac:dyDescent="0.3">
      <c r="B2643" t="s">
        <v>4116</v>
      </c>
      <c r="C2643" t="s">
        <v>6608</v>
      </c>
      <c r="D2643">
        <f t="shared" si="246"/>
        <v>1</v>
      </c>
      <c r="E2643">
        <f t="shared" si="247"/>
        <v>2</v>
      </c>
      <c r="F2643">
        <f t="shared" si="248"/>
        <v>0</v>
      </c>
      <c r="G2643">
        <f t="shared" si="249"/>
        <v>0</v>
      </c>
      <c r="H2643">
        <f t="shared" si="250"/>
        <v>0</v>
      </c>
      <c r="I2643">
        <f t="shared" si="251"/>
        <v>0</v>
      </c>
      <c r="K2643" t="s">
        <v>207</v>
      </c>
      <c r="L2643" t="s">
        <v>4116</v>
      </c>
      <c r="M2643" t="s">
        <v>4112</v>
      </c>
    </row>
    <row r="2644" spans="2:13" x14ac:dyDescent="0.3">
      <c r="B2644" t="s">
        <v>4126</v>
      </c>
      <c r="C2644" t="s">
        <v>6611</v>
      </c>
      <c r="D2644">
        <f t="shared" si="246"/>
        <v>0</v>
      </c>
      <c r="E2644">
        <f t="shared" si="247"/>
        <v>1</v>
      </c>
      <c r="F2644">
        <f t="shared" si="248"/>
        <v>0</v>
      </c>
      <c r="G2644">
        <f t="shared" si="249"/>
        <v>0</v>
      </c>
      <c r="H2644">
        <f t="shared" si="250"/>
        <v>0</v>
      </c>
      <c r="I2644">
        <f t="shared" si="251"/>
        <v>0</v>
      </c>
      <c r="K2644" t="s">
        <v>207</v>
      </c>
      <c r="L2644" t="s">
        <v>4126</v>
      </c>
      <c r="M2644" t="s">
        <v>4127</v>
      </c>
    </row>
    <row r="2645" spans="2:13" x14ac:dyDescent="0.3">
      <c r="B2645" t="s">
        <v>4128</v>
      </c>
      <c r="C2645" t="s">
        <v>6613</v>
      </c>
      <c r="D2645">
        <f t="shared" si="246"/>
        <v>0</v>
      </c>
      <c r="E2645">
        <f t="shared" si="247"/>
        <v>1</v>
      </c>
      <c r="F2645">
        <f t="shared" si="248"/>
        <v>0</v>
      </c>
      <c r="G2645">
        <f t="shared" si="249"/>
        <v>0</v>
      </c>
      <c r="H2645">
        <f t="shared" si="250"/>
        <v>0</v>
      </c>
      <c r="I2645">
        <f t="shared" si="251"/>
        <v>0</v>
      </c>
      <c r="K2645" t="s">
        <v>207</v>
      </c>
      <c r="L2645" t="s">
        <v>4128</v>
      </c>
      <c r="M2645" t="s">
        <v>4129</v>
      </c>
    </row>
    <row r="2646" spans="2:13" x14ac:dyDescent="0.3">
      <c r="B2646" t="s">
        <v>4130</v>
      </c>
      <c r="C2646" t="s">
        <v>6615</v>
      </c>
      <c r="D2646">
        <f t="shared" si="246"/>
        <v>0</v>
      </c>
      <c r="E2646">
        <f t="shared" si="247"/>
        <v>1</v>
      </c>
      <c r="F2646">
        <f t="shared" si="248"/>
        <v>0</v>
      </c>
      <c r="G2646">
        <f t="shared" si="249"/>
        <v>0</v>
      </c>
      <c r="H2646">
        <f t="shared" si="250"/>
        <v>0</v>
      </c>
      <c r="I2646">
        <f t="shared" si="251"/>
        <v>0</v>
      </c>
      <c r="K2646" t="s">
        <v>207</v>
      </c>
      <c r="L2646" t="s">
        <v>4130</v>
      </c>
      <c r="M2646" t="s">
        <v>4131</v>
      </c>
    </row>
    <row r="2647" spans="2:13" x14ac:dyDescent="0.3">
      <c r="B2647" t="s">
        <v>4132</v>
      </c>
      <c r="C2647" t="s">
        <v>6617</v>
      </c>
      <c r="D2647">
        <f t="shared" si="246"/>
        <v>0</v>
      </c>
      <c r="E2647">
        <f t="shared" si="247"/>
        <v>1</v>
      </c>
      <c r="F2647">
        <f t="shared" si="248"/>
        <v>0</v>
      </c>
      <c r="G2647">
        <f t="shared" si="249"/>
        <v>0</v>
      </c>
      <c r="H2647">
        <f t="shared" si="250"/>
        <v>0</v>
      </c>
      <c r="I2647">
        <f t="shared" si="251"/>
        <v>0</v>
      </c>
      <c r="K2647" t="s">
        <v>207</v>
      </c>
      <c r="L2647" t="s">
        <v>4132</v>
      </c>
      <c r="M2647" t="s">
        <v>4133</v>
      </c>
    </row>
    <row r="2648" spans="2:13" x14ac:dyDescent="0.3">
      <c r="B2648" t="s">
        <v>4134</v>
      </c>
      <c r="C2648" t="s">
        <v>6619</v>
      </c>
      <c r="D2648">
        <f t="shared" si="246"/>
        <v>0</v>
      </c>
      <c r="E2648">
        <f t="shared" si="247"/>
        <v>1</v>
      </c>
      <c r="F2648">
        <f t="shared" si="248"/>
        <v>0</v>
      </c>
      <c r="G2648">
        <f t="shared" si="249"/>
        <v>0</v>
      </c>
      <c r="H2648">
        <f t="shared" si="250"/>
        <v>0</v>
      </c>
      <c r="I2648">
        <f t="shared" si="251"/>
        <v>0</v>
      </c>
      <c r="K2648" t="s">
        <v>207</v>
      </c>
      <c r="L2648" t="s">
        <v>4134</v>
      </c>
      <c r="M2648" t="s">
        <v>4135</v>
      </c>
    </row>
    <row r="2649" spans="2:13" x14ac:dyDescent="0.3">
      <c r="B2649" t="s">
        <v>4136</v>
      </c>
      <c r="C2649" t="s">
        <v>6621</v>
      </c>
      <c r="D2649">
        <f t="shared" si="246"/>
        <v>0</v>
      </c>
      <c r="E2649">
        <f t="shared" si="247"/>
        <v>1</v>
      </c>
      <c r="F2649">
        <f t="shared" si="248"/>
        <v>0</v>
      </c>
      <c r="G2649">
        <f t="shared" si="249"/>
        <v>0</v>
      </c>
      <c r="H2649">
        <f t="shared" si="250"/>
        <v>0</v>
      </c>
      <c r="I2649">
        <f t="shared" si="251"/>
        <v>0</v>
      </c>
      <c r="K2649" t="s">
        <v>207</v>
      </c>
      <c r="L2649" t="s">
        <v>4136</v>
      </c>
      <c r="M2649" t="s">
        <v>4137</v>
      </c>
    </row>
    <row r="2650" spans="2:13" x14ac:dyDescent="0.3">
      <c r="B2650" t="s">
        <v>4138</v>
      </c>
      <c r="C2650" t="s">
        <v>6623</v>
      </c>
      <c r="D2650">
        <f t="shared" si="246"/>
        <v>0</v>
      </c>
      <c r="E2650">
        <f t="shared" si="247"/>
        <v>1</v>
      </c>
      <c r="F2650">
        <f t="shared" si="248"/>
        <v>0</v>
      </c>
      <c r="G2650">
        <f t="shared" si="249"/>
        <v>0</v>
      </c>
      <c r="H2650">
        <f t="shared" si="250"/>
        <v>0</v>
      </c>
      <c r="I2650">
        <f t="shared" si="251"/>
        <v>0</v>
      </c>
      <c r="K2650" t="s">
        <v>207</v>
      </c>
      <c r="L2650" t="s">
        <v>4138</v>
      </c>
      <c r="M2650" t="s">
        <v>4139</v>
      </c>
    </row>
    <row r="2651" spans="2:13" x14ac:dyDescent="0.3">
      <c r="B2651" t="s">
        <v>4140</v>
      </c>
      <c r="C2651" t="s">
        <v>6625</v>
      </c>
      <c r="D2651">
        <f t="shared" si="246"/>
        <v>0</v>
      </c>
      <c r="E2651">
        <f t="shared" si="247"/>
        <v>1</v>
      </c>
      <c r="F2651">
        <f t="shared" si="248"/>
        <v>0</v>
      </c>
      <c r="G2651">
        <f t="shared" si="249"/>
        <v>0</v>
      </c>
      <c r="H2651">
        <f t="shared" si="250"/>
        <v>0</v>
      </c>
      <c r="I2651">
        <f t="shared" si="251"/>
        <v>0</v>
      </c>
      <c r="K2651" t="s">
        <v>204</v>
      </c>
      <c r="L2651" t="s">
        <v>4140</v>
      </c>
      <c r="M2651" t="s">
        <v>4141</v>
      </c>
    </row>
    <row r="2652" spans="2:13" x14ac:dyDescent="0.3">
      <c r="B2652" t="s">
        <v>4140</v>
      </c>
      <c r="C2652" t="s">
        <v>6627</v>
      </c>
      <c r="D2652">
        <f t="shared" si="246"/>
        <v>0</v>
      </c>
      <c r="E2652">
        <f t="shared" si="247"/>
        <v>1</v>
      </c>
      <c r="F2652">
        <f t="shared" si="248"/>
        <v>0</v>
      </c>
      <c r="G2652">
        <f t="shared" si="249"/>
        <v>0</v>
      </c>
      <c r="H2652">
        <f t="shared" si="250"/>
        <v>0</v>
      </c>
      <c r="I2652">
        <f t="shared" si="251"/>
        <v>0</v>
      </c>
      <c r="K2652" t="s">
        <v>207</v>
      </c>
      <c r="L2652" t="s">
        <v>4140</v>
      </c>
      <c r="M2652" t="s">
        <v>4141</v>
      </c>
    </row>
    <row r="2653" spans="2:13" x14ac:dyDescent="0.3">
      <c r="B2653" t="s">
        <v>4142</v>
      </c>
      <c r="C2653" t="s">
        <v>6629</v>
      </c>
      <c r="D2653">
        <f t="shared" si="246"/>
        <v>1</v>
      </c>
      <c r="E2653">
        <f t="shared" si="247"/>
        <v>1</v>
      </c>
      <c r="F2653">
        <f t="shared" si="248"/>
        <v>0</v>
      </c>
      <c r="G2653">
        <f t="shared" si="249"/>
        <v>0</v>
      </c>
      <c r="H2653">
        <f t="shared" si="250"/>
        <v>0</v>
      </c>
      <c r="I2653">
        <f t="shared" si="251"/>
        <v>0</v>
      </c>
      <c r="K2653" t="s">
        <v>204</v>
      </c>
      <c r="L2653" t="s">
        <v>4142</v>
      </c>
      <c r="M2653" t="s">
        <v>4143</v>
      </c>
    </row>
    <row r="2654" spans="2:13" x14ac:dyDescent="0.3">
      <c r="B2654" t="s">
        <v>4144</v>
      </c>
      <c r="C2654" t="s">
        <v>6631</v>
      </c>
      <c r="D2654">
        <f t="shared" si="246"/>
        <v>0</v>
      </c>
      <c r="E2654">
        <f t="shared" si="247"/>
        <v>1</v>
      </c>
      <c r="F2654">
        <f t="shared" si="248"/>
        <v>0</v>
      </c>
      <c r="G2654">
        <f t="shared" si="249"/>
        <v>0</v>
      </c>
      <c r="H2654">
        <f t="shared" si="250"/>
        <v>0</v>
      </c>
      <c r="I2654">
        <f t="shared" si="251"/>
        <v>0</v>
      </c>
      <c r="K2654" t="s">
        <v>204</v>
      </c>
      <c r="L2654" t="s">
        <v>4144</v>
      </c>
      <c r="M2654" t="s">
        <v>4143</v>
      </c>
    </row>
    <row r="2655" spans="2:13" x14ac:dyDescent="0.3">
      <c r="B2655" t="s">
        <v>4145</v>
      </c>
      <c r="C2655" t="s">
        <v>6633</v>
      </c>
      <c r="D2655">
        <f t="shared" si="246"/>
        <v>0</v>
      </c>
      <c r="E2655">
        <f t="shared" si="247"/>
        <v>1</v>
      </c>
      <c r="F2655">
        <f t="shared" si="248"/>
        <v>0</v>
      </c>
      <c r="G2655">
        <f t="shared" si="249"/>
        <v>0</v>
      </c>
      <c r="H2655">
        <f t="shared" si="250"/>
        <v>0</v>
      </c>
      <c r="I2655">
        <f t="shared" si="251"/>
        <v>0</v>
      </c>
      <c r="K2655" t="s">
        <v>207</v>
      </c>
      <c r="L2655" t="s">
        <v>4145</v>
      </c>
      <c r="M2655" t="s">
        <v>4143</v>
      </c>
    </row>
    <row r="2656" spans="2:13" x14ac:dyDescent="0.3">
      <c r="B2656" t="s">
        <v>4146</v>
      </c>
      <c r="C2656" t="s">
        <v>6635</v>
      </c>
      <c r="D2656">
        <f t="shared" si="246"/>
        <v>0</v>
      </c>
      <c r="E2656">
        <f t="shared" si="247"/>
        <v>1</v>
      </c>
      <c r="F2656">
        <f t="shared" si="248"/>
        <v>0</v>
      </c>
      <c r="G2656">
        <f t="shared" si="249"/>
        <v>0</v>
      </c>
      <c r="H2656">
        <f t="shared" si="250"/>
        <v>0</v>
      </c>
      <c r="I2656">
        <f t="shared" si="251"/>
        <v>0</v>
      </c>
      <c r="K2656" t="s">
        <v>207</v>
      </c>
      <c r="L2656" t="s">
        <v>4146</v>
      </c>
      <c r="M2656" t="s">
        <v>4143</v>
      </c>
    </row>
    <row r="2657" spans="2:13" x14ac:dyDescent="0.3">
      <c r="B2657" t="s">
        <v>4147</v>
      </c>
      <c r="C2657" t="s">
        <v>6637</v>
      </c>
      <c r="D2657">
        <f t="shared" si="246"/>
        <v>0</v>
      </c>
      <c r="E2657">
        <f t="shared" si="247"/>
        <v>1</v>
      </c>
      <c r="F2657">
        <f t="shared" si="248"/>
        <v>0</v>
      </c>
      <c r="G2657">
        <f t="shared" si="249"/>
        <v>0</v>
      </c>
      <c r="H2657">
        <f t="shared" si="250"/>
        <v>0</v>
      </c>
      <c r="I2657">
        <f t="shared" si="251"/>
        <v>0</v>
      </c>
      <c r="K2657" t="s">
        <v>207</v>
      </c>
      <c r="L2657" t="s">
        <v>4147</v>
      </c>
      <c r="M2657" t="s">
        <v>4143</v>
      </c>
    </row>
    <row r="2658" spans="2:13" x14ac:dyDescent="0.3">
      <c r="B2658" t="s">
        <v>4148</v>
      </c>
      <c r="C2658" t="s">
        <v>6639</v>
      </c>
      <c r="D2658">
        <f t="shared" si="246"/>
        <v>0</v>
      </c>
      <c r="E2658">
        <f t="shared" si="247"/>
        <v>1</v>
      </c>
      <c r="F2658">
        <f t="shared" si="248"/>
        <v>0</v>
      </c>
      <c r="G2658">
        <f t="shared" si="249"/>
        <v>0</v>
      </c>
      <c r="H2658">
        <f t="shared" si="250"/>
        <v>0</v>
      </c>
      <c r="I2658">
        <f t="shared" si="251"/>
        <v>0</v>
      </c>
      <c r="K2658" t="s">
        <v>207</v>
      </c>
      <c r="L2658" t="s">
        <v>4148</v>
      </c>
      <c r="M2658" t="s">
        <v>4143</v>
      </c>
    </row>
    <row r="2659" spans="2:13" x14ac:dyDescent="0.3">
      <c r="B2659" t="s">
        <v>4149</v>
      </c>
      <c r="C2659" t="s">
        <v>6641</v>
      </c>
      <c r="D2659">
        <f t="shared" si="246"/>
        <v>0</v>
      </c>
      <c r="E2659">
        <f t="shared" si="247"/>
        <v>1</v>
      </c>
      <c r="F2659">
        <f t="shared" si="248"/>
        <v>0</v>
      </c>
      <c r="G2659">
        <f t="shared" si="249"/>
        <v>0</v>
      </c>
      <c r="H2659">
        <f t="shared" si="250"/>
        <v>0</v>
      </c>
      <c r="I2659">
        <f t="shared" si="251"/>
        <v>0</v>
      </c>
      <c r="K2659" t="s">
        <v>204</v>
      </c>
      <c r="L2659" t="s">
        <v>4149</v>
      </c>
      <c r="M2659" t="s">
        <v>4150</v>
      </c>
    </row>
    <row r="2660" spans="2:13" x14ac:dyDescent="0.3">
      <c r="B2660" t="s">
        <v>4149</v>
      </c>
      <c r="C2660" t="s">
        <v>6643</v>
      </c>
      <c r="D2660">
        <f t="shared" si="246"/>
        <v>0</v>
      </c>
      <c r="E2660">
        <f t="shared" si="247"/>
        <v>1</v>
      </c>
      <c r="F2660">
        <f t="shared" si="248"/>
        <v>0</v>
      </c>
      <c r="G2660">
        <f t="shared" si="249"/>
        <v>0</v>
      </c>
      <c r="H2660">
        <f t="shared" si="250"/>
        <v>0</v>
      </c>
      <c r="I2660">
        <f t="shared" si="251"/>
        <v>0</v>
      </c>
      <c r="K2660" t="s">
        <v>207</v>
      </c>
      <c r="L2660" t="s">
        <v>4149</v>
      </c>
      <c r="M2660" t="s">
        <v>4150</v>
      </c>
    </row>
    <row r="2661" spans="2:13" x14ac:dyDescent="0.3">
      <c r="B2661" t="s">
        <v>4151</v>
      </c>
      <c r="C2661" t="s">
        <v>6645</v>
      </c>
      <c r="D2661">
        <f t="shared" si="246"/>
        <v>1</v>
      </c>
      <c r="E2661">
        <f t="shared" si="247"/>
        <v>1</v>
      </c>
      <c r="F2661">
        <f t="shared" si="248"/>
        <v>0</v>
      </c>
      <c r="G2661">
        <f t="shared" si="249"/>
        <v>0</v>
      </c>
      <c r="H2661">
        <f t="shared" si="250"/>
        <v>0</v>
      </c>
      <c r="I2661">
        <f t="shared" si="251"/>
        <v>0</v>
      </c>
      <c r="K2661" t="s">
        <v>207</v>
      </c>
      <c r="L2661" t="s">
        <v>4151</v>
      </c>
      <c r="M2661" t="s">
        <v>4150</v>
      </c>
    </row>
    <row r="2662" spans="2:13" x14ac:dyDescent="0.3">
      <c r="B2662" t="s">
        <v>4152</v>
      </c>
      <c r="C2662" t="s">
        <v>6647</v>
      </c>
      <c r="D2662">
        <f t="shared" si="246"/>
        <v>0</v>
      </c>
      <c r="E2662">
        <f t="shared" si="247"/>
        <v>1</v>
      </c>
      <c r="F2662">
        <f t="shared" si="248"/>
        <v>0</v>
      </c>
      <c r="G2662">
        <f t="shared" si="249"/>
        <v>0</v>
      </c>
      <c r="H2662">
        <f t="shared" si="250"/>
        <v>0</v>
      </c>
      <c r="I2662">
        <f t="shared" si="251"/>
        <v>0</v>
      </c>
      <c r="K2662" t="s">
        <v>207</v>
      </c>
      <c r="L2662" t="s">
        <v>4152</v>
      </c>
      <c r="M2662" t="s">
        <v>4150</v>
      </c>
    </row>
    <row r="2663" spans="2:13" x14ac:dyDescent="0.3">
      <c r="B2663" t="s">
        <v>4153</v>
      </c>
      <c r="C2663" t="s">
        <v>6649</v>
      </c>
      <c r="D2663">
        <f t="shared" si="246"/>
        <v>1</v>
      </c>
      <c r="E2663">
        <f t="shared" si="247"/>
        <v>5</v>
      </c>
      <c r="F2663">
        <f t="shared" si="248"/>
        <v>0</v>
      </c>
      <c r="G2663">
        <f t="shared" si="249"/>
        <v>0</v>
      </c>
      <c r="H2663">
        <f t="shared" si="250"/>
        <v>0</v>
      </c>
      <c r="I2663">
        <f t="shared" si="251"/>
        <v>0</v>
      </c>
      <c r="K2663" t="s">
        <v>204</v>
      </c>
      <c r="L2663" t="s">
        <v>4153</v>
      </c>
      <c r="M2663" t="s">
        <v>4154</v>
      </c>
    </row>
    <row r="2664" spans="2:13" x14ac:dyDescent="0.3">
      <c r="B2664" t="s">
        <v>4155</v>
      </c>
      <c r="C2664" t="s">
        <v>6655</v>
      </c>
      <c r="D2664">
        <f t="shared" si="246"/>
        <v>1</v>
      </c>
      <c r="E2664">
        <f t="shared" si="247"/>
        <v>1</v>
      </c>
      <c r="F2664">
        <f t="shared" si="248"/>
        <v>0</v>
      </c>
      <c r="G2664">
        <f t="shared" si="249"/>
        <v>0</v>
      </c>
      <c r="H2664">
        <f t="shared" si="250"/>
        <v>0</v>
      </c>
      <c r="I2664">
        <f t="shared" si="251"/>
        <v>0</v>
      </c>
      <c r="K2664" t="s">
        <v>204</v>
      </c>
      <c r="L2664" t="s">
        <v>4155</v>
      </c>
      <c r="M2664" t="s">
        <v>4154</v>
      </c>
    </row>
    <row r="2665" spans="2:13" x14ac:dyDescent="0.3">
      <c r="B2665" t="s">
        <v>4156</v>
      </c>
      <c r="C2665" t="s">
        <v>6657</v>
      </c>
      <c r="D2665">
        <f t="shared" si="246"/>
        <v>0</v>
      </c>
      <c r="E2665">
        <f t="shared" si="247"/>
        <v>1</v>
      </c>
      <c r="F2665">
        <f t="shared" si="248"/>
        <v>0</v>
      </c>
      <c r="G2665">
        <f t="shared" si="249"/>
        <v>0</v>
      </c>
      <c r="H2665">
        <f t="shared" si="250"/>
        <v>0</v>
      </c>
      <c r="I2665">
        <f t="shared" si="251"/>
        <v>0</v>
      </c>
      <c r="K2665" t="s">
        <v>204</v>
      </c>
      <c r="L2665" t="s">
        <v>4156</v>
      </c>
      <c r="M2665" t="s">
        <v>4154</v>
      </c>
    </row>
    <row r="2666" spans="2:13" x14ac:dyDescent="0.3">
      <c r="B2666" t="s">
        <v>4157</v>
      </c>
      <c r="C2666" t="s">
        <v>6659</v>
      </c>
      <c r="D2666">
        <f t="shared" si="246"/>
        <v>0</v>
      </c>
      <c r="E2666">
        <f t="shared" si="247"/>
        <v>1</v>
      </c>
      <c r="F2666">
        <f t="shared" si="248"/>
        <v>0</v>
      </c>
      <c r="G2666">
        <f t="shared" si="249"/>
        <v>0</v>
      </c>
      <c r="H2666">
        <f t="shared" si="250"/>
        <v>0</v>
      </c>
      <c r="I2666">
        <f t="shared" si="251"/>
        <v>0</v>
      </c>
      <c r="K2666" t="s">
        <v>207</v>
      </c>
      <c r="L2666" t="s">
        <v>4157</v>
      </c>
      <c r="M2666" t="s">
        <v>4154</v>
      </c>
    </row>
    <row r="2667" spans="2:13" x14ac:dyDescent="0.3">
      <c r="B2667" t="s">
        <v>4158</v>
      </c>
      <c r="C2667" t="s">
        <v>6661</v>
      </c>
      <c r="D2667">
        <f t="shared" si="246"/>
        <v>0</v>
      </c>
      <c r="E2667">
        <f t="shared" si="247"/>
        <v>1</v>
      </c>
      <c r="F2667">
        <f t="shared" si="248"/>
        <v>0</v>
      </c>
      <c r="G2667">
        <f t="shared" si="249"/>
        <v>0</v>
      </c>
      <c r="H2667">
        <f t="shared" si="250"/>
        <v>0</v>
      </c>
      <c r="I2667">
        <f t="shared" si="251"/>
        <v>0</v>
      </c>
      <c r="K2667" t="s">
        <v>207</v>
      </c>
      <c r="L2667" t="s">
        <v>4158</v>
      </c>
      <c r="M2667" t="s">
        <v>4154</v>
      </c>
    </row>
    <row r="2668" spans="2:13" x14ac:dyDescent="0.3">
      <c r="B2668" t="s">
        <v>4153</v>
      </c>
      <c r="C2668" t="s">
        <v>6663</v>
      </c>
      <c r="D2668">
        <f t="shared" si="246"/>
        <v>0</v>
      </c>
      <c r="E2668">
        <f t="shared" si="247"/>
        <v>1</v>
      </c>
      <c r="F2668">
        <f t="shared" si="248"/>
        <v>0</v>
      </c>
      <c r="G2668">
        <f t="shared" si="249"/>
        <v>0</v>
      </c>
      <c r="H2668">
        <f t="shared" si="250"/>
        <v>0</v>
      </c>
      <c r="I2668">
        <f t="shared" si="251"/>
        <v>0</v>
      </c>
      <c r="K2668" t="s">
        <v>207</v>
      </c>
      <c r="L2668" t="s">
        <v>4153</v>
      </c>
      <c r="M2668" t="s">
        <v>4154</v>
      </c>
    </row>
    <row r="2669" spans="2:13" x14ac:dyDescent="0.3">
      <c r="B2669" t="s">
        <v>4155</v>
      </c>
      <c r="C2669" t="s">
        <v>6665</v>
      </c>
      <c r="D2669">
        <f t="shared" si="246"/>
        <v>0</v>
      </c>
      <c r="E2669">
        <f t="shared" si="247"/>
        <v>1</v>
      </c>
      <c r="F2669">
        <f t="shared" si="248"/>
        <v>0</v>
      </c>
      <c r="G2669">
        <f t="shared" si="249"/>
        <v>0</v>
      </c>
      <c r="H2669">
        <f t="shared" si="250"/>
        <v>0</v>
      </c>
      <c r="I2669">
        <f t="shared" si="251"/>
        <v>0</v>
      </c>
      <c r="K2669" t="s">
        <v>207</v>
      </c>
      <c r="L2669" t="s">
        <v>4155</v>
      </c>
      <c r="M2669" t="s">
        <v>4154</v>
      </c>
    </row>
    <row r="2670" spans="2:13" x14ac:dyDescent="0.3">
      <c r="B2670" t="s">
        <v>4156</v>
      </c>
      <c r="C2670" t="s">
        <v>6667</v>
      </c>
      <c r="D2670">
        <f t="shared" si="246"/>
        <v>0</v>
      </c>
      <c r="E2670">
        <f t="shared" si="247"/>
        <v>1</v>
      </c>
      <c r="F2670">
        <f t="shared" si="248"/>
        <v>0</v>
      </c>
      <c r="G2670">
        <f t="shared" si="249"/>
        <v>0</v>
      </c>
      <c r="H2670">
        <f t="shared" si="250"/>
        <v>0</v>
      </c>
      <c r="I2670">
        <f t="shared" si="251"/>
        <v>0</v>
      </c>
      <c r="K2670" t="s">
        <v>207</v>
      </c>
      <c r="L2670" t="s">
        <v>4156</v>
      </c>
      <c r="M2670" t="s">
        <v>4154</v>
      </c>
    </row>
    <row r="2671" spans="2:13" x14ac:dyDescent="0.3">
      <c r="B2671" t="s">
        <v>4159</v>
      </c>
      <c r="C2671" t="s">
        <v>6669</v>
      </c>
      <c r="D2671">
        <f t="shared" si="246"/>
        <v>0</v>
      </c>
      <c r="E2671">
        <f t="shared" si="247"/>
        <v>1</v>
      </c>
      <c r="F2671">
        <f t="shared" si="248"/>
        <v>0</v>
      </c>
      <c r="G2671">
        <f t="shared" si="249"/>
        <v>0</v>
      </c>
      <c r="H2671">
        <f t="shared" si="250"/>
        <v>0</v>
      </c>
      <c r="I2671">
        <f t="shared" si="251"/>
        <v>0</v>
      </c>
      <c r="K2671" t="s">
        <v>207</v>
      </c>
      <c r="L2671" t="s">
        <v>4159</v>
      </c>
      <c r="M2671" t="s">
        <v>4154</v>
      </c>
    </row>
    <row r="2672" spans="2:13" x14ac:dyDescent="0.3">
      <c r="B2672" t="s">
        <v>4160</v>
      </c>
      <c r="C2672" t="s">
        <v>6671</v>
      </c>
      <c r="D2672">
        <f t="shared" si="246"/>
        <v>1</v>
      </c>
      <c r="E2672">
        <f t="shared" si="247"/>
        <v>1</v>
      </c>
      <c r="F2672">
        <f t="shared" si="248"/>
        <v>0</v>
      </c>
      <c r="G2672">
        <f t="shared" si="249"/>
        <v>0</v>
      </c>
      <c r="H2672">
        <f t="shared" si="250"/>
        <v>0</v>
      </c>
      <c r="I2672">
        <f t="shared" si="251"/>
        <v>0</v>
      </c>
      <c r="K2672" t="s">
        <v>204</v>
      </c>
      <c r="L2672" t="s">
        <v>4160</v>
      </c>
      <c r="M2672" t="s">
        <v>4161</v>
      </c>
    </row>
    <row r="2673" spans="2:13" x14ac:dyDescent="0.3">
      <c r="B2673" t="s">
        <v>4162</v>
      </c>
      <c r="C2673" t="s">
        <v>6673</v>
      </c>
      <c r="D2673">
        <f t="shared" si="246"/>
        <v>0</v>
      </c>
      <c r="E2673">
        <f t="shared" si="247"/>
        <v>1</v>
      </c>
      <c r="F2673">
        <f t="shared" si="248"/>
        <v>0</v>
      </c>
      <c r="G2673">
        <f t="shared" si="249"/>
        <v>0</v>
      </c>
      <c r="H2673">
        <f t="shared" si="250"/>
        <v>0</v>
      </c>
      <c r="I2673">
        <f t="shared" si="251"/>
        <v>0</v>
      </c>
      <c r="K2673" t="s">
        <v>204</v>
      </c>
      <c r="L2673" t="s">
        <v>4162</v>
      </c>
      <c r="M2673" t="s">
        <v>4163</v>
      </c>
    </row>
    <row r="2674" spans="2:13" x14ac:dyDescent="0.3">
      <c r="B2674" t="s">
        <v>4164</v>
      </c>
      <c r="C2674" t="s">
        <v>6675</v>
      </c>
      <c r="D2674">
        <f t="shared" si="246"/>
        <v>0</v>
      </c>
      <c r="E2674">
        <f t="shared" si="247"/>
        <v>1</v>
      </c>
      <c r="F2674">
        <f t="shared" si="248"/>
        <v>0</v>
      </c>
      <c r="G2674">
        <f t="shared" si="249"/>
        <v>0</v>
      </c>
      <c r="H2674">
        <f t="shared" si="250"/>
        <v>0</v>
      </c>
      <c r="I2674">
        <f t="shared" si="251"/>
        <v>0</v>
      </c>
      <c r="K2674" t="s">
        <v>204</v>
      </c>
      <c r="L2674" t="s">
        <v>4164</v>
      </c>
      <c r="M2674" t="s">
        <v>4163</v>
      </c>
    </row>
    <row r="2675" spans="2:13" x14ac:dyDescent="0.3">
      <c r="B2675" t="s">
        <v>4162</v>
      </c>
      <c r="C2675" t="s">
        <v>6677</v>
      </c>
      <c r="D2675">
        <f t="shared" si="246"/>
        <v>0</v>
      </c>
      <c r="E2675">
        <f t="shared" si="247"/>
        <v>2</v>
      </c>
      <c r="F2675">
        <f t="shared" si="248"/>
        <v>0</v>
      </c>
      <c r="G2675">
        <f t="shared" si="249"/>
        <v>0</v>
      </c>
      <c r="H2675">
        <f t="shared" si="250"/>
        <v>0</v>
      </c>
      <c r="I2675">
        <f t="shared" si="251"/>
        <v>0</v>
      </c>
      <c r="K2675" t="s">
        <v>207</v>
      </c>
      <c r="L2675" t="s">
        <v>4162</v>
      </c>
      <c r="M2675" t="s">
        <v>4163</v>
      </c>
    </row>
    <row r="2676" spans="2:13" x14ac:dyDescent="0.3">
      <c r="B2676" t="s">
        <v>4164</v>
      </c>
      <c r="C2676" t="s">
        <v>6680</v>
      </c>
      <c r="D2676">
        <f t="shared" si="246"/>
        <v>0</v>
      </c>
      <c r="E2676">
        <f t="shared" si="247"/>
        <v>1</v>
      </c>
      <c r="F2676">
        <f t="shared" si="248"/>
        <v>0</v>
      </c>
      <c r="G2676">
        <f t="shared" si="249"/>
        <v>0</v>
      </c>
      <c r="H2676">
        <f t="shared" si="250"/>
        <v>0</v>
      </c>
      <c r="I2676">
        <f t="shared" si="251"/>
        <v>0</v>
      </c>
      <c r="K2676" t="s">
        <v>207</v>
      </c>
      <c r="L2676" t="s">
        <v>4164</v>
      </c>
      <c r="M2676" t="s">
        <v>4163</v>
      </c>
    </row>
    <row r="2677" spans="2:13" x14ac:dyDescent="0.3">
      <c r="B2677" t="s">
        <v>4165</v>
      </c>
      <c r="C2677" t="s">
        <v>6682</v>
      </c>
      <c r="D2677">
        <f t="shared" si="246"/>
        <v>0</v>
      </c>
      <c r="E2677">
        <f t="shared" si="247"/>
        <v>1</v>
      </c>
      <c r="F2677">
        <f t="shared" si="248"/>
        <v>0</v>
      </c>
      <c r="G2677">
        <f t="shared" si="249"/>
        <v>0</v>
      </c>
      <c r="H2677">
        <f t="shared" si="250"/>
        <v>0</v>
      </c>
      <c r="I2677">
        <f t="shared" si="251"/>
        <v>0</v>
      </c>
      <c r="K2677" t="s">
        <v>204</v>
      </c>
      <c r="L2677" t="s">
        <v>4165</v>
      </c>
      <c r="M2677" t="s">
        <v>4166</v>
      </c>
    </row>
    <row r="2678" spans="2:13" x14ac:dyDescent="0.3">
      <c r="B2678" t="s">
        <v>4167</v>
      </c>
      <c r="C2678" t="s">
        <v>6684</v>
      </c>
      <c r="D2678">
        <f t="shared" si="246"/>
        <v>0</v>
      </c>
      <c r="E2678">
        <f t="shared" si="247"/>
        <v>1</v>
      </c>
      <c r="F2678">
        <f t="shared" si="248"/>
        <v>0</v>
      </c>
      <c r="G2678">
        <f t="shared" si="249"/>
        <v>0</v>
      </c>
      <c r="H2678">
        <f t="shared" si="250"/>
        <v>0</v>
      </c>
      <c r="I2678">
        <f t="shared" si="251"/>
        <v>0</v>
      </c>
      <c r="K2678" t="s">
        <v>204</v>
      </c>
      <c r="L2678" t="s">
        <v>4167</v>
      </c>
      <c r="M2678" t="s">
        <v>4166</v>
      </c>
    </row>
    <row r="2679" spans="2:13" x14ac:dyDescent="0.3">
      <c r="B2679" t="s">
        <v>4165</v>
      </c>
      <c r="C2679" t="s">
        <v>6686</v>
      </c>
      <c r="D2679">
        <f t="shared" si="246"/>
        <v>0</v>
      </c>
      <c r="E2679">
        <f t="shared" si="247"/>
        <v>1</v>
      </c>
      <c r="F2679">
        <f t="shared" si="248"/>
        <v>0</v>
      </c>
      <c r="G2679">
        <f t="shared" si="249"/>
        <v>0</v>
      </c>
      <c r="H2679">
        <f t="shared" si="250"/>
        <v>0</v>
      </c>
      <c r="I2679">
        <f t="shared" si="251"/>
        <v>0</v>
      </c>
      <c r="K2679" t="s">
        <v>207</v>
      </c>
      <c r="L2679" t="s">
        <v>4165</v>
      </c>
      <c r="M2679" t="s">
        <v>4166</v>
      </c>
    </row>
    <row r="2680" spans="2:13" x14ac:dyDescent="0.3">
      <c r="B2680" t="s">
        <v>4167</v>
      </c>
      <c r="C2680" t="s">
        <v>6688</v>
      </c>
      <c r="D2680">
        <f t="shared" si="246"/>
        <v>0</v>
      </c>
      <c r="E2680">
        <f t="shared" si="247"/>
        <v>1</v>
      </c>
      <c r="F2680">
        <f t="shared" si="248"/>
        <v>0</v>
      </c>
      <c r="G2680">
        <f t="shared" si="249"/>
        <v>0</v>
      </c>
      <c r="H2680">
        <f t="shared" si="250"/>
        <v>0</v>
      </c>
      <c r="I2680">
        <f t="shared" si="251"/>
        <v>0</v>
      </c>
      <c r="K2680" t="s">
        <v>207</v>
      </c>
      <c r="L2680" t="s">
        <v>4167</v>
      </c>
      <c r="M2680" t="s">
        <v>4166</v>
      </c>
    </row>
    <row r="2681" spans="2:13" x14ac:dyDescent="0.3">
      <c r="B2681" t="s">
        <v>4168</v>
      </c>
      <c r="C2681" t="s">
        <v>6690</v>
      </c>
      <c r="D2681">
        <f t="shared" si="246"/>
        <v>1</v>
      </c>
      <c r="E2681">
        <f t="shared" si="247"/>
        <v>3</v>
      </c>
      <c r="F2681">
        <f t="shared" si="248"/>
        <v>0</v>
      </c>
      <c r="G2681">
        <f t="shared" si="249"/>
        <v>0</v>
      </c>
      <c r="H2681">
        <f t="shared" si="250"/>
        <v>0</v>
      </c>
      <c r="I2681">
        <f t="shared" si="251"/>
        <v>0</v>
      </c>
      <c r="K2681" t="s">
        <v>207</v>
      </c>
      <c r="L2681" t="s">
        <v>4168</v>
      </c>
      <c r="M2681" t="s">
        <v>4169</v>
      </c>
    </row>
    <row r="2682" spans="2:13" x14ac:dyDescent="0.3">
      <c r="B2682" t="s">
        <v>4170</v>
      </c>
      <c r="C2682" t="s">
        <v>6694</v>
      </c>
      <c r="D2682">
        <f t="shared" si="246"/>
        <v>0</v>
      </c>
      <c r="E2682">
        <f t="shared" si="247"/>
        <v>1</v>
      </c>
      <c r="F2682">
        <f t="shared" si="248"/>
        <v>0</v>
      </c>
      <c r="G2682">
        <f t="shared" si="249"/>
        <v>0</v>
      </c>
      <c r="H2682">
        <f t="shared" si="250"/>
        <v>0</v>
      </c>
      <c r="I2682">
        <f t="shared" si="251"/>
        <v>0</v>
      </c>
      <c r="K2682" t="s">
        <v>207</v>
      </c>
      <c r="L2682" t="s">
        <v>4170</v>
      </c>
      <c r="M2682" t="s">
        <v>4169</v>
      </c>
    </row>
    <row r="2683" spans="2:13" x14ac:dyDescent="0.3">
      <c r="B2683" t="s">
        <v>4171</v>
      </c>
      <c r="C2683" t="s">
        <v>6696</v>
      </c>
      <c r="D2683">
        <f t="shared" si="246"/>
        <v>0</v>
      </c>
      <c r="E2683">
        <f t="shared" si="247"/>
        <v>1</v>
      </c>
      <c r="F2683">
        <f t="shared" si="248"/>
        <v>0</v>
      </c>
      <c r="G2683">
        <f t="shared" si="249"/>
        <v>0</v>
      </c>
      <c r="H2683">
        <f t="shared" si="250"/>
        <v>0</v>
      </c>
      <c r="I2683">
        <f t="shared" si="251"/>
        <v>0</v>
      </c>
      <c r="K2683" t="s">
        <v>204</v>
      </c>
      <c r="L2683" t="s">
        <v>4171</v>
      </c>
      <c r="M2683" t="s">
        <v>4172</v>
      </c>
    </row>
    <row r="2684" spans="2:13" x14ac:dyDescent="0.3">
      <c r="B2684" t="s">
        <v>4173</v>
      </c>
      <c r="C2684" t="s">
        <v>6698</v>
      </c>
      <c r="D2684">
        <f t="shared" si="246"/>
        <v>0</v>
      </c>
      <c r="E2684">
        <f t="shared" si="247"/>
        <v>1</v>
      </c>
      <c r="F2684">
        <f t="shared" si="248"/>
        <v>0</v>
      </c>
      <c r="G2684">
        <f t="shared" si="249"/>
        <v>0</v>
      </c>
      <c r="H2684">
        <f t="shared" si="250"/>
        <v>0</v>
      </c>
      <c r="I2684">
        <f t="shared" si="251"/>
        <v>0</v>
      </c>
      <c r="K2684" t="s">
        <v>204</v>
      </c>
      <c r="L2684" t="s">
        <v>4173</v>
      </c>
      <c r="M2684" t="s">
        <v>4172</v>
      </c>
    </row>
    <row r="2685" spans="2:13" x14ac:dyDescent="0.3">
      <c r="B2685" t="s">
        <v>4174</v>
      </c>
      <c r="C2685" t="s">
        <v>6700</v>
      </c>
      <c r="D2685">
        <f t="shared" si="246"/>
        <v>0</v>
      </c>
      <c r="E2685">
        <f t="shared" si="247"/>
        <v>1</v>
      </c>
      <c r="F2685">
        <f t="shared" si="248"/>
        <v>0</v>
      </c>
      <c r="G2685">
        <f t="shared" si="249"/>
        <v>0</v>
      </c>
      <c r="H2685">
        <f t="shared" si="250"/>
        <v>0</v>
      </c>
      <c r="I2685">
        <f t="shared" si="251"/>
        <v>0</v>
      </c>
      <c r="K2685" t="s">
        <v>207</v>
      </c>
      <c r="L2685" t="s">
        <v>4174</v>
      </c>
      <c r="M2685" t="s">
        <v>4172</v>
      </c>
    </row>
    <row r="2686" spans="2:13" x14ac:dyDescent="0.3">
      <c r="B2686" t="s">
        <v>4171</v>
      </c>
      <c r="C2686" t="s">
        <v>6702</v>
      </c>
      <c r="D2686">
        <f t="shared" si="246"/>
        <v>1</v>
      </c>
      <c r="E2686">
        <f t="shared" si="247"/>
        <v>1</v>
      </c>
      <c r="F2686">
        <f t="shared" si="248"/>
        <v>1</v>
      </c>
      <c r="G2686">
        <f t="shared" si="249"/>
        <v>0</v>
      </c>
      <c r="H2686">
        <f t="shared" si="250"/>
        <v>0</v>
      </c>
      <c r="I2686">
        <f t="shared" si="251"/>
        <v>0</v>
      </c>
      <c r="K2686" t="s">
        <v>207</v>
      </c>
      <c r="L2686" t="s">
        <v>4171</v>
      </c>
      <c r="M2686" t="s">
        <v>4172</v>
      </c>
    </row>
    <row r="2687" spans="2:13" x14ac:dyDescent="0.3">
      <c r="B2687" t="s">
        <v>4175</v>
      </c>
      <c r="C2687" t="s">
        <v>6705</v>
      </c>
      <c r="D2687">
        <f t="shared" si="246"/>
        <v>0</v>
      </c>
      <c r="E2687">
        <f t="shared" si="247"/>
        <v>1</v>
      </c>
      <c r="F2687">
        <f t="shared" si="248"/>
        <v>0</v>
      </c>
      <c r="G2687">
        <f t="shared" si="249"/>
        <v>0</v>
      </c>
      <c r="H2687">
        <f t="shared" si="250"/>
        <v>0</v>
      </c>
      <c r="I2687">
        <f t="shared" si="251"/>
        <v>0</v>
      </c>
      <c r="K2687" t="s">
        <v>207</v>
      </c>
      <c r="L2687" t="s">
        <v>4175</v>
      </c>
      <c r="M2687" t="s">
        <v>4172</v>
      </c>
    </row>
    <row r="2688" spans="2:13" x14ac:dyDescent="0.3">
      <c r="B2688" t="s">
        <v>4176</v>
      </c>
      <c r="C2688" t="s">
        <v>6707</v>
      </c>
      <c r="D2688">
        <f t="shared" si="246"/>
        <v>0</v>
      </c>
      <c r="E2688">
        <f t="shared" si="247"/>
        <v>1</v>
      </c>
      <c r="F2688">
        <f t="shared" si="248"/>
        <v>0</v>
      </c>
      <c r="G2688">
        <f t="shared" si="249"/>
        <v>0</v>
      </c>
      <c r="H2688">
        <f t="shared" si="250"/>
        <v>0</v>
      </c>
      <c r="I2688">
        <f t="shared" si="251"/>
        <v>0</v>
      </c>
      <c r="K2688" t="s">
        <v>207</v>
      </c>
      <c r="L2688" t="s">
        <v>4176</v>
      </c>
      <c r="M2688" t="s">
        <v>4177</v>
      </c>
    </row>
    <row r="2689" spans="2:13" x14ac:dyDescent="0.3">
      <c r="B2689" t="s">
        <v>4178</v>
      </c>
      <c r="C2689" t="s">
        <v>6709</v>
      </c>
      <c r="D2689">
        <f t="shared" si="246"/>
        <v>0</v>
      </c>
      <c r="E2689">
        <f t="shared" si="247"/>
        <v>1</v>
      </c>
      <c r="F2689">
        <f t="shared" si="248"/>
        <v>0</v>
      </c>
      <c r="G2689">
        <f t="shared" si="249"/>
        <v>0</v>
      </c>
      <c r="H2689">
        <f t="shared" si="250"/>
        <v>0</v>
      </c>
      <c r="I2689">
        <f t="shared" si="251"/>
        <v>0</v>
      </c>
      <c r="K2689" t="s">
        <v>207</v>
      </c>
      <c r="L2689" t="s">
        <v>4178</v>
      </c>
      <c r="M2689" t="s">
        <v>4177</v>
      </c>
    </row>
    <row r="2690" spans="2:13" x14ac:dyDescent="0.3">
      <c r="B2690" t="s">
        <v>4179</v>
      </c>
      <c r="C2690" t="s">
        <v>6711</v>
      </c>
      <c r="D2690">
        <f t="shared" si="246"/>
        <v>0</v>
      </c>
      <c r="E2690">
        <f t="shared" si="247"/>
        <v>1</v>
      </c>
      <c r="F2690">
        <f t="shared" si="248"/>
        <v>0</v>
      </c>
      <c r="G2690">
        <f t="shared" si="249"/>
        <v>0</v>
      </c>
      <c r="H2690">
        <f t="shared" si="250"/>
        <v>0</v>
      </c>
      <c r="I2690">
        <f t="shared" si="251"/>
        <v>0</v>
      </c>
      <c r="K2690" t="s">
        <v>207</v>
      </c>
      <c r="L2690" t="s">
        <v>4179</v>
      </c>
      <c r="M2690" t="s">
        <v>4177</v>
      </c>
    </row>
    <row r="2691" spans="2:13" x14ac:dyDescent="0.3">
      <c r="B2691" t="s">
        <v>4180</v>
      </c>
      <c r="C2691" t="s">
        <v>6713</v>
      </c>
      <c r="D2691">
        <f t="shared" ref="D2691:D2754" si="252">COUNTIFS($M$2:$M$5361,C2691,$K$2:$K$5361,$D$1)</f>
        <v>0</v>
      </c>
      <c r="E2691">
        <f t="shared" ref="E2691:E2754" si="253">COUNTIFS($M$2:$M$5361,C2691,$K$2:$K$5361,$E$1)</f>
        <v>2</v>
      </c>
      <c r="F2691">
        <f t="shared" ref="F2691:F2754" si="254">COUNTIFS($M$2:$M$5361,C2691,$K$2:$K$5361,$F$1)</f>
        <v>0</v>
      </c>
      <c r="G2691">
        <f t="shared" ref="G2691:G2754" si="255">COUNTIFS($M$2:$M$5361,C2691,$K$2:$K$5361,$G$1)</f>
        <v>0</v>
      </c>
      <c r="H2691">
        <f t="shared" ref="H2691:H2754" si="256">COUNTIFS($M$2:$M$5361,C2691,$K$2:$K$5361,$H$1)</f>
        <v>0</v>
      </c>
      <c r="I2691">
        <f t="shared" ref="I2691:I2754" si="257">COUNTIFS($M$2:$M$5361,C2691,$K$2:$K$5361,$I$1)</f>
        <v>0</v>
      </c>
      <c r="K2691" t="s">
        <v>207</v>
      </c>
      <c r="L2691" t="s">
        <v>4180</v>
      </c>
      <c r="M2691" t="s">
        <v>4177</v>
      </c>
    </row>
    <row r="2692" spans="2:13" x14ac:dyDescent="0.3">
      <c r="B2692" t="s">
        <v>4181</v>
      </c>
      <c r="C2692" t="s">
        <v>6716</v>
      </c>
      <c r="D2692">
        <f t="shared" si="252"/>
        <v>0</v>
      </c>
      <c r="E2692">
        <f t="shared" si="253"/>
        <v>1</v>
      </c>
      <c r="F2692">
        <f t="shared" si="254"/>
        <v>0</v>
      </c>
      <c r="G2692">
        <f t="shared" si="255"/>
        <v>0</v>
      </c>
      <c r="H2692">
        <f t="shared" si="256"/>
        <v>0</v>
      </c>
      <c r="I2692">
        <f t="shared" si="257"/>
        <v>0</v>
      </c>
      <c r="K2692" t="s">
        <v>204</v>
      </c>
      <c r="L2692" t="s">
        <v>4181</v>
      </c>
      <c r="M2692" t="s">
        <v>4182</v>
      </c>
    </row>
    <row r="2693" spans="2:13" x14ac:dyDescent="0.3">
      <c r="B2693" t="s">
        <v>4183</v>
      </c>
      <c r="C2693" t="s">
        <v>6718</v>
      </c>
      <c r="D2693">
        <f t="shared" si="252"/>
        <v>0</v>
      </c>
      <c r="E2693">
        <f t="shared" si="253"/>
        <v>2</v>
      </c>
      <c r="F2693">
        <f t="shared" si="254"/>
        <v>0</v>
      </c>
      <c r="G2693">
        <f t="shared" si="255"/>
        <v>0</v>
      </c>
      <c r="H2693">
        <f t="shared" si="256"/>
        <v>0</v>
      </c>
      <c r="I2693">
        <f t="shared" si="257"/>
        <v>0</v>
      </c>
      <c r="K2693" t="s">
        <v>204</v>
      </c>
      <c r="L2693" t="s">
        <v>4183</v>
      </c>
      <c r="M2693" t="s">
        <v>4182</v>
      </c>
    </row>
    <row r="2694" spans="2:13" x14ac:dyDescent="0.3">
      <c r="B2694" t="s">
        <v>4184</v>
      </c>
      <c r="C2694" t="s">
        <v>6721</v>
      </c>
      <c r="D2694">
        <f t="shared" si="252"/>
        <v>0</v>
      </c>
      <c r="E2694">
        <f t="shared" si="253"/>
        <v>1</v>
      </c>
      <c r="F2694">
        <f t="shared" si="254"/>
        <v>0</v>
      </c>
      <c r="G2694">
        <f t="shared" si="255"/>
        <v>0</v>
      </c>
      <c r="H2694">
        <f t="shared" si="256"/>
        <v>0</v>
      </c>
      <c r="I2694">
        <f t="shared" si="257"/>
        <v>0</v>
      </c>
      <c r="K2694" t="s">
        <v>204</v>
      </c>
      <c r="L2694" t="s">
        <v>4184</v>
      </c>
      <c r="M2694" t="s">
        <v>4182</v>
      </c>
    </row>
    <row r="2695" spans="2:13" x14ac:dyDescent="0.3">
      <c r="B2695" t="s">
        <v>4181</v>
      </c>
      <c r="C2695" t="s">
        <v>6723</v>
      </c>
      <c r="D2695">
        <f t="shared" si="252"/>
        <v>0</v>
      </c>
      <c r="E2695">
        <f t="shared" si="253"/>
        <v>1</v>
      </c>
      <c r="F2695">
        <f t="shared" si="254"/>
        <v>0</v>
      </c>
      <c r="G2695">
        <f t="shared" si="255"/>
        <v>0</v>
      </c>
      <c r="H2695">
        <f t="shared" si="256"/>
        <v>0</v>
      </c>
      <c r="I2695">
        <f t="shared" si="257"/>
        <v>0</v>
      </c>
      <c r="K2695" t="s">
        <v>207</v>
      </c>
      <c r="L2695" t="s">
        <v>4181</v>
      </c>
      <c r="M2695" t="s">
        <v>4182</v>
      </c>
    </row>
    <row r="2696" spans="2:13" x14ac:dyDescent="0.3">
      <c r="B2696" t="s">
        <v>4184</v>
      </c>
      <c r="C2696" t="s">
        <v>6725</v>
      </c>
      <c r="D2696">
        <f t="shared" si="252"/>
        <v>0</v>
      </c>
      <c r="E2696">
        <f t="shared" si="253"/>
        <v>1</v>
      </c>
      <c r="F2696">
        <f t="shared" si="254"/>
        <v>0</v>
      </c>
      <c r="G2696">
        <f t="shared" si="255"/>
        <v>0</v>
      </c>
      <c r="H2696">
        <f t="shared" si="256"/>
        <v>0</v>
      </c>
      <c r="I2696">
        <f t="shared" si="257"/>
        <v>0</v>
      </c>
      <c r="K2696" t="s">
        <v>207</v>
      </c>
      <c r="L2696" t="s">
        <v>4184</v>
      </c>
      <c r="M2696" t="s">
        <v>4182</v>
      </c>
    </row>
    <row r="2697" spans="2:13" x14ac:dyDescent="0.3">
      <c r="B2697" t="s">
        <v>4185</v>
      </c>
      <c r="C2697" t="s">
        <v>6727</v>
      </c>
      <c r="D2697">
        <f t="shared" si="252"/>
        <v>0</v>
      </c>
      <c r="E2697">
        <f t="shared" si="253"/>
        <v>1</v>
      </c>
      <c r="F2697">
        <f t="shared" si="254"/>
        <v>0</v>
      </c>
      <c r="G2697">
        <f t="shared" si="255"/>
        <v>0</v>
      </c>
      <c r="H2697">
        <f t="shared" si="256"/>
        <v>0</v>
      </c>
      <c r="I2697">
        <f t="shared" si="257"/>
        <v>0</v>
      </c>
      <c r="K2697" t="s">
        <v>204</v>
      </c>
      <c r="L2697" t="s">
        <v>4185</v>
      </c>
      <c r="M2697" t="s">
        <v>4186</v>
      </c>
    </row>
    <row r="2698" spans="2:13" x14ac:dyDescent="0.3">
      <c r="B2698" t="s">
        <v>4187</v>
      </c>
      <c r="C2698" t="s">
        <v>6729</v>
      </c>
      <c r="D2698">
        <f t="shared" si="252"/>
        <v>0</v>
      </c>
      <c r="E2698">
        <f t="shared" si="253"/>
        <v>1</v>
      </c>
      <c r="F2698">
        <f t="shared" si="254"/>
        <v>0</v>
      </c>
      <c r="G2698">
        <f t="shared" si="255"/>
        <v>0</v>
      </c>
      <c r="H2698">
        <f t="shared" si="256"/>
        <v>0</v>
      </c>
      <c r="I2698">
        <f t="shared" si="257"/>
        <v>0</v>
      </c>
      <c r="K2698" t="s">
        <v>207</v>
      </c>
      <c r="L2698" t="s">
        <v>4187</v>
      </c>
      <c r="M2698" t="s">
        <v>4186</v>
      </c>
    </row>
    <row r="2699" spans="2:13" x14ac:dyDescent="0.3">
      <c r="B2699" t="s">
        <v>4188</v>
      </c>
      <c r="C2699" t="s">
        <v>6731</v>
      </c>
      <c r="D2699">
        <f t="shared" si="252"/>
        <v>0</v>
      </c>
      <c r="E2699">
        <f t="shared" si="253"/>
        <v>2</v>
      </c>
      <c r="F2699">
        <f t="shared" si="254"/>
        <v>0</v>
      </c>
      <c r="G2699">
        <f t="shared" si="255"/>
        <v>0</v>
      </c>
      <c r="H2699">
        <f t="shared" si="256"/>
        <v>0</v>
      </c>
      <c r="I2699">
        <f t="shared" si="257"/>
        <v>0</v>
      </c>
      <c r="K2699" t="s">
        <v>207</v>
      </c>
      <c r="L2699" t="s">
        <v>4188</v>
      </c>
      <c r="M2699" t="s">
        <v>4186</v>
      </c>
    </row>
    <row r="2700" spans="2:13" x14ac:dyDescent="0.3">
      <c r="B2700" t="s">
        <v>4189</v>
      </c>
      <c r="C2700" t="s">
        <v>6734</v>
      </c>
      <c r="D2700">
        <f t="shared" si="252"/>
        <v>0</v>
      </c>
      <c r="E2700">
        <f t="shared" si="253"/>
        <v>1</v>
      </c>
      <c r="F2700">
        <f t="shared" si="254"/>
        <v>0</v>
      </c>
      <c r="G2700">
        <f t="shared" si="255"/>
        <v>0</v>
      </c>
      <c r="H2700">
        <f t="shared" si="256"/>
        <v>0</v>
      </c>
      <c r="I2700">
        <f t="shared" si="257"/>
        <v>0</v>
      </c>
      <c r="K2700" t="s">
        <v>204</v>
      </c>
      <c r="L2700" t="s">
        <v>4189</v>
      </c>
      <c r="M2700" t="s">
        <v>4190</v>
      </c>
    </row>
    <row r="2701" spans="2:13" x14ac:dyDescent="0.3">
      <c r="B2701" t="s">
        <v>4191</v>
      </c>
      <c r="C2701" t="s">
        <v>6736</v>
      </c>
      <c r="D2701">
        <f t="shared" si="252"/>
        <v>0</v>
      </c>
      <c r="E2701">
        <f t="shared" si="253"/>
        <v>1</v>
      </c>
      <c r="F2701">
        <f t="shared" si="254"/>
        <v>0</v>
      </c>
      <c r="G2701">
        <f t="shared" si="255"/>
        <v>0</v>
      </c>
      <c r="H2701">
        <f t="shared" si="256"/>
        <v>0</v>
      </c>
      <c r="I2701">
        <f t="shared" si="257"/>
        <v>0</v>
      </c>
      <c r="K2701" t="s">
        <v>204</v>
      </c>
      <c r="L2701" t="s">
        <v>4191</v>
      </c>
      <c r="M2701" t="s">
        <v>4190</v>
      </c>
    </row>
    <row r="2702" spans="2:13" x14ac:dyDescent="0.3">
      <c r="B2702" t="s">
        <v>4192</v>
      </c>
      <c r="C2702" t="s">
        <v>6738</v>
      </c>
      <c r="D2702">
        <f t="shared" si="252"/>
        <v>0</v>
      </c>
      <c r="E2702">
        <f t="shared" si="253"/>
        <v>1</v>
      </c>
      <c r="F2702">
        <f t="shared" si="254"/>
        <v>0</v>
      </c>
      <c r="G2702">
        <f t="shared" si="255"/>
        <v>0</v>
      </c>
      <c r="H2702">
        <f t="shared" si="256"/>
        <v>0</v>
      </c>
      <c r="I2702">
        <f t="shared" si="257"/>
        <v>0</v>
      </c>
      <c r="K2702" t="s">
        <v>204</v>
      </c>
      <c r="L2702" t="s">
        <v>4192</v>
      </c>
      <c r="M2702" t="s">
        <v>4190</v>
      </c>
    </row>
    <row r="2703" spans="2:13" x14ac:dyDescent="0.3">
      <c r="B2703" t="s">
        <v>4193</v>
      </c>
      <c r="C2703" t="s">
        <v>6740</v>
      </c>
      <c r="D2703">
        <f t="shared" si="252"/>
        <v>1</v>
      </c>
      <c r="E2703">
        <f t="shared" si="253"/>
        <v>2</v>
      </c>
      <c r="F2703">
        <f t="shared" si="254"/>
        <v>0</v>
      </c>
      <c r="G2703">
        <f t="shared" si="255"/>
        <v>0</v>
      </c>
      <c r="H2703">
        <f t="shared" si="256"/>
        <v>0</v>
      </c>
      <c r="I2703">
        <f t="shared" si="257"/>
        <v>0</v>
      </c>
      <c r="K2703" t="s">
        <v>204</v>
      </c>
      <c r="L2703" t="s">
        <v>4193</v>
      </c>
      <c r="M2703" t="s">
        <v>4190</v>
      </c>
    </row>
    <row r="2704" spans="2:13" x14ac:dyDescent="0.3">
      <c r="B2704" t="s">
        <v>4194</v>
      </c>
      <c r="C2704" t="s">
        <v>6743</v>
      </c>
      <c r="D2704">
        <f t="shared" si="252"/>
        <v>0</v>
      </c>
      <c r="E2704">
        <f t="shared" si="253"/>
        <v>1</v>
      </c>
      <c r="F2704">
        <f t="shared" si="254"/>
        <v>0</v>
      </c>
      <c r="G2704">
        <f t="shared" si="255"/>
        <v>0</v>
      </c>
      <c r="H2704">
        <f t="shared" si="256"/>
        <v>0</v>
      </c>
      <c r="I2704">
        <f t="shared" si="257"/>
        <v>0</v>
      </c>
      <c r="K2704" t="s">
        <v>204</v>
      </c>
      <c r="L2704" t="s">
        <v>4194</v>
      </c>
      <c r="M2704" t="s">
        <v>4190</v>
      </c>
    </row>
    <row r="2705" spans="2:13" x14ac:dyDescent="0.3">
      <c r="B2705" t="s">
        <v>4195</v>
      </c>
      <c r="C2705" t="s">
        <v>6745</v>
      </c>
      <c r="D2705">
        <f t="shared" si="252"/>
        <v>0</v>
      </c>
      <c r="E2705">
        <f t="shared" si="253"/>
        <v>1</v>
      </c>
      <c r="F2705">
        <f t="shared" si="254"/>
        <v>0</v>
      </c>
      <c r="G2705">
        <f t="shared" si="255"/>
        <v>0</v>
      </c>
      <c r="H2705">
        <f t="shared" si="256"/>
        <v>0</v>
      </c>
      <c r="I2705">
        <f t="shared" si="257"/>
        <v>0</v>
      </c>
      <c r="K2705" t="s">
        <v>204</v>
      </c>
      <c r="L2705" t="s">
        <v>4195</v>
      </c>
      <c r="M2705" t="s">
        <v>4190</v>
      </c>
    </row>
    <row r="2706" spans="2:13" x14ac:dyDescent="0.3">
      <c r="B2706" t="s">
        <v>4196</v>
      </c>
      <c r="C2706" t="s">
        <v>6747</v>
      </c>
      <c r="D2706">
        <f t="shared" si="252"/>
        <v>0</v>
      </c>
      <c r="E2706">
        <f t="shared" si="253"/>
        <v>1</v>
      </c>
      <c r="F2706">
        <f t="shared" si="254"/>
        <v>0</v>
      </c>
      <c r="G2706">
        <f t="shared" si="255"/>
        <v>0</v>
      </c>
      <c r="H2706">
        <f t="shared" si="256"/>
        <v>0</v>
      </c>
      <c r="I2706">
        <f t="shared" si="257"/>
        <v>0</v>
      </c>
      <c r="K2706" t="s">
        <v>204</v>
      </c>
      <c r="L2706" t="s">
        <v>4196</v>
      </c>
      <c r="M2706" t="s">
        <v>4190</v>
      </c>
    </row>
    <row r="2707" spans="2:13" x14ac:dyDescent="0.3">
      <c r="B2707" t="s">
        <v>4197</v>
      </c>
      <c r="C2707" t="s">
        <v>6749</v>
      </c>
      <c r="D2707">
        <f t="shared" si="252"/>
        <v>0</v>
      </c>
      <c r="E2707">
        <f t="shared" si="253"/>
        <v>1</v>
      </c>
      <c r="F2707">
        <f t="shared" si="254"/>
        <v>0</v>
      </c>
      <c r="G2707">
        <f t="shared" si="255"/>
        <v>0</v>
      </c>
      <c r="H2707">
        <f t="shared" si="256"/>
        <v>0</v>
      </c>
      <c r="I2707">
        <f t="shared" si="257"/>
        <v>0</v>
      </c>
      <c r="K2707" t="s">
        <v>204</v>
      </c>
      <c r="L2707" t="s">
        <v>4197</v>
      </c>
      <c r="M2707" t="s">
        <v>4190</v>
      </c>
    </row>
    <row r="2708" spans="2:13" x14ac:dyDescent="0.3">
      <c r="B2708" t="s">
        <v>4198</v>
      </c>
      <c r="C2708" t="s">
        <v>6751</v>
      </c>
      <c r="D2708">
        <f t="shared" si="252"/>
        <v>0</v>
      </c>
      <c r="E2708">
        <f t="shared" si="253"/>
        <v>2</v>
      </c>
      <c r="F2708">
        <f t="shared" si="254"/>
        <v>0</v>
      </c>
      <c r="G2708">
        <f t="shared" si="255"/>
        <v>0</v>
      </c>
      <c r="H2708">
        <f t="shared" si="256"/>
        <v>0</v>
      </c>
      <c r="I2708">
        <f t="shared" si="257"/>
        <v>0</v>
      </c>
      <c r="K2708" t="s">
        <v>204</v>
      </c>
      <c r="L2708" t="s">
        <v>4198</v>
      </c>
      <c r="M2708" t="s">
        <v>4190</v>
      </c>
    </row>
    <row r="2709" spans="2:13" x14ac:dyDescent="0.3">
      <c r="B2709" t="s">
        <v>4199</v>
      </c>
      <c r="C2709" t="s">
        <v>6754</v>
      </c>
      <c r="D2709">
        <f t="shared" si="252"/>
        <v>0</v>
      </c>
      <c r="E2709">
        <f t="shared" si="253"/>
        <v>1</v>
      </c>
      <c r="F2709">
        <f t="shared" si="254"/>
        <v>0</v>
      </c>
      <c r="G2709">
        <f t="shared" si="255"/>
        <v>0</v>
      </c>
      <c r="H2709">
        <f t="shared" si="256"/>
        <v>0</v>
      </c>
      <c r="I2709">
        <f t="shared" si="257"/>
        <v>0</v>
      </c>
      <c r="K2709" t="s">
        <v>204</v>
      </c>
      <c r="L2709" t="s">
        <v>4199</v>
      </c>
      <c r="M2709" t="s">
        <v>4190</v>
      </c>
    </row>
    <row r="2710" spans="2:13" x14ac:dyDescent="0.3">
      <c r="B2710" t="s">
        <v>4200</v>
      </c>
      <c r="C2710" t="s">
        <v>6756</v>
      </c>
      <c r="D2710">
        <f t="shared" si="252"/>
        <v>0</v>
      </c>
      <c r="E2710">
        <f t="shared" si="253"/>
        <v>1</v>
      </c>
      <c r="F2710">
        <f t="shared" si="254"/>
        <v>0</v>
      </c>
      <c r="G2710">
        <f t="shared" si="255"/>
        <v>0</v>
      </c>
      <c r="H2710">
        <f t="shared" si="256"/>
        <v>0</v>
      </c>
      <c r="I2710">
        <f t="shared" si="257"/>
        <v>0</v>
      </c>
      <c r="K2710" t="s">
        <v>204</v>
      </c>
      <c r="L2710" t="s">
        <v>4200</v>
      </c>
      <c r="M2710" t="s">
        <v>4190</v>
      </c>
    </row>
    <row r="2711" spans="2:13" x14ac:dyDescent="0.3">
      <c r="B2711" t="s">
        <v>4201</v>
      </c>
      <c r="C2711" t="s">
        <v>6758</v>
      </c>
      <c r="D2711">
        <f t="shared" si="252"/>
        <v>0</v>
      </c>
      <c r="E2711">
        <f t="shared" si="253"/>
        <v>7</v>
      </c>
      <c r="F2711">
        <f t="shared" si="254"/>
        <v>0</v>
      </c>
      <c r="G2711">
        <f t="shared" si="255"/>
        <v>0</v>
      </c>
      <c r="H2711">
        <f t="shared" si="256"/>
        <v>0</v>
      </c>
      <c r="I2711">
        <f t="shared" si="257"/>
        <v>0</v>
      </c>
      <c r="K2711" t="s">
        <v>204</v>
      </c>
      <c r="L2711" t="s">
        <v>4201</v>
      </c>
      <c r="M2711" t="s">
        <v>4190</v>
      </c>
    </row>
    <row r="2712" spans="2:13" x14ac:dyDescent="0.3">
      <c r="B2712" t="s">
        <v>4202</v>
      </c>
      <c r="C2712" t="s">
        <v>6766</v>
      </c>
      <c r="D2712">
        <f t="shared" si="252"/>
        <v>0</v>
      </c>
      <c r="E2712">
        <f t="shared" si="253"/>
        <v>1</v>
      </c>
      <c r="F2712">
        <f t="shared" si="254"/>
        <v>0</v>
      </c>
      <c r="G2712">
        <f t="shared" si="255"/>
        <v>0</v>
      </c>
      <c r="H2712">
        <f t="shared" si="256"/>
        <v>0</v>
      </c>
      <c r="I2712">
        <f t="shared" si="257"/>
        <v>0</v>
      </c>
      <c r="K2712" t="s">
        <v>204</v>
      </c>
      <c r="L2712" t="s">
        <v>4202</v>
      </c>
      <c r="M2712" t="s">
        <v>4190</v>
      </c>
    </row>
    <row r="2713" spans="2:13" x14ac:dyDescent="0.3">
      <c r="B2713" t="s">
        <v>4203</v>
      </c>
      <c r="C2713" t="s">
        <v>6768</v>
      </c>
      <c r="D2713">
        <f t="shared" si="252"/>
        <v>0</v>
      </c>
      <c r="E2713">
        <f t="shared" si="253"/>
        <v>1</v>
      </c>
      <c r="F2713">
        <f t="shared" si="254"/>
        <v>0</v>
      </c>
      <c r="G2713">
        <f t="shared" si="255"/>
        <v>0</v>
      </c>
      <c r="H2713">
        <f t="shared" si="256"/>
        <v>0</v>
      </c>
      <c r="I2713">
        <f t="shared" si="257"/>
        <v>0</v>
      </c>
      <c r="K2713" t="s">
        <v>204</v>
      </c>
      <c r="L2713" t="s">
        <v>4203</v>
      </c>
      <c r="M2713" t="s">
        <v>4190</v>
      </c>
    </row>
    <row r="2714" spans="2:13" x14ac:dyDescent="0.3">
      <c r="B2714" t="s">
        <v>4204</v>
      </c>
      <c r="C2714" t="s">
        <v>6770</v>
      </c>
      <c r="D2714">
        <f t="shared" si="252"/>
        <v>0</v>
      </c>
      <c r="E2714">
        <f t="shared" si="253"/>
        <v>1</v>
      </c>
      <c r="F2714">
        <f t="shared" si="254"/>
        <v>0</v>
      </c>
      <c r="G2714">
        <f t="shared" si="255"/>
        <v>0</v>
      </c>
      <c r="H2714">
        <f t="shared" si="256"/>
        <v>0</v>
      </c>
      <c r="I2714">
        <f t="shared" si="257"/>
        <v>0</v>
      </c>
      <c r="K2714" t="s">
        <v>204</v>
      </c>
      <c r="L2714" t="s">
        <v>4204</v>
      </c>
      <c r="M2714" t="s">
        <v>4190</v>
      </c>
    </row>
    <row r="2715" spans="2:13" x14ac:dyDescent="0.3">
      <c r="B2715" t="s">
        <v>4205</v>
      </c>
      <c r="C2715" t="s">
        <v>6772</v>
      </c>
      <c r="D2715">
        <f t="shared" si="252"/>
        <v>0</v>
      </c>
      <c r="E2715">
        <f t="shared" si="253"/>
        <v>1</v>
      </c>
      <c r="F2715">
        <f t="shared" si="254"/>
        <v>0</v>
      </c>
      <c r="G2715">
        <f t="shared" si="255"/>
        <v>0</v>
      </c>
      <c r="H2715">
        <f t="shared" si="256"/>
        <v>0</v>
      </c>
      <c r="I2715">
        <f t="shared" si="257"/>
        <v>0</v>
      </c>
      <c r="K2715" t="s">
        <v>204</v>
      </c>
      <c r="L2715" t="s">
        <v>4205</v>
      </c>
      <c r="M2715" t="s">
        <v>4190</v>
      </c>
    </row>
    <row r="2716" spans="2:13" x14ac:dyDescent="0.3">
      <c r="B2716" t="s">
        <v>4206</v>
      </c>
      <c r="C2716" t="s">
        <v>6774</v>
      </c>
      <c r="D2716">
        <f t="shared" si="252"/>
        <v>0</v>
      </c>
      <c r="E2716">
        <f t="shared" si="253"/>
        <v>1</v>
      </c>
      <c r="F2716">
        <f t="shared" si="254"/>
        <v>0</v>
      </c>
      <c r="G2716">
        <f t="shared" si="255"/>
        <v>0</v>
      </c>
      <c r="H2716">
        <f t="shared" si="256"/>
        <v>0</v>
      </c>
      <c r="I2716">
        <f t="shared" si="257"/>
        <v>0</v>
      </c>
      <c r="K2716" t="s">
        <v>204</v>
      </c>
      <c r="L2716" t="s">
        <v>4206</v>
      </c>
      <c r="M2716" t="s">
        <v>4190</v>
      </c>
    </row>
    <row r="2717" spans="2:13" x14ac:dyDescent="0.3">
      <c r="B2717" t="s">
        <v>4207</v>
      </c>
      <c r="C2717" t="s">
        <v>6776</v>
      </c>
      <c r="D2717">
        <f t="shared" si="252"/>
        <v>0</v>
      </c>
      <c r="E2717">
        <f t="shared" si="253"/>
        <v>1</v>
      </c>
      <c r="F2717">
        <f t="shared" si="254"/>
        <v>0</v>
      </c>
      <c r="G2717">
        <f t="shared" si="255"/>
        <v>0</v>
      </c>
      <c r="H2717">
        <f t="shared" si="256"/>
        <v>0</v>
      </c>
      <c r="I2717">
        <f t="shared" si="257"/>
        <v>0</v>
      </c>
      <c r="K2717" t="s">
        <v>627</v>
      </c>
      <c r="L2717" t="s">
        <v>4207</v>
      </c>
      <c r="M2717" t="s">
        <v>4190</v>
      </c>
    </row>
    <row r="2718" spans="2:13" x14ac:dyDescent="0.3">
      <c r="B2718" t="s">
        <v>4208</v>
      </c>
      <c r="C2718" t="s">
        <v>6778</v>
      </c>
      <c r="D2718">
        <f t="shared" si="252"/>
        <v>0</v>
      </c>
      <c r="E2718">
        <f t="shared" si="253"/>
        <v>1</v>
      </c>
      <c r="F2718">
        <f t="shared" si="254"/>
        <v>0</v>
      </c>
      <c r="G2718">
        <f t="shared" si="255"/>
        <v>0</v>
      </c>
      <c r="H2718">
        <f t="shared" si="256"/>
        <v>0</v>
      </c>
      <c r="I2718">
        <f t="shared" si="257"/>
        <v>0</v>
      </c>
      <c r="K2718" t="s">
        <v>204</v>
      </c>
      <c r="L2718" t="s">
        <v>4208</v>
      </c>
      <c r="M2718" t="s">
        <v>4190</v>
      </c>
    </row>
    <row r="2719" spans="2:13" x14ac:dyDescent="0.3">
      <c r="B2719" t="s">
        <v>4191</v>
      </c>
      <c r="C2719" t="s">
        <v>6780</v>
      </c>
      <c r="D2719">
        <f t="shared" si="252"/>
        <v>0</v>
      </c>
      <c r="E2719">
        <f t="shared" si="253"/>
        <v>1</v>
      </c>
      <c r="F2719">
        <f t="shared" si="254"/>
        <v>0</v>
      </c>
      <c r="G2719">
        <f t="shared" si="255"/>
        <v>0</v>
      </c>
      <c r="H2719">
        <f t="shared" si="256"/>
        <v>0</v>
      </c>
      <c r="I2719">
        <f t="shared" si="257"/>
        <v>0</v>
      </c>
      <c r="K2719" t="s">
        <v>207</v>
      </c>
      <c r="L2719" t="s">
        <v>4191</v>
      </c>
      <c r="M2719" t="s">
        <v>4190</v>
      </c>
    </row>
    <row r="2720" spans="2:13" x14ac:dyDescent="0.3">
      <c r="B2720" t="s">
        <v>4194</v>
      </c>
      <c r="C2720" t="s">
        <v>6782</v>
      </c>
      <c r="D2720">
        <f t="shared" si="252"/>
        <v>0</v>
      </c>
      <c r="E2720">
        <f t="shared" si="253"/>
        <v>1</v>
      </c>
      <c r="F2720">
        <f t="shared" si="254"/>
        <v>0</v>
      </c>
      <c r="G2720">
        <f t="shared" si="255"/>
        <v>0</v>
      </c>
      <c r="H2720">
        <f t="shared" si="256"/>
        <v>0</v>
      </c>
      <c r="I2720">
        <f t="shared" si="257"/>
        <v>0</v>
      </c>
      <c r="K2720" t="s">
        <v>207</v>
      </c>
      <c r="L2720" t="s">
        <v>4194</v>
      </c>
      <c r="M2720" t="s">
        <v>4190</v>
      </c>
    </row>
    <row r="2721" spans="2:13" x14ac:dyDescent="0.3">
      <c r="B2721" t="s">
        <v>4195</v>
      </c>
      <c r="C2721" t="s">
        <v>6784</v>
      </c>
      <c r="D2721">
        <f t="shared" si="252"/>
        <v>0</v>
      </c>
      <c r="E2721">
        <f t="shared" si="253"/>
        <v>1</v>
      </c>
      <c r="F2721">
        <f t="shared" si="254"/>
        <v>0</v>
      </c>
      <c r="G2721">
        <f t="shared" si="255"/>
        <v>0</v>
      </c>
      <c r="H2721">
        <f t="shared" si="256"/>
        <v>0</v>
      </c>
      <c r="I2721">
        <f t="shared" si="257"/>
        <v>0</v>
      </c>
      <c r="K2721" t="s">
        <v>207</v>
      </c>
      <c r="L2721" t="s">
        <v>4195</v>
      </c>
      <c r="M2721" t="s">
        <v>4190</v>
      </c>
    </row>
    <row r="2722" spans="2:13" x14ac:dyDescent="0.3">
      <c r="B2722" t="s">
        <v>4196</v>
      </c>
      <c r="C2722" t="s">
        <v>6786</v>
      </c>
      <c r="D2722">
        <f t="shared" si="252"/>
        <v>0</v>
      </c>
      <c r="E2722">
        <f t="shared" si="253"/>
        <v>1</v>
      </c>
      <c r="F2722">
        <f t="shared" si="254"/>
        <v>0</v>
      </c>
      <c r="G2722">
        <f t="shared" si="255"/>
        <v>0</v>
      </c>
      <c r="H2722">
        <f t="shared" si="256"/>
        <v>0</v>
      </c>
      <c r="I2722">
        <f t="shared" si="257"/>
        <v>0</v>
      </c>
      <c r="K2722" t="s">
        <v>207</v>
      </c>
      <c r="L2722" t="s">
        <v>4196</v>
      </c>
      <c r="M2722" t="s">
        <v>4190</v>
      </c>
    </row>
    <row r="2723" spans="2:13" x14ac:dyDescent="0.3">
      <c r="B2723" t="s">
        <v>4197</v>
      </c>
      <c r="C2723" t="s">
        <v>6788</v>
      </c>
      <c r="D2723">
        <f t="shared" si="252"/>
        <v>1</v>
      </c>
      <c r="E2723">
        <f t="shared" si="253"/>
        <v>1</v>
      </c>
      <c r="F2723">
        <f t="shared" si="254"/>
        <v>0</v>
      </c>
      <c r="G2723">
        <f t="shared" si="255"/>
        <v>0</v>
      </c>
      <c r="H2723">
        <f t="shared" si="256"/>
        <v>0</v>
      </c>
      <c r="I2723">
        <f t="shared" si="257"/>
        <v>0</v>
      </c>
      <c r="K2723" t="s">
        <v>207</v>
      </c>
      <c r="L2723" t="s">
        <v>4197</v>
      </c>
      <c r="M2723" t="s">
        <v>4190</v>
      </c>
    </row>
    <row r="2724" spans="2:13" x14ac:dyDescent="0.3">
      <c r="B2724" t="s">
        <v>4209</v>
      </c>
      <c r="C2724" t="s">
        <v>6790</v>
      </c>
      <c r="D2724">
        <f t="shared" si="252"/>
        <v>0</v>
      </c>
      <c r="E2724">
        <f t="shared" si="253"/>
        <v>1</v>
      </c>
      <c r="F2724">
        <f t="shared" si="254"/>
        <v>0</v>
      </c>
      <c r="G2724">
        <f t="shared" si="255"/>
        <v>0</v>
      </c>
      <c r="H2724">
        <f t="shared" si="256"/>
        <v>0</v>
      </c>
      <c r="I2724">
        <f t="shared" si="257"/>
        <v>0</v>
      </c>
      <c r="K2724" t="s">
        <v>207</v>
      </c>
      <c r="L2724" t="s">
        <v>4209</v>
      </c>
      <c r="M2724" t="s">
        <v>4190</v>
      </c>
    </row>
    <row r="2725" spans="2:13" x14ac:dyDescent="0.3">
      <c r="B2725" t="s">
        <v>4210</v>
      </c>
      <c r="C2725" t="s">
        <v>6792</v>
      </c>
      <c r="D2725">
        <f t="shared" si="252"/>
        <v>0</v>
      </c>
      <c r="E2725">
        <f t="shared" si="253"/>
        <v>1</v>
      </c>
      <c r="F2725">
        <f t="shared" si="254"/>
        <v>0</v>
      </c>
      <c r="G2725">
        <f t="shared" si="255"/>
        <v>0</v>
      </c>
      <c r="H2725">
        <f t="shared" si="256"/>
        <v>0</v>
      </c>
      <c r="I2725">
        <f t="shared" si="257"/>
        <v>0</v>
      </c>
      <c r="K2725" t="s">
        <v>207</v>
      </c>
      <c r="L2725" t="s">
        <v>4210</v>
      </c>
      <c r="M2725" t="s">
        <v>4211</v>
      </c>
    </row>
    <row r="2726" spans="2:13" x14ac:dyDescent="0.3">
      <c r="B2726" t="s">
        <v>4212</v>
      </c>
      <c r="C2726" t="s">
        <v>6794</v>
      </c>
      <c r="D2726">
        <f t="shared" si="252"/>
        <v>0</v>
      </c>
      <c r="E2726">
        <f t="shared" si="253"/>
        <v>1</v>
      </c>
      <c r="F2726">
        <f t="shared" si="254"/>
        <v>0</v>
      </c>
      <c r="G2726">
        <f t="shared" si="255"/>
        <v>0</v>
      </c>
      <c r="H2726">
        <f t="shared" si="256"/>
        <v>0</v>
      </c>
      <c r="I2726">
        <f t="shared" si="257"/>
        <v>0</v>
      </c>
      <c r="K2726" t="s">
        <v>207</v>
      </c>
      <c r="L2726" t="s">
        <v>4212</v>
      </c>
      <c r="M2726" t="s">
        <v>4211</v>
      </c>
    </row>
    <row r="2727" spans="2:13" x14ac:dyDescent="0.3">
      <c r="B2727" t="s">
        <v>4213</v>
      </c>
      <c r="C2727" t="s">
        <v>6796</v>
      </c>
      <c r="D2727">
        <f t="shared" si="252"/>
        <v>0</v>
      </c>
      <c r="E2727">
        <f t="shared" si="253"/>
        <v>1</v>
      </c>
      <c r="F2727">
        <f t="shared" si="254"/>
        <v>0</v>
      </c>
      <c r="G2727">
        <f t="shared" si="255"/>
        <v>0</v>
      </c>
      <c r="H2727">
        <f t="shared" si="256"/>
        <v>0</v>
      </c>
      <c r="I2727">
        <f t="shared" si="257"/>
        <v>0</v>
      </c>
      <c r="K2727" t="s">
        <v>207</v>
      </c>
      <c r="L2727" t="s">
        <v>4213</v>
      </c>
      <c r="M2727" t="s">
        <v>4214</v>
      </c>
    </row>
    <row r="2728" spans="2:13" x14ac:dyDescent="0.3">
      <c r="B2728" t="s">
        <v>4215</v>
      </c>
      <c r="C2728" t="s">
        <v>6798</v>
      </c>
      <c r="D2728">
        <f t="shared" si="252"/>
        <v>0</v>
      </c>
      <c r="E2728">
        <f t="shared" si="253"/>
        <v>1</v>
      </c>
      <c r="F2728">
        <f t="shared" si="254"/>
        <v>0</v>
      </c>
      <c r="G2728">
        <f t="shared" si="255"/>
        <v>0</v>
      </c>
      <c r="H2728">
        <f t="shared" si="256"/>
        <v>0</v>
      </c>
      <c r="I2728">
        <f t="shared" si="257"/>
        <v>0</v>
      </c>
      <c r="K2728" t="s">
        <v>204</v>
      </c>
      <c r="L2728" t="s">
        <v>4215</v>
      </c>
      <c r="M2728" t="s">
        <v>4216</v>
      </c>
    </row>
    <row r="2729" spans="2:13" x14ac:dyDescent="0.3">
      <c r="B2729" t="s">
        <v>4215</v>
      </c>
      <c r="C2729" t="s">
        <v>6800</v>
      </c>
      <c r="D2729">
        <f t="shared" si="252"/>
        <v>0</v>
      </c>
      <c r="E2729">
        <f t="shared" si="253"/>
        <v>1</v>
      </c>
      <c r="F2729">
        <f t="shared" si="254"/>
        <v>0</v>
      </c>
      <c r="G2729">
        <f t="shared" si="255"/>
        <v>0</v>
      </c>
      <c r="H2729">
        <f t="shared" si="256"/>
        <v>0</v>
      </c>
      <c r="I2729">
        <f t="shared" si="257"/>
        <v>0</v>
      </c>
      <c r="K2729" t="s">
        <v>207</v>
      </c>
      <c r="L2729" t="s">
        <v>4215</v>
      </c>
      <c r="M2729" t="s">
        <v>4216</v>
      </c>
    </row>
    <row r="2730" spans="2:13" x14ac:dyDescent="0.3">
      <c r="B2730" t="s">
        <v>4217</v>
      </c>
      <c r="C2730" t="s">
        <v>6802</v>
      </c>
      <c r="D2730">
        <f t="shared" si="252"/>
        <v>0</v>
      </c>
      <c r="E2730">
        <f t="shared" si="253"/>
        <v>2</v>
      </c>
      <c r="F2730">
        <f t="shared" si="254"/>
        <v>0</v>
      </c>
      <c r="G2730">
        <f t="shared" si="255"/>
        <v>0</v>
      </c>
      <c r="H2730">
        <f t="shared" si="256"/>
        <v>0</v>
      </c>
      <c r="I2730">
        <f t="shared" si="257"/>
        <v>0</v>
      </c>
      <c r="K2730" t="s">
        <v>207</v>
      </c>
      <c r="L2730" t="s">
        <v>4217</v>
      </c>
      <c r="M2730" t="s">
        <v>4216</v>
      </c>
    </row>
    <row r="2731" spans="2:13" x14ac:dyDescent="0.3">
      <c r="B2731" t="s">
        <v>4218</v>
      </c>
      <c r="C2731" t="s">
        <v>6805</v>
      </c>
      <c r="D2731">
        <f t="shared" si="252"/>
        <v>0</v>
      </c>
      <c r="E2731">
        <f t="shared" si="253"/>
        <v>1</v>
      </c>
      <c r="F2731">
        <f t="shared" si="254"/>
        <v>0</v>
      </c>
      <c r="G2731">
        <f t="shared" si="255"/>
        <v>0</v>
      </c>
      <c r="H2731">
        <f t="shared" si="256"/>
        <v>0</v>
      </c>
      <c r="I2731">
        <f t="shared" si="257"/>
        <v>0</v>
      </c>
      <c r="K2731" t="s">
        <v>207</v>
      </c>
      <c r="L2731" t="s">
        <v>4218</v>
      </c>
      <c r="M2731" t="s">
        <v>4219</v>
      </c>
    </row>
    <row r="2732" spans="2:13" x14ac:dyDescent="0.3">
      <c r="B2732" t="s">
        <v>4220</v>
      </c>
      <c r="C2732" t="s">
        <v>6807</v>
      </c>
      <c r="D2732">
        <f t="shared" si="252"/>
        <v>0</v>
      </c>
      <c r="E2732">
        <f t="shared" si="253"/>
        <v>2</v>
      </c>
      <c r="F2732">
        <f t="shared" si="254"/>
        <v>0</v>
      </c>
      <c r="G2732">
        <f t="shared" si="255"/>
        <v>0</v>
      </c>
      <c r="H2732">
        <f t="shared" si="256"/>
        <v>0</v>
      </c>
      <c r="I2732">
        <f t="shared" si="257"/>
        <v>0</v>
      </c>
      <c r="K2732" t="s">
        <v>207</v>
      </c>
      <c r="L2732" t="s">
        <v>4220</v>
      </c>
      <c r="M2732" t="s">
        <v>4221</v>
      </c>
    </row>
    <row r="2733" spans="2:13" x14ac:dyDescent="0.3">
      <c r="B2733" t="s">
        <v>4222</v>
      </c>
      <c r="C2733" t="s">
        <v>6810</v>
      </c>
      <c r="D2733">
        <f t="shared" si="252"/>
        <v>1</v>
      </c>
      <c r="E2733">
        <f t="shared" si="253"/>
        <v>4</v>
      </c>
      <c r="F2733">
        <f t="shared" si="254"/>
        <v>0</v>
      </c>
      <c r="G2733">
        <f t="shared" si="255"/>
        <v>0</v>
      </c>
      <c r="H2733">
        <f t="shared" si="256"/>
        <v>0</v>
      </c>
      <c r="I2733">
        <f t="shared" si="257"/>
        <v>0</v>
      </c>
      <c r="K2733" t="s">
        <v>207</v>
      </c>
      <c r="L2733" t="s">
        <v>4222</v>
      </c>
      <c r="M2733" t="s">
        <v>4221</v>
      </c>
    </row>
    <row r="2734" spans="2:13" x14ac:dyDescent="0.3">
      <c r="B2734" t="s">
        <v>4223</v>
      </c>
      <c r="C2734" t="s">
        <v>6815</v>
      </c>
      <c r="D2734">
        <f t="shared" si="252"/>
        <v>0</v>
      </c>
      <c r="E2734">
        <f t="shared" si="253"/>
        <v>1</v>
      </c>
      <c r="F2734">
        <f t="shared" si="254"/>
        <v>0</v>
      </c>
      <c r="G2734">
        <f t="shared" si="255"/>
        <v>0</v>
      </c>
      <c r="H2734">
        <f t="shared" si="256"/>
        <v>0</v>
      </c>
      <c r="I2734">
        <f t="shared" si="257"/>
        <v>0</v>
      </c>
      <c r="K2734" t="s">
        <v>207</v>
      </c>
      <c r="L2734" t="s">
        <v>4223</v>
      </c>
      <c r="M2734" t="s">
        <v>4221</v>
      </c>
    </row>
    <row r="2735" spans="2:13" x14ac:dyDescent="0.3">
      <c r="B2735" t="s">
        <v>4224</v>
      </c>
      <c r="C2735" t="s">
        <v>6817</v>
      </c>
      <c r="D2735">
        <f t="shared" si="252"/>
        <v>0</v>
      </c>
      <c r="E2735">
        <f t="shared" si="253"/>
        <v>1</v>
      </c>
      <c r="F2735">
        <f t="shared" si="254"/>
        <v>0</v>
      </c>
      <c r="G2735">
        <f t="shared" si="255"/>
        <v>0</v>
      </c>
      <c r="H2735">
        <f t="shared" si="256"/>
        <v>0</v>
      </c>
      <c r="I2735">
        <f t="shared" si="257"/>
        <v>0</v>
      </c>
      <c r="K2735" t="s">
        <v>207</v>
      </c>
      <c r="L2735" t="s">
        <v>4224</v>
      </c>
      <c r="M2735" t="s">
        <v>4221</v>
      </c>
    </row>
    <row r="2736" spans="2:13" x14ac:dyDescent="0.3">
      <c r="B2736" t="s">
        <v>4225</v>
      </c>
      <c r="C2736" t="s">
        <v>6819</v>
      </c>
      <c r="D2736">
        <f t="shared" si="252"/>
        <v>0</v>
      </c>
      <c r="E2736">
        <f t="shared" si="253"/>
        <v>1</v>
      </c>
      <c r="F2736">
        <f t="shared" si="254"/>
        <v>0</v>
      </c>
      <c r="G2736">
        <f t="shared" si="255"/>
        <v>0</v>
      </c>
      <c r="H2736">
        <f t="shared" si="256"/>
        <v>0</v>
      </c>
      <c r="I2736">
        <f t="shared" si="257"/>
        <v>0</v>
      </c>
      <c r="K2736" t="s">
        <v>207</v>
      </c>
      <c r="L2736" t="s">
        <v>4225</v>
      </c>
      <c r="M2736" t="s">
        <v>4221</v>
      </c>
    </row>
    <row r="2737" spans="2:13" x14ac:dyDescent="0.3">
      <c r="B2737" t="s">
        <v>4226</v>
      </c>
      <c r="C2737" t="s">
        <v>6821</v>
      </c>
      <c r="D2737">
        <f t="shared" si="252"/>
        <v>0</v>
      </c>
      <c r="E2737">
        <f t="shared" si="253"/>
        <v>1</v>
      </c>
      <c r="F2737">
        <f t="shared" si="254"/>
        <v>0</v>
      </c>
      <c r="G2737">
        <f t="shared" si="255"/>
        <v>0</v>
      </c>
      <c r="H2737">
        <f t="shared" si="256"/>
        <v>0</v>
      </c>
      <c r="I2737">
        <f t="shared" si="257"/>
        <v>0</v>
      </c>
      <c r="K2737" t="s">
        <v>207</v>
      </c>
      <c r="L2737" t="s">
        <v>4226</v>
      </c>
      <c r="M2737" t="s">
        <v>4221</v>
      </c>
    </row>
    <row r="2738" spans="2:13" x14ac:dyDescent="0.3">
      <c r="B2738" t="s">
        <v>4227</v>
      </c>
      <c r="C2738" t="s">
        <v>6823</v>
      </c>
      <c r="D2738">
        <f t="shared" si="252"/>
        <v>0</v>
      </c>
      <c r="E2738">
        <f t="shared" si="253"/>
        <v>1</v>
      </c>
      <c r="F2738">
        <f t="shared" si="254"/>
        <v>0</v>
      </c>
      <c r="G2738">
        <f t="shared" si="255"/>
        <v>0</v>
      </c>
      <c r="H2738">
        <f t="shared" si="256"/>
        <v>0</v>
      </c>
      <c r="I2738">
        <f t="shared" si="257"/>
        <v>0</v>
      </c>
      <c r="K2738" t="s">
        <v>207</v>
      </c>
      <c r="L2738" t="s">
        <v>4227</v>
      </c>
      <c r="M2738" t="s">
        <v>4228</v>
      </c>
    </row>
    <row r="2739" spans="2:13" x14ac:dyDescent="0.3">
      <c r="B2739" t="s">
        <v>4229</v>
      </c>
      <c r="C2739" t="s">
        <v>6825</v>
      </c>
      <c r="D2739">
        <f t="shared" si="252"/>
        <v>1</v>
      </c>
      <c r="E2739">
        <f t="shared" si="253"/>
        <v>1</v>
      </c>
      <c r="F2739">
        <f t="shared" si="254"/>
        <v>0</v>
      </c>
      <c r="G2739">
        <f t="shared" si="255"/>
        <v>0</v>
      </c>
      <c r="H2739">
        <f t="shared" si="256"/>
        <v>0</v>
      </c>
      <c r="I2739">
        <f t="shared" si="257"/>
        <v>0</v>
      </c>
      <c r="K2739" t="s">
        <v>207</v>
      </c>
      <c r="L2739" t="s">
        <v>4229</v>
      </c>
      <c r="M2739" t="s">
        <v>4228</v>
      </c>
    </row>
    <row r="2740" spans="2:13" x14ac:dyDescent="0.3">
      <c r="B2740" t="s">
        <v>4230</v>
      </c>
      <c r="C2740" t="s">
        <v>6827</v>
      </c>
      <c r="D2740">
        <f t="shared" si="252"/>
        <v>0</v>
      </c>
      <c r="E2740">
        <f t="shared" si="253"/>
        <v>1</v>
      </c>
      <c r="F2740">
        <f t="shared" si="254"/>
        <v>0</v>
      </c>
      <c r="G2740">
        <f t="shared" si="255"/>
        <v>0</v>
      </c>
      <c r="H2740">
        <f t="shared" si="256"/>
        <v>0</v>
      </c>
      <c r="I2740">
        <f t="shared" si="257"/>
        <v>0</v>
      </c>
      <c r="K2740" t="s">
        <v>207</v>
      </c>
      <c r="L2740" t="s">
        <v>4230</v>
      </c>
      <c r="M2740" t="s">
        <v>4231</v>
      </c>
    </row>
    <row r="2741" spans="2:13" x14ac:dyDescent="0.3">
      <c r="B2741" t="s">
        <v>4232</v>
      </c>
      <c r="C2741" t="s">
        <v>6829</v>
      </c>
      <c r="D2741">
        <f t="shared" si="252"/>
        <v>0</v>
      </c>
      <c r="E2741">
        <f t="shared" si="253"/>
        <v>1</v>
      </c>
      <c r="F2741">
        <f t="shared" si="254"/>
        <v>0</v>
      </c>
      <c r="G2741">
        <f t="shared" si="255"/>
        <v>0</v>
      </c>
      <c r="H2741">
        <f t="shared" si="256"/>
        <v>0</v>
      </c>
      <c r="I2741">
        <f t="shared" si="257"/>
        <v>0</v>
      </c>
      <c r="K2741" t="s">
        <v>207</v>
      </c>
      <c r="L2741" t="s">
        <v>4232</v>
      </c>
      <c r="M2741" t="s">
        <v>4231</v>
      </c>
    </row>
    <row r="2742" spans="2:13" x14ac:dyDescent="0.3">
      <c r="B2742" t="s">
        <v>4233</v>
      </c>
      <c r="C2742" t="s">
        <v>6831</v>
      </c>
      <c r="D2742">
        <f t="shared" si="252"/>
        <v>0</v>
      </c>
      <c r="E2742">
        <f t="shared" si="253"/>
        <v>1</v>
      </c>
      <c r="F2742">
        <f t="shared" si="254"/>
        <v>0</v>
      </c>
      <c r="G2742">
        <f t="shared" si="255"/>
        <v>0</v>
      </c>
      <c r="H2742">
        <f t="shared" si="256"/>
        <v>0</v>
      </c>
      <c r="I2742">
        <f t="shared" si="257"/>
        <v>0</v>
      </c>
      <c r="K2742" t="s">
        <v>207</v>
      </c>
      <c r="L2742" t="s">
        <v>4233</v>
      </c>
      <c r="M2742" t="s">
        <v>4234</v>
      </c>
    </row>
    <row r="2743" spans="2:13" x14ac:dyDescent="0.3">
      <c r="B2743" t="s">
        <v>4235</v>
      </c>
      <c r="C2743" t="s">
        <v>6833</v>
      </c>
      <c r="D2743">
        <f t="shared" si="252"/>
        <v>0</v>
      </c>
      <c r="E2743">
        <f t="shared" si="253"/>
        <v>1</v>
      </c>
      <c r="F2743">
        <f t="shared" si="254"/>
        <v>0</v>
      </c>
      <c r="G2743">
        <f t="shared" si="255"/>
        <v>0</v>
      </c>
      <c r="H2743">
        <f t="shared" si="256"/>
        <v>0</v>
      </c>
      <c r="I2743">
        <f t="shared" si="257"/>
        <v>0</v>
      </c>
      <c r="K2743" t="s">
        <v>207</v>
      </c>
      <c r="L2743" t="s">
        <v>4235</v>
      </c>
      <c r="M2743" t="s">
        <v>4234</v>
      </c>
    </row>
    <row r="2744" spans="2:13" x14ac:dyDescent="0.3">
      <c r="B2744" t="s">
        <v>4236</v>
      </c>
      <c r="C2744" t="s">
        <v>6835</v>
      </c>
      <c r="D2744">
        <f t="shared" si="252"/>
        <v>1</v>
      </c>
      <c r="E2744">
        <f t="shared" si="253"/>
        <v>0</v>
      </c>
      <c r="F2744">
        <f t="shared" si="254"/>
        <v>0</v>
      </c>
      <c r="G2744">
        <f t="shared" si="255"/>
        <v>0</v>
      </c>
      <c r="H2744">
        <f t="shared" si="256"/>
        <v>0</v>
      </c>
      <c r="I2744">
        <f t="shared" si="257"/>
        <v>0</v>
      </c>
      <c r="K2744" t="s">
        <v>207</v>
      </c>
      <c r="L2744" t="s">
        <v>4236</v>
      </c>
      <c r="M2744" t="s">
        <v>4234</v>
      </c>
    </row>
    <row r="2745" spans="2:13" x14ac:dyDescent="0.3">
      <c r="B2745" t="s">
        <v>4237</v>
      </c>
      <c r="C2745" t="s">
        <v>6837</v>
      </c>
      <c r="D2745">
        <f t="shared" si="252"/>
        <v>0</v>
      </c>
      <c r="E2745">
        <f t="shared" si="253"/>
        <v>2</v>
      </c>
      <c r="F2745">
        <f t="shared" si="254"/>
        <v>0</v>
      </c>
      <c r="G2745">
        <f t="shared" si="255"/>
        <v>0</v>
      </c>
      <c r="H2745">
        <f t="shared" si="256"/>
        <v>0</v>
      </c>
      <c r="I2745">
        <f t="shared" si="257"/>
        <v>0</v>
      </c>
      <c r="K2745" t="s">
        <v>207</v>
      </c>
      <c r="L2745" t="s">
        <v>4237</v>
      </c>
      <c r="M2745" t="s">
        <v>4234</v>
      </c>
    </row>
    <row r="2746" spans="2:13" x14ac:dyDescent="0.3">
      <c r="B2746" t="s">
        <v>4238</v>
      </c>
      <c r="C2746" t="s">
        <v>6840</v>
      </c>
      <c r="D2746">
        <f t="shared" si="252"/>
        <v>0</v>
      </c>
      <c r="E2746">
        <f t="shared" si="253"/>
        <v>1</v>
      </c>
      <c r="F2746">
        <f t="shared" si="254"/>
        <v>0</v>
      </c>
      <c r="G2746">
        <f t="shared" si="255"/>
        <v>0</v>
      </c>
      <c r="H2746">
        <f t="shared" si="256"/>
        <v>0</v>
      </c>
      <c r="I2746">
        <f t="shared" si="257"/>
        <v>0</v>
      </c>
      <c r="K2746" t="s">
        <v>207</v>
      </c>
      <c r="L2746" t="s">
        <v>4238</v>
      </c>
      <c r="M2746" t="s">
        <v>4239</v>
      </c>
    </row>
    <row r="2747" spans="2:13" x14ac:dyDescent="0.3">
      <c r="B2747" t="s">
        <v>4240</v>
      </c>
      <c r="C2747" t="s">
        <v>6842</v>
      </c>
      <c r="D2747">
        <f t="shared" si="252"/>
        <v>0</v>
      </c>
      <c r="E2747">
        <f t="shared" si="253"/>
        <v>1</v>
      </c>
      <c r="F2747">
        <f t="shared" si="254"/>
        <v>0</v>
      </c>
      <c r="G2747">
        <f t="shared" si="255"/>
        <v>0</v>
      </c>
      <c r="H2747">
        <f t="shared" si="256"/>
        <v>0</v>
      </c>
      <c r="I2747">
        <f t="shared" si="257"/>
        <v>0</v>
      </c>
      <c r="K2747" t="s">
        <v>207</v>
      </c>
      <c r="L2747" t="s">
        <v>4240</v>
      </c>
      <c r="M2747" t="s">
        <v>4239</v>
      </c>
    </row>
    <row r="2748" spans="2:13" x14ac:dyDescent="0.3">
      <c r="B2748" t="s">
        <v>4241</v>
      </c>
      <c r="C2748" t="s">
        <v>6844</v>
      </c>
      <c r="D2748">
        <f t="shared" si="252"/>
        <v>2</v>
      </c>
      <c r="E2748">
        <f t="shared" si="253"/>
        <v>2</v>
      </c>
      <c r="F2748">
        <f t="shared" si="254"/>
        <v>0</v>
      </c>
      <c r="G2748">
        <f t="shared" si="255"/>
        <v>0</v>
      </c>
      <c r="H2748">
        <f t="shared" si="256"/>
        <v>0</v>
      </c>
      <c r="I2748">
        <f t="shared" si="257"/>
        <v>0</v>
      </c>
      <c r="K2748" t="s">
        <v>207</v>
      </c>
      <c r="L2748" t="s">
        <v>4241</v>
      </c>
      <c r="M2748" t="s">
        <v>4239</v>
      </c>
    </row>
    <row r="2749" spans="2:13" x14ac:dyDescent="0.3">
      <c r="B2749" t="s">
        <v>4242</v>
      </c>
      <c r="C2749" t="s">
        <v>6848</v>
      </c>
      <c r="D2749">
        <f t="shared" si="252"/>
        <v>0</v>
      </c>
      <c r="E2749">
        <f t="shared" si="253"/>
        <v>1</v>
      </c>
      <c r="F2749">
        <f t="shared" si="254"/>
        <v>0</v>
      </c>
      <c r="G2749">
        <f t="shared" si="255"/>
        <v>0</v>
      </c>
      <c r="H2749">
        <f t="shared" si="256"/>
        <v>0</v>
      </c>
      <c r="I2749">
        <f t="shared" si="257"/>
        <v>0</v>
      </c>
      <c r="K2749" t="s">
        <v>207</v>
      </c>
      <c r="L2749" t="s">
        <v>4242</v>
      </c>
      <c r="M2749" t="s">
        <v>4243</v>
      </c>
    </row>
    <row r="2750" spans="2:13" x14ac:dyDescent="0.3">
      <c r="B2750" t="s">
        <v>4244</v>
      </c>
      <c r="C2750" t="s">
        <v>6850</v>
      </c>
      <c r="D2750">
        <f t="shared" si="252"/>
        <v>3</v>
      </c>
      <c r="E2750">
        <f t="shared" si="253"/>
        <v>1</v>
      </c>
      <c r="F2750">
        <f t="shared" si="254"/>
        <v>0</v>
      </c>
      <c r="G2750">
        <f t="shared" si="255"/>
        <v>0</v>
      </c>
      <c r="H2750">
        <f t="shared" si="256"/>
        <v>0</v>
      </c>
      <c r="I2750">
        <f t="shared" si="257"/>
        <v>0</v>
      </c>
      <c r="K2750" t="s">
        <v>207</v>
      </c>
      <c r="L2750" t="s">
        <v>4244</v>
      </c>
      <c r="M2750" t="s">
        <v>4243</v>
      </c>
    </row>
    <row r="2751" spans="2:13" x14ac:dyDescent="0.3">
      <c r="B2751" t="s">
        <v>4245</v>
      </c>
      <c r="C2751" t="s">
        <v>6854</v>
      </c>
      <c r="D2751">
        <f t="shared" si="252"/>
        <v>0</v>
      </c>
      <c r="E2751">
        <f t="shared" si="253"/>
        <v>1</v>
      </c>
      <c r="F2751">
        <f t="shared" si="254"/>
        <v>0</v>
      </c>
      <c r="G2751">
        <f t="shared" si="255"/>
        <v>0</v>
      </c>
      <c r="H2751">
        <f t="shared" si="256"/>
        <v>0</v>
      </c>
      <c r="I2751">
        <f t="shared" si="257"/>
        <v>0</v>
      </c>
      <c r="K2751" t="s">
        <v>207</v>
      </c>
      <c r="L2751" t="s">
        <v>4245</v>
      </c>
      <c r="M2751" t="s">
        <v>4246</v>
      </c>
    </row>
    <row r="2752" spans="2:13" x14ac:dyDescent="0.3">
      <c r="B2752" t="s">
        <v>4247</v>
      </c>
      <c r="C2752" t="s">
        <v>6856</v>
      </c>
      <c r="D2752">
        <f t="shared" si="252"/>
        <v>0</v>
      </c>
      <c r="E2752">
        <f t="shared" si="253"/>
        <v>1</v>
      </c>
      <c r="F2752">
        <f t="shared" si="254"/>
        <v>0</v>
      </c>
      <c r="G2752">
        <f t="shared" si="255"/>
        <v>0</v>
      </c>
      <c r="H2752">
        <f t="shared" si="256"/>
        <v>0</v>
      </c>
      <c r="I2752">
        <f t="shared" si="257"/>
        <v>0</v>
      </c>
      <c r="K2752" t="s">
        <v>207</v>
      </c>
      <c r="L2752" t="s">
        <v>4247</v>
      </c>
      <c r="M2752" t="s">
        <v>4246</v>
      </c>
    </row>
    <row r="2753" spans="2:13" x14ac:dyDescent="0.3">
      <c r="B2753" t="s">
        <v>4248</v>
      </c>
      <c r="C2753" t="s">
        <v>6858</v>
      </c>
      <c r="D2753">
        <f t="shared" si="252"/>
        <v>1</v>
      </c>
      <c r="E2753">
        <f t="shared" si="253"/>
        <v>1</v>
      </c>
      <c r="F2753">
        <f t="shared" si="254"/>
        <v>0</v>
      </c>
      <c r="G2753">
        <f t="shared" si="255"/>
        <v>0</v>
      </c>
      <c r="H2753">
        <f t="shared" si="256"/>
        <v>0</v>
      </c>
      <c r="I2753">
        <f t="shared" si="257"/>
        <v>0</v>
      </c>
      <c r="K2753" t="s">
        <v>204</v>
      </c>
      <c r="L2753" t="s">
        <v>4248</v>
      </c>
      <c r="M2753" t="s">
        <v>4249</v>
      </c>
    </row>
    <row r="2754" spans="2:13" x14ac:dyDescent="0.3">
      <c r="B2754" t="s">
        <v>4248</v>
      </c>
      <c r="C2754" t="s">
        <v>6860</v>
      </c>
      <c r="D2754">
        <f t="shared" si="252"/>
        <v>0</v>
      </c>
      <c r="E2754">
        <f t="shared" si="253"/>
        <v>1</v>
      </c>
      <c r="F2754">
        <f t="shared" si="254"/>
        <v>0</v>
      </c>
      <c r="G2754">
        <f t="shared" si="255"/>
        <v>0</v>
      </c>
      <c r="H2754">
        <f t="shared" si="256"/>
        <v>0</v>
      </c>
      <c r="I2754">
        <f t="shared" si="257"/>
        <v>0</v>
      </c>
      <c r="K2754" t="s">
        <v>207</v>
      </c>
      <c r="L2754" t="s">
        <v>4248</v>
      </c>
      <c r="M2754" t="s">
        <v>4249</v>
      </c>
    </row>
    <row r="2755" spans="2:13" x14ac:dyDescent="0.3">
      <c r="B2755" t="s">
        <v>4250</v>
      </c>
      <c r="C2755" t="s">
        <v>6862</v>
      </c>
      <c r="D2755">
        <f t="shared" ref="D2755:D2818" si="258">COUNTIFS($M$2:$M$5361,C2755,$K$2:$K$5361,$D$1)</f>
        <v>0</v>
      </c>
      <c r="E2755">
        <f t="shared" ref="E2755:E2818" si="259">COUNTIFS($M$2:$M$5361,C2755,$K$2:$K$5361,$E$1)</f>
        <v>1</v>
      </c>
      <c r="F2755">
        <f t="shared" ref="F2755:F2818" si="260">COUNTIFS($M$2:$M$5361,C2755,$K$2:$K$5361,$F$1)</f>
        <v>0</v>
      </c>
      <c r="G2755">
        <f t="shared" ref="G2755:G2818" si="261">COUNTIFS($M$2:$M$5361,C2755,$K$2:$K$5361,$G$1)</f>
        <v>0</v>
      </c>
      <c r="H2755">
        <f t="shared" ref="H2755:H2818" si="262">COUNTIFS($M$2:$M$5361,C2755,$K$2:$K$5361,$H$1)</f>
        <v>0</v>
      </c>
      <c r="I2755">
        <f t="shared" ref="I2755:I2818" si="263">COUNTIFS($M$2:$M$5361,C2755,$K$2:$K$5361,$I$1)</f>
        <v>0</v>
      </c>
      <c r="K2755" t="s">
        <v>207</v>
      </c>
      <c r="L2755" t="s">
        <v>4250</v>
      </c>
      <c r="M2755" t="s">
        <v>4251</v>
      </c>
    </row>
    <row r="2756" spans="2:13" x14ac:dyDescent="0.3">
      <c r="B2756" t="s">
        <v>4252</v>
      </c>
      <c r="C2756" t="s">
        <v>6864</v>
      </c>
      <c r="D2756">
        <f t="shared" si="258"/>
        <v>0</v>
      </c>
      <c r="E2756">
        <f t="shared" si="259"/>
        <v>4</v>
      </c>
      <c r="F2756">
        <f t="shared" si="260"/>
        <v>0</v>
      </c>
      <c r="G2756">
        <f t="shared" si="261"/>
        <v>0</v>
      </c>
      <c r="H2756">
        <f t="shared" si="262"/>
        <v>0</v>
      </c>
      <c r="I2756">
        <f t="shared" si="263"/>
        <v>0</v>
      </c>
      <c r="K2756" t="s">
        <v>207</v>
      </c>
      <c r="L2756" t="s">
        <v>4252</v>
      </c>
      <c r="M2756" t="s">
        <v>4253</v>
      </c>
    </row>
    <row r="2757" spans="2:13" x14ac:dyDescent="0.3">
      <c r="B2757" t="s">
        <v>4254</v>
      </c>
      <c r="C2757" t="s">
        <v>6869</v>
      </c>
      <c r="D2757">
        <f t="shared" si="258"/>
        <v>0</v>
      </c>
      <c r="E2757">
        <f t="shared" si="259"/>
        <v>1</v>
      </c>
      <c r="F2757">
        <f t="shared" si="260"/>
        <v>0</v>
      </c>
      <c r="G2757">
        <f t="shared" si="261"/>
        <v>0</v>
      </c>
      <c r="H2757">
        <f t="shared" si="262"/>
        <v>0</v>
      </c>
      <c r="I2757">
        <f t="shared" si="263"/>
        <v>0</v>
      </c>
      <c r="K2757" t="s">
        <v>207</v>
      </c>
      <c r="L2757" t="s">
        <v>4254</v>
      </c>
      <c r="M2757" t="s">
        <v>4253</v>
      </c>
    </row>
    <row r="2758" spans="2:13" x14ac:dyDescent="0.3">
      <c r="B2758" t="s">
        <v>4255</v>
      </c>
      <c r="C2758" t="s">
        <v>6871</v>
      </c>
      <c r="D2758">
        <f t="shared" si="258"/>
        <v>0</v>
      </c>
      <c r="E2758">
        <f t="shared" si="259"/>
        <v>1</v>
      </c>
      <c r="F2758">
        <f t="shared" si="260"/>
        <v>0</v>
      </c>
      <c r="G2758">
        <f t="shared" si="261"/>
        <v>0</v>
      </c>
      <c r="H2758">
        <f t="shared" si="262"/>
        <v>0</v>
      </c>
      <c r="I2758">
        <f t="shared" si="263"/>
        <v>0</v>
      </c>
      <c r="K2758" t="s">
        <v>207</v>
      </c>
      <c r="L2758" t="s">
        <v>4255</v>
      </c>
      <c r="M2758" t="s">
        <v>4253</v>
      </c>
    </row>
    <row r="2759" spans="2:13" x14ac:dyDescent="0.3">
      <c r="B2759" t="s">
        <v>4256</v>
      </c>
      <c r="C2759" t="s">
        <v>6873</v>
      </c>
      <c r="D2759">
        <f t="shared" si="258"/>
        <v>0</v>
      </c>
      <c r="E2759">
        <f t="shared" si="259"/>
        <v>1</v>
      </c>
      <c r="F2759">
        <f t="shared" si="260"/>
        <v>0</v>
      </c>
      <c r="G2759">
        <f t="shared" si="261"/>
        <v>0</v>
      </c>
      <c r="H2759">
        <f t="shared" si="262"/>
        <v>0</v>
      </c>
      <c r="I2759">
        <f t="shared" si="263"/>
        <v>0</v>
      </c>
      <c r="K2759" t="s">
        <v>207</v>
      </c>
      <c r="L2759" t="s">
        <v>4256</v>
      </c>
      <c r="M2759" t="s">
        <v>4257</v>
      </c>
    </row>
    <row r="2760" spans="2:13" x14ac:dyDescent="0.3">
      <c r="B2760" t="s">
        <v>4258</v>
      </c>
      <c r="C2760" t="s">
        <v>6875</v>
      </c>
      <c r="D2760">
        <f t="shared" si="258"/>
        <v>0</v>
      </c>
      <c r="E2760">
        <f t="shared" si="259"/>
        <v>1</v>
      </c>
      <c r="F2760">
        <f t="shared" si="260"/>
        <v>0</v>
      </c>
      <c r="G2760">
        <f t="shared" si="261"/>
        <v>0</v>
      </c>
      <c r="H2760">
        <f t="shared" si="262"/>
        <v>0</v>
      </c>
      <c r="I2760">
        <f t="shared" si="263"/>
        <v>0</v>
      </c>
      <c r="K2760" t="s">
        <v>207</v>
      </c>
      <c r="L2760" t="s">
        <v>4258</v>
      </c>
      <c r="M2760" t="s">
        <v>4257</v>
      </c>
    </row>
    <row r="2761" spans="2:13" x14ac:dyDescent="0.3">
      <c r="B2761" t="s">
        <v>4259</v>
      </c>
      <c r="C2761" t="s">
        <v>6877</v>
      </c>
      <c r="D2761">
        <f t="shared" si="258"/>
        <v>0</v>
      </c>
      <c r="E2761">
        <f t="shared" si="259"/>
        <v>4</v>
      </c>
      <c r="F2761">
        <f t="shared" si="260"/>
        <v>0</v>
      </c>
      <c r="G2761">
        <f t="shared" si="261"/>
        <v>0</v>
      </c>
      <c r="H2761">
        <f t="shared" si="262"/>
        <v>0</v>
      </c>
      <c r="I2761">
        <f t="shared" si="263"/>
        <v>0</v>
      </c>
      <c r="K2761" t="s">
        <v>207</v>
      </c>
      <c r="L2761" t="s">
        <v>4259</v>
      </c>
      <c r="M2761" t="s">
        <v>4260</v>
      </c>
    </row>
    <row r="2762" spans="2:13" x14ac:dyDescent="0.3">
      <c r="B2762" t="s">
        <v>4261</v>
      </c>
      <c r="C2762" t="s">
        <v>6882</v>
      </c>
      <c r="D2762">
        <f t="shared" si="258"/>
        <v>0</v>
      </c>
      <c r="E2762">
        <f t="shared" si="259"/>
        <v>3</v>
      </c>
      <c r="F2762">
        <f t="shared" si="260"/>
        <v>0</v>
      </c>
      <c r="G2762">
        <f t="shared" si="261"/>
        <v>0</v>
      </c>
      <c r="H2762">
        <f t="shared" si="262"/>
        <v>0</v>
      </c>
      <c r="I2762">
        <f t="shared" si="263"/>
        <v>0</v>
      </c>
      <c r="K2762" t="s">
        <v>207</v>
      </c>
      <c r="L2762" t="s">
        <v>4261</v>
      </c>
      <c r="M2762" t="s">
        <v>4262</v>
      </c>
    </row>
    <row r="2763" spans="2:13" x14ac:dyDescent="0.3">
      <c r="B2763" t="s">
        <v>4263</v>
      </c>
      <c r="C2763" t="s">
        <v>6886</v>
      </c>
      <c r="D2763">
        <f t="shared" si="258"/>
        <v>2</v>
      </c>
      <c r="E2763">
        <f t="shared" si="259"/>
        <v>0</v>
      </c>
      <c r="F2763">
        <f t="shared" si="260"/>
        <v>0</v>
      </c>
      <c r="G2763">
        <f t="shared" si="261"/>
        <v>0</v>
      </c>
      <c r="H2763">
        <f t="shared" si="262"/>
        <v>0</v>
      </c>
      <c r="I2763">
        <f t="shared" si="263"/>
        <v>0</v>
      </c>
      <c r="K2763" t="s">
        <v>207</v>
      </c>
      <c r="L2763" t="s">
        <v>4263</v>
      </c>
      <c r="M2763" t="s">
        <v>4262</v>
      </c>
    </row>
    <row r="2764" spans="2:13" x14ac:dyDescent="0.3">
      <c r="B2764" t="s">
        <v>4264</v>
      </c>
      <c r="C2764" t="s">
        <v>6889</v>
      </c>
      <c r="D2764">
        <f t="shared" si="258"/>
        <v>2</v>
      </c>
      <c r="E2764">
        <f t="shared" si="259"/>
        <v>0</v>
      </c>
      <c r="F2764">
        <f t="shared" si="260"/>
        <v>0</v>
      </c>
      <c r="G2764">
        <f t="shared" si="261"/>
        <v>0</v>
      </c>
      <c r="H2764">
        <f t="shared" si="262"/>
        <v>0</v>
      </c>
      <c r="I2764">
        <f t="shared" si="263"/>
        <v>0</v>
      </c>
      <c r="K2764" t="s">
        <v>207</v>
      </c>
      <c r="L2764" t="s">
        <v>4264</v>
      </c>
      <c r="M2764" t="s">
        <v>4265</v>
      </c>
    </row>
    <row r="2765" spans="2:13" x14ac:dyDescent="0.3">
      <c r="B2765" t="s">
        <v>4266</v>
      </c>
      <c r="C2765" t="s">
        <v>6892</v>
      </c>
      <c r="D2765">
        <f t="shared" si="258"/>
        <v>2</v>
      </c>
      <c r="E2765">
        <f t="shared" si="259"/>
        <v>0</v>
      </c>
      <c r="F2765">
        <f t="shared" si="260"/>
        <v>0</v>
      </c>
      <c r="G2765">
        <f t="shared" si="261"/>
        <v>0</v>
      </c>
      <c r="H2765">
        <f t="shared" si="262"/>
        <v>0</v>
      </c>
      <c r="I2765">
        <f t="shared" si="263"/>
        <v>0</v>
      </c>
      <c r="K2765" t="s">
        <v>207</v>
      </c>
      <c r="L2765" t="s">
        <v>4266</v>
      </c>
      <c r="M2765" t="s">
        <v>4265</v>
      </c>
    </row>
    <row r="2766" spans="2:13" x14ac:dyDescent="0.3">
      <c r="B2766" t="s">
        <v>4267</v>
      </c>
      <c r="C2766" t="s">
        <v>6895</v>
      </c>
      <c r="D2766">
        <f t="shared" si="258"/>
        <v>0</v>
      </c>
      <c r="E2766">
        <f t="shared" si="259"/>
        <v>1</v>
      </c>
      <c r="F2766">
        <f t="shared" si="260"/>
        <v>0</v>
      </c>
      <c r="G2766">
        <f t="shared" si="261"/>
        <v>0</v>
      </c>
      <c r="H2766">
        <f t="shared" si="262"/>
        <v>0</v>
      </c>
      <c r="I2766">
        <f t="shared" si="263"/>
        <v>0</v>
      </c>
      <c r="K2766" t="s">
        <v>207</v>
      </c>
      <c r="L2766" t="s">
        <v>4267</v>
      </c>
      <c r="M2766" t="s">
        <v>4265</v>
      </c>
    </row>
    <row r="2767" spans="2:13" x14ac:dyDescent="0.3">
      <c r="B2767" t="s">
        <v>4268</v>
      </c>
      <c r="C2767" t="s">
        <v>6897</v>
      </c>
      <c r="D2767">
        <f t="shared" si="258"/>
        <v>1</v>
      </c>
      <c r="E2767">
        <f t="shared" si="259"/>
        <v>0</v>
      </c>
      <c r="F2767">
        <f t="shared" si="260"/>
        <v>0</v>
      </c>
      <c r="G2767">
        <f t="shared" si="261"/>
        <v>0</v>
      </c>
      <c r="H2767">
        <f t="shared" si="262"/>
        <v>0</v>
      </c>
      <c r="I2767">
        <f t="shared" si="263"/>
        <v>0</v>
      </c>
      <c r="K2767" t="s">
        <v>207</v>
      </c>
      <c r="L2767" t="s">
        <v>4268</v>
      </c>
      <c r="M2767" t="s">
        <v>4269</v>
      </c>
    </row>
    <row r="2768" spans="2:13" x14ac:dyDescent="0.3">
      <c r="B2768" t="s">
        <v>4270</v>
      </c>
      <c r="C2768" t="s">
        <v>6899</v>
      </c>
      <c r="D2768">
        <f t="shared" si="258"/>
        <v>3</v>
      </c>
      <c r="E2768">
        <f t="shared" si="259"/>
        <v>0</v>
      </c>
      <c r="F2768">
        <f t="shared" si="260"/>
        <v>0</v>
      </c>
      <c r="G2768">
        <f t="shared" si="261"/>
        <v>0</v>
      </c>
      <c r="H2768">
        <f t="shared" si="262"/>
        <v>0</v>
      </c>
      <c r="I2768">
        <f t="shared" si="263"/>
        <v>0</v>
      </c>
      <c r="K2768" t="s">
        <v>207</v>
      </c>
      <c r="L2768" t="s">
        <v>4270</v>
      </c>
      <c r="M2768" t="s">
        <v>4271</v>
      </c>
    </row>
    <row r="2769" spans="2:13" x14ac:dyDescent="0.3">
      <c r="B2769" t="s">
        <v>4272</v>
      </c>
      <c r="C2769" t="s">
        <v>6903</v>
      </c>
      <c r="D2769">
        <f t="shared" si="258"/>
        <v>0</v>
      </c>
      <c r="E2769">
        <f t="shared" si="259"/>
        <v>1</v>
      </c>
      <c r="F2769">
        <f t="shared" si="260"/>
        <v>0</v>
      </c>
      <c r="G2769">
        <f t="shared" si="261"/>
        <v>0</v>
      </c>
      <c r="H2769">
        <f t="shared" si="262"/>
        <v>0</v>
      </c>
      <c r="I2769">
        <f t="shared" si="263"/>
        <v>0</v>
      </c>
      <c r="K2769" t="s">
        <v>207</v>
      </c>
      <c r="L2769" t="s">
        <v>4272</v>
      </c>
      <c r="M2769" t="s">
        <v>4271</v>
      </c>
    </row>
    <row r="2770" spans="2:13" x14ac:dyDescent="0.3">
      <c r="B2770" t="s">
        <v>4273</v>
      </c>
      <c r="C2770" t="s">
        <v>6905</v>
      </c>
      <c r="D2770">
        <f t="shared" si="258"/>
        <v>2</v>
      </c>
      <c r="E2770">
        <f t="shared" si="259"/>
        <v>0</v>
      </c>
      <c r="F2770">
        <f t="shared" si="260"/>
        <v>0</v>
      </c>
      <c r="G2770">
        <f t="shared" si="261"/>
        <v>0</v>
      </c>
      <c r="H2770">
        <f t="shared" si="262"/>
        <v>0</v>
      </c>
      <c r="I2770">
        <f t="shared" si="263"/>
        <v>0</v>
      </c>
      <c r="K2770" t="s">
        <v>207</v>
      </c>
      <c r="L2770" t="s">
        <v>4273</v>
      </c>
      <c r="M2770" t="s">
        <v>4274</v>
      </c>
    </row>
    <row r="2771" spans="2:13" x14ac:dyDescent="0.3">
      <c r="B2771" t="s">
        <v>4275</v>
      </c>
      <c r="C2771" t="s">
        <v>6908</v>
      </c>
      <c r="D2771">
        <f t="shared" si="258"/>
        <v>3</v>
      </c>
      <c r="E2771">
        <f t="shared" si="259"/>
        <v>0</v>
      </c>
      <c r="F2771">
        <f t="shared" si="260"/>
        <v>0</v>
      </c>
      <c r="G2771">
        <f t="shared" si="261"/>
        <v>0</v>
      </c>
      <c r="H2771">
        <f t="shared" si="262"/>
        <v>0</v>
      </c>
      <c r="I2771">
        <f t="shared" si="263"/>
        <v>0</v>
      </c>
      <c r="K2771" t="s">
        <v>207</v>
      </c>
      <c r="L2771" t="s">
        <v>4275</v>
      </c>
      <c r="M2771" t="s">
        <v>4274</v>
      </c>
    </row>
    <row r="2772" spans="2:13" x14ac:dyDescent="0.3">
      <c r="B2772" t="s">
        <v>4276</v>
      </c>
      <c r="C2772" t="s">
        <v>6912</v>
      </c>
      <c r="D2772">
        <f t="shared" si="258"/>
        <v>0</v>
      </c>
      <c r="E2772">
        <f t="shared" si="259"/>
        <v>1</v>
      </c>
      <c r="F2772">
        <f t="shared" si="260"/>
        <v>0</v>
      </c>
      <c r="G2772">
        <f t="shared" si="261"/>
        <v>0</v>
      </c>
      <c r="H2772">
        <f t="shared" si="262"/>
        <v>0</v>
      </c>
      <c r="I2772">
        <f t="shared" si="263"/>
        <v>0</v>
      </c>
      <c r="K2772" t="s">
        <v>207</v>
      </c>
      <c r="L2772" t="s">
        <v>4276</v>
      </c>
      <c r="M2772" t="s">
        <v>4277</v>
      </c>
    </row>
    <row r="2773" spans="2:13" x14ac:dyDescent="0.3">
      <c r="B2773" t="s">
        <v>4278</v>
      </c>
      <c r="C2773" t="s">
        <v>6914</v>
      </c>
      <c r="D2773">
        <f t="shared" si="258"/>
        <v>2</v>
      </c>
      <c r="E2773">
        <f t="shared" si="259"/>
        <v>1</v>
      </c>
      <c r="F2773">
        <f t="shared" si="260"/>
        <v>0</v>
      </c>
      <c r="G2773">
        <f t="shared" si="261"/>
        <v>0</v>
      </c>
      <c r="H2773">
        <f t="shared" si="262"/>
        <v>0</v>
      </c>
      <c r="I2773">
        <f t="shared" si="263"/>
        <v>0</v>
      </c>
      <c r="K2773" t="s">
        <v>207</v>
      </c>
      <c r="L2773" t="s">
        <v>4278</v>
      </c>
      <c r="M2773" t="s">
        <v>4277</v>
      </c>
    </row>
    <row r="2774" spans="2:13" x14ac:dyDescent="0.3">
      <c r="B2774" t="s">
        <v>4279</v>
      </c>
      <c r="C2774" t="s">
        <v>6917</v>
      </c>
      <c r="D2774">
        <f t="shared" si="258"/>
        <v>0</v>
      </c>
      <c r="E2774">
        <f t="shared" si="259"/>
        <v>2</v>
      </c>
      <c r="F2774">
        <f t="shared" si="260"/>
        <v>0</v>
      </c>
      <c r="G2774">
        <f t="shared" si="261"/>
        <v>0</v>
      </c>
      <c r="H2774">
        <f t="shared" si="262"/>
        <v>0</v>
      </c>
      <c r="I2774">
        <f t="shared" si="263"/>
        <v>0</v>
      </c>
      <c r="K2774" t="s">
        <v>207</v>
      </c>
      <c r="L2774" t="s">
        <v>4279</v>
      </c>
      <c r="M2774" t="s">
        <v>4277</v>
      </c>
    </row>
    <row r="2775" spans="2:13" x14ac:dyDescent="0.3">
      <c r="B2775" t="s">
        <v>4280</v>
      </c>
      <c r="C2775" t="s">
        <v>6920</v>
      </c>
      <c r="D2775">
        <f t="shared" si="258"/>
        <v>4</v>
      </c>
      <c r="E2775">
        <f t="shared" si="259"/>
        <v>1</v>
      </c>
      <c r="F2775">
        <f t="shared" si="260"/>
        <v>0</v>
      </c>
      <c r="G2775">
        <f t="shared" si="261"/>
        <v>0</v>
      </c>
      <c r="H2775">
        <f t="shared" si="262"/>
        <v>0</v>
      </c>
      <c r="I2775">
        <f t="shared" si="263"/>
        <v>0</v>
      </c>
      <c r="K2775" t="s">
        <v>207</v>
      </c>
      <c r="L2775" t="s">
        <v>4280</v>
      </c>
      <c r="M2775" t="s">
        <v>4281</v>
      </c>
    </row>
    <row r="2776" spans="2:13" x14ac:dyDescent="0.3">
      <c r="B2776" t="s">
        <v>4282</v>
      </c>
      <c r="C2776" t="s">
        <v>6925</v>
      </c>
      <c r="D2776">
        <f t="shared" si="258"/>
        <v>1</v>
      </c>
      <c r="E2776">
        <f t="shared" si="259"/>
        <v>0</v>
      </c>
      <c r="F2776">
        <f t="shared" si="260"/>
        <v>0</v>
      </c>
      <c r="G2776">
        <f t="shared" si="261"/>
        <v>0</v>
      </c>
      <c r="H2776">
        <f t="shared" si="262"/>
        <v>0</v>
      </c>
      <c r="I2776">
        <f t="shared" si="263"/>
        <v>0</v>
      </c>
      <c r="K2776" t="s">
        <v>207</v>
      </c>
      <c r="L2776" t="s">
        <v>4282</v>
      </c>
      <c r="M2776" t="s">
        <v>4281</v>
      </c>
    </row>
    <row r="2777" spans="2:13" x14ac:dyDescent="0.3">
      <c r="B2777" t="s">
        <v>4283</v>
      </c>
      <c r="C2777" t="s">
        <v>6927</v>
      </c>
      <c r="D2777">
        <f t="shared" si="258"/>
        <v>0</v>
      </c>
      <c r="E2777">
        <f t="shared" si="259"/>
        <v>1</v>
      </c>
      <c r="F2777">
        <f t="shared" si="260"/>
        <v>0</v>
      </c>
      <c r="G2777">
        <f t="shared" si="261"/>
        <v>0</v>
      </c>
      <c r="H2777">
        <f t="shared" si="262"/>
        <v>0</v>
      </c>
      <c r="I2777">
        <f t="shared" si="263"/>
        <v>0</v>
      </c>
      <c r="K2777" t="s">
        <v>207</v>
      </c>
      <c r="L2777" t="s">
        <v>4283</v>
      </c>
      <c r="M2777" t="s">
        <v>4284</v>
      </c>
    </row>
    <row r="2778" spans="2:13" x14ac:dyDescent="0.3">
      <c r="B2778" t="s">
        <v>4285</v>
      </c>
      <c r="C2778" t="s">
        <v>6929</v>
      </c>
      <c r="D2778">
        <f t="shared" si="258"/>
        <v>1</v>
      </c>
      <c r="E2778">
        <f t="shared" si="259"/>
        <v>1</v>
      </c>
      <c r="F2778">
        <f t="shared" si="260"/>
        <v>0</v>
      </c>
      <c r="G2778">
        <f t="shared" si="261"/>
        <v>0</v>
      </c>
      <c r="H2778">
        <f t="shared" si="262"/>
        <v>0</v>
      </c>
      <c r="I2778">
        <f t="shared" si="263"/>
        <v>0</v>
      </c>
      <c r="K2778" t="s">
        <v>207</v>
      </c>
      <c r="L2778" t="s">
        <v>4285</v>
      </c>
      <c r="M2778" t="s">
        <v>4286</v>
      </c>
    </row>
    <row r="2779" spans="2:13" x14ac:dyDescent="0.3">
      <c r="B2779" t="s">
        <v>4287</v>
      </c>
      <c r="C2779" t="s">
        <v>6931</v>
      </c>
      <c r="D2779">
        <f t="shared" si="258"/>
        <v>4</v>
      </c>
      <c r="E2779">
        <f t="shared" si="259"/>
        <v>0</v>
      </c>
      <c r="F2779">
        <f t="shared" si="260"/>
        <v>0</v>
      </c>
      <c r="G2779">
        <f t="shared" si="261"/>
        <v>0</v>
      </c>
      <c r="H2779">
        <f t="shared" si="262"/>
        <v>0</v>
      </c>
      <c r="I2779">
        <f t="shared" si="263"/>
        <v>0</v>
      </c>
      <c r="K2779" t="s">
        <v>207</v>
      </c>
      <c r="L2779" t="s">
        <v>4287</v>
      </c>
      <c r="M2779" t="s">
        <v>4288</v>
      </c>
    </row>
    <row r="2780" spans="2:13" x14ac:dyDescent="0.3">
      <c r="B2780" t="s">
        <v>4289</v>
      </c>
      <c r="C2780" t="s">
        <v>6936</v>
      </c>
      <c r="D2780">
        <f t="shared" si="258"/>
        <v>1</v>
      </c>
      <c r="E2780">
        <f t="shared" si="259"/>
        <v>1</v>
      </c>
      <c r="F2780">
        <f t="shared" si="260"/>
        <v>0</v>
      </c>
      <c r="G2780">
        <f t="shared" si="261"/>
        <v>0</v>
      </c>
      <c r="H2780">
        <f t="shared" si="262"/>
        <v>0</v>
      </c>
      <c r="I2780">
        <f t="shared" si="263"/>
        <v>0</v>
      </c>
      <c r="K2780" t="s">
        <v>207</v>
      </c>
      <c r="L2780" t="s">
        <v>4289</v>
      </c>
      <c r="M2780" t="s">
        <v>4290</v>
      </c>
    </row>
    <row r="2781" spans="2:13" x14ac:dyDescent="0.3">
      <c r="B2781" t="s">
        <v>4291</v>
      </c>
      <c r="C2781" t="s">
        <v>6938</v>
      </c>
      <c r="D2781">
        <f t="shared" si="258"/>
        <v>1</v>
      </c>
      <c r="E2781">
        <f t="shared" si="259"/>
        <v>1</v>
      </c>
      <c r="F2781">
        <f t="shared" si="260"/>
        <v>0</v>
      </c>
      <c r="G2781">
        <f t="shared" si="261"/>
        <v>0</v>
      </c>
      <c r="H2781">
        <f t="shared" si="262"/>
        <v>0</v>
      </c>
      <c r="I2781">
        <f t="shared" si="263"/>
        <v>0</v>
      </c>
      <c r="K2781" t="s">
        <v>207</v>
      </c>
      <c r="L2781" t="s">
        <v>4291</v>
      </c>
      <c r="M2781" t="s">
        <v>4290</v>
      </c>
    </row>
    <row r="2782" spans="2:13" x14ac:dyDescent="0.3">
      <c r="B2782" t="s">
        <v>4292</v>
      </c>
      <c r="C2782" t="s">
        <v>6940</v>
      </c>
      <c r="D2782">
        <f t="shared" si="258"/>
        <v>1</v>
      </c>
      <c r="E2782">
        <f t="shared" si="259"/>
        <v>1</v>
      </c>
      <c r="F2782">
        <f t="shared" si="260"/>
        <v>0</v>
      </c>
      <c r="G2782">
        <f t="shared" si="261"/>
        <v>0</v>
      </c>
      <c r="H2782">
        <f t="shared" si="262"/>
        <v>0</v>
      </c>
      <c r="I2782">
        <f t="shared" si="263"/>
        <v>0</v>
      </c>
      <c r="K2782" t="s">
        <v>207</v>
      </c>
      <c r="L2782" t="s">
        <v>4292</v>
      </c>
      <c r="M2782" t="s">
        <v>4293</v>
      </c>
    </row>
    <row r="2783" spans="2:13" x14ac:dyDescent="0.3">
      <c r="B2783" t="s">
        <v>4294</v>
      </c>
      <c r="C2783" t="s">
        <v>6942</v>
      </c>
      <c r="D2783">
        <f t="shared" si="258"/>
        <v>0</v>
      </c>
      <c r="E2783">
        <f t="shared" si="259"/>
        <v>1</v>
      </c>
      <c r="F2783">
        <f t="shared" si="260"/>
        <v>0</v>
      </c>
      <c r="G2783">
        <f t="shared" si="261"/>
        <v>0</v>
      </c>
      <c r="H2783">
        <f t="shared" si="262"/>
        <v>0</v>
      </c>
      <c r="I2783">
        <f t="shared" si="263"/>
        <v>0</v>
      </c>
      <c r="K2783" t="s">
        <v>207</v>
      </c>
      <c r="L2783" t="s">
        <v>4294</v>
      </c>
      <c r="M2783" t="s">
        <v>4293</v>
      </c>
    </row>
    <row r="2784" spans="2:13" x14ac:dyDescent="0.3">
      <c r="B2784" t="s">
        <v>4295</v>
      </c>
      <c r="C2784" t="s">
        <v>6944</v>
      </c>
      <c r="D2784">
        <f t="shared" si="258"/>
        <v>0</v>
      </c>
      <c r="E2784">
        <f t="shared" si="259"/>
        <v>1</v>
      </c>
      <c r="F2784">
        <f t="shared" si="260"/>
        <v>0</v>
      </c>
      <c r="G2784">
        <f t="shared" si="261"/>
        <v>0</v>
      </c>
      <c r="H2784">
        <f t="shared" si="262"/>
        <v>0</v>
      </c>
      <c r="I2784">
        <f t="shared" si="263"/>
        <v>0</v>
      </c>
      <c r="K2784" t="s">
        <v>207</v>
      </c>
      <c r="L2784" t="s">
        <v>4295</v>
      </c>
      <c r="M2784" t="s">
        <v>4296</v>
      </c>
    </row>
    <row r="2785" spans="2:13" x14ac:dyDescent="0.3">
      <c r="B2785" t="s">
        <v>4297</v>
      </c>
      <c r="C2785" t="s">
        <v>6946</v>
      </c>
      <c r="D2785">
        <f t="shared" si="258"/>
        <v>0</v>
      </c>
      <c r="E2785">
        <f t="shared" si="259"/>
        <v>1</v>
      </c>
      <c r="F2785">
        <f t="shared" si="260"/>
        <v>0</v>
      </c>
      <c r="G2785">
        <f t="shared" si="261"/>
        <v>0</v>
      </c>
      <c r="H2785">
        <f t="shared" si="262"/>
        <v>0</v>
      </c>
      <c r="I2785">
        <f t="shared" si="263"/>
        <v>0</v>
      </c>
      <c r="K2785" t="s">
        <v>207</v>
      </c>
      <c r="L2785" t="s">
        <v>4297</v>
      </c>
      <c r="M2785" t="s">
        <v>4298</v>
      </c>
    </row>
    <row r="2786" spans="2:13" x14ac:dyDescent="0.3">
      <c r="B2786" t="s">
        <v>4299</v>
      </c>
      <c r="C2786" t="s">
        <v>6948</v>
      </c>
      <c r="D2786">
        <f t="shared" si="258"/>
        <v>0</v>
      </c>
      <c r="E2786">
        <f t="shared" si="259"/>
        <v>2</v>
      </c>
      <c r="F2786">
        <f t="shared" si="260"/>
        <v>0</v>
      </c>
      <c r="G2786">
        <f t="shared" si="261"/>
        <v>0</v>
      </c>
      <c r="H2786">
        <f t="shared" si="262"/>
        <v>0</v>
      </c>
      <c r="I2786">
        <f t="shared" si="263"/>
        <v>0</v>
      </c>
      <c r="K2786" t="s">
        <v>207</v>
      </c>
      <c r="L2786" t="s">
        <v>4299</v>
      </c>
      <c r="M2786" t="s">
        <v>4298</v>
      </c>
    </row>
    <row r="2787" spans="2:13" x14ac:dyDescent="0.3">
      <c r="B2787" t="s">
        <v>4300</v>
      </c>
      <c r="C2787" t="s">
        <v>6951</v>
      </c>
      <c r="D2787">
        <f t="shared" si="258"/>
        <v>0</v>
      </c>
      <c r="E2787">
        <f t="shared" si="259"/>
        <v>1</v>
      </c>
      <c r="F2787">
        <f t="shared" si="260"/>
        <v>0</v>
      </c>
      <c r="G2787">
        <f t="shared" si="261"/>
        <v>0</v>
      </c>
      <c r="H2787">
        <f t="shared" si="262"/>
        <v>0</v>
      </c>
      <c r="I2787">
        <f t="shared" si="263"/>
        <v>0</v>
      </c>
      <c r="K2787" t="s">
        <v>207</v>
      </c>
      <c r="L2787" t="s">
        <v>4300</v>
      </c>
      <c r="M2787" t="s">
        <v>4301</v>
      </c>
    </row>
    <row r="2788" spans="2:13" x14ac:dyDescent="0.3">
      <c r="B2788" t="s">
        <v>4302</v>
      </c>
      <c r="C2788" t="s">
        <v>6953</v>
      </c>
      <c r="D2788">
        <f t="shared" si="258"/>
        <v>0</v>
      </c>
      <c r="E2788">
        <f t="shared" si="259"/>
        <v>1</v>
      </c>
      <c r="F2788">
        <f t="shared" si="260"/>
        <v>0</v>
      </c>
      <c r="G2788">
        <f t="shared" si="261"/>
        <v>0</v>
      </c>
      <c r="H2788">
        <f t="shared" si="262"/>
        <v>0</v>
      </c>
      <c r="I2788">
        <f t="shared" si="263"/>
        <v>0</v>
      </c>
      <c r="K2788" t="s">
        <v>207</v>
      </c>
      <c r="L2788" t="s">
        <v>4302</v>
      </c>
      <c r="M2788" t="s">
        <v>4301</v>
      </c>
    </row>
    <row r="2789" spans="2:13" x14ac:dyDescent="0.3">
      <c r="B2789" t="s">
        <v>4303</v>
      </c>
      <c r="C2789" t="s">
        <v>6955</v>
      </c>
      <c r="D2789">
        <f t="shared" si="258"/>
        <v>0</v>
      </c>
      <c r="E2789">
        <f t="shared" si="259"/>
        <v>1</v>
      </c>
      <c r="F2789">
        <f t="shared" si="260"/>
        <v>0</v>
      </c>
      <c r="G2789">
        <f t="shared" si="261"/>
        <v>0</v>
      </c>
      <c r="H2789">
        <f t="shared" si="262"/>
        <v>0</v>
      </c>
      <c r="I2789">
        <f t="shared" si="263"/>
        <v>0</v>
      </c>
      <c r="K2789" t="s">
        <v>207</v>
      </c>
      <c r="L2789" t="s">
        <v>4303</v>
      </c>
      <c r="M2789" t="s">
        <v>4304</v>
      </c>
    </row>
    <row r="2790" spans="2:13" x14ac:dyDescent="0.3">
      <c r="B2790" t="s">
        <v>4305</v>
      </c>
      <c r="C2790" t="s">
        <v>6957</v>
      </c>
      <c r="D2790">
        <f t="shared" si="258"/>
        <v>0</v>
      </c>
      <c r="E2790">
        <f t="shared" si="259"/>
        <v>1</v>
      </c>
      <c r="F2790">
        <f t="shared" si="260"/>
        <v>0</v>
      </c>
      <c r="G2790">
        <f t="shared" si="261"/>
        <v>0</v>
      </c>
      <c r="H2790">
        <f t="shared" si="262"/>
        <v>0</v>
      </c>
      <c r="I2790">
        <f t="shared" si="263"/>
        <v>0</v>
      </c>
      <c r="K2790" t="s">
        <v>207</v>
      </c>
      <c r="L2790" t="s">
        <v>4305</v>
      </c>
      <c r="M2790" t="s">
        <v>4304</v>
      </c>
    </row>
    <row r="2791" spans="2:13" x14ac:dyDescent="0.3">
      <c r="B2791" t="s">
        <v>4306</v>
      </c>
      <c r="C2791" t="s">
        <v>6959</v>
      </c>
      <c r="D2791">
        <f t="shared" si="258"/>
        <v>1</v>
      </c>
      <c r="E2791">
        <f t="shared" si="259"/>
        <v>1</v>
      </c>
      <c r="F2791">
        <f t="shared" si="260"/>
        <v>0</v>
      </c>
      <c r="G2791">
        <f t="shared" si="261"/>
        <v>0</v>
      </c>
      <c r="H2791">
        <f t="shared" si="262"/>
        <v>0</v>
      </c>
      <c r="I2791">
        <f t="shared" si="263"/>
        <v>0</v>
      </c>
      <c r="K2791" t="s">
        <v>207</v>
      </c>
      <c r="L2791" t="s">
        <v>4306</v>
      </c>
      <c r="M2791" t="s">
        <v>4304</v>
      </c>
    </row>
    <row r="2792" spans="2:13" x14ac:dyDescent="0.3">
      <c r="B2792" t="s">
        <v>4307</v>
      </c>
      <c r="C2792" t="s">
        <v>6961</v>
      </c>
      <c r="D2792">
        <f t="shared" si="258"/>
        <v>0</v>
      </c>
      <c r="E2792">
        <f t="shared" si="259"/>
        <v>1</v>
      </c>
      <c r="F2792">
        <f t="shared" si="260"/>
        <v>0</v>
      </c>
      <c r="G2792">
        <f t="shared" si="261"/>
        <v>0</v>
      </c>
      <c r="H2792">
        <f t="shared" si="262"/>
        <v>0</v>
      </c>
      <c r="I2792">
        <f t="shared" si="263"/>
        <v>0</v>
      </c>
      <c r="K2792" t="s">
        <v>207</v>
      </c>
      <c r="L2792" t="s">
        <v>4307</v>
      </c>
      <c r="M2792" t="s">
        <v>4304</v>
      </c>
    </row>
    <row r="2793" spans="2:13" x14ac:dyDescent="0.3">
      <c r="B2793" t="s">
        <v>4308</v>
      </c>
      <c r="C2793" t="s">
        <v>6963</v>
      </c>
      <c r="D2793">
        <f t="shared" si="258"/>
        <v>1</v>
      </c>
      <c r="E2793">
        <f t="shared" si="259"/>
        <v>1</v>
      </c>
      <c r="F2793">
        <f t="shared" si="260"/>
        <v>0</v>
      </c>
      <c r="G2793">
        <f t="shared" si="261"/>
        <v>0</v>
      </c>
      <c r="H2793">
        <f t="shared" si="262"/>
        <v>0</v>
      </c>
      <c r="I2793">
        <f t="shared" si="263"/>
        <v>0</v>
      </c>
      <c r="K2793" t="s">
        <v>207</v>
      </c>
      <c r="L2793" t="s">
        <v>4308</v>
      </c>
      <c r="M2793" t="s">
        <v>4309</v>
      </c>
    </row>
    <row r="2794" spans="2:13" x14ac:dyDescent="0.3">
      <c r="B2794" t="s">
        <v>4310</v>
      </c>
      <c r="C2794" t="s">
        <v>6965</v>
      </c>
      <c r="D2794">
        <f t="shared" si="258"/>
        <v>0</v>
      </c>
      <c r="E2794">
        <f t="shared" si="259"/>
        <v>1</v>
      </c>
      <c r="F2794">
        <f t="shared" si="260"/>
        <v>0</v>
      </c>
      <c r="G2794">
        <f t="shared" si="261"/>
        <v>0</v>
      </c>
      <c r="H2794">
        <f t="shared" si="262"/>
        <v>0</v>
      </c>
      <c r="I2794">
        <f t="shared" si="263"/>
        <v>0</v>
      </c>
      <c r="K2794" t="s">
        <v>207</v>
      </c>
      <c r="L2794" t="s">
        <v>4310</v>
      </c>
      <c r="M2794" t="s">
        <v>4309</v>
      </c>
    </row>
    <row r="2795" spans="2:13" x14ac:dyDescent="0.3">
      <c r="B2795" t="s">
        <v>4311</v>
      </c>
      <c r="C2795" t="s">
        <v>6967</v>
      </c>
      <c r="D2795">
        <f t="shared" si="258"/>
        <v>1</v>
      </c>
      <c r="E2795">
        <f t="shared" si="259"/>
        <v>1</v>
      </c>
      <c r="F2795">
        <f t="shared" si="260"/>
        <v>0</v>
      </c>
      <c r="G2795">
        <f t="shared" si="261"/>
        <v>0</v>
      </c>
      <c r="H2795">
        <f t="shared" si="262"/>
        <v>0</v>
      </c>
      <c r="I2795">
        <f t="shared" si="263"/>
        <v>0</v>
      </c>
      <c r="K2795" t="s">
        <v>207</v>
      </c>
      <c r="L2795" t="s">
        <v>4311</v>
      </c>
      <c r="M2795" t="s">
        <v>4309</v>
      </c>
    </row>
    <row r="2796" spans="2:13" x14ac:dyDescent="0.3">
      <c r="B2796" t="s">
        <v>4312</v>
      </c>
      <c r="C2796" t="s">
        <v>6969</v>
      </c>
      <c r="D2796">
        <f t="shared" si="258"/>
        <v>0</v>
      </c>
      <c r="E2796">
        <f t="shared" si="259"/>
        <v>1</v>
      </c>
      <c r="F2796">
        <f t="shared" si="260"/>
        <v>0</v>
      </c>
      <c r="G2796">
        <f t="shared" si="261"/>
        <v>0</v>
      </c>
      <c r="H2796">
        <f t="shared" si="262"/>
        <v>0</v>
      </c>
      <c r="I2796">
        <f t="shared" si="263"/>
        <v>0</v>
      </c>
      <c r="K2796" t="s">
        <v>207</v>
      </c>
      <c r="L2796" t="s">
        <v>4312</v>
      </c>
      <c r="M2796" t="s">
        <v>4309</v>
      </c>
    </row>
    <row r="2797" spans="2:13" x14ac:dyDescent="0.3">
      <c r="B2797" t="s">
        <v>4313</v>
      </c>
      <c r="C2797" t="s">
        <v>6971</v>
      </c>
      <c r="D2797">
        <f t="shared" si="258"/>
        <v>0</v>
      </c>
      <c r="E2797">
        <f t="shared" si="259"/>
        <v>1</v>
      </c>
      <c r="F2797">
        <f t="shared" si="260"/>
        <v>0</v>
      </c>
      <c r="G2797">
        <f t="shared" si="261"/>
        <v>0</v>
      </c>
      <c r="H2797">
        <f t="shared" si="262"/>
        <v>0</v>
      </c>
      <c r="I2797">
        <f t="shared" si="263"/>
        <v>0</v>
      </c>
      <c r="K2797" t="s">
        <v>207</v>
      </c>
      <c r="L2797" t="s">
        <v>4313</v>
      </c>
      <c r="M2797" t="s">
        <v>4314</v>
      </c>
    </row>
    <row r="2798" spans="2:13" x14ac:dyDescent="0.3">
      <c r="B2798" t="s">
        <v>4315</v>
      </c>
      <c r="C2798" t="s">
        <v>6973</v>
      </c>
      <c r="D2798">
        <f t="shared" si="258"/>
        <v>0</v>
      </c>
      <c r="E2798">
        <f t="shared" si="259"/>
        <v>1</v>
      </c>
      <c r="F2798">
        <f t="shared" si="260"/>
        <v>0</v>
      </c>
      <c r="G2798">
        <f t="shared" si="261"/>
        <v>0</v>
      </c>
      <c r="H2798">
        <f t="shared" si="262"/>
        <v>0</v>
      </c>
      <c r="I2798">
        <f t="shared" si="263"/>
        <v>0</v>
      </c>
      <c r="K2798" t="s">
        <v>207</v>
      </c>
      <c r="L2798" t="s">
        <v>4315</v>
      </c>
      <c r="M2798" t="s">
        <v>4316</v>
      </c>
    </row>
    <row r="2799" spans="2:13" x14ac:dyDescent="0.3">
      <c r="B2799" t="s">
        <v>4317</v>
      </c>
      <c r="C2799" t="s">
        <v>6975</v>
      </c>
      <c r="D2799">
        <f t="shared" si="258"/>
        <v>0</v>
      </c>
      <c r="E2799">
        <f t="shared" si="259"/>
        <v>1</v>
      </c>
      <c r="F2799">
        <f t="shared" si="260"/>
        <v>0</v>
      </c>
      <c r="G2799">
        <f t="shared" si="261"/>
        <v>0</v>
      </c>
      <c r="H2799">
        <f t="shared" si="262"/>
        <v>0</v>
      </c>
      <c r="I2799">
        <f t="shared" si="263"/>
        <v>0</v>
      </c>
      <c r="K2799" t="s">
        <v>207</v>
      </c>
      <c r="L2799" t="s">
        <v>4317</v>
      </c>
      <c r="M2799" t="s">
        <v>4316</v>
      </c>
    </row>
    <row r="2800" spans="2:13" x14ac:dyDescent="0.3">
      <c r="B2800" t="s">
        <v>4318</v>
      </c>
      <c r="C2800" t="s">
        <v>6977</v>
      </c>
      <c r="D2800">
        <f t="shared" si="258"/>
        <v>0</v>
      </c>
      <c r="E2800">
        <f t="shared" si="259"/>
        <v>1</v>
      </c>
      <c r="F2800">
        <f t="shared" si="260"/>
        <v>0</v>
      </c>
      <c r="G2800">
        <f t="shared" si="261"/>
        <v>0</v>
      </c>
      <c r="H2800">
        <f t="shared" si="262"/>
        <v>0</v>
      </c>
      <c r="I2800">
        <f t="shared" si="263"/>
        <v>0</v>
      </c>
      <c r="K2800" t="s">
        <v>207</v>
      </c>
      <c r="L2800" t="s">
        <v>4318</v>
      </c>
      <c r="M2800" t="s">
        <v>4319</v>
      </c>
    </row>
    <row r="2801" spans="2:13" x14ac:dyDescent="0.3">
      <c r="B2801" t="s">
        <v>4320</v>
      </c>
      <c r="C2801" t="s">
        <v>6979</v>
      </c>
      <c r="D2801">
        <f t="shared" si="258"/>
        <v>0</v>
      </c>
      <c r="E2801">
        <f t="shared" si="259"/>
        <v>2</v>
      </c>
      <c r="F2801">
        <f t="shared" si="260"/>
        <v>0</v>
      </c>
      <c r="G2801">
        <f t="shared" si="261"/>
        <v>0</v>
      </c>
      <c r="H2801">
        <f t="shared" si="262"/>
        <v>0</v>
      </c>
      <c r="I2801">
        <f t="shared" si="263"/>
        <v>0</v>
      </c>
      <c r="K2801" t="s">
        <v>207</v>
      </c>
      <c r="L2801" t="s">
        <v>4320</v>
      </c>
      <c r="M2801" t="s">
        <v>4319</v>
      </c>
    </row>
    <row r="2802" spans="2:13" x14ac:dyDescent="0.3">
      <c r="B2802" t="s">
        <v>4321</v>
      </c>
      <c r="C2802" t="s">
        <v>6982</v>
      </c>
      <c r="D2802">
        <f t="shared" si="258"/>
        <v>0</v>
      </c>
      <c r="E2802">
        <f t="shared" si="259"/>
        <v>2</v>
      </c>
      <c r="F2802">
        <f t="shared" si="260"/>
        <v>0</v>
      </c>
      <c r="G2802">
        <f t="shared" si="261"/>
        <v>0</v>
      </c>
      <c r="H2802">
        <f t="shared" si="262"/>
        <v>0</v>
      </c>
      <c r="I2802">
        <f t="shared" si="263"/>
        <v>0</v>
      </c>
      <c r="K2802" t="s">
        <v>207</v>
      </c>
      <c r="L2802" t="s">
        <v>4321</v>
      </c>
      <c r="M2802" t="s">
        <v>4322</v>
      </c>
    </row>
    <row r="2803" spans="2:13" x14ac:dyDescent="0.3">
      <c r="B2803" t="s">
        <v>4323</v>
      </c>
      <c r="C2803" t="s">
        <v>6985</v>
      </c>
      <c r="D2803">
        <f t="shared" si="258"/>
        <v>0</v>
      </c>
      <c r="E2803">
        <f t="shared" si="259"/>
        <v>1</v>
      </c>
      <c r="F2803">
        <f t="shared" si="260"/>
        <v>0</v>
      </c>
      <c r="G2803">
        <f t="shared" si="261"/>
        <v>0</v>
      </c>
      <c r="H2803">
        <f t="shared" si="262"/>
        <v>0</v>
      </c>
      <c r="I2803">
        <f t="shared" si="263"/>
        <v>0</v>
      </c>
      <c r="K2803" t="s">
        <v>207</v>
      </c>
      <c r="L2803" t="s">
        <v>4323</v>
      </c>
      <c r="M2803" t="s">
        <v>4322</v>
      </c>
    </row>
    <row r="2804" spans="2:13" x14ac:dyDescent="0.3">
      <c r="B2804" t="s">
        <v>4324</v>
      </c>
      <c r="C2804" t="s">
        <v>6987</v>
      </c>
      <c r="D2804">
        <f t="shared" si="258"/>
        <v>0</v>
      </c>
      <c r="E2804">
        <f t="shared" si="259"/>
        <v>1</v>
      </c>
      <c r="F2804">
        <f t="shared" si="260"/>
        <v>0</v>
      </c>
      <c r="G2804">
        <f t="shared" si="261"/>
        <v>0</v>
      </c>
      <c r="H2804">
        <f t="shared" si="262"/>
        <v>0</v>
      </c>
      <c r="I2804">
        <f t="shared" si="263"/>
        <v>0</v>
      </c>
      <c r="K2804" t="s">
        <v>207</v>
      </c>
      <c r="L2804" t="s">
        <v>4324</v>
      </c>
      <c r="M2804" t="s">
        <v>4322</v>
      </c>
    </row>
    <row r="2805" spans="2:13" x14ac:dyDescent="0.3">
      <c r="B2805" t="s">
        <v>4325</v>
      </c>
      <c r="C2805" t="s">
        <v>6989</v>
      </c>
      <c r="D2805">
        <f t="shared" si="258"/>
        <v>0</v>
      </c>
      <c r="E2805">
        <f t="shared" si="259"/>
        <v>1</v>
      </c>
      <c r="F2805">
        <f t="shared" si="260"/>
        <v>0</v>
      </c>
      <c r="G2805">
        <f t="shared" si="261"/>
        <v>0</v>
      </c>
      <c r="H2805">
        <f t="shared" si="262"/>
        <v>0</v>
      </c>
      <c r="I2805">
        <f t="shared" si="263"/>
        <v>0</v>
      </c>
      <c r="K2805" t="s">
        <v>207</v>
      </c>
      <c r="L2805" t="s">
        <v>4325</v>
      </c>
      <c r="M2805" t="s">
        <v>4326</v>
      </c>
    </row>
    <row r="2806" spans="2:13" x14ac:dyDescent="0.3">
      <c r="B2806" t="s">
        <v>4327</v>
      </c>
      <c r="C2806" t="s">
        <v>6991</v>
      </c>
      <c r="D2806">
        <f t="shared" si="258"/>
        <v>0</v>
      </c>
      <c r="E2806">
        <f t="shared" si="259"/>
        <v>1</v>
      </c>
      <c r="F2806">
        <f t="shared" si="260"/>
        <v>0</v>
      </c>
      <c r="G2806">
        <f t="shared" si="261"/>
        <v>0</v>
      </c>
      <c r="H2806">
        <f t="shared" si="262"/>
        <v>0</v>
      </c>
      <c r="I2806">
        <f t="shared" si="263"/>
        <v>0</v>
      </c>
      <c r="K2806" t="s">
        <v>207</v>
      </c>
      <c r="L2806" t="s">
        <v>4327</v>
      </c>
      <c r="M2806" t="s">
        <v>4326</v>
      </c>
    </row>
    <row r="2807" spans="2:13" x14ac:dyDescent="0.3">
      <c r="B2807" t="s">
        <v>4328</v>
      </c>
      <c r="C2807" t="s">
        <v>6993</v>
      </c>
      <c r="D2807">
        <f t="shared" si="258"/>
        <v>1</v>
      </c>
      <c r="E2807">
        <f t="shared" si="259"/>
        <v>21</v>
      </c>
      <c r="F2807">
        <f t="shared" si="260"/>
        <v>0</v>
      </c>
      <c r="G2807">
        <f t="shared" si="261"/>
        <v>0</v>
      </c>
      <c r="H2807">
        <f t="shared" si="262"/>
        <v>0</v>
      </c>
      <c r="I2807">
        <f t="shared" si="263"/>
        <v>0</v>
      </c>
      <c r="K2807" t="s">
        <v>207</v>
      </c>
      <c r="L2807" t="s">
        <v>4328</v>
      </c>
      <c r="M2807" t="s">
        <v>4329</v>
      </c>
    </row>
    <row r="2808" spans="2:13" x14ac:dyDescent="0.3">
      <c r="B2808" t="s">
        <v>4330</v>
      </c>
      <c r="C2808" t="s">
        <v>7015</v>
      </c>
      <c r="D2808">
        <f t="shared" si="258"/>
        <v>0</v>
      </c>
      <c r="E2808">
        <f t="shared" si="259"/>
        <v>1</v>
      </c>
      <c r="F2808">
        <f t="shared" si="260"/>
        <v>0</v>
      </c>
      <c r="G2808">
        <f t="shared" si="261"/>
        <v>0</v>
      </c>
      <c r="H2808">
        <f t="shared" si="262"/>
        <v>0</v>
      </c>
      <c r="I2808">
        <f t="shared" si="263"/>
        <v>0</v>
      </c>
      <c r="K2808" t="s">
        <v>207</v>
      </c>
      <c r="L2808" t="s">
        <v>4330</v>
      </c>
      <c r="M2808" t="s">
        <v>4329</v>
      </c>
    </row>
    <row r="2809" spans="2:13" x14ac:dyDescent="0.3">
      <c r="B2809" t="s">
        <v>4331</v>
      </c>
      <c r="C2809" t="s">
        <v>7017</v>
      </c>
      <c r="D2809">
        <f t="shared" si="258"/>
        <v>0</v>
      </c>
      <c r="E2809">
        <f t="shared" si="259"/>
        <v>1</v>
      </c>
      <c r="F2809">
        <f t="shared" si="260"/>
        <v>0</v>
      </c>
      <c r="G2809">
        <f t="shared" si="261"/>
        <v>0</v>
      </c>
      <c r="H2809">
        <f t="shared" si="262"/>
        <v>0</v>
      </c>
      <c r="I2809">
        <f t="shared" si="263"/>
        <v>0</v>
      </c>
      <c r="K2809" t="s">
        <v>207</v>
      </c>
      <c r="L2809" t="s">
        <v>4331</v>
      </c>
      <c r="M2809" t="s">
        <v>4329</v>
      </c>
    </row>
    <row r="2810" spans="2:13" x14ac:dyDescent="0.3">
      <c r="B2810" t="s">
        <v>4332</v>
      </c>
      <c r="C2810" t="s">
        <v>7019</v>
      </c>
      <c r="D2810">
        <f t="shared" si="258"/>
        <v>0</v>
      </c>
      <c r="E2810">
        <f t="shared" si="259"/>
        <v>1</v>
      </c>
      <c r="F2810">
        <f t="shared" si="260"/>
        <v>0</v>
      </c>
      <c r="G2810">
        <f t="shared" si="261"/>
        <v>0</v>
      </c>
      <c r="H2810">
        <f t="shared" si="262"/>
        <v>0</v>
      </c>
      <c r="I2810">
        <f t="shared" si="263"/>
        <v>0</v>
      </c>
      <c r="K2810" t="s">
        <v>207</v>
      </c>
      <c r="L2810" t="s">
        <v>4332</v>
      </c>
      <c r="M2810" t="s">
        <v>4329</v>
      </c>
    </row>
    <row r="2811" spans="2:13" x14ac:dyDescent="0.3">
      <c r="B2811" t="s">
        <v>4333</v>
      </c>
      <c r="C2811" t="s">
        <v>7021</v>
      </c>
      <c r="D2811">
        <f t="shared" si="258"/>
        <v>0</v>
      </c>
      <c r="E2811">
        <f t="shared" si="259"/>
        <v>1</v>
      </c>
      <c r="F2811">
        <f t="shared" si="260"/>
        <v>0</v>
      </c>
      <c r="G2811">
        <f t="shared" si="261"/>
        <v>0</v>
      </c>
      <c r="H2811">
        <f t="shared" si="262"/>
        <v>0</v>
      </c>
      <c r="I2811">
        <f t="shared" si="263"/>
        <v>0</v>
      </c>
      <c r="K2811" t="s">
        <v>207</v>
      </c>
      <c r="L2811" t="s">
        <v>4333</v>
      </c>
      <c r="M2811" t="s">
        <v>4334</v>
      </c>
    </row>
    <row r="2812" spans="2:13" x14ac:dyDescent="0.3">
      <c r="B2812" t="s">
        <v>4335</v>
      </c>
      <c r="C2812" t="s">
        <v>7023</v>
      </c>
      <c r="D2812">
        <f t="shared" si="258"/>
        <v>1</v>
      </c>
      <c r="E2812">
        <f t="shared" si="259"/>
        <v>1</v>
      </c>
      <c r="F2812">
        <f t="shared" si="260"/>
        <v>0</v>
      </c>
      <c r="G2812">
        <f t="shared" si="261"/>
        <v>0</v>
      </c>
      <c r="H2812">
        <f t="shared" si="262"/>
        <v>0</v>
      </c>
      <c r="I2812">
        <f t="shared" si="263"/>
        <v>0</v>
      </c>
      <c r="K2812" t="s">
        <v>207</v>
      </c>
      <c r="L2812" t="s">
        <v>4335</v>
      </c>
      <c r="M2812" t="s">
        <v>4336</v>
      </c>
    </row>
    <row r="2813" spans="2:13" x14ac:dyDescent="0.3">
      <c r="B2813" t="s">
        <v>4337</v>
      </c>
      <c r="C2813" t="s">
        <v>7025</v>
      </c>
      <c r="D2813">
        <f t="shared" si="258"/>
        <v>0</v>
      </c>
      <c r="E2813">
        <f t="shared" si="259"/>
        <v>1</v>
      </c>
      <c r="F2813">
        <f t="shared" si="260"/>
        <v>0</v>
      </c>
      <c r="G2813">
        <f t="shared" si="261"/>
        <v>0</v>
      </c>
      <c r="H2813">
        <f t="shared" si="262"/>
        <v>0</v>
      </c>
      <c r="I2813">
        <f t="shared" si="263"/>
        <v>0</v>
      </c>
      <c r="K2813" t="s">
        <v>207</v>
      </c>
      <c r="L2813" t="s">
        <v>4337</v>
      </c>
      <c r="M2813" t="s">
        <v>4336</v>
      </c>
    </row>
    <row r="2814" spans="2:13" x14ac:dyDescent="0.3">
      <c r="B2814" t="s">
        <v>4338</v>
      </c>
      <c r="C2814" t="s">
        <v>7027</v>
      </c>
      <c r="D2814">
        <f t="shared" si="258"/>
        <v>0</v>
      </c>
      <c r="E2814">
        <f t="shared" si="259"/>
        <v>1</v>
      </c>
      <c r="F2814">
        <f t="shared" si="260"/>
        <v>0</v>
      </c>
      <c r="G2814">
        <f t="shared" si="261"/>
        <v>0</v>
      </c>
      <c r="H2814">
        <f t="shared" si="262"/>
        <v>0</v>
      </c>
      <c r="I2814">
        <f t="shared" si="263"/>
        <v>0</v>
      </c>
      <c r="K2814" t="s">
        <v>207</v>
      </c>
      <c r="L2814" t="s">
        <v>4338</v>
      </c>
      <c r="M2814" t="s">
        <v>4336</v>
      </c>
    </row>
    <row r="2815" spans="2:13" x14ac:dyDescent="0.3">
      <c r="B2815" t="s">
        <v>4339</v>
      </c>
      <c r="C2815" t="s">
        <v>7029</v>
      </c>
      <c r="D2815">
        <f t="shared" si="258"/>
        <v>0</v>
      </c>
      <c r="E2815">
        <f t="shared" si="259"/>
        <v>1</v>
      </c>
      <c r="F2815">
        <f t="shared" si="260"/>
        <v>0</v>
      </c>
      <c r="G2815">
        <f t="shared" si="261"/>
        <v>0</v>
      </c>
      <c r="H2815">
        <f t="shared" si="262"/>
        <v>0</v>
      </c>
      <c r="I2815">
        <f t="shared" si="263"/>
        <v>0</v>
      </c>
      <c r="K2815" t="s">
        <v>207</v>
      </c>
      <c r="L2815" t="s">
        <v>4339</v>
      </c>
      <c r="M2815" t="s">
        <v>4336</v>
      </c>
    </row>
    <row r="2816" spans="2:13" x14ac:dyDescent="0.3">
      <c r="B2816" t="s">
        <v>4340</v>
      </c>
      <c r="C2816" t="s">
        <v>7031</v>
      </c>
      <c r="D2816">
        <f t="shared" si="258"/>
        <v>0</v>
      </c>
      <c r="E2816">
        <f t="shared" si="259"/>
        <v>1</v>
      </c>
      <c r="F2816">
        <f t="shared" si="260"/>
        <v>0</v>
      </c>
      <c r="G2816">
        <f t="shared" si="261"/>
        <v>0</v>
      </c>
      <c r="H2816">
        <f t="shared" si="262"/>
        <v>0</v>
      </c>
      <c r="I2816">
        <f t="shared" si="263"/>
        <v>0</v>
      </c>
      <c r="K2816" t="s">
        <v>207</v>
      </c>
      <c r="L2816" t="s">
        <v>4340</v>
      </c>
      <c r="M2816" t="s">
        <v>4336</v>
      </c>
    </row>
    <row r="2817" spans="2:13" x14ac:dyDescent="0.3">
      <c r="B2817" t="s">
        <v>4341</v>
      </c>
      <c r="C2817" t="s">
        <v>7033</v>
      </c>
      <c r="D2817">
        <f t="shared" si="258"/>
        <v>0</v>
      </c>
      <c r="E2817">
        <f t="shared" si="259"/>
        <v>1</v>
      </c>
      <c r="F2817">
        <f t="shared" si="260"/>
        <v>0</v>
      </c>
      <c r="G2817">
        <f t="shared" si="261"/>
        <v>0</v>
      </c>
      <c r="H2817">
        <f t="shared" si="262"/>
        <v>0</v>
      </c>
      <c r="I2817">
        <f t="shared" si="263"/>
        <v>0</v>
      </c>
      <c r="K2817" t="s">
        <v>207</v>
      </c>
      <c r="L2817" t="s">
        <v>4341</v>
      </c>
      <c r="M2817" t="s">
        <v>4342</v>
      </c>
    </row>
    <row r="2818" spans="2:13" x14ac:dyDescent="0.3">
      <c r="B2818" t="s">
        <v>4343</v>
      </c>
      <c r="C2818" t="s">
        <v>7035</v>
      </c>
      <c r="D2818">
        <f t="shared" si="258"/>
        <v>0</v>
      </c>
      <c r="E2818">
        <f t="shared" si="259"/>
        <v>1</v>
      </c>
      <c r="F2818">
        <f t="shared" si="260"/>
        <v>0</v>
      </c>
      <c r="G2818">
        <f t="shared" si="261"/>
        <v>0</v>
      </c>
      <c r="H2818">
        <f t="shared" si="262"/>
        <v>0</v>
      </c>
      <c r="I2818">
        <f t="shared" si="263"/>
        <v>0</v>
      </c>
      <c r="K2818" t="s">
        <v>207</v>
      </c>
      <c r="L2818" t="s">
        <v>4343</v>
      </c>
      <c r="M2818" t="s">
        <v>4342</v>
      </c>
    </row>
    <row r="2819" spans="2:13" x14ac:dyDescent="0.3">
      <c r="B2819" t="s">
        <v>4344</v>
      </c>
      <c r="C2819" t="s">
        <v>7037</v>
      </c>
      <c r="D2819">
        <f t="shared" ref="D2819:D2882" si="264">COUNTIFS($M$2:$M$5361,C2819,$K$2:$K$5361,$D$1)</f>
        <v>0</v>
      </c>
      <c r="E2819">
        <f t="shared" ref="E2819:E2882" si="265">COUNTIFS($M$2:$M$5361,C2819,$K$2:$K$5361,$E$1)</f>
        <v>1</v>
      </c>
      <c r="F2819">
        <f t="shared" ref="F2819:F2882" si="266">COUNTIFS($M$2:$M$5361,C2819,$K$2:$K$5361,$F$1)</f>
        <v>0</v>
      </c>
      <c r="G2819">
        <f t="shared" ref="G2819:G2882" si="267">COUNTIFS($M$2:$M$5361,C2819,$K$2:$K$5361,$G$1)</f>
        <v>0</v>
      </c>
      <c r="H2819">
        <f t="shared" ref="H2819:H2882" si="268">COUNTIFS($M$2:$M$5361,C2819,$K$2:$K$5361,$H$1)</f>
        <v>0</v>
      </c>
      <c r="I2819">
        <f t="shared" ref="I2819:I2882" si="269">COUNTIFS($M$2:$M$5361,C2819,$K$2:$K$5361,$I$1)</f>
        <v>0</v>
      </c>
      <c r="K2819" t="s">
        <v>207</v>
      </c>
      <c r="L2819" t="s">
        <v>4344</v>
      </c>
      <c r="M2819" t="s">
        <v>4345</v>
      </c>
    </row>
    <row r="2820" spans="2:13" x14ac:dyDescent="0.3">
      <c r="B2820" t="s">
        <v>4346</v>
      </c>
      <c r="C2820" t="s">
        <v>7039</v>
      </c>
      <c r="D2820">
        <f t="shared" si="264"/>
        <v>0</v>
      </c>
      <c r="E2820">
        <f t="shared" si="265"/>
        <v>1</v>
      </c>
      <c r="F2820">
        <f t="shared" si="266"/>
        <v>0</v>
      </c>
      <c r="G2820">
        <f t="shared" si="267"/>
        <v>0</v>
      </c>
      <c r="H2820">
        <f t="shared" si="268"/>
        <v>0</v>
      </c>
      <c r="I2820">
        <f t="shared" si="269"/>
        <v>0</v>
      </c>
      <c r="K2820" t="s">
        <v>207</v>
      </c>
      <c r="L2820" t="s">
        <v>4346</v>
      </c>
      <c r="M2820" t="s">
        <v>4345</v>
      </c>
    </row>
    <row r="2821" spans="2:13" x14ac:dyDescent="0.3">
      <c r="B2821" t="s">
        <v>4347</v>
      </c>
      <c r="C2821" t="s">
        <v>7041</v>
      </c>
      <c r="D2821">
        <f t="shared" si="264"/>
        <v>0</v>
      </c>
      <c r="E2821">
        <f t="shared" si="265"/>
        <v>1</v>
      </c>
      <c r="F2821">
        <f t="shared" si="266"/>
        <v>0</v>
      </c>
      <c r="G2821">
        <f t="shared" si="267"/>
        <v>0</v>
      </c>
      <c r="H2821">
        <f t="shared" si="268"/>
        <v>0</v>
      </c>
      <c r="I2821">
        <f t="shared" si="269"/>
        <v>0</v>
      </c>
      <c r="K2821" t="s">
        <v>207</v>
      </c>
      <c r="L2821" t="s">
        <v>4347</v>
      </c>
      <c r="M2821" t="s">
        <v>4345</v>
      </c>
    </row>
    <row r="2822" spans="2:13" x14ac:dyDescent="0.3">
      <c r="B2822" t="s">
        <v>4348</v>
      </c>
      <c r="C2822" t="s">
        <v>7043</v>
      </c>
      <c r="D2822">
        <f t="shared" si="264"/>
        <v>1</v>
      </c>
      <c r="E2822">
        <f t="shared" si="265"/>
        <v>1</v>
      </c>
      <c r="F2822">
        <f t="shared" si="266"/>
        <v>0</v>
      </c>
      <c r="G2822">
        <f t="shared" si="267"/>
        <v>0</v>
      </c>
      <c r="H2822">
        <f t="shared" si="268"/>
        <v>0</v>
      </c>
      <c r="I2822">
        <f t="shared" si="269"/>
        <v>0</v>
      </c>
      <c r="K2822" t="s">
        <v>207</v>
      </c>
      <c r="L2822" t="s">
        <v>4348</v>
      </c>
      <c r="M2822" t="s">
        <v>4345</v>
      </c>
    </row>
    <row r="2823" spans="2:13" x14ac:dyDescent="0.3">
      <c r="B2823" t="s">
        <v>4349</v>
      </c>
      <c r="C2823" t="s">
        <v>7045</v>
      </c>
      <c r="D2823">
        <f t="shared" si="264"/>
        <v>1</v>
      </c>
      <c r="E2823">
        <f t="shared" si="265"/>
        <v>1</v>
      </c>
      <c r="F2823">
        <f t="shared" si="266"/>
        <v>0</v>
      </c>
      <c r="G2823">
        <f t="shared" si="267"/>
        <v>0</v>
      </c>
      <c r="H2823">
        <f t="shared" si="268"/>
        <v>0</v>
      </c>
      <c r="I2823">
        <f t="shared" si="269"/>
        <v>0</v>
      </c>
      <c r="K2823" t="s">
        <v>207</v>
      </c>
      <c r="L2823" t="s">
        <v>4349</v>
      </c>
      <c r="M2823" t="s">
        <v>4345</v>
      </c>
    </row>
    <row r="2824" spans="2:13" x14ac:dyDescent="0.3">
      <c r="B2824" t="s">
        <v>4350</v>
      </c>
      <c r="C2824" t="s">
        <v>7047</v>
      </c>
      <c r="D2824">
        <f t="shared" si="264"/>
        <v>1</v>
      </c>
      <c r="E2824">
        <f t="shared" si="265"/>
        <v>2</v>
      </c>
      <c r="F2824">
        <f t="shared" si="266"/>
        <v>0</v>
      </c>
      <c r="G2824">
        <f t="shared" si="267"/>
        <v>0</v>
      </c>
      <c r="H2824">
        <f t="shared" si="268"/>
        <v>0</v>
      </c>
      <c r="I2824">
        <f t="shared" si="269"/>
        <v>0</v>
      </c>
      <c r="K2824" t="s">
        <v>207</v>
      </c>
      <c r="L2824" t="s">
        <v>4350</v>
      </c>
      <c r="M2824" t="s">
        <v>4351</v>
      </c>
    </row>
    <row r="2825" spans="2:13" x14ac:dyDescent="0.3">
      <c r="B2825" t="s">
        <v>4352</v>
      </c>
      <c r="C2825" t="s">
        <v>7050</v>
      </c>
      <c r="D2825">
        <f t="shared" si="264"/>
        <v>0</v>
      </c>
      <c r="E2825">
        <f t="shared" si="265"/>
        <v>2</v>
      </c>
      <c r="F2825">
        <f t="shared" si="266"/>
        <v>0</v>
      </c>
      <c r="G2825">
        <f t="shared" si="267"/>
        <v>0</v>
      </c>
      <c r="H2825">
        <f t="shared" si="268"/>
        <v>0</v>
      </c>
      <c r="I2825">
        <f t="shared" si="269"/>
        <v>0</v>
      </c>
      <c r="K2825" t="s">
        <v>207</v>
      </c>
      <c r="L2825" t="s">
        <v>4352</v>
      </c>
      <c r="M2825" t="s">
        <v>4353</v>
      </c>
    </row>
    <row r="2826" spans="2:13" x14ac:dyDescent="0.3">
      <c r="B2826" t="s">
        <v>4354</v>
      </c>
      <c r="C2826" t="s">
        <v>7053</v>
      </c>
      <c r="D2826">
        <f t="shared" si="264"/>
        <v>0</v>
      </c>
      <c r="E2826">
        <f t="shared" si="265"/>
        <v>1</v>
      </c>
      <c r="F2826">
        <f t="shared" si="266"/>
        <v>0</v>
      </c>
      <c r="G2826">
        <f t="shared" si="267"/>
        <v>0</v>
      </c>
      <c r="H2826">
        <f t="shared" si="268"/>
        <v>0</v>
      </c>
      <c r="I2826">
        <f t="shared" si="269"/>
        <v>0</v>
      </c>
      <c r="K2826" t="s">
        <v>207</v>
      </c>
      <c r="L2826" t="s">
        <v>4354</v>
      </c>
      <c r="M2826" t="s">
        <v>4353</v>
      </c>
    </row>
    <row r="2827" spans="2:13" x14ac:dyDescent="0.3">
      <c r="B2827" t="s">
        <v>4355</v>
      </c>
      <c r="C2827" t="s">
        <v>7055</v>
      </c>
      <c r="D2827">
        <f t="shared" si="264"/>
        <v>1</v>
      </c>
      <c r="E2827">
        <f t="shared" si="265"/>
        <v>1</v>
      </c>
      <c r="F2827">
        <f t="shared" si="266"/>
        <v>0</v>
      </c>
      <c r="G2827">
        <f t="shared" si="267"/>
        <v>0</v>
      </c>
      <c r="H2827">
        <f t="shared" si="268"/>
        <v>0</v>
      </c>
      <c r="I2827">
        <f t="shared" si="269"/>
        <v>0</v>
      </c>
      <c r="K2827" t="s">
        <v>207</v>
      </c>
      <c r="L2827" t="s">
        <v>4355</v>
      </c>
      <c r="M2827" t="s">
        <v>4353</v>
      </c>
    </row>
    <row r="2828" spans="2:13" x14ac:dyDescent="0.3">
      <c r="B2828" t="s">
        <v>4356</v>
      </c>
      <c r="C2828" t="s">
        <v>7057</v>
      </c>
      <c r="D2828">
        <f t="shared" si="264"/>
        <v>0</v>
      </c>
      <c r="E2828">
        <f t="shared" si="265"/>
        <v>1</v>
      </c>
      <c r="F2828">
        <f t="shared" si="266"/>
        <v>0</v>
      </c>
      <c r="G2828">
        <f t="shared" si="267"/>
        <v>0</v>
      </c>
      <c r="H2828">
        <f t="shared" si="268"/>
        <v>0</v>
      </c>
      <c r="I2828">
        <f t="shared" si="269"/>
        <v>0</v>
      </c>
      <c r="K2828" t="s">
        <v>207</v>
      </c>
      <c r="L2828" t="s">
        <v>4356</v>
      </c>
      <c r="M2828" t="s">
        <v>4357</v>
      </c>
    </row>
    <row r="2829" spans="2:13" x14ac:dyDescent="0.3">
      <c r="B2829" t="s">
        <v>4358</v>
      </c>
      <c r="C2829" t="s">
        <v>7059</v>
      </c>
      <c r="D2829">
        <f t="shared" si="264"/>
        <v>0</v>
      </c>
      <c r="E2829">
        <f t="shared" si="265"/>
        <v>1</v>
      </c>
      <c r="F2829">
        <f t="shared" si="266"/>
        <v>0</v>
      </c>
      <c r="G2829">
        <f t="shared" si="267"/>
        <v>0</v>
      </c>
      <c r="H2829">
        <f t="shared" si="268"/>
        <v>0</v>
      </c>
      <c r="I2829">
        <f t="shared" si="269"/>
        <v>0</v>
      </c>
      <c r="K2829" t="s">
        <v>207</v>
      </c>
      <c r="L2829" t="s">
        <v>4358</v>
      </c>
      <c r="M2829" t="s">
        <v>4357</v>
      </c>
    </row>
    <row r="2830" spans="2:13" x14ac:dyDescent="0.3">
      <c r="B2830" t="s">
        <v>4359</v>
      </c>
      <c r="C2830" t="s">
        <v>7061</v>
      </c>
      <c r="D2830">
        <f t="shared" si="264"/>
        <v>1</v>
      </c>
      <c r="E2830">
        <f t="shared" si="265"/>
        <v>1</v>
      </c>
      <c r="F2830">
        <f t="shared" si="266"/>
        <v>0</v>
      </c>
      <c r="G2830">
        <f t="shared" si="267"/>
        <v>0</v>
      </c>
      <c r="H2830">
        <f t="shared" si="268"/>
        <v>0</v>
      </c>
      <c r="I2830">
        <f t="shared" si="269"/>
        <v>0</v>
      </c>
      <c r="K2830" t="s">
        <v>207</v>
      </c>
      <c r="L2830" t="s">
        <v>4359</v>
      </c>
      <c r="M2830" t="s">
        <v>4357</v>
      </c>
    </row>
    <row r="2831" spans="2:13" x14ac:dyDescent="0.3">
      <c r="B2831" t="s">
        <v>4360</v>
      </c>
      <c r="C2831" t="s">
        <v>7063</v>
      </c>
      <c r="D2831">
        <f t="shared" si="264"/>
        <v>0</v>
      </c>
      <c r="E2831">
        <f t="shared" si="265"/>
        <v>1</v>
      </c>
      <c r="F2831">
        <f t="shared" si="266"/>
        <v>0</v>
      </c>
      <c r="G2831">
        <f t="shared" si="267"/>
        <v>0</v>
      </c>
      <c r="H2831">
        <f t="shared" si="268"/>
        <v>0</v>
      </c>
      <c r="I2831">
        <f t="shared" si="269"/>
        <v>0</v>
      </c>
      <c r="K2831" t="s">
        <v>207</v>
      </c>
      <c r="L2831" t="s">
        <v>4360</v>
      </c>
      <c r="M2831" t="s">
        <v>4357</v>
      </c>
    </row>
    <row r="2832" spans="2:13" x14ac:dyDescent="0.3">
      <c r="B2832" t="s">
        <v>4361</v>
      </c>
      <c r="C2832" t="s">
        <v>7065</v>
      </c>
      <c r="D2832">
        <f t="shared" si="264"/>
        <v>0</v>
      </c>
      <c r="E2832">
        <f t="shared" si="265"/>
        <v>1</v>
      </c>
      <c r="F2832">
        <f t="shared" si="266"/>
        <v>0</v>
      </c>
      <c r="G2832">
        <f t="shared" si="267"/>
        <v>0</v>
      </c>
      <c r="H2832">
        <f t="shared" si="268"/>
        <v>0</v>
      </c>
      <c r="I2832">
        <f t="shared" si="269"/>
        <v>0</v>
      </c>
      <c r="K2832" t="s">
        <v>207</v>
      </c>
      <c r="L2832" t="s">
        <v>4361</v>
      </c>
      <c r="M2832" t="s">
        <v>4357</v>
      </c>
    </row>
    <row r="2833" spans="2:13" x14ac:dyDescent="0.3">
      <c r="B2833" t="s">
        <v>4362</v>
      </c>
      <c r="C2833" t="s">
        <v>7067</v>
      </c>
      <c r="D2833">
        <f t="shared" si="264"/>
        <v>0</v>
      </c>
      <c r="E2833">
        <f t="shared" si="265"/>
        <v>1</v>
      </c>
      <c r="F2833">
        <f t="shared" si="266"/>
        <v>0</v>
      </c>
      <c r="G2833">
        <f t="shared" si="267"/>
        <v>0</v>
      </c>
      <c r="H2833">
        <f t="shared" si="268"/>
        <v>0</v>
      </c>
      <c r="I2833">
        <f t="shared" si="269"/>
        <v>0</v>
      </c>
      <c r="K2833" t="s">
        <v>207</v>
      </c>
      <c r="L2833" t="s">
        <v>4362</v>
      </c>
      <c r="M2833" t="s">
        <v>4363</v>
      </c>
    </row>
    <row r="2834" spans="2:13" x14ac:dyDescent="0.3">
      <c r="B2834" t="s">
        <v>4364</v>
      </c>
      <c r="C2834" t="s">
        <v>7069</v>
      </c>
      <c r="D2834">
        <f t="shared" si="264"/>
        <v>0</v>
      </c>
      <c r="E2834">
        <f t="shared" si="265"/>
        <v>1</v>
      </c>
      <c r="F2834">
        <f t="shared" si="266"/>
        <v>0</v>
      </c>
      <c r="G2834">
        <f t="shared" si="267"/>
        <v>0</v>
      </c>
      <c r="H2834">
        <f t="shared" si="268"/>
        <v>0</v>
      </c>
      <c r="I2834">
        <f t="shared" si="269"/>
        <v>0</v>
      </c>
      <c r="K2834" t="s">
        <v>207</v>
      </c>
      <c r="L2834" t="s">
        <v>4364</v>
      </c>
      <c r="M2834" t="s">
        <v>4363</v>
      </c>
    </row>
    <row r="2835" spans="2:13" x14ac:dyDescent="0.3">
      <c r="B2835" t="s">
        <v>4365</v>
      </c>
      <c r="C2835" t="s">
        <v>7071</v>
      </c>
      <c r="D2835">
        <f t="shared" si="264"/>
        <v>0</v>
      </c>
      <c r="E2835">
        <f t="shared" si="265"/>
        <v>1</v>
      </c>
      <c r="F2835">
        <f t="shared" si="266"/>
        <v>0</v>
      </c>
      <c r="G2835">
        <f t="shared" si="267"/>
        <v>0</v>
      </c>
      <c r="H2835">
        <f t="shared" si="268"/>
        <v>0</v>
      </c>
      <c r="I2835">
        <f t="shared" si="269"/>
        <v>0</v>
      </c>
      <c r="K2835" t="s">
        <v>207</v>
      </c>
      <c r="L2835" t="s">
        <v>4365</v>
      </c>
      <c r="M2835" t="s">
        <v>4366</v>
      </c>
    </row>
    <row r="2836" spans="2:13" x14ac:dyDescent="0.3">
      <c r="B2836" t="s">
        <v>4367</v>
      </c>
      <c r="C2836" t="s">
        <v>7073</v>
      </c>
      <c r="D2836">
        <f t="shared" si="264"/>
        <v>1</v>
      </c>
      <c r="E2836">
        <f t="shared" si="265"/>
        <v>0</v>
      </c>
      <c r="F2836">
        <f t="shared" si="266"/>
        <v>0</v>
      </c>
      <c r="G2836">
        <f t="shared" si="267"/>
        <v>0</v>
      </c>
      <c r="H2836">
        <f t="shared" si="268"/>
        <v>0</v>
      </c>
      <c r="I2836">
        <f t="shared" si="269"/>
        <v>0</v>
      </c>
      <c r="K2836" t="s">
        <v>207</v>
      </c>
      <c r="L2836" t="s">
        <v>4367</v>
      </c>
      <c r="M2836" t="s">
        <v>4366</v>
      </c>
    </row>
    <row r="2837" spans="2:13" x14ac:dyDescent="0.3">
      <c r="B2837" t="s">
        <v>4368</v>
      </c>
      <c r="C2837" t="s">
        <v>7075</v>
      </c>
      <c r="D2837">
        <f t="shared" si="264"/>
        <v>0</v>
      </c>
      <c r="E2837">
        <f t="shared" si="265"/>
        <v>1</v>
      </c>
      <c r="F2837">
        <f t="shared" si="266"/>
        <v>0</v>
      </c>
      <c r="G2837">
        <f t="shared" si="267"/>
        <v>0</v>
      </c>
      <c r="H2837">
        <f t="shared" si="268"/>
        <v>0</v>
      </c>
      <c r="I2837">
        <f t="shared" si="269"/>
        <v>0</v>
      </c>
      <c r="K2837" t="s">
        <v>207</v>
      </c>
      <c r="L2837" t="s">
        <v>4368</v>
      </c>
      <c r="M2837" t="s">
        <v>4369</v>
      </c>
    </row>
    <row r="2838" spans="2:13" x14ac:dyDescent="0.3">
      <c r="B2838" t="s">
        <v>4370</v>
      </c>
      <c r="C2838" t="s">
        <v>7077</v>
      </c>
      <c r="D2838">
        <f t="shared" si="264"/>
        <v>0</v>
      </c>
      <c r="E2838">
        <f t="shared" si="265"/>
        <v>2</v>
      </c>
      <c r="F2838">
        <f t="shared" si="266"/>
        <v>0</v>
      </c>
      <c r="G2838">
        <f t="shared" si="267"/>
        <v>0</v>
      </c>
      <c r="H2838">
        <f t="shared" si="268"/>
        <v>0</v>
      </c>
      <c r="I2838">
        <f t="shared" si="269"/>
        <v>0</v>
      </c>
      <c r="K2838" t="s">
        <v>207</v>
      </c>
      <c r="L2838" t="s">
        <v>4370</v>
      </c>
      <c r="M2838" t="s">
        <v>4369</v>
      </c>
    </row>
    <row r="2839" spans="2:13" x14ac:dyDescent="0.3">
      <c r="B2839" t="s">
        <v>4371</v>
      </c>
      <c r="C2839" t="s">
        <v>7080</v>
      </c>
      <c r="D2839">
        <f t="shared" si="264"/>
        <v>4</v>
      </c>
      <c r="E2839">
        <f t="shared" si="265"/>
        <v>3</v>
      </c>
      <c r="F2839">
        <f t="shared" si="266"/>
        <v>0</v>
      </c>
      <c r="G2839">
        <f t="shared" si="267"/>
        <v>0</v>
      </c>
      <c r="H2839">
        <f t="shared" si="268"/>
        <v>0</v>
      </c>
      <c r="I2839">
        <f t="shared" si="269"/>
        <v>0</v>
      </c>
      <c r="K2839" t="s">
        <v>207</v>
      </c>
      <c r="L2839" t="s">
        <v>4371</v>
      </c>
      <c r="M2839" t="s">
        <v>4372</v>
      </c>
    </row>
    <row r="2840" spans="2:13" x14ac:dyDescent="0.3">
      <c r="B2840" t="s">
        <v>4373</v>
      </c>
      <c r="C2840" t="s">
        <v>7085</v>
      </c>
      <c r="D2840">
        <f t="shared" si="264"/>
        <v>1</v>
      </c>
      <c r="E2840">
        <f t="shared" si="265"/>
        <v>0</v>
      </c>
      <c r="F2840">
        <f t="shared" si="266"/>
        <v>0</v>
      </c>
      <c r="G2840">
        <f t="shared" si="267"/>
        <v>0</v>
      </c>
      <c r="H2840">
        <f t="shared" si="268"/>
        <v>0</v>
      </c>
      <c r="I2840">
        <f t="shared" si="269"/>
        <v>0</v>
      </c>
      <c r="K2840" t="s">
        <v>207</v>
      </c>
      <c r="L2840" t="s">
        <v>4373</v>
      </c>
      <c r="M2840" t="s">
        <v>4372</v>
      </c>
    </row>
    <row r="2841" spans="2:13" x14ac:dyDescent="0.3">
      <c r="B2841" t="s">
        <v>4374</v>
      </c>
      <c r="C2841" t="s">
        <v>7087</v>
      </c>
      <c r="D2841">
        <f t="shared" si="264"/>
        <v>1</v>
      </c>
      <c r="E2841">
        <f t="shared" si="265"/>
        <v>3</v>
      </c>
      <c r="F2841">
        <f t="shared" si="266"/>
        <v>0</v>
      </c>
      <c r="G2841">
        <f t="shared" si="267"/>
        <v>0</v>
      </c>
      <c r="H2841">
        <f t="shared" si="268"/>
        <v>0</v>
      </c>
      <c r="I2841">
        <f t="shared" si="269"/>
        <v>0</v>
      </c>
      <c r="K2841" t="s">
        <v>207</v>
      </c>
      <c r="L2841" t="s">
        <v>4374</v>
      </c>
      <c r="M2841" t="s">
        <v>4372</v>
      </c>
    </row>
    <row r="2842" spans="2:13" x14ac:dyDescent="0.3">
      <c r="B2842" t="s">
        <v>4375</v>
      </c>
      <c r="C2842" t="s">
        <v>7091</v>
      </c>
      <c r="D2842">
        <f t="shared" si="264"/>
        <v>1</v>
      </c>
      <c r="E2842">
        <f t="shared" si="265"/>
        <v>2</v>
      </c>
      <c r="F2842">
        <f t="shared" si="266"/>
        <v>0</v>
      </c>
      <c r="G2842">
        <f t="shared" si="267"/>
        <v>0</v>
      </c>
      <c r="H2842">
        <f t="shared" si="268"/>
        <v>0</v>
      </c>
      <c r="I2842">
        <f t="shared" si="269"/>
        <v>0</v>
      </c>
      <c r="K2842" t="s">
        <v>207</v>
      </c>
      <c r="L2842" t="s">
        <v>4375</v>
      </c>
      <c r="M2842" t="s">
        <v>4376</v>
      </c>
    </row>
    <row r="2843" spans="2:13" x14ac:dyDescent="0.3">
      <c r="B2843" t="s">
        <v>4377</v>
      </c>
      <c r="C2843" t="s">
        <v>7094</v>
      </c>
      <c r="D2843">
        <f t="shared" si="264"/>
        <v>1</v>
      </c>
      <c r="E2843">
        <f t="shared" si="265"/>
        <v>2</v>
      </c>
      <c r="F2843">
        <f t="shared" si="266"/>
        <v>0</v>
      </c>
      <c r="G2843">
        <f t="shared" si="267"/>
        <v>0</v>
      </c>
      <c r="H2843">
        <f t="shared" si="268"/>
        <v>0</v>
      </c>
      <c r="I2843">
        <f t="shared" si="269"/>
        <v>0</v>
      </c>
      <c r="K2843" t="s">
        <v>207</v>
      </c>
      <c r="L2843" t="s">
        <v>4377</v>
      </c>
      <c r="M2843" t="s">
        <v>4376</v>
      </c>
    </row>
    <row r="2844" spans="2:13" x14ac:dyDescent="0.3">
      <c r="B2844" t="s">
        <v>4378</v>
      </c>
      <c r="C2844" t="s">
        <v>7097</v>
      </c>
      <c r="D2844">
        <f t="shared" si="264"/>
        <v>3</v>
      </c>
      <c r="E2844">
        <f t="shared" si="265"/>
        <v>0</v>
      </c>
      <c r="F2844">
        <f t="shared" si="266"/>
        <v>1</v>
      </c>
      <c r="G2844">
        <f t="shared" si="267"/>
        <v>1</v>
      </c>
      <c r="H2844">
        <f t="shared" si="268"/>
        <v>1</v>
      </c>
      <c r="I2844">
        <f t="shared" si="269"/>
        <v>0</v>
      </c>
      <c r="K2844" t="s">
        <v>207</v>
      </c>
      <c r="L2844" t="s">
        <v>4378</v>
      </c>
      <c r="M2844" t="s">
        <v>4379</v>
      </c>
    </row>
    <row r="2845" spans="2:13" x14ac:dyDescent="0.3">
      <c r="B2845" t="s">
        <v>4380</v>
      </c>
      <c r="C2845" t="s">
        <v>7102</v>
      </c>
      <c r="D2845">
        <f t="shared" si="264"/>
        <v>2</v>
      </c>
      <c r="E2845">
        <f t="shared" si="265"/>
        <v>0</v>
      </c>
      <c r="F2845">
        <f t="shared" si="266"/>
        <v>0</v>
      </c>
      <c r="G2845">
        <f t="shared" si="267"/>
        <v>0</v>
      </c>
      <c r="H2845">
        <f t="shared" si="268"/>
        <v>0</v>
      </c>
      <c r="I2845">
        <f t="shared" si="269"/>
        <v>0</v>
      </c>
      <c r="K2845" t="s">
        <v>207</v>
      </c>
      <c r="L2845" t="s">
        <v>4380</v>
      </c>
      <c r="M2845" t="s">
        <v>4381</v>
      </c>
    </row>
    <row r="2846" spans="2:13" x14ac:dyDescent="0.3">
      <c r="B2846" t="s">
        <v>4382</v>
      </c>
      <c r="C2846" t="s">
        <v>7105</v>
      </c>
      <c r="D2846">
        <f t="shared" si="264"/>
        <v>1</v>
      </c>
      <c r="E2846">
        <f t="shared" si="265"/>
        <v>0</v>
      </c>
      <c r="F2846">
        <f t="shared" si="266"/>
        <v>0</v>
      </c>
      <c r="G2846">
        <f t="shared" si="267"/>
        <v>0</v>
      </c>
      <c r="H2846">
        <f t="shared" si="268"/>
        <v>0</v>
      </c>
      <c r="I2846">
        <f t="shared" si="269"/>
        <v>0</v>
      </c>
      <c r="K2846" t="s">
        <v>207</v>
      </c>
      <c r="L2846" t="s">
        <v>4382</v>
      </c>
      <c r="M2846" t="s">
        <v>4381</v>
      </c>
    </row>
    <row r="2847" spans="2:13" x14ac:dyDescent="0.3">
      <c r="B2847" t="s">
        <v>4383</v>
      </c>
      <c r="C2847" t="s">
        <v>7107</v>
      </c>
      <c r="D2847">
        <f t="shared" si="264"/>
        <v>0</v>
      </c>
      <c r="E2847">
        <f t="shared" si="265"/>
        <v>1</v>
      </c>
      <c r="F2847">
        <f t="shared" si="266"/>
        <v>0</v>
      </c>
      <c r="G2847">
        <f t="shared" si="267"/>
        <v>0</v>
      </c>
      <c r="H2847">
        <f t="shared" si="268"/>
        <v>0</v>
      </c>
      <c r="I2847">
        <f t="shared" si="269"/>
        <v>0</v>
      </c>
      <c r="K2847" t="s">
        <v>207</v>
      </c>
      <c r="L2847" t="s">
        <v>4383</v>
      </c>
      <c r="M2847" t="s">
        <v>4384</v>
      </c>
    </row>
    <row r="2848" spans="2:13" x14ac:dyDescent="0.3">
      <c r="B2848" t="s">
        <v>4385</v>
      </c>
      <c r="C2848" t="s">
        <v>7109</v>
      </c>
      <c r="D2848">
        <f t="shared" si="264"/>
        <v>2</v>
      </c>
      <c r="E2848">
        <f t="shared" si="265"/>
        <v>0</v>
      </c>
      <c r="F2848">
        <f t="shared" si="266"/>
        <v>0</v>
      </c>
      <c r="G2848">
        <f t="shared" si="267"/>
        <v>0</v>
      </c>
      <c r="H2848">
        <f t="shared" si="268"/>
        <v>0</v>
      </c>
      <c r="I2848">
        <f t="shared" si="269"/>
        <v>0</v>
      </c>
      <c r="K2848" t="s">
        <v>207</v>
      </c>
      <c r="L2848" t="s">
        <v>4385</v>
      </c>
      <c r="M2848" t="s">
        <v>4386</v>
      </c>
    </row>
    <row r="2849" spans="2:13" x14ac:dyDescent="0.3">
      <c r="B2849" t="s">
        <v>4387</v>
      </c>
      <c r="C2849" t="s">
        <v>7112</v>
      </c>
      <c r="D2849">
        <f t="shared" si="264"/>
        <v>0</v>
      </c>
      <c r="E2849">
        <f t="shared" si="265"/>
        <v>1</v>
      </c>
      <c r="F2849">
        <f t="shared" si="266"/>
        <v>0</v>
      </c>
      <c r="G2849">
        <f t="shared" si="267"/>
        <v>0</v>
      </c>
      <c r="H2849">
        <f t="shared" si="268"/>
        <v>0</v>
      </c>
      <c r="I2849">
        <f t="shared" si="269"/>
        <v>0</v>
      </c>
      <c r="K2849" t="s">
        <v>207</v>
      </c>
      <c r="L2849" t="s">
        <v>4387</v>
      </c>
      <c r="M2849" t="s">
        <v>4388</v>
      </c>
    </row>
    <row r="2850" spans="2:13" x14ac:dyDescent="0.3">
      <c r="B2850" t="s">
        <v>4389</v>
      </c>
      <c r="C2850" t="s">
        <v>7114</v>
      </c>
      <c r="D2850">
        <f t="shared" si="264"/>
        <v>0</v>
      </c>
      <c r="E2850">
        <f t="shared" si="265"/>
        <v>6</v>
      </c>
      <c r="F2850">
        <f t="shared" si="266"/>
        <v>0</v>
      </c>
      <c r="G2850">
        <f t="shared" si="267"/>
        <v>0</v>
      </c>
      <c r="H2850">
        <f t="shared" si="268"/>
        <v>0</v>
      </c>
      <c r="I2850">
        <f t="shared" si="269"/>
        <v>0</v>
      </c>
      <c r="K2850" t="s">
        <v>207</v>
      </c>
      <c r="L2850" t="s">
        <v>4389</v>
      </c>
      <c r="M2850" t="s">
        <v>4390</v>
      </c>
    </row>
    <row r="2851" spans="2:13" x14ac:dyDescent="0.3">
      <c r="B2851" t="s">
        <v>4391</v>
      </c>
      <c r="C2851" t="s">
        <v>7121</v>
      </c>
      <c r="D2851">
        <f t="shared" si="264"/>
        <v>0</v>
      </c>
      <c r="E2851">
        <f t="shared" si="265"/>
        <v>1</v>
      </c>
      <c r="F2851">
        <f t="shared" si="266"/>
        <v>0</v>
      </c>
      <c r="G2851">
        <f t="shared" si="267"/>
        <v>0</v>
      </c>
      <c r="H2851">
        <f t="shared" si="268"/>
        <v>0</v>
      </c>
      <c r="I2851">
        <f t="shared" si="269"/>
        <v>0</v>
      </c>
      <c r="K2851" t="s">
        <v>207</v>
      </c>
      <c r="L2851" t="s">
        <v>4391</v>
      </c>
      <c r="M2851" t="s">
        <v>4390</v>
      </c>
    </row>
    <row r="2852" spans="2:13" x14ac:dyDescent="0.3">
      <c r="B2852" t="s">
        <v>4392</v>
      </c>
      <c r="C2852" t="s">
        <v>7123</v>
      </c>
      <c r="D2852">
        <f t="shared" si="264"/>
        <v>0</v>
      </c>
      <c r="E2852">
        <f t="shared" si="265"/>
        <v>1</v>
      </c>
      <c r="F2852">
        <f t="shared" si="266"/>
        <v>0</v>
      </c>
      <c r="G2852">
        <f t="shared" si="267"/>
        <v>0</v>
      </c>
      <c r="H2852">
        <f t="shared" si="268"/>
        <v>0</v>
      </c>
      <c r="I2852">
        <f t="shared" si="269"/>
        <v>0</v>
      </c>
      <c r="K2852" t="s">
        <v>207</v>
      </c>
      <c r="L2852" t="s">
        <v>4392</v>
      </c>
      <c r="M2852" t="s">
        <v>4390</v>
      </c>
    </row>
    <row r="2853" spans="2:13" x14ac:dyDescent="0.3">
      <c r="B2853" t="s">
        <v>4393</v>
      </c>
      <c r="C2853" t="s">
        <v>7125</v>
      </c>
      <c r="D2853">
        <f t="shared" si="264"/>
        <v>0</v>
      </c>
      <c r="E2853">
        <f t="shared" si="265"/>
        <v>1</v>
      </c>
      <c r="F2853">
        <f t="shared" si="266"/>
        <v>0</v>
      </c>
      <c r="G2853">
        <f t="shared" si="267"/>
        <v>0</v>
      </c>
      <c r="H2853">
        <f t="shared" si="268"/>
        <v>0</v>
      </c>
      <c r="I2853">
        <f t="shared" si="269"/>
        <v>0</v>
      </c>
      <c r="K2853" t="s">
        <v>207</v>
      </c>
      <c r="L2853" t="s">
        <v>4393</v>
      </c>
      <c r="M2853" t="s">
        <v>4394</v>
      </c>
    </row>
    <row r="2854" spans="2:13" x14ac:dyDescent="0.3">
      <c r="B2854" t="s">
        <v>4395</v>
      </c>
      <c r="C2854" t="s">
        <v>7127</v>
      </c>
      <c r="D2854">
        <f t="shared" si="264"/>
        <v>0</v>
      </c>
      <c r="E2854">
        <f t="shared" si="265"/>
        <v>1</v>
      </c>
      <c r="F2854">
        <f t="shared" si="266"/>
        <v>0</v>
      </c>
      <c r="G2854">
        <f t="shared" si="267"/>
        <v>0</v>
      </c>
      <c r="H2854">
        <f t="shared" si="268"/>
        <v>0</v>
      </c>
      <c r="I2854">
        <f t="shared" si="269"/>
        <v>0</v>
      </c>
      <c r="K2854" t="s">
        <v>207</v>
      </c>
      <c r="L2854" t="s">
        <v>4395</v>
      </c>
      <c r="M2854" t="s">
        <v>4394</v>
      </c>
    </row>
    <row r="2855" spans="2:13" x14ac:dyDescent="0.3">
      <c r="B2855" t="s">
        <v>4396</v>
      </c>
      <c r="C2855" t="s">
        <v>7129</v>
      </c>
      <c r="D2855">
        <f t="shared" si="264"/>
        <v>0</v>
      </c>
      <c r="E2855">
        <f t="shared" si="265"/>
        <v>1</v>
      </c>
      <c r="F2855">
        <f t="shared" si="266"/>
        <v>0</v>
      </c>
      <c r="G2855">
        <f t="shared" si="267"/>
        <v>0</v>
      </c>
      <c r="H2855">
        <f t="shared" si="268"/>
        <v>0</v>
      </c>
      <c r="I2855">
        <f t="shared" si="269"/>
        <v>0</v>
      </c>
      <c r="K2855" t="s">
        <v>207</v>
      </c>
      <c r="L2855" t="s">
        <v>4396</v>
      </c>
      <c r="M2855" t="s">
        <v>4394</v>
      </c>
    </row>
    <row r="2856" spans="2:13" x14ac:dyDescent="0.3">
      <c r="B2856" t="s">
        <v>4397</v>
      </c>
      <c r="C2856" t="s">
        <v>7131</v>
      </c>
      <c r="D2856">
        <f t="shared" si="264"/>
        <v>0</v>
      </c>
      <c r="E2856">
        <f t="shared" si="265"/>
        <v>1</v>
      </c>
      <c r="F2856">
        <f t="shared" si="266"/>
        <v>0</v>
      </c>
      <c r="G2856">
        <f t="shared" si="267"/>
        <v>0</v>
      </c>
      <c r="H2856">
        <f t="shared" si="268"/>
        <v>0</v>
      </c>
      <c r="I2856">
        <f t="shared" si="269"/>
        <v>0</v>
      </c>
      <c r="K2856" t="s">
        <v>207</v>
      </c>
      <c r="L2856" t="s">
        <v>4397</v>
      </c>
      <c r="M2856" t="s">
        <v>4398</v>
      </c>
    </row>
    <row r="2857" spans="2:13" x14ac:dyDescent="0.3">
      <c r="B2857" t="s">
        <v>4399</v>
      </c>
      <c r="C2857" t="s">
        <v>7133</v>
      </c>
      <c r="D2857">
        <f t="shared" si="264"/>
        <v>0</v>
      </c>
      <c r="E2857">
        <f t="shared" si="265"/>
        <v>2</v>
      </c>
      <c r="F2857">
        <f t="shared" si="266"/>
        <v>0</v>
      </c>
      <c r="G2857">
        <f t="shared" si="267"/>
        <v>0</v>
      </c>
      <c r="H2857">
        <f t="shared" si="268"/>
        <v>0</v>
      </c>
      <c r="I2857">
        <f t="shared" si="269"/>
        <v>0</v>
      </c>
      <c r="K2857" t="s">
        <v>207</v>
      </c>
      <c r="L2857" t="s">
        <v>4399</v>
      </c>
      <c r="M2857" t="s">
        <v>4398</v>
      </c>
    </row>
    <row r="2858" spans="2:13" x14ac:dyDescent="0.3">
      <c r="B2858" t="s">
        <v>4400</v>
      </c>
      <c r="C2858" t="s">
        <v>7136</v>
      </c>
      <c r="D2858">
        <f t="shared" si="264"/>
        <v>0</v>
      </c>
      <c r="E2858">
        <f t="shared" si="265"/>
        <v>1</v>
      </c>
      <c r="F2858">
        <f t="shared" si="266"/>
        <v>0</v>
      </c>
      <c r="G2858">
        <f t="shared" si="267"/>
        <v>0</v>
      </c>
      <c r="H2858">
        <f t="shared" si="268"/>
        <v>0</v>
      </c>
      <c r="I2858">
        <f t="shared" si="269"/>
        <v>0</v>
      </c>
      <c r="K2858" t="s">
        <v>207</v>
      </c>
      <c r="L2858" t="s">
        <v>4400</v>
      </c>
      <c r="M2858" t="s">
        <v>4401</v>
      </c>
    </row>
    <row r="2859" spans="2:13" x14ac:dyDescent="0.3">
      <c r="B2859" t="s">
        <v>4402</v>
      </c>
      <c r="C2859" t="s">
        <v>7138</v>
      </c>
      <c r="D2859">
        <f t="shared" si="264"/>
        <v>0</v>
      </c>
      <c r="E2859">
        <f t="shared" si="265"/>
        <v>1</v>
      </c>
      <c r="F2859">
        <f t="shared" si="266"/>
        <v>0</v>
      </c>
      <c r="G2859">
        <f t="shared" si="267"/>
        <v>0</v>
      </c>
      <c r="H2859">
        <f t="shared" si="268"/>
        <v>0</v>
      </c>
      <c r="I2859">
        <f t="shared" si="269"/>
        <v>0</v>
      </c>
      <c r="K2859" t="s">
        <v>207</v>
      </c>
      <c r="L2859" t="s">
        <v>4402</v>
      </c>
      <c r="M2859" t="s">
        <v>4401</v>
      </c>
    </row>
    <row r="2860" spans="2:13" x14ac:dyDescent="0.3">
      <c r="B2860" t="s">
        <v>4403</v>
      </c>
      <c r="C2860" t="s">
        <v>7140</v>
      </c>
      <c r="D2860">
        <f t="shared" si="264"/>
        <v>0</v>
      </c>
      <c r="E2860">
        <f t="shared" si="265"/>
        <v>1</v>
      </c>
      <c r="F2860">
        <f t="shared" si="266"/>
        <v>0</v>
      </c>
      <c r="G2860">
        <f t="shared" si="267"/>
        <v>0</v>
      </c>
      <c r="H2860">
        <f t="shared" si="268"/>
        <v>0</v>
      </c>
      <c r="I2860">
        <f t="shared" si="269"/>
        <v>0</v>
      </c>
      <c r="K2860" t="s">
        <v>207</v>
      </c>
      <c r="L2860" t="s">
        <v>4403</v>
      </c>
      <c r="M2860" t="s">
        <v>4401</v>
      </c>
    </row>
    <row r="2861" spans="2:13" x14ac:dyDescent="0.3">
      <c r="B2861" t="s">
        <v>4404</v>
      </c>
      <c r="C2861" t="s">
        <v>7142</v>
      </c>
      <c r="D2861">
        <f t="shared" si="264"/>
        <v>0</v>
      </c>
      <c r="E2861">
        <f t="shared" si="265"/>
        <v>1</v>
      </c>
      <c r="F2861">
        <f t="shared" si="266"/>
        <v>0</v>
      </c>
      <c r="G2861">
        <f t="shared" si="267"/>
        <v>0</v>
      </c>
      <c r="H2861">
        <f t="shared" si="268"/>
        <v>0</v>
      </c>
      <c r="I2861">
        <f t="shared" si="269"/>
        <v>0</v>
      </c>
      <c r="K2861" t="s">
        <v>207</v>
      </c>
      <c r="L2861" t="s">
        <v>4404</v>
      </c>
      <c r="M2861" t="s">
        <v>4405</v>
      </c>
    </row>
    <row r="2862" spans="2:13" x14ac:dyDescent="0.3">
      <c r="B2862" t="s">
        <v>4406</v>
      </c>
      <c r="C2862" t="s">
        <v>7144</v>
      </c>
      <c r="D2862">
        <f t="shared" si="264"/>
        <v>0</v>
      </c>
      <c r="E2862">
        <f t="shared" si="265"/>
        <v>1</v>
      </c>
      <c r="F2862">
        <f t="shared" si="266"/>
        <v>0</v>
      </c>
      <c r="G2862">
        <f t="shared" si="267"/>
        <v>0</v>
      </c>
      <c r="H2862">
        <f t="shared" si="268"/>
        <v>0</v>
      </c>
      <c r="I2862">
        <f t="shared" si="269"/>
        <v>0</v>
      </c>
      <c r="K2862" t="s">
        <v>207</v>
      </c>
      <c r="L2862" t="s">
        <v>4406</v>
      </c>
      <c r="M2862" t="s">
        <v>4405</v>
      </c>
    </row>
    <row r="2863" spans="2:13" x14ac:dyDescent="0.3">
      <c r="B2863" t="s">
        <v>4407</v>
      </c>
      <c r="C2863" t="s">
        <v>7146</v>
      </c>
      <c r="D2863">
        <f t="shared" si="264"/>
        <v>0</v>
      </c>
      <c r="E2863">
        <f t="shared" si="265"/>
        <v>1</v>
      </c>
      <c r="F2863">
        <f t="shared" si="266"/>
        <v>0</v>
      </c>
      <c r="G2863">
        <f t="shared" si="267"/>
        <v>0</v>
      </c>
      <c r="H2863">
        <f t="shared" si="268"/>
        <v>0</v>
      </c>
      <c r="I2863">
        <f t="shared" si="269"/>
        <v>0</v>
      </c>
      <c r="K2863" t="s">
        <v>207</v>
      </c>
      <c r="L2863" t="s">
        <v>4407</v>
      </c>
      <c r="M2863" t="s">
        <v>4405</v>
      </c>
    </row>
    <row r="2864" spans="2:13" x14ac:dyDescent="0.3">
      <c r="B2864" t="s">
        <v>4408</v>
      </c>
      <c r="C2864" t="s">
        <v>7148</v>
      </c>
      <c r="D2864">
        <f t="shared" si="264"/>
        <v>0</v>
      </c>
      <c r="E2864">
        <f t="shared" si="265"/>
        <v>1</v>
      </c>
      <c r="F2864">
        <f t="shared" si="266"/>
        <v>0</v>
      </c>
      <c r="G2864">
        <f t="shared" si="267"/>
        <v>0</v>
      </c>
      <c r="H2864">
        <f t="shared" si="268"/>
        <v>0</v>
      </c>
      <c r="I2864">
        <f t="shared" si="269"/>
        <v>0</v>
      </c>
      <c r="K2864" t="s">
        <v>207</v>
      </c>
      <c r="L2864" t="s">
        <v>4408</v>
      </c>
      <c r="M2864" t="s">
        <v>4409</v>
      </c>
    </row>
    <row r="2865" spans="2:13" x14ac:dyDescent="0.3">
      <c r="B2865" t="s">
        <v>4410</v>
      </c>
      <c r="C2865" t="s">
        <v>7150</v>
      </c>
      <c r="D2865">
        <f t="shared" si="264"/>
        <v>0</v>
      </c>
      <c r="E2865">
        <f t="shared" si="265"/>
        <v>1</v>
      </c>
      <c r="F2865">
        <f t="shared" si="266"/>
        <v>0</v>
      </c>
      <c r="G2865">
        <f t="shared" si="267"/>
        <v>0</v>
      </c>
      <c r="H2865">
        <f t="shared" si="268"/>
        <v>0</v>
      </c>
      <c r="I2865">
        <f t="shared" si="269"/>
        <v>0</v>
      </c>
      <c r="K2865" t="s">
        <v>207</v>
      </c>
      <c r="L2865" t="s">
        <v>4410</v>
      </c>
      <c r="M2865" t="s">
        <v>4411</v>
      </c>
    </row>
    <row r="2866" spans="2:13" x14ac:dyDescent="0.3">
      <c r="B2866" t="s">
        <v>4412</v>
      </c>
      <c r="C2866" t="s">
        <v>7152</v>
      </c>
      <c r="D2866">
        <f t="shared" si="264"/>
        <v>0</v>
      </c>
      <c r="E2866">
        <f t="shared" si="265"/>
        <v>1</v>
      </c>
      <c r="F2866">
        <f t="shared" si="266"/>
        <v>0</v>
      </c>
      <c r="G2866">
        <f t="shared" si="267"/>
        <v>0</v>
      </c>
      <c r="H2866">
        <f t="shared" si="268"/>
        <v>0</v>
      </c>
      <c r="I2866">
        <f t="shared" si="269"/>
        <v>0</v>
      </c>
      <c r="K2866" t="s">
        <v>207</v>
      </c>
      <c r="L2866" t="s">
        <v>4412</v>
      </c>
      <c r="M2866" t="s">
        <v>4411</v>
      </c>
    </row>
    <row r="2867" spans="2:13" x14ac:dyDescent="0.3">
      <c r="B2867" t="s">
        <v>4413</v>
      </c>
      <c r="C2867" t="s">
        <v>7154</v>
      </c>
      <c r="D2867">
        <f t="shared" si="264"/>
        <v>0</v>
      </c>
      <c r="E2867">
        <f t="shared" si="265"/>
        <v>1</v>
      </c>
      <c r="F2867">
        <f t="shared" si="266"/>
        <v>0</v>
      </c>
      <c r="G2867">
        <f t="shared" si="267"/>
        <v>0</v>
      </c>
      <c r="H2867">
        <f t="shared" si="268"/>
        <v>0</v>
      </c>
      <c r="I2867">
        <f t="shared" si="269"/>
        <v>0</v>
      </c>
      <c r="K2867" t="s">
        <v>207</v>
      </c>
      <c r="L2867" t="s">
        <v>4413</v>
      </c>
      <c r="M2867" t="s">
        <v>4411</v>
      </c>
    </row>
    <row r="2868" spans="2:13" x14ac:dyDescent="0.3">
      <c r="B2868" t="s">
        <v>4414</v>
      </c>
      <c r="C2868" t="s">
        <v>7156</v>
      </c>
      <c r="D2868">
        <f t="shared" si="264"/>
        <v>0</v>
      </c>
      <c r="E2868">
        <f t="shared" si="265"/>
        <v>1</v>
      </c>
      <c r="F2868">
        <f t="shared" si="266"/>
        <v>0</v>
      </c>
      <c r="G2868">
        <f t="shared" si="267"/>
        <v>0</v>
      </c>
      <c r="H2868">
        <f t="shared" si="268"/>
        <v>0</v>
      </c>
      <c r="I2868">
        <f t="shared" si="269"/>
        <v>0</v>
      </c>
      <c r="K2868" t="s">
        <v>207</v>
      </c>
      <c r="L2868" t="s">
        <v>4414</v>
      </c>
      <c r="M2868" t="s">
        <v>4411</v>
      </c>
    </row>
    <row r="2869" spans="2:13" x14ac:dyDescent="0.3">
      <c r="B2869" t="s">
        <v>4415</v>
      </c>
      <c r="C2869" t="s">
        <v>7158</v>
      </c>
      <c r="D2869">
        <f t="shared" si="264"/>
        <v>0</v>
      </c>
      <c r="E2869">
        <f t="shared" si="265"/>
        <v>1</v>
      </c>
      <c r="F2869">
        <f t="shared" si="266"/>
        <v>0</v>
      </c>
      <c r="G2869">
        <f t="shared" si="267"/>
        <v>0</v>
      </c>
      <c r="H2869">
        <f t="shared" si="268"/>
        <v>0</v>
      </c>
      <c r="I2869">
        <f t="shared" si="269"/>
        <v>0</v>
      </c>
      <c r="K2869" t="s">
        <v>207</v>
      </c>
      <c r="L2869" t="s">
        <v>4415</v>
      </c>
      <c r="M2869" t="s">
        <v>4411</v>
      </c>
    </row>
    <row r="2870" spans="2:13" x14ac:dyDescent="0.3">
      <c r="B2870" t="s">
        <v>4416</v>
      </c>
      <c r="C2870" t="s">
        <v>7160</v>
      </c>
      <c r="D2870">
        <f t="shared" si="264"/>
        <v>0</v>
      </c>
      <c r="E2870">
        <f t="shared" si="265"/>
        <v>2</v>
      </c>
      <c r="F2870">
        <f t="shared" si="266"/>
        <v>0</v>
      </c>
      <c r="G2870">
        <f t="shared" si="267"/>
        <v>0</v>
      </c>
      <c r="H2870">
        <f t="shared" si="268"/>
        <v>0</v>
      </c>
      <c r="I2870">
        <f t="shared" si="269"/>
        <v>0</v>
      </c>
      <c r="K2870" t="s">
        <v>207</v>
      </c>
      <c r="L2870" t="s">
        <v>4416</v>
      </c>
      <c r="M2870" t="s">
        <v>4417</v>
      </c>
    </row>
    <row r="2871" spans="2:13" x14ac:dyDescent="0.3">
      <c r="B2871" t="s">
        <v>4418</v>
      </c>
      <c r="C2871" t="s">
        <v>7163</v>
      </c>
      <c r="D2871">
        <f t="shared" si="264"/>
        <v>0</v>
      </c>
      <c r="E2871">
        <f t="shared" si="265"/>
        <v>1</v>
      </c>
      <c r="F2871">
        <f t="shared" si="266"/>
        <v>0</v>
      </c>
      <c r="G2871">
        <f t="shared" si="267"/>
        <v>0</v>
      </c>
      <c r="H2871">
        <f t="shared" si="268"/>
        <v>0</v>
      </c>
      <c r="I2871">
        <f t="shared" si="269"/>
        <v>0</v>
      </c>
      <c r="K2871" t="s">
        <v>207</v>
      </c>
      <c r="L2871" t="s">
        <v>4418</v>
      </c>
      <c r="M2871" t="s">
        <v>4417</v>
      </c>
    </row>
    <row r="2872" spans="2:13" x14ac:dyDescent="0.3">
      <c r="B2872" t="s">
        <v>4419</v>
      </c>
      <c r="C2872" t="s">
        <v>7165</v>
      </c>
      <c r="D2872">
        <f t="shared" si="264"/>
        <v>0</v>
      </c>
      <c r="E2872">
        <f t="shared" si="265"/>
        <v>1</v>
      </c>
      <c r="F2872">
        <f t="shared" si="266"/>
        <v>0</v>
      </c>
      <c r="G2872">
        <f t="shared" si="267"/>
        <v>0</v>
      </c>
      <c r="H2872">
        <f t="shared" si="268"/>
        <v>0</v>
      </c>
      <c r="I2872">
        <f t="shared" si="269"/>
        <v>0</v>
      </c>
      <c r="K2872" t="s">
        <v>207</v>
      </c>
      <c r="L2872" t="s">
        <v>4419</v>
      </c>
      <c r="M2872" t="s">
        <v>4417</v>
      </c>
    </row>
    <row r="2873" spans="2:13" x14ac:dyDescent="0.3">
      <c r="B2873" t="s">
        <v>4420</v>
      </c>
      <c r="C2873" t="s">
        <v>7167</v>
      </c>
      <c r="D2873">
        <f t="shared" si="264"/>
        <v>0</v>
      </c>
      <c r="E2873">
        <f t="shared" si="265"/>
        <v>1</v>
      </c>
      <c r="F2873">
        <f t="shared" si="266"/>
        <v>0</v>
      </c>
      <c r="G2873">
        <f t="shared" si="267"/>
        <v>0</v>
      </c>
      <c r="H2873">
        <f t="shared" si="268"/>
        <v>0</v>
      </c>
      <c r="I2873">
        <f t="shared" si="269"/>
        <v>0</v>
      </c>
      <c r="K2873" t="s">
        <v>207</v>
      </c>
      <c r="L2873" t="s">
        <v>4420</v>
      </c>
      <c r="M2873" t="s">
        <v>4421</v>
      </c>
    </row>
    <row r="2874" spans="2:13" x14ac:dyDescent="0.3">
      <c r="B2874" t="s">
        <v>4422</v>
      </c>
      <c r="C2874" t="s">
        <v>7169</v>
      </c>
      <c r="D2874">
        <f t="shared" si="264"/>
        <v>0</v>
      </c>
      <c r="E2874">
        <f t="shared" si="265"/>
        <v>1</v>
      </c>
      <c r="F2874">
        <f t="shared" si="266"/>
        <v>0</v>
      </c>
      <c r="G2874">
        <f t="shared" si="267"/>
        <v>0</v>
      </c>
      <c r="H2874">
        <f t="shared" si="268"/>
        <v>0</v>
      </c>
      <c r="I2874">
        <f t="shared" si="269"/>
        <v>0</v>
      </c>
      <c r="K2874" t="s">
        <v>207</v>
      </c>
      <c r="L2874" t="s">
        <v>4422</v>
      </c>
      <c r="M2874" t="s">
        <v>4421</v>
      </c>
    </row>
    <row r="2875" spans="2:13" x14ac:dyDescent="0.3">
      <c r="B2875" t="s">
        <v>4423</v>
      </c>
      <c r="C2875" t="s">
        <v>7171</v>
      </c>
      <c r="D2875">
        <f t="shared" si="264"/>
        <v>0</v>
      </c>
      <c r="E2875">
        <f t="shared" si="265"/>
        <v>1</v>
      </c>
      <c r="F2875">
        <f t="shared" si="266"/>
        <v>0</v>
      </c>
      <c r="G2875">
        <f t="shared" si="267"/>
        <v>0</v>
      </c>
      <c r="H2875">
        <f t="shared" si="268"/>
        <v>0</v>
      </c>
      <c r="I2875">
        <f t="shared" si="269"/>
        <v>0</v>
      </c>
      <c r="K2875" t="s">
        <v>207</v>
      </c>
      <c r="L2875" t="s">
        <v>4423</v>
      </c>
      <c r="M2875" t="s">
        <v>4421</v>
      </c>
    </row>
    <row r="2876" spans="2:13" x14ac:dyDescent="0.3">
      <c r="B2876" t="s">
        <v>4424</v>
      </c>
      <c r="C2876" t="s">
        <v>7173</v>
      </c>
      <c r="D2876">
        <f t="shared" si="264"/>
        <v>0</v>
      </c>
      <c r="E2876">
        <f t="shared" si="265"/>
        <v>1</v>
      </c>
      <c r="F2876">
        <f t="shared" si="266"/>
        <v>0</v>
      </c>
      <c r="G2876">
        <f t="shared" si="267"/>
        <v>0</v>
      </c>
      <c r="H2876">
        <f t="shared" si="268"/>
        <v>0</v>
      </c>
      <c r="I2876">
        <f t="shared" si="269"/>
        <v>0</v>
      </c>
      <c r="K2876" t="s">
        <v>207</v>
      </c>
      <c r="L2876" t="s">
        <v>4424</v>
      </c>
      <c r="M2876" t="s">
        <v>4421</v>
      </c>
    </row>
    <row r="2877" spans="2:13" x14ac:dyDescent="0.3">
      <c r="B2877" t="s">
        <v>4425</v>
      </c>
      <c r="C2877" t="s">
        <v>7175</v>
      </c>
      <c r="D2877">
        <f t="shared" si="264"/>
        <v>0</v>
      </c>
      <c r="E2877">
        <f t="shared" si="265"/>
        <v>1</v>
      </c>
      <c r="F2877">
        <f t="shared" si="266"/>
        <v>0</v>
      </c>
      <c r="G2877">
        <f t="shared" si="267"/>
        <v>0</v>
      </c>
      <c r="H2877">
        <f t="shared" si="268"/>
        <v>0</v>
      </c>
      <c r="I2877">
        <f t="shared" si="269"/>
        <v>0</v>
      </c>
      <c r="K2877" t="s">
        <v>207</v>
      </c>
      <c r="L2877" t="s">
        <v>4425</v>
      </c>
      <c r="M2877" t="s">
        <v>4426</v>
      </c>
    </row>
    <row r="2878" spans="2:13" x14ac:dyDescent="0.3">
      <c r="B2878" t="s">
        <v>4427</v>
      </c>
      <c r="C2878" t="s">
        <v>7177</v>
      </c>
      <c r="D2878">
        <f t="shared" si="264"/>
        <v>0</v>
      </c>
      <c r="E2878">
        <f t="shared" si="265"/>
        <v>1</v>
      </c>
      <c r="F2878">
        <f t="shared" si="266"/>
        <v>0</v>
      </c>
      <c r="G2878">
        <f t="shared" si="267"/>
        <v>0</v>
      </c>
      <c r="H2878">
        <f t="shared" si="268"/>
        <v>0</v>
      </c>
      <c r="I2878">
        <f t="shared" si="269"/>
        <v>0</v>
      </c>
      <c r="K2878" t="s">
        <v>207</v>
      </c>
      <c r="L2878" t="s">
        <v>4427</v>
      </c>
      <c r="M2878" t="s">
        <v>4426</v>
      </c>
    </row>
    <row r="2879" spans="2:13" x14ac:dyDescent="0.3">
      <c r="B2879" t="s">
        <v>4428</v>
      </c>
      <c r="C2879" t="s">
        <v>7179</v>
      </c>
      <c r="D2879">
        <f t="shared" si="264"/>
        <v>0</v>
      </c>
      <c r="E2879">
        <f t="shared" si="265"/>
        <v>1</v>
      </c>
      <c r="F2879">
        <f t="shared" si="266"/>
        <v>0</v>
      </c>
      <c r="G2879">
        <f t="shared" si="267"/>
        <v>0</v>
      </c>
      <c r="H2879">
        <f t="shared" si="268"/>
        <v>0</v>
      </c>
      <c r="I2879">
        <f t="shared" si="269"/>
        <v>0</v>
      </c>
      <c r="K2879" t="s">
        <v>207</v>
      </c>
      <c r="L2879" t="s">
        <v>4428</v>
      </c>
      <c r="M2879" t="s">
        <v>4426</v>
      </c>
    </row>
    <row r="2880" spans="2:13" x14ac:dyDescent="0.3">
      <c r="B2880" t="s">
        <v>4429</v>
      </c>
      <c r="C2880" t="s">
        <v>7181</v>
      </c>
      <c r="D2880">
        <f t="shared" si="264"/>
        <v>0</v>
      </c>
      <c r="E2880">
        <f t="shared" si="265"/>
        <v>1</v>
      </c>
      <c r="F2880">
        <f t="shared" si="266"/>
        <v>0</v>
      </c>
      <c r="G2880">
        <f t="shared" si="267"/>
        <v>0</v>
      </c>
      <c r="H2880">
        <f t="shared" si="268"/>
        <v>0</v>
      </c>
      <c r="I2880">
        <f t="shared" si="269"/>
        <v>0</v>
      </c>
      <c r="K2880" t="s">
        <v>207</v>
      </c>
      <c r="L2880" t="s">
        <v>4429</v>
      </c>
      <c r="M2880" t="s">
        <v>4426</v>
      </c>
    </row>
    <row r="2881" spans="2:13" x14ac:dyDescent="0.3">
      <c r="B2881" t="s">
        <v>4430</v>
      </c>
      <c r="C2881" t="s">
        <v>7183</v>
      </c>
      <c r="D2881">
        <f t="shared" si="264"/>
        <v>0</v>
      </c>
      <c r="E2881">
        <f t="shared" si="265"/>
        <v>1</v>
      </c>
      <c r="F2881">
        <f t="shared" si="266"/>
        <v>0</v>
      </c>
      <c r="G2881">
        <f t="shared" si="267"/>
        <v>0</v>
      </c>
      <c r="H2881">
        <f t="shared" si="268"/>
        <v>0</v>
      </c>
      <c r="I2881">
        <f t="shared" si="269"/>
        <v>0</v>
      </c>
      <c r="K2881" t="s">
        <v>207</v>
      </c>
      <c r="L2881" t="s">
        <v>4430</v>
      </c>
      <c r="M2881" t="s">
        <v>4431</v>
      </c>
    </row>
    <row r="2882" spans="2:13" x14ac:dyDescent="0.3">
      <c r="B2882" t="s">
        <v>4432</v>
      </c>
      <c r="C2882" t="s">
        <v>7185</v>
      </c>
      <c r="D2882">
        <f t="shared" si="264"/>
        <v>0</v>
      </c>
      <c r="E2882">
        <f t="shared" si="265"/>
        <v>1</v>
      </c>
      <c r="F2882">
        <f t="shared" si="266"/>
        <v>0</v>
      </c>
      <c r="G2882">
        <f t="shared" si="267"/>
        <v>0</v>
      </c>
      <c r="H2882">
        <f t="shared" si="268"/>
        <v>0</v>
      </c>
      <c r="I2882">
        <f t="shared" si="269"/>
        <v>0</v>
      </c>
      <c r="K2882" t="s">
        <v>207</v>
      </c>
      <c r="L2882" t="s">
        <v>4432</v>
      </c>
      <c r="M2882" t="s">
        <v>4431</v>
      </c>
    </row>
    <row r="2883" spans="2:13" x14ac:dyDescent="0.3">
      <c r="B2883" t="s">
        <v>4433</v>
      </c>
      <c r="C2883" t="s">
        <v>7187</v>
      </c>
      <c r="D2883">
        <f t="shared" ref="D2883:D2946" si="270">COUNTIFS($M$2:$M$5361,C2883,$K$2:$K$5361,$D$1)</f>
        <v>0</v>
      </c>
      <c r="E2883">
        <f t="shared" ref="E2883:E2946" si="271">COUNTIFS($M$2:$M$5361,C2883,$K$2:$K$5361,$E$1)</f>
        <v>1</v>
      </c>
      <c r="F2883">
        <f t="shared" ref="F2883:F2946" si="272">COUNTIFS($M$2:$M$5361,C2883,$K$2:$K$5361,$F$1)</f>
        <v>0</v>
      </c>
      <c r="G2883">
        <f t="shared" ref="G2883:G2946" si="273">COUNTIFS($M$2:$M$5361,C2883,$K$2:$K$5361,$G$1)</f>
        <v>0</v>
      </c>
      <c r="H2883">
        <f t="shared" ref="H2883:H2946" si="274">COUNTIFS($M$2:$M$5361,C2883,$K$2:$K$5361,$H$1)</f>
        <v>0</v>
      </c>
      <c r="I2883">
        <f t="shared" ref="I2883:I2946" si="275">COUNTIFS($M$2:$M$5361,C2883,$K$2:$K$5361,$I$1)</f>
        <v>0</v>
      </c>
      <c r="K2883" t="s">
        <v>207</v>
      </c>
      <c r="L2883" t="s">
        <v>4433</v>
      </c>
      <c r="M2883" t="s">
        <v>4434</v>
      </c>
    </row>
    <row r="2884" spans="2:13" x14ac:dyDescent="0.3">
      <c r="B2884" t="s">
        <v>4435</v>
      </c>
      <c r="C2884" t="s">
        <v>7189</v>
      </c>
      <c r="D2884">
        <f t="shared" si="270"/>
        <v>0</v>
      </c>
      <c r="E2884">
        <f t="shared" si="271"/>
        <v>1</v>
      </c>
      <c r="F2884">
        <f t="shared" si="272"/>
        <v>0</v>
      </c>
      <c r="G2884">
        <f t="shared" si="273"/>
        <v>0</v>
      </c>
      <c r="H2884">
        <f t="shared" si="274"/>
        <v>0</v>
      </c>
      <c r="I2884">
        <f t="shared" si="275"/>
        <v>0</v>
      </c>
      <c r="K2884" t="s">
        <v>207</v>
      </c>
      <c r="L2884" t="s">
        <v>4435</v>
      </c>
      <c r="M2884" t="s">
        <v>4434</v>
      </c>
    </row>
    <row r="2885" spans="2:13" x14ac:dyDescent="0.3">
      <c r="B2885" t="s">
        <v>4436</v>
      </c>
      <c r="C2885" t="s">
        <v>7191</v>
      </c>
      <c r="D2885">
        <f t="shared" si="270"/>
        <v>0</v>
      </c>
      <c r="E2885">
        <f t="shared" si="271"/>
        <v>1</v>
      </c>
      <c r="F2885">
        <f t="shared" si="272"/>
        <v>0</v>
      </c>
      <c r="G2885">
        <f t="shared" si="273"/>
        <v>0</v>
      </c>
      <c r="H2885">
        <f t="shared" si="274"/>
        <v>0</v>
      </c>
      <c r="I2885">
        <f t="shared" si="275"/>
        <v>0</v>
      </c>
      <c r="K2885" t="s">
        <v>207</v>
      </c>
      <c r="L2885" t="s">
        <v>4436</v>
      </c>
      <c r="M2885" t="s">
        <v>4437</v>
      </c>
    </row>
    <row r="2886" spans="2:13" x14ac:dyDescent="0.3">
      <c r="B2886" t="s">
        <v>4438</v>
      </c>
      <c r="C2886" t="s">
        <v>7193</v>
      </c>
      <c r="D2886">
        <f t="shared" si="270"/>
        <v>0</v>
      </c>
      <c r="E2886">
        <f t="shared" si="271"/>
        <v>1</v>
      </c>
      <c r="F2886">
        <f t="shared" si="272"/>
        <v>0</v>
      </c>
      <c r="G2886">
        <f t="shared" si="273"/>
        <v>0</v>
      </c>
      <c r="H2886">
        <f t="shared" si="274"/>
        <v>0</v>
      </c>
      <c r="I2886">
        <f t="shared" si="275"/>
        <v>0</v>
      </c>
      <c r="K2886" t="s">
        <v>207</v>
      </c>
      <c r="L2886" t="s">
        <v>4438</v>
      </c>
      <c r="M2886" t="s">
        <v>4437</v>
      </c>
    </row>
    <row r="2887" spans="2:13" x14ac:dyDescent="0.3">
      <c r="B2887" t="s">
        <v>4439</v>
      </c>
      <c r="C2887" t="s">
        <v>7195</v>
      </c>
      <c r="D2887">
        <f t="shared" si="270"/>
        <v>0</v>
      </c>
      <c r="E2887">
        <f t="shared" si="271"/>
        <v>1</v>
      </c>
      <c r="F2887">
        <f t="shared" si="272"/>
        <v>0</v>
      </c>
      <c r="G2887">
        <f t="shared" si="273"/>
        <v>0</v>
      </c>
      <c r="H2887">
        <f t="shared" si="274"/>
        <v>0</v>
      </c>
      <c r="I2887">
        <f t="shared" si="275"/>
        <v>0</v>
      </c>
      <c r="K2887" t="s">
        <v>207</v>
      </c>
      <c r="L2887" t="s">
        <v>4439</v>
      </c>
      <c r="M2887" t="s">
        <v>4437</v>
      </c>
    </row>
    <row r="2888" spans="2:13" x14ac:dyDescent="0.3">
      <c r="B2888" t="s">
        <v>4440</v>
      </c>
      <c r="C2888" t="s">
        <v>7197</v>
      </c>
      <c r="D2888">
        <f t="shared" si="270"/>
        <v>0</v>
      </c>
      <c r="E2888">
        <f t="shared" si="271"/>
        <v>1</v>
      </c>
      <c r="F2888">
        <f t="shared" si="272"/>
        <v>0</v>
      </c>
      <c r="G2888">
        <f t="shared" si="273"/>
        <v>0</v>
      </c>
      <c r="H2888">
        <f t="shared" si="274"/>
        <v>0</v>
      </c>
      <c r="I2888">
        <f t="shared" si="275"/>
        <v>0</v>
      </c>
      <c r="K2888" t="s">
        <v>207</v>
      </c>
      <c r="L2888" t="s">
        <v>4440</v>
      </c>
      <c r="M2888" t="s">
        <v>4441</v>
      </c>
    </row>
    <row r="2889" spans="2:13" x14ac:dyDescent="0.3">
      <c r="B2889" t="s">
        <v>4442</v>
      </c>
      <c r="C2889" t="s">
        <v>7199</v>
      </c>
      <c r="D2889">
        <f t="shared" si="270"/>
        <v>0</v>
      </c>
      <c r="E2889">
        <f t="shared" si="271"/>
        <v>1</v>
      </c>
      <c r="F2889">
        <f t="shared" si="272"/>
        <v>0</v>
      </c>
      <c r="G2889">
        <f t="shared" si="273"/>
        <v>0</v>
      </c>
      <c r="H2889">
        <f t="shared" si="274"/>
        <v>0</v>
      </c>
      <c r="I2889">
        <f t="shared" si="275"/>
        <v>0</v>
      </c>
      <c r="K2889" t="s">
        <v>207</v>
      </c>
      <c r="L2889" t="s">
        <v>4442</v>
      </c>
      <c r="M2889" t="s">
        <v>4443</v>
      </c>
    </row>
    <row r="2890" spans="2:13" x14ac:dyDescent="0.3">
      <c r="B2890" t="s">
        <v>4444</v>
      </c>
      <c r="C2890" t="s">
        <v>7201</v>
      </c>
      <c r="D2890">
        <f t="shared" si="270"/>
        <v>0</v>
      </c>
      <c r="E2890">
        <f t="shared" si="271"/>
        <v>1</v>
      </c>
      <c r="F2890">
        <f t="shared" si="272"/>
        <v>0</v>
      </c>
      <c r="G2890">
        <f t="shared" si="273"/>
        <v>0</v>
      </c>
      <c r="H2890">
        <f t="shared" si="274"/>
        <v>0</v>
      </c>
      <c r="I2890">
        <f t="shared" si="275"/>
        <v>0</v>
      </c>
      <c r="K2890" t="s">
        <v>207</v>
      </c>
      <c r="L2890" t="s">
        <v>4444</v>
      </c>
      <c r="M2890" t="s">
        <v>4443</v>
      </c>
    </row>
    <row r="2891" spans="2:13" x14ac:dyDescent="0.3">
      <c r="B2891" t="s">
        <v>4445</v>
      </c>
      <c r="C2891" t="s">
        <v>7203</v>
      </c>
      <c r="D2891">
        <f t="shared" si="270"/>
        <v>0</v>
      </c>
      <c r="E2891">
        <f t="shared" si="271"/>
        <v>1</v>
      </c>
      <c r="F2891">
        <f t="shared" si="272"/>
        <v>0</v>
      </c>
      <c r="G2891">
        <f t="shared" si="273"/>
        <v>0</v>
      </c>
      <c r="H2891">
        <f t="shared" si="274"/>
        <v>0</v>
      </c>
      <c r="I2891">
        <f t="shared" si="275"/>
        <v>0</v>
      </c>
      <c r="K2891" t="s">
        <v>207</v>
      </c>
      <c r="L2891" t="s">
        <v>4445</v>
      </c>
      <c r="M2891" t="s">
        <v>4443</v>
      </c>
    </row>
    <row r="2892" spans="2:13" x14ac:dyDescent="0.3">
      <c r="B2892" t="s">
        <v>4446</v>
      </c>
      <c r="C2892" t="s">
        <v>7205</v>
      </c>
      <c r="D2892">
        <f t="shared" si="270"/>
        <v>0</v>
      </c>
      <c r="E2892">
        <f t="shared" si="271"/>
        <v>1</v>
      </c>
      <c r="F2892">
        <f t="shared" si="272"/>
        <v>0</v>
      </c>
      <c r="G2892">
        <f t="shared" si="273"/>
        <v>0</v>
      </c>
      <c r="H2892">
        <f t="shared" si="274"/>
        <v>0</v>
      </c>
      <c r="I2892">
        <f t="shared" si="275"/>
        <v>0</v>
      </c>
      <c r="K2892" t="s">
        <v>207</v>
      </c>
      <c r="L2892" t="s">
        <v>4446</v>
      </c>
      <c r="M2892" t="s">
        <v>4447</v>
      </c>
    </row>
    <row r="2893" spans="2:13" x14ac:dyDescent="0.3">
      <c r="B2893" t="s">
        <v>4448</v>
      </c>
      <c r="C2893" t="s">
        <v>7207</v>
      </c>
      <c r="D2893">
        <f t="shared" si="270"/>
        <v>0</v>
      </c>
      <c r="E2893">
        <f t="shared" si="271"/>
        <v>1</v>
      </c>
      <c r="F2893">
        <f t="shared" si="272"/>
        <v>0</v>
      </c>
      <c r="G2893">
        <f t="shared" si="273"/>
        <v>0</v>
      </c>
      <c r="H2893">
        <f t="shared" si="274"/>
        <v>0</v>
      </c>
      <c r="I2893">
        <f t="shared" si="275"/>
        <v>0</v>
      </c>
      <c r="K2893" t="s">
        <v>207</v>
      </c>
      <c r="L2893" t="s">
        <v>4448</v>
      </c>
      <c r="M2893" t="s">
        <v>4447</v>
      </c>
    </row>
    <row r="2894" spans="2:13" x14ac:dyDescent="0.3">
      <c r="B2894" t="s">
        <v>4449</v>
      </c>
      <c r="C2894" t="s">
        <v>7209</v>
      </c>
      <c r="D2894">
        <f t="shared" si="270"/>
        <v>0</v>
      </c>
      <c r="E2894">
        <f t="shared" si="271"/>
        <v>1</v>
      </c>
      <c r="F2894">
        <f t="shared" si="272"/>
        <v>0</v>
      </c>
      <c r="G2894">
        <f t="shared" si="273"/>
        <v>0</v>
      </c>
      <c r="H2894">
        <f t="shared" si="274"/>
        <v>0</v>
      </c>
      <c r="I2894">
        <f t="shared" si="275"/>
        <v>0</v>
      </c>
      <c r="K2894" t="s">
        <v>207</v>
      </c>
      <c r="L2894" t="s">
        <v>4449</v>
      </c>
      <c r="M2894" t="s">
        <v>4447</v>
      </c>
    </row>
    <row r="2895" spans="2:13" x14ac:dyDescent="0.3">
      <c r="B2895" t="s">
        <v>4450</v>
      </c>
      <c r="C2895" t="s">
        <v>7211</v>
      </c>
      <c r="D2895">
        <f t="shared" si="270"/>
        <v>0</v>
      </c>
      <c r="E2895">
        <f t="shared" si="271"/>
        <v>1</v>
      </c>
      <c r="F2895">
        <f t="shared" si="272"/>
        <v>0</v>
      </c>
      <c r="G2895">
        <f t="shared" si="273"/>
        <v>0</v>
      </c>
      <c r="H2895">
        <f t="shared" si="274"/>
        <v>0</v>
      </c>
      <c r="I2895">
        <f t="shared" si="275"/>
        <v>0</v>
      </c>
      <c r="K2895" t="s">
        <v>207</v>
      </c>
      <c r="L2895" t="s">
        <v>4450</v>
      </c>
      <c r="M2895" t="s">
        <v>4451</v>
      </c>
    </row>
    <row r="2896" spans="2:13" x14ac:dyDescent="0.3">
      <c r="B2896" t="s">
        <v>4452</v>
      </c>
      <c r="C2896" t="s">
        <v>7213</v>
      </c>
      <c r="D2896">
        <f t="shared" si="270"/>
        <v>0</v>
      </c>
      <c r="E2896">
        <f t="shared" si="271"/>
        <v>1</v>
      </c>
      <c r="F2896">
        <f t="shared" si="272"/>
        <v>0</v>
      </c>
      <c r="G2896">
        <f t="shared" si="273"/>
        <v>0</v>
      </c>
      <c r="H2896">
        <f t="shared" si="274"/>
        <v>0</v>
      </c>
      <c r="I2896">
        <f t="shared" si="275"/>
        <v>0</v>
      </c>
      <c r="K2896" t="s">
        <v>207</v>
      </c>
      <c r="L2896" t="s">
        <v>4452</v>
      </c>
      <c r="M2896" t="s">
        <v>4451</v>
      </c>
    </row>
    <row r="2897" spans="2:13" x14ac:dyDescent="0.3">
      <c r="B2897" t="s">
        <v>4453</v>
      </c>
      <c r="C2897" t="s">
        <v>7215</v>
      </c>
      <c r="D2897">
        <f t="shared" si="270"/>
        <v>0</v>
      </c>
      <c r="E2897">
        <f t="shared" si="271"/>
        <v>1</v>
      </c>
      <c r="F2897">
        <f t="shared" si="272"/>
        <v>0</v>
      </c>
      <c r="G2897">
        <f t="shared" si="273"/>
        <v>0</v>
      </c>
      <c r="H2897">
        <f t="shared" si="274"/>
        <v>0</v>
      </c>
      <c r="I2897">
        <f t="shared" si="275"/>
        <v>0</v>
      </c>
      <c r="K2897" t="s">
        <v>207</v>
      </c>
      <c r="L2897" t="s">
        <v>4453</v>
      </c>
      <c r="M2897" t="s">
        <v>4451</v>
      </c>
    </row>
    <row r="2898" spans="2:13" x14ac:dyDescent="0.3">
      <c r="B2898" t="s">
        <v>4454</v>
      </c>
      <c r="C2898" t="s">
        <v>7217</v>
      </c>
      <c r="D2898">
        <f t="shared" si="270"/>
        <v>0</v>
      </c>
      <c r="E2898">
        <f t="shared" si="271"/>
        <v>1</v>
      </c>
      <c r="F2898">
        <f t="shared" si="272"/>
        <v>0</v>
      </c>
      <c r="G2898">
        <f t="shared" si="273"/>
        <v>0</v>
      </c>
      <c r="H2898">
        <f t="shared" si="274"/>
        <v>0</v>
      </c>
      <c r="I2898">
        <f t="shared" si="275"/>
        <v>0</v>
      </c>
      <c r="K2898" t="s">
        <v>207</v>
      </c>
      <c r="L2898" t="s">
        <v>4454</v>
      </c>
      <c r="M2898" t="s">
        <v>4451</v>
      </c>
    </row>
    <row r="2899" spans="2:13" x14ac:dyDescent="0.3">
      <c r="B2899" t="s">
        <v>4455</v>
      </c>
      <c r="C2899" t="s">
        <v>7219</v>
      </c>
      <c r="D2899">
        <f t="shared" si="270"/>
        <v>0</v>
      </c>
      <c r="E2899">
        <f t="shared" si="271"/>
        <v>1</v>
      </c>
      <c r="F2899">
        <f t="shared" si="272"/>
        <v>0</v>
      </c>
      <c r="G2899">
        <f t="shared" si="273"/>
        <v>0</v>
      </c>
      <c r="H2899">
        <f t="shared" si="274"/>
        <v>0</v>
      </c>
      <c r="I2899">
        <f t="shared" si="275"/>
        <v>0</v>
      </c>
      <c r="K2899" t="s">
        <v>207</v>
      </c>
      <c r="L2899" t="s">
        <v>4455</v>
      </c>
      <c r="M2899" t="s">
        <v>4456</v>
      </c>
    </row>
    <row r="2900" spans="2:13" x14ac:dyDescent="0.3">
      <c r="B2900" t="s">
        <v>4457</v>
      </c>
      <c r="C2900" t="s">
        <v>7221</v>
      </c>
      <c r="D2900">
        <f t="shared" si="270"/>
        <v>0</v>
      </c>
      <c r="E2900">
        <f t="shared" si="271"/>
        <v>1</v>
      </c>
      <c r="F2900">
        <f t="shared" si="272"/>
        <v>0</v>
      </c>
      <c r="G2900">
        <f t="shared" si="273"/>
        <v>0</v>
      </c>
      <c r="H2900">
        <f t="shared" si="274"/>
        <v>0</v>
      </c>
      <c r="I2900">
        <f t="shared" si="275"/>
        <v>0</v>
      </c>
      <c r="K2900" t="s">
        <v>207</v>
      </c>
      <c r="L2900" t="s">
        <v>4457</v>
      </c>
      <c r="M2900" t="s">
        <v>4456</v>
      </c>
    </row>
    <row r="2901" spans="2:13" x14ac:dyDescent="0.3">
      <c r="B2901" t="s">
        <v>4458</v>
      </c>
      <c r="C2901" t="s">
        <v>7223</v>
      </c>
      <c r="D2901">
        <f t="shared" si="270"/>
        <v>0</v>
      </c>
      <c r="E2901">
        <f t="shared" si="271"/>
        <v>1</v>
      </c>
      <c r="F2901">
        <f t="shared" si="272"/>
        <v>0</v>
      </c>
      <c r="G2901">
        <f t="shared" si="273"/>
        <v>0</v>
      </c>
      <c r="H2901">
        <f t="shared" si="274"/>
        <v>0</v>
      </c>
      <c r="I2901">
        <f t="shared" si="275"/>
        <v>0</v>
      </c>
      <c r="K2901" t="s">
        <v>207</v>
      </c>
      <c r="L2901" t="s">
        <v>4458</v>
      </c>
      <c r="M2901" t="s">
        <v>4459</v>
      </c>
    </row>
    <row r="2902" spans="2:13" x14ac:dyDescent="0.3">
      <c r="B2902" t="s">
        <v>4460</v>
      </c>
      <c r="C2902" t="s">
        <v>7225</v>
      </c>
      <c r="D2902">
        <f t="shared" si="270"/>
        <v>0</v>
      </c>
      <c r="E2902">
        <f t="shared" si="271"/>
        <v>1</v>
      </c>
      <c r="F2902">
        <f t="shared" si="272"/>
        <v>0</v>
      </c>
      <c r="G2902">
        <f t="shared" si="273"/>
        <v>0</v>
      </c>
      <c r="H2902">
        <f t="shared" si="274"/>
        <v>0</v>
      </c>
      <c r="I2902">
        <f t="shared" si="275"/>
        <v>0</v>
      </c>
      <c r="K2902" t="s">
        <v>207</v>
      </c>
      <c r="L2902" t="s">
        <v>4460</v>
      </c>
      <c r="M2902" t="s">
        <v>4459</v>
      </c>
    </row>
    <row r="2903" spans="2:13" x14ac:dyDescent="0.3">
      <c r="B2903" t="s">
        <v>4461</v>
      </c>
      <c r="C2903" t="s">
        <v>7227</v>
      </c>
      <c r="D2903">
        <f t="shared" si="270"/>
        <v>0</v>
      </c>
      <c r="E2903">
        <f t="shared" si="271"/>
        <v>1</v>
      </c>
      <c r="F2903">
        <f t="shared" si="272"/>
        <v>0</v>
      </c>
      <c r="G2903">
        <f t="shared" si="273"/>
        <v>0</v>
      </c>
      <c r="H2903">
        <f t="shared" si="274"/>
        <v>0</v>
      </c>
      <c r="I2903">
        <f t="shared" si="275"/>
        <v>0</v>
      </c>
      <c r="K2903" t="s">
        <v>207</v>
      </c>
      <c r="L2903" t="s">
        <v>4461</v>
      </c>
      <c r="M2903" t="s">
        <v>4459</v>
      </c>
    </row>
    <row r="2904" spans="2:13" x14ac:dyDescent="0.3">
      <c r="B2904" t="s">
        <v>4462</v>
      </c>
      <c r="C2904" t="s">
        <v>7229</v>
      </c>
      <c r="D2904">
        <f t="shared" si="270"/>
        <v>0</v>
      </c>
      <c r="E2904">
        <f t="shared" si="271"/>
        <v>1</v>
      </c>
      <c r="F2904">
        <f t="shared" si="272"/>
        <v>0</v>
      </c>
      <c r="G2904">
        <f t="shared" si="273"/>
        <v>0</v>
      </c>
      <c r="H2904">
        <f t="shared" si="274"/>
        <v>0</v>
      </c>
      <c r="I2904">
        <f t="shared" si="275"/>
        <v>0</v>
      </c>
      <c r="K2904" t="s">
        <v>207</v>
      </c>
      <c r="L2904" t="s">
        <v>4462</v>
      </c>
      <c r="M2904" t="s">
        <v>4463</v>
      </c>
    </row>
    <row r="2905" spans="2:13" x14ac:dyDescent="0.3">
      <c r="B2905" t="s">
        <v>4464</v>
      </c>
      <c r="C2905" t="s">
        <v>7231</v>
      </c>
      <c r="D2905">
        <f t="shared" si="270"/>
        <v>0</v>
      </c>
      <c r="E2905">
        <f t="shared" si="271"/>
        <v>1</v>
      </c>
      <c r="F2905">
        <f t="shared" si="272"/>
        <v>0</v>
      </c>
      <c r="G2905">
        <f t="shared" si="273"/>
        <v>0</v>
      </c>
      <c r="H2905">
        <f t="shared" si="274"/>
        <v>0</v>
      </c>
      <c r="I2905">
        <f t="shared" si="275"/>
        <v>0</v>
      </c>
      <c r="K2905" t="s">
        <v>204</v>
      </c>
      <c r="L2905" t="s">
        <v>4464</v>
      </c>
      <c r="M2905" t="s">
        <v>4465</v>
      </c>
    </row>
    <row r="2906" spans="2:13" x14ac:dyDescent="0.3">
      <c r="B2906" t="s">
        <v>4464</v>
      </c>
      <c r="C2906" t="s">
        <v>7233</v>
      </c>
      <c r="D2906">
        <f t="shared" si="270"/>
        <v>0</v>
      </c>
      <c r="E2906">
        <f t="shared" si="271"/>
        <v>1</v>
      </c>
      <c r="F2906">
        <f t="shared" si="272"/>
        <v>0</v>
      </c>
      <c r="G2906">
        <f t="shared" si="273"/>
        <v>0</v>
      </c>
      <c r="H2906">
        <f t="shared" si="274"/>
        <v>0</v>
      </c>
      <c r="I2906">
        <f t="shared" si="275"/>
        <v>0</v>
      </c>
      <c r="K2906" t="s">
        <v>207</v>
      </c>
      <c r="L2906" t="s">
        <v>4464</v>
      </c>
      <c r="M2906" t="s">
        <v>4465</v>
      </c>
    </row>
    <row r="2907" spans="2:13" x14ac:dyDescent="0.3">
      <c r="B2907" t="s">
        <v>4466</v>
      </c>
      <c r="C2907" t="s">
        <v>7235</v>
      </c>
      <c r="D2907">
        <f t="shared" si="270"/>
        <v>0</v>
      </c>
      <c r="E2907">
        <f t="shared" si="271"/>
        <v>1</v>
      </c>
      <c r="F2907">
        <f t="shared" si="272"/>
        <v>0</v>
      </c>
      <c r="G2907">
        <f t="shared" si="273"/>
        <v>0</v>
      </c>
      <c r="H2907">
        <f t="shared" si="274"/>
        <v>0</v>
      </c>
      <c r="I2907">
        <f t="shared" si="275"/>
        <v>0</v>
      </c>
      <c r="K2907" t="s">
        <v>207</v>
      </c>
      <c r="L2907" t="s">
        <v>4466</v>
      </c>
      <c r="M2907" t="s">
        <v>4467</v>
      </c>
    </row>
    <row r="2908" spans="2:13" x14ac:dyDescent="0.3">
      <c r="B2908" t="s">
        <v>4468</v>
      </c>
      <c r="C2908" t="s">
        <v>7237</v>
      </c>
      <c r="D2908">
        <f t="shared" si="270"/>
        <v>0</v>
      </c>
      <c r="E2908">
        <f t="shared" si="271"/>
        <v>1</v>
      </c>
      <c r="F2908">
        <f t="shared" si="272"/>
        <v>0</v>
      </c>
      <c r="G2908">
        <f t="shared" si="273"/>
        <v>0</v>
      </c>
      <c r="H2908">
        <f t="shared" si="274"/>
        <v>0</v>
      </c>
      <c r="I2908">
        <f t="shared" si="275"/>
        <v>0</v>
      </c>
      <c r="K2908" t="s">
        <v>207</v>
      </c>
      <c r="L2908" t="s">
        <v>4468</v>
      </c>
      <c r="M2908" t="s">
        <v>4467</v>
      </c>
    </row>
    <row r="2909" spans="2:13" x14ac:dyDescent="0.3">
      <c r="B2909" t="s">
        <v>4469</v>
      </c>
      <c r="C2909" t="s">
        <v>7239</v>
      </c>
      <c r="D2909">
        <f t="shared" si="270"/>
        <v>0</v>
      </c>
      <c r="E2909">
        <f t="shared" si="271"/>
        <v>1</v>
      </c>
      <c r="F2909">
        <f t="shared" si="272"/>
        <v>0</v>
      </c>
      <c r="G2909">
        <f t="shared" si="273"/>
        <v>0</v>
      </c>
      <c r="H2909">
        <f t="shared" si="274"/>
        <v>0</v>
      </c>
      <c r="I2909">
        <f t="shared" si="275"/>
        <v>0</v>
      </c>
      <c r="K2909" t="s">
        <v>204</v>
      </c>
      <c r="L2909" t="s">
        <v>4469</v>
      </c>
      <c r="M2909" t="s">
        <v>4470</v>
      </c>
    </row>
    <row r="2910" spans="2:13" x14ac:dyDescent="0.3">
      <c r="B2910" t="s">
        <v>4471</v>
      </c>
      <c r="C2910" t="s">
        <v>7241</v>
      </c>
      <c r="D2910">
        <f t="shared" si="270"/>
        <v>0</v>
      </c>
      <c r="E2910">
        <f t="shared" si="271"/>
        <v>1</v>
      </c>
      <c r="F2910">
        <f t="shared" si="272"/>
        <v>0</v>
      </c>
      <c r="G2910">
        <f t="shared" si="273"/>
        <v>0</v>
      </c>
      <c r="H2910">
        <f t="shared" si="274"/>
        <v>0</v>
      </c>
      <c r="I2910">
        <f t="shared" si="275"/>
        <v>0</v>
      </c>
      <c r="K2910" t="s">
        <v>204</v>
      </c>
      <c r="L2910" t="s">
        <v>4471</v>
      </c>
      <c r="M2910" t="s">
        <v>4470</v>
      </c>
    </row>
    <row r="2911" spans="2:13" x14ac:dyDescent="0.3">
      <c r="B2911" t="s">
        <v>4472</v>
      </c>
      <c r="C2911" t="s">
        <v>7243</v>
      </c>
      <c r="D2911">
        <f t="shared" si="270"/>
        <v>0</v>
      </c>
      <c r="E2911">
        <f t="shared" si="271"/>
        <v>1</v>
      </c>
      <c r="F2911">
        <f t="shared" si="272"/>
        <v>0</v>
      </c>
      <c r="G2911">
        <f t="shared" si="273"/>
        <v>0</v>
      </c>
      <c r="H2911">
        <f t="shared" si="274"/>
        <v>0</v>
      </c>
      <c r="I2911">
        <f t="shared" si="275"/>
        <v>0</v>
      </c>
      <c r="K2911" t="s">
        <v>204</v>
      </c>
      <c r="L2911" t="s">
        <v>4472</v>
      </c>
      <c r="M2911" t="s">
        <v>4470</v>
      </c>
    </row>
    <row r="2912" spans="2:13" x14ac:dyDescent="0.3">
      <c r="B2912" t="s">
        <v>4473</v>
      </c>
      <c r="C2912" t="s">
        <v>7245</v>
      </c>
      <c r="D2912">
        <f t="shared" si="270"/>
        <v>0</v>
      </c>
      <c r="E2912">
        <f t="shared" si="271"/>
        <v>1</v>
      </c>
      <c r="F2912">
        <f t="shared" si="272"/>
        <v>0</v>
      </c>
      <c r="G2912">
        <f t="shared" si="273"/>
        <v>0</v>
      </c>
      <c r="H2912">
        <f t="shared" si="274"/>
        <v>0</v>
      </c>
      <c r="I2912">
        <f t="shared" si="275"/>
        <v>0</v>
      </c>
      <c r="K2912" t="s">
        <v>204</v>
      </c>
      <c r="L2912" t="s">
        <v>4473</v>
      </c>
      <c r="M2912" t="s">
        <v>4470</v>
      </c>
    </row>
    <row r="2913" spans="2:13" x14ac:dyDescent="0.3">
      <c r="B2913" t="s">
        <v>4474</v>
      </c>
      <c r="C2913" t="s">
        <v>7247</v>
      </c>
      <c r="D2913">
        <f t="shared" si="270"/>
        <v>0</v>
      </c>
      <c r="E2913">
        <f t="shared" si="271"/>
        <v>1</v>
      </c>
      <c r="F2913">
        <f t="shared" si="272"/>
        <v>0</v>
      </c>
      <c r="G2913">
        <f t="shared" si="273"/>
        <v>0</v>
      </c>
      <c r="H2913">
        <f t="shared" si="274"/>
        <v>0</v>
      </c>
      <c r="I2913">
        <f t="shared" si="275"/>
        <v>0</v>
      </c>
      <c r="K2913" t="s">
        <v>204</v>
      </c>
      <c r="L2913" t="s">
        <v>4474</v>
      </c>
      <c r="M2913" t="s">
        <v>4470</v>
      </c>
    </row>
    <row r="2914" spans="2:13" x14ac:dyDescent="0.3">
      <c r="B2914" t="s">
        <v>4475</v>
      </c>
      <c r="C2914" t="s">
        <v>7249</v>
      </c>
      <c r="D2914">
        <f t="shared" si="270"/>
        <v>0</v>
      </c>
      <c r="E2914">
        <f t="shared" si="271"/>
        <v>1</v>
      </c>
      <c r="F2914">
        <f t="shared" si="272"/>
        <v>0</v>
      </c>
      <c r="G2914">
        <f t="shared" si="273"/>
        <v>0</v>
      </c>
      <c r="H2914">
        <f t="shared" si="274"/>
        <v>0</v>
      </c>
      <c r="I2914">
        <f t="shared" si="275"/>
        <v>0</v>
      </c>
      <c r="K2914" t="s">
        <v>204</v>
      </c>
      <c r="L2914" t="s">
        <v>4475</v>
      </c>
      <c r="M2914" t="s">
        <v>4470</v>
      </c>
    </row>
    <row r="2915" spans="2:13" x14ac:dyDescent="0.3">
      <c r="B2915" t="s">
        <v>4476</v>
      </c>
      <c r="C2915" t="s">
        <v>7251</v>
      </c>
      <c r="D2915">
        <f t="shared" si="270"/>
        <v>0</v>
      </c>
      <c r="E2915">
        <f t="shared" si="271"/>
        <v>1</v>
      </c>
      <c r="F2915">
        <f t="shared" si="272"/>
        <v>0</v>
      </c>
      <c r="G2915">
        <f t="shared" si="273"/>
        <v>0</v>
      </c>
      <c r="H2915">
        <f t="shared" si="274"/>
        <v>0</v>
      </c>
      <c r="I2915">
        <f t="shared" si="275"/>
        <v>0</v>
      </c>
      <c r="K2915" t="s">
        <v>204</v>
      </c>
      <c r="L2915" t="s">
        <v>4476</v>
      </c>
      <c r="M2915" t="s">
        <v>4470</v>
      </c>
    </row>
    <row r="2916" spans="2:13" x14ac:dyDescent="0.3">
      <c r="B2916" t="s">
        <v>4477</v>
      </c>
      <c r="C2916" t="s">
        <v>7253</v>
      </c>
      <c r="D2916">
        <f t="shared" si="270"/>
        <v>0</v>
      </c>
      <c r="E2916">
        <f t="shared" si="271"/>
        <v>1</v>
      </c>
      <c r="F2916">
        <f t="shared" si="272"/>
        <v>0</v>
      </c>
      <c r="G2916">
        <f t="shared" si="273"/>
        <v>0</v>
      </c>
      <c r="H2916">
        <f t="shared" si="274"/>
        <v>0</v>
      </c>
      <c r="I2916">
        <f t="shared" si="275"/>
        <v>0</v>
      </c>
      <c r="K2916" t="s">
        <v>204</v>
      </c>
      <c r="L2916" t="s">
        <v>4477</v>
      </c>
      <c r="M2916" t="s">
        <v>4470</v>
      </c>
    </row>
    <row r="2917" spans="2:13" x14ac:dyDescent="0.3">
      <c r="B2917" t="s">
        <v>4478</v>
      </c>
      <c r="C2917" t="s">
        <v>7255</v>
      </c>
      <c r="D2917">
        <f t="shared" si="270"/>
        <v>0</v>
      </c>
      <c r="E2917">
        <f t="shared" si="271"/>
        <v>1</v>
      </c>
      <c r="F2917">
        <f t="shared" si="272"/>
        <v>0</v>
      </c>
      <c r="G2917">
        <f t="shared" si="273"/>
        <v>0</v>
      </c>
      <c r="H2917">
        <f t="shared" si="274"/>
        <v>0</v>
      </c>
      <c r="I2917">
        <f t="shared" si="275"/>
        <v>0</v>
      </c>
      <c r="K2917" t="s">
        <v>822</v>
      </c>
      <c r="L2917" t="s">
        <v>4478</v>
      </c>
      <c r="M2917" t="s">
        <v>4470</v>
      </c>
    </row>
    <row r="2918" spans="2:13" x14ac:dyDescent="0.3">
      <c r="B2918" t="s">
        <v>4479</v>
      </c>
      <c r="C2918" t="s">
        <v>7257</v>
      </c>
      <c r="D2918">
        <f t="shared" si="270"/>
        <v>0</v>
      </c>
      <c r="E2918">
        <f t="shared" si="271"/>
        <v>1</v>
      </c>
      <c r="F2918">
        <f t="shared" si="272"/>
        <v>0</v>
      </c>
      <c r="G2918">
        <f t="shared" si="273"/>
        <v>0</v>
      </c>
      <c r="H2918">
        <f t="shared" si="274"/>
        <v>0</v>
      </c>
      <c r="I2918">
        <f t="shared" si="275"/>
        <v>0</v>
      </c>
      <c r="K2918" t="s">
        <v>822</v>
      </c>
      <c r="L2918" t="s">
        <v>4479</v>
      </c>
      <c r="M2918" t="s">
        <v>4470</v>
      </c>
    </row>
    <row r="2919" spans="2:13" x14ac:dyDescent="0.3">
      <c r="B2919" t="s">
        <v>4480</v>
      </c>
      <c r="C2919" t="s">
        <v>7259</v>
      </c>
      <c r="D2919">
        <f t="shared" si="270"/>
        <v>0</v>
      </c>
      <c r="E2919">
        <f t="shared" si="271"/>
        <v>1</v>
      </c>
      <c r="F2919">
        <f t="shared" si="272"/>
        <v>0</v>
      </c>
      <c r="G2919">
        <f t="shared" si="273"/>
        <v>0</v>
      </c>
      <c r="H2919">
        <f t="shared" si="274"/>
        <v>0</v>
      </c>
      <c r="I2919">
        <f t="shared" si="275"/>
        <v>0</v>
      </c>
      <c r="K2919" t="s">
        <v>204</v>
      </c>
      <c r="L2919" t="s">
        <v>4480</v>
      </c>
      <c r="M2919" t="s">
        <v>4481</v>
      </c>
    </row>
    <row r="2920" spans="2:13" x14ac:dyDescent="0.3">
      <c r="B2920" t="s">
        <v>4482</v>
      </c>
      <c r="C2920" t="s">
        <v>7261</v>
      </c>
      <c r="D2920">
        <f t="shared" si="270"/>
        <v>0</v>
      </c>
      <c r="E2920">
        <f t="shared" si="271"/>
        <v>1</v>
      </c>
      <c r="F2920">
        <f t="shared" si="272"/>
        <v>0</v>
      </c>
      <c r="G2920">
        <f t="shared" si="273"/>
        <v>0</v>
      </c>
      <c r="H2920">
        <f t="shared" si="274"/>
        <v>0</v>
      </c>
      <c r="I2920">
        <f t="shared" si="275"/>
        <v>0</v>
      </c>
      <c r="K2920" t="s">
        <v>204</v>
      </c>
      <c r="L2920" t="s">
        <v>4482</v>
      </c>
      <c r="M2920" t="s">
        <v>4481</v>
      </c>
    </row>
    <row r="2921" spans="2:13" x14ac:dyDescent="0.3">
      <c r="B2921" t="s">
        <v>4483</v>
      </c>
      <c r="C2921" t="s">
        <v>7263</v>
      </c>
      <c r="D2921">
        <f t="shared" si="270"/>
        <v>0</v>
      </c>
      <c r="E2921">
        <f t="shared" si="271"/>
        <v>1</v>
      </c>
      <c r="F2921">
        <f t="shared" si="272"/>
        <v>0</v>
      </c>
      <c r="G2921">
        <f t="shared" si="273"/>
        <v>0</v>
      </c>
      <c r="H2921">
        <f t="shared" si="274"/>
        <v>0</v>
      </c>
      <c r="I2921">
        <f t="shared" si="275"/>
        <v>0</v>
      </c>
      <c r="K2921" t="s">
        <v>204</v>
      </c>
      <c r="L2921" t="s">
        <v>4483</v>
      </c>
      <c r="M2921" t="s">
        <v>4481</v>
      </c>
    </row>
    <row r="2922" spans="2:13" x14ac:dyDescent="0.3">
      <c r="B2922" t="s">
        <v>4484</v>
      </c>
      <c r="C2922" t="s">
        <v>7265</v>
      </c>
      <c r="D2922">
        <f t="shared" si="270"/>
        <v>0</v>
      </c>
      <c r="E2922">
        <f t="shared" si="271"/>
        <v>1</v>
      </c>
      <c r="F2922">
        <f t="shared" si="272"/>
        <v>0</v>
      </c>
      <c r="G2922">
        <f t="shared" si="273"/>
        <v>0</v>
      </c>
      <c r="H2922">
        <f t="shared" si="274"/>
        <v>0</v>
      </c>
      <c r="I2922">
        <f t="shared" si="275"/>
        <v>0</v>
      </c>
      <c r="K2922" t="s">
        <v>204</v>
      </c>
      <c r="L2922" t="s">
        <v>4484</v>
      </c>
      <c r="M2922" t="s">
        <v>4481</v>
      </c>
    </row>
    <row r="2923" spans="2:13" x14ac:dyDescent="0.3">
      <c r="B2923" t="s">
        <v>4485</v>
      </c>
      <c r="C2923" t="s">
        <v>7267</v>
      </c>
      <c r="D2923">
        <f t="shared" si="270"/>
        <v>0</v>
      </c>
      <c r="E2923">
        <f t="shared" si="271"/>
        <v>1</v>
      </c>
      <c r="F2923">
        <f t="shared" si="272"/>
        <v>0</v>
      </c>
      <c r="G2923">
        <f t="shared" si="273"/>
        <v>0</v>
      </c>
      <c r="H2923">
        <f t="shared" si="274"/>
        <v>0</v>
      </c>
      <c r="I2923">
        <f t="shared" si="275"/>
        <v>0</v>
      </c>
      <c r="K2923" t="s">
        <v>204</v>
      </c>
      <c r="L2923" t="s">
        <v>4485</v>
      </c>
      <c r="M2923" t="s">
        <v>4481</v>
      </c>
    </row>
    <row r="2924" spans="2:13" x14ac:dyDescent="0.3">
      <c r="B2924" t="s">
        <v>4486</v>
      </c>
      <c r="C2924" t="s">
        <v>7269</v>
      </c>
      <c r="D2924">
        <f t="shared" si="270"/>
        <v>0</v>
      </c>
      <c r="E2924">
        <f t="shared" si="271"/>
        <v>1</v>
      </c>
      <c r="F2924">
        <f t="shared" si="272"/>
        <v>0</v>
      </c>
      <c r="G2924">
        <f t="shared" si="273"/>
        <v>0</v>
      </c>
      <c r="H2924">
        <f t="shared" si="274"/>
        <v>0</v>
      </c>
      <c r="I2924">
        <f t="shared" si="275"/>
        <v>0</v>
      </c>
      <c r="K2924" t="s">
        <v>204</v>
      </c>
      <c r="L2924" t="s">
        <v>4486</v>
      </c>
      <c r="M2924" t="s">
        <v>4481</v>
      </c>
    </row>
    <row r="2925" spans="2:13" x14ac:dyDescent="0.3">
      <c r="B2925" t="s">
        <v>4487</v>
      </c>
      <c r="C2925" t="s">
        <v>7271</v>
      </c>
      <c r="D2925">
        <f t="shared" si="270"/>
        <v>0</v>
      </c>
      <c r="E2925">
        <f t="shared" si="271"/>
        <v>1</v>
      </c>
      <c r="F2925">
        <f t="shared" si="272"/>
        <v>0</v>
      </c>
      <c r="G2925">
        <f t="shared" si="273"/>
        <v>0</v>
      </c>
      <c r="H2925">
        <f t="shared" si="274"/>
        <v>0</v>
      </c>
      <c r="I2925">
        <f t="shared" si="275"/>
        <v>0</v>
      </c>
      <c r="K2925" t="s">
        <v>204</v>
      </c>
      <c r="L2925" t="s">
        <v>4487</v>
      </c>
      <c r="M2925" t="s">
        <v>4481</v>
      </c>
    </row>
    <row r="2926" spans="2:13" x14ac:dyDescent="0.3">
      <c r="B2926" t="s">
        <v>4488</v>
      </c>
      <c r="C2926" t="s">
        <v>7273</v>
      </c>
      <c r="D2926">
        <f t="shared" si="270"/>
        <v>0</v>
      </c>
      <c r="E2926">
        <f t="shared" si="271"/>
        <v>1</v>
      </c>
      <c r="F2926">
        <f t="shared" si="272"/>
        <v>0</v>
      </c>
      <c r="G2926">
        <f t="shared" si="273"/>
        <v>0</v>
      </c>
      <c r="H2926">
        <f t="shared" si="274"/>
        <v>0</v>
      </c>
      <c r="I2926">
        <f t="shared" si="275"/>
        <v>0</v>
      </c>
      <c r="K2926" t="s">
        <v>204</v>
      </c>
      <c r="L2926" t="s">
        <v>4488</v>
      </c>
      <c r="M2926" t="s">
        <v>4481</v>
      </c>
    </row>
    <row r="2927" spans="2:13" x14ac:dyDescent="0.3">
      <c r="B2927" t="s">
        <v>4489</v>
      </c>
      <c r="C2927" t="s">
        <v>7275</v>
      </c>
      <c r="D2927">
        <f t="shared" si="270"/>
        <v>0</v>
      </c>
      <c r="E2927">
        <f t="shared" si="271"/>
        <v>1</v>
      </c>
      <c r="F2927">
        <f t="shared" si="272"/>
        <v>0</v>
      </c>
      <c r="G2927">
        <f t="shared" si="273"/>
        <v>0</v>
      </c>
      <c r="H2927">
        <f t="shared" si="274"/>
        <v>0</v>
      </c>
      <c r="I2927">
        <f t="shared" si="275"/>
        <v>0</v>
      </c>
      <c r="K2927" t="s">
        <v>627</v>
      </c>
      <c r="L2927" t="s">
        <v>4489</v>
      </c>
      <c r="M2927" t="s">
        <v>4481</v>
      </c>
    </row>
    <row r="2928" spans="2:13" x14ac:dyDescent="0.3">
      <c r="B2928" t="s">
        <v>4490</v>
      </c>
      <c r="C2928" t="s">
        <v>7277</v>
      </c>
      <c r="D2928">
        <f t="shared" si="270"/>
        <v>0</v>
      </c>
      <c r="E2928">
        <f t="shared" si="271"/>
        <v>1</v>
      </c>
      <c r="F2928">
        <f t="shared" si="272"/>
        <v>0</v>
      </c>
      <c r="G2928">
        <f t="shared" si="273"/>
        <v>0</v>
      </c>
      <c r="H2928">
        <f t="shared" si="274"/>
        <v>0</v>
      </c>
      <c r="I2928">
        <f t="shared" si="275"/>
        <v>0</v>
      </c>
      <c r="K2928" t="s">
        <v>204</v>
      </c>
      <c r="L2928" t="s">
        <v>4490</v>
      </c>
      <c r="M2928" t="s">
        <v>4491</v>
      </c>
    </row>
    <row r="2929" spans="2:13" x14ac:dyDescent="0.3">
      <c r="B2929" t="s">
        <v>4492</v>
      </c>
      <c r="C2929" t="s">
        <v>7279</v>
      </c>
      <c r="D2929">
        <f t="shared" si="270"/>
        <v>0</v>
      </c>
      <c r="E2929">
        <f t="shared" si="271"/>
        <v>1</v>
      </c>
      <c r="F2929">
        <f t="shared" si="272"/>
        <v>0</v>
      </c>
      <c r="G2929">
        <f t="shared" si="273"/>
        <v>0</v>
      </c>
      <c r="H2929">
        <f t="shared" si="274"/>
        <v>0</v>
      </c>
      <c r="I2929">
        <f t="shared" si="275"/>
        <v>0</v>
      </c>
      <c r="K2929" t="s">
        <v>204</v>
      </c>
      <c r="L2929" t="s">
        <v>4492</v>
      </c>
      <c r="M2929" t="s">
        <v>4491</v>
      </c>
    </row>
    <row r="2930" spans="2:13" x14ac:dyDescent="0.3">
      <c r="B2930" t="s">
        <v>4493</v>
      </c>
      <c r="C2930" t="s">
        <v>7281</v>
      </c>
      <c r="D2930">
        <f t="shared" si="270"/>
        <v>0</v>
      </c>
      <c r="E2930">
        <f t="shared" si="271"/>
        <v>1</v>
      </c>
      <c r="F2930">
        <f t="shared" si="272"/>
        <v>0</v>
      </c>
      <c r="G2930">
        <f t="shared" si="273"/>
        <v>0</v>
      </c>
      <c r="H2930">
        <f t="shared" si="274"/>
        <v>0</v>
      </c>
      <c r="I2930">
        <f t="shared" si="275"/>
        <v>0</v>
      </c>
      <c r="K2930" t="s">
        <v>204</v>
      </c>
      <c r="L2930" t="s">
        <v>4493</v>
      </c>
      <c r="M2930" t="s">
        <v>4491</v>
      </c>
    </row>
    <row r="2931" spans="2:13" x14ac:dyDescent="0.3">
      <c r="B2931" t="s">
        <v>4494</v>
      </c>
      <c r="C2931" t="s">
        <v>7283</v>
      </c>
      <c r="D2931">
        <f t="shared" si="270"/>
        <v>0</v>
      </c>
      <c r="E2931">
        <f t="shared" si="271"/>
        <v>1</v>
      </c>
      <c r="F2931">
        <f t="shared" si="272"/>
        <v>0</v>
      </c>
      <c r="G2931">
        <f t="shared" si="273"/>
        <v>0</v>
      </c>
      <c r="H2931">
        <f t="shared" si="274"/>
        <v>0</v>
      </c>
      <c r="I2931">
        <f t="shared" si="275"/>
        <v>0</v>
      </c>
      <c r="K2931" t="s">
        <v>204</v>
      </c>
      <c r="L2931" t="s">
        <v>4494</v>
      </c>
      <c r="M2931" t="s">
        <v>4491</v>
      </c>
    </row>
    <row r="2932" spans="2:13" x14ac:dyDescent="0.3">
      <c r="B2932" t="s">
        <v>4495</v>
      </c>
      <c r="C2932" t="s">
        <v>7285</v>
      </c>
      <c r="D2932">
        <f t="shared" si="270"/>
        <v>0</v>
      </c>
      <c r="E2932">
        <f t="shared" si="271"/>
        <v>1</v>
      </c>
      <c r="F2932">
        <f t="shared" si="272"/>
        <v>0</v>
      </c>
      <c r="G2932">
        <f t="shared" si="273"/>
        <v>0</v>
      </c>
      <c r="H2932">
        <f t="shared" si="274"/>
        <v>0</v>
      </c>
      <c r="I2932">
        <f t="shared" si="275"/>
        <v>0</v>
      </c>
      <c r="K2932" t="s">
        <v>204</v>
      </c>
      <c r="L2932" t="s">
        <v>4495</v>
      </c>
      <c r="M2932" t="s">
        <v>4491</v>
      </c>
    </row>
    <row r="2933" spans="2:13" x14ac:dyDescent="0.3">
      <c r="B2933" t="s">
        <v>4496</v>
      </c>
      <c r="C2933" t="s">
        <v>7287</v>
      </c>
      <c r="D2933">
        <f t="shared" si="270"/>
        <v>0</v>
      </c>
      <c r="E2933">
        <f t="shared" si="271"/>
        <v>1</v>
      </c>
      <c r="F2933">
        <f t="shared" si="272"/>
        <v>0</v>
      </c>
      <c r="G2933">
        <f t="shared" si="273"/>
        <v>0</v>
      </c>
      <c r="H2933">
        <f t="shared" si="274"/>
        <v>0</v>
      </c>
      <c r="I2933">
        <f t="shared" si="275"/>
        <v>0</v>
      </c>
      <c r="K2933" t="s">
        <v>204</v>
      </c>
      <c r="L2933" t="s">
        <v>4496</v>
      </c>
      <c r="M2933" t="s">
        <v>4491</v>
      </c>
    </row>
    <row r="2934" spans="2:13" x14ac:dyDescent="0.3">
      <c r="B2934" t="s">
        <v>4497</v>
      </c>
      <c r="C2934" t="s">
        <v>7289</v>
      </c>
      <c r="D2934">
        <f t="shared" si="270"/>
        <v>0</v>
      </c>
      <c r="E2934">
        <f t="shared" si="271"/>
        <v>1</v>
      </c>
      <c r="F2934">
        <f t="shared" si="272"/>
        <v>0</v>
      </c>
      <c r="G2934">
        <f t="shared" si="273"/>
        <v>0</v>
      </c>
      <c r="H2934">
        <f t="shared" si="274"/>
        <v>0</v>
      </c>
      <c r="I2934">
        <f t="shared" si="275"/>
        <v>0</v>
      </c>
      <c r="K2934" t="s">
        <v>204</v>
      </c>
      <c r="L2934" t="s">
        <v>4497</v>
      </c>
      <c r="M2934" t="s">
        <v>4491</v>
      </c>
    </row>
    <row r="2935" spans="2:13" x14ac:dyDescent="0.3">
      <c r="B2935" t="s">
        <v>4498</v>
      </c>
      <c r="C2935" t="s">
        <v>7291</v>
      </c>
      <c r="D2935">
        <f t="shared" si="270"/>
        <v>0</v>
      </c>
      <c r="E2935">
        <f t="shared" si="271"/>
        <v>1</v>
      </c>
      <c r="F2935">
        <f t="shared" si="272"/>
        <v>0</v>
      </c>
      <c r="G2935">
        <f t="shared" si="273"/>
        <v>0</v>
      </c>
      <c r="H2935">
        <f t="shared" si="274"/>
        <v>0</v>
      </c>
      <c r="I2935">
        <f t="shared" si="275"/>
        <v>0</v>
      </c>
      <c r="K2935" t="s">
        <v>204</v>
      </c>
      <c r="L2935" t="s">
        <v>4498</v>
      </c>
      <c r="M2935" t="s">
        <v>4491</v>
      </c>
    </row>
    <row r="2936" spans="2:13" x14ac:dyDescent="0.3">
      <c r="B2936" t="s">
        <v>4499</v>
      </c>
      <c r="C2936" t="s">
        <v>7293</v>
      </c>
      <c r="D2936">
        <f t="shared" si="270"/>
        <v>0</v>
      </c>
      <c r="E2936">
        <f t="shared" si="271"/>
        <v>1</v>
      </c>
      <c r="F2936">
        <f t="shared" si="272"/>
        <v>0</v>
      </c>
      <c r="G2936">
        <f t="shared" si="273"/>
        <v>0</v>
      </c>
      <c r="H2936">
        <f t="shared" si="274"/>
        <v>0</v>
      </c>
      <c r="I2936">
        <f t="shared" si="275"/>
        <v>0</v>
      </c>
      <c r="K2936" t="s">
        <v>204</v>
      </c>
      <c r="L2936" t="s">
        <v>4499</v>
      </c>
      <c r="M2936" t="s">
        <v>4491</v>
      </c>
    </row>
    <row r="2937" spans="2:13" x14ac:dyDescent="0.3">
      <c r="B2937" t="s">
        <v>4500</v>
      </c>
      <c r="C2937" t="s">
        <v>7295</v>
      </c>
      <c r="D2937">
        <f t="shared" si="270"/>
        <v>0</v>
      </c>
      <c r="E2937">
        <f t="shared" si="271"/>
        <v>1</v>
      </c>
      <c r="F2937">
        <f t="shared" si="272"/>
        <v>0</v>
      </c>
      <c r="G2937">
        <f t="shared" si="273"/>
        <v>0</v>
      </c>
      <c r="H2937">
        <f t="shared" si="274"/>
        <v>0</v>
      </c>
      <c r="I2937">
        <f t="shared" si="275"/>
        <v>0</v>
      </c>
      <c r="K2937" t="s">
        <v>627</v>
      </c>
      <c r="L2937" t="s">
        <v>4500</v>
      </c>
      <c r="M2937" t="s">
        <v>4491</v>
      </c>
    </row>
    <row r="2938" spans="2:13" x14ac:dyDescent="0.3">
      <c r="B2938" t="s">
        <v>4500</v>
      </c>
      <c r="C2938" t="s">
        <v>7297</v>
      </c>
      <c r="D2938">
        <f t="shared" si="270"/>
        <v>0</v>
      </c>
      <c r="E2938">
        <f t="shared" si="271"/>
        <v>2</v>
      </c>
      <c r="F2938">
        <f t="shared" si="272"/>
        <v>0</v>
      </c>
      <c r="G2938">
        <f t="shared" si="273"/>
        <v>0</v>
      </c>
      <c r="H2938">
        <f t="shared" si="274"/>
        <v>0</v>
      </c>
      <c r="I2938">
        <f t="shared" si="275"/>
        <v>0</v>
      </c>
      <c r="K2938" t="s">
        <v>822</v>
      </c>
      <c r="L2938" t="s">
        <v>4500</v>
      </c>
      <c r="M2938" t="s">
        <v>4491</v>
      </c>
    </row>
    <row r="2939" spans="2:13" x14ac:dyDescent="0.3">
      <c r="B2939" t="s">
        <v>4501</v>
      </c>
      <c r="C2939" t="s">
        <v>7300</v>
      </c>
      <c r="D2939">
        <f t="shared" si="270"/>
        <v>0</v>
      </c>
      <c r="E2939">
        <f t="shared" si="271"/>
        <v>1</v>
      </c>
      <c r="F2939">
        <f t="shared" si="272"/>
        <v>0</v>
      </c>
      <c r="G2939">
        <f t="shared" si="273"/>
        <v>0</v>
      </c>
      <c r="H2939">
        <f t="shared" si="274"/>
        <v>0</v>
      </c>
      <c r="I2939">
        <f t="shared" si="275"/>
        <v>0</v>
      </c>
      <c r="K2939" t="s">
        <v>204</v>
      </c>
      <c r="L2939" t="s">
        <v>4501</v>
      </c>
      <c r="M2939" t="s">
        <v>4502</v>
      </c>
    </row>
    <row r="2940" spans="2:13" x14ac:dyDescent="0.3">
      <c r="B2940" t="s">
        <v>4503</v>
      </c>
      <c r="C2940" t="s">
        <v>7302</v>
      </c>
      <c r="D2940">
        <f t="shared" si="270"/>
        <v>0</v>
      </c>
      <c r="E2940">
        <f t="shared" si="271"/>
        <v>1</v>
      </c>
      <c r="F2940">
        <f t="shared" si="272"/>
        <v>0</v>
      </c>
      <c r="G2940">
        <f t="shared" si="273"/>
        <v>0</v>
      </c>
      <c r="H2940">
        <f t="shared" si="274"/>
        <v>0</v>
      </c>
      <c r="I2940">
        <f t="shared" si="275"/>
        <v>0</v>
      </c>
      <c r="K2940" t="s">
        <v>204</v>
      </c>
      <c r="L2940" t="s">
        <v>4503</v>
      </c>
      <c r="M2940" t="s">
        <v>4502</v>
      </c>
    </row>
    <row r="2941" spans="2:13" x14ac:dyDescent="0.3">
      <c r="B2941" t="s">
        <v>4504</v>
      </c>
      <c r="C2941" t="s">
        <v>7304</v>
      </c>
      <c r="D2941">
        <f t="shared" si="270"/>
        <v>0</v>
      </c>
      <c r="E2941">
        <f t="shared" si="271"/>
        <v>1</v>
      </c>
      <c r="F2941">
        <f t="shared" si="272"/>
        <v>0</v>
      </c>
      <c r="G2941">
        <f t="shared" si="273"/>
        <v>0</v>
      </c>
      <c r="H2941">
        <f t="shared" si="274"/>
        <v>0</v>
      </c>
      <c r="I2941">
        <f t="shared" si="275"/>
        <v>0</v>
      </c>
      <c r="K2941" t="s">
        <v>204</v>
      </c>
      <c r="L2941" t="s">
        <v>4504</v>
      </c>
      <c r="M2941" t="s">
        <v>4502</v>
      </c>
    </row>
    <row r="2942" spans="2:13" x14ac:dyDescent="0.3">
      <c r="B2942" t="s">
        <v>4505</v>
      </c>
      <c r="C2942" t="s">
        <v>7306</v>
      </c>
      <c r="D2942">
        <f t="shared" si="270"/>
        <v>0</v>
      </c>
      <c r="E2942">
        <f t="shared" si="271"/>
        <v>1</v>
      </c>
      <c r="F2942">
        <f t="shared" si="272"/>
        <v>0</v>
      </c>
      <c r="G2942">
        <f t="shared" si="273"/>
        <v>0</v>
      </c>
      <c r="H2942">
        <f t="shared" si="274"/>
        <v>0</v>
      </c>
      <c r="I2942">
        <f t="shared" si="275"/>
        <v>0</v>
      </c>
      <c r="K2942" t="s">
        <v>204</v>
      </c>
      <c r="L2942" t="s">
        <v>4505</v>
      </c>
      <c r="M2942" t="s">
        <v>4502</v>
      </c>
    </row>
    <row r="2943" spans="2:13" x14ac:dyDescent="0.3">
      <c r="B2943" t="s">
        <v>4506</v>
      </c>
      <c r="C2943" t="s">
        <v>7308</v>
      </c>
      <c r="D2943">
        <f t="shared" si="270"/>
        <v>0</v>
      </c>
      <c r="E2943">
        <f t="shared" si="271"/>
        <v>1</v>
      </c>
      <c r="F2943">
        <f t="shared" si="272"/>
        <v>0</v>
      </c>
      <c r="G2943">
        <f t="shared" si="273"/>
        <v>0</v>
      </c>
      <c r="H2943">
        <f t="shared" si="274"/>
        <v>0</v>
      </c>
      <c r="I2943">
        <f t="shared" si="275"/>
        <v>0</v>
      </c>
      <c r="K2943" t="s">
        <v>204</v>
      </c>
      <c r="L2943" t="s">
        <v>4506</v>
      </c>
      <c r="M2943" t="s">
        <v>4507</v>
      </c>
    </row>
    <row r="2944" spans="2:13" x14ac:dyDescent="0.3">
      <c r="B2944" t="s">
        <v>4508</v>
      </c>
      <c r="C2944" t="s">
        <v>7310</v>
      </c>
      <c r="D2944">
        <f t="shared" si="270"/>
        <v>0</v>
      </c>
      <c r="E2944">
        <f t="shared" si="271"/>
        <v>1</v>
      </c>
      <c r="F2944">
        <f t="shared" si="272"/>
        <v>0</v>
      </c>
      <c r="G2944">
        <f t="shared" si="273"/>
        <v>0</v>
      </c>
      <c r="H2944">
        <f t="shared" si="274"/>
        <v>0</v>
      </c>
      <c r="I2944">
        <f t="shared" si="275"/>
        <v>0</v>
      </c>
      <c r="K2944" t="s">
        <v>204</v>
      </c>
      <c r="L2944" t="s">
        <v>4508</v>
      </c>
      <c r="M2944" t="s">
        <v>4507</v>
      </c>
    </row>
    <row r="2945" spans="2:13" x14ac:dyDescent="0.3">
      <c r="B2945" t="s">
        <v>4509</v>
      </c>
      <c r="C2945" t="s">
        <v>7312</v>
      </c>
      <c r="D2945">
        <f t="shared" si="270"/>
        <v>0</v>
      </c>
      <c r="E2945">
        <f t="shared" si="271"/>
        <v>1</v>
      </c>
      <c r="F2945">
        <f t="shared" si="272"/>
        <v>0</v>
      </c>
      <c r="G2945">
        <f t="shared" si="273"/>
        <v>0</v>
      </c>
      <c r="H2945">
        <f t="shared" si="274"/>
        <v>0</v>
      </c>
      <c r="I2945">
        <f t="shared" si="275"/>
        <v>0</v>
      </c>
      <c r="K2945" t="s">
        <v>204</v>
      </c>
      <c r="L2945" t="s">
        <v>4509</v>
      </c>
      <c r="M2945" t="s">
        <v>4507</v>
      </c>
    </row>
    <row r="2946" spans="2:13" x14ac:dyDescent="0.3">
      <c r="B2946" t="s">
        <v>4510</v>
      </c>
      <c r="C2946" t="s">
        <v>7314</v>
      </c>
      <c r="D2946">
        <f t="shared" si="270"/>
        <v>0</v>
      </c>
      <c r="E2946">
        <f t="shared" si="271"/>
        <v>1</v>
      </c>
      <c r="F2946">
        <f t="shared" si="272"/>
        <v>0</v>
      </c>
      <c r="G2946">
        <f t="shared" si="273"/>
        <v>0</v>
      </c>
      <c r="H2946">
        <f t="shared" si="274"/>
        <v>0</v>
      </c>
      <c r="I2946">
        <f t="shared" si="275"/>
        <v>0</v>
      </c>
      <c r="K2946" t="s">
        <v>204</v>
      </c>
      <c r="L2946" t="s">
        <v>4510</v>
      </c>
      <c r="M2946" t="s">
        <v>4507</v>
      </c>
    </row>
    <row r="2947" spans="2:13" x14ac:dyDescent="0.3">
      <c r="B2947" t="s">
        <v>4511</v>
      </c>
      <c r="C2947" t="s">
        <v>7316</v>
      </c>
      <c r="D2947">
        <f t="shared" ref="D2947:D3010" si="276">COUNTIFS($M$2:$M$5361,C2947,$K$2:$K$5361,$D$1)</f>
        <v>0</v>
      </c>
      <c r="E2947">
        <f t="shared" ref="E2947:E3010" si="277">COUNTIFS($M$2:$M$5361,C2947,$K$2:$K$5361,$E$1)</f>
        <v>1</v>
      </c>
      <c r="F2947">
        <f t="shared" ref="F2947:F3010" si="278">COUNTIFS($M$2:$M$5361,C2947,$K$2:$K$5361,$F$1)</f>
        <v>0</v>
      </c>
      <c r="G2947">
        <f t="shared" ref="G2947:G3010" si="279">COUNTIFS($M$2:$M$5361,C2947,$K$2:$K$5361,$G$1)</f>
        <v>0</v>
      </c>
      <c r="H2947">
        <f t="shared" ref="H2947:H3010" si="280">COUNTIFS($M$2:$M$5361,C2947,$K$2:$K$5361,$H$1)</f>
        <v>0</v>
      </c>
      <c r="I2947">
        <f t="shared" ref="I2947:I3010" si="281">COUNTIFS($M$2:$M$5361,C2947,$K$2:$K$5361,$I$1)</f>
        <v>0</v>
      </c>
      <c r="K2947" t="s">
        <v>204</v>
      </c>
      <c r="L2947" t="s">
        <v>4511</v>
      </c>
      <c r="M2947" t="s">
        <v>4507</v>
      </c>
    </row>
    <row r="2948" spans="2:13" x14ac:dyDescent="0.3">
      <c r="B2948" t="s">
        <v>4512</v>
      </c>
      <c r="C2948" t="s">
        <v>7318</v>
      </c>
      <c r="D2948">
        <f t="shared" si="276"/>
        <v>0</v>
      </c>
      <c r="E2948">
        <f t="shared" si="277"/>
        <v>1</v>
      </c>
      <c r="F2948">
        <f t="shared" si="278"/>
        <v>0</v>
      </c>
      <c r="G2948">
        <f t="shared" si="279"/>
        <v>0</v>
      </c>
      <c r="H2948">
        <f t="shared" si="280"/>
        <v>0</v>
      </c>
      <c r="I2948">
        <f t="shared" si="281"/>
        <v>0</v>
      </c>
      <c r="K2948" t="s">
        <v>204</v>
      </c>
      <c r="L2948" t="s">
        <v>4512</v>
      </c>
      <c r="M2948" t="s">
        <v>4507</v>
      </c>
    </row>
    <row r="2949" spans="2:13" x14ac:dyDescent="0.3">
      <c r="B2949" t="s">
        <v>4513</v>
      </c>
      <c r="C2949" t="s">
        <v>7320</v>
      </c>
      <c r="D2949">
        <f t="shared" si="276"/>
        <v>0</v>
      </c>
      <c r="E2949">
        <f t="shared" si="277"/>
        <v>1</v>
      </c>
      <c r="F2949">
        <f t="shared" si="278"/>
        <v>0</v>
      </c>
      <c r="G2949">
        <f t="shared" si="279"/>
        <v>0</v>
      </c>
      <c r="H2949">
        <f t="shared" si="280"/>
        <v>0</v>
      </c>
      <c r="I2949">
        <f t="shared" si="281"/>
        <v>0</v>
      </c>
      <c r="K2949" t="s">
        <v>204</v>
      </c>
      <c r="L2949" t="s">
        <v>4513</v>
      </c>
      <c r="M2949" t="s">
        <v>4507</v>
      </c>
    </row>
    <row r="2950" spans="2:13" x14ac:dyDescent="0.3">
      <c r="B2950" t="s">
        <v>4514</v>
      </c>
      <c r="C2950" t="s">
        <v>7322</v>
      </c>
      <c r="D2950">
        <f t="shared" si="276"/>
        <v>0</v>
      </c>
      <c r="E2950">
        <f t="shared" si="277"/>
        <v>1</v>
      </c>
      <c r="F2950">
        <f t="shared" si="278"/>
        <v>0</v>
      </c>
      <c r="G2950">
        <f t="shared" si="279"/>
        <v>0</v>
      </c>
      <c r="H2950">
        <f t="shared" si="280"/>
        <v>0</v>
      </c>
      <c r="I2950">
        <f t="shared" si="281"/>
        <v>0</v>
      </c>
      <c r="K2950" t="s">
        <v>204</v>
      </c>
      <c r="L2950" t="s">
        <v>4514</v>
      </c>
      <c r="M2950" t="s">
        <v>4507</v>
      </c>
    </row>
    <row r="2951" spans="2:13" x14ac:dyDescent="0.3">
      <c r="B2951" t="s">
        <v>4515</v>
      </c>
      <c r="C2951" t="s">
        <v>7324</v>
      </c>
      <c r="D2951">
        <f t="shared" si="276"/>
        <v>0</v>
      </c>
      <c r="E2951">
        <f t="shared" si="277"/>
        <v>1</v>
      </c>
      <c r="F2951">
        <f t="shared" si="278"/>
        <v>0</v>
      </c>
      <c r="G2951">
        <f t="shared" si="279"/>
        <v>0</v>
      </c>
      <c r="H2951">
        <f t="shared" si="280"/>
        <v>0</v>
      </c>
      <c r="I2951">
        <f t="shared" si="281"/>
        <v>0</v>
      </c>
      <c r="K2951" t="s">
        <v>204</v>
      </c>
      <c r="L2951" t="s">
        <v>4515</v>
      </c>
      <c r="M2951" t="s">
        <v>4507</v>
      </c>
    </row>
    <row r="2952" spans="2:13" x14ac:dyDescent="0.3">
      <c r="B2952" t="s">
        <v>4516</v>
      </c>
      <c r="C2952" t="s">
        <v>7326</v>
      </c>
      <c r="D2952">
        <f t="shared" si="276"/>
        <v>0</v>
      </c>
      <c r="E2952">
        <f t="shared" si="277"/>
        <v>1</v>
      </c>
      <c r="F2952">
        <f t="shared" si="278"/>
        <v>0</v>
      </c>
      <c r="G2952">
        <f t="shared" si="279"/>
        <v>0</v>
      </c>
      <c r="H2952">
        <f t="shared" si="280"/>
        <v>0</v>
      </c>
      <c r="I2952">
        <f t="shared" si="281"/>
        <v>0</v>
      </c>
      <c r="K2952" t="s">
        <v>627</v>
      </c>
      <c r="L2952" t="s">
        <v>4516</v>
      </c>
      <c r="M2952" t="s">
        <v>4507</v>
      </c>
    </row>
    <row r="2953" spans="2:13" x14ac:dyDescent="0.3">
      <c r="B2953" t="s">
        <v>4517</v>
      </c>
      <c r="C2953" t="s">
        <v>7328</v>
      </c>
      <c r="D2953">
        <f t="shared" si="276"/>
        <v>0</v>
      </c>
      <c r="E2953">
        <f t="shared" si="277"/>
        <v>1</v>
      </c>
      <c r="F2953">
        <f t="shared" si="278"/>
        <v>0</v>
      </c>
      <c r="G2953">
        <f t="shared" si="279"/>
        <v>0</v>
      </c>
      <c r="H2953">
        <f t="shared" si="280"/>
        <v>0</v>
      </c>
      <c r="I2953">
        <f t="shared" si="281"/>
        <v>0</v>
      </c>
      <c r="K2953" t="s">
        <v>822</v>
      </c>
      <c r="L2953" t="s">
        <v>4517</v>
      </c>
      <c r="M2953" t="s">
        <v>4507</v>
      </c>
    </row>
    <row r="2954" spans="2:13" x14ac:dyDescent="0.3">
      <c r="B2954" t="s">
        <v>4511</v>
      </c>
      <c r="C2954" t="s">
        <v>7330</v>
      </c>
      <c r="D2954">
        <f t="shared" si="276"/>
        <v>0</v>
      </c>
      <c r="E2954">
        <f t="shared" si="277"/>
        <v>1</v>
      </c>
      <c r="F2954">
        <f t="shared" si="278"/>
        <v>0</v>
      </c>
      <c r="G2954">
        <f t="shared" si="279"/>
        <v>0</v>
      </c>
      <c r="H2954">
        <f t="shared" si="280"/>
        <v>0</v>
      </c>
      <c r="I2954">
        <f t="shared" si="281"/>
        <v>0</v>
      </c>
      <c r="K2954" t="s">
        <v>207</v>
      </c>
      <c r="L2954" t="s">
        <v>4511</v>
      </c>
      <c r="M2954" t="s">
        <v>4507</v>
      </c>
    </row>
    <row r="2955" spans="2:13" x14ac:dyDescent="0.3">
      <c r="B2955" t="s">
        <v>4518</v>
      </c>
      <c r="C2955" t="s">
        <v>7332</v>
      </c>
      <c r="D2955">
        <f t="shared" si="276"/>
        <v>0</v>
      </c>
      <c r="E2955">
        <f t="shared" si="277"/>
        <v>1</v>
      </c>
      <c r="F2955">
        <f t="shared" si="278"/>
        <v>0</v>
      </c>
      <c r="G2955">
        <f t="shared" si="279"/>
        <v>0</v>
      </c>
      <c r="H2955">
        <f t="shared" si="280"/>
        <v>0</v>
      </c>
      <c r="I2955">
        <f t="shared" si="281"/>
        <v>0</v>
      </c>
      <c r="K2955" t="s">
        <v>204</v>
      </c>
      <c r="L2955" t="s">
        <v>4518</v>
      </c>
      <c r="M2955" t="s">
        <v>4519</v>
      </c>
    </row>
    <row r="2956" spans="2:13" x14ac:dyDescent="0.3">
      <c r="B2956" t="s">
        <v>4520</v>
      </c>
      <c r="C2956" t="s">
        <v>7334</v>
      </c>
      <c r="D2956">
        <f t="shared" si="276"/>
        <v>0</v>
      </c>
      <c r="E2956">
        <f t="shared" si="277"/>
        <v>1</v>
      </c>
      <c r="F2956">
        <f t="shared" si="278"/>
        <v>0</v>
      </c>
      <c r="G2956">
        <f t="shared" si="279"/>
        <v>0</v>
      </c>
      <c r="H2956">
        <f t="shared" si="280"/>
        <v>0</v>
      </c>
      <c r="I2956">
        <f t="shared" si="281"/>
        <v>0</v>
      </c>
      <c r="K2956" t="s">
        <v>207</v>
      </c>
      <c r="L2956" t="s">
        <v>4520</v>
      </c>
      <c r="M2956" t="s">
        <v>4521</v>
      </c>
    </row>
    <row r="2957" spans="2:13" x14ac:dyDescent="0.3">
      <c r="B2957" t="s">
        <v>4522</v>
      </c>
      <c r="C2957" t="s">
        <v>7336</v>
      </c>
      <c r="D2957">
        <f t="shared" si="276"/>
        <v>0</v>
      </c>
      <c r="E2957">
        <f t="shared" si="277"/>
        <v>1</v>
      </c>
      <c r="F2957">
        <f t="shared" si="278"/>
        <v>0</v>
      </c>
      <c r="G2957">
        <f t="shared" si="279"/>
        <v>0</v>
      </c>
      <c r="H2957">
        <f t="shared" si="280"/>
        <v>0</v>
      </c>
      <c r="I2957">
        <f t="shared" si="281"/>
        <v>0</v>
      </c>
      <c r="K2957" t="s">
        <v>207</v>
      </c>
      <c r="L2957" t="s">
        <v>4522</v>
      </c>
      <c r="M2957" t="s">
        <v>4523</v>
      </c>
    </row>
    <row r="2958" spans="2:13" x14ac:dyDescent="0.3">
      <c r="B2958" t="s">
        <v>4524</v>
      </c>
      <c r="C2958" t="s">
        <v>7338</v>
      </c>
      <c r="D2958">
        <f t="shared" si="276"/>
        <v>0</v>
      </c>
      <c r="E2958">
        <f t="shared" si="277"/>
        <v>2</v>
      </c>
      <c r="F2958">
        <f t="shared" si="278"/>
        <v>0</v>
      </c>
      <c r="G2958">
        <f t="shared" si="279"/>
        <v>0</v>
      </c>
      <c r="H2958">
        <f t="shared" si="280"/>
        <v>0</v>
      </c>
      <c r="I2958">
        <f t="shared" si="281"/>
        <v>0</v>
      </c>
      <c r="K2958" t="s">
        <v>207</v>
      </c>
      <c r="L2958" t="s">
        <v>4524</v>
      </c>
      <c r="M2958" t="s">
        <v>4525</v>
      </c>
    </row>
    <row r="2959" spans="2:13" x14ac:dyDescent="0.3">
      <c r="B2959" t="s">
        <v>4526</v>
      </c>
      <c r="C2959" t="s">
        <v>7341</v>
      </c>
      <c r="D2959">
        <f t="shared" si="276"/>
        <v>0</v>
      </c>
      <c r="E2959">
        <f t="shared" si="277"/>
        <v>1</v>
      </c>
      <c r="F2959">
        <f t="shared" si="278"/>
        <v>0</v>
      </c>
      <c r="G2959">
        <f t="shared" si="279"/>
        <v>0</v>
      </c>
      <c r="H2959">
        <f t="shared" si="280"/>
        <v>0</v>
      </c>
      <c r="I2959">
        <f t="shared" si="281"/>
        <v>0</v>
      </c>
      <c r="K2959" t="s">
        <v>207</v>
      </c>
      <c r="L2959" t="s">
        <v>4526</v>
      </c>
      <c r="M2959" t="s">
        <v>4525</v>
      </c>
    </row>
    <row r="2960" spans="2:13" x14ac:dyDescent="0.3">
      <c r="B2960" t="s">
        <v>4527</v>
      </c>
      <c r="C2960" t="s">
        <v>7343</v>
      </c>
      <c r="D2960">
        <f t="shared" si="276"/>
        <v>0</v>
      </c>
      <c r="E2960">
        <f t="shared" si="277"/>
        <v>1</v>
      </c>
      <c r="F2960">
        <f t="shared" si="278"/>
        <v>0</v>
      </c>
      <c r="G2960">
        <f t="shared" si="279"/>
        <v>0</v>
      </c>
      <c r="H2960">
        <f t="shared" si="280"/>
        <v>0</v>
      </c>
      <c r="I2960">
        <f t="shared" si="281"/>
        <v>0</v>
      </c>
      <c r="K2960" t="s">
        <v>204</v>
      </c>
      <c r="L2960" t="s">
        <v>4527</v>
      </c>
      <c r="M2960" t="s">
        <v>4528</v>
      </c>
    </row>
    <row r="2961" spans="2:13" x14ac:dyDescent="0.3">
      <c r="B2961" t="s">
        <v>4527</v>
      </c>
      <c r="C2961" t="s">
        <v>7345</v>
      </c>
      <c r="D2961">
        <f t="shared" si="276"/>
        <v>0</v>
      </c>
      <c r="E2961">
        <f t="shared" si="277"/>
        <v>1</v>
      </c>
      <c r="F2961">
        <f t="shared" si="278"/>
        <v>0</v>
      </c>
      <c r="G2961">
        <f t="shared" si="279"/>
        <v>0</v>
      </c>
      <c r="H2961">
        <f t="shared" si="280"/>
        <v>0</v>
      </c>
      <c r="I2961">
        <f t="shared" si="281"/>
        <v>0</v>
      </c>
      <c r="K2961" t="s">
        <v>207</v>
      </c>
      <c r="L2961" t="s">
        <v>4527</v>
      </c>
      <c r="M2961" t="s">
        <v>4528</v>
      </c>
    </row>
    <row r="2962" spans="2:13" x14ac:dyDescent="0.3">
      <c r="B2962" t="s">
        <v>4529</v>
      </c>
      <c r="C2962" t="s">
        <v>7347</v>
      </c>
      <c r="D2962">
        <f t="shared" si="276"/>
        <v>0</v>
      </c>
      <c r="E2962">
        <f t="shared" si="277"/>
        <v>1</v>
      </c>
      <c r="F2962">
        <f t="shared" si="278"/>
        <v>0</v>
      </c>
      <c r="G2962">
        <f t="shared" si="279"/>
        <v>0</v>
      </c>
      <c r="H2962">
        <f t="shared" si="280"/>
        <v>0</v>
      </c>
      <c r="I2962">
        <f t="shared" si="281"/>
        <v>0</v>
      </c>
      <c r="K2962" t="s">
        <v>207</v>
      </c>
      <c r="L2962" t="s">
        <v>4529</v>
      </c>
      <c r="M2962" t="s">
        <v>4530</v>
      </c>
    </row>
    <row r="2963" spans="2:13" x14ac:dyDescent="0.3">
      <c r="B2963" t="s">
        <v>4531</v>
      </c>
      <c r="C2963" t="s">
        <v>7349</v>
      </c>
      <c r="D2963">
        <f t="shared" si="276"/>
        <v>0</v>
      </c>
      <c r="E2963">
        <f t="shared" si="277"/>
        <v>1</v>
      </c>
      <c r="F2963">
        <f t="shared" si="278"/>
        <v>0</v>
      </c>
      <c r="G2963">
        <f t="shared" si="279"/>
        <v>0</v>
      </c>
      <c r="H2963">
        <f t="shared" si="280"/>
        <v>0</v>
      </c>
      <c r="I2963">
        <f t="shared" si="281"/>
        <v>0</v>
      </c>
      <c r="K2963" t="s">
        <v>207</v>
      </c>
      <c r="L2963" t="s">
        <v>4531</v>
      </c>
      <c r="M2963" t="s">
        <v>4530</v>
      </c>
    </row>
    <row r="2964" spans="2:13" x14ac:dyDescent="0.3">
      <c r="B2964" t="s">
        <v>4532</v>
      </c>
      <c r="C2964" t="s">
        <v>7351</v>
      </c>
      <c r="D2964">
        <f t="shared" si="276"/>
        <v>0</v>
      </c>
      <c r="E2964">
        <f t="shared" si="277"/>
        <v>1</v>
      </c>
      <c r="F2964">
        <f t="shared" si="278"/>
        <v>0</v>
      </c>
      <c r="G2964">
        <f t="shared" si="279"/>
        <v>0</v>
      </c>
      <c r="H2964">
        <f t="shared" si="280"/>
        <v>0</v>
      </c>
      <c r="I2964">
        <f t="shared" si="281"/>
        <v>0</v>
      </c>
      <c r="K2964" t="s">
        <v>207</v>
      </c>
      <c r="L2964" t="s">
        <v>4532</v>
      </c>
      <c r="M2964" t="s">
        <v>4530</v>
      </c>
    </row>
    <row r="2965" spans="2:13" x14ac:dyDescent="0.3">
      <c r="B2965" t="s">
        <v>4533</v>
      </c>
      <c r="C2965" t="s">
        <v>7353</v>
      </c>
      <c r="D2965">
        <f t="shared" si="276"/>
        <v>0</v>
      </c>
      <c r="E2965">
        <f t="shared" si="277"/>
        <v>1</v>
      </c>
      <c r="F2965">
        <f t="shared" si="278"/>
        <v>0</v>
      </c>
      <c r="G2965">
        <f t="shared" si="279"/>
        <v>0</v>
      </c>
      <c r="H2965">
        <f t="shared" si="280"/>
        <v>0</v>
      </c>
      <c r="I2965">
        <f t="shared" si="281"/>
        <v>0</v>
      </c>
      <c r="K2965" t="s">
        <v>204</v>
      </c>
      <c r="L2965" t="s">
        <v>4533</v>
      </c>
      <c r="M2965" t="s">
        <v>4534</v>
      </c>
    </row>
    <row r="2966" spans="2:13" x14ac:dyDescent="0.3">
      <c r="B2966" t="s">
        <v>4533</v>
      </c>
      <c r="C2966" t="s">
        <v>7355</v>
      </c>
      <c r="D2966">
        <f t="shared" si="276"/>
        <v>0</v>
      </c>
      <c r="E2966">
        <f t="shared" si="277"/>
        <v>1</v>
      </c>
      <c r="F2966">
        <f t="shared" si="278"/>
        <v>0</v>
      </c>
      <c r="G2966">
        <f t="shared" si="279"/>
        <v>0</v>
      </c>
      <c r="H2966">
        <f t="shared" si="280"/>
        <v>0</v>
      </c>
      <c r="I2966">
        <f t="shared" si="281"/>
        <v>0</v>
      </c>
      <c r="K2966" t="s">
        <v>207</v>
      </c>
      <c r="L2966" t="s">
        <v>4533</v>
      </c>
      <c r="M2966" t="s">
        <v>4534</v>
      </c>
    </row>
    <row r="2967" spans="2:13" x14ac:dyDescent="0.3">
      <c r="B2967" t="s">
        <v>4535</v>
      </c>
      <c r="C2967" t="s">
        <v>7357</v>
      </c>
      <c r="D2967">
        <f t="shared" si="276"/>
        <v>0</v>
      </c>
      <c r="E2967">
        <f t="shared" si="277"/>
        <v>1</v>
      </c>
      <c r="F2967">
        <f t="shared" si="278"/>
        <v>0</v>
      </c>
      <c r="G2967">
        <f t="shared" si="279"/>
        <v>0</v>
      </c>
      <c r="H2967">
        <f t="shared" si="280"/>
        <v>0</v>
      </c>
      <c r="I2967">
        <f t="shared" si="281"/>
        <v>0</v>
      </c>
      <c r="K2967" t="s">
        <v>204</v>
      </c>
      <c r="L2967" t="s">
        <v>4535</v>
      </c>
      <c r="M2967" t="s">
        <v>4536</v>
      </c>
    </row>
    <row r="2968" spans="2:13" x14ac:dyDescent="0.3">
      <c r="B2968" t="s">
        <v>4537</v>
      </c>
      <c r="C2968" t="s">
        <v>7359</v>
      </c>
      <c r="D2968">
        <f t="shared" si="276"/>
        <v>0</v>
      </c>
      <c r="E2968">
        <f t="shared" si="277"/>
        <v>1</v>
      </c>
      <c r="F2968">
        <f t="shared" si="278"/>
        <v>0</v>
      </c>
      <c r="G2968">
        <f t="shared" si="279"/>
        <v>0</v>
      </c>
      <c r="H2968">
        <f t="shared" si="280"/>
        <v>0</v>
      </c>
      <c r="I2968">
        <f t="shared" si="281"/>
        <v>0</v>
      </c>
      <c r="K2968" t="s">
        <v>204</v>
      </c>
      <c r="L2968" t="s">
        <v>4537</v>
      </c>
      <c r="M2968" t="s">
        <v>4536</v>
      </c>
    </row>
    <row r="2969" spans="2:13" x14ac:dyDescent="0.3">
      <c r="B2969" t="s">
        <v>4535</v>
      </c>
      <c r="C2969" t="s">
        <v>7361</v>
      </c>
      <c r="D2969">
        <f t="shared" si="276"/>
        <v>0</v>
      </c>
      <c r="E2969">
        <f t="shared" si="277"/>
        <v>1</v>
      </c>
      <c r="F2969">
        <f t="shared" si="278"/>
        <v>0</v>
      </c>
      <c r="G2969">
        <f t="shared" si="279"/>
        <v>0</v>
      </c>
      <c r="H2969">
        <f t="shared" si="280"/>
        <v>0</v>
      </c>
      <c r="I2969">
        <f t="shared" si="281"/>
        <v>0</v>
      </c>
      <c r="K2969" t="s">
        <v>207</v>
      </c>
      <c r="L2969" t="s">
        <v>4535</v>
      </c>
      <c r="M2969" t="s">
        <v>4536</v>
      </c>
    </row>
    <row r="2970" spans="2:13" x14ac:dyDescent="0.3">
      <c r="B2970" t="s">
        <v>4537</v>
      </c>
      <c r="C2970" t="s">
        <v>7363</v>
      </c>
      <c r="D2970">
        <f t="shared" si="276"/>
        <v>0</v>
      </c>
      <c r="E2970">
        <f t="shared" si="277"/>
        <v>1</v>
      </c>
      <c r="F2970">
        <f t="shared" si="278"/>
        <v>0</v>
      </c>
      <c r="G2970">
        <f t="shared" si="279"/>
        <v>0</v>
      </c>
      <c r="H2970">
        <f t="shared" si="280"/>
        <v>0</v>
      </c>
      <c r="I2970">
        <f t="shared" si="281"/>
        <v>0</v>
      </c>
      <c r="K2970" t="s">
        <v>207</v>
      </c>
      <c r="L2970" t="s">
        <v>4537</v>
      </c>
      <c r="M2970" t="s">
        <v>4536</v>
      </c>
    </row>
    <row r="2971" spans="2:13" x14ac:dyDescent="0.3">
      <c r="B2971" t="s">
        <v>4538</v>
      </c>
      <c r="C2971" t="s">
        <v>7365</v>
      </c>
      <c r="D2971">
        <f t="shared" si="276"/>
        <v>0</v>
      </c>
      <c r="E2971">
        <f t="shared" si="277"/>
        <v>1</v>
      </c>
      <c r="F2971">
        <f t="shared" si="278"/>
        <v>0</v>
      </c>
      <c r="G2971">
        <f t="shared" si="279"/>
        <v>0</v>
      </c>
      <c r="H2971">
        <f t="shared" si="280"/>
        <v>0</v>
      </c>
      <c r="I2971">
        <f t="shared" si="281"/>
        <v>0</v>
      </c>
      <c r="K2971" t="s">
        <v>207</v>
      </c>
      <c r="L2971" t="s">
        <v>4538</v>
      </c>
      <c r="M2971" t="s">
        <v>4539</v>
      </c>
    </row>
    <row r="2972" spans="2:13" x14ac:dyDescent="0.3">
      <c r="B2972" t="s">
        <v>4540</v>
      </c>
      <c r="C2972" t="s">
        <v>7367</v>
      </c>
      <c r="D2972">
        <f t="shared" si="276"/>
        <v>0</v>
      </c>
      <c r="E2972">
        <f t="shared" si="277"/>
        <v>1</v>
      </c>
      <c r="F2972">
        <f t="shared" si="278"/>
        <v>0</v>
      </c>
      <c r="G2972">
        <f t="shared" si="279"/>
        <v>0</v>
      </c>
      <c r="H2972">
        <f t="shared" si="280"/>
        <v>0</v>
      </c>
      <c r="I2972">
        <f t="shared" si="281"/>
        <v>0</v>
      </c>
      <c r="K2972" t="s">
        <v>204</v>
      </c>
      <c r="L2972" t="s">
        <v>4540</v>
      </c>
      <c r="M2972" t="s">
        <v>4541</v>
      </c>
    </row>
    <row r="2973" spans="2:13" x14ac:dyDescent="0.3">
      <c r="B2973" t="s">
        <v>4540</v>
      </c>
      <c r="C2973" t="s">
        <v>7369</v>
      </c>
      <c r="D2973">
        <f t="shared" si="276"/>
        <v>0</v>
      </c>
      <c r="E2973">
        <f t="shared" si="277"/>
        <v>1</v>
      </c>
      <c r="F2973">
        <f t="shared" si="278"/>
        <v>0</v>
      </c>
      <c r="G2973">
        <f t="shared" si="279"/>
        <v>0</v>
      </c>
      <c r="H2973">
        <f t="shared" si="280"/>
        <v>0</v>
      </c>
      <c r="I2973">
        <f t="shared" si="281"/>
        <v>0</v>
      </c>
      <c r="K2973" t="s">
        <v>207</v>
      </c>
      <c r="L2973" t="s">
        <v>4540</v>
      </c>
      <c r="M2973" t="s">
        <v>4541</v>
      </c>
    </row>
    <row r="2974" spans="2:13" x14ac:dyDescent="0.3">
      <c r="B2974" t="s">
        <v>4542</v>
      </c>
      <c r="C2974" t="s">
        <v>7371</v>
      </c>
      <c r="D2974">
        <f t="shared" si="276"/>
        <v>0</v>
      </c>
      <c r="E2974">
        <f t="shared" si="277"/>
        <v>1</v>
      </c>
      <c r="F2974">
        <f t="shared" si="278"/>
        <v>0</v>
      </c>
      <c r="G2974">
        <f t="shared" si="279"/>
        <v>0</v>
      </c>
      <c r="H2974">
        <f t="shared" si="280"/>
        <v>0</v>
      </c>
      <c r="I2974">
        <f t="shared" si="281"/>
        <v>0</v>
      </c>
      <c r="K2974" t="s">
        <v>207</v>
      </c>
      <c r="L2974" t="s">
        <v>4542</v>
      </c>
      <c r="M2974" t="s">
        <v>4541</v>
      </c>
    </row>
    <row r="2975" spans="2:13" x14ac:dyDescent="0.3">
      <c r="B2975" t="s">
        <v>4543</v>
      </c>
      <c r="C2975" t="s">
        <v>7373</v>
      </c>
      <c r="D2975">
        <f t="shared" si="276"/>
        <v>0</v>
      </c>
      <c r="E2975">
        <f t="shared" si="277"/>
        <v>1</v>
      </c>
      <c r="F2975">
        <f t="shared" si="278"/>
        <v>0</v>
      </c>
      <c r="G2975">
        <f t="shared" si="279"/>
        <v>0</v>
      </c>
      <c r="H2975">
        <f t="shared" si="280"/>
        <v>0</v>
      </c>
      <c r="I2975">
        <f t="shared" si="281"/>
        <v>0</v>
      </c>
      <c r="K2975" t="s">
        <v>207</v>
      </c>
      <c r="L2975" t="s">
        <v>4543</v>
      </c>
      <c r="M2975" t="s">
        <v>4544</v>
      </c>
    </row>
    <row r="2976" spans="2:13" x14ac:dyDescent="0.3">
      <c r="B2976" t="s">
        <v>4545</v>
      </c>
      <c r="C2976" t="s">
        <v>7375</v>
      </c>
      <c r="D2976">
        <f t="shared" si="276"/>
        <v>0</v>
      </c>
      <c r="E2976">
        <f t="shared" si="277"/>
        <v>1</v>
      </c>
      <c r="F2976">
        <f t="shared" si="278"/>
        <v>0</v>
      </c>
      <c r="G2976">
        <f t="shared" si="279"/>
        <v>0</v>
      </c>
      <c r="H2976">
        <f t="shared" si="280"/>
        <v>0</v>
      </c>
      <c r="I2976">
        <f t="shared" si="281"/>
        <v>0</v>
      </c>
      <c r="K2976" t="s">
        <v>204</v>
      </c>
      <c r="L2976" t="s">
        <v>4545</v>
      </c>
      <c r="M2976" t="s">
        <v>4546</v>
      </c>
    </row>
    <row r="2977" spans="2:13" x14ac:dyDescent="0.3">
      <c r="B2977" t="s">
        <v>4545</v>
      </c>
      <c r="C2977" t="s">
        <v>7377</v>
      </c>
      <c r="D2977">
        <f t="shared" si="276"/>
        <v>0</v>
      </c>
      <c r="E2977">
        <f t="shared" si="277"/>
        <v>1</v>
      </c>
      <c r="F2977">
        <f t="shared" si="278"/>
        <v>0</v>
      </c>
      <c r="G2977">
        <f t="shared" si="279"/>
        <v>0</v>
      </c>
      <c r="H2977">
        <f t="shared" si="280"/>
        <v>0</v>
      </c>
      <c r="I2977">
        <f t="shared" si="281"/>
        <v>0</v>
      </c>
      <c r="K2977" t="s">
        <v>207</v>
      </c>
      <c r="L2977" t="s">
        <v>4545</v>
      </c>
      <c r="M2977" t="s">
        <v>4546</v>
      </c>
    </row>
    <row r="2978" spans="2:13" x14ac:dyDescent="0.3">
      <c r="B2978" t="s">
        <v>4547</v>
      </c>
      <c r="C2978" t="s">
        <v>7379</v>
      </c>
      <c r="D2978">
        <f t="shared" si="276"/>
        <v>0</v>
      </c>
      <c r="E2978">
        <f t="shared" si="277"/>
        <v>2</v>
      </c>
      <c r="F2978">
        <f t="shared" si="278"/>
        <v>0</v>
      </c>
      <c r="G2978">
        <f t="shared" si="279"/>
        <v>0</v>
      </c>
      <c r="H2978">
        <f t="shared" si="280"/>
        <v>0</v>
      </c>
      <c r="I2978">
        <f t="shared" si="281"/>
        <v>0</v>
      </c>
      <c r="K2978" t="s">
        <v>204</v>
      </c>
      <c r="L2978" t="s">
        <v>4547</v>
      </c>
      <c r="M2978" t="s">
        <v>4548</v>
      </c>
    </row>
    <row r="2979" spans="2:13" x14ac:dyDescent="0.3">
      <c r="B2979" t="s">
        <v>4549</v>
      </c>
      <c r="C2979" t="s">
        <v>7382</v>
      </c>
      <c r="D2979">
        <f t="shared" si="276"/>
        <v>0</v>
      </c>
      <c r="E2979">
        <f t="shared" si="277"/>
        <v>1</v>
      </c>
      <c r="F2979">
        <f t="shared" si="278"/>
        <v>0</v>
      </c>
      <c r="G2979">
        <f t="shared" si="279"/>
        <v>0</v>
      </c>
      <c r="H2979">
        <f t="shared" si="280"/>
        <v>0</v>
      </c>
      <c r="I2979">
        <f t="shared" si="281"/>
        <v>0</v>
      </c>
      <c r="K2979" t="s">
        <v>204</v>
      </c>
      <c r="L2979" t="s">
        <v>4549</v>
      </c>
      <c r="M2979" t="s">
        <v>4548</v>
      </c>
    </row>
    <row r="2980" spans="2:13" x14ac:dyDescent="0.3">
      <c r="B2980" t="s">
        <v>4547</v>
      </c>
      <c r="C2980" t="s">
        <v>7384</v>
      </c>
      <c r="D2980">
        <f t="shared" si="276"/>
        <v>0</v>
      </c>
      <c r="E2980">
        <f t="shared" si="277"/>
        <v>1</v>
      </c>
      <c r="F2980">
        <f t="shared" si="278"/>
        <v>0</v>
      </c>
      <c r="G2980">
        <f t="shared" si="279"/>
        <v>0</v>
      </c>
      <c r="H2980">
        <f t="shared" si="280"/>
        <v>0</v>
      </c>
      <c r="I2980">
        <f t="shared" si="281"/>
        <v>0</v>
      </c>
      <c r="K2980" t="s">
        <v>207</v>
      </c>
      <c r="L2980" t="s">
        <v>4547</v>
      </c>
      <c r="M2980" t="s">
        <v>4548</v>
      </c>
    </row>
    <row r="2981" spans="2:13" x14ac:dyDescent="0.3">
      <c r="B2981" t="s">
        <v>4549</v>
      </c>
      <c r="C2981" t="s">
        <v>7386</v>
      </c>
      <c r="D2981">
        <f t="shared" si="276"/>
        <v>0</v>
      </c>
      <c r="E2981">
        <f t="shared" si="277"/>
        <v>1</v>
      </c>
      <c r="F2981">
        <f t="shared" si="278"/>
        <v>0</v>
      </c>
      <c r="G2981">
        <f t="shared" si="279"/>
        <v>0</v>
      </c>
      <c r="H2981">
        <f t="shared" si="280"/>
        <v>0</v>
      </c>
      <c r="I2981">
        <f t="shared" si="281"/>
        <v>0</v>
      </c>
      <c r="K2981" t="s">
        <v>207</v>
      </c>
      <c r="L2981" t="s">
        <v>4549</v>
      </c>
      <c r="M2981" t="s">
        <v>4548</v>
      </c>
    </row>
    <row r="2982" spans="2:13" x14ac:dyDescent="0.3">
      <c r="B2982" t="s">
        <v>4550</v>
      </c>
      <c r="C2982" t="s">
        <v>7388</v>
      </c>
      <c r="D2982">
        <f t="shared" si="276"/>
        <v>0</v>
      </c>
      <c r="E2982">
        <f t="shared" si="277"/>
        <v>1</v>
      </c>
      <c r="F2982">
        <f t="shared" si="278"/>
        <v>0</v>
      </c>
      <c r="G2982">
        <f t="shared" si="279"/>
        <v>0</v>
      </c>
      <c r="H2982">
        <f t="shared" si="280"/>
        <v>0</v>
      </c>
      <c r="I2982">
        <f t="shared" si="281"/>
        <v>0</v>
      </c>
      <c r="K2982" t="s">
        <v>207</v>
      </c>
      <c r="L2982" t="s">
        <v>4550</v>
      </c>
      <c r="M2982" t="s">
        <v>4548</v>
      </c>
    </row>
    <row r="2983" spans="2:13" x14ac:dyDescent="0.3">
      <c r="B2983" t="s">
        <v>4551</v>
      </c>
      <c r="C2983" t="s">
        <v>7390</v>
      </c>
      <c r="D2983">
        <f t="shared" si="276"/>
        <v>0</v>
      </c>
      <c r="E2983">
        <f t="shared" si="277"/>
        <v>1</v>
      </c>
      <c r="F2983">
        <f t="shared" si="278"/>
        <v>0</v>
      </c>
      <c r="G2983">
        <f t="shared" si="279"/>
        <v>0</v>
      </c>
      <c r="H2983">
        <f t="shared" si="280"/>
        <v>0</v>
      </c>
      <c r="I2983">
        <f t="shared" si="281"/>
        <v>0</v>
      </c>
      <c r="K2983" t="s">
        <v>207</v>
      </c>
      <c r="L2983" t="s">
        <v>4551</v>
      </c>
      <c r="M2983" t="s">
        <v>4552</v>
      </c>
    </row>
    <row r="2984" spans="2:13" x14ac:dyDescent="0.3">
      <c r="B2984" t="s">
        <v>4553</v>
      </c>
      <c r="C2984" t="s">
        <v>7392</v>
      </c>
      <c r="D2984">
        <f t="shared" si="276"/>
        <v>0</v>
      </c>
      <c r="E2984">
        <f t="shared" si="277"/>
        <v>1</v>
      </c>
      <c r="F2984">
        <f t="shared" si="278"/>
        <v>0</v>
      </c>
      <c r="G2984">
        <f t="shared" si="279"/>
        <v>0</v>
      </c>
      <c r="H2984">
        <f t="shared" si="280"/>
        <v>0</v>
      </c>
      <c r="I2984">
        <f t="shared" si="281"/>
        <v>0</v>
      </c>
      <c r="K2984" t="s">
        <v>204</v>
      </c>
      <c r="L2984" t="s">
        <v>4553</v>
      </c>
      <c r="M2984" t="s">
        <v>4554</v>
      </c>
    </row>
    <row r="2985" spans="2:13" x14ac:dyDescent="0.3">
      <c r="B2985" t="s">
        <v>4555</v>
      </c>
      <c r="C2985" t="s">
        <v>7394</v>
      </c>
      <c r="D2985">
        <f t="shared" si="276"/>
        <v>0</v>
      </c>
      <c r="E2985">
        <f t="shared" si="277"/>
        <v>1</v>
      </c>
      <c r="F2985">
        <f t="shared" si="278"/>
        <v>0</v>
      </c>
      <c r="G2985">
        <f t="shared" si="279"/>
        <v>0</v>
      </c>
      <c r="H2985">
        <f t="shared" si="280"/>
        <v>0</v>
      </c>
      <c r="I2985">
        <f t="shared" si="281"/>
        <v>0</v>
      </c>
      <c r="K2985" t="s">
        <v>204</v>
      </c>
      <c r="L2985" t="s">
        <v>4555</v>
      </c>
      <c r="M2985" t="s">
        <v>4556</v>
      </c>
    </row>
    <row r="2986" spans="2:13" x14ac:dyDescent="0.3">
      <c r="B2986" t="s">
        <v>4557</v>
      </c>
      <c r="C2986" t="s">
        <v>7396</v>
      </c>
      <c r="D2986">
        <f t="shared" si="276"/>
        <v>0</v>
      </c>
      <c r="E2986">
        <f t="shared" si="277"/>
        <v>1</v>
      </c>
      <c r="F2986">
        <f t="shared" si="278"/>
        <v>0</v>
      </c>
      <c r="G2986">
        <f t="shared" si="279"/>
        <v>0</v>
      </c>
      <c r="H2986">
        <f t="shared" si="280"/>
        <v>0</v>
      </c>
      <c r="I2986">
        <f t="shared" si="281"/>
        <v>0</v>
      </c>
      <c r="K2986" t="s">
        <v>204</v>
      </c>
      <c r="L2986" t="s">
        <v>4557</v>
      </c>
      <c r="M2986" t="s">
        <v>4556</v>
      </c>
    </row>
    <row r="2987" spans="2:13" x14ac:dyDescent="0.3">
      <c r="B2987" t="s">
        <v>4558</v>
      </c>
      <c r="C2987" t="s">
        <v>7398</v>
      </c>
      <c r="D2987">
        <f t="shared" si="276"/>
        <v>0</v>
      </c>
      <c r="E2987">
        <f t="shared" si="277"/>
        <v>1</v>
      </c>
      <c r="F2987">
        <f t="shared" si="278"/>
        <v>0</v>
      </c>
      <c r="G2987">
        <f t="shared" si="279"/>
        <v>0</v>
      </c>
      <c r="H2987">
        <f t="shared" si="280"/>
        <v>0</v>
      </c>
      <c r="I2987">
        <f t="shared" si="281"/>
        <v>0</v>
      </c>
      <c r="K2987" t="s">
        <v>204</v>
      </c>
      <c r="L2987" t="s">
        <v>4558</v>
      </c>
      <c r="M2987" t="s">
        <v>4556</v>
      </c>
    </row>
    <row r="2988" spans="2:13" x14ac:dyDescent="0.3">
      <c r="B2988" t="s">
        <v>4559</v>
      </c>
      <c r="C2988" t="s">
        <v>7400</v>
      </c>
      <c r="D2988">
        <f t="shared" si="276"/>
        <v>0</v>
      </c>
      <c r="E2988">
        <f t="shared" si="277"/>
        <v>1</v>
      </c>
      <c r="F2988">
        <f t="shared" si="278"/>
        <v>0</v>
      </c>
      <c r="G2988">
        <f t="shared" si="279"/>
        <v>0</v>
      </c>
      <c r="H2988">
        <f t="shared" si="280"/>
        <v>0</v>
      </c>
      <c r="I2988">
        <f t="shared" si="281"/>
        <v>0</v>
      </c>
      <c r="K2988" t="s">
        <v>204</v>
      </c>
      <c r="L2988" t="s">
        <v>4559</v>
      </c>
      <c r="M2988" t="s">
        <v>4556</v>
      </c>
    </row>
    <row r="2989" spans="2:13" x14ac:dyDescent="0.3">
      <c r="B2989" t="s">
        <v>4560</v>
      </c>
      <c r="C2989" t="s">
        <v>7402</v>
      </c>
      <c r="D2989">
        <f t="shared" si="276"/>
        <v>0</v>
      </c>
      <c r="E2989">
        <f t="shared" si="277"/>
        <v>1</v>
      </c>
      <c r="F2989">
        <f t="shared" si="278"/>
        <v>0</v>
      </c>
      <c r="G2989">
        <f t="shared" si="279"/>
        <v>0</v>
      </c>
      <c r="H2989">
        <f t="shared" si="280"/>
        <v>0</v>
      </c>
      <c r="I2989">
        <f t="shared" si="281"/>
        <v>0</v>
      </c>
      <c r="K2989" t="s">
        <v>204</v>
      </c>
      <c r="L2989" t="s">
        <v>4560</v>
      </c>
      <c r="M2989" t="s">
        <v>4556</v>
      </c>
    </row>
    <row r="2990" spans="2:13" x14ac:dyDescent="0.3">
      <c r="B2990" t="s">
        <v>4561</v>
      </c>
      <c r="C2990" t="s">
        <v>7404</v>
      </c>
      <c r="D2990">
        <f t="shared" si="276"/>
        <v>0</v>
      </c>
      <c r="E2990">
        <f t="shared" si="277"/>
        <v>1</v>
      </c>
      <c r="F2990">
        <f t="shared" si="278"/>
        <v>0</v>
      </c>
      <c r="G2990">
        <f t="shared" si="279"/>
        <v>0</v>
      </c>
      <c r="H2990">
        <f t="shared" si="280"/>
        <v>0</v>
      </c>
      <c r="I2990">
        <f t="shared" si="281"/>
        <v>0</v>
      </c>
      <c r="K2990" t="s">
        <v>204</v>
      </c>
      <c r="L2990" t="s">
        <v>4561</v>
      </c>
      <c r="M2990" t="s">
        <v>4562</v>
      </c>
    </row>
    <row r="2991" spans="2:13" x14ac:dyDescent="0.3">
      <c r="B2991" t="s">
        <v>4561</v>
      </c>
      <c r="C2991" t="s">
        <v>7406</v>
      </c>
      <c r="D2991">
        <f t="shared" si="276"/>
        <v>0</v>
      </c>
      <c r="E2991">
        <f t="shared" si="277"/>
        <v>1</v>
      </c>
      <c r="F2991">
        <f t="shared" si="278"/>
        <v>0</v>
      </c>
      <c r="G2991">
        <f t="shared" si="279"/>
        <v>0</v>
      </c>
      <c r="H2991">
        <f t="shared" si="280"/>
        <v>0</v>
      </c>
      <c r="I2991">
        <f t="shared" si="281"/>
        <v>0</v>
      </c>
      <c r="K2991" t="s">
        <v>207</v>
      </c>
      <c r="L2991" t="s">
        <v>4561</v>
      </c>
      <c r="M2991" t="s">
        <v>4562</v>
      </c>
    </row>
    <row r="2992" spans="2:13" x14ac:dyDescent="0.3">
      <c r="B2992" t="s">
        <v>4563</v>
      </c>
      <c r="C2992" t="s">
        <v>7408</v>
      </c>
      <c r="D2992">
        <f t="shared" si="276"/>
        <v>0</v>
      </c>
      <c r="E2992">
        <f t="shared" si="277"/>
        <v>1</v>
      </c>
      <c r="F2992">
        <f t="shared" si="278"/>
        <v>0</v>
      </c>
      <c r="G2992">
        <f t="shared" si="279"/>
        <v>0</v>
      </c>
      <c r="H2992">
        <f t="shared" si="280"/>
        <v>0</v>
      </c>
      <c r="I2992">
        <f t="shared" si="281"/>
        <v>0</v>
      </c>
      <c r="K2992" t="s">
        <v>207</v>
      </c>
      <c r="L2992" t="s">
        <v>4563</v>
      </c>
      <c r="M2992" t="s">
        <v>4564</v>
      </c>
    </row>
    <row r="2993" spans="2:13" x14ac:dyDescent="0.3">
      <c r="B2993" t="s">
        <v>4565</v>
      </c>
      <c r="C2993" t="s">
        <v>7410</v>
      </c>
      <c r="D2993">
        <f t="shared" si="276"/>
        <v>0</v>
      </c>
      <c r="E2993">
        <f t="shared" si="277"/>
        <v>1</v>
      </c>
      <c r="F2993">
        <f t="shared" si="278"/>
        <v>0</v>
      </c>
      <c r="G2993">
        <f t="shared" si="279"/>
        <v>0</v>
      </c>
      <c r="H2993">
        <f t="shared" si="280"/>
        <v>0</v>
      </c>
      <c r="I2993">
        <f t="shared" si="281"/>
        <v>0</v>
      </c>
      <c r="K2993" t="s">
        <v>207</v>
      </c>
      <c r="L2993" t="s">
        <v>4565</v>
      </c>
      <c r="M2993" t="s">
        <v>4566</v>
      </c>
    </row>
    <row r="2994" spans="2:13" x14ac:dyDescent="0.3">
      <c r="B2994" t="s">
        <v>4567</v>
      </c>
      <c r="C2994" t="s">
        <v>7412</v>
      </c>
      <c r="D2994">
        <f t="shared" si="276"/>
        <v>0</v>
      </c>
      <c r="E2994">
        <f t="shared" si="277"/>
        <v>1</v>
      </c>
      <c r="F2994">
        <f t="shared" si="278"/>
        <v>0</v>
      </c>
      <c r="G2994">
        <f t="shared" si="279"/>
        <v>0</v>
      </c>
      <c r="H2994">
        <f t="shared" si="280"/>
        <v>0</v>
      </c>
      <c r="I2994">
        <f t="shared" si="281"/>
        <v>0</v>
      </c>
      <c r="K2994" t="s">
        <v>207</v>
      </c>
      <c r="L2994" t="s">
        <v>4567</v>
      </c>
      <c r="M2994" t="s">
        <v>4568</v>
      </c>
    </row>
    <row r="2995" spans="2:13" x14ac:dyDescent="0.3">
      <c r="B2995" t="s">
        <v>4569</v>
      </c>
      <c r="C2995" t="s">
        <v>7414</v>
      </c>
      <c r="D2995">
        <f t="shared" si="276"/>
        <v>0</v>
      </c>
      <c r="E2995">
        <f t="shared" si="277"/>
        <v>1</v>
      </c>
      <c r="F2995">
        <f t="shared" si="278"/>
        <v>0</v>
      </c>
      <c r="G2995">
        <f t="shared" si="279"/>
        <v>0</v>
      </c>
      <c r="H2995">
        <f t="shared" si="280"/>
        <v>0</v>
      </c>
      <c r="I2995">
        <f t="shared" si="281"/>
        <v>0</v>
      </c>
      <c r="K2995" t="s">
        <v>207</v>
      </c>
      <c r="L2995" t="s">
        <v>4569</v>
      </c>
      <c r="M2995" t="s">
        <v>4568</v>
      </c>
    </row>
    <row r="2996" spans="2:13" x14ac:dyDescent="0.3">
      <c r="B2996" t="s">
        <v>4570</v>
      </c>
      <c r="C2996" t="s">
        <v>7416</v>
      </c>
      <c r="D2996">
        <f t="shared" si="276"/>
        <v>0</v>
      </c>
      <c r="E2996">
        <f t="shared" si="277"/>
        <v>1</v>
      </c>
      <c r="F2996">
        <f t="shared" si="278"/>
        <v>0</v>
      </c>
      <c r="G2996">
        <f t="shared" si="279"/>
        <v>0</v>
      </c>
      <c r="H2996">
        <f t="shared" si="280"/>
        <v>0</v>
      </c>
      <c r="I2996">
        <f t="shared" si="281"/>
        <v>0</v>
      </c>
      <c r="K2996" t="s">
        <v>207</v>
      </c>
      <c r="L2996" t="s">
        <v>4570</v>
      </c>
      <c r="M2996" t="s">
        <v>4568</v>
      </c>
    </row>
    <row r="2997" spans="2:13" x14ac:dyDescent="0.3">
      <c r="B2997" t="s">
        <v>4571</v>
      </c>
      <c r="C2997" t="s">
        <v>7418</v>
      </c>
      <c r="D2997">
        <f t="shared" si="276"/>
        <v>0</v>
      </c>
      <c r="E2997">
        <f t="shared" si="277"/>
        <v>1</v>
      </c>
      <c r="F2997">
        <f t="shared" si="278"/>
        <v>0</v>
      </c>
      <c r="G2997">
        <f t="shared" si="279"/>
        <v>0</v>
      </c>
      <c r="H2997">
        <f t="shared" si="280"/>
        <v>0</v>
      </c>
      <c r="I2997">
        <f t="shared" si="281"/>
        <v>0</v>
      </c>
      <c r="K2997" t="s">
        <v>207</v>
      </c>
      <c r="L2997" t="s">
        <v>4571</v>
      </c>
      <c r="M2997" t="s">
        <v>4572</v>
      </c>
    </row>
    <row r="2998" spans="2:13" x14ac:dyDescent="0.3">
      <c r="B2998" t="s">
        <v>4573</v>
      </c>
      <c r="C2998" t="s">
        <v>7420</v>
      </c>
      <c r="D2998">
        <f t="shared" si="276"/>
        <v>0</v>
      </c>
      <c r="E2998">
        <f t="shared" si="277"/>
        <v>1</v>
      </c>
      <c r="F2998">
        <f t="shared" si="278"/>
        <v>0</v>
      </c>
      <c r="G2998">
        <f t="shared" si="279"/>
        <v>0</v>
      </c>
      <c r="H2998">
        <f t="shared" si="280"/>
        <v>0</v>
      </c>
      <c r="I2998">
        <f t="shared" si="281"/>
        <v>0</v>
      </c>
      <c r="K2998" t="s">
        <v>207</v>
      </c>
      <c r="L2998" t="s">
        <v>4573</v>
      </c>
      <c r="M2998" t="s">
        <v>4574</v>
      </c>
    </row>
    <row r="2999" spans="2:13" x14ac:dyDescent="0.3">
      <c r="B2999" t="s">
        <v>4575</v>
      </c>
      <c r="C2999" t="s">
        <v>7422</v>
      </c>
      <c r="D2999">
        <f t="shared" si="276"/>
        <v>0</v>
      </c>
      <c r="E2999">
        <f t="shared" si="277"/>
        <v>1</v>
      </c>
      <c r="F2999">
        <f t="shared" si="278"/>
        <v>0</v>
      </c>
      <c r="G2999">
        <f t="shared" si="279"/>
        <v>0</v>
      </c>
      <c r="H2999">
        <f t="shared" si="280"/>
        <v>0</v>
      </c>
      <c r="I2999">
        <f t="shared" si="281"/>
        <v>0</v>
      </c>
      <c r="K2999" t="s">
        <v>204</v>
      </c>
      <c r="L2999" t="s">
        <v>4575</v>
      </c>
      <c r="M2999" t="s">
        <v>4576</v>
      </c>
    </row>
    <row r="3000" spans="2:13" x14ac:dyDescent="0.3">
      <c r="B3000" t="s">
        <v>4575</v>
      </c>
      <c r="C3000" t="s">
        <v>7424</v>
      </c>
      <c r="D3000">
        <f t="shared" si="276"/>
        <v>0</v>
      </c>
      <c r="E3000">
        <f t="shared" si="277"/>
        <v>1</v>
      </c>
      <c r="F3000">
        <f t="shared" si="278"/>
        <v>0</v>
      </c>
      <c r="G3000">
        <f t="shared" si="279"/>
        <v>0</v>
      </c>
      <c r="H3000">
        <f t="shared" si="280"/>
        <v>0</v>
      </c>
      <c r="I3000">
        <f t="shared" si="281"/>
        <v>0</v>
      </c>
      <c r="K3000" t="s">
        <v>207</v>
      </c>
      <c r="L3000" t="s">
        <v>4575</v>
      </c>
      <c r="M3000" t="s">
        <v>4576</v>
      </c>
    </row>
    <row r="3001" spans="2:13" x14ac:dyDescent="0.3">
      <c r="B3001" t="s">
        <v>4577</v>
      </c>
      <c r="C3001" t="s">
        <v>7426</v>
      </c>
      <c r="D3001">
        <f t="shared" si="276"/>
        <v>0</v>
      </c>
      <c r="E3001">
        <f t="shared" si="277"/>
        <v>1</v>
      </c>
      <c r="F3001">
        <f t="shared" si="278"/>
        <v>0</v>
      </c>
      <c r="G3001">
        <f t="shared" si="279"/>
        <v>0</v>
      </c>
      <c r="H3001">
        <f t="shared" si="280"/>
        <v>0</v>
      </c>
      <c r="I3001">
        <f t="shared" si="281"/>
        <v>0</v>
      </c>
      <c r="K3001" t="s">
        <v>207</v>
      </c>
      <c r="L3001" t="s">
        <v>4577</v>
      </c>
      <c r="M3001" t="s">
        <v>4578</v>
      </c>
    </row>
    <row r="3002" spans="2:13" x14ac:dyDescent="0.3">
      <c r="B3002" t="s">
        <v>4579</v>
      </c>
      <c r="C3002" t="s">
        <v>7428</v>
      </c>
      <c r="D3002">
        <f t="shared" si="276"/>
        <v>0</v>
      </c>
      <c r="E3002">
        <f t="shared" si="277"/>
        <v>1</v>
      </c>
      <c r="F3002">
        <f t="shared" si="278"/>
        <v>0</v>
      </c>
      <c r="G3002">
        <f t="shared" si="279"/>
        <v>0</v>
      </c>
      <c r="H3002">
        <f t="shared" si="280"/>
        <v>0</v>
      </c>
      <c r="I3002">
        <f t="shared" si="281"/>
        <v>0</v>
      </c>
      <c r="K3002" t="s">
        <v>207</v>
      </c>
      <c r="L3002" t="s">
        <v>4579</v>
      </c>
      <c r="M3002" t="s">
        <v>4580</v>
      </c>
    </row>
    <row r="3003" spans="2:13" x14ac:dyDescent="0.3">
      <c r="B3003" t="s">
        <v>4581</v>
      </c>
      <c r="C3003" t="s">
        <v>7430</v>
      </c>
      <c r="D3003">
        <f t="shared" si="276"/>
        <v>0</v>
      </c>
      <c r="E3003">
        <f t="shared" si="277"/>
        <v>1</v>
      </c>
      <c r="F3003">
        <f t="shared" si="278"/>
        <v>0</v>
      </c>
      <c r="G3003">
        <f t="shared" si="279"/>
        <v>0</v>
      </c>
      <c r="H3003">
        <f t="shared" si="280"/>
        <v>0</v>
      </c>
      <c r="I3003">
        <f t="shared" si="281"/>
        <v>0</v>
      </c>
      <c r="K3003" t="s">
        <v>207</v>
      </c>
      <c r="L3003" t="s">
        <v>4581</v>
      </c>
      <c r="M3003" t="s">
        <v>4580</v>
      </c>
    </row>
    <row r="3004" spans="2:13" x14ac:dyDescent="0.3">
      <c r="B3004" t="s">
        <v>4582</v>
      </c>
      <c r="C3004" t="s">
        <v>7432</v>
      </c>
      <c r="D3004">
        <f t="shared" si="276"/>
        <v>0</v>
      </c>
      <c r="E3004">
        <f t="shared" si="277"/>
        <v>1</v>
      </c>
      <c r="F3004">
        <f t="shared" si="278"/>
        <v>0</v>
      </c>
      <c r="G3004">
        <f t="shared" si="279"/>
        <v>0</v>
      </c>
      <c r="H3004">
        <f t="shared" si="280"/>
        <v>0</v>
      </c>
      <c r="I3004">
        <f t="shared" si="281"/>
        <v>0</v>
      </c>
      <c r="K3004" t="s">
        <v>204</v>
      </c>
      <c r="L3004" t="s">
        <v>4582</v>
      </c>
      <c r="M3004" t="s">
        <v>4583</v>
      </c>
    </row>
    <row r="3005" spans="2:13" x14ac:dyDescent="0.3">
      <c r="B3005" t="s">
        <v>4582</v>
      </c>
      <c r="C3005" t="s">
        <v>7434</v>
      </c>
      <c r="D3005">
        <f t="shared" si="276"/>
        <v>0</v>
      </c>
      <c r="E3005">
        <f t="shared" si="277"/>
        <v>1</v>
      </c>
      <c r="F3005">
        <f t="shared" si="278"/>
        <v>0</v>
      </c>
      <c r="G3005">
        <f t="shared" si="279"/>
        <v>0</v>
      </c>
      <c r="H3005">
        <f t="shared" si="280"/>
        <v>0</v>
      </c>
      <c r="I3005">
        <f t="shared" si="281"/>
        <v>0</v>
      </c>
      <c r="K3005" t="s">
        <v>207</v>
      </c>
      <c r="L3005" t="s">
        <v>4582</v>
      </c>
      <c r="M3005" t="s">
        <v>4583</v>
      </c>
    </row>
    <row r="3006" spans="2:13" x14ac:dyDescent="0.3">
      <c r="B3006" t="s">
        <v>4584</v>
      </c>
      <c r="C3006" t="s">
        <v>7436</v>
      </c>
      <c r="D3006">
        <f t="shared" si="276"/>
        <v>0</v>
      </c>
      <c r="E3006">
        <f t="shared" si="277"/>
        <v>1</v>
      </c>
      <c r="F3006">
        <f t="shared" si="278"/>
        <v>0</v>
      </c>
      <c r="G3006">
        <f t="shared" si="279"/>
        <v>0</v>
      </c>
      <c r="H3006">
        <f t="shared" si="280"/>
        <v>0</v>
      </c>
      <c r="I3006">
        <f t="shared" si="281"/>
        <v>0</v>
      </c>
      <c r="K3006" t="s">
        <v>204</v>
      </c>
      <c r="L3006" t="s">
        <v>4584</v>
      </c>
      <c r="M3006" t="s">
        <v>4585</v>
      </c>
    </row>
    <row r="3007" spans="2:13" x14ac:dyDescent="0.3">
      <c r="B3007" t="s">
        <v>4584</v>
      </c>
      <c r="C3007" t="s">
        <v>7438</v>
      </c>
      <c r="D3007">
        <f t="shared" si="276"/>
        <v>0</v>
      </c>
      <c r="E3007">
        <f t="shared" si="277"/>
        <v>1</v>
      </c>
      <c r="F3007">
        <f t="shared" si="278"/>
        <v>0</v>
      </c>
      <c r="G3007">
        <f t="shared" si="279"/>
        <v>0</v>
      </c>
      <c r="H3007">
        <f t="shared" si="280"/>
        <v>0</v>
      </c>
      <c r="I3007">
        <f t="shared" si="281"/>
        <v>0</v>
      </c>
      <c r="K3007" t="s">
        <v>207</v>
      </c>
      <c r="L3007" t="s">
        <v>4584</v>
      </c>
      <c r="M3007" t="s">
        <v>4585</v>
      </c>
    </row>
    <row r="3008" spans="2:13" x14ac:dyDescent="0.3">
      <c r="B3008" t="s">
        <v>4586</v>
      </c>
      <c r="C3008" t="s">
        <v>7440</v>
      </c>
      <c r="D3008">
        <f t="shared" si="276"/>
        <v>0</v>
      </c>
      <c r="E3008">
        <f t="shared" si="277"/>
        <v>1</v>
      </c>
      <c r="F3008">
        <f t="shared" si="278"/>
        <v>0</v>
      </c>
      <c r="G3008">
        <f t="shared" si="279"/>
        <v>0</v>
      </c>
      <c r="H3008">
        <f t="shared" si="280"/>
        <v>0</v>
      </c>
      <c r="I3008">
        <f t="shared" si="281"/>
        <v>0</v>
      </c>
      <c r="K3008" t="s">
        <v>207</v>
      </c>
      <c r="L3008" t="s">
        <v>4586</v>
      </c>
      <c r="M3008" t="s">
        <v>4587</v>
      </c>
    </row>
    <row r="3009" spans="2:13" x14ac:dyDescent="0.3">
      <c r="B3009" t="s">
        <v>4588</v>
      </c>
      <c r="C3009" t="s">
        <v>7442</v>
      </c>
      <c r="D3009">
        <f t="shared" si="276"/>
        <v>0</v>
      </c>
      <c r="E3009">
        <f t="shared" si="277"/>
        <v>1</v>
      </c>
      <c r="F3009">
        <f t="shared" si="278"/>
        <v>0</v>
      </c>
      <c r="G3009">
        <f t="shared" si="279"/>
        <v>0</v>
      </c>
      <c r="H3009">
        <f t="shared" si="280"/>
        <v>0</v>
      </c>
      <c r="I3009">
        <f t="shared" si="281"/>
        <v>0</v>
      </c>
      <c r="K3009" t="s">
        <v>204</v>
      </c>
      <c r="L3009" t="s">
        <v>4588</v>
      </c>
      <c r="M3009" t="s">
        <v>4589</v>
      </c>
    </row>
    <row r="3010" spans="2:13" x14ac:dyDescent="0.3">
      <c r="B3010" t="s">
        <v>4588</v>
      </c>
      <c r="C3010" t="s">
        <v>7444</v>
      </c>
      <c r="D3010">
        <f t="shared" si="276"/>
        <v>0</v>
      </c>
      <c r="E3010">
        <f t="shared" si="277"/>
        <v>1</v>
      </c>
      <c r="F3010">
        <f t="shared" si="278"/>
        <v>0</v>
      </c>
      <c r="G3010">
        <f t="shared" si="279"/>
        <v>0</v>
      </c>
      <c r="H3010">
        <f t="shared" si="280"/>
        <v>0</v>
      </c>
      <c r="I3010">
        <f t="shared" si="281"/>
        <v>0</v>
      </c>
      <c r="K3010" t="s">
        <v>207</v>
      </c>
      <c r="L3010" t="s">
        <v>4588</v>
      </c>
      <c r="M3010" t="s">
        <v>4589</v>
      </c>
    </row>
    <row r="3011" spans="2:13" x14ac:dyDescent="0.3">
      <c r="B3011" t="s">
        <v>4590</v>
      </c>
      <c r="C3011" t="s">
        <v>7446</v>
      </c>
      <c r="D3011">
        <f t="shared" ref="D3011:D3074" si="282">COUNTIFS($M$2:$M$5361,C3011,$K$2:$K$5361,$D$1)</f>
        <v>0</v>
      </c>
      <c r="E3011">
        <f t="shared" ref="E3011:E3074" si="283">COUNTIFS($M$2:$M$5361,C3011,$K$2:$K$5361,$E$1)</f>
        <v>1</v>
      </c>
      <c r="F3011">
        <f t="shared" ref="F3011:F3074" si="284">COUNTIFS($M$2:$M$5361,C3011,$K$2:$K$5361,$F$1)</f>
        <v>0</v>
      </c>
      <c r="G3011">
        <f t="shared" ref="G3011:G3074" si="285">COUNTIFS($M$2:$M$5361,C3011,$K$2:$K$5361,$G$1)</f>
        <v>0</v>
      </c>
      <c r="H3011">
        <f t="shared" ref="H3011:H3074" si="286">COUNTIFS($M$2:$M$5361,C3011,$K$2:$K$5361,$H$1)</f>
        <v>0</v>
      </c>
      <c r="I3011">
        <f t="shared" ref="I3011:I3074" si="287">COUNTIFS($M$2:$M$5361,C3011,$K$2:$K$5361,$I$1)</f>
        <v>0</v>
      </c>
      <c r="K3011" t="s">
        <v>207</v>
      </c>
      <c r="L3011" t="s">
        <v>4590</v>
      </c>
      <c r="M3011" t="s">
        <v>4591</v>
      </c>
    </row>
    <row r="3012" spans="2:13" x14ac:dyDescent="0.3">
      <c r="B3012" t="s">
        <v>4592</v>
      </c>
      <c r="C3012" t="s">
        <v>7448</v>
      </c>
      <c r="D3012">
        <f t="shared" si="282"/>
        <v>0</v>
      </c>
      <c r="E3012">
        <f t="shared" si="283"/>
        <v>1</v>
      </c>
      <c r="F3012">
        <f t="shared" si="284"/>
        <v>0</v>
      </c>
      <c r="G3012">
        <f t="shared" si="285"/>
        <v>0</v>
      </c>
      <c r="H3012">
        <f t="shared" si="286"/>
        <v>0</v>
      </c>
      <c r="I3012">
        <f t="shared" si="287"/>
        <v>0</v>
      </c>
      <c r="K3012" t="s">
        <v>207</v>
      </c>
      <c r="L3012" t="s">
        <v>4592</v>
      </c>
      <c r="M3012" t="s">
        <v>4593</v>
      </c>
    </row>
    <row r="3013" spans="2:13" x14ac:dyDescent="0.3">
      <c r="B3013" t="s">
        <v>4594</v>
      </c>
      <c r="C3013" t="s">
        <v>7450</v>
      </c>
      <c r="D3013">
        <f t="shared" si="282"/>
        <v>0</v>
      </c>
      <c r="E3013">
        <f t="shared" si="283"/>
        <v>1</v>
      </c>
      <c r="F3013">
        <f t="shared" si="284"/>
        <v>0</v>
      </c>
      <c r="G3013">
        <f t="shared" si="285"/>
        <v>0</v>
      </c>
      <c r="H3013">
        <f t="shared" si="286"/>
        <v>0</v>
      </c>
      <c r="I3013">
        <f t="shared" si="287"/>
        <v>0</v>
      </c>
      <c r="K3013" t="s">
        <v>207</v>
      </c>
      <c r="L3013" t="s">
        <v>4594</v>
      </c>
      <c r="M3013" t="s">
        <v>4595</v>
      </c>
    </row>
    <row r="3014" spans="2:13" x14ac:dyDescent="0.3">
      <c r="B3014" t="s">
        <v>4596</v>
      </c>
      <c r="C3014" t="s">
        <v>7452</v>
      </c>
      <c r="D3014">
        <f t="shared" si="282"/>
        <v>0</v>
      </c>
      <c r="E3014">
        <f t="shared" si="283"/>
        <v>1</v>
      </c>
      <c r="F3014">
        <f t="shared" si="284"/>
        <v>0</v>
      </c>
      <c r="G3014">
        <f t="shared" si="285"/>
        <v>0</v>
      </c>
      <c r="H3014">
        <f t="shared" si="286"/>
        <v>0</v>
      </c>
      <c r="I3014">
        <f t="shared" si="287"/>
        <v>0</v>
      </c>
      <c r="K3014" t="s">
        <v>207</v>
      </c>
      <c r="L3014" t="s">
        <v>4596</v>
      </c>
      <c r="M3014" t="s">
        <v>4597</v>
      </c>
    </row>
    <row r="3015" spans="2:13" x14ac:dyDescent="0.3">
      <c r="B3015" t="s">
        <v>4598</v>
      </c>
      <c r="C3015" t="s">
        <v>7454</v>
      </c>
      <c r="D3015">
        <f t="shared" si="282"/>
        <v>0</v>
      </c>
      <c r="E3015">
        <f t="shared" si="283"/>
        <v>1</v>
      </c>
      <c r="F3015">
        <f t="shared" si="284"/>
        <v>0</v>
      </c>
      <c r="G3015">
        <f t="shared" si="285"/>
        <v>0</v>
      </c>
      <c r="H3015">
        <f t="shared" si="286"/>
        <v>0</v>
      </c>
      <c r="I3015">
        <f t="shared" si="287"/>
        <v>0</v>
      </c>
      <c r="K3015" t="s">
        <v>207</v>
      </c>
      <c r="L3015" t="s">
        <v>4598</v>
      </c>
      <c r="M3015" t="s">
        <v>4599</v>
      </c>
    </row>
    <row r="3016" spans="2:13" x14ac:dyDescent="0.3">
      <c r="B3016" t="s">
        <v>4600</v>
      </c>
      <c r="C3016" t="s">
        <v>7456</v>
      </c>
      <c r="D3016">
        <f t="shared" si="282"/>
        <v>0</v>
      </c>
      <c r="E3016">
        <f t="shared" si="283"/>
        <v>1</v>
      </c>
      <c r="F3016">
        <f t="shared" si="284"/>
        <v>0</v>
      </c>
      <c r="G3016">
        <f t="shared" si="285"/>
        <v>0</v>
      </c>
      <c r="H3016">
        <f t="shared" si="286"/>
        <v>0</v>
      </c>
      <c r="I3016">
        <f t="shared" si="287"/>
        <v>0</v>
      </c>
      <c r="K3016" t="s">
        <v>207</v>
      </c>
      <c r="L3016" t="s">
        <v>4600</v>
      </c>
      <c r="M3016" t="s">
        <v>4601</v>
      </c>
    </row>
    <row r="3017" spans="2:13" x14ac:dyDescent="0.3">
      <c r="B3017" t="s">
        <v>4602</v>
      </c>
      <c r="C3017" t="s">
        <v>7458</v>
      </c>
      <c r="D3017">
        <f t="shared" si="282"/>
        <v>0</v>
      </c>
      <c r="E3017">
        <f t="shared" si="283"/>
        <v>1</v>
      </c>
      <c r="F3017">
        <f t="shared" si="284"/>
        <v>0</v>
      </c>
      <c r="G3017">
        <f t="shared" si="285"/>
        <v>0</v>
      </c>
      <c r="H3017">
        <f t="shared" si="286"/>
        <v>0</v>
      </c>
      <c r="I3017">
        <f t="shared" si="287"/>
        <v>0</v>
      </c>
      <c r="K3017" t="s">
        <v>204</v>
      </c>
      <c r="L3017" t="s">
        <v>4602</v>
      </c>
      <c r="M3017" t="s">
        <v>4603</v>
      </c>
    </row>
    <row r="3018" spans="2:13" x14ac:dyDescent="0.3">
      <c r="B3018" t="s">
        <v>4602</v>
      </c>
      <c r="C3018" t="s">
        <v>7460</v>
      </c>
      <c r="D3018">
        <f t="shared" si="282"/>
        <v>0</v>
      </c>
      <c r="E3018">
        <f t="shared" si="283"/>
        <v>1</v>
      </c>
      <c r="F3018">
        <f t="shared" si="284"/>
        <v>0</v>
      </c>
      <c r="G3018">
        <f t="shared" si="285"/>
        <v>0</v>
      </c>
      <c r="H3018">
        <f t="shared" si="286"/>
        <v>0</v>
      </c>
      <c r="I3018">
        <f t="shared" si="287"/>
        <v>0</v>
      </c>
      <c r="K3018" t="s">
        <v>207</v>
      </c>
      <c r="L3018" t="s">
        <v>4602</v>
      </c>
      <c r="M3018" t="s">
        <v>4603</v>
      </c>
    </row>
    <row r="3019" spans="2:13" x14ac:dyDescent="0.3">
      <c r="B3019" t="s">
        <v>4604</v>
      </c>
      <c r="C3019" t="s">
        <v>7462</v>
      </c>
      <c r="D3019">
        <f t="shared" si="282"/>
        <v>0</v>
      </c>
      <c r="E3019">
        <f t="shared" si="283"/>
        <v>1</v>
      </c>
      <c r="F3019">
        <f t="shared" si="284"/>
        <v>0</v>
      </c>
      <c r="G3019">
        <f t="shared" si="285"/>
        <v>0</v>
      </c>
      <c r="H3019">
        <f t="shared" si="286"/>
        <v>0</v>
      </c>
      <c r="I3019">
        <f t="shared" si="287"/>
        <v>0</v>
      </c>
      <c r="K3019" t="s">
        <v>207</v>
      </c>
      <c r="L3019" t="s">
        <v>4604</v>
      </c>
      <c r="M3019" t="s">
        <v>4605</v>
      </c>
    </row>
    <row r="3020" spans="2:13" x14ac:dyDescent="0.3">
      <c r="B3020" t="s">
        <v>4606</v>
      </c>
      <c r="C3020" t="s">
        <v>7464</v>
      </c>
      <c r="D3020">
        <f t="shared" si="282"/>
        <v>0</v>
      </c>
      <c r="E3020">
        <f t="shared" si="283"/>
        <v>1</v>
      </c>
      <c r="F3020">
        <f t="shared" si="284"/>
        <v>0</v>
      </c>
      <c r="G3020">
        <f t="shared" si="285"/>
        <v>0</v>
      </c>
      <c r="H3020">
        <f t="shared" si="286"/>
        <v>0</v>
      </c>
      <c r="I3020">
        <f t="shared" si="287"/>
        <v>0</v>
      </c>
      <c r="K3020" t="s">
        <v>204</v>
      </c>
      <c r="L3020" t="s">
        <v>4606</v>
      </c>
      <c r="M3020" t="s">
        <v>4607</v>
      </c>
    </row>
    <row r="3021" spans="2:13" x14ac:dyDescent="0.3">
      <c r="B3021" t="s">
        <v>4608</v>
      </c>
      <c r="C3021" t="s">
        <v>7466</v>
      </c>
      <c r="D3021">
        <f t="shared" si="282"/>
        <v>0</v>
      </c>
      <c r="E3021">
        <f t="shared" si="283"/>
        <v>1</v>
      </c>
      <c r="F3021">
        <f t="shared" si="284"/>
        <v>0</v>
      </c>
      <c r="G3021">
        <f t="shared" si="285"/>
        <v>0</v>
      </c>
      <c r="H3021">
        <f t="shared" si="286"/>
        <v>0</v>
      </c>
      <c r="I3021">
        <f t="shared" si="287"/>
        <v>0</v>
      </c>
      <c r="K3021" t="s">
        <v>207</v>
      </c>
      <c r="L3021" t="s">
        <v>4608</v>
      </c>
      <c r="M3021" t="s">
        <v>4609</v>
      </c>
    </row>
    <row r="3022" spans="2:13" x14ac:dyDescent="0.3">
      <c r="B3022" t="s">
        <v>4610</v>
      </c>
      <c r="C3022" t="s">
        <v>7468</v>
      </c>
      <c r="D3022">
        <f t="shared" si="282"/>
        <v>0</v>
      </c>
      <c r="E3022">
        <f t="shared" si="283"/>
        <v>1</v>
      </c>
      <c r="F3022">
        <f t="shared" si="284"/>
        <v>0</v>
      </c>
      <c r="G3022">
        <f t="shared" si="285"/>
        <v>0</v>
      </c>
      <c r="H3022">
        <f t="shared" si="286"/>
        <v>0</v>
      </c>
      <c r="I3022">
        <f t="shared" si="287"/>
        <v>0</v>
      </c>
      <c r="K3022" t="s">
        <v>207</v>
      </c>
      <c r="L3022" t="s">
        <v>4610</v>
      </c>
      <c r="M3022" t="s">
        <v>4611</v>
      </c>
    </row>
    <row r="3023" spans="2:13" x14ac:dyDescent="0.3">
      <c r="B3023" t="s">
        <v>4612</v>
      </c>
      <c r="C3023" t="s">
        <v>7470</v>
      </c>
      <c r="D3023">
        <f t="shared" si="282"/>
        <v>0</v>
      </c>
      <c r="E3023">
        <f t="shared" si="283"/>
        <v>1</v>
      </c>
      <c r="F3023">
        <f t="shared" si="284"/>
        <v>0</v>
      </c>
      <c r="G3023">
        <f t="shared" si="285"/>
        <v>0</v>
      </c>
      <c r="H3023">
        <f t="shared" si="286"/>
        <v>0</v>
      </c>
      <c r="I3023">
        <f t="shared" si="287"/>
        <v>0</v>
      </c>
      <c r="K3023" t="s">
        <v>207</v>
      </c>
      <c r="L3023" t="s">
        <v>4612</v>
      </c>
      <c r="M3023" t="s">
        <v>4613</v>
      </c>
    </row>
    <row r="3024" spans="2:13" x14ac:dyDescent="0.3">
      <c r="B3024" t="s">
        <v>4614</v>
      </c>
      <c r="C3024" t="s">
        <v>7472</v>
      </c>
      <c r="D3024">
        <f t="shared" si="282"/>
        <v>0</v>
      </c>
      <c r="E3024">
        <f t="shared" si="283"/>
        <v>1</v>
      </c>
      <c r="F3024">
        <f t="shared" si="284"/>
        <v>0</v>
      </c>
      <c r="G3024">
        <f t="shared" si="285"/>
        <v>0</v>
      </c>
      <c r="H3024">
        <f t="shared" si="286"/>
        <v>0</v>
      </c>
      <c r="I3024">
        <f t="shared" si="287"/>
        <v>0</v>
      </c>
      <c r="K3024" t="s">
        <v>207</v>
      </c>
      <c r="L3024" t="s">
        <v>4614</v>
      </c>
      <c r="M3024" t="s">
        <v>4615</v>
      </c>
    </row>
    <row r="3025" spans="2:13" x14ac:dyDescent="0.3">
      <c r="B3025" t="s">
        <v>4616</v>
      </c>
      <c r="C3025" t="s">
        <v>7474</v>
      </c>
      <c r="D3025">
        <f t="shared" si="282"/>
        <v>0</v>
      </c>
      <c r="E3025">
        <f t="shared" si="283"/>
        <v>1</v>
      </c>
      <c r="F3025">
        <f t="shared" si="284"/>
        <v>0</v>
      </c>
      <c r="G3025">
        <f t="shared" si="285"/>
        <v>0</v>
      </c>
      <c r="H3025">
        <f t="shared" si="286"/>
        <v>0</v>
      </c>
      <c r="I3025">
        <f t="shared" si="287"/>
        <v>0</v>
      </c>
      <c r="K3025" t="s">
        <v>204</v>
      </c>
      <c r="L3025" t="s">
        <v>4616</v>
      </c>
      <c r="M3025" t="s">
        <v>4617</v>
      </c>
    </row>
    <row r="3026" spans="2:13" x14ac:dyDescent="0.3">
      <c r="B3026" t="s">
        <v>4616</v>
      </c>
      <c r="C3026" t="s">
        <v>7476</v>
      </c>
      <c r="D3026">
        <f t="shared" si="282"/>
        <v>0</v>
      </c>
      <c r="E3026">
        <f t="shared" si="283"/>
        <v>1</v>
      </c>
      <c r="F3026">
        <f t="shared" si="284"/>
        <v>0</v>
      </c>
      <c r="G3026">
        <f t="shared" si="285"/>
        <v>0</v>
      </c>
      <c r="H3026">
        <f t="shared" si="286"/>
        <v>0</v>
      </c>
      <c r="I3026">
        <f t="shared" si="287"/>
        <v>0</v>
      </c>
      <c r="K3026" t="s">
        <v>207</v>
      </c>
      <c r="L3026" t="s">
        <v>4616</v>
      </c>
      <c r="M3026" t="s">
        <v>4617</v>
      </c>
    </row>
    <row r="3027" spans="2:13" x14ac:dyDescent="0.3">
      <c r="B3027" t="s">
        <v>4618</v>
      </c>
      <c r="C3027" t="s">
        <v>7478</v>
      </c>
      <c r="D3027">
        <f t="shared" si="282"/>
        <v>0</v>
      </c>
      <c r="E3027">
        <f t="shared" si="283"/>
        <v>1</v>
      </c>
      <c r="F3027">
        <f t="shared" si="284"/>
        <v>0</v>
      </c>
      <c r="G3027">
        <f t="shared" si="285"/>
        <v>0</v>
      </c>
      <c r="H3027">
        <f t="shared" si="286"/>
        <v>0</v>
      </c>
      <c r="I3027">
        <f t="shared" si="287"/>
        <v>0</v>
      </c>
      <c r="K3027" t="s">
        <v>207</v>
      </c>
      <c r="L3027" t="s">
        <v>4618</v>
      </c>
      <c r="M3027" t="s">
        <v>4619</v>
      </c>
    </row>
    <row r="3028" spans="2:13" x14ac:dyDescent="0.3">
      <c r="B3028" t="s">
        <v>4620</v>
      </c>
      <c r="C3028" t="s">
        <v>7480</v>
      </c>
      <c r="D3028">
        <f t="shared" si="282"/>
        <v>0</v>
      </c>
      <c r="E3028">
        <f t="shared" si="283"/>
        <v>1</v>
      </c>
      <c r="F3028">
        <f t="shared" si="284"/>
        <v>0</v>
      </c>
      <c r="G3028">
        <f t="shared" si="285"/>
        <v>0</v>
      </c>
      <c r="H3028">
        <f t="shared" si="286"/>
        <v>0</v>
      </c>
      <c r="I3028">
        <f t="shared" si="287"/>
        <v>0</v>
      </c>
      <c r="K3028" t="s">
        <v>207</v>
      </c>
      <c r="L3028" t="s">
        <v>4620</v>
      </c>
      <c r="M3028" t="s">
        <v>4621</v>
      </c>
    </row>
    <row r="3029" spans="2:13" x14ac:dyDescent="0.3">
      <c r="B3029" t="s">
        <v>4622</v>
      </c>
      <c r="C3029" t="s">
        <v>7482</v>
      </c>
      <c r="D3029">
        <f t="shared" si="282"/>
        <v>0</v>
      </c>
      <c r="E3029">
        <f t="shared" si="283"/>
        <v>1</v>
      </c>
      <c r="F3029">
        <f t="shared" si="284"/>
        <v>0</v>
      </c>
      <c r="G3029">
        <f t="shared" si="285"/>
        <v>0</v>
      </c>
      <c r="H3029">
        <f t="shared" si="286"/>
        <v>0</v>
      </c>
      <c r="I3029">
        <f t="shared" si="287"/>
        <v>0</v>
      </c>
      <c r="K3029" t="s">
        <v>207</v>
      </c>
      <c r="L3029" t="s">
        <v>4622</v>
      </c>
      <c r="M3029" t="s">
        <v>4623</v>
      </c>
    </row>
    <row r="3030" spans="2:13" x14ac:dyDescent="0.3">
      <c r="B3030" t="s">
        <v>4624</v>
      </c>
      <c r="C3030" t="s">
        <v>7484</v>
      </c>
      <c r="D3030">
        <f t="shared" si="282"/>
        <v>0</v>
      </c>
      <c r="E3030">
        <f t="shared" si="283"/>
        <v>1</v>
      </c>
      <c r="F3030">
        <f t="shared" si="284"/>
        <v>0</v>
      </c>
      <c r="G3030">
        <f t="shared" si="285"/>
        <v>0</v>
      </c>
      <c r="H3030">
        <f t="shared" si="286"/>
        <v>0</v>
      </c>
      <c r="I3030">
        <f t="shared" si="287"/>
        <v>0</v>
      </c>
      <c r="K3030" t="s">
        <v>207</v>
      </c>
      <c r="L3030" t="s">
        <v>4624</v>
      </c>
      <c r="M3030" t="s">
        <v>4625</v>
      </c>
    </row>
    <row r="3031" spans="2:13" x14ac:dyDescent="0.3">
      <c r="B3031" t="s">
        <v>4626</v>
      </c>
      <c r="C3031" t="s">
        <v>7486</v>
      </c>
      <c r="D3031">
        <f t="shared" si="282"/>
        <v>0</v>
      </c>
      <c r="E3031">
        <f t="shared" si="283"/>
        <v>1</v>
      </c>
      <c r="F3031">
        <f t="shared" si="284"/>
        <v>0</v>
      </c>
      <c r="G3031">
        <f t="shared" si="285"/>
        <v>0</v>
      </c>
      <c r="H3031">
        <f t="shared" si="286"/>
        <v>0</v>
      </c>
      <c r="I3031">
        <f t="shared" si="287"/>
        <v>0</v>
      </c>
      <c r="K3031" t="s">
        <v>207</v>
      </c>
      <c r="L3031" t="s">
        <v>4626</v>
      </c>
      <c r="M3031" t="s">
        <v>4627</v>
      </c>
    </row>
    <row r="3032" spans="2:13" x14ac:dyDescent="0.3">
      <c r="B3032" t="s">
        <v>4628</v>
      </c>
      <c r="C3032" t="s">
        <v>7488</v>
      </c>
      <c r="D3032">
        <f t="shared" si="282"/>
        <v>0</v>
      </c>
      <c r="E3032">
        <f t="shared" si="283"/>
        <v>1</v>
      </c>
      <c r="F3032">
        <f t="shared" si="284"/>
        <v>0</v>
      </c>
      <c r="G3032">
        <f t="shared" si="285"/>
        <v>0</v>
      </c>
      <c r="H3032">
        <f t="shared" si="286"/>
        <v>0</v>
      </c>
      <c r="I3032">
        <f t="shared" si="287"/>
        <v>0</v>
      </c>
      <c r="K3032" t="s">
        <v>207</v>
      </c>
      <c r="L3032" t="s">
        <v>4628</v>
      </c>
      <c r="M3032" t="s">
        <v>4629</v>
      </c>
    </row>
    <row r="3033" spans="2:13" x14ac:dyDescent="0.3">
      <c r="B3033" t="s">
        <v>4630</v>
      </c>
      <c r="C3033" t="s">
        <v>7490</v>
      </c>
      <c r="D3033">
        <f t="shared" si="282"/>
        <v>0</v>
      </c>
      <c r="E3033">
        <f t="shared" si="283"/>
        <v>1</v>
      </c>
      <c r="F3033">
        <f t="shared" si="284"/>
        <v>0</v>
      </c>
      <c r="G3033">
        <f t="shared" si="285"/>
        <v>0</v>
      </c>
      <c r="H3033">
        <f t="shared" si="286"/>
        <v>0</v>
      </c>
      <c r="I3033">
        <f t="shared" si="287"/>
        <v>0</v>
      </c>
      <c r="K3033" t="s">
        <v>207</v>
      </c>
      <c r="L3033" t="s">
        <v>4630</v>
      </c>
      <c r="M3033" t="s">
        <v>4631</v>
      </c>
    </row>
    <row r="3034" spans="2:13" x14ac:dyDescent="0.3">
      <c r="B3034" t="s">
        <v>4632</v>
      </c>
      <c r="C3034" t="s">
        <v>7492</v>
      </c>
      <c r="D3034">
        <f t="shared" si="282"/>
        <v>0</v>
      </c>
      <c r="E3034">
        <f t="shared" si="283"/>
        <v>1</v>
      </c>
      <c r="F3034">
        <f t="shared" si="284"/>
        <v>0</v>
      </c>
      <c r="G3034">
        <f t="shared" si="285"/>
        <v>0</v>
      </c>
      <c r="H3034">
        <f t="shared" si="286"/>
        <v>0</v>
      </c>
      <c r="I3034">
        <f t="shared" si="287"/>
        <v>0</v>
      </c>
      <c r="K3034" t="s">
        <v>207</v>
      </c>
      <c r="L3034" t="s">
        <v>4632</v>
      </c>
      <c r="M3034" t="s">
        <v>4633</v>
      </c>
    </row>
    <row r="3035" spans="2:13" x14ac:dyDescent="0.3">
      <c r="B3035" t="s">
        <v>4634</v>
      </c>
      <c r="C3035" t="s">
        <v>7494</v>
      </c>
      <c r="D3035">
        <f t="shared" si="282"/>
        <v>0</v>
      </c>
      <c r="E3035">
        <f t="shared" si="283"/>
        <v>1</v>
      </c>
      <c r="F3035">
        <f t="shared" si="284"/>
        <v>0</v>
      </c>
      <c r="G3035">
        <f t="shared" si="285"/>
        <v>0</v>
      </c>
      <c r="H3035">
        <f t="shared" si="286"/>
        <v>0</v>
      </c>
      <c r="I3035">
        <f t="shared" si="287"/>
        <v>0</v>
      </c>
      <c r="K3035" t="s">
        <v>204</v>
      </c>
      <c r="L3035" t="s">
        <v>4634</v>
      </c>
      <c r="M3035" t="s">
        <v>4635</v>
      </c>
    </row>
    <row r="3036" spans="2:13" x14ac:dyDescent="0.3">
      <c r="B3036" t="s">
        <v>4636</v>
      </c>
      <c r="C3036" t="s">
        <v>7496</v>
      </c>
      <c r="D3036">
        <f t="shared" si="282"/>
        <v>0</v>
      </c>
      <c r="E3036">
        <f t="shared" si="283"/>
        <v>1</v>
      </c>
      <c r="F3036">
        <f t="shared" si="284"/>
        <v>0</v>
      </c>
      <c r="G3036">
        <f t="shared" si="285"/>
        <v>0</v>
      </c>
      <c r="H3036">
        <f t="shared" si="286"/>
        <v>0</v>
      </c>
      <c r="I3036">
        <f t="shared" si="287"/>
        <v>0</v>
      </c>
      <c r="K3036" t="s">
        <v>207</v>
      </c>
      <c r="L3036" t="s">
        <v>4636</v>
      </c>
      <c r="M3036" t="s">
        <v>4637</v>
      </c>
    </row>
    <row r="3037" spans="2:13" x14ac:dyDescent="0.3">
      <c r="B3037" t="s">
        <v>4638</v>
      </c>
      <c r="C3037" t="s">
        <v>7498</v>
      </c>
      <c r="D3037">
        <f t="shared" si="282"/>
        <v>0</v>
      </c>
      <c r="E3037">
        <f t="shared" si="283"/>
        <v>1</v>
      </c>
      <c r="F3037">
        <f t="shared" si="284"/>
        <v>0</v>
      </c>
      <c r="G3037">
        <f t="shared" si="285"/>
        <v>0</v>
      </c>
      <c r="H3037">
        <f t="shared" si="286"/>
        <v>0</v>
      </c>
      <c r="I3037">
        <f t="shared" si="287"/>
        <v>0</v>
      </c>
      <c r="K3037" t="s">
        <v>207</v>
      </c>
      <c r="L3037" t="s">
        <v>4638</v>
      </c>
      <c r="M3037" t="s">
        <v>4639</v>
      </c>
    </row>
    <row r="3038" spans="2:13" x14ac:dyDescent="0.3">
      <c r="B3038" t="s">
        <v>4640</v>
      </c>
      <c r="C3038" t="s">
        <v>7500</v>
      </c>
      <c r="D3038">
        <f t="shared" si="282"/>
        <v>0</v>
      </c>
      <c r="E3038">
        <f t="shared" si="283"/>
        <v>1</v>
      </c>
      <c r="F3038">
        <f t="shared" si="284"/>
        <v>0</v>
      </c>
      <c r="G3038">
        <f t="shared" si="285"/>
        <v>0</v>
      </c>
      <c r="H3038">
        <f t="shared" si="286"/>
        <v>0</v>
      </c>
      <c r="I3038">
        <f t="shared" si="287"/>
        <v>0</v>
      </c>
      <c r="K3038" t="s">
        <v>207</v>
      </c>
      <c r="L3038" t="s">
        <v>4640</v>
      </c>
      <c r="M3038" t="s">
        <v>4641</v>
      </c>
    </row>
    <row r="3039" spans="2:13" x14ac:dyDescent="0.3">
      <c r="B3039" t="s">
        <v>4642</v>
      </c>
      <c r="C3039" t="s">
        <v>7502</v>
      </c>
      <c r="D3039">
        <f t="shared" si="282"/>
        <v>0</v>
      </c>
      <c r="E3039">
        <f t="shared" si="283"/>
        <v>1</v>
      </c>
      <c r="F3039">
        <f t="shared" si="284"/>
        <v>0</v>
      </c>
      <c r="G3039">
        <f t="shared" si="285"/>
        <v>0</v>
      </c>
      <c r="H3039">
        <f t="shared" si="286"/>
        <v>0</v>
      </c>
      <c r="I3039">
        <f t="shared" si="287"/>
        <v>0</v>
      </c>
      <c r="K3039" t="s">
        <v>207</v>
      </c>
      <c r="L3039" t="s">
        <v>4642</v>
      </c>
      <c r="M3039" t="s">
        <v>4643</v>
      </c>
    </row>
    <row r="3040" spans="2:13" x14ac:dyDescent="0.3">
      <c r="B3040" t="s">
        <v>4644</v>
      </c>
      <c r="C3040" t="s">
        <v>7504</v>
      </c>
      <c r="D3040">
        <f t="shared" si="282"/>
        <v>0</v>
      </c>
      <c r="E3040">
        <f t="shared" si="283"/>
        <v>1</v>
      </c>
      <c r="F3040">
        <f t="shared" si="284"/>
        <v>0</v>
      </c>
      <c r="G3040">
        <f t="shared" si="285"/>
        <v>0</v>
      </c>
      <c r="H3040">
        <f t="shared" si="286"/>
        <v>0</v>
      </c>
      <c r="I3040">
        <f t="shared" si="287"/>
        <v>0</v>
      </c>
      <c r="K3040" t="s">
        <v>207</v>
      </c>
      <c r="L3040" t="s">
        <v>4644</v>
      </c>
      <c r="M3040" t="s">
        <v>4645</v>
      </c>
    </row>
    <row r="3041" spans="2:13" x14ac:dyDescent="0.3">
      <c r="B3041" t="s">
        <v>4646</v>
      </c>
      <c r="C3041" t="s">
        <v>7506</v>
      </c>
      <c r="D3041">
        <f t="shared" si="282"/>
        <v>0</v>
      </c>
      <c r="E3041">
        <f t="shared" si="283"/>
        <v>1</v>
      </c>
      <c r="F3041">
        <f t="shared" si="284"/>
        <v>0</v>
      </c>
      <c r="G3041">
        <f t="shared" si="285"/>
        <v>0</v>
      </c>
      <c r="H3041">
        <f t="shared" si="286"/>
        <v>0</v>
      </c>
      <c r="I3041">
        <f t="shared" si="287"/>
        <v>0</v>
      </c>
      <c r="K3041" t="s">
        <v>627</v>
      </c>
      <c r="L3041" t="s">
        <v>4646</v>
      </c>
      <c r="M3041" t="s">
        <v>4647</v>
      </c>
    </row>
    <row r="3042" spans="2:13" x14ac:dyDescent="0.3">
      <c r="B3042" t="s">
        <v>4646</v>
      </c>
      <c r="C3042" t="s">
        <v>7508</v>
      </c>
      <c r="D3042">
        <f t="shared" si="282"/>
        <v>0</v>
      </c>
      <c r="E3042">
        <f t="shared" si="283"/>
        <v>1</v>
      </c>
      <c r="F3042">
        <f t="shared" si="284"/>
        <v>0</v>
      </c>
      <c r="G3042">
        <f t="shared" si="285"/>
        <v>0</v>
      </c>
      <c r="H3042">
        <f t="shared" si="286"/>
        <v>0</v>
      </c>
      <c r="I3042">
        <f t="shared" si="287"/>
        <v>0</v>
      </c>
      <c r="K3042" t="s">
        <v>822</v>
      </c>
      <c r="L3042" t="s">
        <v>4646</v>
      </c>
      <c r="M3042" t="s">
        <v>4647</v>
      </c>
    </row>
    <row r="3043" spans="2:13" x14ac:dyDescent="0.3">
      <c r="B3043" t="s">
        <v>4646</v>
      </c>
      <c r="C3043" t="s">
        <v>7510</v>
      </c>
      <c r="D3043">
        <f t="shared" si="282"/>
        <v>0</v>
      </c>
      <c r="E3043">
        <f t="shared" si="283"/>
        <v>1</v>
      </c>
      <c r="F3043">
        <f t="shared" si="284"/>
        <v>0</v>
      </c>
      <c r="G3043">
        <f t="shared" si="285"/>
        <v>0</v>
      </c>
      <c r="H3043">
        <f t="shared" si="286"/>
        <v>0</v>
      </c>
      <c r="I3043">
        <f t="shared" si="287"/>
        <v>0</v>
      </c>
      <c r="K3043" t="s">
        <v>207</v>
      </c>
      <c r="L3043" t="s">
        <v>4646</v>
      </c>
      <c r="M3043" t="s">
        <v>4647</v>
      </c>
    </row>
    <row r="3044" spans="2:13" x14ac:dyDescent="0.3">
      <c r="B3044" t="s">
        <v>4646</v>
      </c>
      <c r="C3044" t="s">
        <v>7512</v>
      </c>
      <c r="D3044">
        <f t="shared" si="282"/>
        <v>0</v>
      </c>
      <c r="E3044">
        <f t="shared" si="283"/>
        <v>1</v>
      </c>
      <c r="F3044">
        <f t="shared" si="284"/>
        <v>0</v>
      </c>
      <c r="G3044">
        <f t="shared" si="285"/>
        <v>0</v>
      </c>
      <c r="H3044">
        <f t="shared" si="286"/>
        <v>0</v>
      </c>
      <c r="I3044">
        <f t="shared" si="287"/>
        <v>0</v>
      </c>
      <c r="K3044" t="s">
        <v>207</v>
      </c>
      <c r="L3044" t="s">
        <v>4646</v>
      </c>
      <c r="M3044" t="s">
        <v>4647</v>
      </c>
    </row>
    <row r="3045" spans="2:13" x14ac:dyDescent="0.3">
      <c r="B3045" t="s">
        <v>4648</v>
      </c>
      <c r="C3045" t="s">
        <v>7514</v>
      </c>
      <c r="D3045">
        <f t="shared" si="282"/>
        <v>0</v>
      </c>
      <c r="E3045">
        <f t="shared" si="283"/>
        <v>1</v>
      </c>
      <c r="F3045">
        <f t="shared" si="284"/>
        <v>0</v>
      </c>
      <c r="G3045">
        <f t="shared" si="285"/>
        <v>0</v>
      </c>
      <c r="H3045">
        <f t="shared" si="286"/>
        <v>0</v>
      </c>
      <c r="I3045">
        <f t="shared" si="287"/>
        <v>0</v>
      </c>
      <c r="K3045" t="s">
        <v>204</v>
      </c>
      <c r="L3045" t="s">
        <v>4648</v>
      </c>
      <c r="M3045" t="s">
        <v>4649</v>
      </c>
    </row>
    <row r="3046" spans="2:13" x14ac:dyDescent="0.3">
      <c r="B3046" t="s">
        <v>4648</v>
      </c>
      <c r="C3046" t="s">
        <v>7516</v>
      </c>
      <c r="D3046">
        <f t="shared" si="282"/>
        <v>0</v>
      </c>
      <c r="E3046">
        <f t="shared" si="283"/>
        <v>1</v>
      </c>
      <c r="F3046">
        <f t="shared" si="284"/>
        <v>0</v>
      </c>
      <c r="G3046">
        <f t="shared" si="285"/>
        <v>0</v>
      </c>
      <c r="H3046">
        <f t="shared" si="286"/>
        <v>0</v>
      </c>
      <c r="I3046">
        <f t="shared" si="287"/>
        <v>0</v>
      </c>
      <c r="K3046" t="s">
        <v>207</v>
      </c>
      <c r="L3046" t="s">
        <v>4648</v>
      </c>
      <c r="M3046" t="s">
        <v>4649</v>
      </c>
    </row>
    <row r="3047" spans="2:13" x14ac:dyDescent="0.3">
      <c r="B3047" t="s">
        <v>4650</v>
      </c>
      <c r="C3047" t="s">
        <v>7518</v>
      </c>
      <c r="D3047">
        <f t="shared" si="282"/>
        <v>0</v>
      </c>
      <c r="E3047">
        <f t="shared" si="283"/>
        <v>1</v>
      </c>
      <c r="F3047">
        <f t="shared" si="284"/>
        <v>0</v>
      </c>
      <c r="G3047">
        <f t="shared" si="285"/>
        <v>0</v>
      </c>
      <c r="H3047">
        <f t="shared" si="286"/>
        <v>0</v>
      </c>
      <c r="I3047">
        <f t="shared" si="287"/>
        <v>0</v>
      </c>
      <c r="K3047" t="s">
        <v>204</v>
      </c>
      <c r="L3047" t="s">
        <v>4650</v>
      </c>
      <c r="M3047" t="s">
        <v>4651</v>
      </c>
    </row>
    <row r="3048" spans="2:13" x14ac:dyDescent="0.3">
      <c r="B3048" t="s">
        <v>4652</v>
      </c>
      <c r="C3048" t="s">
        <v>7520</v>
      </c>
      <c r="D3048">
        <f t="shared" si="282"/>
        <v>0</v>
      </c>
      <c r="E3048">
        <f t="shared" si="283"/>
        <v>1</v>
      </c>
      <c r="F3048">
        <f t="shared" si="284"/>
        <v>0</v>
      </c>
      <c r="G3048">
        <f t="shared" si="285"/>
        <v>0</v>
      </c>
      <c r="H3048">
        <f t="shared" si="286"/>
        <v>0</v>
      </c>
      <c r="I3048">
        <f t="shared" si="287"/>
        <v>0</v>
      </c>
      <c r="K3048" t="s">
        <v>204</v>
      </c>
      <c r="L3048" t="s">
        <v>4652</v>
      </c>
      <c r="M3048" t="s">
        <v>4653</v>
      </c>
    </row>
    <row r="3049" spans="2:13" x14ac:dyDescent="0.3">
      <c r="B3049" t="s">
        <v>4652</v>
      </c>
      <c r="C3049" t="s">
        <v>7522</v>
      </c>
      <c r="D3049">
        <f t="shared" si="282"/>
        <v>0</v>
      </c>
      <c r="E3049">
        <f t="shared" si="283"/>
        <v>2</v>
      </c>
      <c r="F3049">
        <f t="shared" si="284"/>
        <v>0</v>
      </c>
      <c r="G3049">
        <f t="shared" si="285"/>
        <v>0</v>
      </c>
      <c r="H3049">
        <f t="shared" si="286"/>
        <v>0</v>
      </c>
      <c r="I3049">
        <f t="shared" si="287"/>
        <v>0</v>
      </c>
      <c r="K3049" t="s">
        <v>207</v>
      </c>
      <c r="L3049" t="s">
        <v>4652</v>
      </c>
      <c r="M3049" t="s">
        <v>4653</v>
      </c>
    </row>
    <row r="3050" spans="2:13" x14ac:dyDescent="0.3">
      <c r="B3050" t="s">
        <v>4654</v>
      </c>
      <c r="C3050" t="s">
        <v>7525</v>
      </c>
      <c r="D3050">
        <f t="shared" si="282"/>
        <v>0</v>
      </c>
      <c r="E3050">
        <f t="shared" si="283"/>
        <v>1</v>
      </c>
      <c r="F3050">
        <f t="shared" si="284"/>
        <v>0</v>
      </c>
      <c r="G3050">
        <f t="shared" si="285"/>
        <v>0</v>
      </c>
      <c r="H3050">
        <f t="shared" si="286"/>
        <v>0</v>
      </c>
      <c r="I3050">
        <f t="shared" si="287"/>
        <v>0</v>
      </c>
      <c r="K3050" t="s">
        <v>207</v>
      </c>
      <c r="L3050" t="s">
        <v>4654</v>
      </c>
      <c r="M3050" t="s">
        <v>4655</v>
      </c>
    </row>
    <row r="3051" spans="2:13" x14ac:dyDescent="0.3">
      <c r="B3051" t="s">
        <v>4656</v>
      </c>
      <c r="C3051" t="s">
        <v>7527</v>
      </c>
      <c r="D3051">
        <f t="shared" si="282"/>
        <v>0</v>
      </c>
      <c r="E3051">
        <f t="shared" si="283"/>
        <v>1</v>
      </c>
      <c r="F3051">
        <f t="shared" si="284"/>
        <v>0</v>
      </c>
      <c r="G3051">
        <f t="shared" si="285"/>
        <v>0</v>
      </c>
      <c r="H3051">
        <f t="shared" si="286"/>
        <v>0</v>
      </c>
      <c r="I3051">
        <f t="shared" si="287"/>
        <v>0</v>
      </c>
      <c r="K3051" t="s">
        <v>204</v>
      </c>
      <c r="L3051" t="s">
        <v>4656</v>
      </c>
      <c r="M3051" t="s">
        <v>4657</v>
      </c>
    </row>
    <row r="3052" spans="2:13" x14ac:dyDescent="0.3">
      <c r="B3052" t="s">
        <v>4656</v>
      </c>
      <c r="C3052" t="s">
        <v>7529</v>
      </c>
      <c r="D3052">
        <f t="shared" si="282"/>
        <v>0</v>
      </c>
      <c r="E3052">
        <f t="shared" si="283"/>
        <v>1</v>
      </c>
      <c r="F3052">
        <f t="shared" si="284"/>
        <v>0</v>
      </c>
      <c r="G3052">
        <f t="shared" si="285"/>
        <v>0</v>
      </c>
      <c r="H3052">
        <f t="shared" si="286"/>
        <v>0</v>
      </c>
      <c r="I3052">
        <f t="shared" si="287"/>
        <v>0</v>
      </c>
      <c r="K3052" t="s">
        <v>207</v>
      </c>
      <c r="L3052" t="s">
        <v>4656</v>
      </c>
      <c r="M3052" t="s">
        <v>4657</v>
      </c>
    </row>
    <row r="3053" spans="2:13" x14ac:dyDescent="0.3">
      <c r="B3053" t="s">
        <v>4658</v>
      </c>
      <c r="C3053" t="s">
        <v>7531</v>
      </c>
      <c r="D3053">
        <f t="shared" si="282"/>
        <v>0</v>
      </c>
      <c r="E3053">
        <f t="shared" si="283"/>
        <v>1</v>
      </c>
      <c r="F3053">
        <f t="shared" si="284"/>
        <v>0</v>
      </c>
      <c r="G3053">
        <f t="shared" si="285"/>
        <v>0</v>
      </c>
      <c r="H3053">
        <f t="shared" si="286"/>
        <v>0</v>
      </c>
      <c r="I3053">
        <f t="shared" si="287"/>
        <v>0</v>
      </c>
      <c r="K3053" t="s">
        <v>204</v>
      </c>
      <c r="L3053" t="s">
        <v>4658</v>
      </c>
      <c r="M3053" t="s">
        <v>4659</v>
      </c>
    </row>
    <row r="3054" spans="2:13" x14ac:dyDescent="0.3">
      <c r="B3054" t="s">
        <v>4660</v>
      </c>
      <c r="C3054" t="s">
        <v>7533</v>
      </c>
      <c r="D3054">
        <f t="shared" si="282"/>
        <v>0</v>
      </c>
      <c r="E3054">
        <f t="shared" si="283"/>
        <v>1</v>
      </c>
      <c r="F3054">
        <f t="shared" si="284"/>
        <v>0</v>
      </c>
      <c r="G3054">
        <f t="shared" si="285"/>
        <v>0</v>
      </c>
      <c r="H3054">
        <f t="shared" si="286"/>
        <v>0</v>
      </c>
      <c r="I3054">
        <f t="shared" si="287"/>
        <v>0</v>
      </c>
      <c r="K3054" t="s">
        <v>204</v>
      </c>
      <c r="L3054" t="s">
        <v>4660</v>
      </c>
      <c r="M3054" t="s">
        <v>4661</v>
      </c>
    </row>
    <row r="3055" spans="2:13" x14ac:dyDescent="0.3">
      <c r="B3055" t="s">
        <v>4660</v>
      </c>
      <c r="C3055" t="s">
        <v>7535</v>
      </c>
      <c r="D3055">
        <f t="shared" si="282"/>
        <v>0</v>
      </c>
      <c r="E3055">
        <f t="shared" si="283"/>
        <v>1</v>
      </c>
      <c r="F3055">
        <f t="shared" si="284"/>
        <v>0</v>
      </c>
      <c r="G3055">
        <f t="shared" si="285"/>
        <v>0</v>
      </c>
      <c r="H3055">
        <f t="shared" si="286"/>
        <v>0</v>
      </c>
      <c r="I3055">
        <f t="shared" si="287"/>
        <v>0</v>
      </c>
      <c r="K3055" t="s">
        <v>207</v>
      </c>
      <c r="L3055" t="s">
        <v>4660</v>
      </c>
      <c r="M3055" t="s">
        <v>4661</v>
      </c>
    </row>
    <row r="3056" spans="2:13" x14ac:dyDescent="0.3">
      <c r="B3056" t="s">
        <v>4662</v>
      </c>
      <c r="C3056" t="s">
        <v>7537</v>
      </c>
      <c r="D3056">
        <f t="shared" si="282"/>
        <v>0</v>
      </c>
      <c r="E3056">
        <f t="shared" si="283"/>
        <v>1</v>
      </c>
      <c r="F3056">
        <f t="shared" si="284"/>
        <v>0</v>
      </c>
      <c r="G3056">
        <f t="shared" si="285"/>
        <v>0</v>
      </c>
      <c r="H3056">
        <f t="shared" si="286"/>
        <v>0</v>
      </c>
      <c r="I3056">
        <f t="shared" si="287"/>
        <v>0</v>
      </c>
      <c r="K3056" t="s">
        <v>204</v>
      </c>
      <c r="L3056" t="s">
        <v>4662</v>
      </c>
      <c r="M3056" t="s">
        <v>4663</v>
      </c>
    </row>
    <row r="3057" spans="2:13" x14ac:dyDescent="0.3">
      <c r="B3057" t="s">
        <v>4662</v>
      </c>
      <c r="C3057" t="s">
        <v>7539</v>
      </c>
      <c r="D3057">
        <f t="shared" si="282"/>
        <v>0</v>
      </c>
      <c r="E3057">
        <f t="shared" si="283"/>
        <v>1</v>
      </c>
      <c r="F3057">
        <f t="shared" si="284"/>
        <v>0</v>
      </c>
      <c r="G3057">
        <f t="shared" si="285"/>
        <v>0</v>
      </c>
      <c r="H3057">
        <f t="shared" si="286"/>
        <v>0</v>
      </c>
      <c r="I3057">
        <f t="shared" si="287"/>
        <v>0</v>
      </c>
      <c r="K3057" t="s">
        <v>207</v>
      </c>
      <c r="L3057" t="s">
        <v>4662</v>
      </c>
      <c r="M3057" t="s">
        <v>4663</v>
      </c>
    </row>
    <row r="3058" spans="2:13" x14ac:dyDescent="0.3">
      <c r="B3058" t="s">
        <v>4664</v>
      </c>
      <c r="C3058" t="s">
        <v>7541</v>
      </c>
      <c r="D3058">
        <f t="shared" si="282"/>
        <v>0</v>
      </c>
      <c r="E3058">
        <f t="shared" si="283"/>
        <v>1</v>
      </c>
      <c r="F3058">
        <f t="shared" si="284"/>
        <v>0</v>
      </c>
      <c r="G3058">
        <f t="shared" si="285"/>
        <v>0</v>
      </c>
      <c r="H3058">
        <f t="shared" si="286"/>
        <v>0</v>
      </c>
      <c r="I3058">
        <f t="shared" si="287"/>
        <v>0</v>
      </c>
      <c r="K3058" t="s">
        <v>207</v>
      </c>
      <c r="L3058" t="s">
        <v>4664</v>
      </c>
      <c r="M3058" t="s">
        <v>4665</v>
      </c>
    </row>
    <row r="3059" spans="2:13" x14ac:dyDescent="0.3">
      <c r="B3059" t="s">
        <v>4666</v>
      </c>
      <c r="C3059" t="s">
        <v>7543</v>
      </c>
      <c r="D3059">
        <f t="shared" si="282"/>
        <v>0</v>
      </c>
      <c r="E3059">
        <f t="shared" si="283"/>
        <v>1</v>
      </c>
      <c r="F3059">
        <f t="shared" si="284"/>
        <v>0</v>
      </c>
      <c r="G3059">
        <f t="shared" si="285"/>
        <v>0</v>
      </c>
      <c r="H3059">
        <f t="shared" si="286"/>
        <v>0</v>
      </c>
      <c r="I3059">
        <f t="shared" si="287"/>
        <v>0</v>
      </c>
      <c r="K3059" t="s">
        <v>207</v>
      </c>
      <c r="L3059" t="s">
        <v>4666</v>
      </c>
      <c r="M3059" t="s">
        <v>4667</v>
      </c>
    </row>
    <row r="3060" spans="2:13" x14ac:dyDescent="0.3">
      <c r="B3060" t="s">
        <v>4668</v>
      </c>
      <c r="C3060" t="s">
        <v>7545</v>
      </c>
      <c r="D3060">
        <f t="shared" si="282"/>
        <v>0</v>
      </c>
      <c r="E3060">
        <f t="shared" si="283"/>
        <v>1</v>
      </c>
      <c r="F3060">
        <f t="shared" si="284"/>
        <v>0</v>
      </c>
      <c r="G3060">
        <f t="shared" si="285"/>
        <v>0</v>
      </c>
      <c r="H3060">
        <f t="shared" si="286"/>
        <v>0</v>
      </c>
      <c r="I3060">
        <f t="shared" si="287"/>
        <v>0</v>
      </c>
      <c r="K3060" t="s">
        <v>627</v>
      </c>
      <c r="L3060" t="s">
        <v>4668</v>
      </c>
      <c r="M3060" t="s">
        <v>4669</v>
      </c>
    </row>
    <row r="3061" spans="2:13" x14ac:dyDescent="0.3">
      <c r="B3061" t="s">
        <v>4668</v>
      </c>
      <c r="C3061" t="s">
        <v>7547</v>
      </c>
      <c r="D3061">
        <f t="shared" si="282"/>
        <v>0</v>
      </c>
      <c r="E3061">
        <f t="shared" si="283"/>
        <v>1</v>
      </c>
      <c r="F3061">
        <f t="shared" si="284"/>
        <v>0</v>
      </c>
      <c r="G3061">
        <f t="shared" si="285"/>
        <v>0</v>
      </c>
      <c r="H3061">
        <f t="shared" si="286"/>
        <v>0</v>
      </c>
      <c r="I3061">
        <f t="shared" si="287"/>
        <v>0</v>
      </c>
      <c r="K3061" t="s">
        <v>822</v>
      </c>
      <c r="L3061" t="s">
        <v>4668</v>
      </c>
      <c r="M3061" t="s">
        <v>4669</v>
      </c>
    </row>
    <row r="3062" spans="2:13" x14ac:dyDescent="0.3">
      <c r="B3062" t="s">
        <v>4668</v>
      </c>
      <c r="C3062" t="s">
        <v>7549</v>
      </c>
      <c r="D3062">
        <f t="shared" si="282"/>
        <v>0</v>
      </c>
      <c r="E3062">
        <f t="shared" si="283"/>
        <v>1</v>
      </c>
      <c r="F3062">
        <f t="shared" si="284"/>
        <v>0</v>
      </c>
      <c r="G3062">
        <f t="shared" si="285"/>
        <v>0</v>
      </c>
      <c r="H3062">
        <f t="shared" si="286"/>
        <v>0</v>
      </c>
      <c r="I3062">
        <f t="shared" si="287"/>
        <v>0</v>
      </c>
      <c r="K3062" t="s">
        <v>207</v>
      </c>
      <c r="L3062" t="s">
        <v>4668</v>
      </c>
      <c r="M3062" t="s">
        <v>4669</v>
      </c>
    </row>
    <row r="3063" spans="2:13" x14ac:dyDescent="0.3">
      <c r="B3063" t="s">
        <v>4670</v>
      </c>
      <c r="C3063" t="s">
        <v>7551</v>
      </c>
      <c r="D3063">
        <f t="shared" si="282"/>
        <v>0</v>
      </c>
      <c r="E3063">
        <f t="shared" si="283"/>
        <v>1</v>
      </c>
      <c r="F3063">
        <f t="shared" si="284"/>
        <v>0</v>
      </c>
      <c r="G3063">
        <f t="shared" si="285"/>
        <v>0</v>
      </c>
      <c r="H3063">
        <f t="shared" si="286"/>
        <v>0</v>
      </c>
      <c r="I3063">
        <f t="shared" si="287"/>
        <v>0</v>
      </c>
      <c r="K3063" t="s">
        <v>627</v>
      </c>
      <c r="L3063" t="s">
        <v>4670</v>
      </c>
      <c r="M3063" t="s">
        <v>4671</v>
      </c>
    </row>
    <row r="3064" spans="2:13" x14ac:dyDescent="0.3">
      <c r="B3064" t="s">
        <v>4670</v>
      </c>
      <c r="C3064" t="s">
        <v>7553</v>
      </c>
      <c r="D3064">
        <f t="shared" si="282"/>
        <v>0</v>
      </c>
      <c r="E3064">
        <f t="shared" si="283"/>
        <v>1</v>
      </c>
      <c r="F3064">
        <f t="shared" si="284"/>
        <v>0</v>
      </c>
      <c r="G3064">
        <f t="shared" si="285"/>
        <v>0</v>
      </c>
      <c r="H3064">
        <f t="shared" si="286"/>
        <v>0</v>
      </c>
      <c r="I3064">
        <f t="shared" si="287"/>
        <v>0</v>
      </c>
      <c r="K3064" t="s">
        <v>822</v>
      </c>
      <c r="L3064" t="s">
        <v>4670</v>
      </c>
      <c r="M3064" t="s">
        <v>4671</v>
      </c>
    </row>
    <row r="3065" spans="2:13" x14ac:dyDescent="0.3">
      <c r="B3065" t="s">
        <v>4670</v>
      </c>
      <c r="C3065" t="s">
        <v>7555</v>
      </c>
      <c r="D3065">
        <f t="shared" si="282"/>
        <v>0</v>
      </c>
      <c r="E3065">
        <f t="shared" si="283"/>
        <v>1</v>
      </c>
      <c r="F3065">
        <f t="shared" si="284"/>
        <v>0</v>
      </c>
      <c r="G3065">
        <f t="shared" si="285"/>
        <v>0</v>
      </c>
      <c r="H3065">
        <f t="shared" si="286"/>
        <v>0</v>
      </c>
      <c r="I3065">
        <f t="shared" si="287"/>
        <v>0</v>
      </c>
      <c r="K3065" t="s">
        <v>207</v>
      </c>
      <c r="L3065" t="s">
        <v>4670</v>
      </c>
      <c r="M3065" t="s">
        <v>4671</v>
      </c>
    </row>
    <row r="3066" spans="2:13" x14ac:dyDescent="0.3">
      <c r="B3066" t="s">
        <v>4672</v>
      </c>
      <c r="C3066" t="s">
        <v>7557</v>
      </c>
      <c r="D3066">
        <f t="shared" si="282"/>
        <v>0</v>
      </c>
      <c r="E3066">
        <f t="shared" si="283"/>
        <v>1</v>
      </c>
      <c r="F3066">
        <f t="shared" si="284"/>
        <v>0</v>
      </c>
      <c r="G3066">
        <f t="shared" si="285"/>
        <v>0</v>
      </c>
      <c r="H3066">
        <f t="shared" si="286"/>
        <v>0</v>
      </c>
      <c r="I3066">
        <f t="shared" si="287"/>
        <v>0</v>
      </c>
      <c r="K3066" t="s">
        <v>204</v>
      </c>
      <c r="L3066" t="s">
        <v>4672</v>
      </c>
      <c r="M3066" t="s">
        <v>4673</v>
      </c>
    </row>
    <row r="3067" spans="2:13" x14ac:dyDescent="0.3">
      <c r="B3067" t="s">
        <v>4672</v>
      </c>
      <c r="C3067" t="s">
        <v>7559</v>
      </c>
      <c r="D3067">
        <f t="shared" si="282"/>
        <v>0</v>
      </c>
      <c r="E3067">
        <f t="shared" si="283"/>
        <v>1</v>
      </c>
      <c r="F3067">
        <f t="shared" si="284"/>
        <v>0</v>
      </c>
      <c r="G3067">
        <f t="shared" si="285"/>
        <v>0</v>
      </c>
      <c r="H3067">
        <f t="shared" si="286"/>
        <v>0</v>
      </c>
      <c r="I3067">
        <f t="shared" si="287"/>
        <v>0</v>
      </c>
      <c r="K3067" t="s">
        <v>207</v>
      </c>
      <c r="L3067" t="s">
        <v>4672</v>
      </c>
      <c r="M3067" t="s">
        <v>4673</v>
      </c>
    </row>
    <row r="3068" spans="2:13" x14ac:dyDescent="0.3">
      <c r="B3068" t="s">
        <v>4674</v>
      </c>
      <c r="C3068" t="s">
        <v>7561</v>
      </c>
      <c r="D3068">
        <f t="shared" si="282"/>
        <v>0</v>
      </c>
      <c r="E3068">
        <f t="shared" si="283"/>
        <v>1</v>
      </c>
      <c r="F3068">
        <f t="shared" si="284"/>
        <v>0</v>
      </c>
      <c r="G3068">
        <f t="shared" si="285"/>
        <v>0</v>
      </c>
      <c r="H3068">
        <f t="shared" si="286"/>
        <v>0</v>
      </c>
      <c r="I3068">
        <f t="shared" si="287"/>
        <v>0</v>
      </c>
      <c r="K3068" t="s">
        <v>627</v>
      </c>
      <c r="L3068" t="s">
        <v>4674</v>
      </c>
      <c r="M3068" t="s">
        <v>4675</v>
      </c>
    </row>
    <row r="3069" spans="2:13" x14ac:dyDescent="0.3">
      <c r="B3069" t="s">
        <v>4674</v>
      </c>
      <c r="C3069" t="s">
        <v>7563</v>
      </c>
      <c r="D3069">
        <f t="shared" si="282"/>
        <v>0</v>
      </c>
      <c r="E3069">
        <f t="shared" si="283"/>
        <v>1</v>
      </c>
      <c r="F3069">
        <f t="shared" si="284"/>
        <v>0</v>
      </c>
      <c r="G3069">
        <f t="shared" si="285"/>
        <v>0</v>
      </c>
      <c r="H3069">
        <f t="shared" si="286"/>
        <v>0</v>
      </c>
      <c r="I3069">
        <f t="shared" si="287"/>
        <v>0</v>
      </c>
      <c r="K3069" t="s">
        <v>822</v>
      </c>
      <c r="L3069" t="s">
        <v>4674</v>
      </c>
      <c r="M3069" t="s">
        <v>4675</v>
      </c>
    </row>
    <row r="3070" spans="2:13" x14ac:dyDescent="0.3">
      <c r="B3070" t="s">
        <v>4674</v>
      </c>
      <c r="C3070" t="s">
        <v>7565</v>
      </c>
      <c r="D3070">
        <f t="shared" si="282"/>
        <v>0</v>
      </c>
      <c r="E3070">
        <f t="shared" si="283"/>
        <v>1</v>
      </c>
      <c r="F3070">
        <f t="shared" si="284"/>
        <v>0</v>
      </c>
      <c r="G3070">
        <f t="shared" si="285"/>
        <v>0</v>
      </c>
      <c r="H3070">
        <f t="shared" si="286"/>
        <v>0</v>
      </c>
      <c r="I3070">
        <f t="shared" si="287"/>
        <v>0</v>
      </c>
      <c r="K3070" t="s">
        <v>207</v>
      </c>
      <c r="L3070" t="s">
        <v>4674</v>
      </c>
      <c r="M3070" t="s">
        <v>4675</v>
      </c>
    </row>
    <row r="3071" spans="2:13" x14ac:dyDescent="0.3">
      <c r="B3071" t="s">
        <v>4676</v>
      </c>
      <c r="C3071" t="s">
        <v>7567</v>
      </c>
      <c r="D3071">
        <f t="shared" si="282"/>
        <v>0</v>
      </c>
      <c r="E3071">
        <f t="shared" si="283"/>
        <v>1</v>
      </c>
      <c r="F3071">
        <f t="shared" si="284"/>
        <v>0</v>
      </c>
      <c r="G3071">
        <f t="shared" si="285"/>
        <v>0</v>
      </c>
      <c r="H3071">
        <f t="shared" si="286"/>
        <v>0</v>
      </c>
      <c r="I3071">
        <f t="shared" si="287"/>
        <v>0</v>
      </c>
      <c r="K3071" t="s">
        <v>204</v>
      </c>
      <c r="L3071" t="s">
        <v>4676</v>
      </c>
      <c r="M3071" t="s">
        <v>4677</v>
      </c>
    </row>
    <row r="3072" spans="2:13" x14ac:dyDescent="0.3">
      <c r="B3072" t="s">
        <v>4676</v>
      </c>
      <c r="C3072" t="s">
        <v>7569</v>
      </c>
      <c r="D3072">
        <f t="shared" si="282"/>
        <v>0</v>
      </c>
      <c r="E3072">
        <f t="shared" si="283"/>
        <v>1</v>
      </c>
      <c r="F3072">
        <f t="shared" si="284"/>
        <v>0</v>
      </c>
      <c r="G3072">
        <f t="shared" si="285"/>
        <v>0</v>
      </c>
      <c r="H3072">
        <f t="shared" si="286"/>
        <v>0</v>
      </c>
      <c r="I3072">
        <f t="shared" si="287"/>
        <v>0</v>
      </c>
      <c r="K3072" t="s">
        <v>207</v>
      </c>
      <c r="L3072" t="s">
        <v>4676</v>
      </c>
      <c r="M3072" t="s">
        <v>4677</v>
      </c>
    </row>
    <row r="3073" spans="2:13" x14ac:dyDescent="0.3">
      <c r="B3073" t="s">
        <v>4678</v>
      </c>
      <c r="C3073" t="s">
        <v>7571</v>
      </c>
      <c r="D3073">
        <f t="shared" si="282"/>
        <v>0</v>
      </c>
      <c r="E3073">
        <f t="shared" si="283"/>
        <v>1</v>
      </c>
      <c r="F3073">
        <f t="shared" si="284"/>
        <v>0</v>
      </c>
      <c r="G3073">
        <f t="shared" si="285"/>
        <v>0</v>
      </c>
      <c r="H3073">
        <f t="shared" si="286"/>
        <v>0</v>
      </c>
      <c r="I3073">
        <f t="shared" si="287"/>
        <v>0</v>
      </c>
      <c r="K3073" t="s">
        <v>204</v>
      </c>
      <c r="L3073" t="s">
        <v>4678</v>
      </c>
      <c r="M3073" t="s">
        <v>4679</v>
      </c>
    </row>
    <row r="3074" spans="2:13" x14ac:dyDescent="0.3">
      <c r="B3074" t="s">
        <v>4678</v>
      </c>
      <c r="C3074" t="s">
        <v>7573</v>
      </c>
      <c r="D3074">
        <f t="shared" si="282"/>
        <v>0</v>
      </c>
      <c r="E3074">
        <f t="shared" si="283"/>
        <v>1</v>
      </c>
      <c r="F3074">
        <f t="shared" si="284"/>
        <v>0</v>
      </c>
      <c r="G3074">
        <f t="shared" si="285"/>
        <v>0</v>
      </c>
      <c r="H3074">
        <f t="shared" si="286"/>
        <v>0</v>
      </c>
      <c r="I3074">
        <f t="shared" si="287"/>
        <v>0</v>
      </c>
      <c r="K3074" t="s">
        <v>207</v>
      </c>
      <c r="L3074" t="s">
        <v>4678</v>
      </c>
      <c r="M3074" t="s">
        <v>4679</v>
      </c>
    </row>
    <row r="3075" spans="2:13" x14ac:dyDescent="0.3">
      <c r="B3075" t="s">
        <v>4680</v>
      </c>
      <c r="C3075" t="s">
        <v>7575</v>
      </c>
      <c r="D3075">
        <f t="shared" ref="D3075:D3138" si="288">COUNTIFS($M$2:$M$5361,C3075,$K$2:$K$5361,$D$1)</f>
        <v>0</v>
      </c>
      <c r="E3075">
        <f t="shared" ref="E3075:E3138" si="289">COUNTIFS($M$2:$M$5361,C3075,$K$2:$K$5361,$E$1)</f>
        <v>1</v>
      </c>
      <c r="F3075">
        <f t="shared" ref="F3075:F3138" si="290">COUNTIFS($M$2:$M$5361,C3075,$K$2:$K$5361,$F$1)</f>
        <v>0</v>
      </c>
      <c r="G3075">
        <f t="shared" ref="G3075:G3138" si="291">COUNTIFS($M$2:$M$5361,C3075,$K$2:$K$5361,$G$1)</f>
        <v>0</v>
      </c>
      <c r="H3075">
        <f t="shared" ref="H3075:H3138" si="292">COUNTIFS($M$2:$M$5361,C3075,$K$2:$K$5361,$H$1)</f>
        <v>0</v>
      </c>
      <c r="I3075">
        <f t="shared" ref="I3075:I3138" si="293">COUNTIFS($M$2:$M$5361,C3075,$K$2:$K$5361,$I$1)</f>
        <v>0</v>
      </c>
      <c r="K3075" t="s">
        <v>207</v>
      </c>
      <c r="L3075" t="s">
        <v>4680</v>
      </c>
      <c r="M3075" t="s">
        <v>4681</v>
      </c>
    </row>
    <row r="3076" spans="2:13" x14ac:dyDescent="0.3">
      <c r="B3076" t="s">
        <v>4682</v>
      </c>
      <c r="C3076" t="s">
        <v>7577</v>
      </c>
      <c r="D3076">
        <f t="shared" si="288"/>
        <v>0</v>
      </c>
      <c r="E3076">
        <f t="shared" si="289"/>
        <v>1</v>
      </c>
      <c r="F3076">
        <f t="shared" si="290"/>
        <v>0</v>
      </c>
      <c r="G3076">
        <f t="shared" si="291"/>
        <v>0</v>
      </c>
      <c r="H3076">
        <f t="shared" si="292"/>
        <v>0</v>
      </c>
      <c r="I3076">
        <f t="shared" si="293"/>
        <v>0</v>
      </c>
      <c r="K3076" t="s">
        <v>204</v>
      </c>
      <c r="L3076" t="s">
        <v>4682</v>
      </c>
      <c r="M3076" t="s">
        <v>4683</v>
      </c>
    </row>
    <row r="3077" spans="2:13" x14ac:dyDescent="0.3">
      <c r="B3077" t="s">
        <v>4682</v>
      </c>
      <c r="C3077" t="s">
        <v>7579</v>
      </c>
      <c r="D3077">
        <f t="shared" si="288"/>
        <v>0</v>
      </c>
      <c r="E3077">
        <f t="shared" si="289"/>
        <v>1</v>
      </c>
      <c r="F3077">
        <f t="shared" si="290"/>
        <v>0</v>
      </c>
      <c r="G3077">
        <f t="shared" si="291"/>
        <v>0</v>
      </c>
      <c r="H3077">
        <f t="shared" si="292"/>
        <v>0</v>
      </c>
      <c r="I3077">
        <f t="shared" si="293"/>
        <v>0</v>
      </c>
      <c r="K3077" t="s">
        <v>207</v>
      </c>
      <c r="L3077" t="s">
        <v>4682</v>
      </c>
      <c r="M3077" t="s">
        <v>4683</v>
      </c>
    </row>
    <row r="3078" spans="2:13" x14ac:dyDescent="0.3">
      <c r="B3078" t="s">
        <v>4684</v>
      </c>
      <c r="C3078" t="s">
        <v>7581</v>
      </c>
      <c r="D3078">
        <f t="shared" si="288"/>
        <v>0</v>
      </c>
      <c r="E3078">
        <f t="shared" si="289"/>
        <v>1</v>
      </c>
      <c r="F3078">
        <f t="shared" si="290"/>
        <v>0</v>
      </c>
      <c r="G3078">
        <f t="shared" si="291"/>
        <v>0</v>
      </c>
      <c r="H3078">
        <f t="shared" si="292"/>
        <v>0</v>
      </c>
      <c r="I3078">
        <f t="shared" si="293"/>
        <v>0</v>
      </c>
      <c r="K3078" t="s">
        <v>204</v>
      </c>
      <c r="L3078" t="s">
        <v>4684</v>
      </c>
      <c r="M3078" t="s">
        <v>4685</v>
      </c>
    </row>
    <row r="3079" spans="2:13" x14ac:dyDescent="0.3">
      <c r="B3079" t="s">
        <v>4686</v>
      </c>
      <c r="C3079" t="s">
        <v>7583</v>
      </c>
      <c r="D3079">
        <f t="shared" si="288"/>
        <v>0</v>
      </c>
      <c r="E3079">
        <f t="shared" si="289"/>
        <v>1</v>
      </c>
      <c r="F3079">
        <f t="shared" si="290"/>
        <v>0</v>
      </c>
      <c r="G3079">
        <f t="shared" si="291"/>
        <v>0</v>
      </c>
      <c r="H3079">
        <f t="shared" si="292"/>
        <v>0</v>
      </c>
      <c r="I3079">
        <f t="shared" si="293"/>
        <v>0</v>
      </c>
      <c r="K3079" t="s">
        <v>204</v>
      </c>
      <c r="L3079" t="s">
        <v>4686</v>
      </c>
      <c r="M3079" t="s">
        <v>4685</v>
      </c>
    </row>
    <row r="3080" spans="2:13" x14ac:dyDescent="0.3">
      <c r="B3080" t="s">
        <v>4684</v>
      </c>
      <c r="C3080" t="s">
        <v>7585</v>
      </c>
      <c r="D3080">
        <f t="shared" si="288"/>
        <v>0</v>
      </c>
      <c r="E3080">
        <f t="shared" si="289"/>
        <v>1</v>
      </c>
      <c r="F3080">
        <f t="shared" si="290"/>
        <v>0</v>
      </c>
      <c r="G3080">
        <f t="shared" si="291"/>
        <v>0</v>
      </c>
      <c r="H3080">
        <f t="shared" si="292"/>
        <v>0</v>
      </c>
      <c r="I3080">
        <f t="shared" si="293"/>
        <v>0</v>
      </c>
      <c r="K3080" t="s">
        <v>207</v>
      </c>
      <c r="L3080" t="s">
        <v>4684</v>
      </c>
      <c r="M3080" t="s">
        <v>4685</v>
      </c>
    </row>
    <row r="3081" spans="2:13" x14ac:dyDescent="0.3">
      <c r="B3081" t="s">
        <v>4686</v>
      </c>
      <c r="C3081" t="s">
        <v>7587</v>
      </c>
      <c r="D3081">
        <f t="shared" si="288"/>
        <v>0</v>
      </c>
      <c r="E3081">
        <f t="shared" si="289"/>
        <v>1</v>
      </c>
      <c r="F3081">
        <f t="shared" si="290"/>
        <v>0</v>
      </c>
      <c r="G3081">
        <f t="shared" si="291"/>
        <v>0</v>
      </c>
      <c r="H3081">
        <f t="shared" si="292"/>
        <v>0</v>
      </c>
      <c r="I3081">
        <f t="shared" si="293"/>
        <v>0</v>
      </c>
      <c r="K3081" t="s">
        <v>207</v>
      </c>
      <c r="L3081" t="s">
        <v>4686</v>
      </c>
      <c r="M3081" t="s">
        <v>4685</v>
      </c>
    </row>
    <row r="3082" spans="2:13" x14ac:dyDescent="0.3">
      <c r="B3082" t="s">
        <v>4687</v>
      </c>
      <c r="C3082" t="s">
        <v>7589</v>
      </c>
      <c r="D3082">
        <f t="shared" si="288"/>
        <v>0</v>
      </c>
      <c r="E3082">
        <f t="shared" si="289"/>
        <v>1</v>
      </c>
      <c r="F3082">
        <f t="shared" si="290"/>
        <v>0</v>
      </c>
      <c r="G3082">
        <f t="shared" si="291"/>
        <v>0</v>
      </c>
      <c r="H3082">
        <f t="shared" si="292"/>
        <v>0</v>
      </c>
      <c r="I3082">
        <f t="shared" si="293"/>
        <v>0</v>
      </c>
      <c r="K3082" t="s">
        <v>204</v>
      </c>
      <c r="L3082" t="s">
        <v>4687</v>
      </c>
      <c r="M3082" t="s">
        <v>4688</v>
      </c>
    </row>
    <row r="3083" spans="2:13" x14ac:dyDescent="0.3">
      <c r="B3083" t="s">
        <v>4689</v>
      </c>
      <c r="C3083" t="s">
        <v>7591</v>
      </c>
      <c r="D3083">
        <f t="shared" si="288"/>
        <v>0</v>
      </c>
      <c r="E3083">
        <f t="shared" si="289"/>
        <v>1</v>
      </c>
      <c r="F3083">
        <f t="shared" si="290"/>
        <v>0</v>
      </c>
      <c r="G3083">
        <f t="shared" si="291"/>
        <v>0</v>
      </c>
      <c r="H3083">
        <f t="shared" si="292"/>
        <v>0</v>
      </c>
      <c r="I3083">
        <f t="shared" si="293"/>
        <v>0</v>
      </c>
      <c r="K3083" t="s">
        <v>207</v>
      </c>
      <c r="L3083" t="s">
        <v>4689</v>
      </c>
      <c r="M3083" t="s">
        <v>4690</v>
      </c>
    </row>
    <row r="3084" spans="2:13" x14ac:dyDescent="0.3">
      <c r="B3084" t="s">
        <v>4691</v>
      </c>
      <c r="C3084" t="s">
        <v>7593</v>
      </c>
      <c r="D3084">
        <f t="shared" si="288"/>
        <v>0</v>
      </c>
      <c r="E3084">
        <f t="shared" si="289"/>
        <v>1</v>
      </c>
      <c r="F3084">
        <f t="shared" si="290"/>
        <v>0</v>
      </c>
      <c r="G3084">
        <f t="shared" si="291"/>
        <v>0</v>
      </c>
      <c r="H3084">
        <f t="shared" si="292"/>
        <v>0</v>
      </c>
      <c r="I3084">
        <f t="shared" si="293"/>
        <v>0</v>
      </c>
      <c r="K3084" t="s">
        <v>207</v>
      </c>
      <c r="L3084" t="s">
        <v>4691</v>
      </c>
      <c r="M3084" t="s">
        <v>4690</v>
      </c>
    </row>
    <row r="3085" spans="2:13" x14ac:dyDescent="0.3">
      <c r="B3085" t="s">
        <v>4692</v>
      </c>
      <c r="C3085" t="s">
        <v>7595</v>
      </c>
      <c r="D3085">
        <f t="shared" si="288"/>
        <v>0</v>
      </c>
      <c r="E3085">
        <f t="shared" si="289"/>
        <v>1</v>
      </c>
      <c r="F3085">
        <f t="shared" si="290"/>
        <v>0</v>
      </c>
      <c r="G3085">
        <f t="shared" si="291"/>
        <v>0</v>
      </c>
      <c r="H3085">
        <f t="shared" si="292"/>
        <v>0</v>
      </c>
      <c r="I3085">
        <f t="shared" si="293"/>
        <v>0</v>
      </c>
      <c r="K3085" t="s">
        <v>207</v>
      </c>
      <c r="L3085" t="s">
        <v>4692</v>
      </c>
      <c r="M3085" t="s">
        <v>4693</v>
      </c>
    </row>
    <row r="3086" spans="2:13" x14ac:dyDescent="0.3">
      <c r="B3086" t="s">
        <v>4694</v>
      </c>
      <c r="C3086" t="s">
        <v>7597</v>
      </c>
      <c r="D3086">
        <f t="shared" si="288"/>
        <v>0</v>
      </c>
      <c r="E3086">
        <f t="shared" si="289"/>
        <v>1</v>
      </c>
      <c r="F3086">
        <f t="shared" si="290"/>
        <v>0</v>
      </c>
      <c r="G3086">
        <f t="shared" si="291"/>
        <v>0</v>
      </c>
      <c r="H3086">
        <f t="shared" si="292"/>
        <v>0</v>
      </c>
      <c r="I3086">
        <f t="shared" si="293"/>
        <v>0</v>
      </c>
      <c r="K3086" t="s">
        <v>204</v>
      </c>
      <c r="L3086" t="s">
        <v>4694</v>
      </c>
      <c r="M3086" t="s">
        <v>4695</v>
      </c>
    </row>
    <row r="3087" spans="2:13" x14ac:dyDescent="0.3">
      <c r="B3087" t="s">
        <v>4696</v>
      </c>
      <c r="C3087" t="s">
        <v>7599</v>
      </c>
      <c r="D3087">
        <f t="shared" si="288"/>
        <v>0</v>
      </c>
      <c r="E3087">
        <f t="shared" si="289"/>
        <v>1</v>
      </c>
      <c r="F3087">
        <f t="shared" si="290"/>
        <v>0</v>
      </c>
      <c r="G3087">
        <f t="shared" si="291"/>
        <v>0</v>
      </c>
      <c r="H3087">
        <f t="shared" si="292"/>
        <v>0</v>
      </c>
      <c r="I3087">
        <f t="shared" si="293"/>
        <v>0</v>
      </c>
      <c r="K3087" t="s">
        <v>204</v>
      </c>
      <c r="L3087" t="s">
        <v>4696</v>
      </c>
      <c r="M3087" t="s">
        <v>4697</v>
      </c>
    </row>
    <row r="3088" spans="2:13" x14ac:dyDescent="0.3">
      <c r="B3088" t="s">
        <v>4696</v>
      </c>
      <c r="C3088" t="s">
        <v>7601</v>
      </c>
      <c r="D3088">
        <f t="shared" si="288"/>
        <v>0</v>
      </c>
      <c r="E3088">
        <f t="shared" si="289"/>
        <v>1</v>
      </c>
      <c r="F3088">
        <f t="shared" si="290"/>
        <v>0</v>
      </c>
      <c r="G3088">
        <f t="shared" si="291"/>
        <v>0</v>
      </c>
      <c r="H3088">
        <f t="shared" si="292"/>
        <v>0</v>
      </c>
      <c r="I3088">
        <f t="shared" si="293"/>
        <v>0</v>
      </c>
      <c r="K3088" t="s">
        <v>207</v>
      </c>
      <c r="L3088" t="s">
        <v>4696</v>
      </c>
      <c r="M3088" t="s">
        <v>4697</v>
      </c>
    </row>
    <row r="3089" spans="2:13" x14ac:dyDescent="0.3">
      <c r="B3089" t="s">
        <v>4698</v>
      </c>
      <c r="C3089" t="s">
        <v>7603</v>
      </c>
      <c r="D3089">
        <f t="shared" si="288"/>
        <v>0</v>
      </c>
      <c r="E3089">
        <f t="shared" si="289"/>
        <v>1</v>
      </c>
      <c r="F3089">
        <f t="shared" si="290"/>
        <v>0</v>
      </c>
      <c r="G3089">
        <f t="shared" si="291"/>
        <v>0</v>
      </c>
      <c r="H3089">
        <f t="shared" si="292"/>
        <v>0</v>
      </c>
      <c r="I3089">
        <f t="shared" si="293"/>
        <v>0</v>
      </c>
      <c r="K3089" t="s">
        <v>204</v>
      </c>
      <c r="L3089" t="s">
        <v>4698</v>
      </c>
      <c r="M3089" t="s">
        <v>4699</v>
      </c>
    </row>
    <row r="3090" spans="2:13" x14ac:dyDescent="0.3">
      <c r="B3090" t="s">
        <v>4700</v>
      </c>
      <c r="C3090" t="s">
        <v>7605</v>
      </c>
      <c r="D3090">
        <f t="shared" si="288"/>
        <v>0</v>
      </c>
      <c r="E3090">
        <f t="shared" si="289"/>
        <v>1</v>
      </c>
      <c r="F3090">
        <f t="shared" si="290"/>
        <v>0</v>
      </c>
      <c r="G3090">
        <f t="shared" si="291"/>
        <v>0</v>
      </c>
      <c r="H3090">
        <f t="shared" si="292"/>
        <v>0</v>
      </c>
      <c r="I3090">
        <f t="shared" si="293"/>
        <v>0</v>
      </c>
      <c r="K3090" t="s">
        <v>204</v>
      </c>
      <c r="L3090" t="s">
        <v>4700</v>
      </c>
      <c r="M3090" t="s">
        <v>4701</v>
      </c>
    </row>
    <row r="3091" spans="2:13" x14ac:dyDescent="0.3">
      <c r="B3091" t="s">
        <v>4702</v>
      </c>
      <c r="C3091" t="s">
        <v>7607</v>
      </c>
      <c r="D3091">
        <f t="shared" si="288"/>
        <v>0</v>
      </c>
      <c r="E3091">
        <f t="shared" si="289"/>
        <v>1</v>
      </c>
      <c r="F3091">
        <f t="shared" si="290"/>
        <v>0</v>
      </c>
      <c r="G3091">
        <f t="shared" si="291"/>
        <v>0</v>
      </c>
      <c r="H3091">
        <f t="shared" si="292"/>
        <v>0</v>
      </c>
      <c r="I3091">
        <f t="shared" si="293"/>
        <v>0</v>
      </c>
      <c r="K3091" t="s">
        <v>204</v>
      </c>
      <c r="L3091" t="s">
        <v>4702</v>
      </c>
      <c r="M3091" t="s">
        <v>4703</v>
      </c>
    </row>
    <row r="3092" spans="2:13" x14ac:dyDescent="0.3">
      <c r="B3092" t="s">
        <v>4704</v>
      </c>
      <c r="C3092" t="s">
        <v>7609</v>
      </c>
      <c r="D3092">
        <f t="shared" si="288"/>
        <v>0</v>
      </c>
      <c r="E3092">
        <f t="shared" si="289"/>
        <v>1</v>
      </c>
      <c r="F3092">
        <f t="shared" si="290"/>
        <v>0</v>
      </c>
      <c r="G3092">
        <f t="shared" si="291"/>
        <v>0</v>
      </c>
      <c r="H3092">
        <f t="shared" si="292"/>
        <v>0</v>
      </c>
      <c r="I3092">
        <f t="shared" si="293"/>
        <v>0</v>
      </c>
      <c r="K3092" t="s">
        <v>204</v>
      </c>
      <c r="L3092" t="s">
        <v>4704</v>
      </c>
      <c r="M3092" t="s">
        <v>4705</v>
      </c>
    </row>
    <row r="3093" spans="2:13" x14ac:dyDescent="0.3">
      <c r="B3093" t="s">
        <v>4706</v>
      </c>
      <c r="C3093" t="s">
        <v>7611</v>
      </c>
      <c r="D3093">
        <f t="shared" si="288"/>
        <v>0</v>
      </c>
      <c r="E3093">
        <f t="shared" si="289"/>
        <v>1</v>
      </c>
      <c r="F3093">
        <f t="shared" si="290"/>
        <v>0</v>
      </c>
      <c r="G3093">
        <f t="shared" si="291"/>
        <v>0</v>
      </c>
      <c r="H3093">
        <f t="shared" si="292"/>
        <v>0</v>
      </c>
      <c r="I3093">
        <f t="shared" si="293"/>
        <v>0</v>
      </c>
      <c r="K3093" t="s">
        <v>204</v>
      </c>
      <c r="L3093" t="s">
        <v>4706</v>
      </c>
      <c r="M3093" t="s">
        <v>4707</v>
      </c>
    </row>
    <row r="3094" spans="2:13" x14ac:dyDescent="0.3">
      <c r="B3094" t="s">
        <v>4708</v>
      </c>
      <c r="C3094" t="s">
        <v>7613</v>
      </c>
      <c r="D3094">
        <f t="shared" si="288"/>
        <v>0</v>
      </c>
      <c r="E3094">
        <f t="shared" si="289"/>
        <v>1</v>
      </c>
      <c r="F3094">
        <f t="shared" si="290"/>
        <v>0</v>
      </c>
      <c r="G3094">
        <f t="shared" si="291"/>
        <v>0</v>
      </c>
      <c r="H3094">
        <f t="shared" si="292"/>
        <v>0</v>
      </c>
      <c r="I3094">
        <f t="shared" si="293"/>
        <v>0</v>
      </c>
      <c r="K3094" t="s">
        <v>207</v>
      </c>
      <c r="L3094" t="s">
        <v>4708</v>
      </c>
      <c r="M3094" t="s">
        <v>4709</v>
      </c>
    </row>
    <row r="3095" spans="2:13" x14ac:dyDescent="0.3">
      <c r="B3095" t="s">
        <v>4710</v>
      </c>
      <c r="C3095" t="s">
        <v>7615</v>
      </c>
      <c r="D3095">
        <f t="shared" si="288"/>
        <v>0</v>
      </c>
      <c r="E3095">
        <f t="shared" si="289"/>
        <v>1</v>
      </c>
      <c r="F3095">
        <f t="shared" si="290"/>
        <v>0</v>
      </c>
      <c r="G3095">
        <f t="shared" si="291"/>
        <v>0</v>
      </c>
      <c r="H3095">
        <f t="shared" si="292"/>
        <v>0</v>
      </c>
      <c r="I3095">
        <f t="shared" si="293"/>
        <v>0</v>
      </c>
      <c r="K3095" t="s">
        <v>204</v>
      </c>
      <c r="L3095" t="s">
        <v>4710</v>
      </c>
      <c r="M3095" t="s">
        <v>4711</v>
      </c>
    </row>
    <row r="3096" spans="2:13" x14ac:dyDescent="0.3">
      <c r="B3096" t="s">
        <v>4710</v>
      </c>
      <c r="C3096" t="s">
        <v>7617</v>
      </c>
      <c r="D3096">
        <f t="shared" si="288"/>
        <v>0</v>
      </c>
      <c r="E3096">
        <f t="shared" si="289"/>
        <v>1</v>
      </c>
      <c r="F3096">
        <f t="shared" si="290"/>
        <v>0</v>
      </c>
      <c r="G3096">
        <f t="shared" si="291"/>
        <v>0</v>
      </c>
      <c r="H3096">
        <f t="shared" si="292"/>
        <v>0</v>
      </c>
      <c r="I3096">
        <f t="shared" si="293"/>
        <v>0</v>
      </c>
      <c r="K3096" t="s">
        <v>207</v>
      </c>
      <c r="L3096" t="s">
        <v>4710</v>
      </c>
      <c r="M3096" t="s">
        <v>4711</v>
      </c>
    </row>
    <row r="3097" spans="2:13" x14ac:dyDescent="0.3">
      <c r="B3097" t="s">
        <v>4712</v>
      </c>
      <c r="C3097" t="s">
        <v>7619</v>
      </c>
      <c r="D3097">
        <f t="shared" si="288"/>
        <v>0</v>
      </c>
      <c r="E3097">
        <f t="shared" si="289"/>
        <v>1</v>
      </c>
      <c r="F3097">
        <f t="shared" si="290"/>
        <v>0</v>
      </c>
      <c r="G3097">
        <f t="shared" si="291"/>
        <v>0</v>
      </c>
      <c r="H3097">
        <f t="shared" si="292"/>
        <v>0</v>
      </c>
      <c r="I3097">
        <f t="shared" si="293"/>
        <v>0</v>
      </c>
      <c r="K3097" t="s">
        <v>207</v>
      </c>
      <c r="L3097" t="s">
        <v>4712</v>
      </c>
      <c r="M3097" t="s">
        <v>4711</v>
      </c>
    </row>
    <row r="3098" spans="2:13" x14ac:dyDescent="0.3">
      <c r="B3098" t="s">
        <v>4713</v>
      </c>
      <c r="C3098" t="s">
        <v>7621</v>
      </c>
      <c r="D3098">
        <f t="shared" si="288"/>
        <v>0</v>
      </c>
      <c r="E3098">
        <f t="shared" si="289"/>
        <v>1</v>
      </c>
      <c r="F3098">
        <f t="shared" si="290"/>
        <v>0</v>
      </c>
      <c r="G3098">
        <f t="shared" si="291"/>
        <v>0</v>
      </c>
      <c r="H3098">
        <f t="shared" si="292"/>
        <v>0</v>
      </c>
      <c r="I3098">
        <f t="shared" si="293"/>
        <v>0</v>
      </c>
      <c r="K3098" t="s">
        <v>207</v>
      </c>
      <c r="L3098" t="s">
        <v>4713</v>
      </c>
      <c r="M3098" t="s">
        <v>4714</v>
      </c>
    </row>
    <row r="3099" spans="2:13" x14ac:dyDescent="0.3">
      <c r="B3099" t="s">
        <v>4715</v>
      </c>
      <c r="C3099" t="s">
        <v>7623</v>
      </c>
      <c r="D3099">
        <f t="shared" si="288"/>
        <v>0</v>
      </c>
      <c r="E3099">
        <f t="shared" si="289"/>
        <v>1</v>
      </c>
      <c r="F3099">
        <f t="shared" si="290"/>
        <v>0</v>
      </c>
      <c r="G3099">
        <f t="shared" si="291"/>
        <v>0</v>
      </c>
      <c r="H3099">
        <f t="shared" si="292"/>
        <v>0</v>
      </c>
      <c r="I3099">
        <f t="shared" si="293"/>
        <v>0</v>
      </c>
      <c r="K3099" t="s">
        <v>207</v>
      </c>
      <c r="L3099" t="s">
        <v>4715</v>
      </c>
      <c r="M3099" t="s">
        <v>4716</v>
      </c>
    </row>
    <row r="3100" spans="2:13" x14ac:dyDescent="0.3">
      <c r="B3100" t="s">
        <v>4717</v>
      </c>
      <c r="C3100" t="s">
        <v>7625</v>
      </c>
      <c r="D3100">
        <f t="shared" si="288"/>
        <v>0</v>
      </c>
      <c r="E3100">
        <f t="shared" si="289"/>
        <v>1</v>
      </c>
      <c r="F3100">
        <f t="shared" si="290"/>
        <v>0</v>
      </c>
      <c r="G3100">
        <f t="shared" si="291"/>
        <v>0</v>
      </c>
      <c r="H3100">
        <f t="shared" si="292"/>
        <v>0</v>
      </c>
      <c r="I3100">
        <f t="shared" si="293"/>
        <v>0</v>
      </c>
      <c r="K3100" t="s">
        <v>207</v>
      </c>
      <c r="L3100" t="s">
        <v>4717</v>
      </c>
      <c r="M3100" t="s">
        <v>4718</v>
      </c>
    </row>
    <row r="3101" spans="2:13" x14ac:dyDescent="0.3">
      <c r="B3101" t="s">
        <v>4719</v>
      </c>
      <c r="C3101" t="s">
        <v>7627</v>
      </c>
      <c r="D3101">
        <f t="shared" si="288"/>
        <v>0</v>
      </c>
      <c r="E3101">
        <f t="shared" si="289"/>
        <v>1</v>
      </c>
      <c r="F3101">
        <f t="shared" si="290"/>
        <v>0</v>
      </c>
      <c r="G3101">
        <f t="shared" si="291"/>
        <v>0</v>
      </c>
      <c r="H3101">
        <f t="shared" si="292"/>
        <v>0</v>
      </c>
      <c r="I3101">
        <f t="shared" si="293"/>
        <v>0</v>
      </c>
      <c r="K3101" t="s">
        <v>204</v>
      </c>
      <c r="L3101" t="s">
        <v>4719</v>
      </c>
      <c r="M3101" t="s">
        <v>4720</v>
      </c>
    </row>
    <row r="3102" spans="2:13" x14ac:dyDescent="0.3">
      <c r="B3102" t="s">
        <v>4721</v>
      </c>
      <c r="C3102" t="s">
        <v>7629</v>
      </c>
      <c r="D3102">
        <f t="shared" si="288"/>
        <v>0</v>
      </c>
      <c r="E3102">
        <f t="shared" si="289"/>
        <v>1</v>
      </c>
      <c r="F3102">
        <f t="shared" si="290"/>
        <v>0</v>
      </c>
      <c r="G3102">
        <f t="shared" si="291"/>
        <v>0</v>
      </c>
      <c r="H3102">
        <f t="shared" si="292"/>
        <v>0</v>
      </c>
      <c r="I3102">
        <f t="shared" si="293"/>
        <v>0</v>
      </c>
      <c r="K3102" t="s">
        <v>204</v>
      </c>
      <c r="L3102" t="s">
        <v>4721</v>
      </c>
      <c r="M3102" t="s">
        <v>4720</v>
      </c>
    </row>
    <row r="3103" spans="2:13" x14ac:dyDescent="0.3">
      <c r="B3103" t="s">
        <v>4722</v>
      </c>
      <c r="C3103" t="s">
        <v>7631</v>
      </c>
      <c r="D3103">
        <f t="shared" si="288"/>
        <v>0</v>
      </c>
      <c r="E3103">
        <f t="shared" si="289"/>
        <v>1</v>
      </c>
      <c r="F3103">
        <f t="shared" si="290"/>
        <v>0</v>
      </c>
      <c r="G3103">
        <f t="shared" si="291"/>
        <v>0</v>
      </c>
      <c r="H3103">
        <f t="shared" si="292"/>
        <v>0</v>
      </c>
      <c r="I3103">
        <f t="shared" si="293"/>
        <v>0</v>
      </c>
      <c r="K3103" t="s">
        <v>204</v>
      </c>
      <c r="L3103" t="s">
        <v>4722</v>
      </c>
      <c r="M3103" t="s">
        <v>4723</v>
      </c>
    </row>
    <row r="3104" spans="2:13" x14ac:dyDescent="0.3">
      <c r="B3104" t="s">
        <v>4724</v>
      </c>
      <c r="C3104" t="s">
        <v>7633</v>
      </c>
      <c r="D3104">
        <f t="shared" si="288"/>
        <v>0</v>
      </c>
      <c r="E3104">
        <f t="shared" si="289"/>
        <v>2</v>
      </c>
      <c r="F3104">
        <f t="shared" si="290"/>
        <v>0</v>
      </c>
      <c r="G3104">
        <f t="shared" si="291"/>
        <v>0</v>
      </c>
      <c r="H3104">
        <f t="shared" si="292"/>
        <v>0</v>
      </c>
      <c r="I3104">
        <f t="shared" si="293"/>
        <v>0</v>
      </c>
      <c r="K3104" t="s">
        <v>204</v>
      </c>
      <c r="L3104" t="s">
        <v>4724</v>
      </c>
      <c r="M3104" t="s">
        <v>4723</v>
      </c>
    </row>
    <row r="3105" spans="2:13" x14ac:dyDescent="0.3">
      <c r="B3105" t="s">
        <v>4725</v>
      </c>
      <c r="C3105" t="s">
        <v>7636</v>
      </c>
      <c r="D3105">
        <f t="shared" si="288"/>
        <v>0</v>
      </c>
      <c r="E3105">
        <f t="shared" si="289"/>
        <v>1</v>
      </c>
      <c r="F3105">
        <f t="shared" si="290"/>
        <v>0</v>
      </c>
      <c r="G3105">
        <f t="shared" si="291"/>
        <v>0</v>
      </c>
      <c r="H3105">
        <f t="shared" si="292"/>
        <v>0</v>
      </c>
      <c r="I3105">
        <f t="shared" si="293"/>
        <v>0</v>
      </c>
      <c r="K3105" t="s">
        <v>204</v>
      </c>
      <c r="L3105" t="s">
        <v>4725</v>
      </c>
      <c r="M3105" t="s">
        <v>4723</v>
      </c>
    </row>
    <row r="3106" spans="2:13" x14ac:dyDescent="0.3">
      <c r="B3106" t="s">
        <v>4726</v>
      </c>
      <c r="C3106" t="s">
        <v>7638</v>
      </c>
      <c r="D3106">
        <f t="shared" si="288"/>
        <v>0</v>
      </c>
      <c r="E3106">
        <f t="shared" si="289"/>
        <v>1</v>
      </c>
      <c r="F3106">
        <f t="shared" si="290"/>
        <v>0</v>
      </c>
      <c r="G3106">
        <f t="shared" si="291"/>
        <v>0</v>
      </c>
      <c r="H3106">
        <f t="shared" si="292"/>
        <v>0</v>
      </c>
      <c r="I3106">
        <f t="shared" si="293"/>
        <v>0</v>
      </c>
      <c r="K3106" t="s">
        <v>204</v>
      </c>
      <c r="L3106" t="s">
        <v>4726</v>
      </c>
      <c r="M3106" t="s">
        <v>4723</v>
      </c>
    </row>
    <row r="3107" spans="2:13" x14ac:dyDescent="0.3">
      <c r="B3107" t="s">
        <v>4727</v>
      </c>
      <c r="C3107" t="s">
        <v>7640</v>
      </c>
      <c r="D3107">
        <f t="shared" si="288"/>
        <v>0</v>
      </c>
      <c r="E3107">
        <f t="shared" si="289"/>
        <v>1</v>
      </c>
      <c r="F3107">
        <f t="shared" si="290"/>
        <v>0</v>
      </c>
      <c r="G3107">
        <f t="shared" si="291"/>
        <v>0</v>
      </c>
      <c r="H3107">
        <f t="shared" si="292"/>
        <v>0</v>
      </c>
      <c r="I3107">
        <f t="shared" si="293"/>
        <v>0</v>
      </c>
      <c r="K3107" t="s">
        <v>204</v>
      </c>
      <c r="L3107" t="s">
        <v>4727</v>
      </c>
      <c r="M3107" t="s">
        <v>4723</v>
      </c>
    </row>
    <row r="3108" spans="2:13" x14ac:dyDescent="0.3">
      <c r="B3108" t="s">
        <v>4728</v>
      </c>
      <c r="C3108" t="s">
        <v>7642</v>
      </c>
      <c r="D3108">
        <f t="shared" si="288"/>
        <v>0</v>
      </c>
      <c r="E3108">
        <f t="shared" si="289"/>
        <v>1</v>
      </c>
      <c r="F3108">
        <f t="shared" si="290"/>
        <v>0</v>
      </c>
      <c r="G3108">
        <f t="shared" si="291"/>
        <v>0</v>
      </c>
      <c r="H3108">
        <f t="shared" si="292"/>
        <v>0</v>
      </c>
      <c r="I3108">
        <f t="shared" si="293"/>
        <v>0</v>
      </c>
      <c r="K3108" t="s">
        <v>204</v>
      </c>
      <c r="L3108" t="s">
        <v>4728</v>
      </c>
      <c r="M3108" t="s">
        <v>4723</v>
      </c>
    </row>
    <row r="3109" spans="2:13" x14ac:dyDescent="0.3">
      <c r="B3109" t="s">
        <v>4729</v>
      </c>
      <c r="C3109" t="s">
        <v>7644</v>
      </c>
      <c r="D3109">
        <f t="shared" si="288"/>
        <v>0</v>
      </c>
      <c r="E3109">
        <f t="shared" si="289"/>
        <v>1</v>
      </c>
      <c r="F3109">
        <f t="shared" si="290"/>
        <v>0</v>
      </c>
      <c r="G3109">
        <f t="shared" si="291"/>
        <v>0</v>
      </c>
      <c r="H3109">
        <f t="shared" si="292"/>
        <v>0</v>
      </c>
      <c r="I3109">
        <f t="shared" si="293"/>
        <v>0</v>
      </c>
      <c r="K3109" t="s">
        <v>204</v>
      </c>
      <c r="L3109" t="s">
        <v>4729</v>
      </c>
      <c r="M3109" t="s">
        <v>4730</v>
      </c>
    </row>
    <row r="3110" spans="2:13" x14ac:dyDescent="0.3">
      <c r="B3110" t="s">
        <v>4731</v>
      </c>
      <c r="C3110" t="s">
        <v>7646</v>
      </c>
      <c r="D3110">
        <f t="shared" si="288"/>
        <v>0</v>
      </c>
      <c r="E3110">
        <f t="shared" si="289"/>
        <v>1</v>
      </c>
      <c r="F3110">
        <f t="shared" si="290"/>
        <v>0</v>
      </c>
      <c r="G3110">
        <f t="shared" si="291"/>
        <v>0</v>
      </c>
      <c r="H3110">
        <f t="shared" si="292"/>
        <v>0</v>
      </c>
      <c r="I3110">
        <f t="shared" si="293"/>
        <v>0</v>
      </c>
      <c r="K3110" t="s">
        <v>207</v>
      </c>
      <c r="L3110" t="s">
        <v>4731</v>
      </c>
      <c r="M3110" t="s">
        <v>4732</v>
      </c>
    </row>
    <row r="3111" spans="2:13" x14ac:dyDescent="0.3">
      <c r="B3111" t="s">
        <v>4733</v>
      </c>
      <c r="C3111" t="s">
        <v>7648</v>
      </c>
      <c r="D3111">
        <f t="shared" si="288"/>
        <v>0</v>
      </c>
      <c r="E3111">
        <f t="shared" si="289"/>
        <v>1</v>
      </c>
      <c r="F3111">
        <f t="shared" si="290"/>
        <v>0</v>
      </c>
      <c r="G3111">
        <f t="shared" si="291"/>
        <v>0</v>
      </c>
      <c r="H3111">
        <f t="shared" si="292"/>
        <v>0</v>
      </c>
      <c r="I3111">
        <f t="shared" si="293"/>
        <v>0</v>
      </c>
      <c r="K3111" t="s">
        <v>207</v>
      </c>
      <c r="L3111" t="s">
        <v>4733</v>
      </c>
      <c r="M3111" t="s">
        <v>4734</v>
      </c>
    </row>
    <row r="3112" spans="2:13" x14ac:dyDescent="0.3">
      <c r="B3112" t="s">
        <v>4735</v>
      </c>
      <c r="C3112" t="s">
        <v>7650</v>
      </c>
      <c r="D3112">
        <f t="shared" si="288"/>
        <v>0</v>
      </c>
      <c r="E3112">
        <f t="shared" si="289"/>
        <v>1</v>
      </c>
      <c r="F3112">
        <f t="shared" si="290"/>
        <v>0</v>
      </c>
      <c r="G3112">
        <f t="shared" si="291"/>
        <v>0</v>
      </c>
      <c r="H3112">
        <f t="shared" si="292"/>
        <v>0</v>
      </c>
      <c r="I3112">
        <f t="shared" si="293"/>
        <v>0</v>
      </c>
      <c r="K3112" t="s">
        <v>207</v>
      </c>
      <c r="L3112" t="s">
        <v>4735</v>
      </c>
      <c r="M3112" t="s">
        <v>4736</v>
      </c>
    </row>
    <row r="3113" spans="2:13" x14ac:dyDescent="0.3">
      <c r="B3113" t="s">
        <v>4737</v>
      </c>
      <c r="C3113" t="s">
        <v>7652</v>
      </c>
      <c r="D3113">
        <f t="shared" si="288"/>
        <v>0</v>
      </c>
      <c r="E3113">
        <f t="shared" si="289"/>
        <v>1</v>
      </c>
      <c r="F3113">
        <f t="shared" si="290"/>
        <v>0</v>
      </c>
      <c r="G3113">
        <f t="shared" si="291"/>
        <v>0</v>
      </c>
      <c r="H3113">
        <f t="shared" si="292"/>
        <v>0</v>
      </c>
      <c r="I3113">
        <f t="shared" si="293"/>
        <v>0</v>
      </c>
      <c r="K3113" t="s">
        <v>207</v>
      </c>
      <c r="L3113" t="s">
        <v>4737</v>
      </c>
      <c r="M3113" t="s">
        <v>4738</v>
      </c>
    </row>
    <row r="3114" spans="2:13" x14ac:dyDescent="0.3">
      <c r="B3114" t="s">
        <v>4739</v>
      </c>
      <c r="C3114" t="s">
        <v>7654</v>
      </c>
      <c r="D3114">
        <f t="shared" si="288"/>
        <v>0</v>
      </c>
      <c r="E3114">
        <f t="shared" si="289"/>
        <v>1</v>
      </c>
      <c r="F3114">
        <f t="shared" si="290"/>
        <v>0</v>
      </c>
      <c r="G3114">
        <f t="shared" si="291"/>
        <v>0</v>
      </c>
      <c r="H3114">
        <f t="shared" si="292"/>
        <v>0</v>
      </c>
      <c r="I3114">
        <f t="shared" si="293"/>
        <v>0</v>
      </c>
      <c r="K3114" t="s">
        <v>207</v>
      </c>
      <c r="L3114" t="s">
        <v>4739</v>
      </c>
      <c r="M3114" t="s">
        <v>4740</v>
      </c>
    </row>
    <row r="3115" spans="2:13" x14ac:dyDescent="0.3">
      <c r="B3115" t="s">
        <v>4741</v>
      </c>
      <c r="C3115" t="s">
        <v>7656</v>
      </c>
      <c r="D3115">
        <f t="shared" si="288"/>
        <v>0</v>
      </c>
      <c r="E3115">
        <f t="shared" si="289"/>
        <v>1</v>
      </c>
      <c r="F3115">
        <f t="shared" si="290"/>
        <v>0</v>
      </c>
      <c r="G3115">
        <f t="shared" si="291"/>
        <v>0</v>
      </c>
      <c r="H3115">
        <f t="shared" si="292"/>
        <v>0</v>
      </c>
      <c r="I3115">
        <f t="shared" si="293"/>
        <v>0</v>
      </c>
      <c r="K3115" t="s">
        <v>207</v>
      </c>
      <c r="L3115" t="s">
        <v>4741</v>
      </c>
      <c r="M3115" t="s">
        <v>4742</v>
      </c>
    </row>
    <row r="3116" spans="2:13" x14ac:dyDescent="0.3">
      <c r="B3116" t="s">
        <v>4743</v>
      </c>
      <c r="C3116" t="s">
        <v>7658</v>
      </c>
      <c r="D3116">
        <f t="shared" si="288"/>
        <v>0</v>
      </c>
      <c r="E3116">
        <f t="shared" si="289"/>
        <v>1</v>
      </c>
      <c r="F3116">
        <f t="shared" si="290"/>
        <v>0</v>
      </c>
      <c r="G3116">
        <f t="shared" si="291"/>
        <v>0</v>
      </c>
      <c r="H3116">
        <f t="shared" si="292"/>
        <v>0</v>
      </c>
      <c r="I3116">
        <f t="shared" si="293"/>
        <v>0</v>
      </c>
      <c r="K3116" t="s">
        <v>207</v>
      </c>
      <c r="L3116" t="s">
        <v>4743</v>
      </c>
      <c r="M3116" t="s">
        <v>4744</v>
      </c>
    </row>
    <row r="3117" spans="2:13" x14ac:dyDescent="0.3">
      <c r="B3117" t="s">
        <v>4745</v>
      </c>
      <c r="C3117" t="s">
        <v>7660</v>
      </c>
      <c r="D3117">
        <f t="shared" si="288"/>
        <v>0</v>
      </c>
      <c r="E3117">
        <f t="shared" si="289"/>
        <v>1</v>
      </c>
      <c r="F3117">
        <f t="shared" si="290"/>
        <v>0</v>
      </c>
      <c r="G3117">
        <f t="shared" si="291"/>
        <v>0</v>
      </c>
      <c r="H3117">
        <f t="shared" si="292"/>
        <v>0</v>
      </c>
      <c r="I3117">
        <f t="shared" si="293"/>
        <v>0</v>
      </c>
      <c r="K3117" t="s">
        <v>207</v>
      </c>
      <c r="L3117" t="s">
        <v>4745</v>
      </c>
      <c r="M3117" t="s">
        <v>4746</v>
      </c>
    </row>
    <row r="3118" spans="2:13" x14ac:dyDescent="0.3">
      <c r="B3118" t="s">
        <v>4747</v>
      </c>
      <c r="C3118" t="s">
        <v>7662</v>
      </c>
      <c r="D3118">
        <f t="shared" si="288"/>
        <v>0</v>
      </c>
      <c r="E3118">
        <f t="shared" si="289"/>
        <v>1</v>
      </c>
      <c r="F3118">
        <f t="shared" si="290"/>
        <v>0</v>
      </c>
      <c r="G3118">
        <f t="shared" si="291"/>
        <v>0</v>
      </c>
      <c r="H3118">
        <f t="shared" si="292"/>
        <v>0</v>
      </c>
      <c r="I3118">
        <f t="shared" si="293"/>
        <v>0</v>
      </c>
      <c r="K3118" t="s">
        <v>207</v>
      </c>
      <c r="L3118" t="s">
        <v>4747</v>
      </c>
      <c r="M3118" t="s">
        <v>4748</v>
      </c>
    </row>
    <row r="3119" spans="2:13" x14ac:dyDescent="0.3">
      <c r="B3119" t="s">
        <v>4749</v>
      </c>
      <c r="C3119" t="s">
        <v>7664</v>
      </c>
      <c r="D3119">
        <f t="shared" si="288"/>
        <v>0</v>
      </c>
      <c r="E3119">
        <f t="shared" si="289"/>
        <v>1</v>
      </c>
      <c r="F3119">
        <f t="shared" si="290"/>
        <v>0</v>
      </c>
      <c r="G3119">
        <f t="shared" si="291"/>
        <v>0</v>
      </c>
      <c r="H3119">
        <f t="shared" si="292"/>
        <v>0</v>
      </c>
      <c r="I3119">
        <f t="shared" si="293"/>
        <v>0</v>
      </c>
      <c r="K3119" t="s">
        <v>207</v>
      </c>
      <c r="L3119" t="s">
        <v>4749</v>
      </c>
      <c r="M3119" t="s">
        <v>4750</v>
      </c>
    </row>
    <row r="3120" spans="2:13" x14ac:dyDescent="0.3">
      <c r="B3120" t="s">
        <v>4751</v>
      </c>
      <c r="C3120" t="s">
        <v>7666</v>
      </c>
      <c r="D3120">
        <f t="shared" si="288"/>
        <v>0</v>
      </c>
      <c r="E3120">
        <f t="shared" si="289"/>
        <v>1</v>
      </c>
      <c r="F3120">
        <f t="shared" si="290"/>
        <v>0</v>
      </c>
      <c r="G3120">
        <f t="shared" si="291"/>
        <v>0</v>
      </c>
      <c r="H3120">
        <f t="shared" si="292"/>
        <v>0</v>
      </c>
      <c r="I3120">
        <f t="shared" si="293"/>
        <v>0</v>
      </c>
      <c r="K3120" t="s">
        <v>204</v>
      </c>
      <c r="L3120" t="s">
        <v>4751</v>
      </c>
      <c r="M3120" t="s">
        <v>4752</v>
      </c>
    </row>
    <row r="3121" spans="2:13" x14ac:dyDescent="0.3">
      <c r="B3121" t="s">
        <v>4753</v>
      </c>
      <c r="C3121" t="s">
        <v>7668</v>
      </c>
      <c r="D3121">
        <f t="shared" si="288"/>
        <v>0</v>
      </c>
      <c r="E3121">
        <f t="shared" si="289"/>
        <v>1</v>
      </c>
      <c r="F3121">
        <f t="shared" si="290"/>
        <v>0</v>
      </c>
      <c r="G3121">
        <f t="shared" si="291"/>
        <v>0</v>
      </c>
      <c r="H3121">
        <f t="shared" si="292"/>
        <v>0</v>
      </c>
      <c r="I3121">
        <f t="shared" si="293"/>
        <v>0</v>
      </c>
      <c r="K3121" t="s">
        <v>204</v>
      </c>
      <c r="L3121" t="s">
        <v>4753</v>
      </c>
      <c r="M3121" t="s">
        <v>4752</v>
      </c>
    </row>
    <row r="3122" spans="2:13" x14ac:dyDescent="0.3">
      <c r="B3122" t="s">
        <v>4754</v>
      </c>
      <c r="C3122" t="s">
        <v>7670</v>
      </c>
      <c r="D3122">
        <f t="shared" si="288"/>
        <v>0</v>
      </c>
      <c r="E3122">
        <f t="shared" si="289"/>
        <v>1</v>
      </c>
      <c r="F3122">
        <f t="shared" si="290"/>
        <v>0</v>
      </c>
      <c r="G3122">
        <f t="shared" si="291"/>
        <v>0</v>
      </c>
      <c r="H3122">
        <f t="shared" si="292"/>
        <v>0</v>
      </c>
      <c r="I3122">
        <f t="shared" si="293"/>
        <v>0</v>
      </c>
      <c r="K3122" t="s">
        <v>204</v>
      </c>
      <c r="L3122" t="s">
        <v>4754</v>
      </c>
      <c r="M3122" t="s">
        <v>4752</v>
      </c>
    </row>
    <row r="3123" spans="2:13" x14ac:dyDescent="0.3">
      <c r="B3123" t="s">
        <v>4755</v>
      </c>
      <c r="C3123" t="s">
        <v>7672</v>
      </c>
      <c r="D3123">
        <f t="shared" si="288"/>
        <v>0</v>
      </c>
      <c r="E3123">
        <f t="shared" si="289"/>
        <v>1</v>
      </c>
      <c r="F3123">
        <f t="shared" si="290"/>
        <v>0</v>
      </c>
      <c r="G3123">
        <f t="shared" si="291"/>
        <v>0</v>
      </c>
      <c r="H3123">
        <f t="shared" si="292"/>
        <v>0</v>
      </c>
      <c r="I3123">
        <f t="shared" si="293"/>
        <v>0</v>
      </c>
      <c r="K3123" t="s">
        <v>204</v>
      </c>
      <c r="L3123" t="s">
        <v>4755</v>
      </c>
      <c r="M3123" t="s">
        <v>4752</v>
      </c>
    </row>
    <row r="3124" spans="2:13" x14ac:dyDescent="0.3">
      <c r="B3124" t="s">
        <v>4756</v>
      </c>
      <c r="C3124" t="s">
        <v>7674</v>
      </c>
      <c r="D3124">
        <f t="shared" si="288"/>
        <v>0</v>
      </c>
      <c r="E3124">
        <f t="shared" si="289"/>
        <v>1</v>
      </c>
      <c r="F3124">
        <f t="shared" si="290"/>
        <v>0</v>
      </c>
      <c r="G3124">
        <f t="shared" si="291"/>
        <v>0</v>
      </c>
      <c r="H3124">
        <f t="shared" si="292"/>
        <v>0</v>
      </c>
      <c r="I3124">
        <f t="shared" si="293"/>
        <v>0</v>
      </c>
      <c r="K3124" t="s">
        <v>204</v>
      </c>
      <c r="L3124" t="s">
        <v>4756</v>
      </c>
      <c r="M3124" t="s">
        <v>4752</v>
      </c>
    </row>
    <row r="3125" spans="2:13" x14ac:dyDescent="0.3">
      <c r="B3125" t="s">
        <v>4757</v>
      </c>
      <c r="C3125" t="s">
        <v>7676</v>
      </c>
      <c r="D3125">
        <f t="shared" si="288"/>
        <v>0</v>
      </c>
      <c r="E3125">
        <f t="shared" si="289"/>
        <v>1</v>
      </c>
      <c r="F3125">
        <f t="shared" si="290"/>
        <v>0</v>
      </c>
      <c r="G3125">
        <f t="shared" si="291"/>
        <v>0</v>
      </c>
      <c r="H3125">
        <f t="shared" si="292"/>
        <v>0</v>
      </c>
      <c r="I3125">
        <f t="shared" si="293"/>
        <v>0</v>
      </c>
      <c r="K3125" t="s">
        <v>204</v>
      </c>
      <c r="L3125" t="s">
        <v>4757</v>
      </c>
      <c r="M3125" t="s">
        <v>4752</v>
      </c>
    </row>
    <row r="3126" spans="2:13" x14ac:dyDescent="0.3">
      <c r="B3126" t="s">
        <v>4758</v>
      </c>
      <c r="C3126" t="s">
        <v>7678</v>
      </c>
      <c r="D3126">
        <f t="shared" si="288"/>
        <v>0</v>
      </c>
      <c r="E3126">
        <f t="shared" si="289"/>
        <v>1</v>
      </c>
      <c r="F3126">
        <f t="shared" si="290"/>
        <v>0</v>
      </c>
      <c r="G3126">
        <f t="shared" si="291"/>
        <v>0</v>
      </c>
      <c r="H3126">
        <f t="shared" si="292"/>
        <v>0</v>
      </c>
      <c r="I3126">
        <f t="shared" si="293"/>
        <v>0</v>
      </c>
      <c r="K3126" t="s">
        <v>204</v>
      </c>
      <c r="L3126" t="s">
        <v>4758</v>
      </c>
      <c r="M3126" t="s">
        <v>4752</v>
      </c>
    </row>
    <row r="3127" spans="2:13" x14ac:dyDescent="0.3">
      <c r="B3127" t="s">
        <v>4759</v>
      </c>
      <c r="C3127" t="s">
        <v>7680</v>
      </c>
      <c r="D3127">
        <f t="shared" si="288"/>
        <v>0</v>
      </c>
      <c r="E3127">
        <f t="shared" si="289"/>
        <v>1</v>
      </c>
      <c r="F3127">
        <f t="shared" si="290"/>
        <v>0</v>
      </c>
      <c r="G3127">
        <f t="shared" si="291"/>
        <v>0</v>
      </c>
      <c r="H3127">
        <f t="shared" si="292"/>
        <v>0</v>
      </c>
      <c r="I3127">
        <f t="shared" si="293"/>
        <v>0</v>
      </c>
      <c r="K3127" t="s">
        <v>204</v>
      </c>
      <c r="L3127" t="s">
        <v>4759</v>
      </c>
      <c r="M3127" t="s">
        <v>4760</v>
      </c>
    </row>
    <row r="3128" spans="2:13" x14ac:dyDescent="0.3">
      <c r="B3128" t="s">
        <v>4761</v>
      </c>
      <c r="C3128" t="s">
        <v>7682</v>
      </c>
      <c r="D3128">
        <f t="shared" si="288"/>
        <v>0</v>
      </c>
      <c r="E3128">
        <f t="shared" si="289"/>
        <v>1</v>
      </c>
      <c r="F3128">
        <f t="shared" si="290"/>
        <v>0</v>
      </c>
      <c r="G3128">
        <f t="shared" si="291"/>
        <v>0</v>
      </c>
      <c r="H3128">
        <f t="shared" si="292"/>
        <v>0</v>
      </c>
      <c r="I3128">
        <f t="shared" si="293"/>
        <v>0</v>
      </c>
      <c r="K3128" t="s">
        <v>207</v>
      </c>
      <c r="L3128" t="s">
        <v>4761</v>
      </c>
      <c r="M3128" t="s">
        <v>4762</v>
      </c>
    </row>
    <row r="3129" spans="2:13" x14ac:dyDescent="0.3">
      <c r="B3129" t="s">
        <v>4763</v>
      </c>
      <c r="C3129" t="s">
        <v>7684</v>
      </c>
      <c r="D3129">
        <f t="shared" si="288"/>
        <v>0</v>
      </c>
      <c r="E3129">
        <f t="shared" si="289"/>
        <v>1</v>
      </c>
      <c r="F3129">
        <f t="shared" si="290"/>
        <v>0</v>
      </c>
      <c r="G3129">
        <f t="shared" si="291"/>
        <v>0</v>
      </c>
      <c r="H3129">
        <f t="shared" si="292"/>
        <v>0</v>
      </c>
      <c r="I3129">
        <f t="shared" si="293"/>
        <v>0</v>
      </c>
      <c r="K3129" t="s">
        <v>207</v>
      </c>
      <c r="L3129" t="s">
        <v>4763</v>
      </c>
      <c r="M3129" t="s">
        <v>4762</v>
      </c>
    </row>
    <row r="3130" spans="2:13" x14ac:dyDescent="0.3">
      <c r="B3130" t="s">
        <v>4764</v>
      </c>
      <c r="C3130" t="s">
        <v>7686</v>
      </c>
      <c r="D3130">
        <f t="shared" si="288"/>
        <v>0</v>
      </c>
      <c r="E3130">
        <f t="shared" si="289"/>
        <v>1</v>
      </c>
      <c r="F3130">
        <f t="shared" si="290"/>
        <v>0</v>
      </c>
      <c r="G3130">
        <f t="shared" si="291"/>
        <v>0</v>
      </c>
      <c r="H3130">
        <f t="shared" si="292"/>
        <v>0</v>
      </c>
      <c r="I3130">
        <f t="shared" si="293"/>
        <v>0</v>
      </c>
      <c r="K3130" t="s">
        <v>207</v>
      </c>
      <c r="L3130" t="s">
        <v>4764</v>
      </c>
      <c r="M3130" t="s">
        <v>4765</v>
      </c>
    </row>
    <row r="3131" spans="2:13" x14ac:dyDescent="0.3">
      <c r="B3131" t="s">
        <v>4766</v>
      </c>
      <c r="C3131" t="s">
        <v>7688</v>
      </c>
      <c r="D3131">
        <f t="shared" si="288"/>
        <v>0</v>
      </c>
      <c r="E3131">
        <f t="shared" si="289"/>
        <v>1</v>
      </c>
      <c r="F3131">
        <f t="shared" si="290"/>
        <v>0</v>
      </c>
      <c r="G3131">
        <f t="shared" si="291"/>
        <v>0</v>
      </c>
      <c r="H3131">
        <f t="shared" si="292"/>
        <v>0</v>
      </c>
      <c r="I3131">
        <f t="shared" si="293"/>
        <v>0</v>
      </c>
      <c r="K3131" t="s">
        <v>207</v>
      </c>
      <c r="L3131" t="s">
        <v>4766</v>
      </c>
      <c r="M3131" t="s">
        <v>4767</v>
      </c>
    </row>
    <row r="3132" spans="2:13" x14ac:dyDescent="0.3">
      <c r="B3132" t="s">
        <v>4768</v>
      </c>
      <c r="C3132" t="s">
        <v>7690</v>
      </c>
      <c r="D3132">
        <f t="shared" si="288"/>
        <v>0</v>
      </c>
      <c r="E3132">
        <f t="shared" si="289"/>
        <v>1</v>
      </c>
      <c r="F3132">
        <f t="shared" si="290"/>
        <v>0</v>
      </c>
      <c r="G3132">
        <f t="shared" si="291"/>
        <v>0</v>
      </c>
      <c r="H3132">
        <f t="shared" si="292"/>
        <v>0</v>
      </c>
      <c r="I3132">
        <f t="shared" si="293"/>
        <v>0</v>
      </c>
      <c r="K3132" t="s">
        <v>207</v>
      </c>
      <c r="L3132" t="s">
        <v>4768</v>
      </c>
      <c r="M3132" t="s">
        <v>4769</v>
      </c>
    </row>
    <row r="3133" spans="2:13" x14ac:dyDescent="0.3">
      <c r="B3133" t="s">
        <v>4770</v>
      </c>
      <c r="C3133" t="s">
        <v>7692</v>
      </c>
      <c r="D3133">
        <f t="shared" si="288"/>
        <v>0</v>
      </c>
      <c r="E3133">
        <f t="shared" si="289"/>
        <v>1</v>
      </c>
      <c r="F3133">
        <f t="shared" si="290"/>
        <v>0</v>
      </c>
      <c r="G3133">
        <f t="shared" si="291"/>
        <v>0</v>
      </c>
      <c r="H3133">
        <f t="shared" si="292"/>
        <v>0</v>
      </c>
      <c r="I3133">
        <f t="shared" si="293"/>
        <v>0</v>
      </c>
      <c r="K3133" t="s">
        <v>207</v>
      </c>
      <c r="L3133" t="s">
        <v>4770</v>
      </c>
      <c r="M3133" t="s">
        <v>4771</v>
      </c>
    </row>
    <row r="3134" spans="2:13" x14ac:dyDescent="0.3">
      <c r="B3134" t="s">
        <v>4772</v>
      </c>
      <c r="C3134" t="s">
        <v>7694</v>
      </c>
      <c r="D3134">
        <f t="shared" si="288"/>
        <v>0</v>
      </c>
      <c r="E3134">
        <f t="shared" si="289"/>
        <v>1</v>
      </c>
      <c r="F3134">
        <f t="shared" si="290"/>
        <v>0</v>
      </c>
      <c r="G3134">
        <f t="shared" si="291"/>
        <v>0</v>
      </c>
      <c r="H3134">
        <f t="shared" si="292"/>
        <v>0</v>
      </c>
      <c r="I3134">
        <f t="shared" si="293"/>
        <v>0</v>
      </c>
      <c r="K3134" t="s">
        <v>207</v>
      </c>
      <c r="L3134" t="s">
        <v>4772</v>
      </c>
      <c r="M3134" t="s">
        <v>4773</v>
      </c>
    </row>
    <row r="3135" spans="2:13" x14ac:dyDescent="0.3">
      <c r="B3135" t="s">
        <v>4774</v>
      </c>
      <c r="C3135" t="s">
        <v>7696</v>
      </c>
      <c r="D3135">
        <f t="shared" si="288"/>
        <v>0</v>
      </c>
      <c r="E3135">
        <f t="shared" si="289"/>
        <v>1</v>
      </c>
      <c r="F3135">
        <f t="shared" si="290"/>
        <v>0</v>
      </c>
      <c r="G3135">
        <f t="shared" si="291"/>
        <v>0</v>
      </c>
      <c r="H3135">
        <f t="shared" si="292"/>
        <v>0</v>
      </c>
      <c r="I3135">
        <f t="shared" si="293"/>
        <v>0</v>
      </c>
      <c r="K3135" t="s">
        <v>204</v>
      </c>
      <c r="L3135" t="s">
        <v>4774</v>
      </c>
      <c r="M3135" t="s">
        <v>4775</v>
      </c>
    </row>
    <row r="3136" spans="2:13" x14ac:dyDescent="0.3">
      <c r="B3136" t="s">
        <v>4774</v>
      </c>
      <c r="C3136" t="s">
        <v>7698</v>
      </c>
      <c r="D3136">
        <f t="shared" si="288"/>
        <v>0</v>
      </c>
      <c r="E3136">
        <f t="shared" si="289"/>
        <v>1</v>
      </c>
      <c r="F3136">
        <f t="shared" si="290"/>
        <v>0</v>
      </c>
      <c r="G3136">
        <f t="shared" si="291"/>
        <v>0</v>
      </c>
      <c r="H3136">
        <f t="shared" si="292"/>
        <v>0</v>
      </c>
      <c r="I3136">
        <f t="shared" si="293"/>
        <v>0</v>
      </c>
      <c r="K3136" t="s">
        <v>207</v>
      </c>
      <c r="L3136" t="s">
        <v>4774</v>
      </c>
      <c r="M3136" t="s">
        <v>4775</v>
      </c>
    </row>
    <row r="3137" spans="2:13" x14ac:dyDescent="0.3">
      <c r="B3137" t="s">
        <v>4776</v>
      </c>
      <c r="C3137" t="s">
        <v>7700</v>
      </c>
      <c r="D3137">
        <f t="shared" si="288"/>
        <v>0</v>
      </c>
      <c r="E3137">
        <f t="shared" si="289"/>
        <v>1</v>
      </c>
      <c r="F3137">
        <f t="shared" si="290"/>
        <v>0</v>
      </c>
      <c r="G3137">
        <f t="shared" si="291"/>
        <v>0</v>
      </c>
      <c r="H3137">
        <f t="shared" si="292"/>
        <v>0</v>
      </c>
      <c r="I3137">
        <f t="shared" si="293"/>
        <v>0</v>
      </c>
      <c r="K3137" t="s">
        <v>204</v>
      </c>
      <c r="L3137" t="s">
        <v>4776</v>
      </c>
      <c r="M3137" t="s">
        <v>4777</v>
      </c>
    </row>
    <row r="3138" spans="2:13" x14ac:dyDescent="0.3">
      <c r="B3138" t="s">
        <v>4776</v>
      </c>
      <c r="C3138" t="s">
        <v>7702</v>
      </c>
      <c r="D3138">
        <f t="shared" si="288"/>
        <v>0</v>
      </c>
      <c r="E3138">
        <f t="shared" si="289"/>
        <v>1</v>
      </c>
      <c r="F3138">
        <f t="shared" si="290"/>
        <v>0</v>
      </c>
      <c r="G3138">
        <f t="shared" si="291"/>
        <v>0</v>
      </c>
      <c r="H3138">
        <f t="shared" si="292"/>
        <v>0</v>
      </c>
      <c r="I3138">
        <f t="shared" si="293"/>
        <v>0</v>
      </c>
      <c r="K3138" t="s">
        <v>207</v>
      </c>
      <c r="L3138" t="s">
        <v>4776</v>
      </c>
      <c r="M3138" t="s">
        <v>4777</v>
      </c>
    </row>
    <row r="3139" spans="2:13" x14ac:dyDescent="0.3">
      <c r="B3139" t="s">
        <v>4778</v>
      </c>
      <c r="C3139" t="s">
        <v>7704</v>
      </c>
      <c r="D3139">
        <f t="shared" ref="D3139:D3202" si="294">COUNTIFS($M$2:$M$5361,C3139,$K$2:$K$5361,$D$1)</f>
        <v>0</v>
      </c>
      <c r="E3139">
        <f t="shared" ref="E3139:E3202" si="295">COUNTIFS($M$2:$M$5361,C3139,$K$2:$K$5361,$E$1)</f>
        <v>1</v>
      </c>
      <c r="F3139">
        <f t="shared" ref="F3139:F3202" si="296">COUNTIFS($M$2:$M$5361,C3139,$K$2:$K$5361,$F$1)</f>
        <v>0</v>
      </c>
      <c r="G3139">
        <f t="shared" ref="G3139:G3202" si="297">COUNTIFS($M$2:$M$5361,C3139,$K$2:$K$5361,$G$1)</f>
        <v>0</v>
      </c>
      <c r="H3139">
        <f t="shared" ref="H3139:H3202" si="298">COUNTIFS($M$2:$M$5361,C3139,$K$2:$K$5361,$H$1)</f>
        <v>0</v>
      </c>
      <c r="I3139">
        <f t="shared" ref="I3139:I3202" si="299">COUNTIFS($M$2:$M$5361,C3139,$K$2:$K$5361,$I$1)</f>
        <v>0</v>
      </c>
      <c r="K3139" t="s">
        <v>204</v>
      </c>
      <c r="L3139" t="s">
        <v>4778</v>
      </c>
      <c r="M3139" t="s">
        <v>4779</v>
      </c>
    </row>
    <row r="3140" spans="2:13" x14ac:dyDescent="0.3">
      <c r="B3140" t="s">
        <v>4778</v>
      </c>
      <c r="C3140" t="s">
        <v>7706</v>
      </c>
      <c r="D3140">
        <f t="shared" si="294"/>
        <v>0</v>
      </c>
      <c r="E3140">
        <f t="shared" si="295"/>
        <v>1</v>
      </c>
      <c r="F3140">
        <f t="shared" si="296"/>
        <v>0</v>
      </c>
      <c r="G3140">
        <f t="shared" si="297"/>
        <v>0</v>
      </c>
      <c r="H3140">
        <f t="shared" si="298"/>
        <v>0</v>
      </c>
      <c r="I3140">
        <f t="shared" si="299"/>
        <v>0</v>
      </c>
      <c r="K3140" t="s">
        <v>207</v>
      </c>
      <c r="L3140" t="s">
        <v>4778</v>
      </c>
      <c r="M3140" t="s">
        <v>4779</v>
      </c>
    </row>
    <row r="3141" spans="2:13" x14ac:dyDescent="0.3">
      <c r="B3141" t="s">
        <v>4780</v>
      </c>
      <c r="C3141" t="s">
        <v>7708</v>
      </c>
      <c r="D3141">
        <f t="shared" si="294"/>
        <v>0</v>
      </c>
      <c r="E3141">
        <f t="shared" si="295"/>
        <v>1</v>
      </c>
      <c r="F3141">
        <f t="shared" si="296"/>
        <v>0</v>
      </c>
      <c r="G3141">
        <f t="shared" si="297"/>
        <v>0</v>
      </c>
      <c r="H3141">
        <f t="shared" si="298"/>
        <v>0</v>
      </c>
      <c r="I3141">
        <f t="shared" si="299"/>
        <v>0</v>
      </c>
      <c r="K3141" t="s">
        <v>207</v>
      </c>
      <c r="L3141" t="s">
        <v>4780</v>
      </c>
      <c r="M3141" t="s">
        <v>4781</v>
      </c>
    </row>
    <row r="3142" spans="2:13" x14ac:dyDescent="0.3">
      <c r="B3142" t="s">
        <v>4782</v>
      </c>
      <c r="C3142" t="s">
        <v>7710</v>
      </c>
      <c r="D3142">
        <f t="shared" si="294"/>
        <v>0</v>
      </c>
      <c r="E3142">
        <f t="shared" si="295"/>
        <v>2</v>
      </c>
      <c r="F3142">
        <f t="shared" si="296"/>
        <v>0</v>
      </c>
      <c r="G3142">
        <f t="shared" si="297"/>
        <v>0</v>
      </c>
      <c r="H3142">
        <f t="shared" si="298"/>
        <v>0</v>
      </c>
      <c r="I3142">
        <f t="shared" si="299"/>
        <v>0</v>
      </c>
      <c r="K3142" t="s">
        <v>204</v>
      </c>
      <c r="L3142" t="s">
        <v>4782</v>
      </c>
      <c r="M3142" t="s">
        <v>4783</v>
      </c>
    </row>
    <row r="3143" spans="2:13" x14ac:dyDescent="0.3">
      <c r="B3143" t="s">
        <v>4782</v>
      </c>
      <c r="C3143" t="s">
        <v>7713</v>
      </c>
      <c r="D3143">
        <f t="shared" si="294"/>
        <v>0</v>
      </c>
      <c r="E3143">
        <f t="shared" si="295"/>
        <v>1</v>
      </c>
      <c r="F3143">
        <f t="shared" si="296"/>
        <v>0</v>
      </c>
      <c r="G3143">
        <f t="shared" si="297"/>
        <v>0</v>
      </c>
      <c r="H3143">
        <f t="shared" si="298"/>
        <v>0</v>
      </c>
      <c r="I3143">
        <f t="shared" si="299"/>
        <v>0</v>
      </c>
      <c r="K3143" t="s">
        <v>207</v>
      </c>
      <c r="L3143" t="s">
        <v>4782</v>
      </c>
      <c r="M3143" t="s">
        <v>4783</v>
      </c>
    </row>
    <row r="3144" spans="2:13" x14ac:dyDescent="0.3">
      <c r="B3144" t="s">
        <v>4784</v>
      </c>
      <c r="C3144" t="s">
        <v>7715</v>
      </c>
      <c r="D3144">
        <f t="shared" si="294"/>
        <v>0</v>
      </c>
      <c r="E3144">
        <f t="shared" si="295"/>
        <v>1</v>
      </c>
      <c r="F3144">
        <f t="shared" si="296"/>
        <v>0</v>
      </c>
      <c r="G3144">
        <f t="shared" si="297"/>
        <v>0</v>
      </c>
      <c r="H3144">
        <f t="shared" si="298"/>
        <v>0</v>
      </c>
      <c r="I3144">
        <f t="shared" si="299"/>
        <v>0</v>
      </c>
      <c r="K3144" t="s">
        <v>207</v>
      </c>
      <c r="L3144" t="s">
        <v>4784</v>
      </c>
      <c r="M3144" t="s">
        <v>4785</v>
      </c>
    </row>
    <row r="3145" spans="2:13" x14ac:dyDescent="0.3">
      <c r="B3145" t="s">
        <v>4786</v>
      </c>
      <c r="C3145" t="s">
        <v>7717</v>
      </c>
      <c r="D3145">
        <f t="shared" si="294"/>
        <v>0</v>
      </c>
      <c r="E3145">
        <f t="shared" si="295"/>
        <v>1</v>
      </c>
      <c r="F3145">
        <f t="shared" si="296"/>
        <v>0</v>
      </c>
      <c r="G3145">
        <f t="shared" si="297"/>
        <v>0</v>
      </c>
      <c r="H3145">
        <f t="shared" si="298"/>
        <v>0</v>
      </c>
      <c r="I3145">
        <f t="shared" si="299"/>
        <v>0</v>
      </c>
      <c r="K3145" t="s">
        <v>204</v>
      </c>
      <c r="L3145" t="s">
        <v>4786</v>
      </c>
      <c r="M3145" t="s">
        <v>4787</v>
      </c>
    </row>
    <row r="3146" spans="2:13" x14ac:dyDescent="0.3">
      <c r="B3146" t="s">
        <v>4788</v>
      </c>
      <c r="C3146" t="s">
        <v>7719</v>
      </c>
      <c r="D3146">
        <f t="shared" si="294"/>
        <v>0</v>
      </c>
      <c r="E3146">
        <f t="shared" si="295"/>
        <v>1</v>
      </c>
      <c r="F3146">
        <f t="shared" si="296"/>
        <v>0</v>
      </c>
      <c r="G3146">
        <f t="shared" si="297"/>
        <v>0</v>
      </c>
      <c r="H3146">
        <f t="shared" si="298"/>
        <v>0</v>
      </c>
      <c r="I3146">
        <f t="shared" si="299"/>
        <v>0</v>
      </c>
      <c r="K3146" t="s">
        <v>204</v>
      </c>
      <c r="L3146" t="s">
        <v>4788</v>
      </c>
      <c r="M3146" t="s">
        <v>4787</v>
      </c>
    </row>
    <row r="3147" spans="2:13" x14ac:dyDescent="0.3">
      <c r="B3147" t="s">
        <v>4789</v>
      </c>
      <c r="C3147" t="s">
        <v>7721</v>
      </c>
      <c r="D3147">
        <f t="shared" si="294"/>
        <v>0</v>
      </c>
      <c r="E3147">
        <f t="shared" si="295"/>
        <v>1</v>
      </c>
      <c r="F3147">
        <f t="shared" si="296"/>
        <v>0</v>
      </c>
      <c r="G3147">
        <f t="shared" si="297"/>
        <v>0</v>
      </c>
      <c r="H3147">
        <f t="shared" si="298"/>
        <v>0</v>
      </c>
      <c r="I3147">
        <f t="shared" si="299"/>
        <v>0</v>
      </c>
      <c r="K3147" t="s">
        <v>204</v>
      </c>
      <c r="L3147" t="s">
        <v>4789</v>
      </c>
      <c r="M3147" t="s">
        <v>4787</v>
      </c>
    </row>
    <row r="3148" spans="2:13" x14ac:dyDescent="0.3">
      <c r="B3148" t="s">
        <v>4790</v>
      </c>
      <c r="C3148" t="s">
        <v>7723</v>
      </c>
      <c r="D3148">
        <f t="shared" si="294"/>
        <v>0</v>
      </c>
      <c r="E3148">
        <f t="shared" si="295"/>
        <v>1</v>
      </c>
      <c r="F3148">
        <f t="shared" si="296"/>
        <v>0</v>
      </c>
      <c r="G3148">
        <f t="shared" si="297"/>
        <v>0</v>
      </c>
      <c r="H3148">
        <f t="shared" si="298"/>
        <v>0</v>
      </c>
      <c r="I3148">
        <f t="shared" si="299"/>
        <v>0</v>
      </c>
      <c r="K3148" t="s">
        <v>204</v>
      </c>
      <c r="L3148" t="s">
        <v>4790</v>
      </c>
      <c r="M3148" t="s">
        <v>4787</v>
      </c>
    </row>
    <row r="3149" spans="2:13" x14ac:dyDescent="0.3">
      <c r="B3149" t="s">
        <v>4791</v>
      </c>
      <c r="C3149" t="s">
        <v>7725</v>
      </c>
      <c r="D3149">
        <f t="shared" si="294"/>
        <v>0</v>
      </c>
      <c r="E3149">
        <f t="shared" si="295"/>
        <v>1</v>
      </c>
      <c r="F3149">
        <f t="shared" si="296"/>
        <v>0</v>
      </c>
      <c r="G3149">
        <f t="shared" si="297"/>
        <v>0</v>
      </c>
      <c r="H3149">
        <f t="shared" si="298"/>
        <v>0</v>
      </c>
      <c r="I3149">
        <f t="shared" si="299"/>
        <v>0</v>
      </c>
      <c r="K3149" t="s">
        <v>204</v>
      </c>
      <c r="L3149" t="s">
        <v>4791</v>
      </c>
      <c r="M3149" t="s">
        <v>4787</v>
      </c>
    </row>
    <row r="3150" spans="2:13" x14ac:dyDescent="0.3">
      <c r="B3150" t="s">
        <v>4792</v>
      </c>
      <c r="C3150" t="s">
        <v>7727</v>
      </c>
      <c r="D3150">
        <f t="shared" si="294"/>
        <v>0</v>
      </c>
      <c r="E3150">
        <f t="shared" si="295"/>
        <v>1</v>
      </c>
      <c r="F3150">
        <f t="shared" si="296"/>
        <v>0</v>
      </c>
      <c r="G3150">
        <f t="shared" si="297"/>
        <v>0</v>
      </c>
      <c r="H3150">
        <f t="shared" si="298"/>
        <v>0</v>
      </c>
      <c r="I3150">
        <f t="shared" si="299"/>
        <v>0</v>
      </c>
      <c r="K3150" t="s">
        <v>204</v>
      </c>
      <c r="L3150" t="s">
        <v>4792</v>
      </c>
      <c r="M3150" t="s">
        <v>4787</v>
      </c>
    </row>
    <row r="3151" spans="2:13" x14ac:dyDescent="0.3">
      <c r="B3151" t="s">
        <v>4786</v>
      </c>
      <c r="C3151" t="s">
        <v>7729</v>
      </c>
      <c r="D3151">
        <f t="shared" si="294"/>
        <v>0</v>
      </c>
      <c r="E3151">
        <f t="shared" si="295"/>
        <v>1</v>
      </c>
      <c r="F3151">
        <f t="shared" si="296"/>
        <v>0</v>
      </c>
      <c r="G3151">
        <f t="shared" si="297"/>
        <v>0</v>
      </c>
      <c r="H3151">
        <f t="shared" si="298"/>
        <v>0</v>
      </c>
      <c r="I3151">
        <f t="shared" si="299"/>
        <v>0</v>
      </c>
      <c r="K3151" t="s">
        <v>207</v>
      </c>
      <c r="L3151" t="s">
        <v>4786</v>
      </c>
      <c r="M3151" t="s">
        <v>4787</v>
      </c>
    </row>
    <row r="3152" spans="2:13" x14ac:dyDescent="0.3">
      <c r="B3152" t="s">
        <v>4788</v>
      </c>
      <c r="C3152" t="s">
        <v>7731</v>
      </c>
      <c r="D3152">
        <f t="shared" si="294"/>
        <v>0</v>
      </c>
      <c r="E3152">
        <f t="shared" si="295"/>
        <v>1</v>
      </c>
      <c r="F3152">
        <f t="shared" si="296"/>
        <v>0</v>
      </c>
      <c r="G3152">
        <f t="shared" si="297"/>
        <v>0</v>
      </c>
      <c r="H3152">
        <f t="shared" si="298"/>
        <v>0</v>
      </c>
      <c r="I3152">
        <f t="shared" si="299"/>
        <v>0</v>
      </c>
      <c r="K3152" t="s">
        <v>207</v>
      </c>
      <c r="L3152" t="s">
        <v>4788</v>
      </c>
      <c r="M3152" t="s">
        <v>4787</v>
      </c>
    </row>
    <row r="3153" spans="2:13" x14ac:dyDescent="0.3">
      <c r="B3153" t="s">
        <v>4789</v>
      </c>
      <c r="C3153" t="s">
        <v>7733</v>
      </c>
      <c r="D3153">
        <f t="shared" si="294"/>
        <v>0</v>
      </c>
      <c r="E3153">
        <f t="shared" si="295"/>
        <v>1</v>
      </c>
      <c r="F3153">
        <f t="shared" si="296"/>
        <v>0</v>
      </c>
      <c r="G3153">
        <f t="shared" si="297"/>
        <v>0</v>
      </c>
      <c r="H3153">
        <f t="shared" si="298"/>
        <v>0</v>
      </c>
      <c r="I3153">
        <f t="shared" si="299"/>
        <v>0</v>
      </c>
      <c r="K3153" t="s">
        <v>207</v>
      </c>
      <c r="L3153" t="s">
        <v>4789</v>
      </c>
      <c r="M3153" t="s">
        <v>4787</v>
      </c>
    </row>
    <row r="3154" spans="2:13" x14ac:dyDescent="0.3">
      <c r="B3154" t="s">
        <v>4790</v>
      </c>
      <c r="C3154" t="s">
        <v>7735</v>
      </c>
      <c r="D3154">
        <f t="shared" si="294"/>
        <v>0</v>
      </c>
      <c r="E3154">
        <f t="shared" si="295"/>
        <v>1</v>
      </c>
      <c r="F3154">
        <f t="shared" si="296"/>
        <v>0</v>
      </c>
      <c r="G3154">
        <f t="shared" si="297"/>
        <v>0</v>
      </c>
      <c r="H3154">
        <f t="shared" si="298"/>
        <v>0</v>
      </c>
      <c r="I3154">
        <f t="shared" si="299"/>
        <v>0</v>
      </c>
      <c r="K3154" t="s">
        <v>207</v>
      </c>
      <c r="L3154" t="s">
        <v>4790</v>
      </c>
      <c r="M3154" t="s">
        <v>4787</v>
      </c>
    </row>
    <row r="3155" spans="2:13" x14ac:dyDescent="0.3">
      <c r="B3155" t="s">
        <v>4791</v>
      </c>
      <c r="C3155" t="s">
        <v>7737</v>
      </c>
      <c r="D3155">
        <f t="shared" si="294"/>
        <v>0</v>
      </c>
      <c r="E3155">
        <f t="shared" si="295"/>
        <v>1</v>
      </c>
      <c r="F3155">
        <f t="shared" si="296"/>
        <v>0</v>
      </c>
      <c r="G3155">
        <f t="shared" si="297"/>
        <v>0</v>
      </c>
      <c r="H3155">
        <f t="shared" si="298"/>
        <v>0</v>
      </c>
      <c r="I3155">
        <f t="shared" si="299"/>
        <v>0</v>
      </c>
      <c r="K3155" t="s">
        <v>207</v>
      </c>
      <c r="L3155" t="s">
        <v>4791</v>
      </c>
      <c r="M3155" t="s">
        <v>4787</v>
      </c>
    </row>
    <row r="3156" spans="2:13" x14ac:dyDescent="0.3">
      <c r="B3156" t="s">
        <v>4793</v>
      </c>
      <c r="C3156" t="s">
        <v>7739</v>
      </c>
      <c r="D3156">
        <f t="shared" si="294"/>
        <v>0</v>
      </c>
      <c r="E3156">
        <f t="shared" si="295"/>
        <v>1</v>
      </c>
      <c r="F3156">
        <f t="shared" si="296"/>
        <v>0</v>
      </c>
      <c r="G3156">
        <f t="shared" si="297"/>
        <v>0</v>
      </c>
      <c r="H3156">
        <f t="shared" si="298"/>
        <v>0</v>
      </c>
      <c r="I3156">
        <f t="shared" si="299"/>
        <v>0</v>
      </c>
      <c r="K3156" t="s">
        <v>207</v>
      </c>
      <c r="L3156" t="s">
        <v>4793</v>
      </c>
      <c r="M3156" t="s">
        <v>4794</v>
      </c>
    </row>
    <row r="3157" spans="2:13" x14ac:dyDescent="0.3">
      <c r="B3157" t="s">
        <v>4795</v>
      </c>
      <c r="C3157" t="s">
        <v>7741</v>
      </c>
      <c r="D3157">
        <f t="shared" si="294"/>
        <v>0</v>
      </c>
      <c r="E3157">
        <f t="shared" si="295"/>
        <v>1</v>
      </c>
      <c r="F3157">
        <f t="shared" si="296"/>
        <v>0</v>
      </c>
      <c r="G3157">
        <f t="shared" si="297"/>
        <v>0</v>
      </c>
      <c r="H3157">
        <f t="shared" si="298"/>
        <v>0</v>
      </c>
      <c r="I3157">
        <f t="shared" si="299"/>
        <v>0</v>
      </c>
      <c r="K3157" t="s">
        <v>207</v>
      </c>
      <c r="L3157" t="s">
        <v>4795</v>
      </c>
      <c r="M3157" t="s">
        <v>4794</v>
      </c>
    </row>
    <row r="3158" spans="2:13" x14ac:dyDescent="0.3">
      <c r="B3158" t="s">
        <v>4796</v>
      </c>
      <c r="C3158" t="s">
        <v>7743</v>
      </c>
      <c r="D3158">
        <f t="shared" si="294"/>
        <v>0</v>
      </c>
      <c r="E3158">
        <f t="shared" si="295"/>
        <v>1</v>
      </c>
      <c r="F3158">
        <f t="shared" si="296"/>
        <v>0</v>
      </c>
      <c r="G3158">
        <f t="shared" si="297"/>
        <v>0</v>
      </c>
      <c r="H3158">
        <f t="shared" si="298"/>
        <v>0</v>
      </c>
      <c r="I3158">
        <f t="shared" si="299"/>
        <v>0</v>
      </c>
      <c r="K3158" t="s">
        <v>207</v>
      </c>
      <c r="L3158" t="s">
        <v>4796</v>
      </c>
      <c r="M3158" t="s">
        <v>4794</v>
      </c>
    </row>
    <row r="3159" spans="2:13" x14ac:dyDescent="0.3">
      <c r="B3159" t="s">
        <v>4797</v>
      </c>
      <c r="C3159" t="s">
        <v>7745</v>
      </c>
      <c r="D3159">
        <f t="shared" si="294"/>
        <v>0</v>
      </c>
      <c r="E3159">
        <f t="shared" si="295"/>
        <v>1</v>
      </c>
      <c r="F3159">
        <f t="shared" si="296"/>
        <v>0</v>
      </c>
      <c r="G3159">
        <f t="shared" si="297"/>
        <v>0</v>
      </c>
      <c r="H3159">
        <f t="shared" si="298"/>
        <v>0</v>
      </c>
      <c r="I3159">
        <f t="shared" si="299"/>
        <v>0</v>
      </c>
      <c r="K3159" t="s">
        <v>207</v>
      </c>
      <c r="L3159" t="s">
        <v>4797</v>
      </c>
      <c r="M3159" t="s">
        <v>4798</v>
      </c>
    </row>
    <row r="3160" spans="2:13" x14ac:dyDescent="0.3">
      <c r="B3160" t="s">
        <v>4799</v>
      </c>
      <c r="C3160" t="s">
        <v>7747</v>
      </c>
      <c r="D3160">
        <f t="shared" si="294"/>
        <v>0</v>
      </c>
      <c r="E3160">
        <f t="shared" si="295"/>
        <v>1</v>
      </c>
      <c r="F3160">
        <f t="shared" si="296"/>
        <v>0</v>
      </c>
      <c r="G3160">
        <f t="shared" si="297"/>
        <v>0</v>
      </c>
      <c r="H3160">
        <f t="shared" si="298"/>
        <v>0</v>
      </c>
      <c r="I3160">
        <f t="shared" si="299"/>
        <v>0</v>
      </c>
      <c r="K3160" t="s">
        <v>207</v>
      </c>
      <c r="L3160" t="s">
        <v>4799</v>
      </c>
      <c r="M3160" t="s">
        <v>4800</v>
      </c>
    </row>
    <row r="3161" spans="2:13" x14ac:dyDescent="0.3">
      <c r="B3161" t="s">
        <v>4801</v>
      </c>
      <c r="C3161" t="s">
        <v>7749</v>
      </c>
      <c r="D3161">
        <f t="shared" si="294"/>
        <v>0</v>
      </c>
      <c r="E3161">
        <f t="shared" si="295"/>
        <v>1</v>
      </c>
      <c r="F3161">
        <f t="shared" si="296"/>
        <v>0</v>
      </c>
      <c r="G3161">
        <f t="shared" si="297"/>
        <v>0</v>
      </c>
      <c r="H3161">
        <f t="shared" si="298"/>
        <v>0</v>
      </c>
      <c r="I3161">
        <f t="shared" si="299"/>
        <v>0</v>
      </c>
      <c r="K3161" t="s">
        <v>204</v>
      </c>
      <c r="L3161" t="s">
        <v>4801</v>
      </c>
      <c r="M3161" t="s">
        <v>4802</v>
      </c>
    </row>
    <row r="3162" spans="2:13" x14ac:dyDescent="0.3">
      <c r="B3162" t="s">
        <v>4803</v>
      </c>
      <c r="C3162" t="s">
        <v>7751</v>
      </c>
      <c r="D3162">
        <f t="shared" si="294"/>
        <v>0</v>
      </c>
      <c r="E3162">
        <f t="shared" si="295"/>
        <v>1</v>
      </c>
      <c r="F3162">
        <f t="shared" si="296"/>
        <v>0</v>
      </c>
      <c r="G3162">
        <f t="shared" si="297"/>
        <v>0</v>
      </c>
      <c r="H3162">
        <f t="shared" si="298"/>
        <v>0</v>
      </c>
      <c r="I3162">
        <f t="shared" si="299"/>
        <v>0</v>
      </c>
      <c r="K3162" t="s">
        <v>204</v>
      </c>
      <c r="L3162" t="s">
        <v>4803</v>
      </c>
      <c r="M3162" t="s">
        <v>4802</v>
      </c>
    </row>
    <row r="3163" spans="2:13" x14ac:dyDescent="0.3">
      <c r="B3163" t="s">
        <v>4804</v>
      </c>
      <c r="C3163" t="s">
        <v>7753</v>
      </c>
      <c r="D3163">
        <f t="shared" si="294"/>
        <v>0</v>
      </c>
      <c r="E3163">
        <f t="shared" si="295"/>
        <v>1</v>
      </c>
      <c r="F3163">
        <f t="shared" si="296"/>
        <v>0</v>
      </c>
      <c r="G3163">
        <f t="shared" si="297"/>
        <v>0</v>
      </c>
      <c r="H3163">
        <f t="shared" si="298"/>
        <v>0</v>
      </c>
      <c r="I3163">
        <f t="shared" si="299"/>
        <v>0</v>
      </c>
      <c r="K3163" t="s">
        <v>204</v>
      </c>
      <c r="L3163" t="s">
        <v>4804</v>
      </c>
      <c r="M3163" t="s">
        <v>4802</v>
      </c>
    </row>
    <row r="3164" spans="2:13" x14ac:dyDescent="0.3">
      <c r="B3164" t="s">
        <v>4805</v>
      </c>
      <c r="C3164" t="s">
        <v>7755</v>
      </c>
      <c r="D3164">
        <f t="shared" si="294"/>
        <v>0</v>
      </c>
      <c r="E3164">
        <f t="shared" si="295"/>
        <v>1</v>
      </c>
      <c r="F3164">
        <f t="shared" si="296"/>
        <v>0</v>
      </c>
      <c r="G3164">
        <f t="shared" si="297"/>
        <v>0</v>
      </c>
      <c r="H3164">
        <f t="shared" si="298"/>
        <v>0</v>
      </c>
      <c r="I3164">
        <f t="shared" si="299"/>
        <v>0</v>
      </c>
      <c r="K3164" t="s">
        <v>204</v>
      </c>
      <c r="L3164" t="s">
        <v>4805</v>
      </c>
      <c r="M3164" t="s">
        <v>4802</v>
      </c>
    </row>
    <row r="3165" spans="2:13" x14ac:dyDescent="0.3">
      <c r="B3165" t="s">
        <v>4806</v>
      </c>
      <c r="C3165" t="s">
        <v>7757</v>
      </c>
      <c r="D3165">
        <f t="shared" si="294"/>
        <v>0</v>
      </c>
      <c r="E3165">
        <f t="shared" si="295"/>
        <v>1</v>
      </c>
      <c r="F3165">
        <f t="shared" si="296"/>
        <v>0</v>
      </c>
      <c r="G3165">
        <f t="shared" si="297"/>
        <v>0</v>
      </c>
      <c r="H3165">
        <f t="shared" si="298"/>
        <v>0</v>
      </c>
      <c r="I3165">
        <f t="shared" si="299"/>
        <v>0</v>
      </c>
      <c r="K3165" t="s">
        <v>204</v>
      </c>
      <c r="L3165" t="s">
        <v>4806</v>
      </c>
      <c r="M3165" t="s">
        <v>4802</v>
      </c>
    </row>
    <row r="3166" spans="2:13" x14ac:dyDescent="0.3">
      <c r="B3166" t="s">
        <v>4807</v>
      </c>
      <c r="C3166" t="s">
        <v>7759</v>
      </c>
      <c r="D3166">
        <f t="shared" si="294"/>
        <v>0</v>
      </c>
      <c r="E3166">
        <f t="shared" si="295"/>
        <v>1</v>
      </c>
      <c r="F3166">
        <f t="shared" si="296"/>
        <v>0</v>
      </c>
      <c r="G3166">
        <f t="shared" si="297"/>
        <v>0</v>
      </c>
      <c r="H3166">
        <f t="shared" si="298"/>
        <v>0</v>
      </c>
      <c r="I3166">
        <f t="shared" si="299"/>
        <v>0</v>
      </c>
      <c r="K3166" t="s">
        <v>204</v>
      </c>
      <c r="L3166" t="s">
        <v>4807</v>
      </c>
      <c r="M3166" t="s">
        <v>4808</v>
      </c>
    </row>
    <row r="3167" spans="2:13" x14ac:dyDescent="0.3">
      <c r="B3167" t="s">
        <v>4807</v>
      </c>
      <c r="C3167" t="s">
        <v>7761</v>
      </c>
      <c r="D3167">
        <f t="shared" si="294"/>
        <v>0</v>
      </c>
      <c r="E3167">
        <f t="shared" si="295"/>
        <v>1</v>
      </c>
      <c r="F3167">
        <f t="shared" si="296"/>
        <v>0</v>
      </c>
      <c r="G3167">
        <f t="shared" si="297"/>
        <v>0</v>
      </c>
      <c r="H3167">
        <f t="shared" si="298"/>
        <v>0</v>
      </c>
      <c r="I3167">
        <f t="shared" si="299"/>
        <v>0</v>
      </c>
      <c r="K3167" t="s">
        <v>204</v>
      </c>
      <c r="L3167" t="s">
        <v>4807</v>
      </c>
      <c r="M3167" t="s">
        <v>4808</v>
      </c>
    </row>
    <row r="3168" spans="2:13" x14ac:dyDescent="0.3">
      <c r="B3168" t="s">
        <v>4809</v>
      </c>
      <c r="C3168" t="s">
        <v>7763</v>
      </c>
      <c r="D3168">
        <f t="shared" si="294"/>
        <v>0</v>
      </c>
      <c r="E3168">
        <f t="shared" si="295"/>
        <v>1</v>
      </c>
      <c r="F3168">
        <f t="shared" si="296"/>
        <v>0</v>
      </c>
      <c r="G3168">
        <f t="shared" si="297"/>
        <v>0</v>
      </c>
      <c r="H3168">
        <f t="shared" si="298"/>
        <v>0</v>
      </c>
      <c r="I3168">
        <f t="shared" si="299"/>
        <v>0</v>
      </c>
      <c r="K3168" t="s">
        <v>204</v>
      </c>
      <c r="L3168" t="s">
        <v>4809</v>
      </c>
      <c r="M3168" t="s">
        <v>4808</v>
      </c>
    </row>
    <row r="3169" spans="2:13" x14ac:dyDescent="0.3">
      <c r="B3169" t="s">
        <v>4810</v>
      </c>
      <c r="C3169" t="s">
        <v>7765</v>
      </c>
      <c r="D3169">
        <f t="shared" si="294"/>
        <v>0</v>
      </c>
      <c r="E3169">
        <f t="shared" si="295"/>
        <v>1</v>
      </c>
      <c r="F3169">
        <f t="shared" si="296"/>
        <v>0</v>
      </c>
      <c r="G3169">
        <f t="shared" si="297"/>
        <v>0</v>
      </c>
      <c r="H3169">
        <f t="shared" si="298"/>
        <v>0</v>
      </c>
      <c r="I3169">
        <f t="shared" si="299"/>
        <v>0</v>
      </c>
      <c r="K3169" t="s">
        <v>207</v>
      </c>
      <c r="L3169" t="s">
        <v>4810</v>
      </c>
      <c r="M3169" t="s">
        <v>4811</v>
      </c>
    </row>
    <row r="3170" spans="2:13" x14ac:dyDescent="0.3">
      <c r="B3170" t="s">
        <v>4812</v>
      </c>
      <c r="C3170" t="s">
        <v>7767</v>
      </c>
      <c r="D3170">
        <f t="shared" si="294"/>
        <v>0</v>
      </c>
      <c r="E3170">
        <f t="shared" si="295"/>
        <v>1</v>
      </c>
      <c r="F3170">
        <f t="shared" si="296"/>
        <v>0</v>
      </c>
      <c r="G3170">
        <f t="shared" si="297"/>
        <v>0</v>
      </c>
      <c r="H3170">
        <f t="shared" si="298"/>
        <v>0</v>
      </c>
      <c r="I3170">
        <f t="shared" si="299"/>
        <v>0</v>
      </c>
      <c r="K3170" t="s">
        <v>204</v>
      </c>
      <c r="L3170" t="s">
        <v>4812</v>
      </c>
      <c r="M3170" t="s">
        <v>4813</v>
      </c>
    </row>
    <row r="3171" spans="2:13" x14ac:dyDescent="0.3">
      <c r="B3171" t="s">
        <v>4814</v>
      </c>
      <c r="C3171" t="s">
        <v>7769</v>
      </c>
      <c r="D3171">
        <f t="shared" si="294"/>
        <v>0</v>
      </c>
      <c r="E3171">
        <f t="shared" si="295"/>
        <v>1</v>
      </c>
      <c r="F3171">
        <f t="shared" si="296"/>
        <v>0</v>
      </c>
      <c r="G3171">
        <f t="shared" si="297"/>
        <v>0</v>
      </c>
      <c r="H3171">
        <f t="shared" si="298"/>
        <v>0</v>
      </c>
      <c r="I3171">
        <f t="shared" si="299"/>
        <v>0</v>
      </c>
      <c r="K3171" t="s">
        <v>204</v>
      </c>
      <c r="L3171" t="s">
        <v>4814</v>
      </c>
      <c r="M3171" t="s">
        <v>4813</v>
      </c>
    </row>
    <row r="3172" spans="2:13" x14ac:dyDescent="0.3">
      <c r="B3172" t="s">
        <v>4815</v>
      </c>
      <c r="C3172" t="s">
        <v>7771</v>
      </c>
      <c r="D3172">
        <f t="shared" si="294"/>
        <v>0</v>
      </c>
      <c r="E3172">
        <f t="shared" si="295"/>
        <v>1</v>
      </c>
      <c r="F3172">
        <f t="shared" si="296"/>
        <v>0</v>
      </c>
      <c r="G3172">
        <f t="shared" si="297"/>
        <v>0</v>
      </c>
      <c r="H3172">
        <f t="shared" si="298"/>
        <v>0</v>
      </c>
      <c r="I3172">
        <f t="shared" si="299"/>
        <v>0</v>
      </c>
      <c r="K3172" t="s">
        <v>204</v>
      </c>
      <c r="L3172" t="s">
        <v>4815</v>
      </c>
      <c r="M3172" t="s">
        <v>4813</v>
      </c>
    </row>
    <row r="3173" spans="2:13" x14ac:dyDescent="0.3">
      <c r="B3173" t="s">
        <v>4816</v>
      </c>
      <c r="C3173" t="s">
        <v>7773</v>
      </c>
      <c r="D3173">
        <f t="shared" si="294"/>
        <v>0</v>
      </c>
      <c r="E3173">
        <f t="shared" si="295"/>
        <v>1</v>
      </c>
      <c r="F3173">
        <f t="shared" si="296"/>
        <v>0</v>
      </c>
      <c r="G3173">
        <f t="shared" si="297"/>
        <v>0</v>
      </c>
      <c r="H3173">
        <f t="shared" si="298"/>
        <v>0</v>
      </c>
      <c r="I3173">
        <f t="shared" si="299"/>
        <v>0</v>
      </c>
      <c r="K3173" t="s">
        <v>204</v>
      </c>
      <c r="L3173" t="s">
        <v>4816</v>
      </c>
      <c r="M3173" t="s">
        <v>4813</v>
      </c>
    </row>
    <row r="3174" spans="2:13" x14ac:dyDescent="0.3">
      <c r="B3174" t="s">
        <v>4817</v>
      </c>
      <c r="C3174" t="s">
        <v>7775</v>
      </c>
      <c r="D3174">
        <f t="shared" si="294"/>
        <v>0</v>
      </c>
      <c r="E3174">
        <f t="shared" si="295"/>
        <v>1</v>
      </c>
      <c r="F3174">
        <f t="shared" si="296"/>
        <v>0</v>
      </c>
      <c r="G3174">
        <f t="shared" si="297"/>
        <v>0</v>
      </c>
      <c r="H3174">
        <f t="shared" si="298"/>
        <v>0</v>
      </c>
      <c r="I3174">
        <f t="shared" si="299"/>
        <v>0</v>
      </c>
      <c r="K3174" t="s">
        <v>204</v>
      </c>
      <c r="L3174" t="s">
        <v>4817</v>
      </c>
      <c r="M3174" t="s">
        <v>4818</v>
      </c>
    </row>
    <row r="3175" spans="2:13" x14ac:dyDescent="0.3">
      <c r="B3175" t="s">
        <v>4819</v>
      </c>
      <c r="C3175" t="s">
        <v>7777</v>
      </c>
      <c r="D3175">
        <f t="shared" si="294"/>
        <v>0</v>
      </c>
      <c r="E3175">
        <f t="shared" si="295"/>
        <v>1</v>
      </c>
      <c r="F3175">
        <f t="shared" si="296"/>
        <v>0</v>
      </c>
      <c r="G3175">
        <f t="shared" si="297"/>
        <v>0</v>
      </c>
      <c r="H3175">
        <f t="shared" si="298"/>
        <v>0</v>
      </c>
      <c r="I3175">
        <f t="shared" si="299"/>
        <v>0</v>
      </c>
      <c r="K3175" t="s">
        <v>207</v>
      </c>
      <c r="L3175" t="s">
        <v>4819</v>
      </c>
      <c r="M3175" t="s">
        <v>4820</v>
      </c>
    </row>
    <row r="3176" spans="2:13" x14ac:dyDescent="0.3">
      <c r="B3176" t="s">
        <v>4821</v>
      </c>
      <c r="C3176" t="s">
        <v>7779</v>
      </c>
      <c r="D3176">
        <f t="shared" si="294"/>
        <v>0</v>
      </c>
      <c r="E3176">
        <f t="shared" si="295"/>
        <v>1</v>
      </c>
      <c r="F3176">
        <f t="shared" si="296"/>
        <v>0</v>
      </c>
      <c r="G3176">
        <f t="shared" si="297"/>
        <v>0</v>
      </c>
      <c r="H3176">
        <f t="shared" si="298"/>
        <v>0</v>
      </c>
      <c r="I3176">
        <f t="shared" si="299"/>
        <v>0</v>
      </c>
      <c r="K3176" t="s">
        <v>207</v>
      </c>
      <c r="L3176" t="s">
        <v>4821</v>
      </c>
      <c r="M3176" t="s">
        <v>4822</v>
      </c>
    </row>
    <row r="3177" spans="2:13" x14ac:dyDescent="0.3">
      <c r="B3177" t="s">
        <v>4823</v>
      </c>
      <c r="C3177" t="s">
        <v>7781</v>
      </c>
      <c r="D3177">
        <f t="shared" si="294"/>
        <v>0</v>
      </c>
      <c r="E3177">
        <f t="shared" si="295"/>
        <v>1</v>
      </c>
      <c r="F3177">
        <f t="shared" si="296"/>
        <v>0</v>
      </c>
      <c r="G3177">
        <f t="shared" si="297"/>
        <v>0</v>
      </c>
      <c r="H3177">
        <f t="shared" si="298"/>
        <v>0</v>
      </c>
      <c r="I3177">
        <f t="shared" si="299"/>
        <v>0</v>
      </c>
      <c r="K3177" t="s">
        <v>204</v>
      </c>
      <c r="L3177" t="s">
        <v>4823</v>
      </c>
      <c r="M3177" t="s">
        <v>4824</v>
      </c>
    </row>
    <row r="3178" spans="2:13" x14ac:dyDescent="0.3">
      <c r="B3178" t="s">
        <v>4825</v>
      </c>
      <c r="C3178" t="s">
        <v>7783</v>
      </c>
      <c r="D3178">
        <f t="shared" si="294"/>
        <v>0</v>
      </c>
      <c r="E3178">
        <f t="shared" si="295"/>
        <v>1</v>
      </c>
      <c r="F3178">
        <f t="shared" si="296"/>
        <v>0</v>
      </c>
      <c r="G3178">
        <f t="shared" si="297"/>
        <v>0</v>
      </c>
      <c r="H3178">
        <f t="shared" si="298"/>
        <v>0</v>
      </c>
      <c r="I3178">
        <f t="shared" si="299"/>
        <v>0</v>
      </c>
      <c r="K3178" t="s">
        <v>204</v>
      </c>
      <c r="L3178" t="s">
        <v>4825</v>
      </c>
      <c r="M3178" t="s">
        <v>4824</v>
      </c>
    </row>
    <row r="3179" spans="2:13" x14ac:dyDescent="0.3">
      <c r="B3179" t="s">
        <v>4823</v>
      </c>
      <c r="C3179" t="s">
        <v>7785</v>
      </c>
      <c r="D3179">
        <f t="shared" si="294"/>
        <v>0</v>
      </c>
      <c r="E3179">
        <f t="shared" si="295"/>
        <v>1</v>
      </c>
      <c r="F3179">
        <f t="shared" si="296"/>
        <v>0</v>
      </c>
      <c r="G3179">
        <f t="shared" si="297"/>
        <v>0</v>
      </c>
      <c r="H3179">
        <f t="shared" si="298"/>
        <v>0</v>
      </c>
      <c r="I3179">
        <f t="shared" si="299"/>
        <v>0</v>
      </c>
      <c r="K3179" t="s">
        <v>207</v>
      </c>
      <c r="L3179" t="s">
        <v>4823</v>
      </c>
      <c r="M3179" t="s">
        <v>4824</v>
      </c>
    </row>
    <row r="3180" spans="2:13" x14ac:dyDescent="0.3">
      <c r="B3180" t="s">
        <v>4826</v>
      </c>
      <c r="C3180" t="s">
        <v>7787</v>
      </c>
      <c r="D3180">
        <f t="shared" si="294"/>
        <v>0</v>
      </c>
      <c r="E3180">
        <f t="shared" si="295"/>
        <v>1</v>
      </c>
      <c r="F3180">
        <f t="shared" si="296"/>
        <v>0</v>
      </c>
      <c r="G3180">
        <f t="shared" si="297"/>
        <v>0</v>
      </c>
      <c r="H3180">
        <f t="shared" si="298"/>
        <v>0</v>
      </c>
      <c r="I3180">
        <f t="shared" si="299"/>
        <v>0</v>
      </c>
      <c r="K3180" t="s">
        <v>207</v>
      </c>
      <c r="L3180" t="s">
        <v>4826</v>
      </c>
      <c r="M3180" t="s">
        <v>4827</v>
      </c>
    </row>
    <row r="3181" spans="2:13" x14ac:dyDescent="0.3">
      <c r="B3181" t="s">
        <v>4828</v>
      </c>
      <c r="C3181" t="s">
        <v>7789</v>
      </c>
      <c r="D3181">
        <f t="shared" si="294"/>
        <v>0</v>
      </c>
      <c r="E3181">
        <f t="shared" si="295"/>
        <v>1</v>
      </c>
      <c r="F3181">
        <f t="shared" si="296"/>
        <v>0</v>
      </c>
      <c r="G3181">
        <f t="shared" si="297"/>
        <v>0</v>
      </c>
      <c r="H3181">
        <f t="shared" si="298"/>
        <v>0</v>
      </c>
      <c r="I3181">
        <f t="shared" si="299"/>
        <v>0</v>
      </c>
      <c r="K3181" t="s">
        <v>204</v>
      </c>
      <c r="L3181" t="s">
        <v>4828</v>
      </c>
      <c r="M3181" t="s">
        <v>4829</v>
      </c>
    </row>
    <row r="3182" spans="2:13" x14ac:dyDescent="0.3">
      <c r="B3182" t="s">
        <v>4828</v>
      </c>
      <c r="C3182" t="s">
        <v>7791</v>
      </c>
      <c r="D3182">
        <f t="shared" si="294"/>
        <v>0</v>
      </c>
      <c r="E3182">
        <f t="shared" si="295"/>
        <v>1</v>
      </c>
      <c r="F3182">
        <f t="shared" si="296"/>
        <v>0</v>
      </c>
      <c r="G3182">
        <f t="shared" si="297"/>
        <v>0</v>
      </c>
      <c r="H3182">
        <f t="shared" si="298"/>
        <v>0</v>
      </c>
      <c r="I3182">
        <f t="shared" si="299"/>
        <v>0</v>
      </c>
      <c r="K3182" t="s">
        <v>207</v>
      </c>
      <c r="L3182" t="s">
        <v>4828</v>
      </c>
      <c r="M3182" t="s">
        <v>4829</v>
      </c>
    </row>
    <row r="3183" spans="2:13" x14ac:dyDescent="0.3">
      <c r="B3183" t="s">
        <v>4830</v>
      </c>
      <c r="C3183" t="s">
        <v>7793</v>
      </c>
      <c r="D3183">
        <f t="shared" si="294"/>
        <v>0</v>
      </c>
      <c r="E3183">
        <f t="shared" si="295"/>
        <v>1</v>
      </c>
      <c r="F3183">
        <f t="shared" si="296"/>
        <v>0</v>
      </c>
      <c r="G3183">
        <f t="shared" si="297"/>
        <v>0</v>
      </c>
      <c r="H3183">
        <f t="shared" si="298"/>
        <v>0</v>
      </c>
      <c r="I3183">
        <f t="shared" si="299"/>
        <v>0</v>
      </c>
      <c r="K3183" t="s">
        <v>207</v>
      </c>
      <c r="L3183" t="s">
        <v>4830</v>
      </c>
      <c r="M3183" t="s">
        <v>4831</v>
      </c>
    </row>
    <row r="3184" spans="2:13" x14ac:dyDescent="0.3">
      <c r="B3184" t="s">
        <v>4832</v>
      </c>
      <c r="C3184" t="s">
        <v>7795</v>
      </c>
      <c r="D3184">
        <f t="shared" si="294"/>
        <v>0</v>
      </c>
      <c r="E3184">
        <f t="shared" si="295"/>
        <v>1</v>
      </c>
      <c r="F3184">
        <f t="shared" si="296"/>
        <v>0</v>
      </c>
      <c r="G3184">
        <f t="shared" si="297"/>
        <v>0</v>
      </c>
      <c r="H3184">
        <f t="shared" si="298"/>
        <v>0</v>
      </c>
      <c r="I3184">
        <f t="shared" si="299"/>
        <v>0</v>
      </c>
      <c r="K3184" t="s">
        <v>207</v>
      </c>
      <c r="L3184" t="s">
        <v>4832</v>
      </c>
      <c r="M3184" t="s">
        <v>4831</v>
      </c>
    </row>
    <row r="3185" spans="2:13" x14ac:dyDescent="0.3">
      <c r="B3185" t="s">
        <v>4833</v>
      </c>
      <c r="C3185" t="s">
        <v>7797</v>
      </c>
      <c r="D3185">
        <f t="shared" si="294"/>
        <v>0</v>
      </c>
      <c r="E3185">
        <f t="shared" si="295"/>
        <v>1</v>
      </c>
      <c r="F3185">
        <f t="shared" si="296"/>
        <v>0</v>
      </c>
      <c r="G3185">
        <f t="shared" si="297"/>
        <v>0</v>
      </c>
      <c r="H3185">
        <f t="shared" si="298"/>
        <v>0</v>
      </c>
      <c r="I3185">
        <f t="shared" si="299"/>
        <v>0</v>
      </c>
      <c r="K3185" t="s">
        <v>207</v>
      </c>
      <c r="L3185" t="s">
        <v>4833</v>
      </c>
      <c r="M3185" t="s">
        <v>4831</v>
      </c>
    </row>
    <row r="3186" spans="2:13" x14ac:dyDescent="0.3">
      <c r="B3186" t="s">
        <v>4834</v>
      </c>
      <c r="C3186" t="s">
        <v>7799</v>
      </c>
      <c r="D3186">
        <f t="shared" si="294"/>
        <v>0</v>
      </c>
      <c r="E3186">
        <f t="shared" si="295"/>
        <v>1</v>
      </c>
      <c r="F3186">
        <f t="shared" si="296"/>
        <v>0</v>
      </c>
      <c r="G3186">
        <f t="shared" si="297"/>
        <v>0</v>
      </c>
      <c r="H3186">
        <f t="shared" si="298"/>
        <v>0</v>
      </c>
      <c r="I3186">
        <f t="shared" si="299"/>
        <v>0</v>
      </c>
      <c r="K3186" t="s">
        <v>207</v>
      </c>
      <c r="L3186" t="s">
        <v>4834</v>
      </c>
      <c r="M3186" t="s">
        <v>4831</v>
      </c>
    </row>
    <row r="3187" spans="2:13" x14ac:dyDescent="0.3">
      <c r="B3187" t="s">
        <v>4835</v>
      </c>
      <c r="C3187" t="s">
        <v>7801</v>
      </c>
      <c r="D3187">
        <f t="shared" si="294"/>
        <v>0</v>
      </c>
      <c r="E3187">
        <f t="shared" si="295"/>
        <v>1</v>
      </c>
      <c r="F3187">
        <f t="shared" si="296"/>
        <v>0</v>
      </c>
      <c r="G3187">
        <f t="shared" si="297"/>
        <v>0</v>
      </c>
      <c r="H3187">
        <f t="shared" si="298"/>
        <v>0</v>
      </c>
      <c r="I3187">
        <f t="shared" si="299"/>
        <v>0</v>
      </c>
      <c r="K3187" t="s">
        <v>207</v>
      </c>
      <c r="L3187" t="s">
        <v>4835</v>
      </c>
      <c r="M3187" t="s">
        <v>4831</v>
      </c>
    </row>
    <row r="3188" spans="2:13" x14ac:dyDescent="0.3">
      <c r="B3188" t="s">
        <v>4836</v>
      </c>
      <c r="C3188" t="s">
        <v>7803</v>
      </c>
      <c r="D3188">
        <f t="shared" si="294"/>
        <v>0</v>
      </c>
      <c r="E3188">
        <f t="shared" si="295"/>
        <v>1</v>
      </c>
      <c r="F3188">
        <f t="shared" si="296"/>
        <v>0</v>
      </c>
      <c r="G3188">
        <f t="shared" si="297"/>
        <v>0</v>
      </c>
      <c r="H3188">
        <f t="shared" si="298"/>
        <v>0</v>
      </c>
      <c r="I3188">
        <f t="shared" si="299"/>
        <v>0</v>
      </c>
      <c r="K3188" t="s">
        <v>207</v>
      </c>
      <c r="L3188" t="s">
        <v>4836</v>
      </c>
      <c r="M3188" t="s">
        <v>4831</v>
      </c>
    </row>
    <row r="3189" spans="2:13" x14ac:dyDescent="0.3">
      <c r="B3189" t="s">
        <v>4837</v>
      </c>
      <c r="C3189" t="s">
        <v>7805</v>
      </c>
      <c r="D3189">
        <f t="shared" si="294"/>
        <v>0</v>
      </c>
      <c r="E3189">
        <f t="shared" si="295"/>
        <v>1</v>
      </c>
      <c r="F3189">
        <f t="shared" si="296"/>
        <v>0</v>
      </c>
      <c r="G3189">
        <f t="shared" si="297"/>
        <v>0</v>
      </c>
      <c r="H3189">
        <f t="shared" si="298"/>
        <v>0</v>
      </c>
      <c r="I3189">
        <f t="shared" si="299"/>
        <v>0</v>
      </c>
      <c r="K3189" t="s">
        <v>204</v>
      </c>
      <c r="L3189" t="s">
        <v>4837</v>
      </c>
      <c r="M3189" t="s">
        <v>4838</v>
      </c>
    </row>
    <row r="3190" spans="2:13" x14ac:dyDescent="0.3">
      <c r="B3190" t="s">
        <v>4837</v>
      </c>
      <c r="C3190" t="s">
        <v>7807</v>
      </c>
      <c r="D3190">
        <f t="shared" si="294"/>
        <v>0</v>
      </c>
      <c r="E3190">
        <f t="shared" si="295"/>
        <v>1</v>
      </c>
      <c r="F3190">
        <f t="shared" si="296"/>
        <v>0</v>
      </c>
      <c r="G3190">
        <f t="shared" si="297"/>
        <v>0</v>
      </c>
      <c r="H3190">
        <f t="shared" si="298"/>
        <v>0</v>
      </c>
      <c r="I3190">
        <f t="shared" si="299"/>
        <v>0</v>
      </c>
      <c r="K3190" t="s">
        <v>207</v>
      </c>
      <c r="L3190" t="s">
        <v>4837</v>
      </c>
      <c r="M3190" t="s">
        <v>4838</v>
      </c>
    </row>
    <row r="3191" spans="2:13" x14ac:dyDescent="0.3">
      <c r="B3191" t="s">
        <v>4839</v>
      </c>
      <c r="C3191" t="s">
        <v>7809</v>
      </c>
      <c r="D3191">
        <f t="shared" si="294"/>
        <v>0</v>
      </c>
      <c r="E3191">
        <f t="shared" si="295"/>
        <v>1</v>
      </c>
      <c r="F3191">
        <f t="shared" si="296"/>
        <v>0</v>
      </c>
      <c r="G3191">
        <f t="shared" si="297"/>
        <v>0</v>
      </c>
      <c r="H3191">
        <f t="shared" si="298"/>
        <v>0</v>
      </c>
      <c r="I3191">
        <f t="shared" si="299"/>
        <v>0</v>
      </c>
      <c r="K3191" t="s">
        <v>207</v>
      </c>
      <c r="L3191" t="s">
        <v>4839</v>
      </c>
      <c r="M3191" t="s">
        <v>4840</v>
      </c>
    </row>
    <row r="3192" spans="2:13" x14ac:dyDescent="0.3">
      <c r="B3192" t="s">
        <v>4841</v>
      </c>
      <c r="C3192" t="s">
        <v>7811</v>
      </c>
      <c r="D3192">
        <f t="shared" si="294"/>
        <v>0</v>
      </c>
      <c r="E3192">
        <f t="shared" si="295"/>
        <v>1</v>
      </c>
      <c r="F3192">
        <f t="shared" si="296"/>
        <v>0</v>
      </c>
      <c r="G3192">
        <f t="shared" si="297"/>
        <v>0</v>
      </c>
      <c r="H3192">
        <f t="shared" si="298"/>
        <v>0</v>
      </c>
      <c r="I3192">
        <f t="shared" si="299"/>
        <v>0</v>
      </c>
      <c r="K3192" t="s">
        <v>207</v>
      </c>
      <c r="L3192" t="s">
        <v>4841</v>
      </c>
      <c r="M3192" t="s">
        <v>4842</v>
      </c>
    </row>
    <row r="3193" spans="2:13" x14ac:dyDescent="0.3">
      <c r="B3193" t="s">
        <v>4843</v>
      </c>
      <c r="C3193" t="s">
        <v>7813</v>
      </c>
      <c r="D3193">
        <f t="shared" si="294"/>
        <v>0</v>
      </c>
      <c r="E3193">
        <f t="shared" si="295"/>
        <v>1</v>
      </c>
      <c r="F3193">
        <f t="shared" si="296"/>
        <v>0</v>
      </c>
      <c r="G3193">
        <f t="shared" si="297"/>
        <v>0</v>
      </c>
      <c r="H3193">
        <f t="shared" si="298"/>
        <v>0</v>
      </c>
      <c r="I3193">
        <f t="shared" si="299"/>
        <v>0</v>
      </c>
      <c r="K3193" t="s">
        <v>207</v>
      </c>
      <c r="L3193" t="s">
        <v>4843</v>
      </c>
      <c r="M3193" t="s">
        <v>4844</v>
      </c>
    </row>
    <row r="3194" spans="2:13" x14ac:dyDescent="0.3">
      <c r="B3194" t="s">
        <v>4845</v>
      </c>
      <c r="C3194" t="s">
        <v>7815</v>
      </c>
      <c r="D3194">
        <f t="shared" si="294"/>
        <v>0</v>
      </c>
      <c r="E3194">
        <f t="shared" si="295"/>
        <v>1</v>
      </c>
      <c r="F3194">
        <f t="shared" si="296"/>
        <v>0</v>
      </c>
      <c r="G3194">
        <f t="shared" si="297"/>
        <v>0</v>
      </c>
      <c r="H3194">
        <f t="shared" si="298"/>
        <v>0</v>
      </c>
      <c r="I3194">
        <f t="shared" si="299"/>
        <v>0</v>
      </c>
      <c r="K3194" t="s">
        <v>207</v>
      </c>
      <c r="L3194" t="s">
        <v>4845</v>
      </c>
      <c r="M3194" t="s">
        <v>4846</v>
      </c>
    </row>
    <row r="3195" spans="2:13" x14ac:dyDescent="0.3">
      <c r="B3195" t="s">
        <v>4847</v>
      </c>
      <c r="C3195" t="s">
        <v>7817</v>
      </c>
      <c r="D3195">
        <f t="shared" si="294"/>
        <v>0</v>
      </c>
      <c r="E3195">
        <f t="shared" si="295"/>
        <v>1</v>
      </c>
      <c r="F3195">
        <f t="shared" si="296"/>
        <v>0</v>
      </c>
      <c r="G3195">
        <f t="shared" si="297"/>
        <v>0</v>
      </c>
      <c r="H3195">
        <f t="shared" si="298"/>
        <v>0</v>
      </c>
      <c r="I3195">
        <f t="shared" si="299"/>
        <v>0</v>
      </c>
      <c r="K3195" t="s">
        <v>207</v>
      </c>
      <c r="L3195" t="s">
        <v>4847</v>
      </c>
      <c r="M3195" t="s">
        <v>4848</v>
      </c>
    </row>
    <row r="3196" spans="2:13" x14ac:dyDescent="0.3">
      <c r="B3196" t="s">
        <v>4849</v>
      </c>
      <c r="C3196" t="s">
        <v>7819</v>
      </c>
      <c r="D3196">
        <f t="shared" si="294"/>
        <v>0</v>
      </c>
      <c r="E3196">
        <f t="shared" si="295"/>
        <v>1</v>
      </c>
      <c r="F3196">
        <f t="shared" si="296"/>
        <v>0</v>
      </c>
      <c r="G3196">
        <f t="shared" si="297"/>
        <v>0</v>
      </c>
      <c r="H3196">
        <f t="shared" si="298"/>
        <v>0</v>
      </c>
      <c r="I3196">
        <f t="shared" si="299"/>
        <v>0</v>
      </c>
      <c r="K3196" t="s">
        <v>207</v>
      </c>
      <c r="L3196" t="s">
        <v>4849</v>
      </c>
      <c r="M3196" t="s">
        <v>4850</v>
      </c>
    </row>
    <row r="3197" spans="2:13" x14ac:dyDescent="0.3">
      <c r="B3197" t="s">
        <v>4851</v>
      </c>
      <c r="C3197" t="s">
        <v>7821</v>
      </c>
      <c r="D3197">
        <f t="shared" si="294"/>
        <v>0</v>
      </c>
      <c r="E3197">
        <f t="shared" si="295"/>
        <v>1</v>
      </c>
      <c r="F3197">
        <f t="shared" si="296"/>
        <v>0</v>
      </c>
      <c r="G3197">
        <f t="shared" si="297"/>
        <v>0</v>
      </c>
      <c r="H3197">
        <f t="shared" si="298"/>
        <v>0</v>
      </c>
      <c r="I3197">
        <f t="shared" si="299"/>
        <v>0</v>
      </c>
      <c r="K3197" t="s">
        <v>207</v>
      </c>
      <c r="L3197" t="s">
        <v>4851</v>
      </c>
      <c r="M3197" t="s">
        <v>4852</v>
      </c>
    </row>
    <row r="3198" spans="2:13" x14ac:dyDescent="0.3">
      <c r="B3198" t="s">
        <v>4853</v>
      </c>
      <c r="C3198" t="s">
        <v>7823</v>
      </c>
      <c r="D3198">
        <f t="shared" si="294"/>
        <v>0</v>
      </c>
      <c r="E3198">
        <f t="shared" si="295"/>
        <v>1</v>
      </c>
      <c r="F3198">
        <f t="shared" si="296"/>
        <v>0</v>
      </c>
      <c r="G3198">
        <f t="shared" si="297"/>
        <v>0</v>
      </c>
      <c r="H3198">
        <f t="shared" si="298"/>
        <v>0</v>
      </c>
      <c r="I3198">
        <f t="shared" si="299"/>
        <v>0</v>
      </c>
      <c r="K3198" t="s">
        <v>207</v>
      </c>
      <c r="L3198" t="s">
        <v>4853</v>
      </c>
      <c r="M3198" t="s">
        <v>4854</v>
      </c>
    </row>
    <row r="3199" spans="2:13" x14ac:dyDescent="0.3">
      <c r="B3199" t="s">
        <v>4855</v>
      </c>
      <c r="C3199" t="s">
        <v>7825</v>
      </c>
      <c r="D3199">
        <f t="shared" si="294"/>
        <v>0</v>
      </c>
      <c r="E3199">
        <f t="shared" si="295"/>
        <v>1</v>
      </c>
      <c r="F3199">
        <f t="shared" si="296"/>
        <v>0</v>
      </c>
      <c r="G3199">
        <f t="shared" si="297"/>
        <v>0</v>
      </c>
      <c r="H3199">
        <f t="shared" si="298"/>
        <v>0</v>
      </c>
      <c r="I3199">
        <f t="shared" si="299"/>
        <v>0</v>
      </c>
      <c r="K3199" t="s">
        <v>207</v>
      </c>
      <c r="L3199" t="s">
        <v>4855</v>
      </c>
      <c r="M3199" t="s">
        <v>4856</v>
      </c>
    </row>
    <row r="3200" spans="2:13" x14ac:dyDescent="0.3">
      <c r="B3200" t="s">
        <v>4857</v>
      </c>
      <c r="C3200" t="s">
        <v>7827</v>
      </c>
      <c r="D3200">
        <f t="shared" si="294"/>
        <v>0</v>
      </c>
      <c r="E3200">
        <f t="shared" si="295"/>
        <v>1</v>
      </c>
      <c r="F3200">
        <f t="shared" si="296"/>
        <v>0</v>
      </c>
      <c r="G3200">
        <f t="shared" si="297"/>
        <v>0</v>
      </c>
      <c r="H3200">
        <f t="shared" si="298"/>
        <v>0</v>
      </c>
      <c r="I3200">
        <f t="shared" si="299"/>
        <v>0</v>
      </c>
      <c r="K3200" t="s">
        <v>207</v>
      </c>
      <c r="L3200" t="s">
        <v>4857</v>
      </c>
      <c r="M3200" t="s">
        <v>4858</v>
      </c>
    </row>
    <row r="3201" spans="2:13" x14ac:dyDescent="0.3">
      <c r="B3201" t="s">
        <v>4859</v>
      </c>
      <c r="C3201" t="s">
        <v>7829</v>
      </c>
      <c r="D3201">
        <f t="shared" si="294"/>
        <v>0</v>
      </c>
      <c r="E3201">
        <f t="shared" si="295"/>
        <v>1</v>
      </c>
      <c r="F3201">
        <f t="shared" si="296"/>
        <v>0</v>
      </c>
      <c r="G3201">
        <f t="shared" si="297"/>
        <v>0</v>
      </c>
      <c r="H3201">
        <f t="shared" si="298"/>
        <v>0</v>
      </c>
      <c r="I3201">
        <f t="shared" si="299"/>
        <v>0</v>
      </c>
      <c r="K3201" t="s">
        <v>207</v>
      </c>
      <c r="L3201" t="s">
        <v>4859</v>
      </c>
      <c r="M3201" t="s">
        <v>4860</v>
      </c>
    </row>
    <row r="3202" spans="2:13" x14ac:dyDescent="0.3">
      <c r="B3202" t="s">
        <v>4861</v>
      </c>
      <c r="C3202" t="s">
        <v>7831</v>
      </c>
      <c r="D3202">
        <f t="shared" si="294"/>
        <v>0</v>
      </c>
      <c r="E3202">
        <f t="shared" si="295"/>
        <v>1</v>
      </c>
      <c r="F3202">
        <f t="shared" si="296"/>
        <v>0</v>
      </c>
      <c r="G3202">
        <f t="shared" si="297"/>
        <v>0</v>
      </c>
      <c r="H3202">
        <f t="shared" si="298"/>
        <v>0</v>
      </c>
      <c r="I3202">
        <f t="shared" si="299"/>
        <v>0</v>
      </c>
      <c r="K3202" t="s">
        <v>207</v>
      </c>
      <c r="L3202" t="s">
        <v>4861</v>
      </c>
      <c r="M3202" t="s">
        <v>4860</v>
      </c>
    </row>
    <row r="3203" spans="2:13" x14ac:dyDescent="0.3">
      <c r="B3203" t="s">
        <v>4862</v>
      </c>
      <c r="C3203" t="s">
        <v>7833</v>
      </c>
      <c r="D3203">
        <f t="shared" ref="D3203:D3266" si="300">COUNTIFS($M$2:$M$5361,C3203,$K$2:$K$5361,$D$1)</f>
        <v>0</v>
      </c>
      <c r="E3203">
        <f t="shared" ref="E3203:E3266" si="301">COUNTIFS($M$2:$M$5361,C3203,$K$2:$K$5361,$E$1)</f>
        <v>1</v>
      </c>
      <c r="F3203">
        <f t="shared" ref="F3203:F3266" si="302">COUNTIFS($M$2:$M$5361,C3203,$K$2:$K$5361,$F$1)</f>
        <v>0</v>
      </c>
      <c r="G3203">
        <f t="shared" ref="G3203:G3266" si="303">COUNTIFS($M$2:$M$5361,C3203,$K$2:$K$5361,$G$1)</f>
        <v>0</v>
      </c>
      <c r="H3203">
        <f t="shared" ref="H3203:H3266" si="304">COUNTIFS($M$2:$M$5361,C3203,$K$2:$K$5361,$H$1)</f>
        <v>0</v>
      </c>
      <c r="I3203">
        <f t="shared" ref="I3203:I3266" si="305">COUNTIFS($M$2:$M$5361,C3203,$K$2:$K$5361,$I$1)</f>
        <v>0</v>
      </c>
      <c r="K3203" t="s">
        <v>204</v>
      </c>
      <c r="L3203" t="s">
        <v>4862</v>
      </c>
      <c r="M3203" t="s">
        <v>4863</v>
      </c>
    </row>
    <row r="3204" spans="2:13" x14ac:dyDescent="0.3">
      <c r="B3204" t="s">
        <v>4864</v>
      </c>
      <c r="C3204" t="s">
        <v>7835</v>
      </c>
      <c r="D3204">
        <f t="shared" si="300"/>
        <v>0</v>
      </c>
      <c r="E3204">
        <f t="shared" si="301"/>
        <v>1</v>
      </c>
      <c r="F3204">
        <f t="shared" si="302"/>
        <v>0</v>
      </c>
      <c r="G3204">
        <f t="shared" si="303"/>
        <v>0</v>
      </c>
      <c r="H3204">
        <f t="shared" si="304"/>
        <v>0</v>
      </c>
      <c r="I3204">
        <f t="shared" si="305"/>
        <v>0</v>
      </c>
      <c r="K3204" t="s">
        <v>204</v>
      </c>
      <c r="L3204" t="s">
        <v>4864</v>
      </c>
      <c r="M3204" t="s">
        <v>4863</v>
      </c>
    </row>
    <row r="3205" spans="2:13" x14ac:dyDescent="0.3">
      <c r="B3205" t="s">
        <v>4865</v>
      </c>
      <c r="C3205" t="s">
        <v>7837</v>
      </c>
      <c r="D3205">
        <f t="shared" si="300"/>
        <v>0</v>
      </c>
      <c r="E3205">
        <f t="shared" si="301"/>
        <v>1</v>
      </c>
      <c r="F3205">
        <f t="shared" si="302"/>
        <v>0</v>
      </c>
      <c r="G3205">
        <f t="shared" si="303"/>
        <v>0</v>
      </c>
      <c r="H3205">
        <f t="shared" si="304"/>
        <v>0</v>
      </c>
      <c r="I3205">
        <f t="shared" si="305"/>
        <v>0</v>
      </c>
      <c r="K3205" t="s">
        <v>207</v>
      </c>
      <c r="L3205" t="s">
        <v>4865</v>
      </c>
      <c r="M3205" t="s">
        <v>4863</v>
      </c>
    </row>
    <row r="3206" spans="2:13" x14ac:dyDescent="0.3">
      <c r="B3206" t="s">
        <v>4866</v>
      </c>
      <c r="C3206" t="s">
        <v>7839</v>
      </c>
      <c r="D3206">
        <f t="shared" si="300"/>
        <v>0</v>
      </c>
      <c r="E3206">
        <f t="shared" si="301"/>
        <v>1</v>
      </c>
      <c r="F3206">
        <f t="shared" si="302"/>
        <v>0</v>
      </c>
      <c r="G3206">
        <f t="shared" si="303"/>
        <v>0</v>
      </c>
      <c r="H3206">
        <f t="shared" si="304"/>
        <v>0</v>
      </c>
      <c r="I3206">
        <f t="shared" si="305"/>
        <v>0</v>
      </c>
      <c r="K3206" t="s">
        <v>207</v>
      </c>
      <c r="L3206" t="s">
        <v>4866</v>
      </c>
      <c r="M3206" t="s">
        <v>4863</v>
      </c>
    </row>
    <row r="3207" spans="2:13" x14ac:dyDescent="0.3">
      <c r="B3207" t="s">
        <v>4867</v>
      </c>
      <c r="C3207" t="s">
        <v>7841</v>
      </c>
      <c r="D3207">
        <f t="shared" si="300"/>
        <v>0</v>
      </c>
      <c r="E3207">
        <f t="shared" si="301"/>
        <v>1</v>
      </c>
      <c r="F3207">
        <f t="shared" si="302"/>
        <v>0</v>
      </c>
      <c r="G3207">
        <f t="shared" si="303"/>
        <v>0</v>
      </c>
      <c r="H3207">
        <f t="shared" si="304"/>
        <v>0</v>
      </c>
      <c r="I3207">
        <f t="shared" si="305"/>
        <v>0</v>
      </c>
      <c r="K3207" t="s">
        <v>207</v>
      </c>
      <c r="L3207" t="s">
        <v>4867</v>
      </c>
      <c r="M3207" t="s">
        <v>4863</v>
      </c>
    </row>
    <row r="3208" spans="2:13" x14ac:dyDescent="0.3">
      <c r="B3208" t="s">
        <v>4868</v>
      </c>
      <c r="C3208" t="s">
        <v>7843</v>
      </c>
      <c r="D3208">
        <f t="shared" si="300"/>
        <v>0</v>
      </c>
      <c r="E3208">
        <f t="shared" si="301"/>
        <v>1</v>
      </c>
      <c r="F3208">
        <f t="shared" si="302"/>
        <v>0</v>
      </c>
      <c r="G3208">
        <f t="shared" si="303"/>
        <v>0</v>
      </c>
      <c r="H3208">
        <f t="shared" si="304"/>
        <v>0</v>
      </c>
      <c r="I3208">
        <f t="shared" si="305"/>
        <v>0</v>
      </c>
      <c r="K3208" t="s">
        <v>207</v>
      </c>
      <c r="L3208" t="s">
        <v>4868</v>
      </c>
      <c r="M3208" t="s">
        <v>4863</v>
      </c>
    </row>
    <row r="3209" spans="2:13" x14ac:dyDescent="0.3">
      <c r="B3209" t="s">
        <v>4862</v>
      </c>
      <c r="C3209" t="s">
        <v>7845</v>
      </c>
      <c r="D3209">
        <f t="shared" si="300"/>
        <v>0</v>
      </c>
      <c r="E3209">
        <f t="shared" si="301"/>
        <v>1</v>
      </c>
      <c r="F3209">
        <f t="shared" si="302"/>
        <v>0</v>
      </c>
      <c r="G3209">
        <f t="shared" si="303"/>
        <v>0</v>
      </c>
      <c r="H3209">
        <f t="shared" si="304"/>
        <v>0</v>
      </c>
      <c r="I3209">
        <f t="shared" si="305"/>
        <v>0</v>
      </c>
      <c r="K3209" t="s">
        <v>207</v>
      </c>
      <c r="L3209" t="s">
        <v>4862</v>
      </c>
      <c r="M3209" t="s">
        <v>4863</v>
      </c>
    </row>
    <row r="3210" spans="2:13" x14ac:dyDescent="0.3">
      <c r="B3210" t="s">
        <v>4864</v>
      </c>
      <c r="C3210" t="s">
        <v>7847</v>
      </c>
      <c r="D3210">
        <f t="shared" si="300"/>
        <v>0</v>
      </c>
      <c r="E3210">
        <f t="shared" si="301"/>
        <v>1</v>
      </c>
      <c r="F3210">
        <f t="shared" si="302"/>
        <v>0</v>
      </c>
      <c r="G3210">
        <f t="shared" si="303"/>
        <v>0</v>
      </c>
      <c r="H3210">
        <f t="shared" si="304"/>
        <v>0</v>
      </c>
      <c r="I3210">
        <f t="shared" si="305"/>
        <v>0</v>
      </c>
      <c r="K3210" t="s">
        <v>207</v>
      </c>
      <c r="L3210" t="s">
        <v>4864</v>
      </c>
      <c r="M3210" t="s">
        <v>4863</v>
      </c>
    </row>
    <row r="3211" spans="2:13" x14ac:dyDescent="0.3">
      <c r="B3211" t="s">
        <v>4869</v>
      </c>
      <c r="C3211" t="s">
        <v>7849</v>
      </c>
      <c r="D3211">
        <f t="shared" si="300"/>
        <v>0</v>
      </c>
      <c r="E3211">
        <f t="shared" si="301"/>
        <v>1</v>
      </c>
      <c r="F3211">
        <f t="shared" si="302"/>
        <v>0</v>
      </c>
      <c r="G3211">
        <f t="shared" si="303"/>
        <v>0</v>
      </c>
      <c r="H3211">
        <f t="shared" si="304"/>
        <v>0</v>
      </c>
      <c r="I3211">
        <f t="shared" si="305"/>
        <v>0</v>
      </c>
      <c r="K3211" t="s">
        <v>207</v>
      </c>
      <c r="L3211" t="s">
        <v>4869</v>
      </c>
      <c r="M3211" t="s">
        <v>4870</v>
      </c>
    </row>
    <row r="3212" spans="2:13" x14ac:dyDescent="0.3">
      <c r="B3212" t="s">
        <v>4871</v>
      </c>
      <c r="C3212" t="s">
        <v>7851</v>
      </c>
      <c r="D3212">
        <f t="shared" si="300"/>
        <v>0</v>
      </c>
      <c r="E3212">
        <f t="shared" si="301"/>
        <v>1</v>
      </c>
      <c r="F3212">
        <f t="shared" si="302"/>
        <v>0</v>
      </c>
      <c r="G3212">
        <f t="shared" si="303"/>
        <v>0</v>
      </c>
      <c r="H3212">
        <f t="shared" si="304"/>
        <v>0</v>
      </c>
      <c r="I3212">
        <f t="shared" si="305"/>
        <v>0</v>
      </c>
      <c r="K3212" t="s">
        <v>207</v>
      </c>
      <c r="L3212" t="s">
        <v>4871</v>
      </c>
      <c r="M3212" t="s">
        <v>4872</v>
      </c>
    </row>
    <row r="3213" spans="2:13" x14ac:dyDescent="0.3">
      <c r="B3213" t="s">
        <v>4873</v>
      </c>
      <c r="C3213" t="s">
        <v>7853</v>
      </c>
      <c r="D3213">
        <f t="shared" si="300"/>
        <v>0</v>
      </c>
      <c r="E3213">
        <f t="shared" si="301"/>
        <v>1</v>
      </c>
      <c r="F3213">
        <f t="shared" si="302"/>
        <v>0</v>
      </c>
      <c r="G3213">
        <f t="shared" si="303"/>
        <v>0</v>
      </c>
      <c r="H3213">
        <f t="shared" si="304"/>
        <v>0</v>
      </c>
      <c r="I3213">
        <f t="shared" si="305"/>
        <v>0</v>
      </c>
      <c r="K3213" t="s">
        <v>207</v>
      </c>
      <c r="L3213" t="s">
        <v>4873</v>
      </c>
      <c r="M3213" t="s">
        <v>4874</v>
      </c>
    </row>
    <row r="3214" spans="2:13" x14ac:dyDescent="0.3">
      <c r="B3214" t="s">
        <v>4875</v>
      </c>
      <c r="C3214" t="s">
        <v>7855</v>
      </c>
      <c r="D3214">
        <f t="shared" si="300"/>
        <v>0</v>
      </c>
      <c r="E3214">
        <f t="shared" si="301"/>
        <v>1</v>
      </c>
      <c r="F3214">
        <f t="shared" si="302"/>
        <v>0</v>
      </c>
      <c r="G3214">
        <f t="shared" si="303"/>
        <v>0</v>
      </c>
      <c r="H3214">
        <f t="shared" si="304"/>
        <v>0</v>
      </c>
      <c r="I3214">
        <f t="shared" si="305"/>
        <v>0</v>
      </c>
      <c r="K3214" t="s">
        <v>207</v>
      </c>
      <c r="L3214" t="s">
        <v>4875</v>
      </c>
      <c r="M3214" t="s">
        <v>4876</v>
      </c>
    </row>
    <row r="3215" spans="2:13" x14ac:dyDescent="0.3">
      <c r="B3215" t="s">
        <v>4877</v>
      </c>
      <c r="C3215" t="s">
        <v>7857</v>
      </c>
      <c r="D3215">
        <f t="shared" si="300"/>
        <v>0</v>
      </c>
      <c r="E3215">
        <f t="shared" si="301"/>
        <v>1</v>
      </c>
      <c r="F3215">
        <f t="shared" si="302"/>
        <v>0</v>
      </c>
      <c r="G3215">
        <f t="shared" si="303"/>
        <v>0</v>
      </c>
      <c r="H3215">
        <f t="shared" si="304"/>
        <v>0</v>
      </c>
      <c r="I3215">
        <f t="shared" si="305"/>
        <v>0</v>
      </c>
      <c r="K3215" t="s">
        <v>207</v>
      </c>
      <c r="L3215" t="s">
        <v>4877</v>
      </c>
      <c r="M3215" t="s">
        <v>4878</v>
      </c>
    </row>
    <row r="3216" spans="2:13" x14ac:dyDescent="0.3">
      <c r="B3216" t="s">
        <v>4879</v>
      </c>
      <c r="C3216" t="s">
        <v>7859</v>
      </c>
      <c r="D3216">
        <f t="shared" si="300"/>
        <v>0</v>
      </c>
      <c r="E3216">
        <f t="shared" si="301"/>
        <v>1</v>
      </c>
      <c r="F3216">
        <f t="shared" si="302"/>
        <v>0</v>
      </c>
      <c r="G3216">
        <f t="shared" si="303"/>
        <v>0</v>
      </c>
      <c r="H3216">
        <f t="shared" si="304"/>
        <v>0</v>
      </c>
      <c r="I3216">
        <f t="shared" si="305"/>
        <v>0</v>
      </c>
      <c r="K3216" t="s">
        <v>207</v>
      </c>
      <c r="L3216" t="s">
        <v>4879</v>
      </c>
      <c r="M3216" t="s">
        <v>4880</v>
      </c>
    </row>
    <row r="3217" spans="2:13" x14ac:dyDescent="0.3">
      <c r="B3217" t="s">
        <v>4881</v>
      </c>
      <c r="C3217" t="s">
        <v>7861</v>
      </c>
      <c r="D3217">
        <f t="shared" si="300"/>
        <v>0</v>
      </c>
      <c r="E3217">
        <f t="shared" si="301"/>
        <v>1</v>
      </c>
      <c r="F3217">
        <f t="shared" si="302"/>
        <v>0</v>
      </c>
      <c r="G3217">
        <f t="shared" si="303"/>
        <v>0</v>
      </c>
      <c r="H3217">
        <f t="shared" si="304"/>
        <v>0</v>
      </c>
      <c r="I3217">
        <f t="shared" si="305"/>
        <v>0</v>
      </c>
      <c r="K3217" t="s">
        <v>207</v>
      </c>
      <c r="L3217" t="s">
        <v>4881</v>
      </c>
      <c r="M3217" t="s">
        <v>4882</v>
      </c>
    </row>
    <row r="3218" spans="2:13" x14ac:dyDescent="0.3">
      <c r="B3218" t="s">
        <v>4883</v>
      </c>
      <c r="C3218" t="s">
        <v>7863</v>
      </c>
      <c r="D3218">
        <f t="shared" si="300"/>
        <v>0</v>
      </c>
      <c r="E3218">
        <f t="shared" si="301"/>
        <v>1</v>
      </c>
      <c r="F3218">
        <f t="shared" si="302"/>
        <v>0</v>
      </c>
      <c r="G3218">
        <f t="shared" si="303"/>
        <v>0</v>
      </c>
      <c r="H3218">
        <f t="shared" si="304"/>
        <v>0</v>
      </c>
      <c r="I3218">
        <f t="shared" si="305"/>
        <v>0</v>
      </c>
      <c r="K3218" t="s">
        <v>207</v>
      </c>
      <c r="L3218" t="s">
        <v>4883</v>
      </c>
      <c r="M3218" t="s">
        <v>4884</v>
      </c>
    </row>
    <row r="3219" spans="2:13" x14ac:dyDescent="0.3">
      <c r="B3219" t="s">
        <v>4885</v>
      </c>
      <c r="C3219" t="s">
        <v>7865</v>
      </c>
      <c r="D3219">
        <f t="shared" si="300"/>
        <v>0</v>
      </c>
      <c r="E3219">
        <f t="shared" si="301"/>
        <v>1</v>
      </c>
      <c r="F3219">
        <f t="shared" si="302"/>
        <v>0</v>
      </c>
      <c r="G3219">
        <f t="shared" si="303"/>
        <v>0</v>
      </c>
      <c r="H3219">
        <f t="shared" si="304"/>
        <v>0</v>
      </c>
      <c r="I3219">
        <f t="shared" si="305"/>
        <v>0</v>
      </c>
      <c r="K3219" t="s">
        <v>204</v>
      </c>
      <c r="L3219" t="s">
        <v>4885</v>
      </c>
      <c r="M3219" t="s">
        <v>4886</v>
      </c>
    </row>
    <row r="3220" spans="2:13" x14ac:dyDescent="0.3">
      <c r="B3220" t="s">
        <v>4885</v>
      </c>
      <c r="C3220" t="s">
        <v>7867</v>
      </c>
      <c r="D3220">
        <f t="shared" si="300"/>
        <v>0</v>
      </c>
      <c r="E3220">
        <f t="shared" si="301"/>
        <v>1</v>
      </c>
      <c r="F3220">
        <f t="shared" si="302"/>
        <v>0</v>
      </c>
      <c r="G3220">
        <f t="shared" si="303"/>
        <v>0</v>
      </c>
      <c r="H3220">
        <f t="shared" si="304"/>
        <v>0</v>
      </c>
      <c r="I3220">
        <f t="shared" si="305"/>
        <v>0</v>
      </c>
      <c r="K3220" t="s">
        <v>207</v>
      </c>
      <c r="L3220" t="s">
        <v>4885</v>
      </c>
      <c r="M3220" t="s">
        <v>4886</v>
      </c>
    </row>
    <row r="3221" spans="2:13" x14ac:dyDescent="0.3">
      <c r="B3221" t="s">
        <v>4887</v>
      </c>
      <c r="C3221" t="s">
        <v>7869</v>
      </c>
      <c r="D3221">
        <f t="shared" si="300"/>
        <v>0</v>
      </c>
      <c r="E3221">
        <f t="shared" si="301"/>
        <v>1</v>
      </c>
      <c r="F3221">
        <f t="shared" si="302"/>
        <v>0</v>
      </c>
      <c r="G3221">
        <f t="shared" si="303"/>
        <v>0</v>
      </c>
      <c r="H3221">
        <f t="shared" si="304"/>
        <v>0</v>
      </c>
      <c r="I3221">
        <f t="shared" si="305"/>
        <v>0</v>
      </c>
      <c r="K3221" t="s">
        <v>207</v>
      </c>
      <c r="L3221" t="s">
        <v>4887</v>
      </c>
      <c r="M3221" t="s">
        <v>4888</v>
      </c>
    </row>
    <row r="3222" spans="2:13" x14ac:dyDescent="0.3">
      <c r="B3222" t="s">
        <v>4889</v>
      </c>
      <c r="C3222" t="s">
        <v>7871</v>
      </c>
      <c r="D3222">
        <f t="shared" si="300"/>
        <v>0</v>
      </c>
      <c r="E3222">
        <f t="shared" si="301"/>
        <v>1</v>
      </c>
      <c r="F3222">
        <f t="shared" si="302"/>
        <v>0</v>
      </c>
      <c r="G3222">
        <f t="shared" si="303"/>
        <v>0</v>
      </c>
      <c r="H3222">
        <f t="shared" si="304"/>
        <v>0</v>
      </c>
      <c r="I3222">
        <f t="shared" si="305"/>
        <v>0</v>
      </c>
      <c r="K3222" t="s">
        <v>207</v>
      </c>
      <c r="L3222" t="s">
        <v>4889</v>
      </c>
      <c r="M3222" t="s">
        <v>4890</v>
      </c>
    </row>
    <row r="3223" spans="2:13" x14ac:dyDescent="0.3">
      <c r="B3223" t="s">
        <v>4891</v>
      </c>
      <c r="C3223" t="s">
        <v>7873</v>
      </c>
      <c r="D3223">
        <f t="shared" si="300"/>
        <v>0</v>
      </c>
      <c r="E3223">
        <f t="shared" si="301"/>
        <v>1</v>
      </c>
      <c r="F3223">
        <f t="shared" si="302"/>
        <v>0</v>
      </c>
      <c r="G3223">
        <f t="shared" si="303"/>
        <v>0</v>
      </c>
      <c r="H3223">
        <f t="shared" si="304"/>
        <v>0</v>
      </c>
      <c r="I3223">
        <f t="shared" si="305"/>
        <v>0</v>
      </c>
      <c r="K3223" t="s">
        <v>207</v>
      </c>
      <c r="L3223" t="s">
        <v>4891</v>
      </c>
      <c r="M3223" t="s">
        <v>4892</v>
      </c>
    </row>
    <row r="3224" spans="2:13" x14ac:dyDescent="0.3">
      <c r="B3224" t="s">
        <v>4893</v>
      </c>
      <c r="C3224" t="s">
        <v>7875</v>
      </c>
      <c r="D3224">
        <f t="shared" si="300"/>
        <v>0</v>
      </c>
      <c r="E3224">
        <f t="shared" si="301"/>
        <v>1</v>
      </c>
      <c r="F3224">
        <f t="shared" si="302"/>
        <v>0</v>
      </c>
      <c r="G3224">
        <f t="shared" si="303"/>
        <v>0</v>
      </c>
      <c r="H3224">
        <f t="shared" si="304"/>
        <v>0</v>
      </c>
      <c r="I3224">
        <f t="shared" si="305"/>
        <v>0</v>
      </c>
      <c r="K3224" t="s">
        <v>207</v>
      </c>
      <c r="L3224" t="s">
        <v>4893</v>
      </c>
      <c r="M3224" t="s">
        <v>4894</v>
      </c>
    </row>
    <row r="3225" spans="2:13" x14ac:dyDescent="0.3">
      <c r="B3225" t="s">
        <v>4895</v>
      </c>
      <c r="C3225" t="s">
        <v>7877</v>
      </c>
      <c r="D3225">
        <f t="shared" si="300"/>
        <v>0</v>
      </c>
      <c r="E3225">
        <f t="shared" si="301"/>
        <v>1</v>
      </c>
      <c r="F3225">
        <f t="shared" si="302"/>
        <v>0</v>
      </c>
      <c r="G3225">
        <f t="shared" si="303"/>
        <v>0</v>
      </c>
      <c r="H3225">
        <f t="shared" si="304"/>
        <v>0</v>
      </c>
      <c r="I3225">
        <f t="shared" si="305"/>
        <v>0</v>
      </c>
      <c r="K3225" t="s">
        <v>207</v>
      </c>
      <c r="L3225" t="s">
        <v>4895</v>
      </c>
      <c r="M3225" t="s">
        <v>4896</v>
      </c>
    </row>
    <row r="3226" spans="2:13" x14ac:dyDescent="0.3">
      <c r="B3226" t="s">
        <v>4897</v>
      </c>
      <c r="C3226" t="s">
        <v>7879</v>
      </c>
      <c r="D3226">
        <f t="shared" si="300"/>
        <v>0</v>
      </c>
      <c r="E3226">
        <f t="shared" si="301"/>
        <v>1</v>
      </c>
      <c r="F3226">
        <f t="shared" si="302"/>
        <v>0</v>
      </c>
      <c r="G3226">
        <f t="shared" si="303"/>
        <v>0</v>
      </c>
      <c r="H3226">
        <f t="shared" si="304"/>
        <v>0</v>
      </c>
      <c r="I3226">
        <f t="shared" si="305"/>
        <v>0</v>
      </c>
      <c r="K3226" t="s">
        <v>207</v>
      </c>
      <c r="L3226" t="s">
        <v>4897</v>
      </c>
      <c r="M3226" t="s">
        <v>4898</v>
      </c>
    </row>
    <row r="3227" spans="2:13" x14ac:dyDescent="0.3">
      <c r="B3227" t="s">
        <v>4899</v>
      </c>
      <c r="C3227" t="s">
        <v>7881</v>
      </c>
      <c r="D3227">
        <f t="shared" si="300"/>
        <v>0</v>
      </c>
      <c r="E3227">
        <f t="shared" si="301"/>
        <v>1</v>
      </c>
      <c r="F3227">
        <f t="shared" si="302"/>
        <v>0</v>
      </c>
      <c r="G3227">
        <f t="shared" si="303"/>
        <v>0</v>
      </c>
      <c r="H3227">
        <f t="shared" si="304"/>
        <v>0</v>
      </c>
      <c r="I3227">
        <f t="shared" si="305"/>
        <v>0</v>
      </c>
      <c r="K3227" t="s">
        <v>204</v>
      </c>
      <c r="L3227" t="s">
        <v>4899</v>
      </c>
      <c r="M3227" t="s">
        <v>4900</v>
      </c>
    </row>
    <row r="3228" spans="2:13" x14ac:dyDescent="0.3">
      <c r="B3228" t="s">
        <v>4901</v>
      </c>
      <c r="C3228" t="s">
        <v>7883</v>
      </c>
      <c r="D3228">
        <f t="shared" si="300"/>
        <v>0</v>
      </c>
      <c r="E3228">
        <f t="shared" si="301"/>
        <v>1</v>
      </c>
      <c r="F3228">
        <f t="shared" si="302"/>
        <v>0</v>
      </c>
      <c r="G3228">
        <f t="shared" si="303"/>
        <v>0</v>
      </c>
      <c r="H3228">
        <f t="shared" si="304"/>
        <v>0</v>
      </c>
      <c r="I3228">
        <f t="shared" si="305"/>
        <v>0</v>
      </c>
      <c r="K3228" t="s">
        <v>204</v>
      </c>
      <c r="L3228" t="s">
        <v>4901</v>
      </c>
      <c r="M3228" t="s">
        <v>4900</v>
      </c>
    </row>
    <row r="3229" spans="2:13" x14ac:dyDescent="0.3">
      <c r="B3229" t="s">
        <v>4902</v>
      </c>
      <c r="C3229" t="s">
        <v>7885</v>
      </c>
      <c r="D3229">
        <f t="shared" si="300"/>
        <v>0</v>
      </c>
      <c r="E3229">
        <f t="shared" si="301"/>
        <v>1</v>
      </c>
      <c r="F3229">
        <f t="shared" si="302"/>
        <v>0</v>
      </c>
      <c r="G3229">
        <f t="shared" si="303"/>
        <v>0</v>
      </c>
      <c r="H3229">
        <f t="shared" si="304"/>
        <v>0</v>
      </c>
      <c r="I3229">
        <f t="shared" si="305"/>
        <v>0</v>
      </c>
      <c r="K3229" t="s">
        <v>207</v>
      </c>
      <c r="L3229" t="s">
        <v>4902</v>
      </c>
      <c r="M3229" t="s">
        <v>4900</v>
      </c>
    </row>
    <row r="3230" spans="2:13" x14ac:dyDescent="0.3">
      <c r="B3230" t="s">
        <v>4899</v>
      </c>
      <c r="C3230" t="s">
        <v>7887</v>
      </c>
      <c r="D3230">
        <f t="shared" si="300"/>
        <v>0</v>
      </c>
      <c r="E3230">
        <f t="shared" si="301"/>
        <v>1</v>
      </c>
      <c r="F3230">
        <f t="shared" si="302"/>
        <v>0</v>
      </c>
      <c r="G3230">
        <f t="shared" si="303"/>
        <v>0</v>
      </c>
      <c r="H3230">
        <f t="shared" si="304"/>
        <v>0</v>
      </c>
      <c r="I3230">
        <f t="shared" si="305"/>
        <v>0</v>
      </c>
      <c r="K3230" t="s">
        <v>207</v>
      </c>
      <c r="L3230" t="s">
        <v>4899</v>
      </c>
      <c r="M3230" t="s">
        <v>4900</v>
      </c>
    </row>
    <row r="3231" spans="2:13" x14ac:dyDescent="0.3">
      <c r="B3231" t="s">
        <v>4901</v>
      </c>
      <c r="C3231" t="s">
        <v>7889</v>
      </c>
      <c r="D3231">
        <f t="shared" si="300"/>
        <v>0</v>
      </c>
      <c r="E3231">
        <f t="shared" si="301"/>
        <v>1</v>
      </c>
      <c r="F3231">
        <f t="shared" si="302"/>
        <v>0</v>
      </c>
      <c r="G3231">
        <f t="shared" si="303"/>
        <v>0</v>
      </c>
      <c r="H3231">
        <f t="shared" si="304"/>
        <v>0</v>
      </c>
      <c r="I3231">
        <f t="shared" si="305"/>
        <v>0</v>
      </c>
      <c r="K3231" t="s">
        <v>207</v>
      </c>
      <c r="L3231" t="s">
        <v>4901</v>
      </c>
      <c r="M3231" t="s">
        <v>4900</v>
      </c>
    </row>
    <row r="3232" spans="2:13" x14ac:dyDescent="0.3">
      <c r="B3232" t="s">
        <v>4903</v>
      </c>
      <c r="C3232" t="s">
        <v>7891</v>
      </c>
      <c r="D3232">
        <f t="shared" si="300"/>
        <v>0</v>
      </c>
      <c r="E3232">
        <f t="shared" si="301"/>
        <v>1</v>
      </c>
      <c r="F3232">
        <f t="shared" si="302"/>
        <v>0</v>
      </c>
      <c r="G3232">
        <f t="shared" si="303"/>
        <v>0</v>
      </c>
      <c r="H3232">
        <f t="shared" si="304"/>
        <v>0</v>
      </c>
      <c r="I3232">
        <f t="shared" si="305"/>
        <v>0</v>
      </c>
      <c r="K3232" t="s">
        <v>207</v>
      </c>
      <c r="L3232" t="s">
        <v>4903</v>
      </c>
      <c r="M3232" t="s">
        <v>4900</v>
      </c>
    </row>
    <row r="3233" spans="2:13" x14ac:dyDescent="0.3">
      <c r="B3233" t="s">
        <v>4904</v>
      </c>
      <c r="C3233" t="s">
        <v>7893</v>
      </c>
      <c r="D3233">
        <f t="shared" si="300"/>
        <v>0</v>
      </c>
      <c r="E3233">
        <f t="shared" si="301"/>
        <v>1</v>
      </c>
      <c r="F3233">
        <f t="shared" si="302"/>
        <v>0</v>
      </c>
      <c r="G3233">
        <f t="shared" si="303"/>
        <v>0</v>
      </c>
      <c r="H3233">
        <f t="shared" si="304"/>
        <v>0</v>
      </c>
      <c r="I3233">
        <f t="shared" si="305"/>
        <v>0</v>
      </c>
      <c r="K3233" t="s">
        <v>207</v>
      </c>
      <c r="L3233" t="s">
        <v>4904</v>
      </c>
      <c r="M3233" t="s">
        <v>4900</v>
      </c>
    </row>
    <row r="3234" spans="2:13" x14ac:dyDescent="0.3">
      <c r="B3234" t="s">
        <v>4905</v>
      </c>
      <c r="C3234" t="s">
        <v>7895</v>
      </c>
      <c r="D3234">
        <f t="shared" si="300"/>
        <v>0</v>
      </c>
      <c r="E3234">
        <f t="shared" si="301"/>
        <v>1</v>
      </c>
      <c r="F3234">
        <f t="shared" si="302"/>
        <v>0</v>
      </c>
      <c r="G3234">
        <f t="shared" si="303"/>
        <v>0</v>
      </c>
      <c r="H3234">
        <f t="shared" si="304"/>
        <v>0</v>
      </c>
      <c r="I3234">
        <f t="shared" si="305"/>
        <v>0</v>
      </c>
      <c r="K3234" t="s">
        <v>207</v>
      </c>
      <c r="L3234" t="s">
        <v>4905</v>
      </c>
      <c r="M3234" t="s">
        <v>4906</v>
      </c>
    </row>
    <row r="3235" spans="2:13" x14ac:dyDescent="0.3">
      <c r="B3235" t="s">
        <v>4907</v>
      </c>
      <c r="C3235" t="s">
        <v>7897</v>
      </c>
      <c r="D3235">
        <f t="shared" si="300"/>
        <v>0</v>
      </c>
      <c r="E3235">
        <f t="shared" si="301"/>
        <v>1</v>
      </c>
      <c r="F3235">
        <f t="shared" si="302"/>
        <v>0</v>
      </c>
      <c r="G3235">
        <f t="shared" si="303"/>
        <v>0</v>
      </c>
      <c r="H3235">
        <f t="shared" si="304"/>
        <v>0</v>
      </c>
      <c r="I3235">
        <f t="shared" si="305"/>
        <v>0</v>
      </c>
      <c r="K3235" t="s">
        <v>207</v>
      </c>
      <c r="L3235" t="s">
        <v>4907</v>
      </c>
      <c r="M3235" t="s">
        <v>4908</v>
      </c>
    </row>
    <row r="3236" spans="2:13" x14ac:dyDescent="0.3">
      <c r="B3236" t="s">
        <v>4909</v>
      </c>
      <c r="C3236" t="s">
        <v>7899</v>
      </c>
      <c r="D3236">
        <f t="shared" si="300"/>
        <v>1</v>
      </c>
      <c r="E3236">
        <f t="shared" si="301"/>
        <v>1</v>
      </c>
      <c r="F3236">
        <f t="shared" si="302"/>
        <v>0</v>
      </c>
      <c r="G3236">
        <f t="shared" si="303"/>
        <v>0</v>
      </c>
      <c r="H3236">
        <f t="shared" si="304"/>
        <v>0</v>
      </c>
      <c r="I3236">
        <f t="shared" si="305"/>
        <v>0</v>
      </c>
      <c r="K3236" t="s">
        <v>207</v>
      </c>
      <c r="L3236" t="s">
        <v>4909</v>
      </c>
      <c r="M3236" t="s">
        <v>4910</v>
      </c>
    </row>
    <row r="3237" spans="2:13" x14ac:dyDescent="0.3">
      <c r="B3237" t="s">
        <v>4911</v>
      </c>
      <c r="C3237" t="s">
        <v>7901</v>
      </c>
      <c r="D3237">
        <f t="shared" si="300"/>
        <v>0</v>
      </c>
      <c r="E3237">
        <f t="shared" si="301"/>
        <v>2</v>
      </c>
      <c r="F3237">
        <f t="shared" si="302"/>
        <v>0</v>
      </c>
      <c r="G3237">
        <f t="shared" si="303"/>
        <v>0</v>
      </c>
      <c r="H3237">
        <f t="shared" si="304"/>
        <v>0</v>
      </c>
      <c r="I3237">
        <f t="shared" si="305"/>
        <v>0</v>
      </c>
      <c r="K3237" t="s">
        <v>207</v>
      </c>
      <c r="L3237" t="s">
        <v>4911</v>
      </c>
      <c r="M3237" t="s">
        <v>4912</v>
      </c>
    </row>
    <row r="3238" spans="2:13" x14ac:dyDescent="0.3">
      <c r="B3238" t="s">
        <v>4913</v>
      </c>
      <c r="C3238" t="s">
        <v>7903</v>
      </c>
      <c r="D3238">
        <f t="shared" si="300"/>
        <v>0</v>
      </c>
      <c r="E3238">
        <f t="shared" si="301"/>
        <v>1</v>
      </c>
      <c r="F3238">
        <f t="shared" si="302"/>
        <v>0</v>
      </c>
      <c r="G3238">
        <f t="shared" si="303"/>
        <v>0</v>
      </c>
      <c r="H3238">
        <f t="shared" si="304"/>
        <v>0</v>
      </c>
      <c r="I3238">
        <f t="shared" si="305"/>
        <v>0</v>
      </c>
      <c r="K3238" t="s">
        <v>207</v>
      </c>
      <c r="L3238" t="s">
        <v>4913</v>
      </c>
      <c r="M3238" t="s">
        <v>4912</v>
      </c>
    </row>
    <row r="3239" spans="2:13" x14ac:dyDescent="0.3">
      <c r="B3239" t="s">
        <v>4914</v>
      </c>
      <c r="C3239" t="s">
        <v>7905</v>
      </c>
      <c r="D3239">
        <f t="shared" si="300"/>
        <v>2</v>
      </c>
      <c r="E3239">
        <f t="shared" si="301"/>
        <v>0</v>
      </c>
      <c r="F3239">
        <f t="shared" si="302"/>
        <v>0</v>
      </c>
      <c r="G3239">
        <f t="shared" si="303"/>
        <v>0</v>
      </c>
      <c r="H3239">
        <f t="shared" si="304"/>
        <v>0</v>
      </c>
      <c r="I3239">
        <f t="shared" si="305"/>
        <v>0</v>
      </c>
      <c r="K3239" t="s">
        <v>204</v>
      </c>
      <c r="L3239" t="s">
        <v>4914</v>
      </c>
      <c r="M3239" t="s">
        <v>4915</v>
      </c>
    </row>
    <row r="3240" spans="2:13" x14ac:dyDescent="0.3">
      <c r="B3240" t="s">
        <v>4916</v>
      </c>
      <c r="C3240" t="s">
        <v>7908</v>
      </c>
      <c r="D3240">
        <f t="shared" si="300"/>
        <v>1</v>
      </c>
      <c r="E3240">
        <f t="shared" si="301"/>
        <v>1</v>
      </c>
      <c r="F3240">
        <f t="shared" si="302"/>
        <v>0</v>
      </c>
      <c r="G3240">
        <f t="shared" si="303"/>
        <v>0</v>
      </c>
      <c r="H3240">
        <f t="shared" si="304"/>
        <v>0</v>
      </c>
      <c r="I3240">
        <f t="shared" si="305"/>
        <v>0</v>
      </c>
      <c r="K3240" t="s">
        <v>207</v>
      </c>
      <c r="L3240" t="s">
        <v>4916</v>
      </c>
      <c r="M3240" t="s">
        <v>4917</v>
      </c>
    </row>
    <row r="3241" spans="2:13" x14ac:dyDescent="0.3">
      <c r="B3241" t="s">
        <v>4918</v>
      </c>
      <c r="C3241" t="s">
        <v>7910</v>
      </c>
      <c r="D3241">
        <f t="shared" si="300"/>
        <v>0</v>
      </c>
      <c r="E3241">
        <f t="shared" si="301"/>
        <v>1</v>
      </c>
      <c r="F3241">
        <f t="shared" si="302"/>
        <v>0</v>
      </c>
      <c r="G3241">
        <f t="shared" si="303"/>
        <v>0</v>
      </c>
      <c r="H3241">
        <f t="shared" si="304"/>
        <v>0</v>
      </c>
      <c r="I3241">
        <f t="shared" si="305"/>
        <v>0</v>
      </c>
      <c r="K3241" t="s">
        <v>207</v>
      </c>
      <c r="L3241" t="s">
        <v>4918</v>
      </c>
      <c r="M3241" t="s">
        <v>4919</v>
      </c>
    </row>
    <row r="3242" spans="2:13" x14ac:dyDescent="0.3">
      <c r="B3242" t="s">
        <v>4920</v>
      </c>
      <c r="C3242" t="s">
        <v>7912</v>
      </c>
      <c r="D3242">
        <f t="shared" si="300"/>
        <v>1</v>
      </c>
      <c r="E3242">
        <f t="shared" si="301"/>
        <v>4</v>
      </c>
      <c r="F3242">
        <f t="shared" si="302"/>
        <v>0</v>
      </c>
      <c r="G3242">
        <f t="shared" si="303"/>
        <v>0</v>
      </c>
      <c r="H3242">
        <f t="shared" si="304"/>
        <v>0</v>
      </c>
      <c r="I3242">
        <f t="shared" si="305"/>
        <v>0</v>
      </c>
      <c r="K3242" t="s">
        <v>204</v>
      </c>
      <c r="L3242" t="s">
        <v>4920</v>
      </c>
      <c r="M3242" t="s">
        <v>4921</v>
      </c>
    </row>
    <row r="3243" spans="2:13" x14ac:dyDescent="0.3">
      <c r="B3243" t="s">
        <v>4920</v>
      </c>
      <c r="C3243" t="s">
        <v>7917</v>
      </c>
      <c r="D3243">
        <f t="shared" si="300"/>
        <v>3</v>
      </c>
      <c r="E3243">
        <f t="shared" si="301"/>
        <v>0</v>
      </c>
      <c r="F3243">
        <f t="shared" si="302"/>
        <v>0</v>
      </c>
      <c r="G3243">
        <f t="shared" si="303"/>
        <v>0</v>
      </c>
      <c r="H3243">
        <f t="shared" si="304"/>
        <v>0</v>
      </c>
      <c r="I3243">
        <f t="shared" si="305"/>
        <v>0</v>
      </c>
      <c r="K3243" t="s">
        <v>207</v>
      </c>
      <c r="L3243" t="s">
        <v>4920</v>
      </c>
      <c r="M3243" t="s">
        <v>4921</v>
      </c>
    </row>
    <row r="3244" spans="2:13" x14ac:dyDescent="0.3">
      <c r="B3244" t="s">
        <v>4922</v>
      </c>
      <c r="C3244" t="s">
        <v>7921</v>
      </c>
      <c r="D3244">
        <f t="shared" si="300"/>
        <v>2</v>
      </c>
      <c r="E3244">
        <f t="shared" si="301"/>
        <v>0</v>
      </c>
      <c r="F3244">
        <f t="shared" si="302"/>
        <v>0</v>
      </c>
      <c r="G3244">
        <f t="shared" si="303"/>
        <v>0</v>
      </c>
      <c r="H3244">
        <f t="shared" si="304"/>
        <v>0</v>
      </c>
      <c r="I3244">
        <f t="shared" si="305"/>
        <v>0</v>
      </c>
      <c r="K3244" t="s">
        <v>204</v>
      </c>
      <c r="L3244" t="s">
        <v>4922</v>
      </c>
      <c r="M3244" t="s">
        <v>4923</v>
      </c>
    </row>
    <row r="3245" spans="2:13" x14ac:dyDescent="0.3">
      <c r="B3245" t="s">
        <v>4922</v>
      </c>
      <c r="C3245" t="s">
        <v>7924</v>
      </c>
      <c r="D3245">
        <f t="shared" si="300"/>
        <v>0</v>
      </c>
      <c r="E3245">
        <f t="shared" si="301"/>
        <v>1</v>
      </c>
      <c r="F3245">
        <f t="shared" si="302"/>
        <v>0</v>
      </c>
      <c r="G3245">
        <f t="shared" si="303"/>
        <v>0</v>
      </c>
      <c r="H3245">
        <f t="shared" si="304"/>
        <v>0</v>
      </c>
      <c r="I3245">
        <f t="shared" si="305"/>
        <v>0</v>
      </c>
      <c r="K3245" t="s">
        <v>207</v>
      </c>
      <c r="L3245" t="s">
        <v>4922</v>
      </c>
      <c r="M3245" t="s">
        <v>4923</v>
      </c>
    </row>
    <row r="3246" spans="2:13" x14ac:dyDescent="0.3">
      <c r="B3246" t="s">
        <v>4924</v>
      </c>
      <c r="C3246" t="s">
        <v>7926</v>
      </c>
      <c r="D3246">
        <f t="shared" si="300"/>
        <v>0</v>
      </c>
      <c r="E3246">
        <f t="shared" si="301"/>
        <v>1</v>
      </c>
      <c r="F3246">
        <f t="shared" si="302"/>
        <v>0</v>
      </c>
      <c r="G3246">
        <f t="shared" si="303"/>
        <v>0</v>
      </c>
      <c r="H3246">
        <f t="shared" si="304"/>
        <v>0</v>
      </c>
      <c r="I3246">
        <f t="shared" si="305"/>
        <v>0</v>
      </c>
      <c r="K3246" t="s">
        <v>207</v>
      </c>
      <c r="L3246" t="s">
        <v>4924</v>
      </c>
      <c r="M3246" t="s">
        <v>4925</v>
      </c>
    </row>
    <row r="3247" spans="2:13" x14ac:dyDescent="0.3">
      <c r="B3247" t="s">
        <v>4926</v>
      </c>
      <c r="C3247" t="s">
        <v>7928</v>
      </c>
      <c r="D3247">
        <f t="shared" si="300"/>
        <v>0</v>
      </c>
      <c r="E3247">
        <f t="shared" si="301"/>
        <v>1</v>
      </c>
      <c r="F3247">
        <f t="shared" si="302"/>
        <v>0</v>
      </c>
      <c r="G3247">
        <f t="shared" si="303"/>
        <v>0</v>
      </c>
      <c r="H3247">
        <f t="shared" si="304"/>
        <v>0</v>
      </c>
      <c r="I3247">
        <f t="shared" si="305"/>
        <v>0</v>
      </c>
      <c r="K3247" t="s">
        <v>207</v>
      </c>
      <c r="L3247" t="s">
        <v>4926</v>
      </c>
      <c r="M3247" t="s">
        <v>4927</v>
      </c>
    </row>
    <row r="3248" spans="2:13" x14ac:dyDescent="0.3">
      <c r="B3248" t="s">
        <v>4928</v>
      </c>
      <c r="C3248" t="s">
        <v>7930</v>
      </c>
      <c r="D3248">
        <f t="shared" si="300"/>
        <v>0</v>
      </c>
      <c r="E3248">
        <f t="shared" si="301"/>
        <v>1</v>
      </c>
      <c r="F3248">
        <f t="shared" si="302"/>
        <v>0</v>
      </c>
      <c r="G3248">
        <f t="shared" si="303"/>
        <v>0</v>
      </c>
      <c r="H3248">
        <f t="shared" si="304"/>
        <v>0</v>
      </c>
      <c r="I3248">
        <f t="shared" si="305"/>
        <v>0</v>
      </c>
      <c r="K3248" t="s">
        <v>207</v>
      </c>
      <c r="L3248" t="s">
        <v>4928</v>
      </c>
      <c r="M3248" t="s">
        <v>4927</v>
      </c>
    </row>
    <row r="3249" spans="2:13" x14ac:dyDescent="0.3">
      <c r="B3249" t="s">
        <v>4929</v>
      </c>
      <c r="C3249" t="s">
        <v>7932</v>
      </c>
      <c r="D3249">
        <f t="shared" si="300"/>
        <v>0</v>
      </c>
      <c r="E3249">
        <f t="shared" si="301"/>
        <v>1</v>
      </c>
      <c r="F3249">
        <f t="shared" si="302"/>
        <v>0</v>
      </c>
      <c r="G3249">
        <f t="shared" si="303"/>
        <v>0</v>
      </c>
      <c r="H3249">
        <f t="shared" si="304"/>
        <v>0</v>
      </c>
      <c r="I3249">
        <f t="shared" si="305"/>
        <v>0</v>
      </c>
      <c r="K3249" t="s">
        <v>204</v>
      </c>
      <c r="L3249" t="s">
        <v>4929</v>
      </c>
      <c r="M3249" t="s">
        <v>4930</v>
      </c>
    </row>
    <row r="3250" spans="2:13" x14ac:dyDescent="0.3">
      <c r="B3250" t="s">
        <v>4931</v>
      </c>
      <c r="C3250" t="s">
        <v>7934</v>
      </c>
      <c r="D3250">
        <f t="shared" si="300"/>
        <v>0</v>
      </c>
      <c r="E3250">
        <f t="shared" si="301"/>
        <v>1</v>
      </c>
      <c r="F3250">
        <f t="shared" si="302"/>
        <v>0</v>
      </c>
      <c r="G3250">
        <f t="shared" si="303"/>
        <v>0</v>
      </c>
      <c r="H3250">
        <f t="shared" si="304"/>
        <v>0</v>
      </c>
      <c r="I3250">
        <f t="shared" si="305"/>
        <v>0</v>
      </c>
      <c r="K3250" t="s">
        <v>204</v>
      </c>
      <c r="L3250" t="s">
        <v>4931</v>
      </c>
      <c r="M3250" t="s">
        <v>4930</v>
      </c>
    </row>
    <row r="3251" spans="2:13" x14ac:dyDescent="0.3">
      <c r="B3251" t="s">
        <v>4931</v>
      </c>
      <c r="C3251" t="s">
        <v>7936</v>
      </c>
      <c r="D3251">
        <f t="shared" si="300"/>
        <v>0</v>
      </c>
      <c r="E3251">
        <f t="shared" si="301"/>
        <v>1</v>
      </c>
      <c r="F3251">
        <f t="shared" si="302"/>
        <v>0</v>
      </c>
      <c r="G3251">
        <f t="shared" si="303"/>
        <v>0</v>
      </c>
      <c r="H3251">
        <f t="shared" si="304"/>
        <v>0</v>
      </c>
      <c r="I3251">
        <f t="shared" si="305"/>
        <v>0</v>
      </c>
      <c r="K3251" t="s">
        <v>207</v>
      </c>
      <c r="L3251" t="s">
        <v>4931</v>
      </c>
      <c r="M3251" t="s">
        <v>4930</v>
      </c>
    </row>
    <row r="3252" spans="2:13" x14ac:dyDescent="0.3">
      <c r="B3252" t="s">
        <v>4932</v>
      </c>
      <c r="C3252" t="s">
        <v>7938</v>
      </c>
      <c r="D3252">
        <f t="shared" si="300"/>
        <v>0</v>
      </c>
      <c r="E3252">
        <f t="shared" si="301"/>
        <v>1</v>
      </c>
      <c r="F3252">
        <f t="shared" si="302"/>
        <v>0</v>
      </c>
      <c r="G3252">
        <f t="shared" si="303"/>
        <v>0</v>
      </c>
      <c r="H3252">
        <f t="shared" si="304"/>
        <v>0</v>
      </c>
      <c r="I3252">
        <f t="shared" si="305"/>
        <v>0</v>
      </c>
      <c r="K3252" t="s">
        <v>207</v>
      </c>
      <c r="L3252" t="s">
        <v>4932</v>
      </c>
      <c r="M3252" t="s">
        <v>4933</v>
      </c>
    </row>
    <row r="3253" spans="2:13" x14ac:dyDescent="0.3">
      <c r="B3253" t="s">
        <v>4934</v>
      </c>
      <c r="C3253" t="s">
        <v>7940</v>
      </c>
      <c r="D3253">
        <f t="shared" si="300"/>
        <v>0</v>
      </c>
      <c r="E3253">
        <f t="shared" si="301"/>
        <v>1</v>
      </c>
      <c r="F3253">
        <f t="shared" si="302"/>
        <v>0</v>
      </c>
      <c r="G3253">
        <f t="shared" si="303"/>
        <v>0</v>
      </c>
      <c r="H3253">
        <f t="shared" si="304"/>
        <v>0</v>
      </c>
      <c r="I3253">
        <f t="shared" si="305"/>
        <v>0</v>
      </c>
      <c r="K3253" t="s">
        <v>207</v>
      </c>
      <c r="L3253" t="s">
        <v>4934</v>
      </c>
      <c r="M3253" t="s">
        <v>4933</v>
      </c>
    </row>
    <row r="3254" spans="2:13" x14ac:dyDescent="0.3">
      <c r="B3254" t="s">
        <v>4935</v>
      </c>
      <c r="C3254" t="s">
        <v>7942</v>
      </c>
      <c r="D3254">
        <f t="shared" si="300"/>
        <v>0</v>
      </c>
      <c r="E3254">
        <f t="shared" si="301"/>
        <v>1</v>
      </c>
      <c r="F3254">
        <f t="shared" si="302"/>
        <v>0</v>
      </c>
      <c r="G3254">
        <f t="shared" si="303"/>
        <v>0</v>
      </c>
      <c r="H3254">
        <f t="shared" si="304"/>
        <v>0</v>
      </c>
      <c r="I3254">
        <f t="shared" si="305"/>
        <v>0</v>
      </c>
      <c r="K3254" t="s">
        <v>207</v>
      </c>
      <c r="L3254" t="s">
        <v>4935</v>
      </c>
      <c r="M3254" t="s">
        <v>4936</v>
      </c>
    </row>
    <row r="3255" spans="2:13" x14ac:dyDescent="0.3">
      <c r="B3255" t="s">
        <v>4937</v>
      </c>
      <c r="C3255" t="s">
        <v>7944</v>
      </c>
      <c r="D3255">
        <f t="shared" si="300"/>
        <v>0</v>
      </c>
      <c r="E3255">
        <f t="shared" si="301"/>
        <v>1</v>
      </c>
      <c r="F3255">
        <f t="shared" si="302"/>
        <v>0</v>
      </c>
      <c r="G3255">
        <f t="shared" si="303"/>
        <v>0</v>
      </c>
      <c r="H3255">
        <f t="shared" si="304"/>
        <v>0</v>
      </c>
      <c r="I3255">
        <f t="shared" si="305"/>
        <v>0</v>
      </c>
      <c r="K3255" t="s">
        <v>207</v>
      </c>
      <c r="L3255" t="s">
        <v>4937</v>
      </c>
      <c r="M3255" t="s">
        <v>4938</v>
      </c>
    </row>
    <row r="3256" spans="2:13" x14ac:dyDescent="0.3">
      <c r="B3256" t="s">
        <v>4939</v>
      </c>
      <c r="C3256" t="s">
        <v>7946</v>
      </c>
      <c r="D3256">
        <f t="shared" si="300"/>
        <v>0</v>
      </c>
      <c r="E3256">
        <f t="shared" si="301"/>
        <v>1</v>
      </c>
      <c r="F3256">
        <f t="shared" si="302"/>
        <v>0</v>
      </c>
      <c r="G3256">
        <f t="shared" si="303"/>
        <v>0</v>
      </c>
      <c r="H3256">
        <f t="shared" si="304"/>
        <v>0</v>
      </c>
      <c r="I3256">
        <f t="shared" si="305"/>
        <v>0</v>
      </c>
      <c r="K3256" t="s">
        <v>207</v>
      </c>
      <c r="L3256" t="s">
        <v>4939</v>
      </c>
      <c r="M3256" t="s">
        <v>4940</v>
      </c>
    </row>
    <row r="3257" spans="2:13" x14ac:dyDescent="0.3">
      <c r="B3257" t="s">
        <v>4941</v>
      </c>
      <c r="C3257" t="s">
        <v>7948</v>
      </c>
      <c r="D3257">
        <f t="shared" si="300"/>
        <v>0</v>
      </c>
      <c r="E3257">
        <f t="shared" si="301"/>
        <v>1</v>
      </c>
      <c r="F3257">
        <f t="shared" si="302"/>
        <v>0</v>
      </c>
      <c r="G3257">
        <f t="shared" si="303"/>
        <v>0</v>
      </c>
      <c r="H3257">
        <f t="shared" si="304"/>
        <v>0</v>
      </c>
      <c r="I3257">
        <f t="shared" si="305"/>
        <v>0</v>
      </c>
      <c r="K3257" t="s">
        <v>207</v>
      </c>
      <c r="L3257" t="s">
        <v>4941</v>
      </c>
      <c r="M3257" t="s">
        <v>4942</v>
      </c>
    </row>
    <row r="3258" spans="2:13" x14ac:dyDescent="0.3">
      <c r="B3258" t="s">
        <v>4943</v>
      </c>
      <c r="C3258" t="s">
        <v>7950</v>
      </c>
      <c r="D3258">
        <f t="shared" si="300"/>
        <v>0</v>
      </c>
      <c r="E3258">
        <f t="shared" si="301"/>
        <v>1</v>
      </c>
      <c r="F3258">
        <f t="shared" si="302"/>
        <v>0</v>
      </c>
      <c r="G3258">
        <f t="shared" si="303"/>
        <v>0</v>
      </c>
      <c r="H3258">
        <f t="shared" si="304"/>
        <v>0</v>
      </c>
      <c r="I3258">
        <f t="shared" si="305"/>
        <v>0</v>
      </c>
      <c r="K3258" t="s">
        <v>207</v>
      </c>
      <c r="L3258" t="s">
        <v>4943</v>
      </c>
      <c r="M3258" t="s">
        <v>4944</v>
      </c>
    </row>
    <row r="3259" spans="2:13" x14ac:dyDescent="0.3">
      <c r="B3259" t="s">
        <v>4945</v>
      </c>
      <c r="C3259" t="s">
        <v>7952</v>
      </c>
      <c r="D3259">
        <f t="shared" si="300"/>
        <v>2</v>
      </c>
      <c r="E3259">
        <f t="shared" si="301"/>
        <v>0</v>
      </c>
      <c r="F3259">
        <f t="shared" si="302"/>
        <v>0</v>
      </c>
      <c r="G3259">
        <f t="shared" si="303"/>
        <v>0</v>
      </c>
      <c r="H3259">
        <f t="shared" si="304"/>
        <v>0</v>
      </c>
      <c r="I3259">
        <f t="shared" si="305"/>
        <v>0</v>
      </c>
      <c r="K3259" t="s">
        <v>207</v>
      </c>
      <c r="L3259" t="s">
        <v>4945</v>
      </c>
      <c r="M3259" t="s">
        <v>4944</v>
      </c>
    </row>
    <row r="3260" spans="2:13" x14ac:dyDescent="0.3">
      <c r="B3260" t="s">
        <v>4946</v>
      </c>
      <c r="C3260" t="s">
        <v>7955</v>
      </c>
      <c r="D3260">
        <f t="shared" si="300"/>
        <v>1</v>
      </c>
      <c r="E3260">
        <f t="shared" si="301"/>
        <v>0</v>
      </c>
      <c r="F3260">
        <f t="shared" si="302"/>
        <v>0</v>
      </c>
      <c r="G3260">
        <f t="shared" si="303"/>
        <v>0</v>
      </c>
      <c r="H3260">
        <f t="shared" si="304"/>
        <v>0</v>
      </c>
      <c r="I3260">
        <f t="shared" si="305"/>
        <v>0</v>
      </c>
      <c r="K3260" t="s">
        <v>207</v>
      </c>
      <c r="L3260" t="s">
        <v>4946</v>
      </c>
      <c r="M3260" t="s">
        <v>4947</v>
      </c>
    </row>
    <row r="3261" spans="2:13" x14ac:dyDescent="0.3">
      <c r="B3261" t="s">
        <v>4948</v>
      </c>
      <c r="C3261" t="s">
        <v>7957</v>
      </c>
      <c r="D3261">
        <f t="shared" si="300"/>
        <v>0</v>
      </c>
      <c r="E3261">
        <f t="shared" si="301"/>
        <v>1</v>
      </c>
      <c r="F3261">
        <f t="shared" si="302"/>
        <v>0</v>
      </c>
      <c r="G3261">
        <f t="shared" si="303"/>
        <v>0</v>
      </c>
      <c r="H3261">
        <f t="shared" si="304"/>
        <v>0</v>
      </c>
      <c r="I3261">
        <f t="shared" si="305"/>
        <v>0</v>
      </c>
      <c r="K3261" t="s">
        <v>207</v>
      </c>
      <c r="L3261" t="s">
        <v>4948</v>
      </c>
      <c r="M3261" t="s">
        <v>4949</v>
      </c>
    </row>
    <row r="3262" spans="2:13" x14ac:dyDescent="0.3">
      <c r="B3262" t="s">
        <v>4950</v>
      </c>
      <c r="C3262" t="s">
        <v>7959</v>
      </c>
      <c r="D3262">
        <f t="shared" si="300"/>
        <v>1</v>
      </c>
      <c r="E3262">
        <f t="shared" si="301"/>
        <v>0</v>
      </c>
      <c r="F3262">
        <f t="shared" si="302"/>
        <v>0</v>
      </c>
      <c r="G3262">
        <f t="shared" si="303"/>
        <v>0</v>
      </c>
      <c r="H3262">
        <f t="shared" si="304"/>
        <v>0</v>
      </c>
      <c r="I3262">
        <f t="shared" si="305"/>
        <v>0</v>
      </c>
      <c r="K3262" t="s">
        <v>207</v>
      </c>
      <c r="L3262" t="s">
        <v>4950</v>
      </c>
      <c r="M3262" t="s">
        <v>4951</v>
      </c>
    </row>
    <row r="3263" spans="2:13" x14ac:dyDescent="0.3">
      <c r="B3263" t="s">
        <v>4952</v>
      </c>
      <c r="C3263" t="s">
        <v>7961</v>
      </c>
      <c r="D3263">
        <f t="shared" si="300"/>
        <v>0</v>
      </c>
      <c r="E3263">
        <f t="shared" si="301"/>
        <v>1</v>
      </c>
      <c r="F3263">
        <f t="shared" si="302"/>
        <v>0</v>
      </c>
      <c r="G3263">
        <f t="shared" si="303"/>
        <v>0</v>
      </c>
      <c r="H3263">
        <f t="shared" si="304"/>
        <v>0</v>
      </c>
      <c r="I3263">
        <f t="shared" si="305"/>
        <v>0</v>
      </c>
      <c r="K3263" t="s">
        <v>207</v>
      </c>
      <c r="L3263" t="s">
        <v>4952</v>
      </c>
      <c r="M3263" t="s">
        <v>4953</v>
      </c>
    </row>
    <row r="3264" spans="2:13" x14ac:dyDescent="0.3">
      <c r="B3264" t="s">
        <v>4954</v>
      </c>
      <c r="C3264" t="s">
        <v>7963</v>
      </c>
      <c r="D3264">
        <f t="shared" si="300"/>
        <v>0</v>
      </c>
      <c r="E3264">
        <f t="shared" si="301"/>
        <v>1</v>
      </c>
      <c r="F3264">
        <f t="shared" si="302"/>
        <v>0</v>
      </c>
      <c r="G3264">
        <f t="shared" si="303"/>
        <v>0</v>
      </c>
      <c r="H3264">
        <f t="shared" si="304"/>
        <v>0</v>
      </c>
      <c r="I3264">
        <f t="shared" si="305"/>
        <v>0</v>
      </c>
      <c r="K3264" t="s">
        <v>207</v>
      </c>
      <c r="L3264" t="s">
        <v>4954</v>
      </c>
      <c r="M3264" t="s">
        <v>4955</v>
      </c>
    </row>
    <row r="3265" spans="2:13" x14ac:dyDescent="0.3">
      <c r="B3265" t="s">
        <v>4956</v>
      </c>
      <c r="C3265" t="s">
        <v>7965</v>
      </c>
      <c r="D3265">
        <f t="shared" si="300"/>
        <v>0</v>
      </c>
      <c r="E3265">
        <f t="shared" si="301"/>
        <v>1</v>
      </c>
      <c r="F3265">
        <f t="shared" si="302"/>
        <v>0</v>
      </c>
      <c r="G3265">
        <f t="shared" si="303"/>
        <v>0</v>
      </c>
      <c r="H3265">
        <f t="shared" si="304"/>
        <v>0</v>
      </c>
      <c r="I3265">
        <f t="shared" si="305"/>
        <v>0</v>
      </c>
      <c r="K3265" t="s">
        <v>207</v>
      </c>
      <c r="L3265" t="s">
        <v>4956</v>
      </c>
      <c r="M3265" t="s">
        <v>4957</v>
      </c>
    </row>
    <row r="3266" spans="2:13" x14ac:dyDescent="0.3">
      <c r="B3266" t="s">
        <v>4958</v>
      </c>
      <c r="C3266" t="s">
        <v>7967</v>
      </c>
      <c r="D3266">
        <f t="shared" si="300"/>
        <v>0</v>
      </c>
      <c r="E3266">
        <f t="shared" si="301"/>
        <v>1</v>
      </c>
      <c r="F3266">
        <f t="shared" si="302"/>
        <v>0</v>
      </c>
      <c r="G3266">
        <f t="shared" si="303"/>
        <v>0</v>
      </c>
      <c r="H3266">
        <f t="shared" si="304"/>
        <v>0</v>
      </c>
      <c r="I3266">
        <f t="shared" si="305"/>
        <v>0</v>
      </c>
      <c r="K3266" t="s">
        <v>207</v>
      </c>
      <c r="L3266" t="s">
        <v>4958</v>
      </c>
      <c r="M3266" t="s">
        <v>4959</v>
      </c>
    </row>
    <row r="3267" spans="2:13" x14ac:dyDescent="0.3">
      <c r="B3267" t="s">
        <v>4960</v>
      </c>
      <c r="C3267" t="s">
        <v>7969</v>
      </c>
      <c r="D3267">
        <f t="shared" ref="D3267:D3330" si="306">COUNTIFS($M$2:$M$5361,C3267,$K$2:$K$5361,$D$1)</f>
        <v>0</v>
      </c>
      <c r="E3267">
        <f t="shared" ref="E3267:E3330" si="307">COUNTIFS($M$2:$M$5361,C3267,$K$2:$K$5361,$E$1)</f>
        <v>1</v>
      </c>
      <c r="F3267">
        <f t="shared" ref="F3267:F3330" si="308">COUNTIFS($M$2:$M$5361,C3267,$K$2:$K$5361,$F$1)</f>
        <v>0</v>
      </c>
      <c r="G3267">
        <f t="shared" ref="G3267:G3330" si="309">COUNTIFS($M$2:$M$5361,C3267,$K$2:$K$5361,$G$1)</f>
        <v>0</v>
      </c>
      <c r="H3267">
        <f t="shared" ref="H3267:H3330" si="310">COUNTIFS($M$2:$M$5361,C3267,$K$2:$K$5361,$H$1)</f>
        <v>0</v>
      </c>
      <c r="I3267">
        <f t="shared" ref="I3267:I3330" si="311">COUNTIFS($M$2:$M$5361,C3267,$K$2:$K$5361,$I$1)</f>
        <v>0</v>
      </c>
      <c r="K3267" t="s">
        <v>207</v>
      </c>
      <c r="L3267" t="s">
        <v>4960</v>
      </c>
      <c r="M3267" t="s">
        <v>4961</v>
      </c>
    </row>
    <row r="3268" spans="2:13" x14ac:dyDescent="0.3">
      <c r="B3268" t="s">
        <v>4962</v>
      </c>
      <c r="C3268" t="s">
        <v>7971</v>
      </c>
      <c r="D3268">
        <f t="shared" si="306"/>
        <v>0</v>
      </c>
      <c r="E3268">
        <f t="shared" si="307"/>
        <v>1</v>
      </c>
      <c r="F3268">
        <f t="shared" si="308"/>
        <v>0</v>
      </c>
      <c r="G3268">
        <f t="shared" si="309"/>
        <v>0</v>
      </c>
      <c r="H3268">
        <f t="shared" si="310"/>
        <v>0</v>
      </c>
      <c r="I3268">
        <f t="shared" si="311"/>
        <v>0</v>
      </c>
      <c r="K3268" t="s">
        <v>207</v>
      </c>
      <c r="L3268" t="s">
        <v>4962</v>
      </c>
      <c r="M3268" t="s">
        <v>4963</v>
      </c>
    </row>
    <row r="3269" spans="2:13" x14ac:dyDescent="0.3">
      <c r="B3269" t="s">
        <v>4964</v>
      </c>
      <c r="C3269" t="s">
        <v>7973</v>
      </c>
      <c r="D3269">
        <f t="shared" si="306"/>
        <v>0</v>
      </c>
      <c r="E3269">
        <f t="shared" si="307"/>
        <v>1</v>
      </c>
      <c r="F3269">
        <f t="shared" si="308"/>
        <v>0</v>
      </c>
      <c r="G3269">
        <f t="shared" si="309"/>
        <v>0</v>
      </c>
      <c r="H3269">
        <f t="shared" si="310"/>
        <v>0</v>
      </c>
      <c r="I3269">
        <f t="shared" si="311"/>
        <v>0</v>
      </c>
      <c r="K3269" t="s">
        <v>207</v>
      </c>
      <c r="L3269" t="s">
        <v>4964</v>
      </c>
      <c r="M3269" t="s">
        <v>4965</v>
      </c>
    </row>
    <row r="3270" spans="2:13" x14ac:dyDescent="0.3">
      <c r="B3270" t="s">
        <v>4966</v>
      </c>
      <c r="C3270" t="s">
        <v>7975</v>
      </c>
      <c r="D3270">
        <f t="shared" si="306"/>
        <v>0</v>
      </c>
      <c r="E3270">
        <f t="shared" si="307"/>
        <v>1</v>
      </c>
      <c r="F3270">
        <f t="shared" si="308"/>
        <v>0</v>
      </c>
      <c r="G3270">
        <f t="shared" si="309"/>
        <v>0</v>
      </c>
      <c r="H3270">
        <f t="shared" si="310"/>
        <v>0</v>
      </c>
      <c r="I3270">
        <f t="shared" si="311"/>
        <v>0</v>
      </c>
      <c r="K3270" t="s">
        <v>207</v>
      </c>
      <c r="L3270" t="s">
        <v>4966</v>
      </c>
      <c r="M3270" t="s">
        <v>4967</v>
      </c>
    </row>
    <row r="3271" spans="2:13" x14ac:dyDescent="0.3">
      <c r="B3271" t="s">
        <v>4968</v>
      </c>
      <c r="C3271" t="s">
        <v>7977</v>
      </c>
      <c r="D3271">
        <f t="shared" si="306"/>
        <v>0</v>
      </c>
      <c r="E3271">
        <f t="shared" si="307"/>
        <v>1</v>
      </c>
      <c r="F3271">
        <f t="shared" si="308"/>
        <v>0</v>
      </c>
      <c r="G3271">
        <f t="shared" si="309"/>
        <v>0</v>
      </c>
      <c r="H3271">
        <f t="shared" si="310"/>
        <v>0</v>
      </c>
      <c r="I3271">
        <f t="shared" si="311"/>
        <v>0</v>
      </c>
      <c r="K3271" t="s">
        <v>204</v>
      </c>
      <c r="L3271" t="s">
        <v>4968</v>
      </c>
      <c r="M3271" t="s">
        <v>4969</v>
      </c>
    </row>
    <row r="3272" spans="2:13" x14ac:dyDescent="0.3">
      <c r="B3272" t="s">
        <v>4970</v>
      </c>
      <c r="C3272" t="s">
        <v>7979</v>
      </c>
      <c r="D3272">
        <f t="shared" si="306"/>
        <v>0</v>
      </c>
      <c r="E3272">
        <f t="shared" si="307"/>
        <v>1</v>
      </c>
      <c r="F3272">
        <f t="shared" si="308"/>
        <v>0</v>
      </c>
      <c r="G3272">
        <f t="shared" si="309"/>
        <v>0</v>
      </c>
      <c r="H3272">
        <f t="shared" si="310"/>
        <v>0</v>
      </c>
      <c r="I3272">
        <f t="shared" si="311"/>
        <v>0</v>
      </c>
      <c r="K3272" t="s">
        <v>204</v>
      </c>
      <c r="L3272" t="s">
        <v>4970</v>
      </c>
      <c r="M3272" t="s">
        <v>4969</v>
      </c>
    </row>
    <row r="3273" spans="2:13" x14ac:dyDescent="0.3">
      <c r="B3273" t="s">
        <v>4968</v>
      </c>
      <c r="C3273" t="s">
        <v>7981</v>
      </c>
      <c r="D3273">
        <f t="shared" si="306"/>
        <v>0</v>
      </c>
      <c r="E3273">
        <f t="shared" si="307"/>
        <v>1</v>
      </c>
      <c r="F3273">
        <f t="shared" si="308"/>
        <v>0</v>
      </c>
      <c r="G3273">
        <f t="shared" si="309"/>
        <v>0</v>
      </c>
      <c r="H3273">
        <f t="shared" si="310"/>
        <v>0</v>
      </c>
      <c r="I3273">
        <f t="shared" si="311"/>
        <v>0</v>
      </c>
      <c r="K3273" t="s">
        <v>207</v>
      </c>
      <c r="L3273" t="s">
        <v>4968</v>
      </c>
      <c r="M3273" t="s">
        <v>4969</v>
      </c>
    </row>
    <row r="3274" spans="2:13" x14ac:dyDescent="0.3">
      <c r="B3274" t="s">
        <v>4971</v>
      </c>
      <c r="C3274" t="s">
        <v>7983</v>
      </c>
      <c r="D3274">
        <f t="shared" si="306"/>
        <v>0</v>
      </c>
      <c r="E3274">
        <f t="shared" si="307"/>
        <v>1</v>
      </c>
      <c r="F3274">
        <f t="shared" si="308"/>
        <v>0</v>
      </c>
      <c r="G3274">
        <f t="shared" si="309"/>
        <v>0</v>
      </c>
      <c r="H3274">
        <f t="shared" si="310"/>
        <v>0</v>
      </c>
      <c r="I3274">
        <f t="shared" si="311"/>
        <v>0</v>
      </c>
      <c r="K3274" t="s">
        <v>207</v>
      </c>
      <c r="L3274" t="s">
        <v>4971</v>
      </c>
      <c r="M3274" t="s">
        <v>4972</v>
      </c>
    </row>
    <row r="3275" spans="2:13" x14ac:dyDescent="0.3">
      <c r="B3275" t="s">
        <v>4973</v>
      </c>
      <c r="C3275" t="s">
        <v>7985</v>
      </c>
      <c r="D3275">
        <f t="shared" si="306"/>
        <v>0</v>
      </c>
      <c r="E3275">
        <f t="shared" si="307"/>
        <v>1</v>
      </c>
      <c r="F3275">
        <f t="shared" si="308"/>
        <v>0</v>
      </c>
      <c r="G3275">
        <f t="shared" si="309"/>
        <v>0</v>
      </c>
      <c r="H3275">
        <f t="shared" si="310"/>
        <v>0</v>
      </c>
      <c r="I3275">
        <f t="shared" si="311"/>
        <v>0</v>
      </c>
      <c r="K3275" t="s">
        <v>627</v>
      </c>
      <c r="L3275" t="s">
        <v>4973</v>
      </c>
      <c r="M3275" t="s">
        <v>4974</v>
      </c>
    </row>
    <row r="3276" spans="2:13" x14ac:dyDescent="0.3">
      <c r="B3276" t="s">
        <v>4975</v>
      </c>
      <c r="C3276" t="s">
        <v>7987</v>
      </c>
      <c r="D3276">
        <f t="shared" si="306"/>
        <v>0</v>
      </c>
      <c r="E3276">
        <f t="shared" si="307"/>
        <v>1</v>
      </c>
      <c r="F3276">
        <f t="shared" si="308"/>
        <v>0</v>
      </c>
      <c r="G3276">
        <f t="shared" si="309"/>
        <v>0</v>
      </c>
      <c r="H3276">
        <f t="shared" si="310"/>
        <v>0</v>
      </c>
      <c r="I3276">
        <f t="shared" si="311"/>
        <v>0</v>
      </c>
      <c r="K3276" t="s">
        <v>627</v>
      </c>
      <c r="L3276" t="s">
        <v>4975</v>
      </c>
      <c r="M3276" t="s">
        <v>4974</v>
      </c>
    </row>
    <row r="3277" spans="2:13" x14ac:dyDescent="0.3">
      <c r="B3277" t="s">
        <v>4973</v>
      </c>
      <c r="C3277" t="s">
        <v>7989</v>
      </c>
      <c r="D3277">
        <f t="shared" si="306"/>
        <v>0</v>
      </c>
      <c r="E3277">
        <f t="shared" si="307"/>
        <v>1</v>
      </c>
      <c r="F3277">
        <f t="shared" si="308"/>
        <v>0</v>
      </c>
      <c r="G3277">
        <f t="shared" si="309"/>
        <v>0</v>
      </c>
      <c r="H3277">
        <f t="shared" si="310"/>
        <v>0</v>
      </c>
      <c r="I3277">
        <f t="shared" si="311"/>
        <v>0</v>
      </c>
      <c r="K3277" t="s">
        <v>822</v>
      </c>
      <c r="L3277" t="s">
        <v>4973</v>
      </c>
      <c r="M3277" t="s">
        <v>4974</v>
      </c>
    </row>
    <row r="3278" spans="2:13" x14ac:dyDescent="0.3">
      <c r="B3278" t="s">
        <v>4975</v>
      </c>
      <c r="C3278" t="s">
        <v>7991</v>
      </c>
      <c r="D3278">
        <f t="shared" si="306"/>
        <v>0</v>
      </c>
      <c r="E3278">
        <f t="shared" si="307"/>
        <v>1</v>
      </c>
      <c r="F3278">
        <f t="shared" si="308"/>
        <v>0</v>
      </c>
      <c r="G3278">
        <f t="shared" si="309"/>
        <v>0</v>
      </c>
      <c r="H3278">
        <f t="shared" si="310"/>
        <v>0</v>
      </c>
      <c r="I3278">
        <f t="shared" si="311"/>
        <v>0</v>
      </c>
      <c r="K3278" t="s">
        <v>822</v>
      </c>
      <c r="L3278" t="s">
        <v>4975</v>
      </c>
      <c r="M3278" t="s">
        <v>4974</v>
      </c>
    </row>
    <row r="3279" spans="2:13" x14ac:dyDescent="0.3">
      <c r="B3279" t="s">
        <v>4973</v>
      </c>
      <c r="C3279" t="s">
        <v>7993</v>
      </c>
      <c r="D3279">
        <f t="shared" si="306"/>
        <v>0</v>
      </c>
      <c r="E3279">
        <f t="shared" si="307"/>
        <v>1</v>
      </c>
      <c r="F3279">
        <f t="shared" si="308"/>
        <v>0</v>
      </c>
      <c r="G3279">
        <f t="shared" si="309"/>
        <v>0</v>
      </c>
      <c r="H3279">
        <f t="shared" si="310"/>
        <v>0</v>
      </c>
      <c r="I3279">
        <f t="shared" si="311"/>
        <v>0</v>
      </c>
      <c r="K3279" t="s">
        <v>207</v>
      </c>
      <c r="L3279" t="s">
        <v>4973</v>
      </c>
      <c r="M3279" t="s">
        <v>4974</v>
      </c>
    </row>
    <row r="3280" spans="2:13" x14ac:dyDescent="0.3">
      <c r="B3280" t="s">
        <v>4975</v>
      </c>
      <c r="C3280" t="s">
        <v>7995</v>
      </c>
      <c r="D3280">
        <f t="shared" si="306"/>
        <v>0</v>
      </c>
      <c r="E3280">
        <f t="shared" si="307"/>
        <v>1</v>
      </c>
      <c r="F3280">
        <f t="shared" si="308"/>
        <v>0</v>
      </c>
      <c r="G3280">
        <f t="shared" si="309"/>
        <v>0</v>
      </c>
      <c r="H3280">
        <f t="shared" si="310"/>
        <v>0</v>
      </c>
      <c r="I3280">
        <f t="shared" si="311"/>
        <v>0</v>
      </c>
      <c r="K3280" t="s">
        <v>207</v>
      </c>
      <c r="L3280" t="s">
        <v>4975</v>
      </c>
      <c r="M3280" t="s">
        <v>4974</v>
      </c>
    </row>
    <row r="3281" spans="2:13" x14ac:dyDescent="0.3">
      <c r="B3281" t="s">
        <v>4976</v>
      </c>
      <c r="C3281" t="s">
        <v>7997</v>
      </c>
      <c r="D3281">
        <f t="shared" si="306"/>
        <v>0</v>
      </c>
      <c r="E3281">
        <f t="shared" si="307"/>
        <v>1</v>
      </c>
      <c r="F3281">
        <f t="shared" si="308"/>
        <v>0</v>
      </c>
      <c r="G3281">
        <f t="shared" si="309"/>
        <v>0</v>
      </c>
      <c r="H3281">
        <f t="shared" si="310"/>
        <v>0</v>
      </c>
      <c r="I3281">
        <f t="shared" si="311"/>
        <v>0</v>
      </c>
      <c r="K3281" t="s">
        <v>207</v>
      </c>
      <c r="L3281" t="s">
        <v>4976</v>
      </c>
      <c r="M3281" t="s">
        <v>4974</v>
      </c>
    </row>
    <row r="3282" spans="2:13" x14ac:dyDescent="0.3">
      <c r="B3282" t="s">
        <v>4977</v>
      </c>
      <c r="C3282" t="s">
        <v>7999</v>
      </c>
      <c r="D3282">
        <f t="shared" si="306"/>
        <v>0</v>
      </c>
      <c r="E3282">
        <f t="shared" si="307"/>
        <v>1</v>
      </c>
      <c r="F3282">
        <f t="shared" si="308"/>
        <v>0</v>
      </c>
      <c r="G3282">
        <f t="shared" si="309"/>
        <v>0</v>
      </c>
      <c r="H3282">
        <f t="shared" si="310"/>
        <v>0</v>
      </c>
      <c r="I3282">
        <f t="shared" si="311"/>
        <v>0</v>
      </c>
      <c r="K3282" t="s">
        <v>207</v>
      </c>
      <c r="L3282" t="s">
        <v>4977</v>
      </c>
      <c r="M3282" t="s">
        <v>4978</v>
      </c>
    </row>
    <row r="3283" spans="2:13" x14ac:dyDescent="0.3">
      <c r="B3283" t="s">
        <v>4979</v>
      </c>
      <c r="C3283" t="s">
        <v>8001</v>
      </c>
      <c r="D3283">
        <f t="shared" si="306"/>
        <v>0</v>
      </c>
      <c r="E3283">
        <f t="shared" si="307"/>
        <v>1</v>
      </c>
      <c r="F3283">
        <f t="shared" si="308"/>
        <v>0</v>
      </c>
      <c r="G3283">
        <f t="shared" si="309"/>
        <v>0</v>
      </c>
      <c r="H3283">
        <f t="shared" si="310"/>
        <v>0</v>
      </c>
      <c r="I3283">
        <f t="shared" si="311"/>
        <v>0</v>
      </c>
      <c r="K3283" t="s">
        <v>207</v>
      </c>
      <c r="L3283" t="s">
        <v>4979</v>
      </c>
      <c r="M3283" t="s">
        <v>4980</v>
      </c>
    </row>
    <row r="3284" spans="2:13" x14ac:dyDescent="0.3">
      <c r="B3284" t="s">
        <v>4981</v>
      </c>
      <c r="C3284" t="s">
        <v>8003</v>
      </c>
      <c r="D3284">
        <f t="shared" si="306"/>
        <v>0</v>
      </c>
      <c r="E3284">
        <f t="shared" si="307"/>
        <v>1</v>
      </c>
      <c r="F3284">
        <f t="shared" si="308"/>
        <v>0</v>
      </c>
      <c r="G3284">
        <f t="shared" si="309"/>
        <v>0</v>
      </c>
      <c r="H3284">
        <f t="shared" si="310"/>
        <v>0</v>
      </c>
      <c r="I3284">
        <f t="shared" si="311"/>
        <v>0</v>
      </c>
      <c r="K3284" t="s">
        <v>207</v>
      </c>
      <c r="L3284" t="s">
        <v>4981</v>
      </c>
      <c r="M3284" t="s">
        <v>4982</v>
      </c>
    </row>
    <row r="3285" spans="2:13" x14ac:dyDescent="0.3">
      <c r="B3285" t="s">
        <v>4983</v>
      </c>
      <c r="C3285" t="s">
        <v>8005</v>
      </c>
      <c r="D3285">
        <f t="shared" si="306"/>
        <v>0</v>
      </c>
      <c r="E3285">
        <f t="shared" si="307"/>
        <v>1</v>
      </c>
      <c r="F3285">
        <f t="shared" si="308"/>
        <v>0</v>
      </c>
      <c r="G3285">
        <f t="shared" si="309"/>
        <v>0</v>
      </c>
      <c r="H3285">
        <f t="shared" si="310"/>
        <v>0</v>
      </c>
      <c r="I3285">
        <f t="shared" si="311"/>
        <v>0</v>
      </c>
      <c r="K3285" t="s">
        <v>207</v>
      </c>
      <c r="L3285" t="s">
        <v>4983</v>
      </c>
      <c r="M3285" t="s">
        <v>4984</v>
      </c>
    </row>
    <row r="3286" spans="2:13" x14ac:dyDescent="0.3">
      <c r="B3286" t="s">
        <v>4985</v>
      </c>
      <c r="C3286" t="s">
        <v>8007</v>
      </c>
      <c r="D3286">
        <f t="shared" si="306"/>
        <v>0</v>
      </c>
      <c r="E3286">
        <f t="shared" si="307"/>
        <v>1</v>
      </c>
      <c r="F3286">
        <f t="shared" si="308"/>
        <v>0</v>
      </c>
      <c r="G3286">
        <f t="shared" si="309"/>
        <v>0</v>
      </c>
      <c r="H3286">
        <f t="shared" si="310"/>
        <v>0</v>
      </c>
      <c r="I3286">
        <f t="shared" si="311"/>
        <v>0</v>
      </c>
      <c r="K3286" t="s">
        <v>627</v>
      </c>
      <c r="L3286" t="s">
        <v>4985</v>
      </c>
      <c r="M3286" t="s">
        <v>4986</v>
      </c>
    </row>
    <row r="3287" spans="2:13" x14ac:dyDescent="0.3">
      <c r="B3287" t="s">
        <v>4985</v>
      </c>
      <c r="C3287" t="s">
        <v>8009</v>
      </c>
      <c r="D3287">
        <f t="shared" si="306"/>
        <v>0</v>
      </c>
      <c r="E3287">
        <f t="shared" si="307"/>
        <v>1</v>
      </c>
      <c r="F3287">
        <f t="shared" si="308"/>
        <v>0</v>
      </c>
      <c r="G3287">
        <f t="shared" si="309"/>
        <v>0</v>
      </c>
      <c r="H3287">
        <f t="shared" si="310"/>
        <v>0</v>
      </c>
      <c r="I3287">
        <f t="shared" si="311"/>
        <v>0</v>
      </c>
      <c r="K3287" t="s">
        <v>822</v>
      </c>
      <c r="L3287" t="s">
        <v>4985</v>
      </c>
      <c r="M3287" t="s">
        <v>4986</v>
      </c>
    </row>
    <row r="3288" spans="2:13" x14ac:dyDescent="0.3">
      <c r="B3288" t="s">
        <v>4987</v>
      </c>
      <c r="C3288" t="s">
        <v>8011</v>
      </c>
      <c r="D3288">
        <f t="shared" si="306"/>
        <v>0</v>
      </c>
      <c r="E3288">
        <f t="shared" si="307"/>
        <v>1</v>
      </c>
      <c r="F3288">
        <f t="shared" si="308"/>
        <v>0</v>
      </c>
      <c r="G3288">
        <f t="shared" si="309"/>
        <v>0</v>
      </c>
      <c r="H3288">
        <f t="shared" si="310"/>
        <v>0</v>
      </c>
      <c r="I3288">
        <f t="shared" si="311"/>
        <v>0</v>
      </c>
      <c r="K3288" t="s">
        <v>207</v>
      </c>
      <c r="L3288" t="s">
        <v>4987</v>
      </c>
      <c r="M3288" t="s">
        <v>4986</v>
      </c>
    </row>
    <row r="3289" spans="2:13" x14ac:dyDescent="0.3">
      <c r="B3289" t="s">
        <v>4988</v>
      </c>
      <c r="C3289" t="s">
        <v>8013</v>
      </c>
      <c r="D3289">
        <f t="shared" si="306"/>
        <v>0</v>
      </c>
      <c r="E3289">
        <f t="shared" si="307"/>
        <v>1</v>
      </c>
      <c r="F3289">
        <f t="shared" si="308"/>
        <v>0</v>
      </c>
      <c r="G3289">
        <f t="shared" si="309"/>
        <v>0</v>
      </c>
      <c r="H3289">
        <f t="shared" si="310"/>
        <v>0</v>
      </c>
      <c r="I3289">
        <f t="shared" si="311"/>
        <v>0</v>
      </c>
      <c r="K3289" t="s">
        <v>207</v>
      </c>
      <c r="L3289" t="s">
        <v>4988</v>
      </c>
      <c r="M3289" t="s">
        <v>4986</v>
      </c>
    </row>
    <row r="3290" spans="2:13" x14ac:dyDescent="0.3">
      <c r="B3290" t="s">
        <v>4985</v>
      </c>
      <c r="C3290" t="s">
        <v>8015</v>
      </c>
      <c r="D3290">
        <f t="shared" si="306"/>
        <v>0</v>
      </c>
      <c r="E3290">
        <f t="shared" si="307"/>
        <v>1</v>
      </c>
      <c r="F3290">
        <f t="shared" si="308"/>
        <v>0</v>
      </c>
      <c r="G3290">
        <f t="shared" si="309"/>
        <v>0</v>
      </c>
      <c r="H3290">
        <f t="shared" si="310"/>
        <v>0</v>
      </c>
      <c r="I3290">
        <f t="shared" si="311"/>
        <v>0</v>
      </c>
      <c r="K3290" t="s">
        <v>207</v>
      </c>
      <c r="L3290" t="s">
        <v>4985</v>
      </c>
      <c r="M3290" t="s">
        <v>4986</v>
      </c>
    </row>
    <row r="3291" spans="2:13" x14ac:dyDescent="0.3">
      <c r="B3291" t="s">
        <v>4989</v>
      </c>
      <c r="C3291" t="s">
        <v>8017</v>
      </c>
      <c r="D3291">
        <f t="shared" si="306"/>
        <v>0</v>
      </c>
      <c r="E3291">
        <f t="shared" si="307"/>
        <v>1</v>
      </c>
      <c r="F3291">
        <f t="shared" si="308"/>
        <v>0</v>
      </c>
      <c r="G3291">
        <f t="shared" si="309"/>
        <v>0</v>
      </c>
      <c r="H3291">
        <f t="shared" si="310"/>
        <v>0</v>
      </c>
      <c r="I3291">
        <f t="shared" si="311"/>
        <v>0</v>
      </c>
      <c r="K3291" t="s">
        <v>207</v>
      </c>
      <c r="L3291" t="s">
        <v>4989</v>
      </c>
      <c r="M3291" t="s">
        <v>4986</v>
      </c>
    </row>
    <row r="3292" spans="2:13" x14ac:dyDescent="0.3">
      <c r="B3292" t="s">
        <v>4990</v>
      </c>
      <c r="C3292" t="s">
        <v>8019</v>
      </c>
      <c r="D3292">
        <f t="shared" si="306"/>
        <v>0</v>
      </c>
      <c r="E3292">
        <f t="shared" si="307"/>
        <v>1</v>
      </c>
      <c r="F3292">
        <f t="shared" si="308"/>
        <v>0</v>
      </c>
      <c r="G3292">
        <f t="shared" si="309"/>
        <v>0</v>
      </c>
      <c r="H3292">
        <f t="shared" si="310"/>
        <v>0</v>
      </c>
      <c r="I3292">
        <f t="shared" si="311"/>
        <v>0</v>
      </c>
      <c r="K3292" t="s">
        <v>207</v>
      </c>
      <c r="L3292" t="s">
        <v>4990</v>
      </c>
      <c r="M3292" t="s">
        <v>4986</v>
      </c>
    </row>
    <row r="3293" spans="2:13" x14ac:dyDescent="0.3">
      <c r="B3293" t="s">
        <v>4991</v>
      </c>
      <c r="C3293" t="s">
        <v>8021</v>
      </c>
      <c r="D3293">
        <f t="shared" si="306"/>
        <v>0</v>
      </c>
      <c r="E3293">
        <f t="shared" si="307"/>
        <v>1</v>
      </c>
      <c r="F3293">
        <f t="shared" si="308"/>
        <v>0</v>
      </c>
      <c r="G3293">
        <f t="shared" si="309"/>
        <v>0</v>
      </c>
      <c r="H3293">
        <f t="shared" si="310"/>
        <v>0</v>
      </c>
      <c r="I3293">
        <f t="shared" si="311"/>
        <v>0</v>
      </c>
      <c r="K3293" t="s">
        <v>207</v>
      </c>
      <c r="L3293" t="s">
        <v>4991</v>
      </c>
      <c r="M3293" t="s">
        <v>4986</v>
      </c>
    </row>
    <row r="3294" spans="2:13" x14ac:dyDescent="0.3">
      <c r="B3294" t="s">
        <v>4992</v>
      </c>
      <c r="C3294" t="s">
        <v>8023</v>
      </c>
      <c r="D3294">
        <f t="shared" si="306"/>
        <v>0</v>
      </c>
      <c r="E3294">
        <f t="shared" si="307"/>
        <v>1</v>
      </c>
      <c r="F3294">
        <f t="shared" si="308"/>
        <v>0</v>
      </c>
      <c r="G3294">
        <f t="shared" si="309"/>
        <v>0</v>
      </c>
      <c r="H3294">
        <f t="shared" si="310"/>
        <v>0</v>
      </c>
      <c r="I3294">
        <f t="shared" si="311"/>
        <v>0</v>
      </c>
      <c r="K3294" t="s">
        <v>207</v>
      </c>
      <c r="L3294" t="s">
        <v>4992</v>
      </c>
      <c r="M3294" t="s">
        <v>4986</v>
      </c>
    </row>
    <row r="3295" spans="2:13" x14ac:dyDescent="0.3">
      <c r="B3295" t="s">
        <v>4993</v>
      </c>
      <c r="C3295" t="s">
        <v>8025</v>
      </c>
      <c r="D3295">
        <f t="shared" si="306"/>
        <v>0</v>
      </c>
      <c r="E3295">
        <f t="shared" si="307"/>
        <v>1</v>
      </c>
      <c r="F3295">
        <f t="shared" si="308"/>
        <v>0</v>
      </c>
      <c r="G3295">
        <f t="shared" si="309"/>
        <v>0</v>
      </c>
      <c r="H3295">
        <f t="shared" si="310"/>
        <v>0</v>
      </c>
      <c r="I3295">
        <f t="shared" si="311"/>
        <v>0</v>
      </c>
      <c r="K3295" t="s">
        <v>207</v>
      </c>
      <c r="L3295" t="s">
        <v>4993</v>
      </c>
      <c r="M3295" t="s">
        <v>4986</v>
      </c>
    </row>
    <row r="3296" spans="2:13" x14ac:dyDescent="0.3">
      <c r="B3296" t="s">
        <v>4994</v>
      </c>
      <c r="C3296" t="s">
        <v>8027</v>
      </c>
      <c r="D3296">
        <f t="shared" si="306"/>
        <v>0</v>
      </c>
      <c r="E3296">
        <f t="shared" si="307"/>
        <v>1</v>
      </c>
      <c r="F3296">
        <f t="shared" si="308"/>
        <v>0</v>
      </c>
      <c r="G3296">
        <f t="shared" si="309"/>
        <v>0</v>
      </c>
      <c r="H3296">
        <f t="shared" si="310"/>
        <v>0</v>
      </c>
      <c r="I3296">
        <f t="shared" si="311"/>
        <v>0</v>
      </c>
      <c r="K3296" t="s">
        <v>207</v>
      </c>
      <c r="L3296" t="s">
        <v>4994</v>
      </c>
      <c r="M3296" t="s">
        <v>4986</v>
      </c>
    </row>
    <row r="3297" spans="2:13" x14ac:dyDescent="0.3">
      <c r="B3297" t="s">
        <v>4995</v>
      </c>
      <c r="C3297" t="s">
        <v>8029</v>
      </c>
      <c r="D3297">
        <f t="shared" si="306"/>
        <v>0</v>
      </c>
      <c r="E3297">
        <f t="shared" si="307"/>
        <v>1</v>
      </c>
      <c r="F3297">
        <f t="shared" si="308"/>
        <v>0</v>
      </c>
      <c r="G3297">
        <f t="shared" si="309"/>
        <v>0</v>
      </c>
      <c r="H3297">
        <f t="shared" si="310"/>
        <v>0</v>
      </c>
      <c r="I3297">
        <f t="shared" si="311"/>
        <v>0</v>
      </c>
      <c r="K3297" t="s">
        <v>207</v>
      </c>
      <c r="L3297" t="s">
        <v>4995</v>
      </c>
      <c r="M3297" t="s">
        <v>4986</v>
      </c>
    </row>
    <row r="3298" spans="2:13" x14ac:dyDescent="0.3">
      <c r="B3298" t="s">
        <v>4996</v>
      </c>
      <c r="C3298" t="s">
        <v>8031</v>
      </c>
      <c r="D3298">
        <f t="shared" si="306"/>
        <v>0</v>
      </c>
      <c r="E3298">
        <f t="shared" si="307"/>
        <v>1</v>
      </c>
      <c r="F3298">
        <f t="shared" si="308"/>
        <v>0</v>
      </c>
      <c r="G3298">
        <f t="shared" si="309"/>
        <v>0</v>
      </c>
      <c r="H3298">
        <f t="shared" si="310"/>
        <v>0</v>
      </c>
      <c r="I3298">
        <f t="shared" si="311"/>
        <v>0</v>
      </c>
      <c r="K3298" t="s">
        <v>204</v>
      </c>
      <c r="L3298" t="s">
        <v>4996</v>
      </c>
      <c r="M3298" t="s">
        <v>4997</v>
      </c>
    </row>
    <row r="3299" spans="2:13" x14ac:dyDescent="0.3">
      <c r="B3299" t="s">
        <v>4998</v>
      </c>
      <c r="C3299" t="s">
        <v>8033</v>
      </c>
      <c r="D3299">
        <f t="shared" si="306"/>
        <v>0</v>
      </c>
      <c r="E3299">
        <f t="shared" si="307"/>
        <v>1</v>
      </c>
      <c r="F3299">
        <f t="shared" si="308"/>
        <v>0</v>
      </c>
      <c r="G3299">
        <f t="shared" si="309"/>
        <v>0</v>
      </c>
      <c r="H3299">
        <f t="shared" si="310"/>
        <v>0</v>
      </c>
      <c r="I3299">
        <f t="shared" si="311"/>
        <v>0</v>
      </c>
      <c r="K3299" t="s">
        <v>207</v>
      </c>
      <c r="L3299" t="s">
        <v>4998</v>
      </c>
      <c r="M3299" t="s">
        <v>4997</v>
      </c>
    </row>
    <row r="3300" spans="2:13" x14ac:dyDescent="0.3">
      <c r="B3300" t="s">
        <v>4996</v>
      </c>
      <c r="C3300" t="s">
        <v>8035</v>
      </c>
      <c r="D3300">
        <f t="shared" si="306"/>
        <v>0</v>
      </c>
      <c r="E3300">
        <f t="shared" si="307"/>
        <v>1</v>
      </c>
      <c r="F3300">
        <f t="shared" si="308"/>
        <v>0</v>
      </c>
      <c r="G3300">
        <f t="shared" si="309"/>
        <v>0</v>
      </c>
      <c r="H3300">
        <f t="shared" si="310"/>
        <v>0</v>
      </c>
      <c r="I3300">
        <f t="shared" si="311"/>
        <v>0</v>
      </c>
      <c r="K3300" t="s">
        <v>207</v>
      </c>
      <c r="L3300" t="s">
        <v>4996</v>
      </c>
      <c r="M3300" t="s">
        <v>4997</v>
      </c>
    </row>
    <row r="3301" spans="2:13" x14ac:dyDescent="0.3">
      <c r="B3301" t="s">
        <v>4999</v>
      </c>
      <c r="C3301" t="s">
        <v>8037</v>
      </c>
      <c r="D3301">
        <f t="shared" si="306"/>
        <v>0</v>
      </c>
      <c r="E3301">
        <f t="shared" si="307"/>
        <v>1</v>
      </c>
      <c r="F3301">
        <f t="shared" si="308"/>
        <v>0</v>
      </c>
      <c r="G3301">
        <f t="shared" si="309"/>
        <v>0</v>
      </c>
      <c r="H3301">
        <f t="shared" si="310"/>
        <v>0</v>
      </c>
      <c r="I3301">
        <f t="shared" si="311"/>
        <v>0</v>
      </c>
      <c r="K3301" t="s">
        <v>207</v>
      </c>
      <c r="L3301" t="s">
        <v>4999</v>
      </c>
      <c r="M3301" t="s">
        <v>5000</v>
      </c>
    </row>
    <row r="3302" spans="2:13" x14ac:dyDescent="0.3">
      <c r="B3302" t="s">
        <v>5001</v>
      </c>
      <c r="C3302" t="s">
        <v>8039</v>
      </c>
      <c r="D3302">
        <f t="shared" si="306"/>
        <v>0</v>
      </c>
      <c r="E3302">
        <f t="shared" si="307"/>
        <v>1</v>
      </c>
      <c r="F3302">
        <f t="shared" si="308"/>
        <v>0</v>
      </c>
      <c r="G3302">
        <f t="shared" si="309"/>
        <v>0</v>
      </c>
      <c r="H3302">
        <f t="shared" si="310"/>
        <v>0</v>
      </c>
      <c r="I3302">
        <f t="shared" si="311"/>
        <v>0</v>
      </c>
      <c r="K3302" t="s">
        <v>207</v>
      </c>
      <c r="L3302" t="s">
        <v>5001</v>
      </c>
      <c r="M3302" t="s">
        <v>5002</v>
      </c>
    </row>
    <row r="3303" spans="2:13" x14ac:dyDescent="0.3">
      <c r="B3303" t="s">
        <v>5003</v>
      </c>
      <c r="C3303" t="s">
        <v>8041</v>
      </c>
      <c r="D3303">
        <f t="shared" si="306"/>
        <v>0</v>
      </c>
      <c r="E3303">
        <f t="shared" si="307"/>
        <v>1</v>
      </c>
      <c r="F3303">
        <f t="shared" si="308"/>
        <v>0</v>
      </c>
      <c r="G3303">
        <f t="shared" si="309"/>
        <v>0</v>
      </c>
      <c r="H3303">
        <f t="shared" si="310"/>
        <v>0</v>
      </c>
      <c r="I3303">
        <f t="shared" si="311"/>
        <v>0</v>
      </c>
      <c r="K3303" t="s">
        <v>207</v>
      </c>
      <c r="L3303" t="s">
        <v>5003</v>
      </c>
      <c r="M3303" t="s">
        <v>5002</v>
      </c>
    </row>
    <row r="3304" spans="2:13" x14ac:dyDescent="0.3">
      <c r="B3304" t="s">
        <v>5004</v>
      </c>
      <c r="C3304" t="s">
        <v>8043</v>
      </c>
      <c r="D3304">
        <f t="shared" si="306"/>
        <v>0</v>
      </c>
      <c r="E3304">
        <f t="shared" si="307"/>
        <v>1</v>
      </c>
      <c r="F3304">
        <f t="shared" si="308"/>
        <v>0</v>
      </c>
      <c r="G3304">
        <f t="shared" si="309"/>
        <v>0</v>
      </c>
      <c r="H3304">
        <f t="shared" si="310"/>
        <v>0</v>
      </c>
      <c r="I3304">
        <f t="shared" si="311"/>
        <v>0</v>
      </c>
      <c r="K3304" t="s">
        <v>204</v>
      </c>
      <c r="L3304" t="s">
        <v>5004</v>
      </c>
      <c r="M3304" t="s">
        <v>5005</v>
      </c>
    </row>
    <row r="3305" spans="2:13" x14ac:dyDescent="0.3">
      <c r="B3305" t="s">
        <v>5004</v>
      </c>
      <c r="C3305" t="s">
        <v>8045</v>
      </c>
      <c r="D3305">
        <f t="shared" si="306"/>
        <v>0</v>
      </c>
      <c r="E3305">
        <f t="shared" si="307"/>
        <v>1</v>
      </c>
      <c r="F3305">
        <f t="shared" si="308"/>
        <v>0</v>
      </c>
      <c r="G3305">
        <f t="shared" si="309"/>
        <v>0</v>
      </c>
      <c r="H3305">
        <f t="shared" si="310"/>
        <v>0</v>
      </c>
      <c r="I3305">
        <f t="shared" si="311"/>
        <v>0</v>
      </c>
      <c r="K3305" t="s">
        <v>207</v>
      </c>
      <c r="L3305" t="s">
        <v>5004</v>
      </c>
      <c r="M3305" t="s">
        <v>5005</v>
      </c>
    </row>
    <row r="3306" spans="2:13" x14ac:dyDescent="0.3">
      <c r="B3306" t="s">
        <v>5006</v>
      </c>
      <c r="C3306" t="s">
        <v>8047</v>
      </c>
      <c r="D3306">
        <f t="shared" si="306"/>
        <v>0</v>
      </c>
      <c r="E3306">
        <f t="shared" si="307"/>
        <v>1</v>
      </c>
      <c r="F3306">
        <f t="shared" si="308"/>
        <v>0</v>
      </c>
      <c r="G3306">
        <f t="shared" si="309"/>
        <v>0</v>
      </c>
      <c r="H3306">
        <f t="shared" si="310"/>
        <v>0</v>
      </c>
      <c r="I3306">
        <f t="shared" si="311"/>
        <v>0</v>
      </c>
      <c r="K3306" t="s">
        <v>207</v>
      </c>
      <c r="L3306" t="s">
        <v>5006</v>
      </c>
      <c r="M3306" t="s">
        <v>5007</v>
      </c>
    </row>
    <row r="3307" spans="2:13" x14ac:dyDescent="0.3">
      <c r="B3307" t="s">
        <v>5008</v>
      </c>
      <c r="C3307" t="s">
        <v>8049</v>
      </c>
      <c r="D3307">
        <f t="shared" si="306"/>
        <v>0</v>
      </c>
      <c r="E3307">
        <f t="shared" si="307"/>
        <v>1</v>
      </c>
      <c r="F3307">
        <f t="shared" si="308"/>
        <v>0</v>
      </c>
      <c r="G3307">
        <f t="shared" si="309"/>
        <v>0</v>
      </c>
      <c r="H3307">
        <f t="shared" si="310"/>
        <v>0</v>
      </c>
      <c r="I3307">
        <f t="shared" si="311"/>
        <v>0</v>
      </c>
      <c r="K3307" t="s">
        <v>204</v>
      </c>
      <c r="L3307" t="s">
        <v>5008</v>
      </c>
      <c r="M3307" t="s">
        <v>5009</v>
      </c>
    </row>
    <row r="3308" spans="2:13" x14ac:dyDescent="0.3">
      <c r="B3308" t="s">
        <v>5008</v>
      </c>
      <c r="C3308" t="s">
        <v>8051</v>
      </c>
      <c r="D3308">
        <f t="shared" si="306"/>
        <v>0</v>
      </c>
      <c r="E3308">
        <f t="shared" si="307"/>
        <v>1</v>
      </c>
      <c r="F3308">
        <f t="shared" si="308"/>
        <v>0</v>
      </c>
      <c r="G3308">
        <f t="shared" si="309"/>
        <v>0</v>
      </c>
      <c r="H3308">
        <f t="shared" si="310"/>
        <v>0</v>
      </c>
      <c r="I3308">
        <f t="shared" si="311"/>
        <v>0</v>
      </c>
      <c r="K3308" t="s">
        <v>207</v>
      </c>
      <c r="L3308" t="s">
        <v>5008</v>
      </c>
      <c r="M3308" t="s">
        <v>5009</v>
      </c>
    </row>
    <row r="3309" spans="2:13" x14ac:dyDescent="0.3">
      <c r="B3309" t="s">
        <v>5010</v>
      </c>
      <c r="C3309" t="s">
        <v>8053</v>
      </c>
      <c r="D3309">
        <f t="shared" si="306"/>
        <v>1</v>
      </c>
      <c r="E3309">
        <f t="shared" si="307"/>
        <v>1</v>
      </c>
      <c r="F3309">
        <f t="shared" si="308"/>
        <v>0</v>
      </c>
      <c r="G3309">
        <f t="shared" si="309"/>
        <v>0</v>
      </c>
      <c r="H3309">
        <f t="shared" si="310"/>
        <v>0</v>
      </c>
      <c r="I3309">
        <f t="shared" si="311"/>
        <v>0</v>
      </c>
      <c r="K3309" t="s">
        <v>207</v>
      </c>
      <c r="L3309" t="s">
        <v>5010</v>
      </c>
      <c r="M3309" t="s">
        <v>5011</v>
      </c>
    </row>
    <row r="3310" spans="2:13" x14ac:dyDescent="0.3">
      <c r="B3310" t="s">
        <v>5012</v>
      </c>
      <c r="C3310" t="s">
        <v>8055</v>
      </c>
      <c r="D3310">
        <f t="shared" si="306"/>
        <v>1</v>
      </c>
      <c r="E3310">
        <f t="shared" si="307"/>
        <v>1</v>
      </c>
      <c r="F3310">
        <f t="shared" si="308"/>
        <v>0</v>
      </c>
      <c r="G3310">
        <f t="shared" si="309"/>
        <v>0</v>
      </c>
      <c r="H3310">
        <f t="shared" si="310"/>
        <v>0</v>
      </c>
      <c r="I3310">
        <f t="shared" si="311"/>
        <v>0</v>
      </c>
      <c r="K3310" t="s">
        <v>207</v>
      </c>
      <c r="L3310" t="s">
        <v>5012</v>
      </c>
      <c r="M3310" t="s">
        <v>5013</v>
      </c>
    </row>
    <row r="3311" spans="2:13" x14ac:dyDescent="0.3">
      <c r="B3311" t="s">
        <v>5014</v>
      </c>
      <c r="C3311" t="s">
        <v>8057</v>
      </c>
      <c r="D3311">
        <f t="shared" si="306"/>
        <v>1</v>
      </c>
      <c r="E3311">
        <f t="shared" si="307"/>
        <v>0</v>
      </c>
      <c r="F3311">
        <f t="shared" si="308"/>
        <v>0</v>
      </c>
      <c r="G3311">
        <f t="shared" si="309"/>
        <v>0</v>
      </c>
      <c r="H3311">
        <f t="shared" si="310"/>
        <v>0</v>
      </c>
      <c r="I3311">
        <f t="shared" si="311"/>
        <v>0</v>
      </c>
      <c r="K3311" t="s">
        <v>207</v>
      </c>
      <c r="L3311" t="s">
        <v>5014</v>
      </c>
      <c r="M3311" t="s">
        <v>5015</v>
      </c>
    </row>
    <row r="3312" spans="2:13" x14ac:dyDescent="0.3">
      <c r="B3312" t="s">
        <v>5016</v>
      </c>
      <c r="C3312" t="s">
        <v>8059</v>
      </c>
      <c r="D3312">
        <f t="shared" si="306"/>
        <v>1</v>
      </c>
      <c r="E3312">
        <f t="shared" si="307"/>
        <v>0</v>
      </c>
      <c r="F3312">
        <f t="shared" si="308"/>
        <v>0</v>
      </c>
      <c r="G3312">
        <f t="shared" si="309"/>
        <v>0</v>
      </c>
      <c r="H3312">
        <f t="shared" si="310"/>
        <v>0</v>
      </c>
      <c r="I3312">
        <f t="shared" si="311"/>
        <v>0</v>
      </c>
      <c r="K3312" t="s">
        <v>207</v>
      </c>
      <c r="L3312" t="s">
        <v>5016</v>
      </c>
      <c r="M3312" t="s">
        <v>5015</v>
      </c>
    </row>
    <row r="3313" spans="2:13" x14ac:dyDescent="0.3">
      <c r="B3313" t="s">
        <v>5017</v>
      </c>
      <c r="C3313" t="s">
        <v>8061</v>
      </c>
      <c r="D3313">
        <f t="shared" si="306"/>
        <v>0</v>
      </c>
      <c r="E3313">
        <f t="shared" si="307"/>
        <v>1</v>
      </c>
      <c r="F3313">
        <f t="shared" si="308"/>
        <v>0</v>
      </c>
      <c r="G3313">
        <f t="shared" si="309"/>
        <v>0</v>
      </c>
      <c r="H3313">
        <f t="shared" si="310"/>
        <v>0</v>
      </c>
      <c r="I3313">
        <f t="shared" si="311"/>
        <v>0</v>
      </c>
      <c r="K3313" t="s">
        <v>207</v>
      </c>
      <c r="L3313" t="s">
        <v>5017</v>
      </c>
      <c r="M3313" t="s">
        <v>5018</v>
      </c>
    </row>
    <row r="3314" spans="2:13" x14ac:dyDescent="0.3">
      <c r="B3314" t="s">
        <v>5019</v>
      </c>
      <c r="C3314" t="s">
        <v>8063</v>
      </c>
      <c r="D3314">
        <f t="shared" si="306"/>
        <v>1</v>
      </c>
      <c r="E3314">
        <f t="shared" si="307"/>
        <v>1</v>
      </c>
      <c r="F3314">
        <f t="shared" si="308"/>
        <v>0</v>
      </c>
      <c r="G3314">
        <f t="shared" si="309"/>
        <v>0</v>
      </c>
      <c r="H3314">
        <f t="shared" si="310"/>
        <v>0</v>
      </c>
      <c r="I3314">
        <f t="shared" si="311"/>
        <v>0</v>
      </c>
      <c r="K3314" t="s">
        <v>204</v>
      </c>
      <c r="L3314" t="s">
        <v>5019</v>
      </c>
      <c r="M3314" t="s">
        <v>5020</v>
      </c>
    </row>
    <row r="3315" spans="2:13" x14ac:dyDescent="0.3">
      <c r="B3315" t="s">
        <v>5021</v>
      </c>
      <c r="C3315" t="s">
        <v>8065</v>
      </c>
      <c r="D3315">
        <f t="shared" si="306"/>
        <v>0</v>
      </c>
      <c r="E3315">
        <f t="shared" si="307"/>
        <v>1</v>
      </c>
      <c r="F3315">
        <f t="shared" si="308"/>
        <v>0</v>
      </c>
      <c r="G3315">
        <f t="shared" si="309"/>
        <v>0</v>
      </c>
      <c r="H3315">
        <f t="shared" si="310"/>
        <v>0</v>
      </c>
      <c r="I3315">
        <f t="shared" si="311"/>
        <v>0</v>
      </c>
      <c r="K3315" t="s">
        <v>204</v>
      </c>
      <c r="L3315" t="s">
        <v>5021</v>
      </c>
      <c r="M3315" t="s">
        <v>5020</v>
      </c>
    </row>
    <row r="3316" spans="2:13" x14ac:dyDescent="0.3">
      <c r="B3316" t="s">
        <v>5022</v>
      </c>
      <c r="C3316" t="s">
        <v>8067</v>
      </c>
      <c r="D3316">
        <f t="shared" si="306"/>
        <v>1</v>
      </c>
      <c r="E3316">
        <f t="shared" si="307"/>
        <v>1</v>
      </c>
      <c r="F3316">
        <f t="shared" si="308"/>
        <v>0</v>
      </c>
      <c r="G3316">
        <f t="shared" si="309"/>
        <v>0</v>
      </c>
      <c r="H3316">
        <f t="shared" si="310"/>
        <v>0</v>
      </c>
      <c r="I3316">
        <f t="shared" si="311"/>
        <v>0</v>
      </c>
      <c r="K3316" t="s">
        <v>204</v>
      </c>
      <c r="L3316" t="s">
        <v>5022</v>
      </c>
      <c r="M3316" t="s">
        <v>5020</v>
      </c>
    </row>
    <row r="3317" spans="2:13" x14ac:dyDescent="0.3">
      <c r="B3317" t="s">
        <v>5023</v>
      </c>
      <c r="C3317" t="s">
        <v>8069</v>
      </c>
      <c r="D3317">
        <f t="shared" si="306"/>
        <v>1</v>
      </c>
      <c r="E3317">
        <f t="shared" si="307"/>
        <v>2</v>
      </c>
      <c r="F3317">
        <f t="shared" si="308"/>
        <v>0</v>
      </c>
      <c r="G3317">
        <f t="shared" si="309"/>
        <v>0</v>
      </c>
      <c r="H3317">
        <f t="shared" si="310"/>
        <v>0</v>
      </c>
      <c r="I3317">
        <f t="shared" si="311"/>
        <v>0</v>
      </c>
      <c r="K3317" t="s">
        <v>204</v>
      </c>
      <c r="L3317" t="s">
        <v>5023</v>
      </c>
      <c r="M3317" t="s">
        <v>5020</v>
      </c>
    </row>
    <row r="3318" spans="2:13" x14ac:dyDescent="0.3">
      <c r="B3318" t="s">
        <v>5024</v>
      </c>
      <c r="C3318" t="s">
        <v>8072</v>
      </c>
      <c r="D3318">
        <f t="shared" si="306"/>
        <v>0</v>
      </c>
      <c r="E3318">
        <f t="shared" si="307"/>
        <v>1</v>
      </c>
      <c r="F3318">
        <f t="shared" si="308"/>
        <v>0</v>
      </c>
      <c r="G3318">
        <f t="shared" si="309"/>
        <v>0</v>
      </c>
      <c r="H3318">
        <f t="shared" si="310"/>
        <v>0</v>
      </c>
      <c r="I3318">
        <f t="shared" si="311"/>
        <v>0</v>
      </c>
      <c r="K3318" t="s">
        <v>204</v>
      </c>
      <c r="L3318" t="s">
        <v>5024</v>
      </c>
      <c r="M3318" t="s">
        <v>5025</v>
      </c>
    </row>
    <row r="3319" spans="2:13" x14ac:dyDescent="0.3">
      <c r="B3319" t="s">
        <v>5024</v>
      </c>
      <c r="C3319" t="s">
        <v>8074</v>
      </c>
      <c r="D3319">
        <f t="shared" si="306"/>
        <v>0</v>
      </c>
      <c r="E3319">
        <f t="shared" si="307"/>
        <v>1</v>
      </c>
      <c r="F3319">
        <f t="shared" si="308"/>
        <v>0</v>
      </c>
      <c r="G3319">
        <f t="shared" si="309"/>
        <v>0</v>
      </c>
      <c r="H3319">
        <f t="shared" si="310"/>
        <v>0</v>
      </c>
      <c r="I3319">
        <f t="shared" si="311"/>
        <v>0</v>
      </c>
      <c r="K3319" t="s">
        <v>204</v>
      </c>
      <c r="L3319" t="s">
        <v>5024</v>
      </c>
      <c r="M3319" t="s">
        <v>5025</v>
      </c>
    </row>
    <row r="3320" spans="2:13" x14ac:dyDescent="0.3">
      <c r="B3320" t="s">
        <v>5024</v>
      </c>
      <c r="C3320" t="s">
        <v>8076</v>
      </c>
      <c r="D3320">
        <f t="shared" si="306"/>
        <v>2</v>
      </c>
      <c r="E3320">
        <f t="shared" si="307"/>
        <v>1</v>
      </c>
      <c r="F3320">
        <f t="shared" si="308"/>
        <v>0</v>
      </c>
      <c r="G3320">
        <f t="shared" si="309"/>
        <v>0</v>
      </c>
      <c r="H3320">
        <f t="shared" si="310"/>
        <v>0</v>
      </c>
      <c r="I3320">
        <f t="shared" si="311"/>
        <v>0</v>
      </c>
      <c r="K3320" t="s">
        <v>204</v>
      </c>
      <c r="L3320" t="s">
        <v>5024</v>
      </c>
      <c r="M3320" t="s">
        <v>5025</v>
      </c>
    </row>
    <row r="3321" spans="2:13" x14ac:dyDescent="0.3">
      <c r="B3321" t="s">
        <v>5026</v>
      </c>
      <c r="C3321" t="s">
        <v>8079</v>
      </c>
      <c r="D3321">
        <f t="shared" si="306"/>
        <v>0</v>
      </c>
      <c r="E3321">
        <f t="shared" si="307"/>
        <v>1</v>
      </c>
      <c r="F3321">
        <f t="shared" si="308"/>
        <v>0</v>
      </c>
      <c r="G3321">
        <f t="shared" si="309"/>
        <v>0</v>
      </c>
      <c r="H3321">
        <f t="shared" si="310"/>
        <v>0</v>
      </c>
      <c r="I3321">
        <f t="shared" si="311"/>
        <v>0</v>
      </c>
      <c r="K3321" t="s">
        <v>207</v>
      </c>
      <c r="L3321" t="s">
        <v>5026</v>
      </c>
      <c r="M3321" t="s">
        <v>5027</v>
      </c>
    </row>
    <row r="3322" spans="2:13" x14ac:dyDescent="0.3">
      <c r="B3322" t="s">
        <v>5028</v>
      </c>
      <c r="C3322" t="s">
        <v>8081</v>
      </c>
      <c r="D3322">
        <f t="shared" si="306"/>
        <v>1</v>
      </c>
      <c r="E3322">
        <f t="shared" si="307"/>
        <v>1</v>
      </c>
      <c r="F3322">
        <f t="shared" si="308"/>
        <v>0</v>
      </c>
      <c r="G3322">
        <f t="shared" si="309"/>
        <v>0</v>
      </c>
      <c r="H3322">
        <f t="shared" si="310"/>
        <v>0</v>
      </c>
      <c r="I3322">
        <f t="shared" si="311"/>
        <v>0</v>
      </c>
      <c r="K3322" t="s">
        <v>204</v>
      </c>
      <c r="L3322" t="s">
        <v>5028</v>
      </c>
      <c r="M3322" t="s">
        <v>5029</v>
      </c>
    </row>
    <row r="3323" spans="2:13" x14ac:dyDescent="0.3">
      <c r="B3323" t="s">
        <v>5030</v>
      </c>
      <c r="C3323" t="s">
        <v>8083</v>
      </c>
      <c r="D3323">
        <f t="shared" si="306"/>
        <v>0</v>
      </c>
      <c r="E3323">
        <f t="shared" si="307"/>
        <v>1</v>
      </c>
      <c r="F3323">
        <f t="shared" si="308"/>
        <v>0</v>
      </c>
      <c r="G3323">
        <f t="shared" si="309"/>
        <v>0</v>
      </c>
      <c r="H3323">
        <f t="shared" si="310"/>
        <v>0</v>
      </c>
      <c r="I3323">
        <f t="shared" si="311"/>
        <v>0</v>
      </c>
      <c r="K3323" t="s">
        <v>204</v>
      </c>
      <c r="L3323" t="s">
        <v>5030</v>
      </c>
      <c r="M3323" t="s">
        <v>5029</v>
      </c>
    </row>
    <row r="3324" spans="2:13" x14ac:dyDescent="0.3">
      <c r="B3324" t="s">
        <v>5031</v>
      </c>
      <c r="C3324" t="s">
        <v>8085</v>
      </c>
      <c r="D3324">
        <f t="shared" si="306"/>
        <v>0</v>
      </c>
      <c r="E3324">
        <f t="shared" si="307"/>
        <v>1</v>
      </c>
      <c r="F3324">
        <f t="shared" si="308"/>
        <v>0</v>
      </c>
      <c r="G3324">
        <f t="shared" si="309"/>
        <v>0</v>
      </c>
      <c r="H3324">
        <f t="shared" si="310"/>
        <v>0</v>
      </c>
      <c r="I3324">
        <f t="shared" si="311"/>
        <v>0</v>
      </c>
      <c r="K3324" t="s">
        <v>204</v>
      </c>
      <c r="L3324" t="s">
        <v>5031</v>
      </c>
      <c r="M3324" t="s">
        <v>5029</v>
      </c>
    </row>
    <row r="3325" spans="2:13" x14ac:dyDescent="0.3">
      <c r="B3325" t="s">
        <v>5032</v>
      </c>
      <c r="C3325" t="s">
        <v>8087</v>
      </c>
      <c r="D3325">
        <f t="shared" si="306"/>
        <v>0</v>
      </c>
      <c r="E3325">
        <f t="shared" si="307"/>
        <v>1</v>
      </c>
      <c r="F3325">
        <f t="shared" si="308"/>
        <v>0</v>
      </c>
      <c r="G3325">
        <f t="shared" si="309"/>
        <v>0</v>
      </c>
      <c r="H3325">
        <f t="shared" si="310"/>
        <v>0</v>
      </c>
      <c r="I3325">
        <f t="shared" si="311"/>
        <v>0</v>
      </c>
      <c r="K3325" t="s">
        <v>204</v>
      </c>
      <c r="L3325" t="s">
        <v>5032</v>
      </c>
      <c r="M3325" t="s">
        <v>5029</v>
      </c>
    </row>
    <row r="3326" spans="2:13" x14ac:dyDescent="0.3">
      <c r="B3326" t="s">
        <v>5033</v>
      </c>
      <c r="C3326" t="s">
        <v>8089</v>
      </c>
      <c r="D3326">
        <f t="shared" si="306"/>
        <v>0</v>
      </c>
      <c r="E3326">
        <f t="shared" si="307"/>
        <v>1</v>
      </c>
      <c r="F3326">
        <f t="shared" si="308"/>
        <v>0</v>
      </c>
      <c r="G3326">
        <f t="shared" si="309"/>
        <v>0</v>
      </c>
      <c r="H3326">
        <f t="shared" si="310"/>
        <v>0</v>
      </c>
      <c r="I3326">
        <f t="shared" si="311"/>
        <v>0</v>
      </c>
      <c r="K3326" t="s">
        <v>207</v>
      </c>
      <c r="L3326" t="s">
        <v>5033</v>
      </c>
      <c r="M3326" t="s">
        <v>5034</v>
      </c>
    </row>
    <row r="3327" spans="2:13" x14ac:dyDescent="0.3">
      <c r="B3327" t="s">
        <v>5035</v>
      </c>
      <c r="C3327" t="s">
        <v>8091</v>
      </c>
      <c r="D3327">
        <f t="shared" si="306"/>
        <v>0</v>
      </c>
      <c r="E3327">
        <f t="shared" si="307"/>
        <v>1</v>
      </c>
      <c r="F3327">
        <f t="shared" si="308"/>
        <v>0</v>
      </c>
      <c r="G3327">
        <f t="shared" si="309"/>
        <v>0</v>
      </c>
      <c r="H3327">
        <f t="shared" si="310"/>
        <v>0</v>
      </c>
      <c r="I3327">
        <f t="shared" si="311"/>
        <v>0</v>
      </c>
      <c r="K3327" t="s">
        <v>207</v>
      </c>
      <c r="L3327" t="s">
        <v>5035</v>
      </c>
      <c r="M3327" t="s">
        <v>5034</v>
      </c>
    </row>
    <row r="3328" spans="2:13" x14ac:dyDescent="0.3">
      <c r="B3328" t="s">
        <v>5036</v>
      </c>
      <c r="C3328" t="s">
        <v>8093</v>
      </c>
      <c r="D3328">
        <f t="shared" si="306"/>
        <v>2</v>
      </c>
      <c r="E3328">
        <f t="shared" si="307"/>
        <v>2</v>
      </c>
      <c r="F3328">
        <f t="shared" si="308"/>
        <v>0</v>
      </c>
      <c r="G3328">
        <f t="shared" si="309"/>
        <v>0</v>
      </c>
      <c r="H3328">
        <f t="shared" si="310"/>
        <v>0</v>
      </c>
      <c r="I3328">
        <f t="shared" si="311"/>
        <v>0</v>
      </c>
      <c r="K3328" t="s">
        <v>207</v>
      </c>
      <c r="L3328" t="s">
        <v>5036</v>
      </c>
      <c r="M3328" t="s">
        <v>5037</v>
      </c>
    </row>
    <row r="3329" spans="2:13" x14ac:dyDescent="0.3">
      <c r="B3329" t="s">
        <v>5038</v>
      </c>
      <c r="C3329" t="s">
        <v>8096</v>
      </c>
      <c r="D3329">
        <f t="shared" si="306"/>
        <v>0</v>
      </c>
      <c r="E3329">
        <f t="shared" si="307"/>
        <v>2</v>
      </c>
      <c r="F3329">
        <f t="shared" si="308"/>
        <v>0</v>
      </c>
      <c r="G3329">
        <f t="shared" si="309"/>
        <v>0</v>
      </c>
      <c r="H3329">
        <f t="shared" si="310"/>
        <v>0</v>
      </c>
      <c r="I3329">
        <f t="shared" si="311"/>
        <v>0</v>
      </c>
      <c r="K3329" t="s">
        <v>207</v>
      </c>
      <c r="L3329" t="s">
        <v>5038</v>
      </c>
      <c r="M3329" t="s">
        <v>5039</v>
      </c>
    </row>
    <row r="3330" spans="2:13" x14ac:dyDescent="0.3">
      <c r="B3330" t="s">
        <v>5040</v>
      </c>
      <c r="C3330" t="s">
        <v>8099</v>
      </c>
      <c r="D3330">
        <f t="shared" si="306"/>
        <v>0</v>
      </c>
      <c r="E3330">
        <f t="shared" si="307"/>
        <v>1</v>
      </c>
      <c r="F3330">
        <f t="shared" si="308"/>
        <v>0</v>
      </c>
      <c r="G3330">
        <f t="shared" si="309"/>
        <v>0</v>
      </c>
      <c r="H3330">
        <f t="shared" si="310"/>
        <v>0</v>
      </c>
      <c r="I3330">
        <f t="shared" si="311"/>
        <v>0</v>
      </c>
      <c r="K3330" t="s">
        <v>207</v>
      </c>
      <c r="L3330" t="s">
        <v>5040</v>
      </c>
      <c r="M3330" t="s">
        <v>5041</v>
      </c>
    </row>
    <row r="3331" spans="2:13" x14ac:dyDescent="0.3">
      <c r="B3331" t="s">
        <v>5042</v>
      </c>
      <c r="C3331" t="s">
        <v>8101</v>
      </c>
      <c r="D3331">
        <f t="shared" ref="D3331:D3394" si="312">COUNTIFS($M$2:$M$5361,C3331,$K$2:$K$5361,$D$1)</f>
        <v>0</v>
      </c>
      <c r="E3331">
        <f t="shared" ref="E3331:E3394" si="313">COUNTIFS($M$2:$M$5361,C3331,$K$2:$K$5361,$E$1)</f>
        <v>1</v>
      </c>
      <c r="F3331">
        <f t="shared" ref="F3331:F3394" si="314">COUNTIFS($M$2:$M$5361,C3331,$K$2:$K$5361,$F$1)</f>
        <v>0</v>
      </c>
      <c r="G3331">
        <f t="shared" ref="G3331:G3394" si="315">COUNTIFS($M$2:$M$5361,C3331,$K$2:$K$5361,$G$1)</f>
        <v>0</v>
      </c>
      <c r="H3331">
        <f t="shared" ref="H3331:H3394" si="316">COUNTIFS($M$2:$M$5361,C3331,$K$2:$K$5361,$H$1)</f>
        <v>0</v>
      </c>
      <c r="I3331">
        <f t="shared" ref="I3331:I3394" si="317">COUNTIFS($M$2:$M$5361,C3331,$K$2:$K$5361,$I$1)</f>
        <v>0</v>
      </c>
      <c r="K3331" t="s">
        <v>204</v>
      </c>
      <c r="L3331" t="s">
        <v>5042</v>
      </c>
      <c r="M3331" t="s">
        <v>5043</v>
      </c>
    </row>
    <row r="3332" spans="2:13" x14ac:dyDescent="0.3">
      <c r="B3332" t="s">
        <v>5044</v>
      </c>
      <c r="C3332" t="s">
        <v>8103</v>
      </c>
      <c r="D3332">
        <f t="shared" si="312"/>
        <v>2</v>
      </c>
      <c r="E3332">
        <f t="shared" si="313"/>
        <v>3</v>
      </c>
      <c r="F3332">
        <f t="shared" si="314"/>
        <v>0</v>
      </c>
      <c r="G3332">
        <f t="shared" si="315"/>
        <v>0</v>
      </c>
      <c r="H3332">
        <f t="shared" si="316"/>
        <v>0</v>
      </c>
      <c r="I3332">
        <f t="shared" si="317"/>
        <v>0</v>
      </c>
      <c r="K3332" t="s">
        <v>207</v>
      </c>
      <c r="L3332" t="s">
        <v>5044</v>
      </c>
      <c r="M3332" t="s">
        <v>5045</v>
      </c>
    </row>
    <row r="3333" spans="2:13" x14ac:dyDescent="0.3">
      <c r="B3333" t="s">
        <v>5046</v>
      </c>
      <c r="C3333" t="s">
        <v>8107</v>
      </c>
      <c r="D3333">
        <f t="shared" si="312"/>
        <v>0</v>
      </c>
      <c r="E3333">
        <f t="shared" si="313"/>
        <v>1</v>
      </c>
      <c r="F3333">
        <f t="shared" si="314"/>
        <v>0</v>
      </c>
      <c r="G3333">
        <f t="shared" si="315"/>
        <v>0</v>
      </c>
      <c r="H3333">
        <f t="shared" si="316"/>
        <v>0</v>
      </c>
      <c r="I3333">
        <f t="shared" si="317"/>
        <v>0</v>
      </c>
      <c r="K3333" t="s">
        <v>204</v>
      </c>
      <c r="L3333" t="s">
        <v>5046</v>
      </c>
      <c r="M3333" t="s">
        <v>5047</v>
      </c>
    </row>
    <row r="3334" spans="2:13" x14ac:dyDescent="0.3">
      <c r="B3334" t="s">
        <v>5048</v>
      </c>
      <c r="C3334" t="s">
        <v>8109</v>
      </c>
      <c r="D3334">
        <f t="shared" si="312"/>
        <v>1</v>
      </c>
      <c r="E3334">
        <f t="shared" si="313"/>
        <v>1</v>
      </c>
      <c r="F3334">
        <f t="shared" si="314"/>
        <v>0</v>
      </c>
      <c r="G3334">
        <f t="shared" si="315"/>
        <v>0</v>
      </c>
      <c r="H3334">
        <f t="shared" si="316"/>
        <v>0</v>
      </c>
      <c r="I3334">
        <f t="shared" si="317"/>
        <v>0</v>
      </c>
      <c r="K3334" t="s">
        <v>204</v>
      </c>
      <c r="L3334" t="s">
        <v>5048</v>
      </c>
      <c r="M3334" t="s">
        <v>5049</v>
      </c>
    </row>
    <row r="3335" spans="2:13" x14ac:dyDescent="0.3">
      <c r="B3335" t="s">
        <v>5050</v>
      </c>
      <c r="C3335" t="s">
        <v>8111</v>
      </c>
      <c r="D3335">
        <f t="shared" si="312"/>
        <v>0</v>
      </c>
      <c r="E3335">
        <f t="shared" si="313"/>
        <v>1</v>
      </c>
      <c r="F3335">
        <f t="shared" si="314"/>
        <v>0</v>
      </c>
      <c r="G3335">
        <f t="shared" si="315"/>
        <v>0</v>
      </c>
      <c r="H3335">
        <f t="shared" si="316"/>
        <v>0</v>
      </c>
      <c r="I3335">
        <f t="shared" si="317"/>
        <v>0</v>
      </c>
      <c r="K3335" t="s">
        <v>204</v>
      </c>
      <c r="L3335" t="s">
        <v>5050</v>
      </c>
      <c r="M3335" t="s">
        <v>5049</v>
      </c>
    </row>
    <row r="3336" spans="2:13" x14ac:dyDescent="0.3">
      <c r="B3336" t="s">
        <v>5051</v>
      </c>
      <c r="C3336" t="s">
        <v>8113</v>
      </c>
      <c r="D3336">
        <f t="shared" si="312"/>
        <v>1</v>
      </c>
      <c r="E3336">
        <f t="shared" si="313"/>
        <v>2</v>
      </c>
      <c r="F3336">
        <f t="shared" si="314"/>
        <v>0</v>
      </c>
      <c r="G3336">
        <f t="shared" si="315"/>
        <v>0</v>
      </c>
      <c r="H3336">
        <f t="shared" si="316"/>
        <v>0</v>
      </c>
      <c r="I3336">
        <f t="shared" si="317"/>
        <v>0</v>
      </c>
      <c r="K3336" t="s">
        <v>204</v>
      </c>
      <c r="L3336" t="s">
        <v>5051</v>
      </c>
      <c r="M3336" t="s">
        <v>5052</v>
      </c>
    </row>
    <row r="3337" spans="2:13" x14ac:dyDescent="0.3">
      <c r="B3337" t="s">
        <v>5053</v>
      </c>
      <c r="C3337" t="s">
        <v>8116</v>
      </c>
      <c r="D3337">
        <f t="shared" si="312"/>
        <v>2</v>
      </c>
      <c r="E3337">
        <f t="shared" si="313"/>
        <v>2</v>
      </c>
      <c r="F3337">
        <f t="shared" si="314"/>
        <v>0</v>
      </c>
      <c r="G3337">
        <f t="shared" si="315"/>
        <v>0</v>
      </c>
      <c r="H3337">
        <f t="shared" si="316"/>
        <v>0</v>
      </c>
      <c r="I3337">
        <f t="shared" si="317"/>
        <v>0</v>
      </c>
      <c r="K3337" t="s">
        <v>204</v>
      </c>
      <c r="L3337" t="s">
        <v>5053</v>
      </c>
      <c r="M3337" t="s">
        <v>5054</v>
      </c>
    </row>
    <row r="3338" spans="2:13" x14ac:dyDescent="0.3">
      <c r="B3338" t="s">
        <v>5055</v>
      </c>
      <c r="C3338" t="s">
        <v>8119</v>
      </c>
      <c r="D3338">
        <f t="shared" si="312"/>
        <v>0</v>
      </c>
      <c r="E3338">
        <f t="shared" si="313"/>
        <v>1</v>
      </c>
      <c r="F3338">
        <f t="shared" si="314"/>
        <v>0</v>
      </c>
      <c r="G3338">
        <f t="shared" si="315"/>
        <v>0</v>
      </c>
      <c r="H3338">
        <f t="shared" si="316"/>
        <v>0</v>
      </c>
      <c r="I3338">
        <f t="shared" si="317"/>
        <v>0</v>
      </c>
      <c r="K3338" t="s">
        <v>204</v>
      </c>
      <c r="L3338" t="s">
        <v>5055</v>
      </c>
      <c r="M3338" t="s">
        <v>5054</v>
      </c>
    </row>
    <row r="3339" spans="2:13" x14ac:dyDescent="0.3">
      <c r="B3339" t="s">
        <v>5056</v>
      </c>
      <c r="C3339" t="s">
        <v>8121</v>
      </c>
      <c r="D3339">
        <f t="shared" si="312"/>
        <v>1</v>
      </c>
      <c r="E3339">
        <f t="shared" si="313"/>
        <v>1</v>
      </c>
      <c r="F3339">
        <f t="shared" si="314"/>
        <v>0</v>
      </c>
      <c r="G3339">
        <f t="shared" si="315"/>
        <v>0</v>
      </c>
      <c r="H3339">
        <f t="shared" si="316"/>
        <v>0</v>
      </c>
      <c r="I3339">
        <f t="shared" si="317"/>
        <v>0</v>
      </c>
      <c r="K3339" t="s">
        <v>204</v>
      </c>
      <c r="L3339" t="s">
        <v>5056</v>
      </c>
      <c r="M3339" t="s">
        <v>5057</v>
      </c>
    </row>
    <row r="3340" spans="2:13" x14ac:dyDescent="0.3">
      <c r="B3340" t="s">
        <v>5058</v>
      </c>
      <c r="C3340" t="s">
        <v>8123</v>
      </c>
      <c r="D3340">
        <f t="shared" si="312"/>
        <v>0</v>
      </c>
      <c r="E3340">
        <f t="shared" si="313"/>
        <v>1</v>
      </c>
      <c r="F3340">
        <f t="shared" si="314"/>
        <v>0</v>
      </c>
      <c r="G3340">
        <f t="shared" si="315"/>
        <v>0</v>
      </c>
      <c r="H3340">
        <f t="shared" si="316"/>
        <v>0</v>
      </c>
      <c r="I3340">
        <f t="shared" si="317"/>
        <v>0</v>
      </c>
      <c r="K3340" t="s">
        <v>204</v>
      </c>
      <c r="L3340" t="s">
        <v>5058</v>
      </c>
      <c r="M3340" t="s">
        <v>5059</v>
      </c>
    </row>
    <row r="3341" spans="2:13" x14ac:dyDescent="0.3">
      <c r="B3341" t="s">
        <v>5060</v>
      </c>
      <c r="C3341" t="s">
        <v>8125</v>
      </c>
      <c r="D3341">
        <f t="shared" si="312"/>
        <v>1</v>
      </c>
      <c r="E3341">
        <f t="shared" si="313"/>
        <v>0</v>
      </c>
      <c r="F3341">
        <f t="shared" si="314"/>
        <v>0</v>
      </c>
      <c r="G3341">
        <f t="shared" si="315"/>
        <v>0</v>
      </c>
      <c r="H3341">
        <f t="shared" si="316"/>
        <v>0</v>
      </c>
      <c r="I3341">
        <f t="shared" si="317"/>
        <v>0</v>
      </c>
      <c r="K3341" t="s">
        <v>207</v>
      </c>
      <c r="L3341" t="s">
        <v>5060</v>
      </c>
      <c r="M3341" t="s">
        <v>5061</v>
      </c>
    </row>
    <row r="3342" spans="2:13" x14ac:dyDescent="0.3">
      <c r="B3342" t="s">
        <v>5062</v>
      </c>
      <c r="C3342" t="s">
        <v>8127</v>
      </c>
      <c r="D3342">
        <f t="shared" si="312"/>
        <v>1</v>
      </c>
      <c r="E3342">
        <f t="shared" si="313"/>
        <v>0</v>
      </c>
      <c r="F3342">
        <f t="shared" si="314"/>
        <v>0</v>
      </c>
      <c r="G3342">
        <f t="shared" si="315"/>
        <v>0</v>
      </c>
      <c r="H3342">
        <f t="shared" si="316"/>
        <v>0</v>
      </c>
      <c r="I3342">
        <f t="shared" si="317"/>
        <v>0</v>
      </c>
      <c r="K3342" t="s">
        <v>204</v>
      </c>
      <c r="L3342" t="s">
        <v>5062</v>
      </c>
      <c r="M3342" t="s">
        <v>5063</v>
      </c>
    </row>
    <row r="3343" spans="2:13" x14ac:dyDescent="0.3">
      <c r="B3343" t="s">
        <v>5064</v>
      </c>
      <c r="C3343" t="s">
        <v>8129</v>
      </c>
      <c r="D3343">
        <f t="shared" si="312"/>
        <v>1</v>
      </c>
      <c r="E3343">
        <f t="shared" si="313"/>
        <v>0</v>
      </c>
      <c r="F3343">
        <f t="shared" si="314"/>
        <v>0</v>
      </c>
      <c r="G3343">
        <f t="shared" si="315"/>
        <v>0</v>
      </c>
      <c r="H3343">
        <f t="shared" si="316"/>
        <v>0</v>
      </c>
      <c r="I3343">
        <f t="shared" si="317"/>
        <v>0</v>
      </c>
      <c r="K3343" t="s">
        <v>204</v>
      </c>
      <c r="L3343" t="s">
        <v>5064</v>
      </c>
      <c r="M3343" t="s">
        <v>5063</v>
      </c>
    </row>
    <row r="3344" spans="2:13" x14ac:dyDescent="0.3">
      <c r="B3344" t="s">
        <v>5065</v>
      </c>
      <c r="C3344" t="s">
        <v>8131</v>
      </c>
      <c r="D3344">
        <f t="shared" si="312"/>
        <v>1</v>
      </c>
      <c r="E3344">
        <f t="shared" si="313"/>
        <v>0</v>
      </c>
      <c r="F3344">
        <f t="shared" si="314"/>
        <v>0</v>
      </c>
      <c r="G3344">
        <f t="shared" si="315"/>
        <v>0</v>
      </c>
      <c r="H3344">
        <f t="shared" si="316"/>
        <v>0</v>
      </c>
      <c r="I3344">
        <f t="shared" si="317"/>
        <v>0</v>
      </c>
      <c r="K3344" t="s">
        <v>204</v>
      </c>
      <c r="L3344" t="s">
        <v>5065</v>
      </c>
      <c r="M3344" t="s">
        <v>5063</v>
      </c>
    </row>
    <row r="3345" spans="2:13" x14ac:dyDescent="0.3">
      <c r="B3345" t="s">
        <v>5066</v>
      </c>
      <c r="C3345" t="s">
        <v>8133</v>
      </c>
      <c r="D3345">
        <f t="shared" si="312"/>
        <v>0</v>
      </c>
      <c r="E3345">
        <f t="shared" si="313"/>
        <v>1</v>
      </c>
      <c r="F3345">
        <f t="shared" si="314"/>
        <v>0</v>
      </c>
      <c r="G3345">
        <f t="shared" si="315"/>
        <v>0</v>
      </c>
      <c r="H3345">
        <f t="shared" si="316"/>
        <v>0</v>
      </c>
      <c r="I3345">
        <f t="shared" si="317"/>
        <v>0</v>
      </c>
      <c r="K3345" t="s">
        <v>627</v>
      </c>
      <c r="L3345" t="s">
        <v>5066</v>
      </c>
      <c r="M3345" t="s">
        <v>5067</v>
      </c>
    </row>
    <row r="3346" spans="2:13" x14ac:dyDescent="0.3">
      <c r="B3346" t="s">
        <v>5066</v>
      </c>
      <c r="C3346" t="s">
        <v>8135</v>
      </c>
      <c r="D3346">
        <f t="shared" si="312"/>
        <v>1</v>
      </c>
      <c r="E3346">
        <f t="shared" si="313"/>
        <v>1</v>
      </c>
      <c r="F3346">
        <f t="shared" si="314"/>
        <v>0</v>
      </c>
      <c r="G3346">
        <f t="shared" si="315"/>
        <v>0</v>
      </c>
      <c r="H3346">
        <f t="shared" si="316"/>
        <v>0</v>
      </c>
      <c r="I3346">
        <f t="shared" si="317"/>
        <v>0</v>
      </c>
      <c r="K3346" t="s">
        <v>822</v>
      </c>
      <c r="L3346" t="s">
        <v>5066</v>
      </c>
      <c r="M3346" t="s">
        <v>5067</v>
      </c>
    </row>
    <row r="3347" spans="2:13" x14ac:dyDescent="0.3">
      <c r="B3347" t="s">
        <v>5066</v>
      </c>
      <c r="C3347" t="s">
        <v>8137</v>
      </c>
      <c r="D3347">
        <f t="shared" si="312"/>
        <v>0</v>
      </c>
      <c r="E3347">
        <f t="shared" si="313"/>
        <v>1</v>
      </c>
      <c r="F3347">
        <f t="shared" si="314"/>
        <v>0</v>
      </c>
      <c r="G3347">
        <f t="shared" si="315"/>
        <v>0</v>
      </c>
      <c r="H3347">
        <f t="shared" si="316"/>
        <v>0</v>
      </c>
      <c r="I3347">
        <f t="shared" si="317"/>
        <v>0</v>
      </c>
      <c r="K3347" t="s">
        <v>207</v>
      </c>
      <c r="L3347" t="s">
        <v>5066</v>
      </c>
      <c r="M3347" t="s">
        <v>5067</v>
      </c>
    </row>
    <row r="3348" spans="2:13" x14ac:dyDescent="0.3">
      <c r="B3348" t="s">
        <v>5068</v>
      </c>
      <c r="C3348" t="s">
        <v>8139</v>
      </c>
      <c r="D3348">
        <f t="shared" si="312"/>
        <v>0</v>
      </c>
      <c r="E3348">
        <f t="shared" si="313"/>
        <v>1</v>
      </c>
      <c r="F3348">
        <f t="shared" si="314"/>
        <v>0</v>
      </c>
      <c r="G3348">
        <f t="shared" si="315"/>
        <v>0</v>
      </c>
      <c r="H3348">
        <f t="shared" si="316"/>
        <v>0</v>
      </c>
      <c r="I3348">
        <f t="shared" si="317"/>
        <v>0</v>
      </c>
      <c r="K3348" t="s">
        <v>204</v>
      </c>
      <c r="L3348" t="s">
        <v>5068</v>
      </c>
      <c r="M3348" t="s">
        <v>5069</v>
      </c>
    </row>
    <row r="3349" spans="2:13" x14ac:dyDescent="0.3">
      <c r="B3349" t="s">
        <v>5068</v>
      </c>
      <c r="C3349" t="s">
        <v>8141</v>
      </c>
      <c r="D3349">
        <f t="shared" si="312"/>
        <v>0</v>
      </c>
      <c r="E3349">
        <f t="shared" si="313"/>
        <v>1</v>
      </c>
      <c r="F3349">
        <f t="shared" si="314"/>
        <v>0</v>
      </c>
      <c r="G3349">
        <f t="shared" si="315"/>
        <v>0</v>
      </c>
      <c r="H3349">
        <f t="shared" si="316"/>
        <v>0</v>
      </c>
      <c r="I3349">
        <f t="shared" si="317"/>
        <v>0</v>
      </c>
      <c r="K3349" t="s">
        <v>207</v>
      </c>
      <c r="L3349" t="s">
        <v>5068</v>
      </c>
      <c r="M3349" t="s">
        <v>5069</v>
      </c>
    </row>
    <row r="3350" spans="2:13" x14ac:dyDescent="0.3">
      <c r="B3350" t="s">
        <v>5070</v>
      </c>
      <c r="C3350" t="s">
        <v>8143</v>
      </c>
      <c r="D3350">
        <f t="shared" si="312"/>
        <v>1</v>
      </c>
      <c r="E3350">
        <f t="shared" si="313"/>
        <v>0</v>
      </c>
      <c r="F3350">
        <f t="shared" si="314"/>
        <v>0</v>
      </c>
      <c r="G3350">
        <f t="shared" si="315"/>
        <v>0</v>
      </c>
      <c r="H3350">
        <f t="shared" si="316"/>
        <v>0</v>
      </c>
      <c r="I3350">
        <f t="shared" si="317"/>
        <v>0</v>
      </c>
      <c r="K3350" t="s">
        <v>204</v>
      </c>
      <c r="L3350" t="s">
        <v>5070</v>
      </c>
      <c r="M3350" t="s">
        <v>5071</v>
      </c>
    </row>
    <row r="3351" spans="2:13" x14ac:dyDescent="0.3">
      <c r="B3351" t="s">
        <v>5072</v>
      </c>
      <c r="C3351" t="s">
        <v>8145</v>
      </c>
      <c r="D3351">
        <f t="shared" si="312"/>
        <v>0</v>
      </c>
      <c r="E3351">
        <f t="shared" si="313"/>
        <v>1</v>
      </c>
      <c r="F3351">
        <f t="shared" si="314"/>
        <v>0</v>
      </c>
      <c r="G3351">
        <f t="shared" si="315"/>
        <v>0</v>
      </c>
      <c r="H3351">
        <f t="shared" si="316"/>
        <v>0</v>
      </c>
      <c r="I3351">
        <f t="shared" si="317"/>
        <v>0</v>
      </c>
      <c r="K3351" t="s">
        <v>207</v>
      </c>
      <c r="L3351" t="s">
        <v>5072</v>
      </c>
      <c r="M3351" t="s">
        <v>5073</v>
      </c>
    </row>
    <row r="3352" spans="2:13" x14ac:dyDescent="0.3">
      <c r="B3352" t="s">
        <v>5074</v>
      </c>
      <c r="C3352" t="s">
        <v>8147</v>
      </c>
      <c r="D3352">
        <f t="shared" si="312"/>
        <v>0</v>
      </c>
      <c r="E3352">
        <f t="shared" si="313"/>
        <v>1</v>
      </c>
      <c r="F3352">
        <f t="shared" si="314"/>
        <v>0</v>
      </c>
      <c r="G3352">
        <f t="shared" si="315"/>
        <v>0</v>
      </c>
      <c r="H3352">
        <f t="shared" si="316"/>
        <v>0</v>
      </c>
      <c r="I3352">
        <f t="shared" si="317"/>
        <v>0</v>
      </c>
      <c r="K3352" t="s">
        <v>207</v>
      </c>
      <c r="L3352" t="s">
        <v>5074</v>
      </c>
      <c r="M3352" t="s">
        <v>5075</v>
      </c>
    </row>
    <row r="3353" spans="2:13" x14ac:dyDescent="0.3">
      <c r="B3353" t="s">
        <v>5076</v>
      </c>
      <c r="C3353" t="s">
        <v>8149</v>
      </c>
      <c r="D3353">
        <f t="shared" si="312"/>
        <v>1</v>
      </c>
      <c r="E3353">
        <f t="shared" si="313"/>
        <v>0</v>
      </c>
      <c r="F3353">
        <f t="shared" si="314"/>
        <v>0</v>
      </c>
      <c r="G3353">
        <f t="shared" si="315"/>
        <v>0</v>
      </c>
      <c r="H3353">
        <f t="shared" si="316"/>
        <v>0</v>
      </c>
      <c r="I3353">
        <f t="shared" si="317"/>
        <v>0</v>
      </c>
      <c r="K3353" t="s">
        <v>207</v>
      </c>
      <c r="L3353" t="s">
        <v>5076</v>
      </c>
      <c r="M3353" t="s">
        <v>5077</v>
      </c>
    </row>
    <row r="3354" spans="2:13" x14ac:dyDescent="0.3">
      <c r="B3354" t="s">
        <v>5078</v>
      </c>
      <c r="C3354" t="s">
        <v>8151</v>
      </c>
      <c r="D3354">
        <f t="shared" si="312"/>
        <v>1</v>
      </c>
      <c r="E3354">
        <f t="shared" si="313"/>
        <v>0</v>
      </c>
      <c r="F3354">
        <f t="shared" si="314"/>
        <v>0</v>
      </c>
      <c r="G3354">
        <f t="shared" si="315"/>
        <v>0</v>
      </c>
      <c r="H3354">
        <f t="shared" si="316"/>
        <v>0</v>
      </c>
      <c r="I3354">
        <f t="shared" si="317"/>
        <v>0</v>
      </c>
      <c r="K3354" t="s">
        <v>204</v>
      </c>
      <c r="L3354" t="s">
        <v>5078</v>
      </c>
      <c r="M3354" t="s">
        <v>5079</v>
      </c>
    </row>
    <row r="3355" spans="2:13" x14ac:dyDescent="0.3">
      <c r="B3355" t="s">
        <v>5080</v>
      </c>
      <c r="C3355" t="s">
        <v>8153</v>
      </c>
      <c r="D3355">
        <f t="shared" si="312"/>
        <v>1</v>
      </c>
      <c r="E3355">
        <f t="shared" si="313"/>
        <v>0</v>
      </c>
      <c r="F3355">
        <f t="shared" si="314"/>
        <v>0</v>
      </c>
      <c r="G3355">
        <f t="shared" si="315"/>
        <v>0</v>
      </c>
      <c r="H3355">
        <f t="shared" si="316"/>
        <v>0</v>
      </c>
      <c r="I3355">
        <f t="shared" si="317"/>
        <v>0</v>
      </c>
      <c r="K3355" t="s">
        <v>204</v>
      </c>
      <c r="L3355" t="s">
        <v>5080</v>
      </c>
      <c r="M3355" t="s">
        <v>5079</v>
      </c>
    </row>
    <row r="3356" spans="2:13" x14ac:dyDescent="0.3">
      <c r="B3356" t="s">
        <v>5081</v>
      </c>
      <c r="C3356" t="s">
        <v>8155</v>
      </c>
      <c r="D3356">
        <f t="shared" si="312"/>
        <v>1</v>
      </c>
      <c r="E3356">
        <f t="shared" si="313"/>
        <v>0</v>
      </c>
      <c r="F3356">
        <f t="shared" si="314"/>
        <v>0</v>
      </c>
      <c r="G3356">
        <f t="shared" si="315"/>
        <v>0</v>
      </c>
      <c r="H3356">
        <f t="shared" si="316"/>
        <v>0</v>
      </c>
      <c r="I3356">
        <f t="shared" si="317"/>
        <v>0</v>
      </c>
      <c r="K3356" t="s">
        <v>204</v>
      </c>
      <c r="L3356" t="s">
        <v>5081</v>
      </c>
      <c r="M3356" t="s">
        <v>5079</v>
      </c>
    </row>
    <row r="3357" spans="2:13" x14ac:dyDescent="0.3">
      <c r="B3357" t="s">
        <v>5082</v>
      </c>
      <c r="C3357" t="s">
        <v>8157</v>
      </c>
      <c r="D3357">
        <f t="shared" si="312"/>
        <v>1</v>
      </c>
      <c r="E3357">
        <f t="shared" si="313"/>
        <v>0</v>
      </c>
      <c r="F3357">
        <f t="shared" si="314"/>
        <v>0</v>
      </c>
      <c r="G3357">
        <f t="shared" si="315"/>
        <v>0</v>
      </c>
      <c r="H3357">
        <f t="shared" si="316"/>
        <v>0</v>
      </c>
      <c r="I3357">
        <f t="shared" si="317"/>
        <v>0</v>
      </c>
      <c r="K3357" t="s">
        <v>627</v>
      </c>
      <c r="L3357" t="s">
        <v>5082</v>
      </c>
      <c r="M3357" t="s">
        <v>5079</v>
      </c>
    </row>
    <row r="3358" spans="2:13" x14ac:dyDescent="0.3">
      <c r="B3358" t="s">
        <v>5083</v>
      </c>
      <c r="C3358" t="s">
        <v>8159</v>
      </c>
      <c r="D3358">
        <f t="shared" si="312"/>
        <v>4</v>
      </c>
      <c r="E3358">
        <f t="shared" si="313"/>
        <v>0</v>
      </c>
      <c r="F3358">
        <f t="shared" si="314"/>
        <v>0</v>
      </c>
      <c r="G3358">
        <f t="shared" si="315"/>
        <v>0</v>
      </c>
      <c r="H3358">
        <f t="shared" si="316"/>
        <v>0</v>
      </c>
      <c r="I3358">
        <f t="shared" si="317"/>
        <v>0</v>
      </c>
      <c r="K3358" t="s">
        <v>627</v>
      </c>
      <c r="L3358" t="s">
        <v>5083</v>
      </c>
      <c r="M3358" t="s">
        <v>5079</v>
      </c>
    </row>
    <row r="3359" spans="2:13" x14ac:dyDescent="0.3">
      <c r="B3359" t="s">
        <v>5082</v>
      </c>
      <c r="C3359" t="s">
        <v>8164</v>
      </c>
      <c r="D3359">
        <f t="shared" si="312"/>
        <v>0</v>
      </c>
      <c r="E3359">
        <f t="shared" si="313"/>
        <v>1</v>
      </c>
      <c r="F3359">
        <f t="shared" si="314"/>
        <v>0</v>
      </c>
      <c r="G3359">
        <f t="shared" si="315"/>
        <v>0</v>
      </c>
      <c r="H3359">
        <f t="shared" si="316"/>
        <v>0</v>
      </c>
      <c r="I3359">
        <f t="shared" si="317"/>
        <v>0</v>
      </c>
      <c r="K3359" t="s">
        <v>822</v>
      </c>
      <c r="L3359" t="s">
        <v>5082</v>
      </c>
      <c r="M3359" t="s">
        <v>5079</v>
      </c>
    </row>
    <row r="3360" spans="2:13" x14ac:dyDescent="0.3">
      <c r="B3360" t="s">
        <v>5083</v>
      </c>
      <c r="C3360" t="s">
        <v>8166</v>
      </c>
      <c r="D3360">
        <f t="shared" si="312"/>
        <v>0</v>
      </c>
      <c r="E3360">
        <f t="shared" si="313"/>
        <v>1</v>
      </c>
      <c r="F3360">
        <f t="shared" si="314"/>
        <v>0</v>
      </c>
      <c r="G3360">
        <f t="shared" si="315"/>
        <v>0</v>
      </c>
      <c r="H3360">
        <f t="shared" si="316"/>
        <v>0</v>
      </c>
      <c r="I3360">
        <f t="shared" si="317"/>
        <v>0</v>
      </c>
      <c r="K3360" t="s">
        <v>822</v>
      </c>
      <c r="L3360" t="s">
        <v>5083</v>
      </c>
      <c r="M3360" t="s">
        <v>5079</v>
      </c>
    </row>
    <row r="3361" spans="2:13" x14ac:dyDescent="0.3">
      <c r="B3361" t="s">
        <v>5084</v>
      </c>
      <c r="C3361" t="s">
        <v>8168</v>
      </c>
      <c r="D3361">
        <f t="shared" si="312"/>
        <v>0</v>
      </c>
      <c r="E3361">
        <f t="shared" si="313"/>
        <v>1</v>
      </c>
      <c r="F3361">
        <f t="shared" si="314"/>
        <v>0</v>
      </c>
      <c r="G3361">
        <f t="shared" si="315"/>
        <v>0</v>
      </c>
      <c r="H3361">
        <f t="shared" si="316"/>
        <v>0</v>
      </c>
      <c r="I3361">
        <f t="shared" si="317"/>
        <v>0</v>
      </c>
      <c r="K3361" t="s">
        <v>204</v>
      </c>
      <c r="L3361" t="s">
        <v>5084</v>
      </c>
      <c r="M3361" t="s">
        <v>5079</v>
      </c>
    </row>
    <row r="3362" spans="2:13" x14ac:dyDescent="0.3">
      <c r="B3362" t="s">
        <v>5083</v>
      </c>
      <c r="C3362" t="s">
        <v>8170</v>
      </c>
      <c r="D3362">
        <f t="shared" si="312"/>
        <v>0</v>
      </c>
      <c r="E3362">
        <f t="shared" si="313"/>
        <v>1</v>
      </c>
      <c r="F3362">
        <f t="shared" si="314"/>
        <v>0</v>
      </c>
      <c r="G3362">
        <f t="shared" si="315"/>
        <v>0</v>
      </c>
      <c r="H3362">
        <f t="shared" si="316"/>
        <v>0</v>
      </c>
      <c r="I3362">
        <f t="shared" si="317"/>
        <v>0</v>
      </c>
      <c r="K3362" t="s">
        <v>207</v>
      </c>
      <c r="L3362" t="s">
        <v>5083</v>
      </c>
      <c r="M3362" t="s">
        <v>5079</v>
      </c>
    </row>
    <row r="3363" spans="2:13" x14ac:dyDescent="0.3">
      <c r="B3363" t="s">
        <v>5084</v>
      </c>
      <c r="C3363" t="s">
        <v>8172</v>
      </c>
      <c r="D3363">
        <f t="shared" si="312"/>
        <v>0</v>
      </c>
      <c r="E3363">
        <f t="shared" si="313"/>
        <v>1</v>
      </c>
      <c r="F3363">
        <f t="shared" si="314"/>
        <v>0</v>
      </c>
      <c r="G3363">
        <f t="shared" si="315"/>
        <v>0</v>
      </c>
      <c r="H3363">
        <f t="shared" si="316"/>
        <v>0</v>
      </c>
      <c r="I3363">
        <f t="shared" si="317"/>
        <v>0</v>
      </c>
      <c r="K3363" t="s">
        <v>207</v>
      </c>
      <c r="L3363" t="s">
        <v>5084</v>
      </c>
      <c r="M3363" t="s">
        <v>5079</v>
      </c>
    </row>
    <row r="3364" spans="2:13" x14ac:dyDescent="0.3">
      <c r="B3364" t="s">
        <v>5085</v>
      </c>
      <c r="C3364" t="s">
        <v>8174</v>
      </c>
      <c r="D3364">
        <f t="shared" si="312"/>
        <v>1</v>
      </c>
      <c r="E3364">
        <f t="shared" si="313"/>
        <v>0</v>
      </c>
      <c r="F3364">
        <f t="shared" si="314"/>
        <v>0</v>
      </c>
      <c r="G3364">
        <f t="shared" si="315"/>
        <v>0</v>
      </c>
      <c r="H3364">
        <f t="shared" si="316"/>
        <v>0</v>
      </c>
      <c r="I3364">
        <f t="shared" si="317"/>
        <v>0</v>
      </c>
      <c r="K3364" t="s">
        <v>204</v>
      </c>
      <c r="L3364" t="s">
        <v>5085</v>
      </c>
      <c r="M3364" t="s">
        <v>5086</v>
      </c>
    </row>
    <row r="3365" spans="2:13" x14ac:dyDescent="0.3">
      <c r="B3365" t="s">
        <v>5087</v>
      </c>
      <c r="C3365" t="s">
        <v>8176</v>
      </c>
      <c r="D3365">
        <f t="shared" si="312"/>
        <v>3</v>
      </c>
      <c r="E3365">
        <f t="shared" si="313"/>
        <v>0</v>
      </c>
      <c r="F3365">
        <f t="shared" si="314"/>
        <v>0</v>
      </c>
      <c r="G3365">
        <f t="shared" si="315"/>
        <v>0</v>
      </c>
      <c r="H3365">
        <f t="shared" si="316"/>
        <v>0</v>
      </c>
      <c r="I3365">
        <f t="shared" si="317"/>
        <v>0</v>
      </c>
      <c r="K3365" t="s">
        <v>204</v>
      </c>
      <c r="L3365" t="s">
        <v>5087</v>
      </c>
      <c r="M3365" t="s">
        <v>5088</v>
      </c>
    </row>
    <row r="3366" spans="2:13" x14ac:dyDescent="0.3">
      <c r="B3366" t="s">
        <v>5089</v>
      </c>
      <c r="C3366" t="s">
        <v>8180</v>
      </c>
      <c r="D3366">
        <f t="shared" si="312"/>
        <v>3</v>
      </c>
      <c r="E3366">
        <f t="shared" si="313"/>
        <v>0</v>
      </c>
      <c r="F3366">
        <f t="shared" si="314"/>
        <v>0</v>
      </c>
      <c r="G3366">
        <f t="shared" si="315"/>
        <v>0</v>
      </c>
      <c r="H3366">
        <f t="shared" si="316"/>
        <v>0</v>
      </c>
      <c r="I3366">
        <f t="shared" si="317"/>
        <v>0</v>
      </c>
      <c r="K3366" t="s">
        <v>204</v>
      </c>
      <c r="L3366" t="s">
        <v>5089</v>
      </c>
      <c r="M3366" t="s">
        <v>5088</v>
      </c>
    </row>
    <row r="3367" spans="2:13" x14ac:dyDescent="0.3">
      <c r="B3367" t="s">
        <v>5090</v>
      </c>
      <c r="D3367">
        <f t="shared" si="312"/>
        <v>0</v>
      </c>
      <c r="E3367">
        <f t="shared" si="313"/>
        <v>0</v>
      </c>
      <c r="F3367">
        <f t="shared" si="314"/>
        <v>0</v>
      </c>
      <c r="G3367">
        <f t="shared" si="315"/>
        <v>0</v>
      </c>
      <c r="H3367">
        <f t="shared" si="316"/>
        <v>0</v>
      </c>
      <c r="I3367">
        <f t="shared" si="317"/>
        <v>0</v>
      </c>
      <c r="K3367" t="s">
        <v>204</v>
      </c>
      <c r="L3367" t="s">
        <v>5090</v>
      </c>
      <c r="M3367" t="s">
        <v>5091</v>
      </c>
    </row>
    <row r="3368" spans="2:13" x14ac:dyDescent="0.3">
      <c r="B3368" t="s">
        <v>5090</v>
      </c>
      <c r="D3368">
        <f t="shared" si="312"/>
        <v>0</v>
      </c>
      <c r="E3368">
        <f t="shared" si="313"/>
        <v>0</v>
      </c>
      <c r="F3368">
        <f t="shared" si="314"/>
        <v>0</v>
      </c>
      <c r="G3368">
        <f t="shared" si="315"/>
        <v>0</v>
      </c>
      <c r="H3368">
        <f t="shared" si="316"/>
        <v>0</v>
      </c>
      <c r="I3368">
        <f t="shared" si="317"/>
        <v>0</v>
      </c>
      <c r="K3368" t="s">
        <v>207</v>
      </c>
      <c r="L3368" t="s">
        <v>5090</v>
      </c>
      <c r="M3368" t="s">
        <v>5091</v>
      </c>
    </row>
    <row r="3369" spans="2:13" x14ac:dyDescent="0.3">
      <c r="B3369" t="s">
        <v>5092</v>
      </c>
      <c r="D3369">
        <f t="shared" si="312"/>
        <v>0</v>
      </c>
      <c r="E3369">
        <f t="shared" si="313"/>
        <v>0</v>
      </c>
      <c r="F3369">
        <f t="shared" si="314"/>
        <v>0</v>
      </c>
      <c r="G3369">
        <f t="shared" si="315"/>
        <v>0</v>
      </c>
      <c r="H3369">
        <f t="shared" si="316"/>
        <v>0</v>
      </c>
      <c r="I3369">
        <f t="shared" si="317"/>
        <v>0</v>
      </c>
      <c r="K3369" t="s">
        <v>627</v>
      </c>
      <c r="L3369" t="s">
        <v>5092</v>
      </c>
      <c r="M3369" t="s">
        <v>5093</v>
      </c>
    </row>
    <row r="3370" spans="2:13" x14ac:dyDescent="0.3">
      <c r="B3370" t="s">
        <v>5092</v>
      </c>
      <c r="D3370">
        <f t="shared" si="312"/>
        <v>0</v>
      </c>
      <c r="E3370">
        <f t="shared" si="313"/>
        <v>0</v>
      </c>
      <c r="F3370">
        <f t="shared" si="314"/>
        <v>0</v>
      </c>
      <c r="G3370">
        <f t="shared" si="315"/>
        <v>0</v>
      </c>
      <c r="H3370">
        <f t="shared" si="316"/>
        <v>0</v>
      </c>
      <c r="I3370">
        <f t="shared" si="317"/>
        <v>0</v>
      </c>
      <c r="K3370" t="s">
        <v>822</v>
      </c>
      <c r="L3370" t="s">
        <v>5092</v>
      </c>
      <c r="M3370" t="s">
        <v>5093</v>
      </c>
    </row>
    <row r="3371" spans="2:13" x14ac:dyDescent="0.3">
      <c r="B3371" t="s">
        <v>5092</v>
      </c>
      <c r="D3371">
        <f t="shared" si="312"/>
        <v>0</v>
      </c>
      <c r="E3371">
        <f t="shared" si="313"/>
        <v>0</v>
      </c>
      <c r="F3371">
        <f t="shared" si="314"/>
        <v>0</v>
      </c>
      <c r="G3371">
        <f t="shared" si="315"/>
        <v>0</v>
      </c>
      <c r="H3371">
        <f t="shared" si="316"/>
        <v>0</v>
      </c>
      <c r="I3371">
        <f t="shared" si="317"/>
        <v>0</v>
      </c>
      <c r="K3371" t="s">
        <v>2022</v>
      </c>
      <c r="L3371" t="s">
        <v>5092</v>
      </c>
      <c r="M3371" t="s">
        <v>5093</v>
      </c>
    </row>
    <row r="3372" spans="2:13" x14ac:dyDescent="0.3">
      <c r="B3372" t="s">
        <v>5092</v>
      </c>
      <c r="D3372">
        <f t="shared" si="312"/>
        <v>0</v>
      </c>
      <c r="E3372">
        <f t="shared" si="313"/>
        <v>0</v>
      </c>
      <c r="F3372">
        <f t="shared" si="314"/>
        <v>0</v>
      </c>
      <c r="G3372">
        <f t="shared" si="315"/>
        <v>0</v>
      </c>
      <c r="H3372">
        <f t="shared" si="316"/>
        <v>0</v>
      </c>
      <c r="I3372">
        <f t="shared" si="317"/>
        <v>0</v>
      </c>
      <c r="K3372" t="s">
        <v>207</v>
      </c>
      <c r="L3372" t="s">
        <v>5092</v>
      </c>
      <c r="M3372" t="s">
        <v>5093</v>
      </c>
    </row>
    <row r="3373" spans="2:13" x14ac:dyDescent="0.3">
      <c r="B3373" t="s">
        <v>5094</v>
      </c>
      <c r="D3373">
        <f t="shared" si="312"/>
        <v>0</v>
      </c>
      <c r="E3373">
        <f t="shared" si="313"/>
        <v>0</v>
      </c>
      <c r="F3373">
        <f t="shared" si="314"/>
        <v>0</v>
      </c>
      <c r="G3373">
        <f t="shared" si="315"/>
        <v>0</v>
      </c>
      <c r="H3373">
        <f t="shared" si="316"/>
        <v>0</v>
      </c>
      <c r="I3373">
        <f t="shared" si="317"/>
        <v>0</v>
      </c>
      <c r="K3373" t="s">
        <v>204</v>
      </c>
      <c r="L3373" t="s">
        <v>5094</v>
      </c>
      <c r="M3373" t="s">
        <v>5095</v>
      </c>
    </row>
    <row r="3374" spans="2:13" x14ac:dyDescent="0.3">
      <c r="B3374" t="s">
        <v>5094</v>
      </c>
      <c r="D3374">
        <f t="shared" si="312"/>
        <v>0</v>
      </c>
      <c r="E3374">
        <f t="shared" si="313"/>
        <v>0</v>
      </c>
      <c r="F3374">
        <f t="shared" si="314"/>
        <v>0</v>
      </c>
      <c r="G3374">
        <f t="shared" si="315"/>
        <v>0</v>
      </c>
      <c r="H3374">
        <f t="shared" si="316"/>
        <v>0</v>
      </c>
      <c r="I3374">
        <f t="shared" si="317"/>
        <v>0</v>
      </c>
      <c r="K3374" t="s">
        <v>207</v>
      </c>
      <c r="L3374" t="s">
        <v>5094</v>
      </c>
      <c r="M3374" t="s">
        <v>5095</v>
      </c>
    </row>
    <row r="3375" spans="2:13" x14ac:dyDescent="0.3">
      <c r="B3375" t="s">
        <v>5096</v>
      </c>
      <c r="D3375">
        <f t="shared" si="312"/>
        <v>0</v>
      </c>
      <c r="E3375">
        <f t="shared" si="313"/>
        <v>0</v>
      </c>
      <c r="F3375">
        <f t="shared" si="314"/>
        <v>0</v>
      </c>
      <c r="G3375">
        <f t="shared" si="315"/>
        <v>0</v>
      </c>
      <c r="H3375">
        <f t="shared" si="316"/>
        <v>0</v>
      </c>
      <c r="I3375">
        <f t="shared" si="317"/>
        <v>0</v>
      </c>
      <c r="K3375" t="s">
        <v>207</v>
      </c>
      <c r="L3375" t="s">
        <v>5096</v>
      </c>
      <c r="M3375" t="s">
        <v>5097</v>
      </c>
    </row>
    <row r="3376" spans="2:13" x14ac:dyDescent="0.3">
      <c r="B3376" t="s">
        <v>5098</v>
      </c>
      <c r="D3376">
        <f t="shared" si="312"/>
        <v>0</v>
      </c>
      <c r="E3376">
        <f t="shared" si="313"/>
        <v>0</v>
      </c>
      <c r="F3376">
        <f t="shared" si="314"/>
        <v>0</v>
      </c>
      <c r="G3376">
        <f t="shared" si="315"/>
        <v>0</v>
      </c>
      <c r="H3376">
        <f t="shared" si="316"/>
        <v>0</v>
      </c>
      <c r="I3376">
        <f t="shared" si="317"/>
        <v>0</v>
      </c>
      <c r="K3376" t="s">
        <v>207</v>
      </c>
      <c r="L3376" t="s">
        <v>5098</v>
      </c>
      <c r="M3376" t="s">
        <v>5097</v>
      </c>
    </row>
    <row r="3377" spans="2:13" x14ac:dyDescent="0.3">
      <c r="B3377" t="s">
        <v>5099</v>
      </c>
      <c r="D3377">
        <f t="shared" si="312"/>
        <v>0</v>
      </c>
      <c r="E3377">
        <f t="shared" si="313"/>
        <v>0</v>
      </c>
      <c r="F3377">
        <f t="shared" si="314"/>
        <v>0</v>
      </c>
      <c r="G3377">
        <f t="shared" si="315"/>
        <v>0</v>
      </c>
      <c r="H3377">
        <f t="shared" si="316"/>
        <v>0</v>
      </c>
      <c r="I3377">
        <f t="shared" si="317"/>
        <v>0</v>
      </c>
      <c r="K3377" t="s">
        <v>207</v>
      </c>
      <c r="L3377" t="s">
        <v>5099</v>
      </c>
      <c r="M3377" t="s">
        <v>5100</v>
      </c>
    </row>
    <row r="3378" spans="2:13" x14ac:dyDescent="0.3">
      <c r="B3378" t="s">
        <v>5101</v>
      </c>
      <c r="D3378">
        <f t="shared" si="312"/>
        <v>0</v>
      </c>
      <c r="E3378">
        <f t="shared" si="313"/>
        <v>0</v>
      </c>
      <c r="F3378">
        <f t="shared" si="314"/>
        <v>0</v>
      </c>
      <c r="G3378">
        <f t="shared" si="315"/>
        <v>0</v>
      </c>
      <c r="H3378">
        <f t="shared" si="316"/>
        <v>0</v>
      </c>
      <c r="I3378">
        <f t="shared" si="317"/>
        <v>0</v>
      </c>
      <c r="K3378" t="s">
        <v>207</v>
      </c>
      <c r="L3378" t="s">
        <v>5101</v>
      </c>
      <c r="M3378" t="s">
        <v>5100</v>
      </c>
    </row>
    <row r="3379" spans="2:13" x14ac:dyDescent="0.3">
      <c r="B3379" t="s">
        <v>5102</v>
      </c>
      <c r="D3379">
        <f t="shared" si="312"/>
        <v>0</v>
      </c>
      <c r="E3379">
        <f t="shared" si="313"/>
        <v>0</v>
      </c>
      <c r="F3379">
        <f t="shared" si="314"/>
        <v>0</v>
      </c>
      <c r="G3379">
        <f t="shared" si="315"/>
        <v>0</v>
      </c>
      <c r="H3379">
        <f t="shared" si="316"/>
        <v>0</v>
      </c>
      <c r="I3379">
        <f t="shared" si="317"/>
        <v>0</v>
      </c>
      <c r="K3379" t="s">
        <v>207</v>
      </c>
      <c r="L3379" t="s">
        <v>5102</v>
      </c>
      <c r="M3379" t="s">
        <v>5103</v>
      </c>
    </row>
    <row r="3380" spans="2:13" x14ac:dyDescent="0.3">
      <c r="B3380" t="s">
        <v>5104</v>
      </c>
      <c r="D3380">
        <f t="shared" si="312"/>
        <v>0</v>
      </c>
      <c r="E3380">
        <f t="shared" si="313"/>
        <v>0</v>
      </c>
      <c r="F3380">
        <f t="shared" si="314"/>
        <v>0</v>
      </c>
      <c r="G3380">
        <f t="shared" si="315"/>
        <v>0</v>
      </c>
      <c r="H3380">
        <f t="shared" si="316"/>
        <v>0</v>
      </c>
      <c r="I3380">
        <f t="shared" si="317"/>
        <v>0</v>
      </c>
      <c r="K3380" t="s">
        <v>204</v>
      </c>
      <c r="L3380" t="s">
        <v>5104</v>
      </c>
      <c r="M3380" t="s">
        <v>5105</v>
      </c>
    </row>
    <row r="3381" spans="2:13" x14ac:dyDescent="0.3">
      <c r="B3381" t="s">
        <v>5106</v>
      </c>
      <c r="D3381">
        <f t="shared" si="312"/>
        <v>0</v>
      </c>
      <c r="E3381">
        <f t="shared" si="313"/>
        <v>0</v>
      </c>
      <c r="F3381">
        <f t="shared" si="314"/>
        <v>0</v>
      </c>
      <c r="G3381">
        <f t="shared" si="315"/>
        <v>0</v>
      </c>
      <c r="H3381">
        <f t="shared" si="316"/>
        <v>0</v>
      </c>
      <c r="I3381">
        <f t="shared" si="317"/>
        <v>0</v>
      </c>
      <c r="K3381" t="s">
        <v>207</v>
      </c>
      <c r="L3381" t="s">
        <v>5106</v>
      </c>
      <c r="M3381" t="s">
        <v>5107</v>
      </c>
    </row>
    <row r="3382" spans="2:13" x14ac:dyDescent="0.3">
      <c r="B3382" t="s">
        <v>5108</v>
      </c>
      <c r="D3382">
        <f t="shared" si="312"/>
        <v>0</v>
      </c>
      <c r="E3382">
        <f t="shared" si="313"/>
        <v>0</v>
      </c>
      <c r="F3382">
        <f t="shared" si="314"/>
        <v>0</v>
      </c>
      <c r="G3382">
        <f t="shared" si="315"/>
        <v>0</v>
      </c>
      <c r="H3382">
        <f t="shared" si="316"/>
        <v>0</v>
      </c>
      <c r="I3382">
        <f t="shared" si="317"/>
        <v>0</v>
      </c>
      <c r="K3382" t="s">
        <v>204</v>
      </c>
      <c r="L3382" t="s">
        <v>5108</v>
      </c>
      <c r="M3382" t="s">
        <v>5109</v>
      </c>
    </row>
    <row r="3383" spans="2:13" x14ac:dyDescent="0.3">
      <c r="B3383" t="s">
        <v>5110</v>
      </c>
      <c r="D3383">
        <f t="shared" si="312"/>
        <v>0</v>
      </c>
      <c r="E3383">
        <f t="shared" si="313"/>
        <v>0</v>
      </c>
      <c r="F3383">
        <f t="shared" si="314"/>
        <v>0</v>
      </c>
      <c r="G3383">
        <f t="shared" si="315"/>
        <v>0</v>
      </c>
      <c r="H3383">
        <f t="shared" si="316"/>
        <v>0</v>
      </c>
      <c r="I3383">
        <f t="shared" si="317"/>
        <v>0</v>
      </c>
      <c r="K3383" t="s">
        <v>207</v>
      </c>
      <c r="L3383" t="s">
        <v>5110</v>
      </c>
      <c r="M3383" t="s">
        <v>5111</v>
      </c>
    </row>
    <row r="3384" spans="2:13" x14ac:dyDescent="0.3">
      <c r="B3384" t="s">
        <v>5112</v>
      </c>
      <c r="D3384">
        <f t="shared" si="312"/>
        <v>0</v>
      </c>
      <c r="E3384">
        <f t="shared" si="313"/>
        <v>0</v>
      </c>
      <c r="F3384">
        <f t="shared" si="314"/>
        <v>0</v>
      </c>
      <c r="G3384">
        <f t="shared" si="315"/>
        <v>0</v>
      </c>
      <c r="H3384">
        <f t="shared" si="316"/>
        <v>0</v>
      </c>
      <c r="I3384">
        <f t="shared" si="317"/>
        <v>0</v>
      </c>
      <c r="K3384" t="s">
        <v>207</v>
      </c>
      <c r="L3384" t="s">
        <v>5112</v>
      </c>
      <c r="M3384" t="s">
        <v>5111</v>
      </c>
    </row>
    <row r="3385" spans="2:13" x14ac:dyDescent="0.3">
      <c r="B3385" t="s">
        <v>5113</v>
      </c>
      <c r="D3385">
        <f t="shared" si="312"/>
        <v>0</v>
      </c>
      <c r="E3385">
        <f t="shared" si="313"/>
        <v>0</v>
      </c>
      <c r="F3385">
        <f t="shared" si="314"/>
        <v>0</v>
      </c>
      <c r="G3385">
        <f t="shared" si="315"/>
        <v>0</v>
      </c>
      <c r="H3385">
        <f t="shared" si="316"/>
        <v>0</v>
      </c>
      <c r="I3385">
        <f t="shared" si="317"/>
        <v>0</v>
      </c>
      <c r="K3385" t="s">
        <v>207</v>
      </c>
      <c r="L3385" t="s">
        <v>5113</v>
      </c>
      <c r="M3385" t="s">
        <v>5114</v>
      </c>
    </row>
    <row r="3386" spans="2:13" x14ac:dyDescent="0.3">
      <c r="B3386" t="s">
        <v>5115</v>
      </c>
      <c r="D3386">
        <f t="shared" si="312"/>
        <v>0</v>
      </c>
      <c r="E3386">
        <f t="shared" si="313"/>
        <v>0</v>
      </c>
      <c r="F3386">
        <f t="shared" si="314"/>
        <v>0</v>
      </c>
      <c r="G3386">
        <f t="shared" si="315"/>
        <v>0</v>
      </c>
      <c r="H3386">
        <f t="shared" si="316"/>
        <v>0</v>
      </c>
      <c r="I3386">
        <f t="shared" si="317"/>
        <v>0</v>
      </c>
      <c r="K3386" t="s">
        <v>204</v>
      </c>
      <c r="L3386" t="s">
        <v>5115</v>
      </c>
      <c r="M3386" t="s">
        <v>5116</v>
      </c>
    </row>
    <row r="3387" spans="2:13" x14ac:dyDescent="0.3">
      <c r="B3387" t="s">
        <v>5115</v>
      </c>
      <c r="D3387">
        <f t="shared" si="312"/>
        <v>0</v>
      </c>
      <c r="E3387">
        <f t="shared" si="313"/>
        <v>0</v>
      </c>
      <c r="F3387">
        <f t="shared" si="314"/>
        <v>0</v>
      </c>
      <c r="G3387">
        <f t="shared" si="315"/>
        <v>0</v>
      </c>
      <c r="H3387">
        <f t="shared" si="316"/>
        <v>0</v>
      </c>
      <c r="I3387">
        <f t="shared" si="317"/>
        <v>0</v>
      </c>
      <c r="K3387" t="s">
        <v>207</v>
      </c>
      <c r="L3387" t="s">
        <v>5115</v>
      </c>
      <c r="M3387" t="s">
        <v>5116</v>
      </c>
    </row>
    <row r="3388" spans="2:13" x14ac:dyDescent="0.3">
      <c r="B3388" t="s">
        <v>5117</v>
      </c>
      <c r="D3388">
        <f t="shared" si="312"/>
        <v>0</v>
      </c>
      <c r="E3388">
        <f t="shared" si="313"/>
        <v>0</v>
      </c>
      <c r="F3388">
        <f t="shared" si="314"/>
        <v>0</v>
      </c>
      <c r="G3388">
        <f t="shared" si="315"/>
        <v>0</v>
      </c>
      <c r="H3388">
        <f t="shared" si="316"/>
        <v>0</v>
      </c>
      <c r="I3388">
        <f t="shared" si="317"/>
        <v>0</v>
      </c>
      <c r="K3388" t="s">
        <v>207</v>
      </c>
      <c r="L3388" t="s">
        <v>5117</v>
      </c>
      <c r="M3388" t="s">
        <v>5118</v>
      </c>
    </row>
    <row r="3389" spans="2:13" x14ac:dyDescent="0.3">
      <c r="B3389" t="s">
        <v>5119</v>
      </c>
      <c r="D3389">
        <f t="shared" si="312"/>
        <v>0</v>
      </c>
      <c r="E3389">
        <f t="shared" si="313"/>
        <v>0</v>
      </c>
      <c r="F3389">
        <f t="shared" si="314"/>
        <v>0</v>
      </c>
      <c r="G3389">
        <f t="shared" si="315"/>
        <v>0</v>
      </c>
      <c r="H3389">
        <f t="shared" si="316"/>
        <v>0</v>
      </c>
      <c r="I3389">
        <f t="shared" si="317"/>
        <v>0</v>
      </c>
      <c r="K3389" t="s">
        <v>627</v>
      </c>
      <c r="L3389" t="s">
        <v>5119</v>
      </c>
      <c r="M3389" t="s">
        <v>5120</v>
      </c>
    </row>
    <row r="3390" spans="2:13" x14ac:dyDescent="0.3">
      <c r="B3390" t="s">
        <v>5119</v>
      </c>
      <c r="D3390">
        <f t="shared" si="312"/>
        <v>0</v>
      </c>
      <c r="E3390">
        <f t="shared" si="313"/>
        <v>0</v>
      </c>
      <c r="F3390">
        <f t="shared" si="314"/>
        <v>0</v>
      </c>
      <c r="G3390">
        <f t="shared" si="315"/>
        <v>0</v>
      </c>
      <c r="H3390">
        <f t="shared" si="316"/>
        <v>0</v>
      </c>
      <c r="I3390">
        <f t="shared" si="317"/>
        <v>0</v>
      </c>
      <c r="K3390" t="s">
        <v>822</v>
      </c>
      <c r="L3390" t="s">
        <v>5119</v>
      </c>
      <c r="M3390" t="s">
        <v>5120</v>
      </c>
    </row>
    <row r="3391" spans="2:13" x14ac:dyDescent="0.3">
      <c r="B3391" t="s">
        <v>5119</v>
      </c>
      <c r="D3391">
        <f t="shared" si="312"/>
        <v>0</v>
      </c>
      <c r="E3391">
        <f t="shared" si="313"/>
        <v>0</v>
      </c>
      <c r="F3391">
        <f t="shared" si="314"/>
        <v>0</v>
      </c>
      <c r="G3391">
        <f t="shared" si="315"/>
        <v>0</v>
      </c>
      <c r="H3391">
        <f t="shared" si="316"/>
        <v>0</v>
      </c>
      <c r="I3391">
        <f t="shared" si="317"/>
        <v>0</v>
      </c>
      <c r="K3391" t="s">
        <v>207</v>
      </c>
      <c r="L3391" t="s">
        <v>5119</v>
      </c>
      <c r="M3391" t="s">
        <v>5120</v>
      </c>
    </row>
    <row r="3392" spans="2:13" x14ac:dyDescent="0.3">
      <c r="B3392" t="s">
        <v>5121</v>
      </c>
      <c r="D3392">
        <f t="shared" si="312"/>
        <v>0</v>
      </c>
      <c r="E3392">
        <f t="shared" si="313"/>
        <v>0</v>
      </c>
      <c r="F3392">
        <f t="shared" si="314"/>
        <v>0</v>
      </c>
      <c r="G3392">
        <f t="shared" si="315"/>
        <v>0</v>
      </c>
      <c r="H3392">
        <f t="shared" si="316"/>
        <v>0</v>
      </c>
      <c r="I3392">
        <f t="shared" si="317"/>
        <v>0</v>
      </c>
      <c r="K3392" t="s">
        <v>207</v>
      </c>
      <c r="L3392" t="s">
        <v>5121</v>
      </c>
      <c r="M3392" t="s">
        <v>5120</v>
      </c>
    </row>
    <row r="3393" spans="2:13" x14ac:dyDescent="0.3">
      <c r="B3393" t="s">
        <v>5122</v>
      </c>
      <c r="D3393">
        <f t="shared" si="312"/>
        <v>0</v>
      </c>
      <c r="E3393">
        <f t="shared" si="313"/>
        <v>0</v>
      </c>
      <c r="F3393">
        <f t="shared" si="314"/>
        <v>0</v>
      </c>
      <c r="G3393">
        <f t="shared" si="315"/>
        <v>0</v>
      </c>
      <c r="H3393">
        <f t="shared" si="316"/>
        <v>0</v>
      </c>
      <c r="I3393">
        <f t="shared" si="317"/>
        <v>0</v>
      </c>
      <c r="K3393" t="s">
        <v>204</v>
      </c>
      <c r="L3393" t="s">
        <v>5122</v>
      </c>
      <c r="M3393" t="s">
        <v>5123</v>
      </c>
    </row>
    <row r="3394" spans="2:13" x14ac:dyDescent="0.3">
      <c r="B3394" t="s">
        <v>5124</v>
      </c>
      <c r="D3394">
        <f t="shared" si="312"/>
        <v>0</v>
      </c>
      <c r="E3394">
        <f t="shared" si="313"/>
        <v>0</v>
      </c>
      <c r="F3394">
        <f t="shared" si="314"/>
        <v>0</v>
      </c>
      <c r="G3394">
        <f t="shared" si="315"/>
        <v>0</v>
      </c>
      <c r="H3394">
        <f t="shared" si="316"/>
        <v>0</v>
      </c>
      <c r="I3394">
        <f t="shared" si="317"/>
        <v>0</v>
      </c>
      <c r="K3394" t="s">
        <v>204</v>
      </c>
      <c r="L3394" t="s">
        <v>5124</v>
      </c>
      <c r="M3394" t="s">
        <v>5123</v>
      </c>
    </row>
    <row r="3395" spans="2:13" x14ac:dyDescent="0.3">
      <c r="B3395" t="s">
        <v>5122</v>
      </c>
      <c r="D3395">
        <f t="shared" ref="D3395:D3458" si="318">COUNTIFS($M$2:$M$5361,C3395,$K$2:$K$5361,$D$1)</f>
        <v>0</v>
      </c>
      <c r="E3395">
        <f t="shared" ref="E3395:E3458" si="319">COUNTIFS($M$2:$M$5361,C3395,$K$2:$K$5361,$E$1)</f>
        <v>0</v>
      </c>
      <c r="F3395">
        <f t="shared" ref="F3395:F3458" si="320">COUNTIFS($M$2:$M$5361,C3395,$K$2:$K$5361,$F$1)</f>
        <v>0</v>
      </c>
      <c r="G3395">
        <f t="shared" ref="G3395:G3458" si="321">COUNTIFS($M$2:$M$5361,C3395,$K$2:$K$5361,$G$1)</f>
        <v>0</v>
      </c>
      <c r="H3395">
        <f t="shared" ref="H3395:H3458" si="322">COUNTIFS($M$2:$M$5361,C3395,$K$2:$K$5361,$H$1)</f>
        <v>0</v>
      </c>
      <c r="I3395">
        <f t="shared" ref="I3395:I3458" si="323">COUNTIFS($M$2:$M$5361,C3395,$K$2:$K$5361,$I$1)</f>
        <v>0</v>
      </c>
      <c r="K3395" t="s">
        <v>207</v>
      </c>
      <c r="L3395" t="s">
        <v>5122</v>
      </c>
      <c r="M3395" t="s">
        <v>5123</v>
      </c>
    </row>
    <row r="3396" spans="2:13" x14ac:dyDescent="0.3">
      <c r="B3396" t="s">
        <v>5124</v>
      </c>
      <c r="D3396">
        <f t="shared" si="318"/>
        <v>0</v>
      </c>
      <c r="E3396">
        <f t="shared" si="319"/>
        <v>0</v>
      </c>
      <c r="F3396">
        <f t="shared" si="320"/>
        <v>0</v>
      </c>
      <c r="G3396">
        <f t="shared" si="321"/>
        <v>0</v>
      </c>
      <c r="H3396">
        <f t="shared" si="322"/>
        <v>0</v>
      </c>
      <c r="I3396">
        <f t="shared" si="323"/>
        <v>0</v>
      </c>
      <c r="K3396" t="s">
        <v>207</v>
      </c>
      <c r="L3396" t="s">
        <v>5124</v>
      </c>
      <c r="M3396" t="s">
        <v>5123</v>
      </c>
    </row>
    <row r="3397" spans="2:13" x14ac:dyDescent="0.3">
      <c r="B3397" t="s">
        <v>5125</v>
      </c>
      <c r="D3397">
        <f t="shared" si="318"/>
        <v>0</v>
      </c>
      <c r="E3397">
        <f t="shared" si="319"/>
        <v>0</v>
      </c>
      <c r="F3397">
        <f t="shared" si="320"/>
        <v>0</v>
      </c>
      <c r="G3397">
        <f t="shared" si="321"/>
        <v>0</v>
      </c>
      <c r="H3397">
        <f t="shared" si="322"/>
        <v>0</v>
      </c>
      <c r="I3397">
        <f t="shared" si="323"/>
        <v>0</v>
      </c>
      <c r="K3397" t="s">
        <v>207</v>
      </c>
      <c r="L3397" t="s">
        <v>5125</v>
      </c>
      <c r="M3397" t="s">
        <v>5126</v>
      </c>
    </row>
    <row r="3398" spans="2:13" x14ac:dyDescent="0.3">
      <c r="B3398" t="s">
        <v>5127</v>
      </c>
      <c r="D3398">
        <f t="shared" si="318"/>
        <v>0</v>
      </c>
      <c r="E3398">
        <f t="shared" si="319"/>
        <v>0</v>
      </c>
      <c r="F3398">
        <f t="shared" si="320"/>
        <v>0</v>
      </c>
      <c r="G3398">
        <f t="shared" si="321"/>
        <v>0</v>
      </c>
      <c r="H3398">
        <f t="shared" si="322"/>
        <v>0</v>
      </c>
      <c r="I3398">
        <f t="shared" si="323"/>
        <v>0</v>
      </c>
      <c r="K3398" t="s">
        <v>207</v>
      </c>
      <c r="L3398" t="s">
        <v>5127</v>
      </c>
      <c r="M3398" t="s">
        <v>5126</v>
      </c>
    </row>
    <row r="3399" spans="2:13" x14ac:dyDescent="0.3">
      <c r="B3399" t="s">
        <v>5128</v>
      </c>
      <c r="D3399">
        <f t="shared" si="318"/>
        <v>0</v>
      </c>
      <c r="E3399">
        <f t="shared" si="319"/>
        <v>0</v>
      </c>
      <c r="F3399">
        <f t="shared" si="320"/>
        <v>0</v>
      </c>
      <c r="G3399">
        <f t="shared" si="321"/>
        <v>0</v>
      </c>
      <c r="H3399">
        <f t="shared" si="322"/>
        <v>0</v>
      </c>
      <c r="I3399">
        <f t="shared" si="323"/>
        <v>0</v>
      </c>
      <c r="K3399" t="s">
        <v>207</v>
      </c>
      <c r="L3399" t="s">
        <v>5128</v>
      </c>
      <c r="M3399" t="s">
        <v>5126</v>
      </c>
    </row>
    <row r="3400" spans="2:13" x14ac:dyDescent="0.3">
      <c r="B3400" t="s">
        <v>5129</v>
      </c>
      <c r="D3400">
        <f t="shared" si="318"/>
        <v>0</v>
      </c>
      <c r="E3400">
        <f t="shared" si="319"/>
        <v>0</v>
      </c>
      <c r="F3400">
        <f t="shared" si="320"/>
        <v>0</v>
      </c>
      <c r="G3400">
        <f t="shared" si="321"/>
        <v>0</v>
      </c>
      <c r="H3400">
        <f t="shared" si="322"/>
        <v>0</v>
      </c>
      <c r="I3400">
        <f t="shared" si="323"/>
        <v>0</v>
      </c>
      <c r="K3400" t="s">
        <v>207</v>
      </c>
      <c r="L3400" t="s">
        <v>5129</v>
      </c>
      <c r="M3400" t="s">
        <v>5126</v>
      </c>
    </row>
    <row r="3401" spans="2:13" x14ac:dyDescent="0.3">
      <c r="B3401" t="s">
        <v>5130</v>
      </c>
      <c r="D3401">
        <f t="shared" si="318"/>
        <v>0</v>
      </c>
      <c r="E3401">
        <f t="shared" si="319"/>
        <v>0</v>
      </c>
      <c r="F3401">
        <f t="shared" si="320"/>
        <v>0</v>
      </c>
      <c r="G3401">
        <f t="shared" si="321"/>
        <v>0</v>
      </c>
      <c r="H3401">
        <f t="shared" si="322"/>
        <v>0</v>
      </c>
      <c r="I3401">
        <f t="shared" si="323"/>
        <v>0</v>
      </c>
      <c r="K3401" t="s">
        <v>207</v>
      </c>
      <c r="L3401" t="s">
        <v>5130</v>
      </c>
      <c r="M3401" t="s">
        <v>5126</v>
      </c>
    </row>
    <row r="3402" spans="2:13" x14ac:dyDescent="0.3">
      <c r="B3402" t="s">
        <v>5131</v>
      </c>
      <c r="D3402">
        <f t="shared" si="318"/>
        <v>0</v>
      </c>
      <c r="E3402">
        <f t="shared" si="319"/>
        <v>0</v>
      </c>
      <c r="F3402">
        <f t="shared" si="320"/>
        <v>0</v>
      </c>
      <c r="G3402">
        <f t="shared" si="321"/>
        <v>0</v>
      </c>
      <c r="H3402">
        <f t="shared" si="322"/>
        <v>0</v>
      </c>
      <c r="I3402">
        <f t="shared" si="323"/>
        <v>0</v>
      </c>
      <c r="K3402" t="s">
        <v>207</v>
      </c>
      <c r="L3402" t="s">
        <v>5131</v>
      </c>
      <c r="M3402" t="s">
        <v>5126</v>
      </c>
    </row>
    <row r="3403" spans="2:13" x14ac:dyDescent="0.3">
      <c r="B3403" t="s">
        <v>5132</v>
      </c>
      <c r="D3403">
        <f t="shared" si="318"/>
        <v>0</v>
      </c>
      <c r="E3403">
        <f t="shared" si="319"/>
        <v>0</v>
      </c>
      <c r="F3403">
        <f t="shared" si="320"/>
        <v>0</v>
      </c>
      <c r="G3403">
        <f t="shared" si="321"/>
        <v>0</v>
      </c>
      <c r="H3403">
        <f t="shared" si="322"/>
        <v>0</v>
      </c>
      <c r="I3403">
        <f t="shared" si="323"/>
        <v>0</v>
      </c>
      <c r="K3403" t="s">
        <v>204</v>
      </c>
      <c r="L3403" t="s">
        <v>5132</v>
      </c>
      <c r="M3403" t="s">
        <v>5133</v>
      </c>
    </row>
    <row r="3404" spans="2:13" x14ac:dyDescent="0.3">
      <c r="B3404" t="s">
        <v>5132</v>
      </c>
      <c r="D3404">
        <f t="shared" si="318"/>
        <v>0</v>
      </c>
      <c r="E3404">
        <f t="shared" si="319"/>
        <v>0</v>
      </c>
      <c r="F3404">
        <f t="shared" si="320"/>
        <v>0</v>
      </c>
      <c r="G3404">
        <f t="shared" si="321"/>
        <v>0</v>
      </c>
      <c r="H3404">
        <f t="shared" si="322"/>
        <v>0</v>
      </c>
      <c r="I3404">
        <f t="shared" si="323"/>
        <v>0</v>
      </c>
      <c r="K3404" t="s">
        <v>207</v>
      </c>
      <c r="L3404" t="s">
        <v>5132</v>
      </c>
      <c r="M3404" t="s">
        <v>5133</v>
      </c>
    </row>
    <row r="3405" spans="2:13" x14ac:dyDescent="0.3">
      <c r="B3405" t="s">
        <v>5134</v>
      </c>
      <c r="D3405">
        <f t="shared" si="318"/>
        <v>0</v>
      </c>
      <c r="E3405">
        <f t="shared" si="319"/>
        <v>0</v>
      </c>
      <c r="F3405">
        <f t="shared" si="320"/>
        <v>0</v>
      </c>
      <c r="G3405">
        <f t="shared" si="321"/>
        <v>0</v>
      </c>
      <c r="H3405">
        <f t="shared" si="322"/>
        <v>0</v>
      </c>
      <c r="I3405">
        <f t="shared" si="323"/>
        <v>0</v>
      </c>
      <c r="K3405" t="s">
        <v>207</v>
      </c>
      <c r="L3405" t="s">
        <v>5134</v>
      </c>
      <c r="M3405" t="s">
        <v>5135</v>
      </c>
    </row>
    <row r="3406" spans="2:13" x14ac:dyDescent="0.3">
      <c r="B3406" t="s">
        <v>5136</v>
      </c>
      <c r="D3406">
        <f t="shared" si="318"/>
        <v>0</v>
      </c>
      <c r="E3406">
        <f t="shared" si="319"/>
        <v>0</v>
      </c>
      <c r="F3406">
        <f t="shared" si="320"/>
        <v>0</v>
      </c>
      <c r="G3406">
        <f t="shared" si="321"/>
        <v>0</v>
      </c>
      <c r="H3406">
        <f t="shared" si="322"/>
        <v>0</v>
      </c>
      <c r="I3406">
        <f t="shared" si="323"/>
        <v>0</v>
      </c>
      <c r="K3406" t="s">
        <v>207</v>
      </c>
      <c r="L3406" t="s">
        <v>5136</v>
      </c>
      <c r="M3406" t="s">
        <v>5135</v>
      </c>
    </row>
    <row r="3407" spans="2:13" x14ac:dyDescent="0.3">
      <c r="B3407" t="s">
        <v>5137</v>
      </c>
      <c r="D3407">
        <f t="shared" si="318"/>
        <v>0</v>
      </c>
      <c r="E3407">
        <f t="shared" si="319"/>
        <v>0</v>
      </c>
      <c r="F3407">
        <f t="shared" si="320"/>
        <v>0</v>
      </c>
      <c r="G3407">
        <f t="shared" si="321"/>
        <v>0</v>
      </c>
      <c r="H3407">
        <f t="shared" si="322"/>
        <v>0</v>
      </c>
      <c r="I3407">
        <f t="shared" si="323"/>
        <v>0</v>
      </c>
      <c r="K3407" t="s">
        <v>207</v>
      </c>
      <c r="L3407" t="s">
        <v>5137</v>
      </c>
      <c r="M3407" t="s">
        <v>5135</v>
      </c>
    </row>
    <row r="3408" spans="2:13" x14ac:dyDescent="0.3">
      <c r="B3408" t="s">
        <v>5138</v>
      </c>
      <c r="D3408">
        <f t="shared" si="318"/>
        <v>0</v>
      </c>
      <c r="E3408">
        <f t="shared" si="319"/>
        <v>0</v>
      </c>
      <c r="F3408">
        <f t="shared" si="320"/>
        <v>0</v>
      </c>
      <c r="G3408">
        <f t="shared" si="321"/>
        <v>0</v>
      </c>
      <c r="H3408">
        <f t="shared" si="322"/>
        <v>0</v>
      </c>
      <c r="I3408">
        <f t="shared" si="323"/>
        <v>0</v>
      </c>
      <c r="K3408" t="s">
        <v>204</v>
      </c>
      <c r="L3408" t="s">
        <v>5138</v>
      </c>
      <c r="M3408" t="s">
        <v>5139</v>
      </c>
    </row>
    <row r="3409" spans="2:13" x14ac:dyDescent="0.3">
      <c r="B3409" t="s">
        <v>5138</v>
      </c>
      <c r="D3409">
        <f t="shared" si="318"/>
        <v>0</v>
      </c>
      <c r="E3409">
        <f t="shared" si="319"/>
        <v>0</v>
      </c>
      <c r="F3409">
        <f t="shared" si="320"/>
        <v>0</v>
      </c>
      <c r="G3409">
        <f t="shared" si="321"/>
        <v>0</v>
      </c>
      <c r="H3409">
        <f t="shared" si="322"/>
        <v>0</v>
      </c>
      <c r="I3409">
        <f t="shared" si="323"/>
        <v>0</v>
      </c>
      <c r="K3409" t="s">
        <v>207</v>
      </c>
      <c r="L3409" t="s">
        <v>5138</v>
      </c>
      <c r="M3409" t="s">
        <v>5139</v>
      </c>
    </row>
    <row r="3410" spans="2:13" x14ac:dyDescent="0.3">
      <c r="B3410" t="s">
        <v>5140</v>
      </c>
      <c r="D3410">
        <f t="shared" si="318"/>
        <v>0</v>
      </c>
      <c r="E3410">
        <f t="shared" si="319"/>
        <v>0</v>
      </c>
      <c r="F3410">
        <f t="shared" si="320"/>
        <v>0</v>
      </c>
      <c r="G3410">
        <f t="shared" si="321"/>
        <v>0</v>
      </c>
      <c r="H3410">
        <f t="shared" si="322"/>
        <v>0</v>
      </c>
      <c r="I3410">
        <f t="shared" si="323"/>
        <v>0</v>
      </c>
      <c r="K3410" t="s">
        <v>204</v>
      </c>
      <c r="L3410" t="s">
        <v>5140</v>
      </c>
      <c r="M3410" t="s">
        <v>5141</v>
      </c>
    </row>
    <row r="3411" spans="2:13" x14ac:dyDescent="0.3">
      <c r="B3411" t="s">
        <v>5142</v>
      </c>
      <c r="D3411">
        <f t="shared" si="318"/>
        <v>0</v>
      </c>
      <c r="E3411">
        <f t="shared" si="319"/>
        <v>0</v>
      </c>
      <c r="F3411">
        <f t="shared" si="320"/>
        <v>0</v>
      </c>
      <c r="G3411">
        <f t="shared" si="321"/>
        <v>0</v>
      </c>
      <c r="H3411">
        <f t="shared" si="322"/>
        <v>0</v>
      </c>
      <c r="I3411">
        <f t="shared" si="323"/>
        <v>0</v>
      </c>
      <c r="K3411" t="s">
        <v>204</v>
      </c>
      <c r="L3411" t="s">
        <v>5142</v>
      </c>
      <c r="M3411" t="s">
        <v>5143</v>
      </c>
    </row>
    <row r="3412" spans="2:13" x14ac:dyDescent="0.3">
      <c r="B3412" t="s">
        <v>5142</v>
      </c>
      <c r="D3412">
        <f t="shared" si="318"/>
        <v>0</v>
      </c>
      <c r="E3412">
        <f t="shared" si="319"/>
        <v>0</v>
      </c>
      <c r="F3412">
        <f t="shared" si="320"/>
        <v>0</v>
      </c>
      <c r="G3412">
        <f t="shared" si="321"/>
        <v>0</v>
      </c>
      <c r="H3412">
        <f t="shared" si="322"/>
        <v>0</v>
      </c>
      <c r="I3412">
        <f t="shared" si="323"/>
        <v>0</v>
      </c>
      <c r="K3412" t="s">
        <v>207</v>
      </c>
      <c r="L3412" t="s">
        <v>5142</v>
      </c>
      <c r="M3412" t="s">
        <v>5143</v>
      </c>
    </row>
    <row r="3413" spans="2:13" x14ac:dyDescent="0.3">
      <c r="B3413" t="s">
        <v>5144</v>
      </c>
      <c r="D3413">
        <f t="shared" si="318"/>
        <v>0</v>
      </c>
      <c r="E3413">
        <f t="shared" si="319"/>
        <v>0</v>
      </c>
      <c r="F3413">
        <f t="shared" si="320"/>
        <v>0</v>
      </c>
      <c r="G3413">
        <f t="shared" si="321"/>
        <v>0</v>
      </c>
      <c r="H3413">
        <f t="shared" si="322"/>
        <v>0</v>
      </c>
      <c r="I3413">
        <f t="shared" si="323"/>
        <v>0</v>
      </c>
      <c r="K3413" t="s">
        <v>204</v>
      </c>
      <c r="L3413" t="s">
        <v>5144</v>
      </c>
      <c r="M3413" t="s">
        <v>5145</v>
      </c>
    </row>
    <row r="3414" spans="2:13" x14ac:dyDescent="0.3">
      <c r="B3414" t="s">
        <v>5146</v>
      </c>
      <c r="D3414">
        <f t="shared" si="318"/>
        <v>0</v>
      </c>
      <c r="E3414">
        <f t="shared" si="319"/>
        <v>0</v>
      </c>
      <c r="F3414">
        <f t="shared" si="320"/>
        <v>0</v>
      </c>
      <c r="G3414">
        <f t="shared" si="321"/>
        <v>0</v>
      </c>
      <c r="H3414">
        <f t="shared" si="322"/>
        <v>0</v>
      </c>
      <c r="I3414">
        <f t="shared" si="323"/>
        <v>0</v>
      </c>
      <c r="K3414" t="s">
        <v>204</v>
      </c>
      <c r="L3414" t="s">
        <v>5146</v>
      </c>
      <c r="M3414" t="s">
        <v>5147</v>
      </c>
    </row>
    <row r="3415" spans="2:13" x14ac:dyDescent="0.3">
      <c r="B3415" t="s">
        <v>5148</v>
      </c>
      <c r="D3415">
        <f t="shared" si="318"/>
        <v>0</v>
      </c>
      <c r="E3415">
        <f t="shared" si="319"/>
        <v>0</v>
      </c>
      <c r="F3415">
        <f t="shared" si="320"/>
        <v>0</v>
      </c>
      <c r="G3415">
        <f t="shared" si="321"/>
        <v>0</v>
      </c>
      <c r="H3415">
        <f t="shared" si="322"/>
        <v>0</v>
      </c>
      <c r="I3415">
        <f t="shared" si="323"/>
        <v>0</v>
      </c>
      <c r="K3415" t="s">
        <v>204</v>
      </c>
      <c r="L3415" t="s">
        <v>5148</v>
      </c>
      <c r="M3415" t="s">
        <v>5147</v>
      </c>
    </row>
    <row r="3416" spans="2:13" x14ac:dyDescent="0.3">
      <c r="B3416" t="s">
        <v>5149</v>
      </c>
      <c r="D3416">
        <f t="shared" si="318"/>
        <v>0</v>
      </c>
      <c r="E3416">
        <f t="shared" si="319"/>
        <v>0</v>
      </c>
      <c r="F3416">
        <f t="shared" si="320"/>
        <v>0</v>
      </c>
      <c r="G3416">
        <f t="shared" si="321"/>
        <v>0</v>
      </c>
      <c r="H3416">
        <f t="shared" si="322"/>
        <v>0</v>
      </c>
      <c r="I3416">
        <f t="shared" si="323"/>
        <v>0</v>
      </c>
      <c r="K3416" t="s">
        <v>204</v>
      </c>
      <c r="L3416" t="s">
        <v>5149</v>
      </c>
      <c r="M3416" t="s">
        <v>5147</v>
      </c>
    </row>
    <row r="3417" spans="2:13" x14ac:dyDescent="0.3">
      <c r="B3417" t="s">
        <v>5150</v>
      </c>
      <c r="D3417">
        <f t="shared" si="318"/>
        <v>0</v>
      </c>
      <c r="E3417">
        <f t="shared" si="319"/>
        <v>0</v>
      </c>
      <c r="F3417">
        <f t="shared" si="320"/>
        <v>0</v>
      </c>
      <c r="G3417">
        <f t="shared" si="321"/>
        <v>0</v>
      </c>
      <c r="H3417">
        <f t="shared" si="322"/>
        <v>0</v>
      </c>
      <c r="I3417">
        <f t="shared" si="323"/>
        <v>0</v>
      </c>
      <c r="K3417" t="s">
        <v>204</v>
      </c>
      <c r="L3417" t="s">
        <v>5150</v>
      </c>
      <c r="M3417" t="s">
        <v>5147</v>
      </c>
    </row>
    <row r="3418" spans="2:13" x14ac:dyDescent="0.3">
      <c r="B3418" t="s">
        <v>5151</v>
      </c>
      <c r="D3418">
        <f t="shared" si="318"/>
        <v>0</v>
      </c>
      <c r="E3418">
        <f t="shared" si="319"/>
        <v>0</v>
      </c>
      <c r="F3418">
        <f t="shared" si="320"/>
        <v>0</v>
      </c>
      <c r="G3418">
        <f t="shared" si="321"/>
        <v>0</v>
      </c>
      <c r="H3418">
        <f t="shared" si="322"/>
        <v>0</v>
      </c>
      <c r="I3418">
        <f t="shared" si="323"/>
        <v>0</v>
      </c>
      <c r="K3418" t="s">
        <v>204</v>
      </c>
      <c r="L3418" t="s">
        <v>5151</v>
      </c>
      <c r="M3418" t="s">
        <v>5147</v>
      </c>
    </row>
    <row r="3419" spans="2:13" x14ac:dyDescent="0.3">
      <c r="B3419" t="s">
        <v>5152</v>
      </c>
      <c r="D3419">
        <f t="shared" si="318"/>
        <v>0</v>
      </c>
      <c r="E3419">
        <f t="shared" si="319"/>
        <v>0</v>
      </c>
      <c r="F3419">
        <f t="shared" si="320"/>
        <v>0</v>
      </c>
      <c r="G3419">
        <f t="shared" si="321"/>
        <v>0</v>
      </c>
      <c r="H3419">
        <f t="shared" si="322"/>
        <v>0</v>
      </c>
      <c r="I3419">
        <f t="shared" si="323"/>
        <v>0</v>
      </c>
      <c r="K3419" t="s">
        <v>204</v>
      </c>
      <c r="L3419" t="s">
        <v>5152</v>
      </c>
      <c r="M3419" t="s">
        <v>5147</v>
      </c>
    </row>
    <row r="3420" spans="2:13" x14ac:dyDescent="0.3">
      <c r="B3420" t="s">
        <v>5153</v>
      </c>
      <c r="D3420">
        <f t="shared" si="318"/>
        <v>0</v>
      </c>
      <c r="E3420">
        <f t="shared" si="319"/>
        <v>0</v>
      </c>
      <c r="F3420">
        <f t="shared" si="320"/>
        <v>0</v>
      </c>
      <c r="G3420">
        <f t="shared" si="321"/>
        <v>0</v>
      </c>
      <c r="H3420">
        <f t="shared" si="322"/>
        <v>0</v>
      </c>
      <c r="I3420">
        <f t="shared" si="323"/>
        <v>0</v>
      </c>
      <c r="K3420" t="s">
        <v>204</v>
      </c>
      <c r="L3420" t="s">
        <v>5153</v>
      </c>
      <c r="M3420" t="s">
        <v>5147</v>
      </c>
    </row>
    <row r="3421" spans="2:13" x14ac:dyDescent="0.3">
      <c r="B3421" t="s">
        <v>5154</v>
      </c>
      <c r="D3421">
        <f t="shared" si="318"/>
        <v>0</v>
      </c>
      <c r="E3421">
        <f t="shared" si="319"/>
        <v>0</v>
      </c>
      <c r="F3421">
        <f t="shared" si="320"/>
        <v>0</v>
      </c>
      <c r="G3421">
        <f t="shared" si="321"/>
        <v>0</v>
      </c>
      <c r="H3421">
        <f t="shared" si="322"/>
        <v>0</v>
      </c>
      <c r="I3421">
        <f t="shared" si="323"/>
        <v>0</v>
      </c>
      <c r="K3421" t="s">
        <v>204</v>
      </c>
      <c r="L3421" t="s">
        <v>5154</v>
      </c>
      <c r="M3421" t="s">
        <v>5147</v>
      </c>
    </row>
    <row r="3422" spans="2:13" x14ac:dyDescent="0.3">
      <c r="B3422" t="s">
        <v>5155</v>
      </c>
      <c r="D3422">
        <f t="shared" si="318"/>
        <v>0</v>
      </c>
      <c r="E3422">
        <f t="shared" si="319"/>
        <v>0</v>
      </c>
      <c r="F3422">
        <f t="shared" si="320"/>
        <v>0</v>
      </c>
      <c r="G3422">
        <f t="shared" si="321"/>
        <v>0</v>
      </c>
      <c r="H3422">
        <f t="shared" si="322"/>
        <v>0</v>
      </c>
      <c r="I3422">
        <f t="shared" si="323"/>
        <v>0</v>
      </c>
      <c r="K3422" t="s">
        <v>204</v>
      </c>
      <c r="L3422" t="s">
        <v>5155</v>
      </c>
      <c r="M3422" t="s">
        <v>5147</v>
      </c>
    </row>
    <row r="3423" spans="2:13" x14ac:dyDescent="0.3">
      <c r="B3423" t="s">
        <v>5146</v>
      </c>
      <c r="D3423">
        <f t="shared" si="318"/>
        <v>0</v>
      </c>
      <c r="E3423">
        <f t="shared" si="319"/>
        <v>0</v>
      </c>
      <c r="F3423">
        <f t="shared" si="320"/>
        <v>0</v>
      </c>
      <c r="G3423">
        <f t="shared" si="321"/>
        <v>0</v>
      </c>
      <c r="H3423">
        <f t="shared" si="322"/>
        <v>0</v>
      </c>
      <c r="I3423">
        <f t="shared" si="323"/>
        <v>0</v>
      </c>
      <c r="K3423" t="s">
        <v>207</v>
      </c>
      <c r="L3423" t="s">
        <v>5146</v>
      </c>
      <c r="M3423" t="s">
        <v>5147</v>
      </c>
    </row>
    <row r="3424" spans="2:13" x14ac:dyDescent="0.3">
      <c r="B3424" t="s">
        <v>5148</v>
      </c>
      <c r="D3424">
        <f t="shared" si="318"/>
        <v>0</v>
      </c>
      <c r="E3424">
        <f t="shared" si="319"/>
        <v>0</v>
      </c>
      <c r="F3424">
        <f t="shared" si="320"/>
        <v>0</v>
      </c>
      <c r="G3424">
        <f t="shared" si="321"/>
        <v>0</v>
      </c>
      <c r="H3424">
        <f t="shared" si="322"/>
        <v>0</v>
      </c>
      <c r="I3424">
        <f t="shared" si="323"/>
        <v>0</v>
      </c>
      <c r="K3424" t="s">
        <v>207</v>
      </c>
      <c r="L3424" t="s">
        <v>5148</v>
      </c>
      <c r="M3424" t="s">
        <v>5147</v>
      </c>
    </row>
    <row r="3425" spans="2:13" x14ac:dyDescent="0.3">
      <c r="B3425" t="s">
        <v>5149</v>
      </c>
      <c r="D3425">
        <f t="shared" si="318"/>
        <v>0</v>
      </c>
      <c r="E3425">
        <f t="shared" si="319"/>
        <v>0</v>
      </c>
      <c r="F3425">
        <f t="shared" si="320"/>
        <v>0</v>
      </c>
      <c r="G3425">
        <f t="shared" si="321"/>
        <v>0</v>
      </c>
      <c r="H3425">
        <f t="shared" si="322"/>
        <v>0</v>
      </c>
      <c r="I3425">
        <f t="shared" si="323"/>
        <v>0</v>
      </c>
      <c r="K3425" t="s">
        <v>207</v>
      </c>
      <c r="L3425" t="s">
        <v>5149</v>
      </c>
      <c r="M3425" t="s">
        <v>5147</v>
      </c>
    </row>
    <row r="3426" spans="2:13" x14ac:dyDescent="0.3">
      <c r="B3426" t="s">
        <v>5150</v>
      </c>
      <c r="D3426">
        <f t="shared" si="318"/>
        <v>0</v>
      </c>
      <c r="E3426">
        <f t="shared" si="319"/>
        <v>0</v>
      </c>
      <c r="F3426">
        <f t="shared" si="320"/>
        <v>0</v>
      </c>
      <c r="G3426">
        <f t="shared" si="321"/>
        <v>0</v>
      </c>
      <c r="H3426">
        <f t="shared" si="322"/>
        <v>0</v>
      </c>
      <c r="I3426">
        <f t="shared" si="323"/>
        <v>0</v>
      </c>
      <c r="K3426" t="s">
        <v>207</v>
      </c>
      <c r="L3426" t="s">
        <v>5150</v>
      </c>
      <c r="M3426" t="s">
        <v>5147</v>
      </c>
    </row>
    <row r="3427" spans="2:13" x14ac:dyDescent="0.3">
      <c r="B3427" t="s">
        <v>5151</v>
      </c>
      <c r="D3427">
        <f t="shared" si="318"/>
        <v>0</v>
      </c>
      <c r="E3427">
        <f t="shared" si="319"/>
        <v>0</v>
      </c>
      <c r="F3427">
        <f t="shared" si="320"/>
        <v>0</v>
      </c>
      <c r="G3427">
        <f t="shared" si="321"/>
        <v>0</v>
      </c>
      <c r="H3427">
        <f t="shared" si="322"/>
        <v>0</v>
      </c>
      <c r="I3427">
        <f t="shared" si="323"/>
        <v>0</v>
      </c>
      <c r="K3427" t="s">
        <v>207</v>
      </c>
      <c r="L3427" t="s">
        <v>5151</v>
      </c>
      <c r="M3427" t="s">
        <v>5147</v>
      </c>
    </row>
    <row r="3428" spans="2:13" x14ac:dyDescent="0.3">
      <c r="B3428" t="s">
        <v>5152</v>
      </c>
      <c r="D3428">
        <f t="shared" si="318"/>
        <v>0</v>
      </c>
      <c r="E3428">
        <f t="shared" si="319"/>
        <v>0</v>
      </c>
      <c r="F3428">
        <f t="shared" si="320"/>
        <v>0</v>
      </c>
      <c r="G3428">
        <f t="shared" si="321"/>
        <v>0</v>
      </c>
      <c r="H3428">
        <f t="shared" si="322"/>
        <v>0</v>
      </c>
      <c r="I3428">
        <f t="shared" si="323"/>
        <v>0</v>
      </c>
      <c r="K3428" t="s">
        <v>207</v>
      </c>
      <c r="L3428" t="s">
        <v>5152</v>
      </c>
      <c r="M3428" t="s">
        <v>5147</v>
      </c>
    </row>
    <row r="3429" spans="2:13" x14ac:dyDescent="0.3">
      <c r="B3429" t="s">
        <v>5154</v>
      </c>
      <c r="D3429">
        <f t="shared" si="318"/>
        <v>0</v>
      </c>
      <c r="E3429">
        <f t="shared" si="319"/>
        <v>0</v>
      </c>
      <c r="F3429">
        <f t="shared" si="320"/>
        <v>0</v>
      </c>
      <c r="G3429">
        <f t="shared" si="321"/>
        <v>0</v>
      </c>
      <c r="H3429">
        <f t="shared" si="322"/>
        <v>0</v>
      </c>
      <c r="I3429">
        <f t="shared" si="323"/>
        <v>0</v>
      </c>
      <c r="K3429" t="s">
        <v>207</v>
      </c>
      <c r="L3429" t="s">
        <v>5154</v>
      </c>
      <c r="M3429" t="s">
        <v>5147</v>
      </c>
    </row>
    <row r="3430" spans="2:13" x14ac:dyDescent="0.3">
      <c r="B3430" t="s">
        <v>5156</v>
      </c>
      <c r="D3430">
        <f t="shared" si="318"/>
        <v>0</v>
      </c>
      <c r="E3430">
        <f t="shared" si="319"/>
        <v>0</v>
      </c>
      <c r="F3430">
        <f t="shared" si="320"/>
        <v>0</v>
      </c>
      <c r="G3430">
        <f t="shared" si="321"/>
        <v>0</v>
      </c>
      <c r="H3430">
        <f t="shared" si="322"/>
        <v>0</v>
      </c>
      <c r="I3430">
        <f t="shared" si="323"/>
        <v>0</v>
      </c>
      <c r="K3430" t="s">
        <v>822</v>
      </c>
      <c r="L3430" t="s">
        <v>5156</v>
      </c>
      <c r="M3430" t="s">
        <v>5157</v>
      </c>
    </row>
    <row r="3431" spans="2:13" x14ac:dyDescent="0.3">
      <c r="B3431" t="s">
        <v>5158</v>
      </c>
      <c r="D3431">
        <f t="shared" si="318"/>
        <v>0</v>
      </c>
      <c r="E3431">
        <f t="shared" si="319"/>
        <v>0</v>
      </c>
      <c r="F3431">
        <f t="shared" si="320"/>
        <v>0</v>
      </c>
      <c r="G3431">
        <f t="shared" si="321"/>
        <v>0</v>
      </c>
      <c r="H3431">
        <f t="shared" si="322"/>
        <v>0</v>
      </c>
      <c r="I3431">
        <f t="shared" si="323"/>
        <v>0</v>
      </c>
      <c r="K3431" t="s">
        <v>204</v>
      </c>
      <c r="L3431" t="s">
        <v>5158</v>
      </c>
      <c r="M3431" t="s">
        <v>5157</v>
      </c>
    </row>
    <row r="3432" spans="2:13" x14ac:dyDescent="0.3">
      <c r="B3432" t="s">
        <v>5159</v>
      </c>
      <c r="D3432">
        <f t="shared" si="318"/>
        <v>0</v>
      </c>
      <c r="E3432">
        <f t="shared" si="319"/>
        <v>0</v>
      </c>
      <c r="F3432">
        <f t="shared" si="320"/>
        <v>0</v>
      </c>
      <c r="G3432">
        <f t="shared" si="321"/>
        <v>0</v>
      </c>
      <c r="H3432">
        <f t="shared" si="322"/>
        <v>0</v>
      </c>
      <c r="I3432">
        <f t="shared" si="323"/>
        <v>0</v>
      </c>
      <c r="K3432" t="s">
        <v>204</v>
      </c>
      <c r="L3432" t="s">
        <v>5159</v>
      </c>
      <c r="M3432" t="s">
        <v>5160</v>
      </c>
    </row>
    <row r="3433" spans="2:13" x14ac:dyDescent="0.3">
      <c r="B3433" t="s">
        <v>5159</v>
      </c>
      <c r="D3433">
        <f t="shared" si="318"/>
        <v>0</v>
      </c>
      <c r="E3433">
        <f t="shared" si="319"/>
        <v>0</v>
      </c>
      <c r="F3433">
        <f t="shared" si="320"/>
        <v>0</v>
      </c>
      <c r="G3433">
        <f t="shared" si="321"/>
        <v>0</v>
      </c>
      <c r="H3433">
        <f t="shared" si="322"/>
        <v>0</v>
      </c>
      <c r="I3433">
        <f t="shared" si="323"/>
        <v>0</v>
      </c>
      <c r="K3433" t="s">
        <v>207</v>
      </c>
      <c r="L3433" t="s">
        <v>5159</v>
      </c>
      <c r="M3433" t="s">
        <v>5160</v>
      </c>
    </row>
    <row r="3434" spans="2:13" x14ac:dyDescent="0.3">
      <c r="B3434" t="s">
        <v>5161</v>
      </c>
      <c r="D3434">
        <f t="shared" si="318"/>
        <v>0</v>
      </c>
      <c r="E3434">
        <f t="shared" si="319"/>
        <v>0</v>
      </c>
      <c r="F3434">
        <f t="shared" si="320"/>
        <v>0</v>
      </c>
      <c r="G3434">
        <f t="shared" si="321"/>
        <v>0</v>
      </c>
      <c r="H3434">
        <f t="shared" si="322"/>
        <v>0</v>
      </c>
      <c r="I3434">
        <f t="shared" si="323"/>
        <v>0</v>
      </c>
      <c r="K3434" t="s">
        <v>204</v>
      </c>
      <c r="L3434" t="s">
        <v>5161</v>
      </c>
      <c r="M3434" t="s">
        <v>5162</v>
      </c>
    </row>
    <row r="3435" spans="2:13" x14ac:dyDescent="0.3">
      <c r="B3435" t="s">
        <v>5163</v>
      </c>
      <c r="D3435">
        <f t="shared" si="318"/>
        <v>0</v>
      </c>
      <c r="E3435">
        <f t="shared" si="319"/>
        <v>0</v>
      </c>
      <c r="F3435">
        <f t="shared" si="320"/>
        <v>0</v>
      </c>
      <c r="G3435">
        <f t="shared" si="321"/>
        <v>0</v>
      </c>
      <c r="H3435">
        <f t="shared" si="322"/>
        <v>0</v>
      </c>
      <c r="I3435">
        <f t="shared" si="323"/>
        <v>0</v>
      </c>
      <c r="K3435" t="s">
        <v>207</v>
      </c>
      <c r="L3435" t="s">
        <v>5163</v>
      </c>
      <c r="M3435" t="s">
        <v>5162</v>
      </c>
    </row>
    <row r="3436" spans="2:13" x14ac:dyDescent="0.3">
      <c r="B3436" t="s">
        <v>5164</v>
      </c>
      <c r="D3436">
        <f t="shared" si="318"/>
        <v>0</v>
      </c>
      <c r="E3436">
        <f t="shared" si="319"/>
        <v>0</v>
      </c>
      <c r="F3436">
        <f t="shared" si="320"/>
        <v>0</v>
      </c>
      <c r="G3436">
        <f t="shared" si="321"/>
        <v>0</v>
      </c>
      <c r="H3436">
        <f t="shared" si="322"/>
        <v>0</v>
      </c>
      <c r="I3436">
        <f t="shared" si="323"/>
        <v>0</v>
      </c>
      <c r="K3436" t="s">
        <v>207</v>
      </c>
      <c r="L3436" t="s">
        <v>5164</v>
      </c>
      <c r="M3436" t="s">
        <v>5165</v>
      </c>
    </row>
    <row r="3437" spans="2:13" x14ac:dyDescent="0.3">
      <c r="B3437" t="s">
        <v>5166</v>
      </c>
      <c r="D3437">
        <f t="shared" si="318"/>
        <v>0</v>
      </c>
      <c r="E3437">
        <f t="shared" si="319"/>
        <v>0</v>
      </c>
      <c r="F3437">
        <f t="shared" si="320"/>
        <v>0</v>
      </c>
      <c r="G3437">
        <f t="shared" si="321"/>
        <v>0</v>
      </c>
      <c r="H3437">
        <f t="shared" si="322"/>
        <v>0</v>
      </c>
      <c r="I3437">
        <f t="shared" si="323"/>
        <v>0</v>
      </c>
      <c r="K3437" t="s">
        <v>207</v>
      </c>
      <c r="L3437" t="s">
        <v>5166</v>
      </c>
      <c r="M3437" t="s">
        <v>5165</v>
      </c>
    </row>
    <row r="3438" spans="2:13" x14ac:dyDescent="0.3">
      <c r="B3438" t="s">
        <v>5167</v>
      </c>
      <c r="D3438">
        <f t="shared" si="318"/>
        <v>0</v>
      </c>
      <c r="E3438">
        <f t="shared" si="319"/>
        <v>0</v>
      </c>
      <c r="F3438">
        <f t="shared" si="320"/>
        <v>0</v>
      </c>
      <c r="G3438">
        <f t="shared" si="321"/>
        <v>0</v>
      </c>
      <c r="H3438">
        <f t="shared" si="322"/>
        <v>0</v>
      </c>
      <c r="I3438">
        <f t="shared" si="323"/>
        <v>0</v>
      </c>
      <c r="K3438" t="s">
        <v>207</v>
      </c>
      <c r="L3438" t="s">
        <v>5167</v>
      </c>
      <c r="M3438" t="s">
        <v>5165</v>
      </c>
    </row>
    <row r="3439" spans="2:13" x14ac:dyDescent="0.3">
      <c r="B3439" t="s">
        <v>5168</v>
      </c>
      <c r="D3439">
        <f t="shared" si="318"/>
        <v>0</v>
      </c>
      <c r="E3439">
        <f t="shared" si="319"/>
        <v>0</v>
      </c>
      <c r="F3439">
        <f t="shared" si="320"/>
        <v>0</v>
      </c>
      <c r="G3439">
        <f t="shared" si="321"/>
        <v>0</v>
      </c>
      <c r="H3439">
        <f t="shared" si="322"/>
        <v>0</v>
      </c>
      <c r="I3439">
        <f t="shared" si="323"/>
        <v>0</v>
      </c>
      <c r="K3439" t="s">
        <v>204</v>
      </c>
      <c r="L3439" t="s">
        <v>5168</v>
      </c>
      <c r="M3439" t="s">
        <v>5169</v>
      </c>
    </row>
    <row r="3440" spans="2:13" x14ac:dyDescent="0.3">
      <c r="B3440" t="s">
        <v>5170</v>
      </c>
      <c r="D3440">
        <f t="shared" si="318"/>
        <v>0</v>
      </c>
      <c r="E3440">
        <f t="shared" si="319"/>
        <v>0</v>
      </c>
      <c r="F3440">
        <f t="shared" si="320"/>
        <v>0</v>
      </c>
      <c r="G3440">
        <f t="shared" si="321"/>
        <v>0</v>
      </c>
      <c r="H3440">
        <f t="shared" si="322"/>
        <v>0</v>
      </c>
      <c r="I3440">
        <f t="shared" si="323"/>
        <v>0</v>
      </c>
      <c r="K3440" t="s">
        <v>204</v>
      </c>
      <c r="L3440" t="s">
        <v>5170</v>
      </c>
      <c r="M3440" t="s">
        <v>5169</v>
      </c>
    </row>
    <row r="3441" spans="2:13" x14ac:dyDescent="0.3">
      <c r="B3441" t="s">
        <v>5168</v>
      </c>
      <c r="D3441">
        <f t="shared" si="318"/>
        <v>0</v>
      </c>
      <c r="E3441">
        <f t="shared" si="319"/>
        <v>0</v>
      </c>
      <c r="F3441">
        <f t="shared" si="320"/>
        <v>0</v>
      </c>
      <c r="G3441">
        <f t="shared" si="321"/>
        <v>0</v>
      </c>
      <c r="H3441">
        <f t="shared" si="322"/>
        <v>0</v>
      </c>
      <c r="I3441">
        <f t="shared" si="323"/>
        <v>0</v>
      </c>
      <c r="K3441" t="s">
        <v>207</v>
      </c>
      <c r="L3441" t="s">
        <v>5168</v>
      </c>
      <c r="M3441" t="s">
        <v>5169</v>
      </c>
    </row>
    <row r="3442" spans="2:13" x14ac:dyDescent="0.3">
      <c r="B3442" t="s">
        <v>5170</v>
      </c>
      <c r="D3442">
        <f t="shared" si="318"/>
        <v>0</v>
      </c>
      <c r="E3442">
        <f t="shared" si="319"/>
        <v>0</v>
      </c>
      <c r="F3442">
        <f t="shared" si="320"/>
        <v>0</v>
      </c>
      <c r="G3442">
        <f t="shared" si="321"/>
        <v>0</v>
      </c>
      <c r="H3442">
        <f t="shared" si="322"/>
        <v>0</v>
      </c>
      <c r="I3442">
        <f t="shared" si="323"/>
        <v>0</v>
      </c>
      <c r="K3442" t="s">
        <v>207</v>
      </c>
      <c r="L3442" t="s">
        <v>5170</v>
      </c>
      <c r="M3442" t="s">
        <v>5169</v>
      </c>
    </row>
    <row r="3443" spans="2:13" x14ac:dyDescent="0.3">
      <c r="B3443" t="s">
        <v>5171</v>
      </c>
      <c r="D3443">
        <f t="shared" si="318"/>
        <v>0</v>
      </c>
      <c r="E3443">
        <f t="shared" si="319"/>
        <v>0</v>
      </c>
      <c r="F3443">
        <f t="shared" si="320"/>
        <v>0</v>
      </c>
      <c r="G3443">
        <f t="shared" si="321"/>
        <v>0</v>
      </c>
      <c r="H3443">
        <f t="shared" si="322"/>
        <v>0</v>
      </c>
      <c r="I3443">
        <f t="shared" si="323"/>
        <v>0</v>
      </c>
      <c r="K3443" t="s">
        <v>207</v>
      </c>
      <c r="L3443" t="s">
        <v>5171</v>
      </c>
      <c r="M3443" t="s">
        <v>5169</v>
      </c>
    </row>
    <row r="3444" spans="2:13" x14ac:dyDescent="0.3">
      <c r="B3444" t="s">
        <v>5172</v>
      </c>
      <c r="D3444">
        <f t="shared" si="318"/>
        <v>0</v>
      </c>
      <c r="E3444">
        <f t="shared" si="319"/>
        <v>0</v>
      </c>
      <c r="F3444">
        <f t="shared" si="320"/>
        <v>0</v>
      </c>
      <c r="G3444">
        <f t="shared" si="321"/>
        <v>0</v>
      </c>
      <c r="H3444">
        <f t="shared" si="322"/>
        <v>0</v>
      </c>
      <c r="I3444">
        <f t="shared" si="323"/>
        <v>0</v>
      </c>
      <c r="K3444" t="s">
        <v>207</v>
      </c>
      <c r="L3444" t="s">
        <v>5172</v>
      </c>
      <c r="M3444" t="s">
        <v>5169</v>
      </c>
    </row>
    <row r="3445" spans="2:13" x14ac:dyDescent="0.3">
      <c r="B3445" t="s">
        <v>5173</v>
      </c>
      <c r="D3445">
        <f t="shared" si="318"/>
        <v>0</v>
      </c>
      <c r="E3445">
        <f t="shared" si="319"/>
        <v>0</v>
      </c>
      <c r="F3445">
        <f t="shared" si="320"/>
        <v>0</v>
      </c>
      <c r="G3445">
        <f t="shared" si="321"/>
        <v>0</v>
      </c>
      <c r="H3445">
        <f t="shared" si="322"/>
        <v>0</v>
      </c>
      <c r="I3445">
        <f t="shared" si="323"/>
        <v>0</v>
      </c>
      <c r="K3445" t="s">
        <v>207</v>
      </c>
      <c r="L3445" t="s">
        <v>5173</v>
      </c>
      <c r="M3445" t="s">
        <v>5174</v>
      </c>
    </row>
    <row r="3446" spans="2:13" x14ac:dyDescent="0.3">
      <c r="B3446" t="s">
        <v>5175</v>
      </c>
      <c r="D3446">
        <f t="shared" si="318"/>
        <v>0</v>
      </c>
      <c r="E3446">
        <f t="shared" si="319"/>
        <v>0</v>
      </c>
      <c r="F3446">
        <f t="shared" si="320"/>
        <v>0</v>
      </c>
      <c r="G3446">
        <f t="shared" si="321"/>
        <v>0</v>
      </c>
      <c r="H3446">
        <f t="shared" si="322"/>
        <v>0</v>
      </c>
      <c r="I3446">
        <f t="shared" si="323"/>
        <v>0</v>
      </c>
      <c r="K3446" t="s">
        <v>204</v>
      </c>
      <c r="L3446" t="s">
        <v>5175</v>
      </c>
      <c r="M3446" t="s">
        <v>5176</v>
      </c>
    </row>
    <row r="3447" spans="2:13" x14ac:dyDescent="0.3">
      <c r="B3447" t="s">
        <v>5177</v>
      </c>
      <c r="D3447">
        <f t="shared" si="318"/>
        <v>0</v>
      </c>
      <c r="E3447">
        <f t="shared" si="319"/>
        <v>0</v>
      </c>
      <c r="F3447">
        <f t="shared" si="320"/>
        <v>0</v>
      </c>
      <c r="G3447">
        <f t="shared" si="321"/>
        <v>0</v>
      </c>
      <c r="H3447">
        <f t="shared" si="322"/>
        <v>0</v>
      </c>
      <c r="I3447">
        <f t="shared" si="323"/>
        <v>0</v>
      </c>
      <c r="K3447" t="s">
        <v>204</v>
      </c>
      <c r="L3447" t="s">
        <v>5177</v>
      </c>
      <c r="M3447" t="s">
        <v>5176</v>
      </c>
    </row>
    <row r="3448" spans="2:13" x14ac:dyDescent="0.3">
      <c r="B3448" t="s">
        <v>5178</v>
      </c>
      <c r="D3448">
        <f t="shared" si="318"/>
        <v>0</v>
      </c>
      <c r="E3448">
        <f t="shared" si="319"/>
        <v>0</v>
      </c>
      <c r="F3448">
        <f t="shared" si="320"/>
        <v>0</v>
      </c>
      <c r="G3448">
        <f t="shared" si="321"/>
        <v>0</v>
      </c>
      <c r="H3448">
        <f t="shared" si="322"/>
        <v>0</v>
      </c>
      <c r="I3448">
        <f t="shared" si="323"/>
        <v>0</v>
      </c>
      <c r="K3448" t="s">
        <v>204</v>
      </c>
      <c r="L3448" t="s">
        <v>5178</v>
      </c>
      <c r="M3448" t="s">
        <v>5176</v>
      </c>
    </row>
    <row r="3449" spans="2:13" x14ac:dyDescent="0.3">
      <c r="B3449" t="s">
        <v>5179</v>
      </c>
      <c r="D3449">
        <f t="shared" si="318"/>
        <v>0</v>
      </c>
      <c r="E3449">
        <f t="shared" si="319"/>
        <v>0</v>
      </c>
      <c r="F3449">
        <f t="shared" si="320"/>
        <v>0</v>
      </c>
      <c r="G3449">
        <f t="shared" si="321"/>
        <v>0</v>
      </c>
      <c r="H3449">
        <f t="shared" si="322"/>
        <v>0</v>
      </c>
      <c r="I3449">
        <f t="shared" si="323"/>
        <v>0</v>
      </c>
      <c r="K3449" t="s">
        <v>204</v>
      </c>
      <c r="L3449" t="s">
        <v>5179</v>
      </c>
      <c r="M3449" t="s">
        <v>5176</v>
      </c>
    </row>
    <row r="3450" spans="2:13" x14ac:dyDescent="0.3">
      <c r="B3450" t="s">
        <v>5180</v>
      </c>
      <c r="D3450">
        <f t="shared" si="318"/>
        <v>0</v>
      </c>
      <c r="E3450">
        <f t="shared" si="319"/>
        <v>0</v>
      </c>
      <c r="F3450">
        <f t="shared" si="320"/>
        <v>0</v>
      </c>
      <c r="G3450">
        <f t="shared" si="321"/>
        <v>0</v>
      </c>
      <c r="H3450">
        <f t="shared" si="322"/>
        <v>0</v>
      </c>
      <c r="I3450">
        <f t="shared" si="323"/>
        <v>0</v>
      </c>
      <c r="K3450" t="s">
        <v>204</v>
      </c>
      <c r="L3450" t="s">
        <v>5180</v>
      </c>
      <c r="M3450" t="s">
        <v>5176</v>
      </c>
    </row>
    <row r="3451" spans="2:13" x14ac:dyDescent="0.3">
      <c r="B3451" t="s">
        <v>5181</v>
      </c>
      <c r="D3451">
        <f t="shared" si="318"/>
        <v>0</v>
      </c>
      <c r="E3451">
        <f t="shared" si="319"/>
        <v>0</v>
      </c>
      <c r="F3451">
        <f t="shared" si="320"/>
        <v>0</v>
      </c>
      <c r="G3451">
        <f t="shared" si="321"/>
        <v>0</v>
      </c>
      <c r="H3451">
        <f t="shared" si="322"/>
        <v>0</v>
      </c>
      <c r="I3451">
        <f t="shared" si="323"/>
        <v>0</v>
      </c>
      <c r="K3451" t="s">
        <v>822</v>
      </c>
      <c r="L3451" t="s">
        <v>5181</v>
      </c>
      <c r="M3451" t="s">
        <v>5176</v>
      </c>
    </row>
    <row r="3452" spans="2:13" x14ac:dyDescent="0.3">
      <c r="B3452" t="s">
        <v>5182</v>
      </c>
      <c r="D3452">
        <f t="shared" si="318"/>
        <v>0</v>
      </c>
      <c r="E3452">
        <f t="shared" si="319"/>
        <v>0</v>
      </c>
      <c r="F3452">
        <f t="shared" si="320"/>
        <v>0</v>
      </c>
      <c r="G3452">
        <f t="shared" si="321"/>
        <v>0</v>
      </c>
      <c r="H3452">
        <f t="shared" si="322"/>
        <v>0</v>
      </c>
      <c r="I3452">
        <f t="shared" si="323"/>
        <v>0</v>
      </c>
      <c r="K3452" t="s">
        <v>204</v>
      </c>
      <c r="L3452" t="s">
        <v>5182</v>
      </c>
      <c r="M3452" t="s">
        <v>5176</v>
      </c>
    </row>
    <row r="3453" spans="2:13" x14ac:dyDescent="0.3">
      <c r="B3453" t="s">
        <v>5175</v>
      </c>
      <c r="D3453">
        <f t="shared" si="318"/>
        <v>0</v>
      </c>
      <c r="E3453">
        <f t="shared" si="319"/>
        <v>0</v>
      </c>
      <c r="F3453">
        <f t="shared" si="320"/>
        <v>0</v>
      </c>
      <c r="G3453">
        <f t="shared" si="321"/>
        <v>0</v>
      </c>
      <c r="H3453">
        <f t="shared" si="322"/>
        <v>0</v>
      </c>
      <c r="I3453">
        <f t="shared" si="323"/>
        <v>0</v>
      </c>
      <c r="K3453" t="s">
        <v>207</v>
      </c>
      <c r="L3453" t="s">
        <v>5175</v>
      </c>
      <c r="M3453" t="s">
        <v>5176</v>
      </c>
    </row>
    <row r="3454" spans="2:13" x14ac:dyDescent="0.3">
      <c r="B3454" t="s">
        <v>5178</v>
      </c>
      <c r="D3454">
        <f t="shared" si="318"/>
        <v>0</v>
      </c>
      <c r="E3454">
        <f t="shared" si="319"/>
        <v>0</v>
      </c>
      <c r="F3454">
        <f t="shared" si="320"/>
        <v>0</v>
      </c>
      <c r="G3454">
        <f t="shared" si="321"/>
        <v>0</v>
      </c>
      <c r="H3454">
        <f t="shared" si="322"/>
        <v>0</v>
      </c>
      <c r="I3454">
        <f t="shared" si="323"/>
        <v>0</v>
      </c>
      <c r="K3454" t="s">
        <v>207</v>
      </c>
      <c r="L3454" t="s">
        <v>5178</v>
      </c>
      <c r="M3454" t="s">
        <v>5176</v>
      </c>
    </row>
    <row r="3455" spans="2:13" x14ac:dyDescent="0.3">
      <c r="B3455" t="s">
        <v>5179</v>
      </c>
      <c r="D3455">
        <f t="shared" si="318"/>
        <v>0</v>
      </c>
      <c r="E3455">
        <f t="shared" si="319"/>
        <v>0</v>
      </c>
      <c r="F3455">
        <f t="shared" si="320"/>
        <v>0</v>
      </c>
      <c r="G3455">
        <f t="shared" si="321"/>
        <v>0</v>
      </c>
      <c r="H3455">
        <f t="shared" si="322"/>
        <v>0</v>
      </c>
      <c r="I3455">
        <f t="shared" si="323"/>
        <v>0</v>
      </c>
      <c r="K3455" t="s">
        <v>207</v>
      </c>
      <c r="L3455" t="s">
        <v>5179</v>
      </c>
      <c r="M3455" t="s">
        <v>5176</v>
      </c>
    </row>
    <row r="3456" spans="2:13" x14ac:dyDescent="0.3">
      <c r="B3456" t="s">
        <v>5180</v>
      </c>
      <c r="D3456">
        <f t="shared" si="318"/>
        <v>0</v>
      </c>
      <c r="E3456">
        <f t="shared" si="319"/>
        <v>0</v>
      </c>
      <c r="F3456">
        <f t="shared" si="320"/>
        <v>0</v>
      </c>
      <c r="G3456">
        <f t="shared" si="321"/>
        <v>0</v>
      </c>
      <c r="H3456">
        <f t="shared" si="322"/>
        <v>0</v>
      </c>
      <c r="I3456">
        <f t="shared" si="323"/>
        <v>0</v>
      </c>
      <c r="K3456" t="s">
        <v>207</v>
      </c>
      <c r="L3456" t="s">
        <v>5180</v>
      </c>
      <c r="M3456" t="s">
        <v>5176</v>
      </c>
    </row>
    <row r="3457" spans="2:13" x14ac:dyDescent="0.3">
      <c r="B3457" t="s">
        <v>5181</v>
      </c>
      <c r="D3457">
        <f t="shared" si="318"/>
        <v>0</v>
      </c>
      <c r="E3457">
        <f t="shared" si="319"/>
        <v>0</v>
      </c>
      <c r="F3457">
        <f t="shared" si="320"/>
        <v>0</v>
      </c>
      <c r="G3457">
        <f t="shared" si="321"/>
        <v>0</v>
      </c>
      <c r="H3457">
        <f t="shared" si="322"/>
        <v>0</v>
      </c>
      <c r="I3457">
        <f t="shared" si="323"/>
        <v>0</v>
      </c>
      <c r="K3457" t="s">
        <v>207</v>
      </c>
      <c r="L3457" t="s">
        <v>5181</v>
      </c>
      <c r="M3457" t="s">
        <v>5176</v>
      </c>
    </row>
    <row r="3458" spans="2:13" x14ac:dyDescent="0.3">
      <c r="B3458" t="s">
        <v>5182</v>
      </c>
      <c r="D3458">
        <f t="shared" si="318"/>
        <v>0</v>
      </c>
      <c r="E3458">
        <f t="shared" si="319"/>
        <v>0</v>
      </c>
      <c r="F3458">
        <f t="shared" si="320"/>
        <v>0</v>
      </c>
      <c r="G3458">
        <f t="shared" si="321"/>
        <v>0</v>
      </c>
      <c r="H3458">
        <f t="shared" si="322"/>
        <v>0</v>
      </c>
      <c r="I3458">
        <f t="shared" si="323"/>
        <v>0</v>
      </c>
      <c r="K3458" t="s">
        <v>207</v>
      </c>
      <c r="L3458" t="s">
        <v>5182</v>
      </c>
      <c r="M3458" t="s">
        <v>5176</v>
      </c>
    </row>
    <row r="3459" spans="2:13" x14ac:dyDescent="0.3">
      <c r="B3459" t="s">
        <v>5183</v>
      </c>
      <c r="D3459">
        <f t="shared" ref="D3459:D3522" si="324">COUNTIFS($M$2:$M$5361,C3459,$K$2:$K$5361,$D$1)</f>
        <v>0</v>
      </c>
      <c r="E3459">
        <f t="shared" ref="E3459:E3522" si="325">COUNTIFS($M$2:$M$5361,C3459,$K$2:$K$5361,$E$1)</f>
        <v>0</v>
      </c>
      <c r="F3459">
        <f t="shared" ref="F3459:F3522" si="326">COUNTIFS($M$2:$M$5361,C3459,$K$2:$K$5361,$F$1)</f>
        <v>0</v>
      </c>
      <c r="G3459">
        <f t="shared" ref="G3459:G3522" si="327">COUNTIFS($M$2:$M$5361,C3459,$K$2:$K$5361,$G$1)</f>
        <v>0</v>
      </c>
      <c r="H3459">
        <f t="shared" ref="H3459:H3522" si="328">COUNTIFS($M$2:$M$5361,C3459,$K$2:$K$5361,$H$1)</f>
        <v>0</v>
      </c>
      <c r="I3459">
        <f t="shared" ref="I3459:I3522" si="329">COUNTIFS($M$2:$M$5361,C3459,$K$2:$K$5361,$I$1)</f>
        <v>0</v>
      </c>
      <c r="K3459" t="s">
        <v>204</v>
      </c>
      <c r="L3459" t="s">
        <v>5183</v>
      </c>
      <c r="M3459" t="s">
        <v>5184</v>
      </c>
    </row>
    <row r="3460" spans="2:13" x14ac:dyDescent="0.3">
      <c r="B3460" t="s">
        <v>5185</v>
      </c>
      <c r="D3460">
        <f t="shared" si="324"/>
        <v>0</v>
      </c>
      <c r="E3460">
        <f t="shared" si="325"/>
        <v>0</v>
      </c>
      <c r="F3460">
        <f t="shared" si="326"/>
        <v>0</v>
      </c>
      <c r="G3460">
        <f t="shared" si="327"/>
        <v>0</v>
      </c>
      <c r="H3460">
        <f t="shared" si="328"/>
        <v>0</v>
      </c>
      <c r="I3460">
        <f t="shared" si="329"/>
        <v>0</v>
      </c>
      <c r="K3460" t="s">
        <v>204</v>
      </c>
      <c r="L3460" t="s">
        <v>5185</v>
      </c>
      <c r="M3460" t="s">
        <v>5186</v>
      </c>
    </row>
    <row r="3461" spans="2:13" x14ac:dyDescent="0.3">
      <c r="B3461" t="s">
        <v>5187</v>
      </c>
      <c r="D3461">
        <f t="shared" si="324"/>
        <v>0</v>
      </c>
      <c r="E3461">
        <f t="shared" si="325"/>
        <v>0</v>
      </c>
      <c r="F3461">
        <f t="shared" si="326"/>
        <v>0</v>
      </c>
      <c r="G3461">
        <f t="shared" si="327"/>
        <v>0</v>
      </c>
      <c r="H3461">
        <f t="shared" si="328"/>
        <v>0</v>
      </c>
      <c r="I3461">
        <f t="shared" si="329"/>
        <v>0</v>
      </c>
      <c r="K3461" t="s">
        <v>204</v>
      </c>
      <c r="L3461" t="s">
        <v>5187</v>
      </c>
      <c r="M3461" t="s">
        <v>5186</v>
      </c>
    </row>
    <row r="3462" spans="2:13" x14ac:dyDescent="0.3">
      <c r="B3462" t="s">
        <v>5185</v>
      </c>
      <c r="D3462">
        <f t="shared" si="324"/>
        <v>0</v>
      </c>
      <c r="E3462">
        <f t="shared" si="325"/>
        <v>0</v>
      </c>
      <c r="F3462">
        <f t="shared" si="326"/>
        <v>0</v>
      </c>
      <c r="G3462">
        <f t="shared" si="327"/>
        <v>0</v>
      </c>
      <c r="H3462">
        <f t="shared" si="328"/>
        <v>0</v>
      </c>
      <c r="I3462">
        <f t="shared" si="329"/>
        <v>0</v>
      </c>
      <c r="K3462" t="s">
        <v>207</v>
      </c>
      <c r="L3462" t="s">
        <v>5185</v>
      </c>
      <c r="M3462" t="s">
        <v>5186</v>
      </c>
    </row>
    <row r="3463" spans="2:13" x14ac:dyDescent="0.3">
      <c r="B3463" t="s">
        <v>5187</v>
      </c>
      <c r="D3463">
        <f t="shared" si="324"/>
        <v>0</v>
      </c>
      <c r="E3463">
        <f t="shared" si="325"/>
        <v>0</v>
      </c>
      <c r="F3463">
        <f t="shared" si="326"/>
        <v>0</v>
      </c>
      <c r="G3463">
        <f t="shared" si="327"/>
        <v>0</v>
      </c>
      <c r="H3463">
        <f t="shared" si="328"/>
        <v>0</v>
      </c>
      <c r="I3463">
        <f t="shared" si="329"/>
        <v>0</v>
      </c>
      <c r="K3463" t="s">
        <v>207</v>
      </c>
      <c r="L3463" t="s">
        <v>5187</v>
      </c>
      <c r="M3463" t="s">
        <v>5186</v>
      </c>
    </row>
    <row r="3464" spans="2:13" x14ac:dyDescent="0.3">
      <c r="B3464" t="s">
        <v>5188</v>
      </c>
      <c r="D3464">
        <f t="shared" si="324"/>
        <v>0</v>
      </c>
      <c r="E3464">
        <f t="shared" si="325"/>
        <v>0</v>
      </c>
      <c r="F3464">
        <f t="shared" si="326"/>
        <v>0</v>
      </c>
      <c r="G3464">
        <f t="shared" si="327"/>
        <v>0</v>
      </c>
      <c r="H3464">
        <f t="shared" si="328"/>
        <v>0</v>
      </c>
      <c r="I3464">
        <f t="shared" si="329"/>
        <v>0</v>
      </c>
      <c r="K3464" t="s">
        <v>204</v>
      </c>
      <c r="L3464" t="s">
        <v>5188</v>
      </c>
      <c r="M3464" t="s">
        <v>5189</v>
      </c>
    </row>
    <row r="3465" spans="2:13" x14ac:dyDescent="0.3">
      <c r="B3465" t="s">
        <v>5188</v>
      </c>
      <c r="D3465">
        <f t="shared" si="324"/>
        <v>0</v>
      </c>
      <c r="E3465">
        <f t="shared" si="325"/>
        <v>0</v>
      </c>
      <c r="F3465">
        <f t="shared" si="326"/>
        <v>0</v>
      </c>
      <c r="G3465">
        <f t="shared" si="327"/>
        <v>0</v>
      </c>
      <c r="H3465">
        <f t="shared" si="328"/>
        <v>0</v>
      </c>
      <c r="I3465">
        <f t="shared" si="329"/>
        <v>0</v>
      </c>
      <c r="K3465" t="s">
        <v>207</v>
      </c>
      <c r="L3465" t="s">
        <v>5188</v>
      </c>
      <c r="M3465" t="s">
        <v>5189</v>
      </c>
    </row>
    <row r="3466" spans="2:13" x14ac:dyDescent="0.3">
      <c r="B3466" t="s">
        <v>5190</v>
      </c>
      <c r="D3466">
        <f t="shared" si="324"/>
        <v>0</v>
      </c>
      <c r="E3466">
        <f t="shared" si="325"/>
        <v>0</v>
      </c>
      <c r="F3466">
        <f t="shared" si="326"/>
        <v>0</v>
      </c>
      <c r="G3466">
        <f t="shared" si="327"/>
        <v>0</v>
      </c>
      <c r="H3466">
        <f t="shared" si="328"/>
        <v>0</v>
      </c>
      <c r="I3466">
        <f t="shared" si="329"/>
        <v>0</v>
      </c>
      <c r="K3466" t="s">
        <v>204</v>
      </c>
      <c r="L3466" t="s">
        <v>5190</v>
      </c>
      <c r="M3466" t="s">
        <v>5191</v>
      </c>
    </row>
    <row r="3467" spans="2:13" x14ac:dyDescent="0.3">
      <c r="B3467" t="s">
        <v>5192</v>
      </c>
      <c r="D3467">
        <f t="shared" si="324"/>
        <v>0</v>
      </c>
      <c r="E3467">
        <f t="shared" si="325"/>
        <v>0</v>
      </c>
      <c r="F3467">
        <f t="shared" si="326"/>
        <v>0</v>
      </c>
      <c r="G3467">
        <f t="shared" si="327"/>
        <v>0</v>
      </c>
      <c r="H3467">
        <f t="shared" si="328"/>
        <v>0</v>
      </c>
      <c r="I3467">
        <f t="shared" si="329"/>
        <v>0</v>
      </c>
      <c r="K3467" t="s">
        <v>204</v>
      </c>
      <c r="L3467" t="s">
        <v>5192</v>
      </c>
      <c r="M3467" t="s">
        <v>5191</v>
      </c>
    </row>
    <row r="3468" spans="2:13" x14ac:dyDescent="0.3">
      <c r="B3468" t="s">
        <v>5193</v>
      </c>
      <c r="D3468">
        <f t="shared" si="324"/>
        <v>0</v>
      </c>
      <c r="E3468">
        <f t="shared" si="325"/>
        <v>0</v>
      </c>
      <c r="F3468">
        <f t="shared" si="326"/>
        <v>0</v>
      </c>
      <c r="G3468">
        <f t="shared" si="327"/>
        <v>0</v>
      </c>
      <c r="H3468">
        <f t="shared" si="328"/>
        <v>0</v>
      </c>
      <c r="I3468">
        <f t="shared" si="329"/>
        <v>0</v>
      </c>
      <c r="K3468" t="s">
        <v>204</v>
      </c>
      <c r="L3468" t="s">
        <v>5193</v>
      </c>
      <c r="M3468" t="s">
        <v>5191</v>
      </c>
    </row>
    <row r="3469" spans="2:13" x14ac:dyDescent="0.3">
      <c r="B3469" t="s">
        <v>5194</v>
      </c>
      <c r="D3469">
        <f t="shared" si="324"/>
        <v>0</v>
      </c>
      <c r="E3469">
        <f t="shared" si="325"/>
        <v>0</v>
      </c>
      <c r="F3469">
        <f t="shared" si="326"/>
        <v>0</v>
      </c>
      <c r="G3469">
        <f t="shared" si="327"/>
        <v>0</v>
      </c>
      <c r="H3469">
        <f t="shared" si="328"/>
        <v>0</v>
      </c>
      <c r="I3469">
        <f t="shared" si="329"/>
        <v>0</v>
      </c>
      <c r="K3469" t="s">
        <v>204</v>
      </c>
      <c r="L3469" t="s">
        <v>5194</v>
      </c>
      <c r="M3469" t="s">
        <v>5191</v>
      </c>
    </row>
    <row r="3470" spans="2:13" x14ac:dyDescent="0.3">
      <c r="B3470" t="s">
        <v>5192</v>
      </c>
      <c r="D3470">
        <f t="shared" si="324"/>
        <v>0</v>
      </c>
      <c r="E3470">
        <f t="shared" si="325"/>
        <v>0</v>
      </c>
      <c r="F3470">
        <f t="shared" si="326"/>
        <v>0</v>
      </c>
      <c r="G3470">
        <f t="shared" si="327"/>
        <v>0</v>
      </c>
      <c r="H3470">
        <f t="shared" si="328"/>
        <v>0</v>
      </c>
      <c r="I3470">
        <f t="shared" si="329"/>
        <v>0</v>
      </c>
      <c r="K3470" t="s">
        <v>207</v>
      </c>
      <c r="L3470" t="s">
        <v>5192</v>
      </c>
      <c r="M3470" t="s">
        <v>5191</v>
      </c>
    </row>
    <row r="3471" spans="2:13" x14ac:dyDescent="0.3">
      <c r="B3471" t="s">
        <v>5193</v>
      </c>
      <c r="D3471">
        <f t="shared" si="324"/>
        <v>0</v>
      </c>
      <c r="E3471">
        <f t="shared" si="325"/>
        <v>0</v>
      </c>
      <c r="F3471">
        <f t="shared" si="326"/>
        <v>0</v>
      </c>
      <c r="G3471">
        <f t="shared" si="327"/>
        <v>0</v>
      </c>
      <c r="H3471">
        <f t="shared" si="328"/>
        <v>0</v>
      </c>
      <c r="I3471">
        <f t="shared" si="329"/>
        <v>0</v>
      </c>
      <c r="K3471" t="s">
        <v>207</v>
      </c>
      <c r="L3471" t="s">
        <v>5193</v>
      </c>
      <c r="M3471" t="s">
        <v>5191</v>
      </c>
    </row>
    <row r="3472" spans="2:13" x14ac:dyDescent="0.3">
      <c r="B3472" t="s">
        <v>5194</v>
      </c>
      <c r="D3472">
        <f t="shared" si="324"/>
        <v>0</v>
      </c>
      <c r="E3472">
        <f t="shared" si="325"/>
        <v>0</v>
      </c>
      <c r="F3472">
        <f t="shared" si="326"/>
        <v>0</v>
      </c>
      <c r="G3472">
        <f t="shared" si="327"/>
        <v>0</v>
      </c>
      <c r="H3472">
        <f t="shared" si="328"/>
        <v>0</v>
      </c>
      <c r="I3472">
        <f t="shared" si="329"/>
        <v>0</v>
      </c>
      <c r="K3472" t="s">
        <v>207</v>
      </c>
      <c r="L3472" t="s">
        <v>5194</v>
      </c>
      <c r="M3472" t="s">
        <v>5191</v>
      </c>
    </row>
    <row r="3473" spans="2:13" x14ac:dyDescent="0.3">
      <c r="B3473" t="s">
        <v>5195</v>
      </c>
      <c r="D3473">
        <f t="shared" si="324"/>
        <v>0</v>
      </c>
      <c r="E3473">
        <f t="shared" si="325"/>
        <v>0</v>
      </c>
      <c r="F3473">
        <f t="shared" si="326"/>
        <v>0</v>
      </c>
      <c r="G3473">
        <f t="shared" si="327"/>
        <v>0</v>
      </c>
      <c r="H3473">
        <f t="shared" si="328"/>
        <v>0</v>
      </c>
      <c r="I3473">
        <f t="shared" si="329"/>
        <v>0</v>
      </c>
      <c r="K3473" t="s">
        <v>204</v>
      </c>
      <c r="L3473" t="s">
        <v>5195</v>
      </c>
      <c r="M3473" t="s">
        <v>5196</v>
      </c>
    </row>
    <row r="3474" spans="2:13" x14ac:dyDescent="0.3">
      <c r="B3474" t="s">
        <v>5197</v>
      </c>
      <c r="D3474">
        <f t="shared" si="324"/>
        <v>0</v>
      </c>
      <c r="E3474">
        <f t="shared" si="325"/>
        <v>0</v>
      </c>
      <c r="F3474">
        <f t="shared" si="326"/>
        <v>0</v>
      </c>
      <c r="G3474">
        <f t="shared" si="327"/>
        <v>0</v>
      </c>
      <c r="H3474">
        <f t="shared" si="328"/>
        <v>0</v>
      </c>
      <c r="I3474">
        <f t="shared" si="329"/>
        <v>0</v>
      </c>
      <c r="K3474" t="s">
        <v>204</v>
      </c>
      <c r="L3474" t="s">
        <v>5197</v>
      </c>
      <c r="M3474" t="s">
        <v>5196</v>
      </c>
    </row>
    <row r="3475" spans="2:13" x14ac:dyDescent="0.3">
      <c r="B3475" t="s">
        <v>5198</v>
      </c>
      <c r="D3475">
        <f t="shared" si="324"/>
        <v>0</v>
      </c>
      <c r="E3475">
        <f t="shared" si="325"/>
        <v>0</v>
      </c>
      <c r="F3475">
        <f t="shared" si="326"/>
        <v>0</v>
      </c>
      <c r="G3475">
        <f t="shared" si="327"/>
        <v>0</v>
      </c>
      <c r="H3475">
        <f t="shared" si="328"/>
        <v>0</v>
      </c>
      <c r="I3475">
        <f t="shared" si="329"/>
        <v>0</v>
      </c>
      <c r="K3475" t="s">
        <v>204</v>
      </c>
      <c r="L3475" t="s">
        <v>5198</v>
      </c>
      <c r="M3475" t="s">
        <v>5196</v>
      </c>
    </row>
    <row r="3476" spans="2:13" x14ac:dyDescent="0.3">
      <c r="B3476" t="s">
        <v>5199</v>
      </c>
      <c r="D3476">
        <f t="shared" si="324"/>
        <v>0</v>
      </c>
      <c r="E3476">
        <f t="shared" si="325"/>
        <v>0</v>
      </c>
      <c r="F3476">
        <f t="shared" si="326"/>
        <v>0</v>
      </c>
      <c r="G3476">
        <f t="shared" si="327"/>
        <v>0</v>
      </c>
      <c r="H3476">
        <f t="shared" si="328"/>
        <v>0</v>
      </c>
      <c r="I3476">
        <f t="shared" si="329"/>
        <v>0</v>
      </c>
      <c r="K3476" t="s">
        <v>204</v>
      </c>
      <c r="L3476" t="s">
        <v>5199</v>
      </c>
      <c r="M3476" t="s">
        <v>5196</v>
      </c>
    </row>
    <row r="3477" spans="2:13" x14ac:dyDescent="0.3">
      <c r="B3477" t="s">
        <v>5200</v>
      </c>
      <c r="D3477">
        <f t="shared" si="324"/>
        <v>0</v>
      </c>
      <c r="E3477">
        <f t="shared" si="325"/>
        <v>0</v>
      </c>
      <c r="F3477">
        <f t="shared" si="326"/>
        <v>0</v>
      </c>
      <c r="G3477">
        <f t="shared" si="327"/>
        <v>0</v>
      </c>
      <c r="H3477">
        <f t="shared" si="328"/>
        <v>0</v>
      </c>
      <c r="I3477">
        <f t="shared" si="329"/>
        <v>0</v>
      </c>
      <c r="K3477" t="s">
        <v>204</v>
      </c>
      <c r="L3477" t="s">
        <v>5200</v>
      </c>
      <c r="M3477" t="s">
        <v>5196</v>
      </c>
    </row>
    <row r="3478" spans="2:13" x14ac:dyDescent="0.3">
      <c r="B3478" t="s">
        <v>5201</v>
      </c>
      <c r="D3478">
        <f t="shared" si="324"/>
        <v>0</v>
      </c>
      <c r="E3478">
        <f t="shared" si="325"/>
        <v>0</v>
      </c>
      <c r="F3478">
        <f t="shared" si="326"/>
        <v>0</v>
      </c>
      <c r="G3478">
        <f t="shared" si="327"/>
        <v>0</v>
      </c>
      <c r="H3478">
        <f t="shared" si="328"/>
        <v>0</v>
      </c>
      <c r="I3478">
        <f t="shared" si="329"/>
        <v>0</v>
      </c>
      <c r="K3478" t="s">
        <v>627</v>
      </c>
      <c r="L3478" t="s">
        <v>5201</v>
      </c>
      <c r="M3478" t="s">
        <v>5196</v>
      </c>
    </row>
    <row r="3479" spans="2:13" x14ac:dyDescent="0.3">
      <c r="B3479" t="s">
        <v>5201</v>
      </c>
      <c r="D3479">
        <f t="shared" si="324"/>
        <v>0</v>
      </c>
      <c r="E3479">
        <f t="shared" si="325"/>
        <v>0</v>
      </c>
      <c r="F3479">
        <f t="shared" si="326"/>
        <v>0</v>
      </c>
      <c r="G3479">
        <f t="shared" si="327"/>
        <v>0</v>
      </c>
      <c r="H3479">
        <f t="shared" si="328"/>
        <v>0</v>
      </c>
      <c r="I3479">
        <f t="shared" si="329"/>
        <v>0</v>
      </c>
      <c r="K3479" t="s">
        <v>822</v>
      </c>
      <c r="L3479" t="s">
        <v>5201</v>
      </c>
      <c r="M3479" t="s">
        <v>5196</v>
      </c>
    </row>
    <row r="3480" spans="2:13" x14ac:dyDescent="0.3">
      <c r="B3480" t="s">
        <v>5198</v>
      </c>
      <c r="D3480">
        <f t="shared" si="324"/>
        <v>0</v>
      </c>
      <c r="E3480">
        <f t="shared" si="325"/>
        <v>0</v>
      </c>
      <c r="F3480">
        <f t="shared" si="326"/>
        <v>0</v>
      </c>
      <c r="G3480">
        <f t="shared" si="327"/>
        <v>0</v>
      </c>
      <c r="H3480">
        <f t="shared" si="328"/>
        <v>0</v>
      </c>
      <c r="I3480">
        <f t="shared" si="329"/>
        <v>0</v>
      </c>
      <c r="K3480" t="s">
        <v>207</v>
      </c>
      <c r="L3480" t="s">
        <v>5198</v>
      </c>
      <c r="M3480" t="s">
        <v>5196</v>
      </c>
    </row>
    <row r="3481" spans="2:13" x14ac:dyDescent="0.3">
      <c r="B3481" t="s">
        <v>5200</v>
      </c>
      <c r="D3481">
        <f t="shared" si="324"/>
        <v>0</v>
      </c>
      <c r="E3481">
        <f t="shared" si="325"/>
        <v>0</v>
      </c>
      <c r="F3481">
        <f t="shared" si="326"/>
        <v>0</v>
      </c>
      <c r="G3481">
        <f t="shared" si="327"/>
        <v>0</v>
      </c>
      <c r="H3481">
        <f t="shared" si="328"/>
        <v>0</v>
      </c>
      <c r="I3481">
        <f t="shared" si="329"/>
        <v>0</v>
      </c>
      <c r="K3481" t="s">
        <v>207</v>
      </c>
      <c r="L3481" t="s">
        <v>5200</v>
      </c>
      <c r="M3481" t="s">
        <v>5196</v>
      </c>
    </row>
    <row r="3482" spans="2:13" x14ac:dyDescent="0.3">
      <c r="B3482" t="s">
        <v>5201</v>
      </c>
      <c r="D3482">
        <f t="shared" si="324"/>
        <v>0</v>
      </c>
      <c r="E3482">
        <f t="shared" si="325"/>
        <v>0</v>
      </c>
      <c r="F3482">
        <f t="shared" si="326"/>
        <v>0</v>
      </c>
      <c r="G3482">
        <f t="shared" si="327"/>
        <v>0</v>
      </c>
      <c r="H3482">
        <f t="shared" si="328"/>
        <v>0</v>
      </c>
      <c r="I3482">
        <f t="shared" si="329"/>
        <v>0</v>
      </c>
      <c r="K3482" t="s">
        <v>207</v>
      </c>
      <c r="L3482" t="s">
        <v>5201</v>
      </c>
      <c r="M3482" t="s">
        <v>5196</v>
      </c>
    </row>
    <row r="3483" spans="2:13" x14ac:dyDescent="0.3">
      <c r="B3483" t="s">
        <v>5202</v>
      </c>
      <c r="D3483">
        <f t="shared" si="324"/>
        <v>0</v>
      </c>
      <c r="E3483">
        <f t="shared" si="325"/>
        <v>0</v>
      </c>
      <c r="F3483">
        <f t="shared" si="326"/>
        <v>0</v>
      </c>
      <c r="G3483">
        <f t="shared" si="327"/>
        <v>0</v>
      </c>
      <c r="H3483">
        <f t="shared" si="328"/>
        <v>0</v>
      </c>
      <c r="I3483">
        <f t="shared" si="329"/>
        <v>0</v>
      </c>
      <c r="K3483" t="s">
        <v>204</v>
      </c>
      <c r="L3483" t="s">
        <v>5202</v>
      </c>
      <c r="M3483" t="s">
        <v>5203</v>
      </c>
    </row>
    <row r="3484" spans="2:13" x14ac:dyDescent="0.3">
      <c r="B3484" t="s">
        <v>5204</v>
      </c>
      <c r="D3484">
        <f t="shared" si="324"/>
        <v>0</v>
      </c>
      <c r="E3484">
        <f t="shared" si="325"/>
        <v>0</v>
      </c>
      <c r="F3484">
        <f t="shared" si="326"/>
        <v>0</v>
      </c>
      <c r="G3484">
        <f t="shared" si="327"/>
        <v>0</v>
      </c>
      <c r="H3484">
        <f t="shared" si="328"/>
        <v>0</v>
      </c>
      <c r="I3484">
        <f t="shared" si="329"/>
        <v>0</v>
      </c>
      <c r="K3484" t="s">
        <v>204</v>
      </c>
      <c r="L3484" t="s">
        <v>5204</v>
      </c>
      <c r="M3484" t="s">
        <v>5203</v>
      </c>
    </row>
    <row r="3485" spans="2:13" x14ac:dyDescent="0.3">
      <c r="B3485" t="s">
        <v>5205</v>
      </c>
      <c r="D3485">
        <f t="shared" si="324"/>
        <v>0</v>
      </c>
      <c r="E3485">
        <f t="shared" si="325"/>
        <v>0</v>
      </c>
      <c r="F3485">
        <f t="shared" si="326"/>
        <v>0</v>
      </c>
      <c r="G3485">
        <f t="shared" si="327"/>
        <v>0</v>
      </c>
      <c r="H3485">
        <f t="shared" si="328"/>
        <v>0</v>
      </c>
      <c r="I3485">
        <f t="shared" si="329"/>
        <v>0</v>
      </c>
      <c r="K3485" t="s">
        <v>204</v>
      </c>
      <c r="L3485" t="s">
        <v>5205</v>
      </c>
      <c r="M3485" t="s">
        <v>5203</v>
      </c>
    </row>
    <row r="3486" spans="2:13" x14ac:dyDescent="0.3">
      <c r="B3486" t="s">
        <v>5206</v>
      </c>
      <c r="D3486">
        <f t="shared" si="324"/>
        <v>0</v>
      </c>
      <c r="E3486">
        <f t="shared" si="325"/>
        <v>0</v>
      </c>
      <c r="F3486">
        <f t="shared" si="326"/>
        <v>0</v>
      </c>
      <c r="G3486">
        <f t="shared" si="327"/>
        <v>0</v>
      </c>
      <c r="H3486">
        <f t="shared" si="328"/>
        <v>0</v>
      </c>
      <c r="I3486">
        <f t="shared" si="329"/>
        <v>0</v>
      </c>
      <c r="K3486" t="s">
        <v>204</v>
      </c>
      <c r="L3486" t="s">
        <v>5206</v>
      </c>
      <c r="M3486" t="s">
        <v>5203</v>
      </c>
    </row>
    <row r="3487" spans="2:13" x14ac:dyDescent="0.3">
      <c r="B3487" t="s">
        <v>5202</v>
      </c>
      <c r="D3487">
        <f t="shared" si="324"/>
        <v>0</v>
      </c>
      <c r="E3487">
        <f t="shared" si="325"/>
        <v>0</v>
      </c>
      <c r="F3487">
        <f t="shared" si="326"/>
        <v>0</v>
      </c>
      <c r="G3487">
        <f t="shared" si="327"/>
        <v>0</v>
      </c>
      <c r="H3487">
        <f t="shared" si="328"/>
        <v>0</v>
      </c>
      <c r="I3487">
        <f t="shared" si="329"/>
        <v>0</v>
      </c>
      <c r="K3487" t="s">
        <v>207</v>
      </c>
      <c r="L3487" t="s">
        <v>5202</v>
      </c>
      <c r="M3487" t="s">
        <v>5203</v>
      </c>
    </row>
    <row r="3488" spans="2:13" x14ac:dyDescent="0.3">
      <c r="B3488" t="s">
        <v>5207</v>
      </c>
      <c r="D3488">
        <f t="shared" si="324"/>
        <v>0</v>
      </c>
      <c r="E3488">
        <f t="shared" si="325"/>
        <v>0</v>
      </c>
      <c r="F3488">
        <f t="shared" si="326"/>
        <v>0</v>
      </c>
      <c r="G3488">
        <f t="shared" si="327"/>
        <v>0</v>
      </c>
      <c r="H3488">
        <f t="shared" si="328"/>
        <v>0</v>
      </c>
      <c r="I3488">
        <f t="shared" si="329"/>
        <v>0</v>
      </c>
      <c r="K3488" t="s">
        <v>207</v>
      </c>
      <c r="L3488" t="s">
        <v>5207</v>
      </c>
      <c r="M3488" t="s">
        <v>5203</v>
      </c>
    </row>
    <row r="3489" spans="2:13" x14ac:dyDescent="0.3">
      <c r="B3489" t="s">
        <v>5204</v>
      </c>
      <c r="D3489">
        <f t="shared" si="324"/>
        <v>0</v>
      </c>
      <c r="E3489">
        <f t="shared" si="325"/>
        <v>0</v>
      </c>
      <c r="F3489">
        <f t="shared" si="326"/>
        <v>0</v>
      </c>
      <c r="G3489">
        <f t="shared" si="327"/>
        <v>0</v>
      </c>
      <c r="H3489">
        <f t="shared" si="328"/>
        <v>0</v>
      </c>
      <c r="I3489">
        <f t="shared" si="329"/>
        <v>0</v>
      </c>
      <c r="K3489" t="s">
        <v>207</v>
      </c>
      <c r="L3489" t="s">
        <v>5204</v>
      </c>
      <c r="M3489" t="s">
        <v>5203</v>
      </c>
    </row>
    <row r="3490" spans="2:13" x14ac:dyDescent="0.3">
      <c r="B3490" t="s">
        <v>5205</v>
      </c>
      <c r="D3490">
        <f t="shared" si="324"/>
        <v>0</v>
      </c>
      <c r="E3490">
        <f t="shared" si="325"/>
        <v>0</v>
      </c>
      <c r="F3490">
        <f t="shared" si="326"/>
        <v>0</v>
      </c>
      <c r="G3490">
        <f t="shared" si="327"/>
        <v>0</v>
      </c>
      <c r="H3490">
        <f t="shared" si="328"/>
        <v>0</v>
      </c>
      <c r="I3490">
        <f t="shared" si="329"/>
        <v>0</v>
      </c>
      <c r="K3490" t="s">
        <v>207</v>
      </c>
      <c r="L3490" t="s">
        <v>5205</v>
      </c>
      <c r="M3490" t="s">
        <v>5203</v>
      </c>
    </row>
    <row r="3491" spans="2:13" x14ac:dyDescent="0.3">
      <c r="B3491" t="s">
        <v>5208</v>
      </c>
      <c r="D3491">
        <f t="shared" si="324"/>
        <v>0</v>
      </c>
      <c r="E3491">
        <f t="shared" si="325"/>
        <v>0</v>
      </c>
      <c r="F3491">
        <f t="shared" si="326"/>
        <v>0</v>
      </c>
      <c r="G3491">
        <f t="shared" si="327"/>
        <v>0</v>
      </c>
      <c r="H3491">
        <f t="shared" si="328"/>
        <v>0</v>
      </c>
      <c r="I3491">
        <f t="shared" si="329"/>
        <v>0</v>
      </c>
      <c r="K3491" t="s">
        <v>207</v>
      </c>
      <c r="L3491" t="s">
        <v>5208</v>
      </c>
      <c r="M3491" t="s">
        <v>5203</v>
      </c>
    </row>
    <row r="3492" spans="2:13" x14ac:dyDescent="0.3">
      <c r="B3492" t="s">
        <v>5209</v>
      </c>
      <c r="D3492">
        <f t="shared" si="324"/>
        <v>0</v>
      </c>
      <c r="E3492">
        <f t="shared" si="325"/>
        <v>0</v>
      </c>
      <c r="F3492">
        <f t="shared" si="326"/>
        <v>0</v>
      </c>
      <c r="G3492">
        <f t="shared" si="327"/>
        <v>0</v>
      </c>
      <c r="H3492">
        <f t="shared" si="328"/>
        <v>0</v>
      </c>
      <c r="I3492">
        <f t="shared" si="329"/>
        <v>0</v>
      </c>
      <c r="K3492" t="s">
        <v>207</v>
      </c>
      <c r="L3492" t="s">
        <v>5209</v>
      </c>
      <c r="M3492" t="s">
        <v>5203</v>
      </c>
    </row>
    <row r="3493" spans="2:13" x14ac:dyDescent="0.3">
      <c r="B3493" t="s">
        <v>5210</v>
      </c>
      <c r="D3493">
        <f t="shared" si="324"/>
        <v>0</v>
      </c>
      <c r="E3493">
        <f t="shared" si="325"/>
        <v>0</v>
      </c>
      <c r="F3493">
        <f t="shared" si="326"/>
        <v>0</v>
      </c>
      <c r="G3493">
        <f t="shared" si="327"/>
        <v>0</v>
      </c>
      <c r="H3493">
        <f t="shared" si="328"/>
        <v>0</v>
      </c>
      <c r="I3493">
        <f t="shared" si="329"/>
        <v>0</v>
      </c>
      <c r="K3493" t="s">
        <v>207</v>
      </c>
      <c r="L3493" t="s">
        <v>5210</v>
      </c>
      <c r="M3493" t="s">
        <v>5211</v>
      </c>
    </row>
    <row r="3494" spans="2:13" x14ac:dyDescent="0.3">
      <c r="B3494" t="s">
        <v>5212</v>
      </c>
      <c r="D3494">
        <f t="shared" si="324"/>
        <v>0</v>
      </c>
      <c r="E3494">
        <f t="shared" si="325"/>
        <v>0</v>
      </c>
      <c r="F3494">
        <f t="shared" si="326"/>
        <v>0</v>
      </c>
      <c r="G3494">
        <f t="shared" si="327"/>
        <v>0</v>
      </c>
      <c r="H3494">
        <f t="shared" si="328"/>
        <v>0</v>
      </c>
      <c r="I3494">
        <f t="shared" si="329"/>
        <v>0</v>
      </c>
      <c r="K3494" t="s">
        <v>207</v>
      </c>
      <c r="L3494" t="s">
        <v>5212</v>
      </c>
      <c r="M3494" t="s">
        <v>5211</v>
      </c>
    </row>
    <row r="3495" spans="2:13" x14ac:dyDescent="0.3">
      <c r="B3495" t="s">
        <v>5213</v>
      </c>
      <c r="D3495">
        <f t="shared" si="324"/>
        <v>0</v>
      </c>
      <c r="E3495">
        <f t="shared" si="325"/>
        <v>0</v>
      </c>
      <c r="F3495">
        <f t="shared" si="326"/>
        <v>0</v>
      </c>
      <c r="G3495">
        <f t="shared" si="327"/>
        <v>0</v>
      </c>
      <c r="H3495">
        <f t="shared" si="328"/>
        <v>0</v>
      </c>
      <c r="I3495">
        <f t="shared" si="329"/>
        <v>0</v>
      </c>
      <c r="K3495" t="s">
        <v>207</v>
      </c>
      <c r="L3495" t="s">
        <v>5213</v>
      </c>
      <c r="M3495" t="s">
        <v>5211</v>
      </c>
    </row>
    <row r="3496" spans="2:13" x14ac:dyDescent="0.3">
      <c r="B3496" t="s">
        <v>5214</v>
      </c>
      <c r="D3496">
        <f t="shared" si="324"/>
        <v>0</v>
      </c>
      <c r="E3496">
        <f t="shared" si="325"/>
        <v>0</v>
      </c>
      <c r="F3496">
        <f t="shared" si="326"/>
        <v>0</v>
      </c>
      <c r="G3496">
        <f t="shared" si="327"/>
        <v>0</v>
      </c>
      <c r="H3496">
        <f t="shared" si="328"/>
        <v>0</v>
      </c>
      <c r="I3496">
        <f t="shared" si="329"/>
        <v>0</v>
      </c>
      <c r="K3496" t="s">
        <v>207</v>
      </c>
      <c r="L3496" t="s">
        <v>5214</v>
      </c>
      <c r="M3496" t="s">
        <v>5215</v>
      </c>
    </row>
    <row r="3497" spans="2:13" x14ac:dyDescent="0.3">
      <c r="B3497" t="s">
        <v>5216</v>
      </c>
      <c r="D3497">
        <f t="shared" si="324"/>
        <v>0</v>
      </c>
      <c r="E3497">
        <f t="shared" si="325"/>
        <v>0</v>
      </c>
      <c r="F3497">
        <f t="shared" si="326"/>
        <v>0</v>
      </c>
      <c r="G3497">
        <f t="shared" si="327"/>
        <v>0</v>
      </c>
      <c r="H3497">
        <f t="shared" si="328"/>
        <v>0</v>
      </c>
      <c r="I3497">
        <f t="shared" si="329"/>
        <v>0</v>
      </c>
      <c r="K3497" t="s">
        <v>204</v>
      </c>
      <c r="L3497" t="s">
        <v>5216</v>
      </c>
      <c r="M3497" t="s">
        <v>5217</v>
      </c>
    </row>
    <row r="3498" spans="2:13" x14ac:dyDescent="0.3">
      <c r="B3498" t="s">
        <v>5216</v>
      </c>
      <c r="D3498">
        <f t="shared" si="324"/>
        <v>0</v>
      </c>
      <c r="E3498">
        <f t="shared" si="325"/>
        <v>0</v>
      </c>
      <c r="F3498">
        <f t="shared" si="326"/>
        <v>0</v>
      </c>
      <c r="G3498">
        <f t="shared" si="327"/>
        <v>0</v>
      </c>
      <c r="H3498">
        <f t="shared" si="328"/>
        <v>0</v>
      </c>
      <c r="I3498">
        <f t="shared" si="329"/>
        <v>0</v>
      </c>
      <c r="K3498" t="s">
        <v>207</v>
      </c>
      <c r="L3498" t="s">
        <v>5216</v>
      </c>
      <c r="M3498" t="s">
        <v>5217</v>
      </c>
    </row>
    <row r="3499" spans="2:13" x14ac:dyDescent="0.3">
      <c r="B3499" t="s">
        <v>5216</v>
      </c>
      <c r="D3499">
        <f t="shared" si="324"/>
        <v>0</v>
      </c>
      <c r="E3499">
        <f t="shared" si="325"/>
        <v>0</v>
      </c>
      <c r="F3499">
        <f t="shared" si="326"/>
        <v>0</v>
      </c>
      <c r="G3499">
        <f t="shared" si="327"/>
        <v>0</v>
      </c>
      <c r="H3499">
        <f t="shared" si="328"/>
        <v>0</v>
      </c>
      <c r="I3499">
        <f t="shared" si="329"/>
        <v>0</v>
      </c>
      <c r="K3499" t="s">
        <v>207</v>
      </c>
      <c r="L3499" t="s">
        <v>5216</v>
      </c>
      <c r="M3499" t="s">
        <v>5217</v>
      </c>
    </row>
    <row r="3500" spans="2:13" x14ac:dyDescent="0.3">
      <c r="B3500" t="s">
        <v>5218</v>
      </c>
      <c r="D3500">
        <f t="shared" si="324"/>
        <v>0</v>
      </c>
      <c r="E3500">
        <f t="shared" si="325"/>
        <v>0</v>
      </c>
      <c r="F3500">
        <f t="shared" si="326"/>
        <v>0</v>
      </c>
      <c r="G3500">
        <f t="shared" si="327"/>
        <v>0</v>
      </c>
      <c r="H3500">
        <f t="shared" si="328"/>
        <v>0</v>
      </c>
      <c r="I3500">
        <f t="shared" si="329"/>
        <v>0</v>
      </c>
      <c r="K3500" t="s">
        <v>204</v>
      </c>
      <c r="L3500" t="s">
        <v>5218</v>
      </c>
      <c r="M3500" t="s">
        <v>5219</v>
      </c>
    </row>
    <row r="3501" spans="2:13" x14ac:dyDescent="0.3">
      <c r="B3501" t="s">
        <v>5218</v>
      </c>
      <c r="D3501">
        <f t="shared" si="324"/>
        <v>0</v>
      </c>
      <c r="E3501">
        <f t="shared" si="325"/>
        <v>0</v>
      </c>
      <c r="F3501">
        <f t="shared" si="326"/>
        <v>0</v>
      </c>
      <c r="G3501">
        <f t="shared" si="327"/>
        <v>0</v>
      </c>
      <c r="H3501">
        <f t="shared" si="328"/>
        <v>0</v>
      </c>
      <c r="I3501">
        <f t="shared" si="329"/>
        <v>0</v>
      </c>
      <c r="K3501" t="s">
        <v>207</v>
      </c>
      <c r="L3501" t="s">
        <v>5218</v>
      </c>
      <c r="M3501" t="s">
        <v>5219</v>
      </c>
    </row>
    <row r="3502" spans="2:13" x14ac:dyDescent="0.3">
      <c r="B3502" t="s">
        <v>5220</v>
      </c>
      <c r="D3502">
        <f t="shared" si="324"/>
        <v>0</v>
      </c>
      <c r="E3502">
        <f t="shared" si="325"/>
        <v>0</v>
      </c>
      <c r="F3502">
        <f t="shared" si="326"/>
        <v>0</v>
      </c>
      <c r="G3502">
        <f t="shared" si="327"/>
        <v>0</v>
      </c>
      <c r="H3502">
        <f t="shared" si="328"/>
        <v>0</v>
      </c>
      <c r="I3502">
        <f t="shared" si="329"/>
        <v>0</v>
      </c>
      <c r="K3502" t="s">
        <v>627</v>
      </c>
      <c r="L3502" t="s">
        <v>5220</v>
      </c>
      <c r="M3502" t="s">
        <v>5221</v>
      </c>
    </row>
    <row r="3503" spans="2:13" x14ac:dyDescent="0.3">
      <c r="B3503" t="s">
        <v>5220</v>
      </c>
      <c r="D3503">
        <f t="shared" si="324"/>
        <v>0</v>
      </c>
      <c r="E3503">
        <f t="shared" si="325"/>
        <v>0</v>
      </c>
      <c r="F3503">
        <f t="shared" si="326"/>
        <v>0</v>
      </c>
      <c r="G3503">
        <f t="shared" si="327"/>
        <v>0</v>
      </c>
      <c r="H3503">
        <f t="shared" si="328"/>
        <v>0</v>
      </c>
      <c r="I3503">
        <f t="shared" si="329"/>
        <v>0</v>
      </c>
      <c r="K3503" t="s">
        <v>822</v>
      </c>
      <c r="L3503" t="s">
        <v>5220</v>
      </c>
      <c r="M3503" t="s">
        <v>5221</v>
      </c>
    </row>
    <row r="3504" spans="2:13" x14ac:dyDescent="0.3">
      <c r="B3504" t="s">
        <v>5220</v>
      </c>
      <c r="D3504">
        <f t="shared" si="324"/>
        <v>0</v>
      </c>
      <c r="E3504">
        <f t="shared" si="325"/>
        <v>0</v>
      </c>
      <c r="F3504">
        <f t="shared" si="326"/>
        <v>0</v>
      </c>
      <c r="G3504">
        <f t="shared" si="327"/>
        <v>0</v>
      </c>
      <c r="H3504">
        <f t="shared" si="328"/>
        <v>0</v>
      </c>
      <c r="I3504">
        <f t="shared" si="329"/>
        <v>0</v>
      </c>
      <c r="K3504" t="s">
        <v>207</v>
      </c>
      <c r="L3504" t="s">
        <v>5220</v>
      </c>
      <c r="M3504" t="s">
        <v>5221</v>
      </c>
    </row>
    <row r="3505" spans="2:13" x14ac:dyDescent="0.3">
      <c r="B3505" t="s">
        <v>5222</v>
      </c>
      <c r="D3505">
        <f t="shared" si="324"/>
        <v>0</v>
      </c>
      <c r="E3505">
        <f t="shared" si="325"/>
        <v>0</v>
      </c>
      <c r="F3505">
        <f t="shared" si="326"/>
        <v>0</v>
      </c>
      <c r="G3505">
        <f t="shared" si="327"/>
        <v>0</v>
      </c>
      <c r="H3505">
        <f t="shared" si="328"/>
        <v>0</v>
      </c>
      <c r="I3505">
        <f t="shared" si="329"/>
        <v>0</v>
      </c>
      <c r="K3505" t="s">
        <v>207</v>
      </c>
      <c r="L3505" t="s">
        <v>5222</v>
      </c>
      <c r="M3505" t="s">
        <v>5223</v>
      </c>
    </row>
    <row r="3506" spans="2:13" x14ac:dyDescent="0.3">
      <c r="B3506" t="s">
        <v>5224</v>
      </c>
      <c r="D3506">
        <f t="shared" si="324"/>
        <v>0</v>
      </c>
      <c r="E3506">
        <f t="shared" si="325"/>
        <v>0</v>
      </c>
      <c r="F3506">
        <f t="shared" si="326"/>
        <v>0</v>
      </c>
      <c r="G3506">
        <f t="shared" si="327"/>
        <v>0</v>
      </c>
      <c r="H3506">
        <f t="shared" si="328"/>
        <v>0</v>
      </c>
      <c r="I3506">
        <f t="shared" si="329"/>
        <v>0</v>
      </c>
      <c r="K3506" t="s">
        <v>207</v>
      </c>
      <c r="L3506" t="s">
        <v>5224</v>
      </c>
      <c r="M3506" t="s">
        <v>5225</v>
      </c>
    </row>
    <row r="3507" spans="2:13" x14ac:dyDescent="0.3">
      <c r="B3507" t="s">
        <v>5226</v>
      </c>
      <c r="D3507">
        <f t="shared" si="324"/>
        <v>0</v>
      </c>
      <c r="E3507">
        <f t="shared" si="325"/>
        <v>0</v>
      </c>
      <c r="F3507">
        <f t="shared" si="326"/>
        <v>0</v>
      </c>
      <c r="G3507">
        <f t="shared" si="327"/>
        <v>0</v>
      </c>
      <c r="H3507">
        <f t="shared" si="328"/>
        <v>0</v>
      </c>
      <c r="I3507">
        <f t="shared" si="329"/>
        <v>0</v>
      </c>
      <c r="K3507" t="s">
        <v>207</v>
      </c>
      <c r="L3507" t="s">
        <v>5226</v>
      </c>
      <c r="M3507" t="s">
        <v>5227</v>
      </c>
    </row>
    <row r="3508" spans="2:13" x14ac:dyDescent="0.3">
      <c r="B3508" t="s">
        <v>5228</v>
      </c>
      <c r="D3508">
        <f t="shared" si="324"/>
        <v>0</v>
      </c>
      <c r="E3508">
        <f t="shared" si="325"/>
        <v>0</v>
      </c>
      <c r="F3508">
        <f t="shared" si="326"/>
        <v>0</v>
      </c>
      <c r="G3508">
        <f t="shared" si="327"/>
        <v>0</v>
      </c>
      <c r="H3508">
        <f t="shared" si="328"/>
        <v>0</v>
      </c>
      <c r="I3508">
        <f t="shared" si="329"/>
        <v>0</v>
      </c>
      <c r="K3508" t="s">
        <v>207</v>
      </c>
      <c r="L3508" t="s">
        <v>5228</v>
      </c>
      <c r="M3508" t="s">
        <v>5229</v>
      </c>
    </row>
    <row r="3509" spans="2:13" x14ac:dyDescent="0.3">
      <c r="B3509" t="s">
        <v>5230</v>
      </c>
      <c r="D3509">
        <f t="shared" si="324"/>
        <v>0</v>
      </c>
      <c r="E3509">
        <f t="shared" si="325"/>
        <v>0</v>
      </c>
      <c r="F3509">
        <f t="shared" si="326"/>
        <v>0</v>
      </c>
      <c r="G3509">
        <f t="shared" si="327"/>
        <v>0</v>
      </c>
      <c r="H3509">
        <f t="shared" si="328"/>
        <v>0</v>
      </c>
      <c r="I3509">
        <f t="shared" si="329"/>
        <v>0</v>
      </c>
      <c r="K3509" t="s">
        <v>207</v>
      </c>
      <c r="L3509" t="s">
        <v>5230</v>
      </c>
      <c r="M3509" t="s">
        <v>5229</v>
      </c>
    </row>
    <row r="3510" spans="2:13" x14ac:dyDescent="0.3">
      <c r="B3510" t="s">
        <v>5231</v>
      </c>
      <c r="D3510">
        <f t="shared" si="324"/>
        <v>0</v>
      </c>
      <c r="E3510">
        <f t="shared" si="325"/>
        <v>0</v>
      </c>
      <c r="F3510">
        <f t="shared" si="326"/>
        <v>0</v>
      </c>
      <c r="G3510">
        <f t="shared" si="327"/>
        <v>0</v>
      </c>
      <c r="H3510">
        <f t="shared" si="328"/>
        <v>0</v>
      </c>
      <c r="I3510">
        <f t="shared" si="329"/>
        <v>0</v>
      </c>
      <c r="K3510" t="s">
        <v>204</v>
      </c>
      <c r="L3510" t="s">
        <v>5231</v>
      </c>
      <c r="M3510" t="s">
        <v>5232</v>
      </c>
    </row>
    <row r="3511" spans="2:13" x14ac:dyDescent="0.3">
      <c r="B3511" t="s">
        <v>5233</v>
      </c>
      <c r="D3511">
        <f t="shared" si="324"/>
        <v>0</v>
      </c>
      <c r="E3511">
        <f t="shared" si="325"/>
        <v>0</v>
      </c>
      <c r="F3511">
        <f t="shared" si="326"/>
        <v>0</v>
      </c>
      <c r="G3511">
        <f t="shared" si="327"/>
        <v>0</v>
      </c>
      <c r="H3511">
        <f t="shared" si="328"/>
        <v>0</v>
      </c>
      <c r="I3511">
        <f t="shared" si="329"/>
        <v>0</v>
      </c>
      <c r="K3511" t="s">
        <v>204</v>
      </c>
      <c r="L3511" t="s">
        <v>5233</v>
      </c>
      <c r="M3511" t="s">
        <v>5232</v>
      </c>
    </row>
    <row r="3512" spans="2:13" x14ac:dyDescent="0.3">
      <c r="B3512" t="s">
        <v>5234</v>
      </c>
      <c r="D3512">
        <f t="shared" si="324"/>
        <v>0</v>
      </c>
      <c r="E3512">
        <f t="shared" si="325"/>
        <v>0</v>
      </c>
      <c r="F3512">
        <f t="shared" si="326"/>
        <v>0</v>
      </c>
      <c r="G3512">
        <f t="shared" si="327"/>
        <v>0</v>
      </c>
      <c r="H3512">
        <f t="shared" si="328"/>
        <v>0</v>
      </c>
      <c r="I3512">
        <f t="shared" si="329"/>
        <v>0</v>
      </c>
      <c r="K3512" t="s">
        <v>204</v>
      </c>
      <c r="L3512" t="s">
        <v>5234</v>
      </c>
      <c r="M3512" t="s">
        <v>5232</v>
      </c>
    </row>
    <row r="3513" spans="2:13" x14ac:dyDescent="0.3">
      <c r="B3513" t="s">
        <v>5235</v>
      </c>
      <c r="D3513">
        <f t="shared" si="324"/>
        <v>0</v>
      </c>
      <c r="E3513">
        <f t="shared" si="325"/>
        <v>0</v>
      </c>
      <c r="F3513">
        <f t="shared" si="326"/>
        <v>0</v>
      </c>
      <c r="G3513">
        <f t="shared" si="327"/>
        <v>0</v>
      </c>
      <c r="H3513">
        <f t="shared" si="328"/>
        <v>0</v>
      </c>
      <c r="I3513">
        <f t="shared" si="329"/>
        <v>0</v>
      </c>
      <c r="K3513" t="s">
        <v>204</v>
      </c>
      <c r="L3513" t="s">
        <v>5235</v>
      </c>
      <c r="M3513" t="s">
        <v>5232</v>
      </c>
    </row>
    <row r="3514" spans="2:13" x14ac:dyDescent="0.3">
      <c r="B3514" t="s">
        <v>5236</v>
      </c>
      <c r="D3514">
        <f t="shared" si="324"/>
        <v>0</v>
      </c>
      <c r="E3514">
        <f t="shared" si="325"/>
        <v>0</v>
      </c>
      <c r="F3514">
        <f t="shared" si="326"/>
        <v>0</v>
      </c>
      <c r="G3514">
        <f t="shared" si="327"/>
        <v>0</v>
      </c>
      <c r="H3514">
        <f t="shared" si="328"/>
        <v>0</v>
      </c>
      <c r="I3514">
        <f t="shared" si="329"/>
        <v>0</v>
      </c>
      <c r="K3514" t="s">
        <v>204</v>
      </c>
      <c r="L3514" t="s">
        <v>5236</v>
      </c>
      <c r="M3514" t="s">
        <v>5232</v>
      </c>
    </row>
    <row r="3515" spans="2:13" x14ac:dyDescent="0.3">
      <c r="B3515" t="s">
        <v>5237</v>
      </c>
      <c r="D3515">
        <f t="shared" si="324"/>
        <v>0</v>
      </c>
      <c r="E3515">
        <f t="shared" si="325"/>
        <v>0</v>
      </c>
      <c r="F3515">
        <f t="shared" si="326"/>
        <v>0</v>
      </c>
      <c r="G3515">
        <f t="shared" si="327"/>
        <v>0</v>
      </c>
      <c r="H3515">
        <f t="shared" si="328"/>
        <v>0</v>
      </c>
      <c r="I3515">
        <f t="shared" si="329"/>
        <v>0</v>
      </c>
      <c r="K3515" t="s">
        <v>204</v>
      </c>
      <c r="L3515" t="s">
        <v>5237</v>
      </c>
      <c r="M3515" t="s">
        <v>5232</v>
      </c>
    </row>
    <row r="3516" spans="2:13" x14ac:dyDescent="0.3">
      <c r="B3516" t="s">
        <v>5238</v>
      </c>
      <c r="D3516">
        <f t="shared" si="324"/>
        <v>0</v>
      </c>
      <c r="E3516">
        <f t="shared" si="325"/>
        <v>0</v>
      </c>
      <c r="F3516">
        <f t="shared" si="326"/>
        <v>0</v>
      </c>
      <c r="G3516">
        <f t="shared" si="327"/>
        <v>0</v>
      </c>
      <c r="H3516">
        <f t="shared" si="328"/>
        <v>0</v>
      </c>
      <c r="I3516">
        <f t="shared" si="329"/>
        <v>0</v>
      </c>
      <c r="K3516" t="s">
        <v>207</v>
      </c>
      <c r="L3516" t="s">
        <v>5238</v>
      </c>
      <c r="M3516" t="s">
        <v>5239</v>
      </c>
    </row>
    <row r="3517" spans="2:13" x14ac:dyDescent="0.3">
      <c r="B3517" t="s">
        <v>5240</v>
      </c>
      <c r="D3517">
        <f t="shared" si="324"/>
        <v>0</v>
      </c>
      <c r="E3517">
        <f t="shared" si="325"/>
        <v>0</v>
      </c>
      <c r="F3517">
        <f t="shared" si="326"/>
        <v>0</v>
      </c>
      <c r="G3517">
        <f t="shared" si="327"/>
        <v>0</v>
      </c>
      <c r="H3517">
        <f t="shared" si="328"/>
        <v>0</v>
      </c>
      <c r="I3517">
        <f t="shared" si="329"/>
        <v>0</v>
      </c>
      <c r="K3517" t="s">
        <v>204</v>
      </c>
      <c r="L3517" t="s">
        <v>5240</v>
      </c>
      <c r="M3517" t="s">
        <v>5241</v>
      </c>
    </row>
    <row r="3518" spans="2:13" x14ac:dyDescent="0.3">
      <c r="B3518" t="s">
        <v>5242</v>
      </c>
      <c r="D3518">
        <f t="shared" si="324"/>
        <v>0</v>
      </c>
      <c r="E3518">
        <f t="shared" si="325"/>
        <v>0</v>
      </c>
      <c r="F3518">
        <f t="shared" si="326"/>
        <v>0</v>
      </c>
      <c r="G3518">
        <f t="shared" si="327"/>
        <v>0</v>
      </c>
      <c r="H3518">
        <f t="shared" si="328"/>
        <v>0</v>
      </c>
      <c r="I3518">
        <f t="shared" si="329"/>
        <v>0</v>
      </c>
      <c r="K3518" t="s">
        <v>204</v>
      </c>
      <c r="L3518" t="s">
        <v>5242</v>
      </c>
      <c r="M3518" t="s">
        <v>5241</v>
      </c>
    </row>
    <row r="3519" spans="2:13" x14ac:dyDescent="0.3">
      <c r="B3519" t="s">
        <v>5243</v>
      </c>
      <c r="D3519">
        <f t="shared" si="324"/>
        <v>0</v>
      </c>
      <c r="E3519">
        <f t="shared" si="325"/>
        <v>0</v>
      </c>
      <c r="F3519">
        <f t="shared" si="326"/>
        <v>0</v>
      </c>
      <c r="G3519">
        <f t="shared" si="327"/>
        <v>0</v>
      </c>
      <c r="H3519">
        <f t="shared" si="328"/>
        <v>0</v>
      </c>
      <c r="I3519">
        <f t="shared" si="329"/>
        <v>0</v>
      </c>
      <c r="K3519" t="s">
        <v>207</v>
      </c>
      <c r="L3519" t="s">
        <v>5243</v>
      </c>
      <c r="M3519" t="s">
        <v>5241</v>
      </c>
    </row>
    <row r="3520" spans="2:13" x14ac:dyDescent="0.3">
      <c r="B3520" t="s">
        <v>5244</v>
      </c>
      <c r="D3520">
        <f t="shared" si="324"/>
        <v>0</v>
      </c>
      <c r="E3520">
        <f t="shared" si="325"/>
        <v>0</v>
      </c>
      <c r="F3520">
        <f t="shared" si="326"/>
        <v>0</v>
      </c>
      <c r="G3520">
        <f t="shared" si="327"/>
        <v>0</v>
      </c>
      <c r="H3520">
        <f t="shared" si="328"/>
        <v>0</v>
      </c>
      <c r="I3520">
        <f t="shared" si="329"/>
        <v>0</v>
      </c>
      <c r="K3520" t="s">
        <v>204</v>
      </c>
      <c r="L3520" t="s">
        <v>5244</v>
      </c>
      <c r="M3520" t="s">
        <v>5245</v>
      </c>
    </row>
    <row r="3521" spans="2:13" x14ac:dyDescent="0.3">
      <c r="B3521" t="s">
        <v>5244</v>
      </c>
      <c r="D3521">
        <f t="shared" si="324"/>
        <v>0</v>
      </c>
      <c r="E3521">
        <f t="shared" si="325"/>
        <v>0</v>
      </c>
      <c r="F3521">
        <f t="shared" si="326"/>
        <v>0</v>
      </c>
      <c r="G3521">
        <f t="shared" si="327"/>
        <v>0</v>
      </c>
      <c r="H3521">
        <f t="shared" si="328"/>
        <v>0</v>
      </c>
      <c r="I3521">
        <f t="shared" si="329"/>
        <v>0</v>
      </c>
      <c r="K3521" t="s">
        <v>207</v>
      </c>
      <c r="L3521" t="s">
        <v>5244</v>
      </c>
      <c r="M3521" t="s">
        <v>5245</v>
      </c>
    </row>
    <row r="3522" spans="2:13" x14ac:dyDescent="0.3">
      <c r="B3522" t="s">
        <v>5246</v>
      </c>
      <c r="D3522">
        <f t="shared" si="324"/>
        <v>0</v>
      </c>
      <c r="E3522">
        <f t="shared" si="325"/>
        <v>0</v>
      </c>
      <c r="F3522">
        <f t="shared" si="326"/>
        <v>0</v>
      </c>
      <c r="G3522">
        <f t="shared" si="327"/>
        <v>0</v>
      </c>
      <c r="H3522">
        <f t="shared" si="328"/>
        <v>0</v>
      </c>
      <c r="I3522">
        <f t="shared" si="329"/>
        <v>0</v>
      </c>
      <c r="K3522" t="s">
        <v>207</v>
      </c>
      <c r="L3522" t="s">
        <v>5246</v>
      </c>
      <c r="M3522" t="s">
        <v>5245</v>
      </c>
    </row>
    <row r="3523" spans="2:13" x14ac:dyDescent="0.3">
      <c r="B3523" t="s">
        <v>5247</v>
      </c>
      <c r="D3523">
        <f t="shared" ref="D3523:D3586" si="330">COUNTIFS($M$2:$M$5361,C3523,$K$2:$K$5361,$D$1)</f>
        <v>0</v>
      </c>
      <c r="E3523">
        <f t="shared" ref="E3523:E3586" si="331">COUNTIFS($M$2:$M$5361,C3523,$K$2:$K$5361,$E$1)</f>
        <v>0</v>
      </c>
      <c r="F3523">
        <f t="shared" ref="F3523:F3586" si="332">COUNTIFS($M$2:$M$5361,C3523,$K$2:$K$5361,$F$1)</f>
        <v>0</v>
      </c>
      <c r="G3523">
        <f t="shared" ref="G3523:G3586" si="333">COUNTIFS($M$2:$M$5361,C3523,$K$2:$K$5361,$G$1)</f>
        <v>0</v>
      </c>
      <c r="H3523">
        <f t="shared" ref="H3523:H3586" si="334">COUNTIFS($M$2:$M$5361,C3523,$K$2:$K$5361,$H$1)</f>
        <v>0</v>
      </c>
      <c r="I3523">
        <f t="shared" ref="I3523:I3586" si="335">COUNTIFS($M$2:$M$5361,C3523,$K$2:$K$5361,$I$1)</f>
        <v>0</v>
      </c>
      <c r="K3523" t="s">
        <v>207</v>
      </c>
      <c r="L3523" t="s">
        <v>5247</v>
      </c>
      <c r="M3523" t="s">
        <v>5245</v>
      </c>
    </row>
    <row r="3524" spans="2:13" x14ac:dyDescent="0.3">
      <c r="B3524" t="s">
        <v>5248</v>
      </c>
      <c r="D3524">
        <f t="shared" si="330"/>
        <v>0</v>
      </c>
      <c r="E3524">
        <f t="shared" si="331"/>
        <v>0</v>
      </c>
      <c r="F3524">
        <f t="shared" si="332"/>
        <v>0</v>
      </c>
      <c r="G3524">
        <f t="shared" si="333"/>
        <v>0</v>
      </c>
      <c r="H3524">
        <f t="shared" si="334"/>
        <v>0</v>
      </c>
      <c r="I3524">
        <f t="shared" si="335"/>
        <v>0</v>
      </c>
      <c r="K3524" t="s">
        <v>207</v>
      </c>
      <c r="L3524" t="s">
        <v>5248</v>
      </c>
      <c r="M3524" t="s">
        <v>5245</v>
      </c>
    </row>
    <row r="3525" spans="2:13" x14ac:dyDescent="0.3">
      <c r="B3525" t="s">
        <v>5249</v>
      </c>
      <c r="D3525">
        <f t="shared" si="330"/>
        <v>0</v>
      </c>
      <c r="E3525">
        <f t="shared" si="331"/>
        <v>0</v>
      </c>
      <c r="F3525">
        <f t="shared" si="332"/>
        <v>0</v>
      </c>
      <c r="G3525">
        <f t="shared" si="333"/>
        <v>0</v>
      </c>
      <c r="H3525">
        <f t="shared" si="334"/>
        <v>0</v>
      </c>
      <c r="I3525">
        <f t="shared" si="335"/>
        <v>0</v>
      </c>
      <c r="K3525" t="s">
        <v>207</v>
      </c>
      <c r="L3525" t="s">
        <v>5249</v>
      </c>
      <c r="M3525" t="s">
        <v>5245</v>
      </c>
    </row>
    <row r="3526" spans="2:13" x14ac:dyDescent="0.3">
      <c r="B3526" t="s">
        <v>5250</v>
      </c>
      <c r="D3526">
        <f t="shared" si="330"/>
        <v>0</v>
      </c>
      <c r="E3526">
        <f t="shared" si="331"/>
        <v>0</v>
      </c>
      <c r="F3526">
        <f t="shared" si="332"/>
        <v>0</v>
      </c>
      <c r="G3526">
        <f t="shared" si="333"/>
        <v>0</v>
      </c>
      <c r="H3526">
        <f t="shared" si="334"/>
        <v>0</v>
      </c>
      <c r="I3526">
        <f t="shared" si="335"/>
        <v>0</v>
      </c>
      <c r="K3526" t="s">
        <v>207</v>
      </c>
      <c r="L3526" t="s">
        <v>5250</v>
      </c>
      <c r="M3526" t="s">
        <v>5245</v>
      </c>
    </row>
    <row r="3527" spans="2:13" x14ac:dyDescent="0.3">
      <c r="B3527" t="s">
        <v>5251</v>
      </c>
      <c r="D3527">
        <f t="shared" si="330"/>
        <v>0</v>
      </c>
      <c r="E3527">
        <f t="shared" si="331"/>
        <v>0</v>
      </c>
      <c r="F3527">
        <f t="shared" si="332"/>
        <v>0</v>
      </c>
      <c r="G3527">
        <f t="shared" si="333"/>
        <v>0</v>
      </c>
      <c r="H3527">
        <f t="shared" si="334"/>
        <v>0</v>
      </c>
      <c r="I3527">
        <f t="shared" si="335"/>
        <v>0</v>
      </c>
      <c r="K3527" t="s">
        <v>207</v>
      </c>
      <c r="L3527" t="s">
        <v>5251</v>
      </c>
      <c r="M3527" t="s">
        <v>5245</v>
      </c>
    </row>
    <row r="3528" spans="2:13" x14ac:dyDescent="0.3">
      <c r="B3528" t="s">
        <v>5252</v>
      </c>
      <c r="D3528">
        <f t="shared" si="330"/>
        <v>0</v>
      </c>
      <c r="E3528">
        <f t="shared" si="331"/>
        <v>0</v>
      </c>
      <c r="F3528">
        <f t="shared" si="332"/>
        <v>0</v>
      </c>
      <c r="G3528">
        <f t="shared" si="333"/>
        <v>0</v>
      </c>
      <c r="H3528">
        <f t="shared" si="334"/>
        <v>0</v>
      </c>
      <c r="I3528">
        <f t="shared" si="335"/>
        <v>0</v>
      </c>
      <c r="K3528" t="s">
        <v>207</v>
      </c>
      <c r="L3528" t="s">
        <v>5252</v>
      </c>
      <c r="M3528" t="s">
        <v>5253</v>
      </c>
    </row>
    <row r="3529" spans="2:13" x14ac:dyDescent="0.3">
      <c r="B3529" t="s">
        <v>5254</v>
      </c>
      <c r="D3529">
        <f t="shared" si="330"/>
        <v>0</v>
      </c>
      <c r="E3529">
        <f t="shared" si="331"/>
        <v>0</v>
      </c>
      <c r="F3529">
        <f t="shared" si="332"/>
        <v>0</v>
      </c>
      <c r="G3529">
        <f t="shared" si="333"/>
        <v>0</v>
      </c>
      <c r="H3529">
        <f t="shared" si="334"/>
        <v>0</v>
      </c>
      <c r="I3529">
        <f t="shared" si="335"/>
        <v>0</v>
      </c>
      <c r="K3529" t="s">
        <v>207</v>
      </c>
      <c r="L3529" t="s">
        <v>5254</v>
      </c>
      <c r="M3529" t="s">
        <v>5255</v>
      </c>
    </row>
    <row r="3530" spans="2:13" x14ac:dyDescent="0.3">
      <c r="B3530" t="s">
        <v>5256</v>
      </c>
      <c r="D3530">
        <f t="shared" si="330"/>
        <v>0</v>
      </c>
      <c r="E3530">
        <f t="shared" si="331"/>
        <v>0</v>
      </c>
      <c r="F3530">
        <f t="shared" si="332"/>
        <v>0</v>
      </c>
      <c r="G3530">
        <f t="shared" si="333"/>
        <v>0</v>
      </c>
      <c r="H3530">
        <f t="shared" si="334"/>
        <v>0</v>
      </c>
      <c r="I3530">
        <f t="shared" si="335"/>
        <v>0</v>
      </c>
      <c r="K3530" t="s">
        <v>207</v>
      </c>
      <c r="L3530" t="s">
        <v>5256</v>
      </c>
      <c r="M3530" t="s">
        <v>5255</v>
      </c>
    </row>
    <row r="3531" spans="2:13" x14ac:dyDescent="0.3">
      <c r="B3531" t="s">
        <v>5257</v>
      </c>
      <c r="D3531">
        <f t="shared" si="330"/>
        <v>0</v>
      </c>
      <c r="E3531">
        <f t="shared" si="331"/>
        <v>0</v>
      </c>
      <c r="F3531">
        <f t="shared" si="332"/>
        <v>0</v>
      </c>
      <c r="G3531">
        <f t="shared" si="333"/>
        <v>0</v>
      </c>
      <c r="H3531">
        <f t="shared" si="334"/>
        <v>0</v>
      </c>
      <c r="I3531">
        <f t="shared" si="335"/>
        <v>0</v>
      </c>
      <c r="K3531" t="s">
        <v>207</v>
      </c>
      <c r="L3531" t="s">
        <v>5257</v>
      </c>
      <c r="M3531" t="s">
        <v>5258</v>
      </c>
    </row>
    <row r="3532" spans="2:13" x14ac:dyDescent="0.3">
      <c r="B3532" t="s">
        <v>5259</v>
      </c>
      <c r="D3532">
        <f t="shared" si="330"/>
        <v>0</v>
      </c>
      <c r="E3532">
        <f t="shared" si="331"/>
        <v>0</v>
      </c>
      <c r="F3532">
        <f t="shared" si="332"/>
        <v>0</v>
      </c>
      <c r="G3532">
        <f t="shared" si="333"/>
        <v>0</v>
      </c>
      <c r="H3532">
        <f t="shared" si="334"/>
        <v>0</v>
      </c>
      <c r="I3532">
        <f t="shared" si="335"/>
        <v>0</v>
      </c>
      <c r="K3532" t="s">
        <v>204</v>
      </c>
      <c r="L3532" t="s">
        <v>5259</v>
      </c>
      <c r="M3532" t="s">
        <v>5260</v>
      </c>
    </row>
    <row r="3533" spans="2:13" x14ac:dyDescent="0.3">
      <c r="B3533" t="s">
        <v>5261</v>
      </c>
      <c r="D3533">
        <f t="shared" si="330"/>
        <v>0</v>
      </c>
      <c r="E3533">
        <f t="shared" si="331"/>
        <v>0</v>
      </c>
      <c r="F3533">
        <f t="shared" si="332"/>
        <v>0</v>
      </c>
      <c r="G3533">
        <f t="shared" si="333"/>
        <v>0</v>
      </c>
      <c r="H3533">
        <f t="shared" si="334"/>
        <v>0</v>
      </c>
      <c r="I3533">
        <f t="shared" si="335"/>
        <v>0</v>
      </c>
      <c r="K3533" t="s">
        <v>207</v>
      </c>
      <c r="L3533" t="s">
        <v>5261</v>
      </c>
      <c r="M3533" t="s">
        <v>5260</v>
      </c>
    </row>
    <row r="3534" spans="2:13" x14ac:dyDescent="0.3">
      <c r="B3534" t="s">
        <v>5262</v>
      </c>
      <c r="D3534">
        <f t="shared" si="330"/>
        <v>0</v>
      </c>
      <c r="E3534">
        <f t="shared" si="331"/>
        <v>0</v>
      </c>
      <c r="F3534">
        <f t="shared" si="332"/>
        <v>0</v>
      </c>
      <c r="G3534">
        <f t="shared" si="333"/>
        <v>0</v>
      </c>
      <c r="H3534">
        <f t="shared" si="334"/>
        <v>0</v>
      </c>
      <c r="I3534">
        <f t="shared" si="335"/>
        <v>0</v>
      </c>
      <c r="K3534" t="s">
        <v>207</v>
      </c>
      <c r="L3534" t="s">
        <v>5262</v>
      </c>
      <c r="M3534" t="s">
        <v>5260</v>
      </c>
    </row>
    <row r="3535" spans="2:13" x14ac:dyDescent="0.3">
      <c r="B3535" t="s">
        <v>5259</v>
      </c>
      <c r="D3535">
        <f t="shared" si="330"/>
        <v>0</v>
      </c>
      <c r="E3535">
        <f t="shared" si="331"/>
        <v>0</v>
      </c>
      <c r="F3535">
        <f t="shared" si="332"/>
        <v>0</v>
      </c>
      <c r="G3535">
        <f t="shared" si="333"/>
        <v>0</v>
      </c>
      <c r="H3535">
        <f t="shared" si="334"/>
        <v>0</v>
      </c>
      <c r="I3535">
        <f t="shared" si="335"/>
        <v>0</v>
      </c>
      <c r="K3535" t="s">
        <v>207</v>
      </c>
      <c r="L3535" t="s">
        <v>5259</v>
      </c>
      <c r="M3535" t="s">
        <v>5260</v>
      </c>
    </row>
    <row r="3536" spans="2:13" x14ac:dyDescent="0.3">
      <c r="B3536" t="s">
        <v>5263</v>
      </c>
      <c r="D3536">
        <f t="shared" si="330"/>
        <v>0</v>
      </c>
      <c r="E3536">
        <f t="shared" si="331"/>
        <v>0</v>
      </c>
      <c r="F3536">
        <f t="shared" si="332"/>
        <v>0</v>
      </c>
      <c r="G3536">
        <f t="shared" si="333"/>
        <v>0</v>
      </c>
      <c r="H3536">
        <f t="shared" si="334"/>
        <v>0</v>
      </c>
      <c r="I3536">
        <f t="shared" si="335"/>
        <v>0</v>
      </c>
      <c r="K3536" t="s">
        <v>207</v>
      </c>
      <c r="L3536" t="s">
        <v>5263</v>
      </c>
      <c r="M3536" t="s">
        <v>5264</v>
      </c>
    </row>
    <row r="3537" spans="2:13" x14ac:dyDescent="0.3">
      <c r="B3537" t="s">
        <v>5265</v>
      </c>
      <c r="D3537">
        <f t="shared" si="330"/>
        <v>0</v>
      </c>
      <c r="E3537">
        <f t="shared" si="331"/>
        <v>0</v>
      </c>
      <c r="F3537">
        <f t="shared" si="332"/>
        <v>0</v>
      </c>
      <c r="G3537">
        <f t="shared" si="333"/>
        <v>0</v>
      </c>
      <c r="H3537">
        <f t="shared" si="334"/>
        <v>0</v>
      </c>
      <c r="I3537">
        <f t="shared" si="335"/>
        <v>0</v>
      </c>
      <c r="K3537" t="s">
        <v>207</v>
      </c>
      <c r="L3537" t="s">
        <v>5265</v>
      </c>
      <c r="M3537" t="s">
        <v>5266</v>
      </c>
    </row>
    <row r="3538" spans="2:13" x14ac:dyDescent="0.3">
      <c r="B3538" t="s">
        <v>5267</v>
      </c>
      <c r="D3538">
        <f t="shared" si="330"/>
        <v>0</v>
      </c>
      <c r="E3538">
        <f t="shared" si="331"/>
        <v>0</v>
      </c>
      <c r="F3538">
        <f t="shared" si="332"/>
        <v>0</v>
      </c>
      <c r="G3538">
        <f t="shared" si="333"/>
        <v>0</v>
      </c>
      <c r="H3538">
        <f t="shared" si="334"/>
        <v>0</v>
      </c>
      <c r="I3538">
        <f t="shared" si="335"/>
        <v>0</v>
      </c>
      <c r="K3538" t="s">
        <v>207</v>
      </c>
      <c r="L3538" t="s">
        <v>5267</v>
      </c>
      <c r="M3538" t="s">
        <v>5266</v>
      </c>
    </row>
    <row r="3539" spans="2:13" x14ac:dyDescent="0.3">
      <c r="B3539" t="s">
        <v>5268</v>
      </c>
      <c r="D3539">
        <f t="shared" si="330"/>
        <v>0</v>
      </c>
      <c r="E3539">
        <f t="shared" si="331"/>
        <v>0</v>
      </c>
      <c r="F3539">
        <f t="shared" si="332"/>
        <v>0</v>
      </c>
      <c r="G3539">
        <f t="shared" si="333"/>
        <v>0</v>
      </c>
      <c r="H3539">
        <f t="shared" si="334"/>
        <v>0</v>
      </c>
      <c r="I3539">
        <f t="shared" si="335"/>
        <v>0</v>
      </c>
      <c r="K3539" t="s">
        <v>207</v>
      </c>
      <c r="L3539" t="s">
        <v>5268</v>
      </c>
      <c r="M3539" t="s">
        <v>5269</v>
      </c>
    </row>
    <row r="3540" spans="2:13" x14ac:dyDescent="0.3">
      <c r="B3540" t="s">
        <v>5270</v>
      </c>
      <c r="D3540">
        <f t="shared" si="330"/>
        <v>0</v>
      </c>
      <c r="E3540">
        <f t="shared" si="331"/>
        <v>0</v>
      </c>
      <c r="F3540">
        <f t="shared" si="332"/>
        <v>0</v>
      </c>
      <c r="G3540">
        <f t="shared" si="333"/>
        <v>0</v>
      </c>
      <c r="H3540">
        <f t="shared" si="334"/>
        <v>0</v>
      </c>
      <c r="I3540">
        <f t="shared" si="335"/>
        <v>0</v>
      </c>
      <c r="K3540" t="s">
        <v>204</v>
      </c>
      <c r="L3540" t="s">
        <v>5270</v>
      </c>
      <c r="M3540" t="s">
        <v>5271</v>
      </c>
    </row>
    <row r="3541" spans="2:13" x14ac:dyDescent="0.3">
      <c r="B3541" t="s">
        <v>5272</v>
      </c>
      <c r="D3541">
        <f t="shared" si="330"/>
        <v>0</v>
      </c>
      <c r="E3541">
        <f t="shared" si="331"/>
        <v>0</v>
      </c>
      <c r="F3541">
        <f t="shared" si="332"/>
        <v>0</v>
      </c>
      <c r="G3541">
        <f t="shared" si="333"/>
        <v>0</v>
      </c>
      <c r="H3541">
        <f t="shared" si="334"/>
        <v>0</v>
      </c>
      <c r="I3541">
        <f t="shared" si="335"/>
        <v>0</v>
      </c>
      <c r="K3541" t="s">
        <v>204</v>
      </c>
      <c r="L3541" t="s">
        <v>5272</v>
      </c>
      <c r="M3541" t="s">
        <v>5271</v>
      </c>
    </row>
    <row r="3542" spans="2:13" x14ac:dyDescent="0.3">
      <c r="B3542" t="s">
        <v>5273</v>
      </c>
      <c r="D3542">
        <f t="shared" si="330"/>
        <v>0</v>
      </c>
      <c r="E3542">
        <f t="shared" si="331"/>
        <v>0</v>
      </c>
      <c r="F3542">
        <f t="shared" si="332"/>
        <v>0</v>
      </c>
      <c r="G3542">
        <f t="shared" si="333"/>
        <v>0</v>
      </c>
      <c r="H3542">
        <f t="shared" si="334"/>
        <v>0</v>
      </c>
      <c r="I3542">
        <f t="shared" si="335"/>
        <v>0</v>
      </c>
      <c r="K3542" t="s">
        <v>204</v>
      </c>
      <c r="L3542" t="s">
        <v>5273</v>
      </c>
      <c r="M3542" t="s">
        <v>5274</v>
      </c>
    </row>
    <row r="3543" spans="2:13" x14ac:dyDescent="0.3">
      <c r="B3543" t="s">
        <v>5275</v>
      </c>
      <c r="D3543">
        <f t="shared" si="330"/>
        <v>0</v>
      </c>
      <c r="E3543">
        <f t="shared" si="331"/>
        <v>0</v>
      </c>
      <c r="F3543">
        <f t="shared" si="332"/>
        <v>0</v>
      </c>
      <c r="G3543">
        <f t="shared" si="333"/>
        <v>0</v>
      </c>
      <c r="H3543">
        <f t="shared" si="334"/>
        <v>0</v>
      </c>
      <c r="I3543">
        <f t="shared" si="335"/>
        <v>0</v>
      </c>
      <c r="K3543" t="s">
        <v>204</v>
      </c>
      <c r="L3543" t="s">
        <v>5275</v>
      </c>
      <c r="M3543" t="s">
        <v>5276</v>
      </c>
    </row>
    <row r="3544" spans="2:13" x14ac:dyDescent="0.3">
      <c r="B3544" t="s">
        <v>5277</v>
      </c>
      <c r="D3544">
        <f t="shared" si="330"/>
        <v>0</v>
      </c>
      <c r="E3544">
        <f t="shared" si="331"/>
        <v>0</v>
      </c>
      <c r="F3544">
        <f t="shared" si="332"/>
        <v>0</v>
      </c>
      <c r="G3544">
        <f t="shared" si="333"/>
        <v>0</v>
      </c>
      <c r="H3544">
        <f t="shared" si="334"/>
        <v>0</v>
      </c>
      <c r="I3544">
        <f t="shared" si="335"/>
        <v>0</v>
      </c>
      <c r="K3544" t="s">
        <v>204</v>
      </c>
      <c r="L3544" t="s">
        <v>5277</v>
      </c>
      <c r="M3544" t="s">
        <v>5278</v>
      </c>
    </row>
    <row r="3545" spans="2:13" x14ac:dyDescent="0.3">
      <c r="B3545" t="s">
        <v>5279</v>
      </c>
      <c r="D3545">
        <f t="shared" si="330"/>
        <v>0</v>
      </c>
      <c r="E3545">
        <f t="shared" si="331"/>
        <v>0</v>
      </c>
      <c r="F3545">
        <f t="shared" si="332"/>
        <v>0</v>
      </c>
      <c r="G3545">
        <f t="shared" si="333"/>
        <v>0</v>
      </c>
      <c r="H3545">
        <f t="shared" si="334"/>
        <v>0</v>
      </c>
      <c r="I3545">
        <f t="shared" si="335"/>
        <v>0</v>
      </c>
      <c r="K3545" t="s">
        <v>204</v>
      </c>
      <c r="L3545" t="s">
        <v>5279</v>
      </c>
      <c r="M3545" t="s">
        <v>5278</v>
      </c>
    </row>
    <row r="3546" spans="2:13" x14ac:dyDescent="0.3">
      <c r="B3546" t="s">
        <v>5280</v>
      </c>
      <c r="D3546">
        <f t="shared" si="330"/>
        <v>0</v>
      </c>
      <c r="E3546">
        <f t="shared" si="331"/>
        <v>0</v>
      </c>
      <c r="F3546">
        <f t="shared" si="332"/>
        <v>0</v>
      </c>
      <c r="G3546">
        <f t="shared" si="333"/>
        <v>0</v>
      </c>
      <c r="H3546">
        <f t="shared" si="334"/>
        <v>0</v>
      </c>
      <c r="I3546">
        <f t="shared" si="335"/>
        <v>0</v>
      </c>
      <c r="K3546" t="s">
        <v>204</v>
      </c>
      <c r="L3546" t="s">
        <v>5280</v>
      </c>
      <c r="M3546" t="s">
        <v>5278</v>
      </c>
    </row>
    <row r="3547" spans="2:13" x14ac:dyDescent="0.3">
      <c r="B3547" t="s">
        <v>5281</v>
      </c>
      <c r="D3547">
        <f t="shared" si="330"/>
        <v>0</v>
      </c>
      <c r="E3547">
        <f t="shared" si="331"/>
        <v>0</v>
      </c>
      <c r="F3547">
        <f t="shared" si="332"/>
        <v>0</v>
      </c>
      <c r="G3547">
        <f t="shared" si="333"/>
        <v>0</v>
      </c>
      <c r="H3547">
        <f t="shared" si="334"/>
        <v>0</v>
      </c>
      <c r="I3547">
        <f t="shared" si="335"/>
        <v>0</v>
      </c>
      <c r="K3547" t="s">
        <v>204</v>
      </c>
      <c r="L3547" t="s">
        <v>5281</v>
      </c>
      <c r="M3547" t="s">
        <v>5282</v>
      </c>
    </row>
    <row r="3548" spans="2:13" x14ac:dyDescent="0.3">
      <c r="B3548" t="s">
        <v>5281</v>
      </c>
      <c r="D3548">
        <f t="shared" si="330"/>
        <v>0</v>
      </c>
      <c r="E3548">
        <f t="shared" si="331"/>
        <v>0</v>
      </c>
      <c r="F3548">
        <f t="shared" si="332"/>
        <v>0</v>
      </c>
      <c r="G3548">
        <f t="shared" si="333"/>
        <v>0</v>
      </c>
      <c r="H3548">
        <f t="shared" si="334"/>
        <v>0</v>
      </c>
      <c r="I3548">
        <f t="shared" si="335"/>
        <v>0</v>
      </c>
      <c r="K3548" t="s">
        <v>207</v>
      </c>
      <c r="L3548" t="s">
        <v>5281</v>
      </c>
      <c r="M3548" t="s">
        <v>5282</v>
      </c>
    </row>
    <row r="3549" spans="2:13" x14ac:dyDescent="0.3">
      <c r="B3549" t="s">
        <v>5283</v>
      </c>
      <c r="D3549">
        <f t="shared" si="330"/>
        <v>0</v>
      </c>
      <c r="E3549">
        <f t="shared" si="331"/>
        <v>0</v>
      </c>
      <c r="F3549">
        <f t="shared" si="332"/>
        <v>0</v>
      </c>
      <c r="G3549">
        <f t="shared" si="333"/>
        <v>0</v>
      </c>
      <c r="H3549">
        <f t="shared" si="334"/>
        <v>0</v>
      </c>
      <c r="I3549">
        <f t="shared" si="335"/>
        <v>0</v>
      </c>
      <c r="K3549" t="s">
        <v>207</v>
      </c>
      <c r="L3549" t="s">
        <v>5283</v>
      </c>
      <c r="M3549" t="s">
        <v>5284</v>
      </c>
    </row>
    <row r="3550" spans="2:13" x14ac:dyDescent="0.3">
      <c r="B3550" t="s">
        <v>5285</v>
      </c>
      <c r="D3550">
        <f t="shared" si="330"/>
        <v>0</v>
      </c>
      <c r="E3550">
        <f t="shared" si="331"/>
        <v>0</v>
      </c>
      <c r="F3550">
        <f t="shared" si="332"/>
        <v>0</v>
      </c>
      <c r="G3550">
        <f t="shared" si="333"/>
        <v>0</v>
      </c>
      <c r="H3550">
        <f t="shared" si="334"/>
        <v>0</v>
      </c>
      <c r="I3550">
        <f t="shared" si="335"/>
        <v>0</v>
      </c>
      <c r="K3550" t="s">
        <v>207</v>
      </c>
      <c r="L3550" t="s">
        <v>5285</v>
      </c>
      <c r="M3550" t="s">
        <v>5286</v>
      </c>
    </row>
    <row r="3551" spans="2:13" x14ac:dyDescent="0.3">
      <c r="B3551" t="s">
        <v>5287</v>
      </c>
      <c r="D3551">
        <f t="shared" si="330"/>
        <v>0</v>
      </c>
      <c r="E3551">
        <f t="shared" si="331"/>
        <v>0</v>
      </c>
      <c r="F3551">
        <f t="shared" si="332"/>
        <v>0</v>
      </c>
      <c r="G3551">
        <f t="shared" si="333"/>
        <v>0</v>
      </c>
      <c r="H3551">
        <f t="shared" si="334"/>
        <v>0</v>
      </c>
      <c r="I3551">
        <f t="shared" si="335"/>
        <v>0</v>
      </c>
      <c r="K3551" t="s">
        <v>207</v>
      </c>
      <c r="L3551" t="s">
        <v>5287</v>
      </c>
      <c r="M3551" t="s">
        <v>5288</v>
      </c>
    </row>
    <row r="3552" spans="2:13" x14ac:dyDescent="0.3">
      <c r="B3552" t="s">
        <v>5289</v>
      </c>
      <c r="D3552">
        <f t="shared" si="330"/>
        <v>0</v>
      </c>
      <c r="E3552">
        <f t="shared" si="331"/>
        <v>0</v>
      </c>
      <c r="F3552">
        <f t="shared" si="332"/>
        <v>0</v>
      </c>
      <c r="G3552">
        <f t="shared" si="333"/>
        <v>0</v>
      </c>
      <c r="H3552">
        <f t="shared" si="334"/>
        <v>0</v>
      </c>
      <c r="I3552">
        <f t="shared" si="335"/>
        <v>0</v>
      </c>
      <c r="K3552" t="s">
        <v>207</v>
      </c>
      <c r="L3552" t="s">
        <v>5289</v>
      </c>
      <c r="M3552" t="s">
        <v>5288</v>
      </c>
    </row>
    <row r="3553" spans="2:13" x14ac:dyDescent="0.3">
      <c r="B3553" t="s">
        <v>5290</v>
      </c>
      <c r="D3553">
        <f t="shared" si="330"/>
        <v>0</v>
      </c>
      <c r="E3553">
        <f t="shared" si="331"/>
        <v>0</v>
      </c>
      <c r="F3553">
        <f t="shared" si="332"/>
        <v>0</v>
      </c>
      <c r="G3553">
        <f t="shared" si="333"/>
        <v>0</v>
      </c>
      <c r="H3553">
        <f t="shared" si="334"/>
        <v>0</v>
      </c>
      <c r="I3553">
        <f t="shared" si="335"/>
        <v>0</v>
      </c>
      <c r="K3553" t="s">
        <v>207</v>
      </c>
      <c r="L3553" t="s">
        <v>5290</v>
      </c>
      <c r="M3553" t="s">
        <v>5288</v>
      </c>
    </row>
    <row r="3554" spans="2:13" x14ac:dyDescent="0.3">
      <c r="B3554" t="s">
        <v>5291</v>
      </c>
      <c r="D3554">
        <f t="shared" si="330"/>
        <v>0</v>
      </c>
      <c r="E3554">
        <f t="shared" si="331"/>
        <v>0</v>
      </c>
      <c r="F3554">
        <f t="shared" si="332"/>
        <v>0</v>
      </c>
      <c r="G3554">
        <f t="shared" si="333"/>
        <v>0</v>
      </c>
      <c r="H3554">
        <f t="shared" si="334"/>
        <v>0</v>
      </c>
      <c r="I3554">
        <f t="shared" si="335"/>
        <v>0</v>
      </c>
      <c r="K3554" t="s">
        <v>207</v>
      </c>
      <c r="L3554" t="s">
        <v>5291</v>
      </c>
      <c r="M3554" t="s">
        <v>5288</v>
      </c>
    </row>
    <row r="3555" spans="2:13" x14ac:dyDescent="0.3">
      <c r="B3555" t="s">
        <v>5292</v>
      </c>
      <c r="D3555">
        <f t="shared" si="330"/>
        <v>0</v>
      </c>
      <c r="E3555">
        <f t="shared" si="331"/>
        <v>0</v>
      </c>
      <c r="F3555">
        <f t="shared" si="332"/>
        <v>0</v>
      </c>
      <c r="G3555">
        <f t="shared" si="333"/>
        <v>0</v>
      </c>
      <c r="H3555">
        <f t="shared" si="334"/>
        <v>0</v>
      </c>
      <c r="I3555">
        <f t="shared" si="335"/>
        <v>0</v>
      </c>
      <c r="K3555" t="s">
        <v>207</v>
      </c>
      <c r="L3555" t="s">
        <v>5292</v>
      </c>
      <c r="M3555" t="s">
        <v>5293</v>
      </c>
    </row>
    <row r="3556" spans="2:13" x14ac:dyDescent="0.3">
      <c r="B3556" t="s">
        <v>5294</v>
      </c>
      <c r="D3556">
        <f t="shared" si="330"/>
        <v>0</v>
      </c>
      <c r="E3556">
        <f t="shared" si="331"/>
        <v>0</v>
      </c>
      <c r="F3556">
        <f t="shared" si="332"/>
        <v>0</v>
      </c>
      <c r="G3556">
        <f t="shared" si="333"/>
        <v>0</v>
      </c>
      <c r="H3556">
        <f t="shared" si="334"/>
        <v>0</v>
      </c>
      <c r="I3556">
        <f t="shared" si="335"/>
        <v>0</v>
      </c>
      <c r="K3556" t="s">
        <v>207</v>
      </c>
      <c r="L3556" t="s">
        <v>5294</v>
      </c>
      <c r="M3556" t="s">
        <v>5295</v>
      </c>
    </row>
    <row r="3557" spans="2:13" x14ac:dyDescent="0.3">
      <c r="B3557" t="s">
        <v>5296</v>
      </c>
      <c r="D3557">
        <f t="shared" si="330"/>
        <v>0</v>
      </c>
      <c r="E3557">
        <f t="shared" si="331"/>
        <v>0</v>
      </c>
      <c r="F3557">
        <f t="shared" si="332"/>
        <v>0</v>
      </c>
      <c r="G3557">
        <f t="shared" si="333"/>
        <v>0</v>
      </c>
      <c r="H3557">
        <f t="shared" si="334"/>
        <v>0</v>
      </c>
      <c r="I3557">
        <f t="shared" si="335"/>
        <v>0</v>
      </c>
      <c r="K3557" t="s">
        <v>207</v>
      </c>
      <c r="L3557" t="s">
        <v>5296</v>
      </c>
      <c r="M3557" t="s">
        <v>5295</v>
      </c>
    </row>
    <row r="3558" spans="2:13" x14ac:dyDescent="0.3">
      <c r="B3558" t="s">
        <v>5297</v>
      </c>
      <c r="D3558">
        <f t="shared" si="330"/>
        <v>0</v>
      </c>
      <c r="E3558">
        <f t="shared" si="331"/>
        <v>0</v>
      </c>
      <c r="F3558">
        <f t="shared" si="332"/>
        <v>0</v>
      </c>
      <c r="G3558">
        <f t="shared" si="333"/>
        <v>0</v>
      </c>
      <c r="H3558">
        <f t="shared" si="334"/>
        <v>0</v>
      </c>
      <c r="I3558">
        <f t="shared" si="335"/>
        <v>0</v>
      </c>
      <c r="K3558" t="s">
        <v>207</v>
      </c>
      <c r="L3558" t="s">
        <v>5297</v>
      </c>
      <c r="M3558" t="s">
        <v>5298</v>
      </c>
    </row>
    <row r="3559" spans="2:13" x14ac:dyDescent="0.3">
      <c r="B3559" t="s">
        <v>5299</v>
      </c>
      <c r="D3559">
        <f t="shared" si="330"/>
        <v>0</v>
      </c>
      <c r="E3559">
        <f t="shared" si="331"/>
        <v>0</v>
      </c>
      <c r="F3559">
        <f t="shared" si="332"/>
        <v>0</v>
      </c>
      <c r="G3559">
        <f t="shared" si="333"/>
        <v>0</v>
      </c>
      <c r="H3559">
        <f t="shared" si="334"/>
        <v>0</v>
      </c>
      <c r="I3559">
        <f t="shared" si="335"/>
        <v>0</v>
      </c>
      <c r="K3559" t="s">
        <v>204</v>
      </c>
      <c r="L3559" t="s">
        <v>5299</v>
      </c>
      <c r="M3559" t="s">
        <v>5300</v>
      </c>
    </row>
    <row r="3560" spans="2:13" x14ac:dyDescent="0.3">
      <c r="B3560" t="s">
        <v>5299</v>
      </c>
      <c r="D3560">
        <f t="shared" si="330"/>
        <v>0</v>
      </c>
      <c r="E3560">
        <f t="shared" si="331"/>
        <v>0</v>
      </c>
      <c r="F3560">
        <f t="shared" si="332"/>
        <v>0</v>
      </c>
      <c r="G3560">
        <f t="shared" si="333"/>
        <v>0</v>
      </c>
      <c r="H3560">
        <f t="shared" si="334"/>
        <v>0</v>
      </c>
      <c r="I3560">
        <f t="shared" si="335"/>
        <v>0</v>
      </c>
      <c r="K3560" t="s">
        <v>207</v>
      </c>
      <c r="L3560" t="s">
        <v>5299</v>
      </c>
      <c r="M3560" t="s">
        <v>5300</v>
      </c>
    </row>
    <row r="3561" spans="2:13" x14ac:dyDescent="0.3">
      <c r="B3561" t="s">
        <v>5301</v>
      </c>
      <c r="D3561">
        <f t="shared" si="330"/>
        <v>0</v>
      </c>
      <c r="E3561">
        <f t="shared" si="331"/>
        <v>0</v>
      </c>
      <c r="F3561">
        <f t="shared" si="332"/>
        <v>0</v>
      </c>
      <c r="G3561">
        <f t="shared" si="333"/>
        <v>0</v>
      </c>
      <c r="H3561">
        <f t="shared" si="334"/>
        <v>0</v>
      </c>
      <c r="I3561">
        <f t="shared" si="335"/>
        <v>0</v>
      </c>
      <c r="K3561" t="s">
        <v>207</v>
      </c>
      <c r="L3561" t="s">
        <v>5301</v>
      </c>
      <c r="M3561" t="s">
        <v>5302</v>
      </c>
    </row>
    <row r="3562" spans="2:13" x14ac:dyDescent="0.3">
      <c r="B3562" t="s">
        <v>5303</v>
      </c>
      <c r="D3562">
        <f t="shared" si="330"/>
        <v>0</v>
      </c>
      <c r="E3562">
        <f t="shared" si="331"/>
        <v>0</v>
      </c>
      <c r="F3562">
        <f t="shared" si="332"/>
        <v>0</v>
      </c>
      <c r="G3562">
        <f t="shared" si="333"/>
        <v>0</v>
      </c>
      <c r="H3562">
        <f t="shared" si="334"/>
        <v>0</v>
      </c>
      <c r="I3562">
        <f t="shared" si="335"/>
        <v>0</v>
      </c>
      <c r="K3562" t="s">
        <v>207</v>
      </c>
      <c r="L3562" t="s">
        <v>5303</v>
      </c>
      <c r="M3562" t="s">
        <v>5304</v>
      </c>
    </row>
    <row r="3563" spans="2:13" x14ac:dyDescent="0.3">
      <c r="B3563" t="s">
        <v>5305</v>
      </c>
      <c r="D3563">
        <f t="shared" si="330"/>
        <v>0</v>
      </c>
      <c r="E3563">
        <f t="shared" si="331"/>
        <v>0</v>
      </c>
      <c r="F3563">
        <f t="shared" si="332"/>
        <v>0</v>
      </c>
      <c r="G3563">
        <f t="shared" si="333"/>
        <v>0</v>
      </c>
      <c r="H3563">
        <f t="shared" si="334"/>
        <v>0</v>
      </c>
      <c r="I3563">
        <f t="shared" si="335"/>
        <v>0</v>
      </c>
      <c r="K3563" t="s">
        <v>207</v>
      </c>
      <c r="L3563" t="s">
        <v>5305</v>
      </c>
      <c r="M3563" t="s">
        <v>5306</v>
      </c>
    </row>
    <row r="3564" spans="2:13" x14ac:dyDescent="0.3">
      <c r="B3564" t="s">
        <v>5307</v>
      </c>
      <c r="D3564">
        <f t="shared" si="330"/>
        <v>0</v>
      </c>
      <c r="E3564">
        <f t="shared" si="331"/>
        <v>0</v>
      </c>
      <c r="F3564">
        <f t="shared" si="332"/>
        <v>0</v>
      </c>
      <c r="G3564">
        <f t="shared" si="333"/>
        <v>0</v>
      </c>
      <c r="H3564">
        <f t="shared" si="334"/>
        <v>0</v>
      </c>
      <c r="I3564">
        <f t="shared" si="335"/>
        <v>0</v>
      </c>
      <c r="K3564" t="s">
        <v>207</v>
      </c>
      <c r="L3564" t="s">
        <v>5307</v>
      </c>
      <c r="M3564" t="s">
        <v>5308</v>
      </c>
    </row>
    <row r="3565" spans="2:13" x14ac:dyDescent="0.3">
      <c r="B3565" t="s">
        <v>5309</v>
      </c>
      <c r="D3565">
        <f t="shared" si="330"/>
        <v>0</v>
      </c>
      <c r="E3565">
        <f t="shared" si="331"/>
        <v>0</v>
      </c>
      <c r="F3565">
        <f t="shared" si="332"/>
        <v>0</v>
      </c>
      <c r="G3565">
        <f t="shared" si="333"/>
        <v>0</v>
      </c>
      <c r="H3565">
        <f t="shared" si="334"/>
        <v>0</v>
      </c>
      <c r="I3565">
        <f t="shared" si="335"/>
        <v>0</v>
      </c>
      <c r="K3565" t="s">
        <v>207</v>
      </c>
      <c r="L3565" t="s">
        <v>5309</v>
      </c>
      <c r="M3565" t="s">
        <v>5308</v>
      </c>
    </row>
    <row r="3566" spans="2:13" x14ac:dyDescent="0.3">
      <c r="B3566" t="s">
        <v>5310</v>
      </c>
      <c r="D3566">
        <f t="shared" si="330"/>
        <v>0</v>
      </c>
      <c r="E3566">
        <f t="shared" si="331"/>
        <v>0</v>
      </c>
      <c r="F3566">
        <f t="shared" si="332"/>
        <v>0</v>
      </c>
      <c r="G3566">
        <f t="shared" si="333"/>
        <v>0</v>
      </c>
      <c r="H3566">
        <f t="shared" si="334"/>
        <v>0</v>
      </c>
      <c r="I3566">
        <f t="shared" si="335"/>
        <v>0</v>
      </c>
      <c r="K3566" t="s">
        <v>204</v>
      </c>
      <c r="L3566" t="s">
        <v>5310</v>
      </c>
      <c r="M3566" t="s">
        <v>5311</v>
      </c>
    </row>
    <row r="3567" spans="2:13" x14ac:dyDescent="0.3">
      <c r="B3567" t="s">
        <v>5312</v>
      </c>
      <c r="D3567">
        <f t="shared" si="330"/>
        <v>0</v>
      </c>
      <c r="E3567">
        <f t="shared" si="331"/>
        <v>0</v>
      </c>
      <c r="F3567">
        <f t="shared" si="332"/>
        <v>0</v>
      </c>
      <c r="G3567">
        <f t="shared" si="333"/>
        <v>0</v>
      </c>
      <c r="H3567">
        <f t="shared" si="334"/>
        <v>0</v>
      </c>
      <c r="I3567">
        <f t="shared" si="335"/>
        <v>0</v>
      </c>
      <c r="K3567" t="s">
        <v>207</v>
      </c>
      <c r="L3567" t="s">
        <v>5312</v>
      </c>
      <c r="M3567" t="s">
        <v>5311</v>
      </c>
    </row>
    <row r="3568" spans="2:13" x14ac:dyDescent="0.3">
      <c r="B3568" t="s">
        <v>5310</v>
      </c>
      <c r="D3568">
        <f t="shared" si="330"/>
        <v>0</v>
      </c>
      <c r="E3568">
        <f t="shared" si="331"/>
        <v>0</v>
      </c>
      <c r="F3568">
        <f t="shared" si="332"/>
        <v>0</v>
      </c>
      <c r="G3568">
        <f t="shared" si="333"/>
        <v>0</v>
      </c>
      <c r="H3568">
        <f t="shared" si="334"/>
        <v>0</v>
      </c>
      <c r="I3568">
        <f t="shared" si="335"/>
        <v>0</v>
      </c>
      <c r="K3568" t="s">
        <v>207</v>
      </c>
      <c r="L3568" t="s">
        <v>5310</v>
      </c>
      <c r="M3568" t="s">
        <v>5311</v>
      </c>
    </row>
    <row r="3569" spans="2:13" x14ac:dyDescent="0.3">
      <c r="B3569" t="s">
        <v>5313</v>
      </c>
      <c r="D3569">
        <f t="shared" si="330"/>
        <v>0</v>
      </c>
      <c r="E3569">
        <f t="shared" si="331"/>
        <v>0</v>
      </c>
      <c r="F3569">
        <f t="shared" si="332"/>
        <v>0</v>
      </c>
      <c r="G3569">
        <f t="shared" si="333"/>
        <v>0</v>
      </c>
      <c r="H3569">
        <f t="shared" si="334"/>
        <v>0</v>
      </c>
      <c r="I3569">
        <f t="shared" si="335"/>
        <v>0</v>
      </c>
      <c r="K3569" t="s">
        <v>204</v>
      </c>
      <c r="L3569" t="s">
        <v>5313</v>
      </c>
      <c r="M3569" t="s">
        <v>5314</v>
      </c>
    </row>
    <row r="3570" spans="2:13" x14ac:dyDescent="0.3">
      <c r="B3570" t="s">
        <v>5313</v>
      </c>
      <c r="D3570">
        <f t="shared" si="330"/>
        <v>0</v>
      </c>
      <c r="E3570">
        <f t="shared" si="331"/>
        <v>0</v>
      </c>
      <c r="F3570">
        <f t="shared" si="332"/>
        <v>0</v>
      </c>
      <c r="G3570">
        <f t="shared" si="333"/>
        <v>0</v>
      </c>
      <c r="H3570">
        <f t="shared" si="334"/>
        <v>0</v>
      </c>
      <c r="I3570">
        <f t="shared" si="335"/>
        <v>0</v>
      </c>
      <c r="K3570" t="s">
        <v>207</v>
      </c>
      <c r="L3570" t="s">
        <v>5313</v>
      </c>
      <c r="M3570" t="s">
        <v>5314</v>
      </c>
    </row>
    <row r="3571" spans="2:13" x14ac:dyDescent="0.3">
      <c r="B3571" t="s">
        <v>5315</v>
      </c>
      <c r="D3571">
        <f t="shared" si="330"/>
        <v>0</v>
      </c>
      <c r="E3571">
        <f t="shared" si="331"/>
        <v>0</v>
      </c>
      <c r="F3571">
        <f t="shared" si="332"/>
        <v>0</v>
      </c>
      <c r="G3571">
        <f t="shared" si="333"/>
        <v>0</v>
      </c>
      <c r="H3571">
        <f t="shared" si="334"/>
        <v>0</v>
      </c>
      <c r="I3571">
        <f t="shared" si="335"/>
        <v>0</v>
      </c>
      <c r="K3571" t="s">
        <v>207</v>
      </c>
      <c r="L3571" t="s">
        <v>5315</v>
      </c>
      <c r="M3571" t="s">
        <v>5316</v>
      </c>
    </row>
    <row r="3572" spans="2:13" x14ac:dyDescent="0.3">
      <c r="B3572" t="s">
        <v>5317</v>
      </c>
      <c r="D3572">
        <f t="shared" si="330"/>
        <v>0</v>
      </c>
      <c r="E3572">
        <f t="shared" si="331"/>
        <v>0</v>
      </c>
      <c r="F3572">
        <f t="shared" si="332"/>
        <v>0</v>
      </c>
      <c r="G3572">
        <f t="shared" si="333"/>
        <v>0</v>
      </c>
      <c r="H3572">
        <f t="shared" si="334"/>
        <v>0</v>
      </c>
      <c r="I3572">
        <f t="shared" si="335"/>
        <v>0</v>
      </c>
      <c r="K3572" t="s">
        <v>207</v>
      </c>
      <c r="L3572" t="s">
        <v>5317</v>
      </c>
      <c r="M3572" t="s">
        <v>5316</v>
      </c>
    </row>
    <row r="3573" spans="2:13" x14ac:dyDescent="0.3">
      <c r="B3573" t="s">
        <v>5318</v>
      </c>
      <c r="D3573">
        <f t="shared" si="330"/>
        <v>0</v>
      </c>
      <c r="E3573">
        <f t="shared" si="331"/>
        <v>0</v>
      </c>
      <c r="F3573">
        <f t="shared" si="332"/>
        <v>0</v>
      </c>
      <c r="G3573">
        <f t="shared" si="333"/>
        <v>0</v>
      </c>
      <c r="H3573">
        <f t="shared" si="334"/>
        <v>0</v>
      </c>
      <c r="I3573">
        <f t="shared" si="335"/>
        <v>0</v>
      </c>
      <c r="K3573" t="s">
        <v>207</v>
      </c>
      <c r="L3573" t="s">
        <v>5318</v>
      </c>
      <c r="M3573" t="s">
        <v>5319</v>
      </c>
    </row>
    <row r="3574" spans="2:13" x14ac:dyDescent="0.3">
      <c r="B3574" t="s">
        <v>5320</v>
      </c>
      <c r="D3574">
        <f t="shared" si="330"/>
        <v>0</v>
      </c>
      <c r="E3574">
        <f t="shared" si="331"/>
        <v>0</v>
      </c>
      <c r="F3574">
        <f t="shared" si="332"/>
        <v>0</v>
      </c>
      <c r="G3574">
        <f t="shared" si="333"/>
        <v>0</v>
      </c>
      <c r="H3574">
        <f t="shared" si="334"/>
        <v>0</v>
      </c>
      <c r="I3574">
        <f t="shared" si="335"/>
        <v>0</v>
      </c>
      <c r="K3574" t="s">
        <v>207</v>
      </c>
      <c r="L3574" t="s">
        <v>5320</v>
      </c>
      <c r="M3574" t="s">
        <v>5321</v>
      </c>
    </row>
    <row r="3575" spans="2:13" x14ac:dyDescent="0.3">
      <c r="B3575" t="s">
        <v>5322</v>
      </c>
      <c r="D3575">
        <f t="shared" si="330"/>
        <v>0</v>
      </c>
      <c r="E3575">
        <f t="shared" si="331"/>
        <v>0</v>
      </c>
      <c r="F3575">
        <f t="shared" si="332"/>
        <v>0</v>
      </c>
      <c r="G3575">
        <f t="shared" si="333"/>
        <v>0</v>
      </c>
      <c r="H3575">
        <f t="shared" si="334"/>
        <v>0</v>
      </c>
      <c r="I3575">
        <f t="shared" si="335"/>
        <v>0</v>
      </c>
      <c r="K3575" t="s">
        <v>207</v>
      </c>
      <c r="L3575" t="s">
        <v>5322</v>
      </c>
      <c r="M3575" t="s">
        <v>5323</v>
      </c>
    </row>
    <row r="3576" spans="2:13" x14ac:dyDescent="0.3">
      <c r="B3576" t="s">
        <v>5324</v>
      </c>
      <c r="D3576">
        <f t="shared" si="330"/>
        <v>0</v>
      </c>
      <c r="E3576">
        <f t="shared" si="331"/>
        <v>0</v>
      </c>
      <c r="F3576">
        <f t="shared" si="332"/>
        <v>0</v>
      </c>
      <c r="G3576">
        <f t="shared" si="333"/>
        <v>0</v>
      </c>
      <c r="H3576">
        <f t="shared" si="334"/>
        <v>0</v>
      </c>
      <c r="I3576">
        <f t="shared" si="335"/>
        <v>0</v>
      </c>
      <c r="K3576" t="s">
        <v>207</v>
      </c>
      <c r="L3576" t="s">
        <v>5324</v>
      </c>
      <c r="M3576" t="s">
        <v>5323</v>
      </c>
    </row>
    <row r="3577" spans="2:13" x14ac:dyDescent="0.3">
      <c r="B3577" t="s">
        <v>5325</v>
      </c>
      <c r="D3577">
        <f t="shared" si="330"/>
        <v>0</v>
      </c>
      <c r="E3577">
        <f t="shared" si="331"/>
        <v>0</v>
      </c>
      <c r="F3577">
        <f t="shared" si="332"/>
        <v>0</v>
      </c>
      <c r="G3577">
        <f t="shared" si="333"/>
        <v>0</v>
      </c>
      <c r="H3577">
        <f t="shared" si="334"/>
        <v>0</v>
      </c>
      <c r="I3577">
        <f t="shared" si="335"/>
        <v>0</v>
      </c>
      <c r="K3577" t="s">
        <v>207</v>
      </c>
      <c r="L3577" t="s">
        <v>5325</v>
      </c>
      <c r="M3577" t="s">
        <v>5323</v>
      </c>
    </row>
    <row r="3578" spans="2:13" x14ac:dyDescent="0.3">
      <c r="B3578" t="s">
        <v>5326</v>
      </c>
      <c r="D3578">
        <f t="shared" si="330"/>
        <v>0</v>
      </c>
      <c r="E3578">
        <f t="shared" si="331"/>
        <v>0</v>
      </c>
      <c r="F3578">
        <f t="shared" si="332"/>
        <v>0</v>
      </c>
      <c r="G3578">
        <f t="shared" si="333"/>
        <v>0</v>
      </c>
      <c r="H3578">
        <f t="shared" si="334"/>
        <v>0</v>
      </c>
      <c r="I3578">
        <f t="shared" si="335"/>
        <v>0</v>
      </c>
      <c r="K3578" t="s">
        <v>207</v>
      </c>
      <c r="L3578" t="s">
        <v>5326</v>
      </c>
      <c r="M3578" t="s">
        <v>5327</v>
      </c>
    </row>
    <row r="3579" spans="2:13" x14ac:dyDescent="0.3">
      <c r="B3579" t="s">
        <v>5328</v>
      </c>
      <c r="D3579">
        <f t="shared" si="330"/>
        <v>0</v>
      </c>
      <c r="E3579">
        <f t="shared" si="331"/>
        <v>0</v>
      </c>
      <c r="F3579">
        <f t="shared" si="332"/>
        <v>0</v>
      </c>
      <c r="G3579">
        <f t="shared" si="333"/>
        <v>0</v>
      </c>
      <c r="H3579">
        <f t="shared" si="334"/>
        <v>0</v>
      </c>
      <c r="I3579">
        <f t="shared" si="335"/>
        <v>0</v>
      </c>
      <c r="K3579" t="s">
        <v>207</v>
      </c>
      <c r="L3579" t="s">
        <v>5328</v>
      </c>
      <c r="M3579" t="s">
        <v>5327</v>
      </c>
    </row>
    <row r="3580" spans="2:13" x14ac:dyDescent="0.3">
      <c r="B3580" t="s">
        <v>5329</v>
      </c>
      <c r="D3580">
        <f t="shared" si="330"/>
        <v>0</v>
      </c>
      <c r="E3580">
        <f t="shared" si="331"/>
        <v>0</v>
      </c>
      <c r="F3580">
        <f t="shared" si="332"/>
        <v>0</v>
      </c>
      <c r="G3580">
        <f t="shared" si="333"/>
        <v>0</v>
      </c>
      <c r="H3580">
        <f t="shared" si="334"/>
        <v>0</v>
      </c>
      <c r="I3580">
        <f t="shared" si="335"/>
        <v>0</v>
      </c>
      <c r="K3580" t="s">
        <v>207</v>
      </c>
      <c r="L3580" t="s">
        <v>5329</v>
      </c>
      <c r="M3580" t="s">
        <v>5330</v>
      </c>
    </row>
    <row r="3581" spans="2:13" x14ac:dyDescent="0.3">
      <c r="B3581" t="s">
        <v>5331</v>
      </c>
      <c r="D3581">
        <f t="shared" si="330"/>
        <v>0</v>
      </c>
      <c r="E3581">
        <f t="shared" si="331"/>
        <v>0</v>
      </c>
      <c r="F3581">
        <f t="shared" si="332"/>
        <v>0</v>
      </c>
      <c r="G3581">
        <f t="shared" si="333"/>
        <v>0</v>
      </c>
      <c r="H3581">
        <f t="shared" si="334"/>
        <v>0</v>
      </c>
      <c r="I3581">
        <f t="shared" si="335"/>
        <v>0</v>
      </c>
      <c r="K3581" t="s">
        <v>207</v>
      </c>
      <c r="L3581" t="s">
        <v>5331</v>
      </c>
      <c r="M3581" t="s">
        <v>5332</v>
      </c>
    </row>
    <row r="3582" spans="2:13" x14ac:dyDescent="0.3">
      <c r="B3582" t="s">
        <v>5333</v>
      </c>
      <c r="D3582">
        <f t="shared" si="330"/>
        <v>0</v>
      </c>
      <c r="E3582">
        <f t="shared" si="331"/>
        <v>0</v>
      </c>
      <c r="F3582">
        <f t="shared" si="332"/>
        <v>0</v>
      </c>
      <c r="G3582">
        <f t="shared" si="333"/>
        <v>0</v>
      </c>
      <c r="H3582">
        <f t="shared" si="334"/>
        <v>0</v>
      </c>
      <c r="I3582">
        <f t="shared" si="335"/>
        <v>0</v>
      </c>
      <c r="K3582" t="s">
        <v>207</v>
      </c>
      <c r="L3582" t="s">
        <v>5333</v>
      </c>
      <c r="M3582" t="s">
        <v>5334</v>
      </c>
    </row>
    <row r="3583" spans="2:13" x14ac:dyDescent="0.3">
      <c r="B3583" t="s">
        <v>5335</v>
      </c>
      <c r="D3583">
        <f t="shared" si="330"/>
        <v>0</v>
      </c>
      <c r="E3583">
        <f t="shared" si="331"/>
        <v>0</v>
      </c>
      <c r="F3583">
        <f t="shared" si="332"/>
        <v>0</v>
      </c>
      <c r="G3583">
        <f t="shared" si="333"/>
        <v>0</v>
      </c>
      <c r="H3583">
        <f t="shared" si="334"/>
        <v>0</v>
      </c>
      <c r="I3583">
        <f t="shared" si="335"/>
        <v>0</v>
      </c>
      <c r="K3583" t="s">
        <v>207</v>
      </c>
      <c r="L3583" t="s">
        <v>5335</v>
      </c>
      <c r="M3583" t="s">
        <v>5336</v>
      </c>
    </row>
    <row r="3584" spans="2:13" x14ac:dyDescent="0.3">
      <c r="B3584" t="s">
        <v>5337</v>
      </c>
      <c r="D3584">
        <f t="shared" si="330"/>
        <v>0</v>
      </c>
      <c r="E3584">
        <f t="shared" si="331"/>
        <v>0</v>
      </c>
      <c r="F3584">
        <f t="shared" si="332"/>
        <v>0</v>
      </c>
      <c r="G3584">
        <f t="shared" si="333"/>
        <v>0</v>
      </c>
      <c r="H3584">
        <f t="shared" si="334"/>
        <v>0</v>
      </c>
      <c r="I3584">
        <f t="shared" si="335"/>
        <v>0</v>
      </c>
      <c r="K3584" t="s">
        <v>207</v>
      </c>
      <c r="L3584" t="s">
        <v>5337</v>
      </c>
      <c r="M3584" t="s">
        <v>5336</v>
      </c>
    </row>
    <row r="3585" spans="2:13" x14ac:dyDescent="0.3">
      <c r="B3585" t="s">
        <v>5338</v>
      </c>
      <c r="D3585">
        <f t="shared" si="330"/>
        <v>0</v>
      </c>
      <c r="E3585">
        <f t="shared" si="331"/>
        <v>0</v>
      </c>
      <c r="F3585">
        <f t="shared" si="332"/>
        <v>0</v>
      </c>
      <c r="G3585">
        <f t="shared" si="333"/>
        <v>0</v>
      </c>
      <c r="H3585">
        <f t="shared" si="334"/>
        <v>0</v>
      </c>
      <c r="I3585">
        <f t="shared" si="335"/>
        <v>0</v>
      </c>
      <c r="K3585" t="s">
        <v>207</v>
      </c>
      <c r="L3585" t="s">
        <v>5338</v>
      </c>
      <c r="M3585" t="s">
        <v>5336</v>
      </c>
    </row>
    <row r="3586" spans="2:13" x14ac:dyDescent="0.3">
      <c r="B3586" t="s">
        <v>5339</v>
      </c>
      <c r="D3586">
        <f t="shared" si="330"/>
        <v>0</v>
      </c>
      <c r="E3586">
        <f t="shared" si="331"/>
        <v>0</v>
      </c>
      <c r="F3586">
        <f t="shared" si="332"/>
        <v>0</v>
      </c>
      <c r="G3586">
        <f t="shared" si="333"/>
        <v>0</v>
      </c>
      <c r="H3586">
        <f t="shared" si="334"/>
        <v>0</v>
      </c>
      <c r="I3586">
        <f t="shared" si="335"/>
        <v>0</v>
      </c>
      <c r="K3586" t="s">
        <v>207</v>
      </c>
      <c r="L3586" t="s">
        <v>5339</v>
      </c>
      <c r="M3586" t="s">
        <v>5336</v>
      </c>
    </row>
    <row r="3587" spans="2:13" x14ac:dyDescent="0.3">
      <c r="B3587" t="s">
        <v>5340</v>
      </c>
      <c r="D3587">
        <f t="shared" ref="D3587:D3650" si="336">COUNTIFS($M$2:$M$5361,C3587,$K$2:$K$5361,$D$1)</f>
        <v>0</v>
      </c>
      <c r="E3587">
        <f t="shared" ref="E3587:E3650" si="337">COUNTIFS($M$2:$M$5361,C3587,$K$2:$K$5361,$E$1)</f>
        <v>0</v>
      </c>
      <c r="F3587">
        <f t="shared" ref="F3587:F3650" si="338">COUNTIFS($M$2:$M$5361,C3587,$K$2:$K$5361,$F$1)</f>
        <v>0</v>
      </c>
      <c r="G3587">
        <f t="shared" ref="G3587:G3650" si="339">COUNTIFS($M$2:$M$5361,C3587,$K$2:$K$5361,$G$1)</f>
        <v>0</v>
      </c>
      <c r="H3587">
        <f t="shared" ref="H3587:H3650" si="340">COUNTIFS($M$2:$M$5361,C3587,$K$2:$K$5361,$H$1)</f>
        <v>0</v>
      </c>
      <c r="I3587">
        <f t="shared" ref="I3587:I3650" si="341">COUNTIFS($M$2:$M$5361,C3587,$K$2:$K$5361,$I$1)</f>
        <v>0</v>
      </c>
      <c r="K3587" t="s">
        <v>207</v>
      </c>
      <c r="L3587" t="s">
        <v>5340</v>
      </c>
      <c r="M3587" t="s">
        <v>5341</v>
      </c>
    </row>
    <row r="3588" spans="2:13" x14ac:dyDescent="0.3">
      <c r="B3588" t="s">
        <v>5342</v>
      </c>
      <c r="D3588">
        <f t="shared" si="336"/>
        <v>0</v>
      </c>
      <c r="E3588">
        <f t="shared" si="337"/>
        <v>0</v>
      </c>
      <c r="F3588">
        <f t="shared" si="338"/>
        <v>0</v>
      </c>
      <c r="G3588">
        <f t="shared" si="339"/>
        <v>0</v>
      </c>
      <c r="H3588">
        <f t="shared" si="340"/>
        <v>0</v>
      </c>
      <c r="I3588">
        <f t="shared" si="341"/>
        <v>0</v>
      </c>
      <c r="K3588" t="s">
        <v>207</v>
      </c>
      <c r="L3588" t="s">
        <v>5342</v>
      </c>
      <c r="M3588" t="s">
        <v>5341</v>
      </c>
    </row>
    <row r="3589" spans="2:13" x14ac:dyDescent="0.3">
      <c r="B3589" t="s">
        <v>5343</v>
      </c>
      <c r="D3589">
        <f t="shared" si="336"/>
        <v>0</v>
      </c>
      <c r="E3589">
        <f t="shared" si="337"/>
        <v>0</v>
      </c>
      <c r="F3589">
        <f t="shared" si="338"/>
        <v>0</v>
      </c>
      <c r="G3589">
        <f t="shared" si="339"/>
        <v>0</v>
      </c>
      <c r="H3589">
        <f t="shared" si="340"/>
        <v>0</v>
      </c>
      <c r="I3589">
        <f t="shared" si="341"/>
        <v>0</v>
      </c>
      <c r="K3589" t="s">
        <v>204</v>
      </c>
      <c r="L3589" t="s">
        <v>5343</v>
      </c>
      <c r="M3589" t="s">
        <v>5344</v>
      </c>
    </row>
    <row r="3590" spans="2:13" x14ac:dyDescent="0.3">
      <c r="B3590" t="s">
        <v>5345</v>
      </c>
      <c r="D3590">
        <f t="shared" si="336"/>
        <v>0</v>
      </c>
      <c r="E3590">
        <f t="shared" si="337"/>
        <v>0</v>
      </c>
      <c r="F3590">
        <f t="shared" si="338"/>
        <v>0</v>
      </c>
      <c r="G3590">
        <f t="shared" si="339"/>
        <v>0</v>
      </c>
      <c r="H3590">
        <f t="shared" si="340"/>
        <v>0</v>
      </c>
      <c r="I3590">
        <f t="shared" si="341"/>
        <v>0</v>
      </c>
      <c r="K3590" t="s">
        <v>207</v>
      </c>
      <c r="L3590" t="s">
        <v>5345</v>
      </c>
      <c r="M3590" t="s">
        <v>5344</v>
      </c>
    </row>
    <row r="3591" spans="2:13" x14ac:dyDescent="0.3">
      <c r="B3591" t="s">
        <v>5346</v>
      </c>
      <c r="D3591">
        <f t="shared" si="336"/>
        <v>0</v>
      </c>
      <c r="E3591">
        <f t="shared" si="337"/>
        <v>0</v>
      </c>
      <c r="F3591">
        <f t="shared" si="338"/>
        <v>0</v>
      </c>
      <c r="G3591">
        <f t="shared" si="339"/>
        <v>0</v>
      </c>
      <c r="H3591">
        <f t="shared" si="340"/>
        <v>0</v>
      </c>
      <c r="I3591">
        <f t="shared" si="341"/>
        <v>0</v>
      </c>
      <c r="K3591" t="s">
        <v>207</v>
      </c>
      <c r="L3591" t="s">
        <v>5346</v>
      </c>
      <c r="M3591" t="s">
        <v>5344</v>
      </c>
    </row>
    <row r="3592" spans="2:13" x14ac:dyDescent="0.3">
      <c r="B3592" t="s">
        <v>5347</v>
      </c>
      <c r="D3592">
        <f t="shared" si="336"/>
        <v>0</v>
      </c>
      <c r="E3592">
        <f t="shared" si="337"/>
        <v>0</v>
      </c>
      <c r="F3592">
        <f t="shared" si="338"/>
        <v>0</v>
      </c>
      <c r="G3592">
        <f t="shared" si="339"/>
        <v>0</v>
      </c>
      <c r="H3592">
        <f t="shared" si="340"/>
        <v>0</v>
      </c>
      <c r="I3592">
        <f t="shared" si="341"/>
        <v>0</v>
      </c>
      <c r="K3592" t="s">
        <v>207</v>
      </c>
      <c r="L3592" t="s">
        <v>5347</v>
      </c>
      <c r="M3592" t="s">
        <v>5344</v>
      </c>
    </row>
    <row r="3593" spans="2:13" x14ac:dyDescent="0.3">
      <c r="B3593" t="s">
        <v>5348</v>
      </c>
      <c r="D3593">
        <f t="shared" si="336"/>
        <v>0</v>
      </c>
      <c r="E3593">
        <f t="shared" si="337"/>
        <v>0</v>
      </c>
      <c r="F3593">
        <f t="shared" si="338"/>
        <v>0</v>
      </c>
      <c r="G3593">
        <f t="shared" si="339"/>
        <v>0</v>
      </c>
      <c r="H3593">
        <f t="shared" si="340"/>
        <v>0</v>
      </c>
      <c r="I3593">
        <f t="shared" si="341"/>
        <v>0</v>
      </c>
      <c r="K3593" t="s">
        <v>207</v>
      </c>
      <c r="L3593" t="s">
        <v>5348</v>
      </c>
      <c r="M3593" t="s">
        <v>5344</v>
      </c>
    </row>
    <row r="3594" spans="2:13" x14ac:dyDescent="0.3">
      <c r="B3594" t="s">
        <v>5349</v>
      </c>
      <c r="D3594">
        <f t="shared" si="336"/>
        <v>0</v>
      </c>
      <c r="E3594">
        <f t="shared" si="337"/>
        <v>0</v>
      </c>
      <c r="F3594">
        <f t="shared" si="338"/>
        <v>0</v>
      </c>
      <c r="G3594">
        <f t="shared" si="339"/>
        <v>0</v>
      </c>
      <c r="H3594">
        <f t="shared" si="340"/>
        <v>0</v>
      </c>
      <c r="I3594">
        <f t="shared" si="341"/>
        <v>0</v>
      </c>
      <c r="K3594" t="s">
        <v>207</v>
      </c>
      <c r="L3594" t="s">
        <v>5349</v>
      </c>
      <c r="M3594" t="s">
        <v>5344</v>
      </c>
    </row>
    <row r="3595" spans="2:13" x14ac:dyDescent="0.3">
      <c r="B3595" t="s">
        <v>5350</v>
      </c>
      <c r="D3595">
        <f t="shared" si="336"/>
        <v>0</v>
      </c>
      <c r="E3595">
        <f t="shared" si="337"/>
        <v>0</v>
      </c>
      <c r="F3595">
        <f t="shared" si="338"/>
        <v>0</v>
      </c>
      <c r="G3595">
        <f t="shared" si="339"/>
        <v>0</v>
      </c>
      <c r="H3595">
        <f t="shared" si="340"/>
        <v>0</v>
      </c>
      <c r="I3595">
        <f t="shared" si="341"/>
        <v>0</v>
      </c>
      <c r="K3595" t="s">
        <v>207</v>
      </c>
      <c r="L3595" t="s">
        <v>5350</v>
      </c>
      <c r="M3595" t="s">
        <v>5344</v>
      </c>
    </row>
    <row r="3596" spans="2:13" x14ac:dyDescent="0.3">
      <c r="B3596" t="s">
        <v>5351</v>
      </c>
      <c r="D3596">
        <f t="shared" si="336"/>
        <v>0</v>
      </c>
      <c r="E3596">
        <f t="shared" si="337"/>
        <v>0</v>
      </c>
      <c r="F3596">
        <f t="shared" si="338"/>
        <v>0</v>
      </c>
      <c r="G3596">
        <f t="shared" si="339"/>
        <v>0</v>
      </c>
      <c r="H3596">
        <f t="shared" si="340"/>
        <v>0</v>
      </c>
      <c r="I3596">
        <f t="shared" si="341"/>
        <v>0</v>
      </c>
      <c r="K3596" t="s">
        <v>207</v>
      </c>
      <c r="L3596" t="s">
        <v>5351</v>
      </c>
      <c r="M3596" t="s">
        <v>5344</v>
      </c>
    </row>
    <row r="3597" spans="2:13" x14ac:dyDescent="0.3">
      <c r="B3597" t="s">
        <v>5352</v>
      </c>
      <c r="D3597">
        <f t="shared" si="336"/>
        <v>0</v>
      </c>
      <c r="E3597">
        <f t="shared" si="337"/>
        <v>0</v>
      </c>
      <c r="F3597">
        <f t="shared" si="338"/>
        <v>0</v>
      </c>
      <c r="G3597">
        <f t="shared" si="339"/>
        <v>0</v>
      </c>
      <c r="H3597">
        <f t="shared" si="340"/>
        <v>0</v>
      </c>
      <c r="I3597">
        <f t="shared" si="341"/>
        <v>0</v>
      </c>
      <c r="K3597" t="s">
        <v>207</v>
      </c>
      <c r="L3597" t="s">
        <v>5352</v>
      </c>
      <c r="M3597" t="s">
        <v>5344</v>
      </c>
    </row>
    <row r="3598" spans="2:13" x14ac:dyDescent="0.3">
      <c r="B3598" t="s">
        <v>5353</v>
      </c>
      <c r="D3598">
        <f t="shared" si="336"/>
        <v>0</v>
      </c>
      <c r="E3598">
        <f t="shared" si="337"/>
        <v>0</v>
      </c>
      <c r="F3598">
        <f t="shared" si="338"/>
        <v>0</v>
      </c>
      <c r="G3598">
        <f t="shared" si="339"/>
        <v>0</v>
      </c>
      <c r="H3598">
        <f t="shared" si="340"/>
        <v>0</v>
      </c>
      <c r="I3598">
        <f t="shared" si="341"/>
        <v>0</v>
      </c>
      <c r="K3598" t="s">
        <v>207</v>
      </c>
      <c r="L3598" t="s">
        <v>5353</v>
      </c>
      <c r="M3598" t="s">
        <v>5344</v>
      </c>
    </row>
    <row r="3599" spans="2:13" x14ac:dyDescent="0.3">
      <c r="B3599" t="s">
        <v>5343</v>
      </c>
      <c r="D3599">
        <f t="shared" si="336"/>
        <v>0</v>
      </c>
      <c r="E3599">
        <f t="shared" si="337"/>
        <v>0</v>
      </c>
      <c r="F3599">
        <f t="shared" si="338"/>
        <v>0</v>
      </c>
      <c r="G3599">
        <f t="shared" si="339"/>
        <v>0</v>
      </c>
      <c r="H3599">
        <f t="shared" si="340"/>
        <v>0</v>
      </c>
      <c r="I3599">
        <f t="shared" si="341"/>
        <v>0</v>
      </c>
      <c r="K3599" t="s">
        <v>207</v>
      </c>
      <c r="L3599" t="s">
        <v>5343</v>
      </c>
      <c r="M3599" t="s">
        <v>5344</v>
      </c>
    </row>
    <row r="3600" spans="2:13" x14ac:dyDescent="0.3">
      <c r="B3600" t="s">
        <v>5354</v>
      </c>
      <c r="D3600">
        <f t="shared" si="336"/>
        <v>0</v>
      </c>
      <c r="E3600">
        <f t="shared" si="337"/>
        <v>0</v>
      </c>
      <c r="F3600">
        <f t="shared" si="338"/>
        <v>0</v>
      </c>
      <c r="G3600">
        <f t="shared" si="339"/>
        <v>0</v>
      </c>
      <c r="H3600">
        <f t="shared" si="340"/>
        <v>0</v>
      </c>
      <c r="I3600">
        <f t="shared" si="341"/>
        <v>0</v>
      </c>
      <c r="K3600" t="s">
        <v>207</v>
      </c>
      <c r="L3600" t="s">
        <v>5354</v>
      </c>
      <c r="M3600" t="s">
        <v>5344</v>
      </c>
    </row>
    <row r="3601" spans="2:13" x14ac:dyDescent="0.3">
      <c r="B3601" t="s">
        <v>5355</v>
      </c>
      <c r="D3601">
        <f t="shared" si="336"/>
        <v>0</v>
      </c>
      <c r="E3601">
        <f t="shared" si="337"/>
        <v>0</v>
      </c>
      <c r="F3601">
        <f t="shared" si="338"/>
        <v>0</v>
      </c>
      <c r="G3601">
        <f t="shared" si="339"/>
        <v>0</v>
      </c>
      <c r="H3601">
        <f t="shared" si="340"/>
        <v>0</v>
      </c>
      <c r="I3601">
        <f t="shared" si="341"/>
        <v>0</v>
      </c>
      <c r="K3601" t="s">
        <v>207</v>
      </c>
      <c r="L3601" t="s">
        <v>5355</v>
      </c>
      <c r="M3601" t="s">
        <v>5344</v>
      </c>
    </row>
    <row r="3602" spans="2:13" x14ac:dyDescent="0.3">
      <c r="B3602" t="s">
        <v>5356</v>
      </c>
      <c r="D3602">
        <f t="shared" si="336"/>
        <v>0</v>
      </c>
      <c r="E3602">
        <f t="shared" si="337"/>
        <v>0</v>
      </c>
      <c r="F3602">
        <f t="shared" si="338"/>
        <v>0</v>
      </c>
      <c r="G3602">
        <f t="shared" si="339"/>
        <v>0</v>
      </c>
      <c r="H3602">
        <f t="shared" si="340"/>
        <v>0</v>
      </c>
      <c r="I3602">
        <f t="shared" si="341"/>
        <v>0</v>
      </c>
      <c r="K3602" t="s">
        <v>207</v>
      </c>
      <c r="L3602" t="s">
        <v>5356</v>
      </c>
      <c r="M3602" t="s">
        <v>5344</v>
      </c>
    </row>
    <row r="3603" spans="2:13" x14ac:dyDescent="0.3">
      <c r="B3603" t="s">
        <v>5357</v>
      </c>
      <c r="D3603">
        <f t="shared" si="336"/>
        <v>0</v>
      </c>
      <c r="E3603">
        <f t="shared" si="337"/>
        <v>0</v>
      </c>
      <c r="F3603">
        <f t="shared" si="338"/>
        <v>0</v>
      </c>
      <c r="G3603">
        <f t="shared" si="339"/>
        <v>0</v>
      </c>
      <c r="H3603">
        <f t="shared" si="340"/>
        <v>0</v>
      </c>
      <c r="I3603">
        <f t="shared" si="341"/>
        <v>0</v>
      </c>
      <c r="K3603" t="s">
        <v>207</v>
      </c>
      <c r="L3603" t="s">
        <v>5357</v>
      </c>
      <c r="M3603" t="s">
        <v>5344</v>
      </c>
    </row>
    <row r="3604" spans="2:13" x14ac:dyDescent="0.3">
      <c r="B3604" t="s">
        <v>5358</v>
      </c>
      <c r="D3604">
        <f t="shared" si="336"/>
        <v>0</v>
      </c>
      <c r="E3604">
        <f t="shared" si="337"/>
        <v>0</v>
      </c>
      <c r="F3604">
        <f t="shared" si="338"/>
        <v>0</v>
      </c>
      <c r="G3604">
        <f t="shared" si="339"/>
        <v>0</v>
      </c>
      <c r="H3604">
        <f t="shared" si="340"/>
        <v>0</v>
      </c>
      <c r="I3604">
        <f t="shared" si="341"/>
        <v>0</v>
      </c>
      <c r="K3604" t="s">
        <v>207</v>
      </c>
      <c r="L3604" t="s">
        <v>5358</v>
      </c>
      <c r="M3604" t="s">
        <v>5359</v>
      </c>
    </row>
    <row r="3605" spans="2:13" x14ac:dyDescent="0.3">
      <c r="B3605" t="s">
        <v>5360</v>
      </c>
      <c r="D3605">
        <f t="shared" si="336"/>
        <v>0</v>
      </c>
      <c r="E3605">
        <f t="shared" si="337"/>
        <v>0</v>
      </c>
      <c r="F3605">
        <f t="shared" si="338"/>
        <v>0</v>
      </c>
      <c r="G3605">
        <f t="shared" si="339"/>
        <v>0</v>
      </c>
      <c r="H3605">
        <f t="shared" si="340"/>
        <v>0</v>
      </c>
      <c r="I3605">
        <f t="shared" si="341"/>
        <v>0</v>
      </c>
      <c r="K3605" t="s">
        <v>207</v>
      </c>
      <c r="L3605" t="s">
        <v>5360</v>
      </c>
      <c r="M3605" t="s">
        <v>5361</v>
      </c>
    </row>
    <row r="3606" spans="2:13" x14ac:dyDescent="0.3">
      <c r="B3606" t="s">
        <v>5362</v>
      </c>
      <c r="D3606">
        <f t="shared" si="336"/>
        <v>0</v>
      </c>
      <c r="E3606">
        <f t="shared" si="337"/>
        <v>0</v>
      </c>
      <c r="F3606">
        <f t="shared" si="338"/>
        <v>0</v>
      </c>
      <c r="G3606">
        <f t="shared" si="339"/>
        <v>0</v>
      </c>
      <c r="H3606">
        <f t="shared" si="340"/>
        <v>0</v>
      </c>
      <c r="I3606">
        <f t="shared" si="341"/>
        <v>0</v>
      </c>
      <c r="K3606" t="s">
        <v>207</v>
      </c>
      <c r="L3606" t="s">
        <v>5362</v>
      </c>
      <c r="M3606" t="s">
        <v>5363</v>
      </c>
    </row>
    <row r="3607" spans="2:13" x14ac:dyDescent="0.3">
      <c r="B3607" t="s">
        <v>5364</v>
      </c>
      <c r="D3607">
        <f t="shared" si="336"/>
        <v>0</v>
      </c>
      <c r="E3607">
        <f t="shared" si="337"/>
        <v>0</v>
      </c>
      <c r="F3607">
        <f t="shared" si="338"/>
        <v>0</v>
      </c>
      <c r="G3607">
        <f t="shared" si="339"/>
        <v>0</v>
      </c>
      <c r="H3607">
        <f t="shared" si="340"/>
        <v>0</v>
      </c>
      <c r="I3607">
        <f t="shared" si="341"/>
        <v>0</v>
      </c>
      <c r="K3607" t="s">
        <v>207</v>
      </c>
      <c r="L3607" t="s">
        <v>5364</v>
      </c>
      <c r="M3607" t="s">
        <v>5365</v>
      </c>
    </row>
    <row r="3608" spans="2:13" x14ac:dyDescent="0.3">
      <c r="B3608" t="s">
        <v>5366</v>
      </c>
      <c r="D3608">
        <f t="shared" si="336"/>
        <v>0</v>
      </c>
      <c r="E3608">
        <f t="shared" si="337"/>
        <v>0</v>
      </c>
      <c r="F3608">
        <f t="shared" si="338"/>
        <v>0</v>
      </c>
      <c r="G3608">
        <f t="shared" si="339"/>
        <v>0</v>
      </c>
      <c r="H3608">
        <f t="shared" si="340"/>
        <v>0</v>
      </c>
      <c r="I3608">
        <f t="shared" si="341"/>
        <v>0</v>
      </c>
      <c r="K3608" t="s">
        <v>207</v>
      </c>
      <c r="L3608" t="s">
        <v>5366</v>
      </c>
      <c r="M3608" t="s">
        <v>5367</v>
      </c>
    </row>
    <row r="3609" spans="2:13" x14ac:dyDescent="0.3">
      <c r="B3609" t="s">
        <v>5368</v>
      </c>
      <c r="D3609">
        <f t="shared" si="336"/>
        <v>0</v>
      </c>
      <c r="E3609">
        <f t="shared" si="337"/>
        <v>0</v>
      </c>
      <c r="F3609">
        <f t="shared" si="338"/>
        <v>0</v>
      </c>
      <c r="G3609">
        <f t="shared" si="339"/>
        <v>0</v>
      </c>
      <c r="H3609">
        <f t="shared" si="340"/>
        <v>0</v>
      </c>
      <c r="I3609">
        <f t="shared" si="341"/>
        <v>0</v>
      </c>
      <c r="K3609" t="s">
        <v>204</v>
      </c>
      <c r="L3609" t="s">
        <v>5368</v>
      </c>
      <c r="M3609" t="s">
        <v>5369</v>
      </c>
    </row>
    <row r="3610" spans="2:13" x14ac:dyDescent="0.3">
      <c r="B3610" t="s">
        <v>5370</v>
      </c>
      <c r="D3610">
        <f t="shared" si="336"/>
        <v>0</v>
      </c>
      <c r="E3610">
        <f t="shared" si="337"/>
        <v>0</v>
      </c>
      <c r="F3610">
        <f t="shared" si="338"/>
        <v>0</v>
      </c>
      <c r="G3610">
        <f t="shared" si="339"/>
        <v>0</v>
      </c>
      <c r="H3610">
        <f t="shared" si="340"/>
        <v>0</v>
      </c>
      <c r="I3610">
        <f t="shared" si="341"/>
        <v>0</v>
      </c>
      <c r="K3610" t="s">
        <v>204</v>
      </c>
      <c r="L3610" t="s">
        <v>5370</v>
      </c>
      <c r="M3610" t="s">
        <v>5369</v>
      </c>
    </row>
    <row r="3611" spans="2:13" x14ac:dyDescent="0.3">
      <c r="B3611" t="s">
        <v>5371</v>
      </c>
      <c r="D3611">
        <f t="shared" si="336"/>
        <v>0</v>
      </c>
      <c r="E3611">
        <f t="shared" si="337"/>
        <v>0</v>
      </c>
      <c r="F3611">
        <f t="shared" si="338"/>
        <v>0</v>
      </c>
      <c r="G3611">
        <f t="shared" si="339"/>
        <v>0</v>
      </c>
      <c r="H3611">
        <f t="shared" si="340"/>
        <v>0</v>
      </c>
      <c r="I3611">
        <f t="shared" si="341"/>
        <v>0</v>
      </c>
      <c r="K3611" t="s">
        <v>204</v>
      </c>
      <c r="L3611" t="s">
        <v>5371</v>
      </c>
      <c r="M3611" t="s">
        <v>5369</v>
      </c>
    </row>
    <row r="3612" spans="2:13" x14ac:dyDescent="0.3">
      <c r="B3612" t="s">
        <v>5368</v>
      </c>
      <c r="D3612">
        <f t="shared" si="336"/>
        <v>0</v>
      </c>
      <c r="E3612">
        <f t="shared" si="337"/>
        <v>0</v>
      </c>
      <c r="F3612">
        <f t="shared" si="338"/>
        <v>0</v>
      </c>
      <c r="G3612">
        <f t="shared" si="339"/>
        <v>0</v>
      </c>
      <c r="H3612">
        <f t="shared" si="340"/>
        <v>0</v>
      </c>
      <c r="I3612">
        <f t="shared" si="341"/>
        <v>0</v>
      </c>
      <c r="K3612" t="s">
        <v>207</v>
      </c>
      <c r="L3612" t="s">
        <v>5368</v>
      </c>
      <c r="M3612" t="s">
        <v>5369</v>
      </c>
    </row>
    <row r="3613" spans="2:13" x14ac:dyDescent="0.3">
      <c r="B3613" t="s">
        <v>5372</v>
      </c>
      <c r="D3613">
        <f t="shared" si="336"/>
        <v>0</v>
      </c>
      <c r="E3613">
        <f t="shared" si="337"/>
        <v>0</v>
      </c>
      <c r="F3613">
        <f t="shared" si="338"/>
        <v>0</v>
      </c>
      <c r="G3613">
        <f t="shared" si="339"/>
        <v>0</v>
      </c>
      <c r="H3613">
        <f t="shared" si="340"/>
        <v>0</v>
      </c>
      <c r="I3613">
        <f t="shared" si="341"/>
        <v>0</v>
      </c>
      <c r="K3613" t="s">
        <v>207</v>
      </c>
      <c r="L3613" t="s">
        <v>5372</v>
      </c>
      <c r="M3613" t="s">
        <v>5369</v>
      </c>
    </row>
    <row r="3614" spans="2:13" x14ac:dyDescent="0.3">
      <c r="B3614" t="s">
        <v>5370</v>
      </c>
      <c r="D3614">
        <f t="shared" si="336"/>
        <v>0</v>
      </c>
      <c r="E3614">
        <f t="shared" si="337"/>
        <v>0</v>
      </c>
      <c r="F3614">
        <f t="shared" si="338"/>
        <v>0</v>
      </c>
      <c r="G3614">
        <f t="shared" si="339"/>
        <v>0</v>
      </c>
      <c r="H3614">
        <f t="shared" si="340"/>
        <v>0</v>
      </c>
      <c r="I3614">
        <f t="shared" si="341"/>
        <v>0</v>
      </c>
      <c r="K3614" t="s">
        <v>207</v>
      </c>
      <c r="L3614" t="s">
        <v>5370</v>
      </c>
      <c r="M3614" t="s">
        <v>5369</v>
      </c>
    </row>
    <row r="3615" spans="2:13" x14ac:dyDescent="0.3">
      <c r="B3615" t="s">
        <v>5373</v>
      </c>
      <c r="D3615">
        <f t="shared" si="336"/>
        <v>0</v>
      </c>
      <c r="E3615">
        <f t="shared" si="337"/>
        <v>0</v>
      </c>
      <c r="F3615">
        <f t="shared" si="338"/>
        <v>0</v>
      </c>
      <c r="G3615">
        <f t="shared" si="339"/>
        <v>0</v>
      </c>
      <c r="H3615">
        <f t="shared" si="340"/>
        <v>0</v>
      </c>
      <c r="I3615">
        <f t="shared" si="341"/>
        <v>0</v>
      </c>
      <c r="K3615" t="s">
        <v>207</v>
      </c>
      <c r="L3615" t="s">
        <v>5373</v>
      </c>
      <c r="M3615" t="s">
        <v>5369</v>
      </c>
    </row>
    <row r="3616" spans="2:13" x14ac:dyDescent="0.3">
      <c r="B3616" t="s">
        <v>5371</v>
      </c>
      <c r="D3616">
        <f t="shared" si="336"/>
        <v>0</v>
      </c>
      <c r="E3616">
        <f t="shared" si="337"/>
        <v>0</v>
      </c>
      <c r="F3616">
        <f t="shared" si="338"/>
        <v>0</v>
      </c>
      <c r="G3616">
        <f t="shared" si="339"/>
        <v>0</v>
      </c>
      <c r="H3616">
        <f t="shared" si="340"/>
        <v>0</v>
      </c>
      <c r="I3616">
        <f t="shared" si="341"/>
        <v>0</v>
      </c>
      <c r="K3616" t="s">
        <v>207</v>
      </c>
      <c r="L3616" t="s">
        <v>5371</v>
      </c>
      <c r="M3616" t="s">
        <v>5369</v>
      </c>
    </row>
    <row r="3617" spans="2:13" x14ac:dyDescent="0.3">
      <c r="B3617" t="s">
        <v>5374</v>
      </c>
      <c r="D3617">
        <f t="shared" si="336"/>
        <v>0</v>
      </c>
      <c r="E3617">
        <f t="shared" si="337"/>
        <v>0</v>
      </c>
      <c r="F3617">
        <f t="shared" si="338"/>
        <v>0</v>
      </c>
      <c r="G3617">
        <f t="shared" si="339"/>
        <v>0</v>
      </c>
      <c r="H3617">
        <f t="shared" si="340"/>
        <v>0</v>
      </c>
      <c r="I3617">
        <f t="shared" si="341"/>
        <v>0</v>
      </c>
      <c r="K3617" t="s">
        <v>207</v>
      </c>
      <c r="L3617" t="s">
        <v>5374</v>
      </c>
      <c r="M3617" t="s">
        <v>5375</v>
      </c>
    </row>
    <row r="3618" spans="2:13" x14ac:dyDescent="0.3">
      <c r="B3618" t="s">
        <v>5376</v>
      </c>
      <c r="D3618">
        <f t="shared" si="336"/>
        <v>0</v>
      </c>
      <c r="E3618">
        <f t="shared" si="337"/>
        <v>0</v>
      </c>
      <c r="F3618">
        <f t="shared" si="338"/>
        <v>0</v>
      </c>
      <c r="G3618">
        <f t="shared" si="339"/>
        <v>0</v>
      </c>
      <c r="H3618">
        <f t="shared" si="340"/>
        <v>0</v>
      </c>
      <c r="I3618">
        <f t="shared" si="341"/>
        <v>0</v>
      </c>
      <c r="K3618" t="s">
        <v>207</v>
      </c>
      <c r="L3618" t="s">
        <v>5376</v>
      </c>
      <c r="M3618" t="s">
        <v>5375</v>
      </c>
    </row>
    <row r="3619" spans="2:13" x14ac:dyDescent="0.3">
      <c r="B3619" t="s">
        <v>5377</v>
      </c>
      <c r="D3619">
        <f t="shared" si="336"/>
        <v>0</v>
      </c>
      <c r="E3619">
        <f t="shared" si="337"/>
        <v>0</v>
      </c>
      <c r="F3619">
        <f t="shared" si="338"/>
        <v>0</v>
      </c>
      <c r="G3619">
        <f t="shared" si="339"/>
        <v>0</v>
      </c>
      <c r="H3619">
        <f t="shared" si="340"/>
        <v>0</v>
      </c>
      <c r="I3619">
        <f t="shared" si="341"/>
        <v>0</v>
      </c>
      <c r="K3619" t="s">
        <v>207</v>
      </c>
      <c r="L3619" t="s">
        <v>5377</v>
      </c>
      <c r="M3619" t="s">
        <v>5375</v>
      </c>
    </row>
    <row r="3620" spans="2:13" x14ac:dyDescent="0.3">
      <c r="B3620" t="s">
        <v>5378</v>
      </c>
      <c r="D3620">
        <f t="shared" si="336"/>
        <v>0</v>
      </c>
      <c r="E3620">
        <f t="shared" si="337"/>
        <v>0</v>
      </c>
      <c r="F3620">
        <f t="shared" si="338"/>
        <v>0</v>
      </c>
      <c r="G3620">
        <f t="shared" si="339"/>
        <v>0</v>
      </c>
      <c r="H3620">
        <f t="shared" si="340"/>
        <v>0</v>
      </c>
      <c r="I3620">
        <f t="shared" si="341"/>
        <v>0</v>
      </c>
      <c r="K3620" t="s">
        <v>207</v>
      </c>
      <c r="L3620" t="s">
        <v>5378</v>
      </c>
      <c r="M3620" t="s">
        <v>5375</v>
      </c>
    </row>
    <row r="3621" spans="2:13" x14ac:dyDescent="0.3">
      <c r="B3621" t="s">
        <v>5379</v>
      </c>
      <c r="D3621">
        <f t="shared" si="336"/>
        <v>0</v>
      </c>
      <c r="E3621">
        <f t="shared" si="337"/>
        <v>0</v>
      </c>
      <c r="F3621">
        <f t="shared" si="338"/>
        <v>0</v>
      </c>
      <c r="G3621">
        <f t="shared" si="339"/>
        <v>0</v>
      </c>
      <c r="H3621">
        <f t="shared" si="340"/>
        <v>0</v>
      </c>
      <c r="I3621">
        <f t="shared" si="341"/>
        <v>0</v>
      </c>
      <c r="K3621" t="s">
        <v>207</v>
      </c>
      <c r="L3621" t="s">
        <v>5379</v>
      </c>
      <c r="M3621" t="s">
        <v>5380</v>
      </c>
    </row>
    <row r="3622" spans="2:13" x14ac:dyDescent="0.3">
      <c r="B3622" t="s">
        <v>5381</v>
      </c>
      <c r="D3622">
        <f t="shared" si="336"/>
        <v>0</v>
      </c>
      <c r="E3622">
        <f t="shared" si="337"/>
        <v>0</v>
      </c>
      <c r="F3622">
        <f t="shared" si="338"/>
        <v>0</v>
      </c>
      <c r="G3622">
        <f t="shared" si="339"/>
        <v>0</v>
      </c>
      <c r="H3622">
        <f t="shared" si="340"/>
        <v>0</v>
      </c>
      <c r="I3622">
        <f t="shared" si="341"/>
        <v>0</v>
      </c>
      <c r="K3622" t="s">
        <v>207</v>
      </c>
      <c r="L3622" t="s">
        <v>5381</v>
      </c>
      <c r="M3622" t="s">
        <v>5380</v>
      </c>
    </row>
    <row r="3623" spans="2:13" x14ac:dyDescent="0.3">
      <c r="B3623" t="s">
        <v>5382</v>
      </c>
      <c r="D3623">
        <f t="shared" si="336"/>
        <v>0</v>
      </c>
      <c r="E3623">
        <f t="shared" si="337"/>
        <v>0</v>
      </c>
      <c r="F3623">
        <f t="shared" si="338"/>
        <v>0</v>
      </c>
      <c r="G3623">
        <f t="shared" si="339"/>
        <v>0</v>
      </c>
      <c r="H3623">
        <f t="shared" si="340"/>
        <v>0</v>
      </c>
      <c r="I3623">
        <f t="shared" si="341"/>
        <v>0</v>
      </c>
      <c r="K3623" t="s">
        <v>207</v>
      </c>
      <c r="L3623" t="s">
        <v>5382</v>
      </c>
      <c r="M3623" t="s">
        <v>5380</v>
      </c>
    </row>
    <row r="3624" spans="2:13" x14ac:dyDescent="0.3">
      <c r="B3624" t="s">
        <v>5383</v>
      </c>
      <c r="D3624">
        <f t="shared" si="336"/>
        <v>0</v>
      </c>
      <c r="E3624">
        <f t="shared" si="337"/>
        <v>0</v>
      </c>
      <c r="F3624">
        <f t="shared" si="338"/>
        <v>0</v>
      </c>
      <c r="G3624">
        <f t="shared" si="339"/>
        <v>0</v>
      </c>
      <c r="H3624">
        <f t="shared" si="340"/>
        <v>0</v>
      </c>
      <c r="I3624">
        <f t="shared" si="341"/>
        <v>0</v>
      </c>
      <c r="K3624" t="s">
        <v>207</v>
      </c>
      <c r="L3624" t="s">
        <v>5383</v>
      </c>
      <c r="M3624" t="s">
        <v>5380</v>
      </c>
    </row>
    <row r="3625" spans="2:13" x14ac:dyDescent="0.3">
      <c r="B3625" t="s">
        <v>5384</v>
      </c>
      <c r="D3625">
        <f t="shared" si="336"/>
        <v>0</v>
      </c>
      <c r="E3625">
        <f t="shared" si="337"/>
        <v>0</v>
      </c>
      <c r="F3625">
        <f t="shared" si="338"/>
        <v>0</v>
      </c>
      <c r="G3625">
        <f t="shared" si="339"/>
        <v>0</v>
      </c>
      <c r="H3625">
        <f t="shared" si="340"/>
        <v>0</v>
      </c>
      <c r="I3625">
        <f t="shared" si="341"/>
        <v>0</v>
      </c>
      <c r="K3625" t="s">
        <v>207</v>
      </c>
      <c r="L3625" t="s">
        <v>5384</v>
      </c>
      <c r="M3625" t="s">
        <v>5385</v>
      </c>
    </row>
    <row r="3626" spans="2:13" x14ac:dyDescent="0.3">
      <c r="B3626" t="s">
        <v>5386</v>
      </c>
      <c r="D3626">
        <f t="shared" si="336"/>
        <v>0</v>
      </c>
      <c r="E3626">
        <f t="shared" si="337"/>
        <v>0</v>
      </c>
      <c r="F3626">
        <f t="shared" si="338"/>
        <v>0</v>
      </c>
      <c r="G3626">
        <f t="shared" si="339"/>
        <v>0</v>
      </c>
      <c r="H3626">
        <f t="shared" si="340"/>
        <v>0</v>
      </c>
      <c r="I3626">
        <f t="shared" si="341"/>
        <v>0</v>
      </c>
      <c r="K3626" t="s">
        <v>204</v>
      </c>
      <c r="L3626" t="s">
        <v>5386</v>
      </c>
      <c r="M3626" t="s">
        <v>5387</v>
      </c>
    </row>
    <row r="3627" spans="2:13" x14ac:dyDescent="0.3">
      <c r="B3627" t="s">
        <v>5386</v>
      </c>
      <c r="D3627">
        <f t="shared" si="336"/>
        <v>0</v>
      </c>
      <c r="E3627">
        <f t="shared" si="337"/>
        <v>0</v>
      </c>
      <c r="F3627">
        <f t="shared" si="338"/>
        <v>0</v>
      </c>
      <c r="G3627">
        <f t="shared" si="339"/>
        <v>0</v>
      </c>
      <c r="H3627">
        <f t="shared" si="340"/>
        <v>0</v>
      </c>
      <c r="I3627">
        <f t="shared" si="341"/>
        <v>0</v>
      </c>
      <c r="K3627" t="s">
        <v>207</v>
      </c>
      <c r="L3627" t="s">
        <v>5386</v>
      </c>
      <c r="M3627" t="s">
        <v>5387</v>
      </c>
    </row>
    <row r="3628" spans="2:13" x14ac:dyDescent="0.3">
      <c r="B3628" t="s">
        <v>5388</v>
      </c>
      <c r="D3628">
        <f t="shared" si="336"/>
        <v>0</v>
      </c>
      <c r="E3628">
        <f t="shared" si="337"/>
        <v>0</v>
      </c>
      <c r="F3628">
        <f t="shared" si="338"/>
        <v>0</v>
      </c>
      <c r="G3628">
        <f t="shared" si="339"/>
        <v>0</v>
      </c>
      <c r="H3628">
        <f t="shared" si="340"/>
        <v>0</v>
      </c>
      <c r="I3628">
        <f t="shared" si="341"/>
        <v>0</v>
      </c>
      <c r="K3628" t="s">
        <v>207</v>
      </c>
      <c r="L3628" t="s">
        <v>5388</v>
      </c>
      <c r="M3628" t="s">
        <v>5389</v>
      </c>
    </row>
    <row r="3629" spans="2:13" x14ac:dyDescent="0.3">
      <c r="B3629" t="s">
        <v>5390</v>
      </c>
      <c r="D3629">
        <f t="shared" si="336"/>
        <v>0</v>
      </c>
      <c r="E3629">
        <f t="shared" si="337"/>
        <v>0</v>
      </c>
      <c r="F3629">
        <f t="shared" si="338"/>
        <v>0</v>
      </c>
      <c r="G3629">
        <f t="shared" si="339"/>
        <v>0</v>
      </c>
      <c r="H3629">
        <f t="shared" si="340"/>
        <v>0</v>
      </c>
      <c r="I3629">
        <f t="shared" si="341"/>
        <v>0</v>
      </c>
      <c r="K3629" t="s">
        <v>207</v>
      </c>
      <c r="L3629" t="s">
        <v>5390</v>
      </c>
      <c r="M3629" t="s">
        <v>5391</v>
      </c>
    </row>
    <row r="3630" spans="2:13" x14ac:dyDescent="0.3">
      <c r="B3630" t="s">
        <v>5392</v>
      </c>
      <c r="D3630">
        <f t="shared" si="336"/>
        <v>0</v>
      </c>
      <c r="E3630">
        <f t="shared" si="337"/>
        <v>0</v>
      </c>
      <c r="F3630">
        <f t="shared" si="338"/>
        <v>0</v>
      </c>
      <c r="G3630">
        <f t="shared" si="339"/>
        <v>0</v>
      </c>
      <c r="H3630">
        <f t="shared" si="340"/>
        <v>0</v>
      </c>
      <c r="I3630">
        <f t="shared" si="341"/>
        <v>0</v>
      </c>
      <c r="K3630" t="s">
        <v>207</v>
      </c>
      <c r="L3630" t="s">
        <v>5392</v>
      </c>
      <c r="M3630" t="s">
        <v>5391</v>
      </c>
    </row>
    <row r="3631" spans="2:13" x14ac:dyDescent="0.3">
      <c r="B3631" t="s">
        <v>5393</v>
      </c>
      <c r="D3631">
        <f t="shared" si="336"/>
        <v>0</v>
      </c>
      <c r="E3631">
        <f t="shared" si="337"/>
        <v>0</v>
      </c>
      <c r="F3631">
        <f t="shared" si="338"/>
        <v>0</v>
      </c>
      <c r="G3631">
        <f t="shared" si="339"/>
        <v>0</v>
      </c>
      <c r="H3631">
        <f t="shared" si="340"/>
        <v>0</v>
      </c>
      <c r="I3631">
        <f t="shared" si="341"/>
        <v>0</v>
      </c>
      <c r="K3631" t="s">
        <v>207</v>
      </c>
      <c r="L3631" t="s">
        <v>5393</v>
      </c>
      <c r="M3631" t="s">
        <v>5391</v>
      </c>
    </row>
    <row r="3632" spans="2:13" x14ac:dyDescent="0.3">
      <c r="B3632" t="s">
        <v>5394</v>
      </c>
      <c r="D3632">
        <f t="shared" si="336"/>
        <v>0</v>
      </c>
      <c r="E3632">
        <f t="shared" si="337"/>
        <v>0</v>
      </c>
      <c r="F3632">
        <f t="shared" si="338"/>
        <v>0</v>
      </c>
      <c r="G3632">
        <f t="shared" si="339"/>
        <v>0</v>
      </c>
      <c r="H3632">
        <f t="shared" si="340"/>
        <v>0</v>
      </c>
      <c r="I3632">
        <f t="shared" si="341"/>
        <v>0</v>
      </c>
      <c r="K3632" t="s">
        <v>207</v>
      </c>
      <c r="L3632" t="s">
        <v>5394</v>
      </c>
      <c r="M3632" t="s">
        <v>5395</v>
      </c>
    </row>
    <row r="3633" spans="2:13" x14ac:dyDescent="0.3">
      <c r="B3633" t="s">
        <v>5396</v>
      </c>
      <c r="D3633">
        <f t="shared" si="336"/>
        <v>0</v>
      </c>
      <c r="E3633">
        <f t="shared" si="337"/>
        <v>0</v>
      </c>
      <c r="F3633">
        <f t="shared" si="338"/>
        <v>0</v>
      </c>
      <c r="G3633">
        <f t="shared" si="339"/>
        <v>0</v>
      </c>
      <c r="H3633">
        <f t="shared" si="340"/>
        <v>0</v>
      </c>
      <c r="I3633">
        <f t="shared" si="341"/>
        <v>0</v>
      </c>
      <c r="K3633" t="s">
        <v>207</v>
      </c>
      <c r="L3633" t="s">
        <v>5396</v>
      </c>
      <c r="M3633" t="s">
        <v>5395</v>
      </c>
    </row>
    <row r="3634" spans="2:13" x14ac:dyDescent="0.3">
      <c r="B3634" t="s">
        <v>5397</v>
      </c>
      <c r="D3634">
        <f t="shared" si="336"/>
        <v>0</v>
      </c>
      <c r="E3634">
        <f t="shared" si="337"/>
        <v>0</v>
      </c>
      <c r="F3634">
        <f t="shared" si="338"/>
        <v>0</v>
      </c>
      <c r="G3634">
        <f t="shared" si="339"/>
        <v>0</v>
      </c>
      <c r="H3634">
        <f t="shared" si="340"/>
        <v>0</v>
      </c>
      <c r="I3634">
        <f t="shared" si="341"/>
        <v>0</v>
      </c>
      <c r="K3634" t="s">
        <v>207</v>
      </c>
      <c r="L3634" t="s">
        <v>5397</v>
      </c>
      <c r="M3634" t="s">
        <v>5398</v>
      </c>
    </row>
    <row r="3635" spans="2:13" x14ac:dyDescent="0.3">
      <c r="B3635" t="s">
        <v>5399</v>
      </c>
      <c r="D3635">
        <f t="shared" si="336"/>
        <v>0</v>
      </c>
      <c r="E3635">
        <f t="shared" si="337"/>
        <v>0</v>
      </c>
      <c r="F3635">
        <f t="shared" si="338"/>
        <v>0</v>
      </c>
      <c r="G3635">
        <f t="shared" si="339"/>
        <v>0</v>
      </c>
      <c r="H3635">
        <f t="shared" si="340"/>
        <v>0</v>
      </c>
      <c r="I3635">
        <f t="shared" si="341"/>
        <v>0</v>
      </c>
      <c r="K3635" t="s">
        <v>207</v>
      </c>
      <c r="L3635" t="s">
        <v>5399</v>
      </c>
      <c r="M3635" t="s">
        <v>5398</v>
      </c>
    </row>
    <row r="3636" spans="2:13" x14ac:dyDescent="0.3">
      <c r="B3636" t="s">
        <v>5400</v>
      </c>
      <c r="D3636">
        <f t="shared" si="336"/>
        <v>0</v>
      </c>
      <c r="E3636">
        <f t="shared" si="337"/>
        <v>0</v>
      </c>
      <c r="F3636">
        <f t="shared" si="338"/>
        <v>0</v>
      </c>
      <c r="G3636">
        <f t="shared" si="339"/>
        <v>0</v>
      </c>
      <c r="H3636">
        <f t="shared" si="340"/>
        <v>0</v>
      </c>
      <c r="I3636">
        <f t="shared" si="341"/>
        <v>0</v>
      </c>
      <c r="K3636" t="s">
        <v>207</v>
      </c>
      <c r="L3636" t="s">
        <v>5400</v>
      </c>
      <c r="M3636" t="s">
        <v>5401</v>
      </c>
    </row>
    <row r="3637" spans="2:13" x14ac:dyDescent="0.3">
      <c r="B3637" t="s">
        <v>5402</v>
      </c>
      <c r="D3637">
        <f t="shared" si="336"/>
        <v>0</v>
      </c>
      <c r="E3637">
        <f t="shared" si="337"/>
        <v>0</v>
      </c>
      <c r="F3637">
        <f t="shared" si="338"/>
        <v>0</v>
      </c>
      <c r="G3637">
        <f t="shared" si="339"/>
        <v>0</v>
      </c>
      <c r="H3637">
        <f t="shared" si="340"/>
        <v>0</v>
      </c>
      <c r="I3637">
        <f t="shared" si="341"/>
        <v>0</v>
      </c>
      <c r="K3637" t="s">
        <v>204</v>
      </c>
      <c r="L3637" t="s">
        <v>5402</v>
      </c>
      <c r="M3637" t="s">
        <v>5403</v>
      </c>
    </row>
    <row r="3638" spans="2:13" x14ac:dyDescent="0.3">
      <c r="B3638" t="s">
        <v>5404</v>
      </c>
      <c r="D3638">
        <f t="shared" si="336"/>
        <v>0</v>
      </c>
      <c r="E3638">
        <f t="shared" si="337"/>
        <v>0</v>
      </c>
      <c r="F3638">
        <f t="shared" si="338"/>
        <v>0</v>
      </c>
      <c r="G3638">
        <f t="shared" si="339"/>
        <v>0</v>
      </c>
      <c r="H3638">
        <f t="shared" si="340"/>
        <v>0</v>
      </c>
      <c r="I3638">
        <f t="shared" si="341"/>
        <v>0</v>
      </c>
      <c r="K3638" t="s">
        <v>204</v>
      </c>
      <c r="L3638" t="s">
        <v>5404</v>
      </c>
      <c r="M3638" t="s">
        <v>5403</v>
      </c>
    </row>
    <row r="3639" spans="2:13" x14ac:dyDescent="0.3">
      <c r="B3639" t="s">
        <v>5405</v>
      </c>
      <c r="D3639">
        <f t="shared" si="336"/>
        <v>0</v>
      </c>
      <c r="E3639">
        <f t="shared" si="337"/>
        <v>0</v>
      </c>
      <c r="F3639">
        <f t="shared" si="338"/>
        <v>0</v>
      </c>
      <c r="G3639">
        <f t="shared" si="339"/>
        <v>0</v>
      </c>
      <c r="H3639">
        <f t="shared" si="340"/>
        <v>0</v>
      </c>
      <c r="I3639">
        <f t="shared" si="341"/>
        <v>0</v>
      </c>
      <c r="K3639" t="s">
        <v>204</v>
      </c>
      <c r="L3639" t="s">
        <v>5405</v>
      </c>
      <c r="M3639" t="s">
        <v>5403</v>
      </c>
    </row>
    <row r="3640" spans="2:13" x14ac:dyDescent="0.3">
      <c r="B3640" t="s">
        <v>5406</v>
      </c>
      <c r="D3640">
        <f t="shared" si="336"/>
        <v>0</v>
      </c>
      <c r="E3640">
        <f t="shared" si="337"/>
        <v>0</v>
      </c>
      <c r="F3640">
        <f t="shared" si="338"/>
        <v>0</v>
      </c>
      <c r="G3640">
        <f t="shared" si="339"/>
        <v>0</v>
      </c>
      <c r="H3640">
        <f t="shared" si="340"/>
        <v>0</v>
      </c>
      <c r="I3640">
        <f t="shared" si="341"/>
        <v>0</v>
      </c>
      <c r="K3640" t="s">
        <v>207</v>
      </c>
      <c r="L3640" t="s">
        <v>5406</v>
      </c>
      <c r="M3640" t="s">
        <v>5407</v>
      </c>
    </row>
    <row r="3641" spans="2:13" x14ac:dyDescent="0.3">
      <c r="B3641" t="s">
        <v>5408</v>
      </c>
      <c r="D3641">
        <f t="shared" si="336"/>
        <v>0</v>
      </c>
      <c r="E3641">
        <f t="shared" si="337"/>
        <v>0</v>
      </c>
      <c r="F3641">
        <f t="shared" si="338"/>
        <v>0</v>
      </c>
      <c r="G3641">
        <f t="shared" si="339"/>
        <v>0</v>
      </c>
      <c r="H3641">
        <f t="shared" si="340"/>
        <v>0</v>
      </c>
      <c r="I3641">
        <f t="shared" si="341"/>
        <v>0</v>
      </c>
      <c r="K3641" t="s">
        <v>207</v>
      </c>
      <c r="L3641" t="s">
        <v>5408</v>
      </c>
      <c r="M3641" t="s">
        <v>5409</v>
      </c>
    </row>
    <row r="3642" spans="2:13" x14ac:dyDescent="0.3">
      <c r="B3642" t="s">
        <v>5410</v>
      </c>
      <c r="D3642">
        <f t="shared" si="336"/>
        <v>0</v>
      </c>
      <c r="E3642">
        <f t="shared" si="337"/>
        <v>0</v>
      </c>
      <c r="F3642">
        <f t="shared" si="338"/>
        <v>0</v>
      </c>
      <c r="G3642">
        <f t="shared" si="339"/>
        <v>0</v>
      </c>
      <c r="H3642">
        <f t="shared" si="340"/>
        <v>0</v>
      </c>
      <c r="I3642">
        <f t="shared" si="341"/>
        <v>0</v>
      </c>
      <c r="K3642" t="s">
        <v>207</v>
      </c>
      <c r="L3642" t="s">
        <v>5410</v>
      </c>
      <c r="M3642" t="s">
        <v>5411</v>
      </c>
    </row>
    <row r="3643" spans="2:13" x14ac:dyDescent="0.3">
      <c r="B3643" t="s">
        <v>5412</v>
      </c>
      <c r="D3643">
        <f t="shared" si="336"/>
        <v>0</v>
      </c>
      <c r="E3643">
        <f t="shared" si="337"/>
        <v>0</v>
      </c>
      <c r="F3643">
        <f t="shared" si="338"/>
        <v>0</v>
      </c>
      <c r="G3643">
        <f t="shared" si="339"/>
        <v>0</v>
      </c>
      <c r="H3643">
        <f t="shared" si="340"/>
        <v>0</v>
      </c>
      <c r="I3643">
        <f t="shared" si="341"/>
        <v>0</v>
      </c>
      <c r="K3643" t="s">
        <v>207</v>
      </c>
      <c r="L3643" t="s">
        <v>5412</v>
      </c>
      <c r="M3643" t="s">
        <v>5413</v>
      </c>
    </row>
    <row r="3644" spans="2:13" x14ac:dyDescent="0.3">
      <c r="B3644" t="s">
        <v>5414</v>
      </c>
      <c r="D3644">
        <f t="shared" si="336"/>
        <v>0</v>
      </c>
      <c r="E3644">
        <f t="shared" si="337"/>
        <v>0</v>
      </c>
      <c r="F3644">
        <f t="shared" si="338"/>
        <v>0</v>
      </c>
      <c r="G3644">
        <f t="shared" si="339"/>
        <v>0</v>
      </c>
      <c r="H3644">
        <f t="shared" si="340"/>
        <v>0</v>
      </c>
      <c r="I3644">
        <f t="shared" si="341"/>
        <v>0</v>
      </c>
      <c r="K3644" t="s">
        <v>207</v>
      </c>
      <c r="L3644" t="s">
        <v>5414</v>
      </c>
      <c r="M3644" t="s">
        <v>5415</v>
      </c>
    </row>
    <row r="3645" spans="2:13" x14ac:dyDescent="0.3">
      <c r="B3645" t="s">
        <v>5416</v>
      </c>
      <c r="D3645">
        <f t="shared" si="336"/>
        <v>0</v>
      </c>
      <c r="E3645">
        <f t="shared" si="337"/>
        <v>0</v>
      </c>
      <c r="F3645">
        <f t="shared" si="338"/>
        <v>0</v>
      </c>
      <c r="G3645">
        <f t="shared" si="339"/>
        <v>0</v>
      </c>
      <c r="H3645">
        <f t="shared" si="340"/>
        <v>0</v>
      </c>
      <c r="I3645">
        <f t="shared" si="341"/>
        <v>0</v>
      </c>
      <c r="K3645" t="s">
        <v>204</v>
      </c>
      <c r="L3645" t="s">
        <v>5416</v>
      </c>
      <c r="M3645" t="s">
        <v>5417</v>
      </c>
    </row>
    <row r="3646" spans="2:13" x14ac:dyDescent="0.3">
      <c r="B3646" t="s">
        <v>5418</v>
      </c>
      <c r="D3646">
        <f t="shared" si="336"/>
        <v>0</v>
      </c>
      <c r="E3646">
        <f t="shared" si="337"/>
        <v>0</v>
      </c>
      <c r="F3646">
        <f t="shared" si="338"/>
        <v>0</v>
      </c>
      <c r="G3646">
        <f t="shared" si="339"/>
        <v>0</v>
      </c>
      <c r="H3646">
        <f t="shared" si="340"/>
        <v>0</v>
      </c>
      <c r="I3646">
        <f t="shared" si="341"/>
        <v>0</v>
      </c>
      <c r="K3646" t="s">
        <v>207</v>
      </c>
      <c r="L3646" t="s">
        <v>5418</v>
      </c>
      <c r="M3646" t="s">
        <v>5419</v>
      </c>
    </row>
    <row r="3647" spans="2:13" x14ac:dyDescent="0.3">
      <c r="B3647" t="s">
        <v>5420</v>
      </c>
      <c r="D3647">
        <f t="shared" si="336"/>
        <v>0</v>
      </c>
      <c r="E3647">
        <f t="shared" si="337"/>
        <v>0</v>
      </c>
      <c r="F3647">
        <f t="shared" si="338"/>
        <v>0</v>
      </c>
      <c r="G3647">
        <f t="shared" si="339"/>
        <v>0</v>
      </c>
      <c r="H3647">
        <f t="shared" si="340"/>
        <v>0</v>
      </c>
      <c r="I3647">
        <f t="shared" si="341"/>
        <v>0</v>
      </c>
      <c r="K3647" t="s">
        <v>207</v>
      </c>
      <c r="L3647" t="s">
        <v>5420</v>
      </c>
      <c r="M3647" t="s">
        <v>5421</v>
      </c>
    </row>
    <row r="3648" spans="2:13" x14ac:dyDescent="0.3">
      <c r="B3648" t="s">
        <v>5422</v>
      </c>
      <c r="D3648">
        <f t="shared" si="336"/>
        <v>0</v>
      </c>
      <c r="E3648">
        <f t="shared" si="337"/>
        <v>0</v>
      </c>
      <c r="F3648">
        <f t="shared" si="338"/>
        <v>0</v>
      </c>
      <c r="G3648">
        <f t="shared" si="339"/>
        <v>0</v>
      </c>
      <c r="H3648">
        <f t="shared" si="340"/>
        <v>0</v>
      </c>
      <c r="I3648">
        <f t="shared" si="341"/>
        <v>0</v>
      </c>
      <c r="K3648" t="s">
        <v>204</v>
      </c>
      <c r="L3648" t="s">
        <v>5422</v>
      </c>
      <c r="M3648" t="s">
        <v>5423</v>
      </c>
    </row>
    <row r="3649" spans="2:13" x14ac:dyDescent="0.3">
      <c r="B3649" t="s">
        <v>5424</v>
      </c>
      <c r="D3649">
        <f t="shared" si="336"/>
        <v>0</v>
      </c>
      <c r="E3649">
        <f t="shared" si="337"/>
        <v>0</v>
      </c>
      <c r="F3649">
        <f t="shared" si="338"/>
        <v>0</v>
      </c>
      <c r="G3649">
        <f t="shared" si="339"/>
        <v>0</v>
      </c>
      <c r="H3649">
        <f t="shared" si="340"/>
        <v>0</v>
      </c>
      <c r="I3649">
        <f t="shared" si="341"/>
        <v>0</v>
      </c>
      <c r="K3649" t="s">
        <v>204</v>
      </c>
      <c r="L3649" t="s">
        <v>5424</v>
      </c>
      <c r="M3649" t="s">
        <v>5423</v>
      </c>
    </row>
    <row r="3650" spans="2:13" x14ac:dyDescent="0.3">
      <c r="B3650" t="s">
        <v>5425</v>
      </c>
      <c r="D3650">
        <f t="shared" si="336"/>
        <v>0</v>
      </c>
      <c r="E3650">
        <f t="shared" si="337"/>
        <v>0</v>
      </c>
      <c r="F3650">
        <f t="shared" si="338"/>
        <v>0</v>
      </c>
      <c r="G3650">
        <f t="shared" si="339"/>
        <v>0</v>
      </c>
      <c r="H3650">
        <f t="shared" si="340"/>
        <v>0</v>
      </c>
      <c r="I3650">
        <f t="shared" si="341"/>
        <v>0</v>
      </c>
      <c r="K3650" t="s">
        <v>204</v>
      </c>
      <c r="L3650" t="s">
        <v>5425</v>
      </c>
      <c r="M3650" t="s">
        <v>5426</v>
      </c>
    </row>
    <row r="3651" spans="2:13" x14ac:dyDescent="0.3">
      <c r="B3651" t="s">
        <v>5427</v>
      </c>
      <c r="D3651">
        <f t="shared" ref="D3651:D3714" si="342">COUNTIFS($M$2:$M$5361,C3651,$K$2:$K$5361,$D$1)</f>
        <v>0</v>
      </c>
      <c r="E3651">
        <f t="shared" ref="E3651:E3714" si="343">COUNTIFS($M$2:$M$5361,C3651,$K$2:$K$5361,$E$1)</f>
        <v>0</v>
      </c>
      <c r="F3651">
        <f t="shared" ref="F3651:F3714" si="344">COUNTIFS($M$2:$M$5361,C3651,$K$2:$K$5361,$F$1)</f>
        <v>0</v>
      </c>
      <c r="G3651">
        <f t="shared" ref="G3651:G3714" si="345">COUNTIFS($M$2:$M$5361,C3651,$K$2:$K$5361,$G$1)</f>
        <v>0</v>
      </c>
      <c r="H3651">
        <f t="shared" ref="H3651:H3714" si="346">COUNTIFS($M$2:$M$5361,C3651,$K$2:$K$5361,$H$1)</f>
        <v>0</v>
      </c>
      <c r="I3651">
        <f t="shared" ref="I3651:I3714" si="347">COUNTIFS($M$2:$M$5361,C3651,$K$2:$K$5361,$I$1)</f>
        <v>0</v>
      </c>
      <c r="K3651" t="s">
        <v>207</v>
      </c>
      <c r="L3651" t="s">
        <v>5427</v>
      </c>
      <c r="M3651" t="s">
        <v>5428</v>
      </c>
    </row>
    <row r="3652" spans="2:13" x14ac:dyDescent="0.3">
      <c r="B3652" t="s">
        <v>5429</v>
      </c>
      <c r="D3652">
        <f t="shared" si="342"/>
        <v>0</v>
      </c>
      <c r="E3652">
        <f t="shared" si="343"/>
        <v>0</v>
      </c>
      <c r="F3652">
        <f t="shared" si="344"/>
        <v>0</v>
      </c>
      <c r="G3652">
        <f t="shared" si="345"/>
        <v>0</v>
      </c>
      <c r="H3652">
        <f t="shared" si="346"/>
        <v>0</v>
      </c>
      <c r="I3652">
        <f t="shared" si="347"/>
        <v>0</v>
      </c>
      <c r="K3652" t="s">
        <v>204</v>
      </c>
      <c r="L3652" t="s">
        <v>5429</v>
      </c>
      <c r="M3652" t="s">
        <v>5430</v>
      </c>
    </row>
    <row r="3653" spans="2:13" x14ac:dyDescent="0.3">
      <c r="B3653" t="s">
        <v>5429</v>
      </c>
      <c r="D3653">
        <f t="shared" si="342"/>
        <v>0</v>
      </c>
      <c r="E3653">
        <f t="shared" si="343"/>
        <v>0</v>
      </c>
      <c r="F3653">
        <f t="shared" si="344"/>
        <v>0</v>
      </c>
      <c r="G3653">
        <f t="shared" si="345"/>
        <v>0</v>
      </c>
      <c r="H3653">
        <f t="shared" si="346"/>
        <v>0</v>
      </c>
      <c r="I3653">
        <f t="shared" si="347"/>
        <v>0</v>
      </c>
      <c r="K3653" t="s">
        <v>207</v>
      </c>
      <c r="L3653" t="s">
        <v>5429</v>
      </c>
      <c r="M3653" t="s">
        <v>5430</v>
      </c>
    </row>
    <row r="3654" spans="2:13" x14ac:dyDescent="0.3">
      <c r="B3654" t="s">
        <v>5431</v>
      </c>
      <c r="D3654">
        <f t="shared" si="342"/>
        <v>0</v>
      </c>
      <c r="E3654">
        <f t="shared" si="343"/>
        <v>0</v>
      </c>
      <c r="F3654">
        <f t="shared" si="344"/>
        <v>0</v>
      </c>
      <c r="G3654">
        <f t="shared" si="345"/>
        <v>0</v>
      </c>
      <c r="H3654">
        <f t="shared" si="346"/>
        <v>0</v>
      </c>
      <c r="I3654">
        <f t="shared" si="347"/>
        <v>0</v>
      </c>
      <c r="K3654" t="s">
        <v>207</v>
      </c>
      <c r="L3654" t="s">
        <v>5431</v>
      </c>
      <c r="M3654" t="s">
        <v>5432</v>
      </c>
    </row>
    <row r="3655" spans="2:13" x14ac:dyDescent="0.3">
      <c r="B3655" t="s">
        <v>5433</v>
      </c>
      <c r="D3655">
        <f t="shared" si="342"/>
        <v>0</v>
      </c>
      <c r="E3655">
        <f t="shared" si="343"/>
        <v>0</v>
      </c>
      <c r="F3655">
        <f t="shared" si="344"/>
        <v>0</v>
      </c>
      <c r="G3655">
        <f t="shared" si="345"/>
        <v>0</v>
      </c>
      <c r="H3655">
        <f t="shared" si="346"/>
        <v>0</v>
      </c>
      <c r="I3655">
        <f t="shared" si="347"/>
        <v>0</v>
      </c>
      <c r="K3655" t="s">
        <v>207</v>
      </c>
      <c r="L3655" t="s">
        <v>5433</v>
      </c>
      <c r="M3655" t="s">
        <v>5434</v>
      </c>
    </row>
    <row r="3656" spans="2:13" x14ac:dyDescent="0.3">
      <c r="B3656" t="s">
        <v>5435</v>
      </c>
      <c r="D3656">
        <f t="shared" si="342"/>
        <v>0</v>
      </c>
      <c r="E3656">
        <f t="shared" si="343"/>
        <v>0</v>
      </c>
      <c r="F3656">
        <f t="shared" si="344"/>
        <v>0</v>
      </c>
      <c r="G3656">
        <f t="shared" si="345"/>
        <v>0</v>
      </c>
      <c r="H3656">
        <f t="shared" si="346"/>
        <v>0</v>
      </c>
      <c r="I3656">
        <f t="shared" si="347"/>
        <v>0</v>
      </c>
      <c r="K3656" t="s">
        <v>207</v>
      </c>
      <c r="L3656" t="s">
        <v>5435</v>
      </c>
      <c r="M3656" t="s">
        <v>5436</v>
      </c>
    </row>
    <row r="3657" spans="2:13" x14ac:dyDescent="0.3">
      <c r="B3657" t="s">
        <v>5437</v>
      </c>
      <c r="D3657">
        <f t="shared" si="342"/>
        <v>0</v>
      </c>
      <c r="E3657">
        <f t="shared" si="343"/>
        <v>0</v>
      </c>
      <c r="F3657">
        <f t="shared" si="344"/>
        <v>0</v>
      </c>
      <c r="G3657">
        <f t="shared" si="345"/>
        <v>0</v>
      </c>
      <c r="H3657">
        <f t="shared" si="346"/>
        <v>0</v>
      </c>
      <c r="I3657">
        <f t="shared" si="347"/>
        <v>0</v>
      </c>
      <c r="K3657" t="s">
        <v>207</v>
      </c>
      <c r="L3657" t="s">
        <v>5437</v>
      </c>
      <c r="M3657" t="s">
        <v>5438</v>
      </c>
    </row>
    <row r="3658" spans="2:13" x14ac:dyDescent="0.3">
      <c r="B3658" t="s">
        <v>5439</v>
      </c>
      <c r="D3658">
        <f t="shared" si="342"/>
        <v>0</v>
      </c>
      <c r="E3658">
        <f t="shared" si="343"/>
        <v>0</v>
      </c>
      <c r="F3658">
        <f t="shared" si="344"/>
        <v>0</v>
      </c>
      <c r="G3658">
        <f t="shared" si="345"/>
        <v>0</v>
      </c>
      <c r="H3658">
        <f t="shared" si="346"/>
        <v>0</v>
      </c>
      <c r="I3658">
        <f t="shared" si="347"/>
        <v>0</v>
      </c>
      <c r="K3658" t="s">
        <v>207</v>
      </c>
      <c r="L3658" t="s">
        <v>5439</v>
      </c>
      <c r="M3658" t="s">
        <v>5440</v>
      </c>
    </row>
    <row r="3659" spans="2:13" x14ac:dyDescent="0.3">
      <c r="B3659" t="s">
        <v>5441</v>
      </c>
      <c r="D3659">
        <f t="shared" si="342"/>
        <v>0</v>
      </c>
      <c r="E3659">
        <f t="shared" si="343"/>
        <v>0</v>
      </c>
      <c r="F3659">
        <f t="shared" si="344"/>
        <v>0</v>
      </c>
      <c r="G3659">
        <f t="shared" si="345"/>
        <v>0</v>
      </c>
      <c r="H3659">
        <f t="shared" si="346"/>
        <v>0</v>
      </c>
      <c r="I3659">
        <f t="shared" si="347"/>
        <v>0</v>
      </c>
      <c r="K3659" t="s">
        <v>207</v>
      </c>
      <c r="L3659" t="s">
        <v>5441</v>
      </c>
      <c r="M3659" t="s">
        <v>5442</v>
      </c>
    </row>
    <row r="3660" spans="2:13" x14ac:dyDescent="0.3">
      <c r="B3660" t="s">
        <v>5443</v>
      </c>
      <c r="D3660">
        <f t="shared" si="342"/>
        <v>0</v>
      </c>
      <c r="E3660">
        <f t="shared" si="343"/>
        <v>0</v>
      </c>
      <c r="F3660">
        <f t="shared" si="344"/>
        <v>0</v>
      </c>
      <c r="G3660">
        <f t="shared" si="345"/>
        <v>0</v>
      </c>
      <c r="H3660">
        <f t="shared" si="346"/>
        <v>0</v>
      </c>
      <c r="I3660">
        <f t="shared" si="347"/>
        <v>0</v>
      </c>
      <c r="K3660" t="s">
        <v>204</v>
      </c>
      <c r="L3660" t="s">
        <v>5443</v>
      </c>
      <c r="M3660" t="s">
        <v>5444</v>
      </c>
    </row>
    <row r="3661" spans="2:13" x14ac:dyDescent="0.3">
      <c r="B3661" t="s">
        <v>5445</v>
      </c>
      <c r="D3661">
        <f t="shared" si="342"/>
        <v>0</v>
      </c>
      <c r="E3661">
        <f t="shared" si="343"/>
        <v>0</v>
      </c>
      <c r="F3661">
        <f t="shared" si="344"/>
        <v>0</v>
      </c>
      <c r="G3661">
        <f t="shared" si="345"/>
        <v>0</v>
      </c>
      <c r="H3661">
        <f t="shared" si="346"/>
        <v>0</v>
      </c>
      <c r="I3661">
        <f t="shared" si="347"/>
        <v>0</v>
      </c>
      <c r="K3661" t="s">
        <v>204</v>
      </c>
      <c r="L3661" t="s">
        <v>5445</v>
      </c>
      <c r="M3661" t="s">
        <v>5444</v>
      </c>
    </row>
    <row r="3662" spans="2:13" x14ac:dyDescent="0.3">
      <c r="B3662" t="s">
        <v>5446</v>
      </c>
      <c r="D3662">
        <f t="shared" si="342"/>
        <v>0</v>
      </c>
      <c r="E3662">
        <f t="shared" si="343"/>
        <v>0</v>
      </c>
      <c r="F3662">
        <f t="shared" si="344"/>
        <v>0</v>
      </c>
      <c r="G3662">
        <f t="shared" si="345"/>
        <v>0</v>
      </c>
      <c r="H3662">
        <f t="shared" si="346"/>
        <v>0</v>
      </c>
      <c r="I3662">
        <f t="shared" si="347"/>
        <v>0</v>
      </c>
      <c r="K3662" t="s">
        <v>204</v>
      </c>
      <c r="L3662" t="s">
        <v>5446</v>
      </c>
      <c r="M3662" t="s">
        <v>5444</v>
      </c>
    </row>
    <row r="3663" spans="2:13" x14ac:dyDescent="0.3">
      <c r="B3663" t="s">
        <v>5443</v>
      </c>
      <c r="D3663">
        <f t="shared" si="342"/>
        <v>0</v>
      </c>
      <c r="E3663">
        <f t="shared" si="343"/>
        <v>0</v>
      </c>
      <c r="F3663">
        <f t="shared" si="344"/>
        <v>0</v>
      </c>
      <c r="G3663">
        <f t="shared" si="345"/>
        <v>0</v>
      </c>
      <c r="H3663">
        <f t="shared" si="346"/>
        <v>0</v>
      </c>
      <c r="I3663">
        <f t="shared" si="347"/>
        <v>0</v>
      </c>
      <c r="K3663" t="s">
        <v>207</v>
      </c>
      <c r="L3663" t="s">
        <v>5443</v>
      </c>
      <c r="M3663" t="s">
        <v>5444</v>
      </c>
    </row>
    <row r="3664" spans="2:13" x14ac:dyDescent="0.3">
      <c r="B3664" t="s">
        <v>5445</v>
      </c>
      <c r="D3664">
        <f t="shared" si="342"/>
        <v>0</v>
      </c>
      <c r="E3664">
        <f t="shared" si="343"/>
        <v>0</v>
      </c>
      <c r="F3664">
        <f t="shared" si="344"/>
        <v>0</v>
      </c>
      <c r="G3664">
        <f t="shared" si="345"/>
        <v>0</v>
      </c>
      <c r="H3664">
        <f t="shared" si="346"/>
        <v>0</v>
      </c>
      <c r="I3664">
        <f t="shared" si="347"/>
        <v>0</v>
      </c>
      <c r="K3664" t="s">
        <v>207</v>
      </c>
      <c r="L3664" t="s">
        <v>5445</v>
      </c>
      <c r="M3664" t="s">
        <v>5444</v>
      </c>
    </row>
    <row r="3665" spans="2:13" x14ac:dyDescent="0.3">
      <c r="B3665" t="s">
        <v>5446</v>
      </c>
      <c r="D3665">
        <f t="shared" si="342"/>
        <v>0</v>
      </c>
      <c r="E3665">
        <f t="shared" si="343"/>
        <v>0</v>
      </c>
      <c r="F3665">
        <f t="shared" si="344"/>
        <v>0</v>
      </c>
      <c r="G3665">
        <f t="shared" si="345"/>
        <v>0</v>
      </c>
      <c r="H3665">
        <f t="shared" si="346"/>
        <v>0</v>
      </c>
      <c r="I3665">
        <f t="shared" si="347"/>
        <v>0</v>
      </c>
      <c r="K3665" t="s">
        <v>207</v>
      </c>
      <c r="L3665" t="s">
        <v>5446</v>
      </c>
      <c r="M3665" t="s">
        <v>5444</v>
      </c>
    </row>
    <row r="3666" spans="2:13" x14ac:dyDescent="0.3">
      <c r="B3666" t="s">
        <v>5447</v>
      </c>
      <c r="D3666">
        <f t="shared" si="342"/>
        <v>0</v>
      </c>
      <c r="E3666">
        <f t="shared" si="343"/>
        <v>0</v>
      </c>
      <c r="F3666">
        <f t="shared" si="344"/>
        <v>0</v>
      </c>
      <c r="G3666">
        <f t="shared" si="345"/>
        <v>0</v>
      </c>
      <c r="H3666">
        <f t="shared" si="346"/>
        <v>0</v>
      </c>
      <c r="I3666">
        <f t="shared" si="347"/>
        <v>0</v>
      </c>
      <c r="K3666" t="s">
        <v>204</v>
      </c>
      <c r="L3666" t="s">
        <v>5447</v>
      </c>
      <c r="M3666" t="s">
        <v>5448</v>
      </c>
    </row>
    <row r="3667" spans="2:13" x14ac:dyDescent="0.3">
      <c r="B3667" t="s">
        <v>5449</v>
      </c>
      <c r="D3667">
        <f t="shared" si="342"/>
        <v>0</v>
      </c>
      <c r="E3667">
        <f t="shared" si="343"/>
        <v>0</v>
      </c>
      <c r="F3667">
        <f t="shared" si="344"/>
        <v>0</v>
      </c>
      <c r="G3667">
        <f t="shared" si="345"/>
        <v>0</v>
      </c>
      <c r="H3667">
        <f t="shared" si="346"/>
        <v>0</v>
      </c>
      <c r="I3667">
        <f t="shared" si="347"/>
        <v>0</v>
      </c>
      <c r="K3667" t="s">
        <v>204</v>
      </c>
      <c r="L3667" t="s">
        <v>5449</v>
      </c>
      <c r="M3667" t="s">
        <v>5450</v>
      </c>
    </row>
    <row r="3668" spans="2:13" x14ac:dyDescent="0.3">
      <c r="B3668" t="s">
        <v>5451</v>
      </c>
      <c r="D3668">
        <f t="shared" si="342"/>
        <v>0</v>
      </c>
      <c r="E3668">
        <f t="shared" si="343"/>
        <v>0</v>
      </c>
      <c r="F3668">
        <f t="shared" si="344"/>
        <v>0</v>
      </c>
      <c r="G3668">
        <f t="shared" si="345"/>
        <v>0</v>
      </c>
      <c r="H3668">
        <f t="shared" si="346"/>
        <v>0</v>
      </c>
      <c r="I3668">
        <f t="shared" si="347"/>
        <v>0</v>
      </c>
      <c r="K3668" t="s">
        <v>207</v>
      </c>
      <c r="L3668" t="s">
        <v>5451</v>
      </c>
      <c r="M3668" t="s">
        <v>5452</v>
      </c>
    </row>
    <row r="3669" spans="2:13" x14ac:dyDescent="0.3">
      <c r="B3669" t="s">
        <v>5453</v>
      </c>
      <c r="D3669">
        <f t="shared" si="342"/>
        <v>0</v>
      </c>
      <c r="E3669">
        <f t="shared" si="343"/>
        <v>0</v>
      </c>
      <c r="F3669">
        <f t="shared" si="344"/>
        <v>0</v>
      </c>
      <c r="G3669">
        <f t="shared" si="345"/>
        <v>0</v>
      </c>
      <c r="H3669">
        <f t="shared" si="346"/>
        <v>0</v>
      </c>
      <c r="I3669">
        <f t="shared" si="347"/>
        <v>0</v>
      </c>
      <c r="K3669" t="s">
        <v>204</v>
      </c>
      <c r="L3669" t="s">
        <v>5453</v>
      </c>
      <c r="M3669" t="s">
        <v>5454</v>
      </c>
    </row>
    <row r="3670" spans="2:13" x14ac:dyDescent="0.3">
      <c r="B3670" t="s">
        <v>5453</v>
      </c>
      <c r="D3670">
        <f t="shared" si="342"/>
        <v>0</v>
      </c>
      <c r="E3670">
        <f t="shared" si="343"/>
        <v>0</v>
      </c>
      <c r="F3670">
        <f t="shared" si="344"/>
        <v>0</v>
      </c>
      <c r="G3670">
        <f t="shared" si="345"/>
        <v>0</v>
      </c>
      <c r="H3670">
        <f t="shared" si="346"/>
        <v>0</v>
      </c>
      <c r="I3670">
        <f t="shared" si="347"/>
        <v>0</v>
      </c>
      <c r="K3670" t="s">
        <v>204</v>
      </c>
      <c r="L3670" t="s">
        <v>5453</v>
      </c>
      <c r="M3670" t="s">
        <v>5454</v>
      </c>
    </row>
    <row r="3671" spans="2:13" x14ac:dyDescent="0.3">
      <c r="B3671" t="s">
        <v>5455</v>
      </c>
      <c r="D3671">
        <f t="shared" si="342"/>
        <v>0</v>
      </c>
      <c r="E3671">
        <f t="shared" si="343"/>
        <v>0</v>
      </c>
      <c r="F3671">
        <f t="shared" si="344"/>
        <v>0</v>
      </c>
      <c r="G3671">
        <f t="shared" si="345"/>
        <v>0</v>
      </c>
      <c r="H3671">
        <f t="shared" si="346"/>
        <v>0</v>
      </c>
      <c r="I3671">
        <f t="shared" si="347"/>
        <v>0</v>
      </c>
      <c r="K3671" t="s">
        <v>204</v>
      </c>
      <c r="L3671" t="s">
        <v>5455</v>
      </c>
      <c r="M3671" t="s">
        <v>5456</v>
      </c>
    </row>
    <row r="3672" spans="2:13" x14ac:dyDescent="0.3">
      <c r="B3672" t="s">
        <v>5457</v>
      </c>
      <c r="D3672">
        <f t="shared" si="342"/>
        <v>0</v>
      </c>
      <c r="E3672">
        <f t="shared" si="343"/>
        <v>0</v>
      </c>
      <c r="F3672">
        <f t="shared" si="344"/>
        <v>0</v>
      </c>
      <c r="G3672">
        <f t="shared" si="345"/>
        <v>0</v>
      </c>
      <c r="H3672">
        <f t="shared" si="346"/>
        <v>0</v>
      </c>
      <c r="I3672">
        <f t="shared" si="347"/>
        <v>0</v>
      </c>
      <c r="K3672" t="s">
        <v>204</v>
      </c>
      <c r="L3672" t="s">
        <v>5457</v>
      </c>
      <c r="M3672" t="s">
        <v>5456</v>
      </c>
    </row>
    <row r="3673" spans="2:13" x14ac:dyDescent="0.3">
      <c r="B3673" t="s">
        <v>5458</v>
      </c>
      <c r="D3673">
        <f t="shared" si="342"/>
        <v>0</v>
      </c>
      <c r="E3673">
        <f t="shared" si="343"/>
        <v>0</v>
      </c>
      <c r="F3673">
        <f t="shared" si="344"/>
        <v>0</v>
      </c>
      <c r="G3673">
        <f t="shared" si="345"/>
        <v>0</v>
      </c>
      <c r="H3673">
        <f t="shared" si="346"/>
        <v>0</v>
      </c>
      <c r="I3673">
        <f t="shared" si="347"/>
        <v>0</v>
      </c>
      <c r="K3673" t="s">
        <v>207</v>
      </c>
      <c r="L3673" t="s">
        <v>5458</v>
      </c>
      <c r="M3673" t="s">
        <v>5459</v>
      </c>
    </row>
    <row r="3674" spans="2:13" x14ac:dyDescent="0.3">
      <c r="B3674" t="s">
        <v>5460</v>
      </c>
      <c r="D3674">
        <f t="shared" si="342"/>
        <v>0</v>
      </c>
      <c r="E3674">
        <f t="shared" si="343"/>
        <v>0</v>
      </c>
      <c r="F3674">
        <f t="shared" si="344"/>
        <v>0</v>
      </c>
      <c r="G3674">
        <f t="shared" si="345"/>
        <v>0</v>
      </c>
      <c r="H3674">
        <f t="shared" si="346"/>
        <v>0</v>
      </c>
      <c r="I3674">
        <f t="shared" si="347"/>
        <v>0</v>
      </c>
      <c r="K3674" t="s">
        <v>207</v>
      </c>
      <c r="L3674" t="s">
        <v>5460</v>
      </c>
      <c r="M3674" t="s">
        <v>5459</v>
      </c>
    </row>
    <row r="3675" spans="2:13" x14ac:dyDescent="0.3">
      <c r="B3675" t="s">
        <v>5461</v>
      </c>
      <c r="D3675">
        <f t="shared" si="342"/>
        <v>0</v>
      </c>
      <c r="E3675">
        <f t="shared" si="343"/>
        <v>0</v>
      </c>
      <c r="F3675">
        <f t="shared" si="344"/>
        <v>0</v>
      </c>
      <c r="G3675">
        <f t="shared" si="345"/>
        <v>0</v>
      </c>
      <c r="H3675">
        <f t="shared" si="346"/>
        <v>0</v>
      </c>
      <c r="I3675">
        <f t="shared" si="347"/>
        <v>0</v>
      </c>
      <c r="K3675" t="s">
        <v>207</v>
      </c>
      <c r="L3675" t="s">
        <v>5461</v>
      </c>
      <c r="M3675" t="s">
        <v>5462</v>
      </c>
    </row>
    <row r="3676" spans="2:13" x14ac:dyDescent="0.3">
      <c r="B3676" t="s">
        <v>5463</v>
      </c>
      <c r="D3676">
        <f t="shared" si="342"/>
        <v>0</v>
      </c>
      <c r="E3676">
        <f t="shared" si="343"/>
        <v>0</v>
      </c>
      <c r="F3676">
        <f t="shared" si="344"/>
        <v>0</v>
      </c>
      <c r="G3676">
        <f t="shared" si="345"/>
        <v>0</v>
      </c>
      <c r="H3676">
        <f t="shared" si="346"/>
        <v>0</v>
      </c>
      <c r="I3676">
        <f t="shared" si="347"/>
        <v>0</v>
      </c>
      <c r="K3676" t="s">
        <v>207</v>
      </c>
      <c r="L3676" t="s">
        <v>5463</v>
      </c>
      <c r="M3676" t="s">
        <v>5462</v>
      </c>
    </row>
    <row r="3677" spans="2:13" x14ac:dyDescent="0.3">
      <c r="B3677" t="s">
        <v>5464</v>
      </c>
      <c r="D3677">
        <f t="shared" si="342"/>
        <v>0</v>
      </c>
      <c r="E3677">
        <f t="shared" si="343"/>
        <v>0</v>
      </c>
      <c r="F3677">
        <f t="shared" si="344"/>
        <v>0</v>
      </c>
      <c r="G3677">
        <f t="shared" si="345"/>
        <v>0</v>
      </c>
      <c r="H3677">
        <f t="shared" si="346"/>
        <v>0</v>
      </c>
      <c r="I3677">
        <f t="shared" si="347"/>
        <v>0</v>
      </c>
      <c r="K3677" t="s">
        <v>207</v>
      </c>
      <c r="L3677" t="s">
        <v>5464</v>
      </c>
      <c r="M3677" t="s">
        <v>5465</v>
      </c>
    </row>
    <row r="3678" spans="2:13" x14ac:dyDescent="0.3">
      <c r="B3678" t="s">
        <v>5466</v>
      </c>
      <c r="D3678">
        <f t="shared" si="342"/>
        <v>0</v>
      </c>
      <c r="E3678">
        <f t="shared" si="343"/>
        <v>0</v>
      </c>
      <c r="F3678">
        <f t="shared" si="344"/>
        <v>0</v>
      </c>
      <c r="G3678">
        <f t="shared" si="345"/>
        <v>0</v>
      </c>
      <c r="H3678">
        <f t="shared" si="346"/>
        <v>0</v>
      </c>
      <c r="I3678">
        <f t="shared" si="347"/>
        <v>0</v>
      </c>
      <c r="K3678" t="s">
        <v>207</v>
      </c>
      <c r="L3678" t="s">
        <v>5466</v>
      </c>
      <c r="M3678" t="s">
        <v>5465</v>
      </c>
    </row>
    <row r="3679" spans="2:13" x14ac:dyDescent="0.3">
      <c r="B3679" t="s">
        <v>5467</v>
      </c>
      <c r="D3679">
        <f t="shared" si="342"/>
        <v>0</v>
      </c>
      <c r="E3679">
        <f t="shared" si="343"/>
        <v>0</v>
      </c>
      <c r="F3679">
        <f t="shared" si="344"/>
        <v>0</v>
      </c>
      <c r="G3679">
        <f t="shared" si="345"/>
        <v>0</v>
      </c>
      <c r="H3679">
        <f t="shared" si="346"/>
        <v>0</v>
      </c>
      <c r="I3679">
        <f t="shared" si="347"/>
        <v>0</v>
      </c>
      <c r="K3679" t="s">
        <v>207</v>
      </c>
      <c r="L3679" t="s">
        <v>5467</v>
      </c>
      <c r="M3679" t="s">
        <v>5465</v>
      </c>
    </row>
    <row r="3680" spans="2:13" x14ac:dyDescent="0.3">
      <c r="B3680" t="s">
        <v>5468</v>
      </c>
      <c r="D3680">
        <f t="shared" si="342"/>
        <v>0</v>
      </c>
      <c r="E3680">
        <f t="shared" si="343"/>
        <v>0</v>
      </c>
      <c r="F3680">
        <f t="shared" si="344"/>
        <v>0</v>
      </c>
      <c r="G3680">
        <f t="shared" si="345"/>
        <v>0</v>
      </c>
      <c r="H3680">
        <f t="shared" si="346"/>
        <v>0</v>
      </c>
      <c r="I3680">
        <f t="shared" si="347"/>
        <v>0</v>
      </c>
      <c r="K3680" t="s">
        <v>207</v>
      </c>
      <c r="L3680" t="s">
        <v>5468</v>
      </c>
      <c r="M3680" t="s">
        <v>5469</v>
      </c>
    </row>
    <row r="3681" spans="2:13" x14ac:dyDescent="0.3">
      <c r="B3681" t="s">
        <v>5470</v>
      </c>
      <c r="D3681">
        <f t="shared" si="342"/>
        <v>0</v>
      </c>
      <c r="E3681">
        <f t="shared" si="343"/>
        <v>0</v>
      </c>
      <c r="F3681">
        <f t="shared" si="344"/>
        <v>0</v>
      </c>
      <c r="G3681">
        <f t="shared" si="345"/>
        <v>0</v>
      </c>
      <c r="H3681">
        <f t="shared" si="346"/>
        <v>0</v>
      </c>
      <c r="I3681">
        <f t="shared" si="347"/>
        <v>0</v>
      </c>
      <c r="K3681" t="s">
        <v>207</v>
      </c>
      <c r="L3681" t="s">
        <v>5470</v>
      </c>
      <c r="M3681" t="s">
        <v>5469</v>
      </c>
    </row>
    <row r="3682" spans="2:13" x14ac:dyDescent="0.3">
      <c r="B3682" t="s">
        <v>5471</v>
      </c>
      <c r="D3682">
        <f t="shared" si="342"/>
        <v>0</v>
      </c>
      <c r="E3682">
        <f t="shared" si="343"/>
        <v>0</v>
      </c>
      <c r="F3682">
        <f t="shared" si="344"/>
        <v>0</v>
      </c>
      <c r="G3682">
        <f t="shared" si="345"/>
        <v>0</v>
      </c>
      <c r="H3682">
        <f t="shared" si="346"/>
        <v>0</v>
      </c>
      <c r="I3682">
        <f t="shared" si="347"/>
        <v>0</v>
      </c>
      <c r="K3682" t="s">
        <v>207</v>
      </c>
      <c r="L3682" t="s">
        <v>5471</v>
      </c>
      <c r="M3682" t="s">
        <v>5472</v>
      </c>
    </row>
    <row r="3683" spans="2:13" x14ac:dyDescent="0.3">
      <c r="B3683" t="s">
        <v>5473</v>
      </c>
      <c r="D3683">
        <f t="shared" si="342"/>
        <v>0</v>
      </c>
      <c r="E3683">
        <f t="shared" si="343"/>
        <v>0</v>
      </c>
      <c r="F3683">
        <f t="shared" si="344"/>
        <v>0</v>
      </c>
      <c r="G3683">
        <f t="shared" si="345"/>
        <v>0</v>
      </c>
      <c r="H3683">
        <f t="shared" si="346"/>
        <v>0</v>
      </c>
      <c r="I3683">
        <f t="shared" si="347"/>
        <v>0</v>
      </c>
      <c r="K3683" t="s">
        <v>207</v>
      </c>
      <c r="L3683" t="s">
        <v>5473</v>
      </c>
      <c r="M3683" t="s">
        <v>5472</v>
      </c>
    </row>
    <row r="3684" spans="2:13" x14ac:dyDescent="0.3">
      <c r="B3684" t="s">
        <v>5474</v>
      </c>
      <c r="D3684">
        <f t="shared" si="342"/>
        <v>0</v>
      </c>
      <c r="E3684">
        <f t="shared" si="343"/>
        <v>0</v>
      </c>
      <c r="F3684">
        <f t="shared" si="344"/>
        <v>0</v>
      </c>
      <c r="G3684">
        <f t="shared" si="345"/>
        <v>0</v>
      </c>
      <c r="H3684">
        <f t="shared" si="346"/>
        <v>0</v>
      </c>
      <c r="I3684">
        <f t="shared" si="347"/>
        <v>0</v>
      </c>
      <c r="K3684" t="s">
        <v>207</v>
      </c>
      <c r="L3684" t="s">
        <v>5474</v>
      </c>
      <c r="M3684" t="s">
        <v>5475</v>
      </c>
    </row>
    <row r="3685" spans="2:13" x14ac:dyDescent="0.3">
      <c r="B3685" t="s">
        <v>5476</v>
      </c>
      <c r="D3685">
        <f t="shared" si="342"/>
        <v>0</v>
      </c>
      <c r="E3685">
        <f t="shared" si="343"/>
        <v>0</v>
      </c>
      <c r="F3685">
        <f t="shared" si="344"/>
        <v>0</v>
      </c>
      <c r="G3685">
        <f t="shared" si="345"/>
        <v>0</v>
      </c>
      <c r="H3685">
        <f t="shared" si="346"/>
        <v>0</v>
      </c>
      <c r="I3685">
        <f t="shared" si="347"/>
        <v>0</v>
      </c>
      <c r="K3685" t="s">
        <v>207</v>
      </c>
      <c r="L3685" t="s">
        <v>5476</v>
      </c>
      <c r="M3685" t="s">
        <v>5475</v>
      </c>
    </row>
    <row r="3686" spans="2:13" x14ac:dyDescent="0.3">
      <c r="B3686" t="s">
        <v>5477</v>
      </c>
      <c r="D3686">
        <f t="shared" si="342"/>
        <v>0</v>
      </c>
      <c r="E3686">
        <f t="shared" si="343"/>
        <v>0</v>
      </c>
      <c r="F3686">
        <f t="shared" si="344"/>
        <v>0</v>
      </c>
      <c r="G3686">
        <f t="shared" si="345"/>
        <v>0</v>
      </c>
      <c r="H3686">
        <f t="shared" si="346"/>
        <v>0</v>
      </c>
      <c r="I3686">
        <f t="shared" si="347"/>
        <v>0</v>
      </c>
      <c r="K3686" t="s">
        <v>207</v>
      </c>
      <c r="L3686" t="s">
        <v>5477</v>
      </c>
      <c r="M3686" t="s">
        <v>5478</v>
      </c>
    </row>
    <row r="3687" spans="2:13" x14ac:dyDescent="0.3">
      <c r="B3687" t="s">
        <v>5479</v>
      </c>
      <c r="D3687">
        <f t="shared" si="342"/>
        <v>0</v>
      </c>
      <c r="E3687">
        <f t="shared" si="343"/>
        <v>0</v>
      </c>
      <c r="F3687">
        <f t="shared" si="344"/>
        <v>0</v>
      </c>
      <c r="G3687">
        <f t="shared" si="345"/>
        <v>0</v>
      </c>
      <c r="H3687">
        <f t="shared" si="346"/>
        <v>0</v>
      </c>
      <c r="I3687">
        <f t="shared" si="347"/>
        <v>0</v>
      </c>
      <c r="K3687" t="s">
        <v>207</v>
      </c>
      <c r="L3687" t="s">
        <v>5479</v>
      </c>
      <c r="M3687" t="s">
        <v>5478</v>
      </c>
    </row>
    <row r="3688" spans="2:13" x14ac:dyDescent="0.3">
      <c r="B3688" t="s">
        <v>5480</v>
      </c>
      <c r="D3688">
        <f t="shared" si="342"/>
        <v>0</v>
      </c>
      <c r="E3688">
        <f t="shared" si="343"/>
        <v>0</v>
      </c>
      <c r="F3688">
        <f t="shared" si="344"/>
        <v>0</v>
      </c>
      <c r="G3688">
        <f t="shared" si="345"/>
        <v>0</v>
      </c>
      <c r="H3688">
        <f t="shared" si="346"/>
        <v>0</v>
      </c>
      <c r="I3688">
        <f t="shared" si="347"/>
        <v>0</v>
      </c>
      <c r="K3688" t="s">
        <v>207</v>
      </c>
      <c r="L3688" t="s">
        <v>5480</v>
      </c>
      <c r="M3688" t="s">
        <v>5481</v>
      </c>
    </row>
    <row r="3689" spans="2:13" x14ac:dyDescent="0.3">
      <c r="B3689" t="s">
        <v>5482</v>
      </c>
      <c r="D3689">
        <f t="shared" si="342"/>
        <v>0</v>
      </c>
      <c r="E3689">
        <f t="shared" si="343"/>
        <v>0</v>
      </c>
      <c r="F3689">
        <f t="shared" si="344"/>
        <v>0</v>
      </c>
      <c r="G3689">
        <f t="shared" si="345"/>
        <v>0</v>
      </c>
      <c r="H3689">
        <f t="shared" si="346"/>
        <v>0</v>
      </c>
      <c r="I3689">
        <f t="shared" si="347"/>
        <v>0</v>
      </c>
      <c r="K3689" t="s">
        <v>207</v>
      </c>
      <c r="L3689" t="s">
        <v>5482</v>
      </c>
      <c r="M3689" t="s">
        <v>5483</v>
      </c>
    </row>
    <row r="3690" spans="2:13" x14ac:dyDescent="0.3">
      <c r="B3690" t="s">
        <v>5484</v>
      </c>
      <c r="D3690">
        <f t="shared" si="342"/>
        <v>0</v>
      </c>
      <c r="E3690">
        <f t="shared" si="343"/>
        <v>0</v>
      </c>
      <c r="F3690">
        <f t="shared" si="344"/>
        <v>0</v>
      </c>
      <c r="G3690">
        <f t="shared" si="345"/>
        <v>0</v>
      </c>
      <c r="H3690">
        <f t="shared" si="346"/>
        <v>0</v>
      </c>
      <c r="I3690">
        <f t="shared" si="347"/>
        <v>0</v>
      </c>
      <c r="K3690" t="s">
        <v>207</v>
      </c>
      <c r="L3690" t="s">
        <v>5484</v>
      </c>
      <c r="M3690" t="s">
        <v>5485</v>
      </c>
    </row>
    <row r="3691" spans="2:13" x14ac:dyDescent="0.3">
      <c r="B3691" t="s">
        <v>5486</v>
      </c>
      <c r="D3691">
        <f t="shared" si="342"/>
        <v>0</v>
      </c>
      <c r="E3691">
        <f t="shared" si="343"/>
        <v>0</v>
      </c>
      <c r="F3691">
        <f t="shared" si="344"/>
        <v>0</v>
      </c>
      <c r="G3691">
        <f t="shared" si="345"/>
        <v>0</v>
      </c>
      <c r="H3691">
        <f t="shared" si="346"/>
        <v>0</v>
      </c>
      <c r="I3691">
        <f t="shared" si="347"/>
        <v>0</v>
      </c>
      <c r="K3691" t="s">
        <v>207</v>
      </c>
      <c r="L3691" t="s">
        <v>5486</v>
      </c>
      <c r="M3691" t="s">
        <v>5487</v>
      </c>
    </row>
    <row r="3692" spans="2:13" x14ac:dyDescent="0.3">
      <c r="B3692" t="s">
        <v>5488</v>
      </c>
      <c r="D3692">
        <f t="shared" si="342"/>
        <v>0</v>
      </c>
      <c r="E3692">
        <f t="shared" si="343"/>
        <v>0</v>
      </c>
      <c r="F3692">
        <f t="shared" si="344"/>
        <v>0</v>
      </c>
      <c r="G3692">
        <f t="shared" si="345"/>
        <v>0</v>
      </c>
      <c r="H3692">
        <f t="shared" si="346"/>
        <v>0</v>
      </c>
      <c r="I3692">
        <f t="shared" si="347"/>
        <v>0</v>
      </c>
      <c r="K3692" t="s">
        <v>207</v>
      </c>
      <c r="L3692" t="s">
        <v>5488</v>
      </c>
      <c r="M3692" t="s">
        <v>5489</v>
      </c>
    </row>
    <row r="3693" spans="2:13" x14ac:dyDescent="0.3">
      <c r="B3693" t="s">
        <v>5490</v>
      </c>
      <c r="D3693">
        <f t="shared" si="342"/>
        <v>0</v>
      </c>
      <c r="E3693">
        <f t="shared" si="343"/>
        <v>0</v>
      </c>
      <c r="F3693">
        <f t="shared" si="344"/>
        <v>0</v>
      </c>
      <c r="G3693">
        <f t="shared" si="345"/>
        <v>0</v>
      </c>
      <c r="H3693">
        <f t="shared" si="346"/>
        <v>0</v>
      </c>
      <c r="I3693">
        <f t="shared" si="347"/>
        <v>0</v>
      </c>
      <c r="K3693" t="s">
        <v>207</v>
      </c>
      <c r="L3693" t="s">
        <v>5490</v>
      </c>
      <c r="M3693" t="s">
        <v>5489</v>
      </c>
    </row>
    <row r="3694" spans="2:13" x14ac:dyDescent="0.3">
      <c r="B3694" t="s">
        <v>5491</v>
      </c>
      <c r="D3694">
        <f t="shared" si="342"/>
        <v>0</v>
      </c>
      <c r="E3694">
        <f t="shared" si="343"/>
        <v>0</v>
      </c>
      <c r="F3694">
        <f t="shared" si="344"/>
        <v>0</v>
      </c>
      <c r="G3694">
        <f t="shared" si="345"/>
        <v>0</v>
      </c>
      <c r="H3694">
        <f t="shared" si="346"/>
        <v>0</v>
      </c>
      <c r="I3694">
        <f t="shared" si="347"/>
        <v>0</v>
      </c>
      <c r="K3694" t="s">
        <v>207</v>
      </c>
      <c r="L3694" t="s">
        <v>5491</v>
      </c>
      <c r="M3694" t="s">
        <v>5492</v>
      </c>
    </row>
    <row r="3695" spans="2:13" x14ac:dyDescent="0.3">
      <c r="B3695" t="s">
        <v>5493</v>
      </c>
      <c r="D3695">
        <f t="shared" si="342"/>
        <v>0</v>
      </c>
      <c r="E3695">
        <f t="shared" si="343"/>
        <v>0</v>
      </c>
      <c r="F3695">
        <f t="shared" si="344"/>
        <v>0</v>
      </c>
      <c r="G3695">
        <f t="shared" si="345"/>
        <v>0</v>
      </c>
      <c r="H3695">
        <f t="shared" si="346"/>
        <v>0</v>
      </c>
      <c r="I3695">
        <f t="shared" si="347"/>
        <v>0</v>
      </c>
      <c r="K3695" t="s">
        <v>207</v>
      </c>
      <c r="L3695" t="s">
        <v>5493</v>
      </c>
      <c r="M3695" t="s">
        <v>5492</v>
      </c>
    </row>
    <row r="3696" spans="2:13" x14ac:dyDescent="0.3">
      <c r="B3696" t="s">
        <v>5494</v>
      </c>
      <c r="D3696">
        <f t="shared" si="342"/>
        <v>0</v>
      </c>
      <c r="E3696">
        <f t="shared" si="343"/>
        <v>0</v>
      </c>
      <c r="F3696">
        <f t="shared" si="344"/>
        <v>0</v>
      </c>
      <c r="G3696">
        <f t="shared" si="345"/>
        <v>0</v>
      </c>
      <c r="H3696">
        <f t="shared" si="346"/>
        <v>0</v>
      </c>
      <c r="I3696">
        <f t="shared" si="347"/>
        <v>0</v>
      </c>
      <c r="K3696" t="s">
        <v>207</v>
      </c>
      <c r="L3696" t="s">
        <v>5494</v>
      </c>
      <c r="M3696" t="s">
        <v>5495</v>
      </c>
    </row>
    <row r="3697" spans="2:13" x14ac:dyDescent="0.3">
      <c r="B3697" t="s">
        <v>5496</v>
      </c>
      <c r="D3697">
        <f t="shared" si="342"/>
        <v>0</v>
      </c>
      <c r="E3697">
        <f t="shared" si="343"/>
        <v>0</v>
      </c>
      <c r="F3697">
        <f t="shared" si="344"/>
        <v>0</v>
      </c>
      <c r="G3697">
        <f t="shared" si="345"/>
        <v>0</v>
      </c>
      <c r="H3697">
        <f t="shared" si="346"/>
        <v>0</v>
      </c>
      <c r="I3697">
        <f t="shared" si="347"/>
        <v>0</v>
      </c>
      <c r="K3697" t="s">
        <v>207</v>
      </c>
      <c r="L3697" t="s">
        <v>5496</v>
      </c>
      <c r="M3697" t="s">
        <v>5497</v>
      </c>
    </row>
    <row r="3698" spans="2:13" x14ac:dyDescent="0.3">
      <c r="B3698" t="s">
        <v>5498</v>
      </c>
      <c r="D3698">
        <f t="shared" si="342"/>
        <v>0</v>
      </c>
      <c r="E3698">
        <f t="shared" si="343"/>
        <v>0</v>
      </c>
      <c r="F3698">
        <f t="shared" si="344"/>
        <v>0</v>
      </c>
      <c r="G3698">
        <f t="shared" si="345"/>
        <v>0</v>
      </c>
      <c r="H3698">
        <f t="shared" si="346"/>
        <v>0</v>
      </c>
      <c r="I3698">
        <f t="shared" si="347"/>
        <v>0</v>
      </c>
      <c r="K3698" t="s">
        <v>207</v>
      </c>
      <c r="L3698" t="s">
        <v>5498</v>
      </c>
      <c r="M3698" t="s">
        <v>5499</v>
      </c>
    </row>
    <row r="3699" spans="2:13" x14ac:dyDescent="0.3">
      <c r="B3699" t="s">
        <v>5500</v>
      </c>
      <c r="D3699">
        <f t="shared" si="342"/>
        <v>0</v>
      </c>
      <c r="E3699">
        <f t="shared" si="343"/>
        <v>0</v>
      </c>
      <c r="F3699">
        <f t="shared" si="344"/>
        <v>0</v>
      </c>
      <c r="G3699">
        <f t="shared" si="345"/>
        <v>0</v>
      </c>
      <c r="H3699">
        <f t="shared" si="346"/>
        <v>0</v>
      </c>
      <c r="I3699">
        <f t="shared" si="347"/>
        <v>0</v>
      </c>
      <c r="K3699" t="s">
        <v>207</v>
      </c>
      <c r="L3699" t="s">
        <v>5500</v>
      </c>
      <c r="M3699" t="s">
        <v>5501</v>
      </c>
    </row>
    <row r="3700" spans="2:13" x14ac:dyDescent="0.3">
      <c r="B3700" t="s">
        <v>5502</v>
      </c>
      <c r="D3700">
        <f t="shared" si="342"/>
        <v>0</v>
      </c>
      <c r="E3700">
        <f t="shared" si="343"/>
        <v>0</v>
      </c>
      <c r="F3700">
        <f t="shared" si="344"/>
        <v>0</v>
      </c>
      <c r="G3700">
        <f t="shared" si="345"/>
        <v>0</v>
      </c>
      <c r="H3700">
        <f t="shared" si="346"/>
        <v>0</v>
      </c>
      <c r="I3700">
        <f t="shared" si="347"/>
        <v>0</v>
      </c>
      <c r="K3700" t="s">
        <v>207</v>
      </c>
      <c r="L3700" t="s">
        <v>5502</v>
      </c>
      <c r="M3700" t="s">
        <v>5503</v>
      </c>
    </row>
    <row r="3701" spans="2:13" x14ac:dyDescent="0.3">
      <c r="B3701" t="s">
        <v>5504</v>
      </c>
      <c r="D3701">
        <f t="shared" si="342"/>
        <v>0</v>
      </c>
      <c r="E3701">
        <f t="shared" si="343"/>
        <v>0</v>
      </c>
      <c r="F3701">
        <f t="shared" si="344"/>
        <v>0</v>
      </c>
      <c r="G3701">
        <f t="shared" si="345"/>
        <v>0</v>
      </c>
      <c r="H3701">
        <f t="shared" si="346"/>
        <v>0</v>
      </c>
      <c r="I3701">
        <f t="shared" si="347"/>
        <v>0</v>
      </c>
      <c r="K3701" t="s">
        <v>207</v>
      </c>
      <c r="L3701" t="s">
        <v>5504</v>
      </c>
      <c r="M3701" t="s">
        <v>5505</v>
      </c>
    </row>
    <row r="3702" spans="2:13" x14ac:dyDescent="0.3">
      <c r="B3702" t="s">
        <v>5506</v>
      </c>
      <c r="D3702">
        <f t="shared" si="342"/>
        <v>0</v>
      </c>
      <c r="E3702">
        <f t="shared" si="343"/>
        <v>0</v>
      </c>
      <c r="F3702">
        <f t="shared" si="344"/>
        <v>0</v>
      </c>
      <c r="G3702">
        <f t="shared" si="345"/>
        <v>0</v>
      </c>
      <c r="H3702">
        <f t="shared" si="346"/>
        <v>0</v>
      </c>
      <c r="I3702">
        <f t="shared" si="347"/>
        <v>0</v>
      </c>
      <c r="K3702" t="s">
        <v>207</v>
      </c>
      <c r="L3702" t="s">
        <v>5506</v>
      </c>
      <c r="M3702" t="s">
        <v>5507</v>
      </c>
    </row>
    <row r="3703" spans="2:13" x14ac:dyDescent="0.3">
      <c r="B3703" t="s">
        <v>5508</v>
      </c>
      <c r="D3703">
        <f t="shared" si="342"/>
        <v>0</v>
      </c>
      <c r="E3703">
        <f t="shared" si="343"/>
        <v>0</v>
      </c>
      <c r="F3703">
        <f t="shared" si="344"/>
        <v>0</v>
      </c>
      <c r="G3703">
        <f t="shared" si="345"/>
        <v>0</v>
      </c>
      <c r="H3703">
        <f t="shared" si="346"/>
        <v>0</v>
      </c>
      <c r="I3703">
        <f t="shared" si="347"/>
        <v>0</v>
      </c>
      <c r="K3703" t="s">
        <v>207</v>
      </c>
      <c r="L3703" t="s">
        <v>5508</v>
      </c>
      <c r="M3703" t="s">
        <v>5509</v>
      </c>
    </row>
    <row r="3704" spans="2:13" x14ac:dyDescent="0.3">
      <c r="B3704" t="s">
        <v>5510</v>
      </c>
      <c r="D3704">
        <f t="shared" si="342"/>
        <v>0</v>
      </c>
      <c r="E3704">
        <f t="shared" si="343"/>
        <v>0</v>
      </c>
      <c r="F3704">
        <f t="shared" si="344"/>
        <v>0</v>
      </c>
      <c r="G3704">
        <f t="shared" si="345"/>
        <v>0</v>
      </c>
      <c r="H3704">
        <f t="shared" si="346"/>
        <v>0</v>
      </c>
      <c r="I3704">
        <f t="shared" si="347"/>
        <v>0</v>
      </c>
      <c r="K3704" t="s">
        <v>207</v>
      </c>
      <c r="L3704" t="s">
        <v>5510</v>
      </c>
      <c r="M3704" t="s">
        <v>5511</v>
      </c>
    </row>
    <row r="3705" spans="2:13" x14ac:dyDescent="0.3">
      <c r="B3705" t="s">
        <v>5512</v>
      </c>
      <c r="D3705">
        <f t="shared" si="342"/>
        <v>0</v>
      </c>
      <c r="E3705">
        <f t="shared" si="343"/>
        <v>0</v>
      </c>
      <c r="F3705">
        <f t="shared" si="344"/>
        <v>0</v>
      </c>
      <c r="G3705">
        <f t="shared" si="345"/>
        <v>0</v>
      </c>
      <c r="H3705">
        <f t="shared" si="346"/>
        <v>0</v>
      </c>
      <c r="I3705">
        <f t="shared" si="347"/>
        <v>0</v>
      </c>
      <c r="K3705" t="s">
        <v>204</v>
      </c>
      <c r="L3705" t="s">
        <v>5512</v>
      </c>
      <c r="M3705" t="s">
        <v>5513</v>
      </c>
    </row>
    <row r="3706" spans="2:13" x14ac:dyDescent="0.3">
      <c r="B3706" t="s">
        <v>5512</v>
      </c>
      <c r="D3706">
        <f t="shared" si="342"/>
        <v>0</v>
      </c>
      <c r="E3706">
        <f t="shared" si="343"/>
        <v>0</v>
      </c>
      <c r="F3706">
        <f t="shared" si="344"/>
        <v>0</v>
      </c>
      <c r="G3706">
        <f t="shared" si="345"/>
        <v>0</v>
      </c>
      <c r="H3706">
        <f t="shared" si="346"/>
        <v>0</v>
      </c>
      <c r="I3706">
        <f t="shared" si="347"/>
        <v>0</v>
      </c>
      <c r="K3706" t="s">
        <v>207</v>
      </c>
      <c r="L3706" t="s">
        <v>5512</v>
      </c>
      <c r="M3706" t="s">
        <v>5513</v>
      </c>
    </row>
    <row r="3707" spans="2:13" x14ac:dyDescent="0.3">
      <c r="B3707" t="s">
        <v>5514</v>
      </c>
      <c r="D3707">
        <f t="shared" si="342"/>
        <v>0</v>
      </c>
      <c r="E3707">
        <f t="shared" si="343"/>
        <v>0</v>
      </c>
      <c r="F3707">
        <f t="shared" si="344"/>
        <v>0</v>
      </c>
      <c r="G3707">
        <f t="shared" si="345"/>
        <v>0</v>
      </c>
      <c r="H3707">
        <f t="shared" si="346"/>
        <v>0</v>
      </c>
      <c r="I3707">
        <f t="shared" si="347"/>
        <v>0</v>
      </c>
      <c r="K3707" t="s">
        <v>204</v>
      </c>
      <c r="L3707" t="s">
        <v>5514</v>
      </c>
      <c r="M3707" t="s">
        <v>5515</v>
      </c>
    </row>
    <row r="3708" spans="2:13" x14ac:dyDescent="0.3">
      <c r="B3708" t="s">
        <v>5516</v>
      </c>
      <c r="D3708">
        <f t="shared" si="342"/>
        <v>0</v>
      </c>
      <c r="E3708">
        <f t="shared" si="343"/>
        <v>0</v>
      </c>
      <c r="F3708">
        <f t="shared" si="344"/>
        <v>0</v>
      </c>
      <c r="G3708">
        <f t="shared" si="345"/>
        <v>0</v>
      </c>
      <c r="H3708">
        <f t="shared" si="346"/>
        <v>0</v>
      </c>
      <c r="I3708">
        <f t="shared" si="347"/>
        <v>0</v>
      </c>
      <c r="K3708" t="s">
        <v>207</v>
      </c>
      <c r="L3708" t="s">
        <v>5516</v>
      </c>
      <c r="M3708" t="s">
        <v>5517</v>
      </c>
    </row>
    <row r="3709" spans="2:13" x14ac:dyDescent="0.3">
      <c r="B3709" t="s">
        <v>5518</v>
      </c>
      <c r="D3709">
        <f t="shared" si="342"/>
        <v>0</v>
      </c>
      <c r="E3709">
        <f t="shared" si="343"/>
        <v>0</v>
      </c>
      <c r="F3709">
        <f t="shared" si="344"/>
        <v>0</v>
      </c>
      <c r="G3709">
        <f t="shared" si="345"/>
        <v>0</v>
      </c>
      <c r="H3709">
        <f t="shared" si="346"/>
        <v>0</v>
      </c>
      <c r="I3709">
        <f t="shared" si="347"/>
        <v>0</v>
      </c>
      <c r="K3709" t="s">
        <v>207</v>
      </c>
      <c r="L3709" t="s">
        <v>5518</v>
      </c>
      <c r="M3709" t="s">
        <v>5519</v>
      </c>
    </row>
    <row r="3710" spans="2:13" x14ac:dyDescent="0.3">
      <c r="B3710" t="s">
        <v>5520</v>
      </c>
      <c r="D3710">
        <f t="shared" si="342"/>
        <v>0</v>
      </c>
      <c r="E3710">
        <f t="shared" si="343"/>
        <v>0</v>
      </c>
      <c r="F3710">
        <f t="shared" si="344"/>
        <v>0</v>
      </c>
      <c r="G3710">
        <f t="shared" si="345"/>
        <v>0</v>
      </c>
      <c r="H3710">
        <f t="shared" si="346"/>
        <v>0</v>
      </c>
      <c r="I3710">
        <f t="shared" si="347"/>
        <v>0</v>
      </c>
      <c r="K3710" t="s">
        <v>207</v>
      </c>
      <c r="L3710" t="s">
        <v>5520</v>
      </c>
      <c r="M3710" t="s">
        <v>5521</v>
      </c>
    </row>
    <row r="3711" spans="2:13" x14ac:dyDescent="0.3">
      <c r="B3711" t="s">
        <v>5522</v>
      </c>
      <c r="D3711">
        <f t="shared" si="342"/>
        <v>0</v>
      </c>
      <c r="E3711">
        <f t="shared" si="343"/>
        <v>0</v>
      </c>
      <c r="F3711">
        <f t="shared" si="344"/>
        <v>0</v>
      </c>
      <c r="G3711">
        <f t="shared" si="345"/>
        <v>0</v>
      </c>
      <c r="H3711">
        <f t="shared" si="346"/>
        <v>0</v>
      </c>
      <c r="I3711">
        <f t="shared" si="347"/>
        <v>0</v>
      </c>
      <c r="K3711" t="s">
        <v>207</v>
      </c>
      <c r="L3711" t="s">
        <v>5522</v>
      </c>
      <c r="M3711" t="s">
        <v>5521</v>
      </c>
    </row>
    <row r="3712" spans="2:13" x14ac:dyDescent="0.3">
      <c r="B3712" t="s">
        <v>5523</v>
      </c>
      <c r="D3712">
        <f t="shared" si="342"/>
        <v>0</v>
      </c>
      <c r="E3712">
        <f t="shared" si="343"/>
        <v>0</v>
      </c>
      <c r="F3712">
        <f t="shared" si="344"/>
        <v>0</v>
      </c>
      <c r="G3712">
        <f t="shared" si="345"/>
        <v>0</v>
      </c>
      <c r="H3712">
        <f t="shared" si="346"/>
        <v>0</v>
      </c>
      <c r="I3712">
        <f t="shared" si="347"/>
        <v>0</v>
      </c>
      <c r="K3712" t="s">
        <v>207</v>
      </c>
      <c r="L3712" t="s">
        <v>5523</v>
      </c>
      <c r="M3712" t="s">
        <v>5524</v>
      </c>
    </row>
    <row r="3713" spans="2:13" x14ac:dyDescent="0.3">
      <c r="B3713" t="s">
        <v>5525</v>
      </c>
      <c r="D3713">
        <f t="shared" si="342"/>
        <v>0</v>
      </c>
      <c r="E3713">
        <f t="shared" si="343"/>
        <v>0</v>
      </c>
      <c r="F3713">
        <f t="shared" si="344"/>
        <v>0</v>
      </c>
      <c r="G3713">
        <f t="shared" si="345"/>
        <v>0</v>
      </c>
      <c r="H3713">
        <f t="shared" si="346"/>
        <v>0</v>
      </c>
      <c r="I3713">
        <f t="shared" si="347"/>
        <v>0</v>
      </c>
      <c r="K3713" t="s">
        <v>207</v>
      </c>
      <c r="L3713" t="s">
        <v>5525</v>
      </c>
      <c r="M3713" t="s">
        <v>5526</v>
      </c>
    </row>
    <row r="3714" spans="2:13" x14ac:dyDescent="0.3">
      <c r="B3714" t="s">
        <v>5527</v>
      </c>
      <c r="D3714">
        <f t="shared" si="342"/>
        <v>0</v>
      </c>
      <c r="E3714">
        <f t="shared" si="343"/>
        <v>0</v>
      </c>
      <c r="F3714">
        <f t="shared" si="344"/>
        <v>0</v>
      </c>
      <c r="G3714">
        <f t="shared" si="345"/>
        <v>0</v>
      </c>
      <c r="H3714">
        <f t="shared" si="346"/>
        <v>0</v>
      </c>
      <c r="I3714">
        <f t="shared" si="347"/>
        <v>0</v>
      </c>
      <c r="K3714" t="s">
        <v>207</v>
      </c>
      <c r="L3714" t="s">
        <v>5527</v>
      </c>
      <c r="M3714" t="s">
        <v>5528</v>
      </c>
    </row>
    <row r="3715" spans="2:13" x14ac:dyDescent="0.3">
      <c r="B3715" t="s">
        <v>5529</v>
      </c>
      <c r="D3715">
        <f t="shared" ref="D3715:D3778" si="348">COUNTIFS($M$2:$M$5361,C3715,$K$2:$K$5361,$D$1)</f>
        <v>0</v>
      </c>
      <c r="E3715">
        <f t="shared" ref="E3715:E3778" si="349">COUNTIFS($M$2:$M$5361,C3715,$K$2:$K$5361,$E$1)</f>
        <v>0</v>
      </c>
      <c r="F3715">
        <f t="shared" ref="F3715:F3778" si="350">COUNTIFS($M$2:$M$5361,C3715,$K$2:$K$5361,$F$1)</f>
        <v>0</v>
      </c>
      <c r="G3715">
        <f t="shared" ref="G3715:G3778" si="351">COUNTIFS($M$2:$M$5361,C3715,$K$2:$K$5361,$G$1)</f>
        <v>0</v>
      </c>
      <c r="H3715">
        <f t="shared" ref="H3715:H3778" si="352">COUNTIFS($M$2:$M$5361,C3715,$K$2:$K$5361,$H$1)</f>
        <v>0</v>
      </c>
      <c r="I3715">
        <f t="shared" ref="I3715:I3778" si="353">COUNTIFS($M$2:$M$5361,C3715,$K$2:$K$5361,$I$1)</f>
        <v>0</v>
      </c>
      <c r="K3715" t="s">
        <v>207</v>
      </c>
      <c r="L3715" t="s">
        <v>5529</v>
      </c>
      <c r="M3715" t="s">
        <v>5530</v>
      </c>
    </row>
    <row r="3716" spans="2:13" x14ac:dyDescent="0.3">
      <c r="B3716" t="s">
        <v>5531</v>
      </c>
      <c r="D3716">
        <f t="shared" si="348"/>
        <v>0</v>
      </c>
      <c r="E3716">
        <f t="shared" si="349"/>
        <v>0</v>
      </c>
      <c r="F3716">
        <f t="shared" si="350"/>
        <v>0</v>
      </c>
      <c r="G3716">
        <f t="shared" si="351"/>
        <v>0</v>
      </c>
      <c r="H3716">
        <f t="shared" si="352"/>
        <v>0</v>
      </c>
      <c r="I3716">
        <f t="shared" si="353"/>
        <v>0</v>
      </c>
      <c r="K3716" t="s">
        <v>207</v>
      </c>
      <c r="L3716" t="s">
        <v>5531</v>
      </c>
      <c r="M3716" t="s">
        <v>5532</v>
      </c>
    </row>
    <row r="3717" spans="2:13" x14ac:dyDescent="0.3">
      <c r="B3717" t="s">
        <v>5533</v>
      </c>
      <c r="D3717">
        <f t="shared" si="348"/>
        <v>0</v>
      </c>
      <c r="E3717">
        <f t="shared" si="349"/>
        <v>0</v>
      </c>
      <c r="F3717">
        <f t="shared" si="350"/>
        <v>0</v>
      </c>
      <c r="G3717">
        <f t="shared" si="351"/>
        <v>0</v>
      </c>
      <c r="H3717">
        <f t="shared" si="352"/>
        <v>0</v>
      </c>
      <c r="I3717">
        <f t="shared" si="353"/>
        <v>0</v>
      </c>
      <c r="K3717" t="s">
        <v>207</v>
      </c>
      <c r="L3717" t="s">
        <v>5533</v>
      </c>
      <c r="M3717" t="s">
        <v>5534</v>
      </c>
    </row>
    <row r="3718" spans="2:13" x14ac:dyDescent="0.3">
      <c r="B3718" t="s">
        <v>5535</v>
      </c>
      <c r="D3718">
        <f t="shared" si="348"/>
        <v>0</v>
      </c>
      <c r="E3718">
        <f t="shared" si="349"/>
        <v>0</v>
      </c>
      <c r="F3718">
        <f t="shared" si="350"/>
        <v>0</v>
      </c>
      <c r="G3718">
        <f t="shared" si="351"/>
        <v>0</v>
      </c>
      <c r="H3718">
        <f t="shared" si="352"/>
        <v>0</v>
      </c>
      <c r="I3718">
        <f t="shared" si="353"/>
        <v>0</v>
      </c>
      <c r="K3718" t="s">
        <v>207</v>
      </c>
      <c r="L3718" t="s">
        <v>5535</v>
      </c>
      <c r="M3718" t="s">
        <v>5536</v>
      </c>
    </row>
    <row r="3719" spans="2:13" x14ac:dyDescent="0.3">
      <c r="B3719" t="s">
        <v>5537</v>
      </c>
      <c r="D3719">
        <f t="shared" si="348"/>
        <v>0</v>
      </c>
      <c r="E3719">
        <f t="shared" si="349"/>
        <v>0</v>
      </c>
      <c r="F3719">
        <f t="shared" si="350"/>
        <v>0</v>
      </c>
      <c r="G3719">
        <f t="shared" si="351"/>
        <v>0</v>
      </c>
      <c r="H3719">
        <f t="shared" si="352"/>
        <v>0</v>
      </c>
      <c r="I3719">
        <f t="shared" si="353"/>
        <v>0</v>
      </c>
      <c r="K3719" t="s">
        <v>207</v>
      </c>
      <c r="L3719" t="s">
        <v>5537</v>
      </c>
      <c r="M3719" t="s">
        <v>5538</v>
      </c>
    </row>
    <row r="3720" spans="2:13" x14ac:dyDescent="0.3">
      <c r="B3720" t="s">
        <v>5539</v>
      </c>
      <c r="D3720">
        <f t="shared" si="348"/>
        <v>0</v>
      </c>
      <c r="E3720">
        <f t="shared" si="349"/>
        <v>0</v>
      </c>
      <c r="F3720">
        <f t="shared" si="350"/>
        <v>0</v>
      </c>
      <c r="G3720">
        <f t="shared" si="351"/>
        <v>0</v>
      </c>
      <c r="H3720">
        <f t="shared" si="352"/>
        <v>0</v>
      </c>
      <c r="I3720">
        <f t="shared" si="353"/>
        <v>0</v>
      </c>
      <c r="K3720" t="s">
        <v>207</v>
      </c>
      <c r="L3720" t="s">
        <v>5539</v>
      </c>
      <c r="M3720" t="s">
        <v>5540</v>
      </c>
    </row>
    <row r="3721" spans="2:13" x14ac:dyDescent="0.3">
      <c r="B3721" t="s">
        <v>5541</v>
      </c>
      <c r="D3721">
        <f t="shared" si="348"/>
        <v>0</v>
      </c>
      <c r="E3721">
        <f t="shared" si="349"/>
        <v>0</v>
      </c>
      <c r="F3721">
        <f t="shared" si="350"/>
        <v>0</v>
      </c>
      <c r="G3721">
        <f t="shared" si="351"/>
        <v>0</v>
      </c>
      <c r="H3721">
        <f t="shared" si="352"/>
        <v>0</v>
      </c>
      <c r="I3721">
        <f t="shared" si="353"/>
        <v>0</v>
      </c>
      <c r="K3721" t="s">
        <v>204</v>
      </c>
      <c r="L3721" t="s">
        <v>5541</v>
      </c>
      <c r="M3721" t="s">
        <v>5542</v>
      </c>
    </row>
    <row r="3722" spans="2:13" x14ac:dyDescent="0.3">
      <c r="B3722" t="s">
        <v>5541</v>
      </c>
      <c r="D3722">
        <f t="shared" si="348"/>
        <v>0</v>
      </c>
      <c r="E3722">
        <f t="shared" si="349"/>
        <v>0</v>
      </c>
      <c r="F3722">
        <f t="shared" si="350"/>
        <v>0</v>
      </c>
      <c r="G3722">
        <f t="shared" si="351"/>
        <v>0</v>
      </c>
      <c r="H3722">
        <f t="shared" si="352"/>
        <v>0</v>
      </c>
      <c r="I3722">
        <f t="shared" si="353"/>
        <v>0</v>
      </c>
      <c r="K3722" t="s">
        <v>207</v>
      </c>
      <c r="L3722" t="s">
        <v>5541</v>
      </c>
      <c r="M3722" t="s">
        <v>5542</v>
      </c>
    </row>
    <row r="3723" spans="2:13" x14ac:dyDescent="0.3">
      <c r="B3723" t="s">
        <v>5543</v>
      </c>
      <c r="D3723">
        <f t="shared" si="348"/>
        <v>0</v>
      </c>
      <c r="E3723">
        <f t="shared" si="349"/>
        <v>0</v>
      </c>
      <c r="F3723">
        <f t="shared" si="350"/>
        <v>0</v>
      </c>
      <c r="G3723">
        <f t="shared" si="351"/>
        <v>0</v>
      </c>
      <c r="H3723">
        <f t="shared" si="352"/>
        <v>0</v>
      </c>
      <c r="I3723">
        <f t="shared" si="353"/>
        <v>0</v>
      </c>
      <c r="K3723" t="s">
        <v>207</v>
      </c>
      <c r="L3723" t="s">
        <v>5543</v>
      </c>
      <c r="M3723" t="s">
        <v>5544</v>
      </c>
    </row>
    <row r="3724" spans="2:13" x14ac:dyDescent="0.3">
      <c r="B3724" t="s">
        <v>5545</v>
      </c>
      <c r="D3724">
        <f t="shared" si="348"/>
        <v>0</v>
      </c>
      <c r="E3724">
        <f t="shared" si="349"/>
        <v>0</v>
      </c>
      <c r="F3724">
        <f t="shared" si="350"/>
        <v>0</v>
      </c>
      <c r="G3724">
        <f t="shared" si="351"/>
        <v>0</v>
      </c>
      <c r="H3724">
        <f t="shared" si="352"/>
        <v>0</v>
      </c>
      <c r="I3724">
        <f t="shared" si="353"/>
        <v>0</v>
      </c>
      <c r="K3724" t="s">
        <v>207</v>
      </c>
      <c r="L3724" t="s">
        <v>5545</v>
      </c>
      <c r="M3724" t="s">
        <v>5546</v>
      </c>
    </row>
    <row r="3725" spans="2:13" x14ac:dyDescent="0.3">
      <c r="B3725" t="s">
        <v>5547</v>
      </c>
      <c r="D3725">
        <f t="shared" si="348"/>
        <v>0</v>
      </c>
      <c r="E3725">
        <f t="shared" si="349"/>
        <v>0</v>
      </c>
      <c r="F3725">
        <f t="shared" si="350"/>
        <v>0</v>
      </c>
      <c r="G3725">
        <f t="shared" si="351"/>
        <v>0</v>
      </c>
      <c r="H3725">
        <f t="shared" si="352"/>
        <v>0</v>
      </c>
      <c r="I3725">
        <f t="shared" si="353"/>
        <v>0</v>
      </c>
      <c r="K3725" t="s">
        <v>204</v>
      </c>
      <c r="L3725" t="s">
        <v>5547</v>
      </c>
      <c r="M3725" t="s">
        <v>5548</v>
      </c>
    </row>
    <row r="3726" spans="2:13" x14ac:dyDescent="0.3">
      <c r="B3726" t="s">
        <v>5547</v>
      </c>
      <c r="D3726">
        <f t="shared" si="348"/>
        <v>0</v>
      </c>
      <c r="E3726">
        <f t="shared" si="349"/>
        <v>0</v>
      </c>
      <c r="F3726">
        <f t="shared" si="350"/>
        <v>0</v>
      </c>
      <c r="G3726">
        <f t="shared" si="351"/>
        <v>0</v>
      </c>
      <c r="H3726">
        <f t="shared" si="352"/>
        <v>0</v>
      </c>
      <c r="I3726">
        <f t="shared" si="353"/>
        <v>0</v>
      </c>
      <c r="K3726" t="s">
        <v>207</v>
      </c>
      <c r="L3726" t="s">
        <v>5547</v>
      </c>
      <c r="M3726" t="s">
        <v>5548</v>
      </c>
    </row>
    <row r="3727" spans="2:13" x14ac:dyDescent="0.3">
      <c r="B3727" t="s">
        <v>5549</v>
      </c>
      <c r="D3727">
        <f t="shared" si="348"/>
        <v>0</v>
      </c>
      <c r="E3727">
        <f t="shared" si="349"/>
        <v>0</v>
      </c>
      <c r="F3727">
        <f t="shared" si="350"/>
        <v>0</v>
      </c>
      <c r="G3727">
        <f t="shared" si="351"/>
        <v>0</v>
      </c>
      <c r="H3727">
        <f t="shared" si="352"/>
        <v>0</v>
      </c>
      <c r="I3727">
        <f t="shared" si="353"/>
        <v>0</v>
      </c>
      <c r="K3727" t="s">
        <v>207</v>
      </c>
      <c r="L3727" t="s">
        <v>5549</v>
      </c>
      <c r="M3727" t="s">
        <v>5550</v>
      </c>
    </row>
    <row r="3728" spans="2:13" x14ac:dyDescent="0.3">
      <c r="B3728" t="s">
        <v>5551</v>
      </c>
      <c r="D3728">
        <f t="shared" si="348"/>
        <v>0</v>
      </c>
      <c r="E3728">
        <f t="shared" si="349"/>
        <v>0</v>
      </c>
      <c r="F3728">
        <f t="shared" si="350"/>
        <v>0</v>
      </c>
      <c r="G3728">
        <f t="shared" si="351"/>
        <v>0</v>
      </c>
      <c r="H3728">
        <f t="shared" si="352"/>
        <v>0</v>
      </c>
      <c r="I3728">
        <f t="shared" si="353"/>
        <v>0</v>
      </c>
      <c r="K3728" t="s">
        <v>207</v>
      </c>
      <c r="L3728" t="s">
        <v>5551</v>
      </c>
      <c r="M3728" t="s">
        <v>5552</v>
      </c>
    </row>
    <row r="3729" spans="2:13" x14ac:dyDescent="0.3">
      <c r="B3729" t="s">
        <v>5553</v>
      </c>
      <c r="D3729">
        <f t="shared" si="348"/>
        <v>0</v>
      </c>
      <c r="E3729">
        <f t="shared" si="349"/>
        <v>0</v>
      </c>
      <c r="F3729">
        <f t="shared" si="350"/>
        <v>0</v>
      </c>
      <c r="G3729">
        <f t="shared" si="351"/>
        <v>0</v>
      </c>
      <c r="H3729">
        <f t="shared" si="352"/>
        <v>0</v>
      </c>
      <c r="I3729">
        <f t="shared" si="353"/>
        <v>0</v>
      </c>
      <c r="K3729" t="s">
        <v>207</v>
      </c>
      <c r="L3729" t="s">
        <v>5553</v>
      </c>
      <c r="M3729" t="s">
        <v>5554</v>
      </c>
    </row>
    <row r="3730" spans="2:13" x14ac:dyDescent="0.3">
      <c r="B3730" t="s">
        <v>5555</v>
      </c>
      <c r="D3730">
        <f t="shared" si="348"/>
        <v>0</v>
      </c>
      <c r="E3730">
        <f t="shared" si="349"/>
        <v>0</v>
      </c>
      <c r="F3730">
        <f t="shared" si="350"/>
        <v>0</v>
      </c>
      <c r="G3730">
        <f t="shared" si="351"/>
        <v>0</v>
      </c>
      <c r="H3730">
        <f t="shared" si="352"/>
        <v>0</v>
      </c>
      <c r="I3730">
        <f t="shared" si="353"/>
        <v>0</v>
      </c>
      <c r="K3730" t="s">
        <v>207</v>
      </c>
      <c r="L3730" t="s">
        <v>5555</v>
      </c>
      <c r="M3730" t="s">
        <v>5556</v>
      </c>
    </row>
    <row r="3731" spans="2:13" x14ac:dyDescent="0.3">
      <c r="B3731" t="s">
        <v>5557</v>
      </c>
      <c r="D3731">
        <f t="shared" si="348"/>
        <v>0</v>
      </c>
      <c r="E3731">
        <f t="shared" si="349"/>
        <v>0</v>
      </c>
      <c r="F3731">
        <f t="shared" si="350"/>
        <v>0</v>
      </c>
      <c r="G3731">
        <f t="shared" si="351"/>
        <v>0</v>
      </c>
      <c r="H3731">
        <f t="shared" si="352"/>
        <v>0</v>
      </c>
      <c r="I3731">
        <f t="shared" si="353"/>
        <v>0</v>
      </c>
      <c r="K3731" t="s">
        <v>207</v>
      </c>
      <c r="L3731" t="s">
        <v>5557</v>
      </c>
      <c r="M3731" t="s">
        <v>5558</v>
      </c>
    </row>
    <row r="3732" spans="2:13" x14ac:dyDescent="0.3">
      <c r="B3732" t="s">
        <v>5559</v>
      </c>
      <c r="D3732">
        <f t="shared" si="348"/>
        <v>0</v>
      </c>
      <c r="E3732">
        <f t="shared" si="349"/>
        <v>0</v>
      </c>
      <c r="F3732">
        <f t="shared" si="350"/>
        <v>0</v>
      </c>
      <c r="G3732">
        <f t="shared" si="351"/>
        <v>0</v>
      </c>
      <c r="H3732">
        <f t="shared" si="352"/>
        <v>0</v>
      </c>
      <c r="I3732">
        <f t="shared" si="353"/>
        <v>0</v>
      </c>
      <c r="K3732" t="s">
        <v>204</v>
      </c>
      <c r="L3732" t="s">
        <v>5559</v>
      </c>
      <c r="M3732" t="s">
        <v>5560</v>
      </c>
    </row>
    <row r="3733" spans="2:13" x14ac:dyDescent="0.3">
      <c r="B3733" t="s">
        <v>5559</v>
      </c>
      <c r="D3733">
        <f t="shared" si="348"/>
        <v>0</v>
      </c>
      <c r="E3733">
        <f t="shared" si="349"/>
        <v>0</v>
      </c>
      <c r="F3733">
        <f t="shared" si="350"/>
        <v>0</v>
      </c>
      <c r="G3733">
        <f t="shared" si="351"/>
        <v>0</v>
      </c>
      <c r="H3733">
        <f t="shared" si="352"/>
        <v>0</v>
      </c>
      <c r="I3733">
        <f t="shared" si="353"/>
        <v>0</v>
      </c>
      <c r="K3733" t="s">
        <v>207</v>
      </c>
      <c r="L3733" t="s">
        <v>5559</v>
      </c>
      <c r="M3733" t="s">
        <v>5560</v>
      </c>
    </row>
    <row r="3734" spans="2:13" x14ac:dyDescent="0.3">
      <c r="B3734" t="s">
        <v>5561</v>
      </c>
      <c r="D3734">
        <f t="shared" si="348"/>
        <v>0</v>
      </c>
      <c r="E3734">
        <f t="shared" si="349"/>
        <v>0</v>
      </c>
      <c r="F3734">
        <f t="shared" si="350"/>
        <v>0</v>
      </c>
      <c r="G3734">
        <f t="shared" si="351"/>
        <v>0</v>
      </c>
      <c r="H3734">
        <f t="shared" si="352"/>
        <v>0</v>
      </c>
      <c r="I3734">
        <f t="shared" si="353"/>
        <v>0</v>
      </c>
      <c r="K3734" t="s">
        <v>204</v>
      </c>
      <c r="L3734" t="s">
        <v>5561</v>
      </c>
      <c r="M3734" t="s">
        <v>5562</v>
      </c>
    </row>
    <row r="3735" spans="2:13" x14ac:dyDescent="0.3">
      <c r="B3735" t="s">
        <v>5563</v>
      </c>
      <c r="D3735">
        <f t="shared" si="348"/>
        <v>0</v>
      </c>
      <c r="E3735">
        <f t="shared" si="349"/>
        <v>0</v>
      </c>
      <c r="F3735">
        <f t="shared" si="350"/>
        <v>0</v>
      </c>
      <c r="G3735">
        <f t="shared" si="351"/>
        <v>0</v>
      </c>
      <c r="H3735">
        <f t="shared" si="352"/>
        <v>0</v>
      </c>
      <c r="I3735">
        <f t="shared" si="353"/>
        <v>0</v>
      </c>
      <c r="K3735" t="s">
        <v>207</v>
      </c>
      <c r="L3735" t="s">
        <v>5563</v>
      </c>
      <c r="M3735" t="s">
        <v>5564</v>
      </c>
    </row>
    <row r="3736" spans="2:13" x14ac:dyDescent="0.3">
      <c r="B3736" t="s">
        <v>5565</v>
      </c>
      <c r="D3736">
        <f t="shared" si="348"/>
        <v>0</v>
      </c>
      <c r="E3736">
        <f t="shared" si="349"/>
        <v>0</v>
      </c>
      <c r="F3736">
        <f t="shared" si="350"/>
        <v>0</v>
      </c>
      <c r="G3736">
        <f t="shared" si="351"/>
        <v>0</v>
      </c>
      <c r="H3736">
        <f t="shared" si="352"/>
        <v>0</v>
      </c>
      <c r="I3736">
        <f t="shared" si="353"/>
        <v>0</v>
      </c>
      <c r="K3736" t="s">
        <v>207</v>
      </c>
      <c r="L3736" t="s">
        <v>5565</v>
      </c>
      <c r="M3736" t="s">
        <v>5566</v>
      </c>
    </row>
    <row r="3737" spans="2:13" x14ac:dyDescent="0.3">
      <c r="B3737" t="s">
        <v>5567</v>
      </c>
      <c r="D3737">
        <f t="shared" si="348"/>
        <v>0</v>
      </c>
      <c r="E3737">
        <f t="shared" si="349"/>
        <v>0</v>
      </c>
      <c r="F3737">
        <f t="shared" si="350"/>
        <v>0</v>
      </c>
      <c r="G3737">
        <f t="shared" si="351"/>
        <v>0</v>
      </c>
      <c r="H3737">
        <f t="shared" si="352"/>
        <v>0</v>
      </c>
      <c r="I3737">
        <f t="shared" si="353"/>
        <v>0</v>
      </c>
      <c r="K3737" t="s">
        <v>207</v>
      </c>
      <c r="L3737" t="s">
        <v>5567</v>
      </c>
      <c r="M3737" t="s">
        <v>5568</v>
      </c>
    </row>
    <row r="3738" spans="2:13" x14ac:dyDescent="0.3">
      <c r="B3738" t="s">
        <v>5569</v>
      </c>
      <c r="D3738">
        <f t="shared" si="348"/>
        <v>0</v>
      </c>
      <c r="E3738">
        <f t="shared" si="349"/>
        <v>0</v>
      </c>
      <c r="F3738">
        <f t="shared" si="350"/>
        <v>0</v>
      </c>
      <c r="G3738">
        <f t="shared" si="351"/>
        <v>0</v>
      </c>
      <c r="H3738">
        <f t="shared" si="352"/>
        <v>0</v>
      </c>
      <c r="I3738">
        <f t="shared" si="353"/>
        <v>0</v>
      </c>
      <c r="K3738" t="s">
        <v>207</v>
      </c>
      <c r="L3738" t="s">
        <v>5569</v>
      </c>
      <c r="M3738" t="s">
        <v>5570</v>
      </c>
    </row>
    <row r="3739" spans="2:13" x14ac:dyDescent="0.3">
      <c r="B3739" t="s">
        <v>5571</v>
      </c>
      <c r="D3739">
        <f t="shared" si="348"/>
        <v>0</v>
      </c>
      <c r="E3739">
        <f t="shared" si="349"/>
        <v>0</v>
      </c>
      <c r="F3739">
        <f t="shared" si="350"/>
        <v>0</v>
      </c>
      <c r="G3739">
        <f t="shared" si="351"/>
        <v>0</v>
      </c>
      <c r="H3739">
        <f t="shared" si="352"/>
        <v>0</v>
      </c>
      <c r="I3739">
        <f t="shared" si="353"/>
        <v>0</v>
      </c>
      <c r="K3739" t="s">
        <v>207</v>
      </c>
      <c r="L3739" t="s">
        <v>5571</v>
      </c>
      <c r="M3739" t="s">
        <v>5572</v>
      </c>
    </row>
    <row r="3740" spans="2:13" x14ac:dyDescent="0.3">
      <c r="B3740" t="s">
        <v>5573</v>
      </c>
      <c r="D3740">
        <f t="shared" si="348"/>
        <v>0</v>
      </c>
      <c r="E3740">
        <f t="shared" si="349"/>
        <v>0</v>
      </c>
      <c r="F3740">
        <f t="shared" si="350"/>
        <v>0</v>
      </c>
      <c r="G3740">
        <f t="shared" si="351"/>
        <v>0</v>
      </c>
      <c r="H3740">
        <f t="shared" si="352"/>
        <v>0</v>
      </c>
      <c r="I3740">
        <f t="shared" si="353"/>
        <v>0</v>
      </c>
      <c r="K3740" t="s">
        <v>207</v>
      </c>
      <c r="L3740" t="s">
        <v>5573</v>
      </c>
      <c r="M3740" t="s">
        <v>5574</v>
      </c>
    </row>
    <row r="3741" spans="2:13" x14ac:dyDescent="0.3">
      <c r="B3741" t="s">
        <v>5575</v>
      </c>
      <c r="D3741">
        <f t="shared" si="348"/>
        <v>0</v>
      </c>
      <c r="E3741">
        <f t="shared" si="349"/>
        <v>0</v>
      </c>
      <c r="F3741">
        <f t="shared" si="350"/>
        <v>0</v>
      </c>
      <c r="G3741">
        <f t="shared" si="351"/>
        <v>0</v>
      </c>
      <c r="H3741">
        <f t="shared" si="352"/>
        <v>0</v>
      </c>
      <c r="I3741">
        <f t="shared" si="353"/>
        <v>0</v>
      </c>
      <c r="K3741" t="s">
        <v>207</v>
      </c>
      <c r="L3741" t="s">
        <v>5575</v>
      </c>
      <c r="M3741" t="s">
        <v>5576</v>
      </c>
    </row>
    <row r="3742" spans="2:13" x14ac:dyDescent="0.3">
      <c r="B3742" t="s">
        <v>5577</v>
      </c>
      <c r="D3742">
        <f t="shared" si="348"/>
        <v>0</v>
      </c>
      <c r="E3742">
        <f t="shared" si="349"/>
        <v>0</v>
      </c>
      <c r="F3742">
        <f t="shared" si="350"/>
        <v>0</v>
      </c>
      <c r="G3742">
        <f t="shared" si="351"/>
        <v>0</v>
      </c>
      <c r="H3742">
        <f t="shared" si="352"/>
        <v>0</v>
      </c>
      <c r="I3742">
        <f t="shared" si="353"/>
        <v>0</v>
      </c>
      <c r="K3742" t="s">
        <v>204</v>
      </c>
      <c r="L3742" t="s">
        <v>5577</v>
      </c>
      <c r="M3742" t="s">
        <v>5578</v>
      </c>
    </row>
    <row r="3743" spans="2:13" x14ac:dyDescent="0.3">
      <c r="B3743" t="s">
        <v>5579</v>
      </c>
      <c r="D3743">
        <f t="shared" si="348"/>
        <v>0</v>
      </c>
      <c r="E3743">
        <f t="shared" si="349"/>
        <v>0</v>
      </c>
      <c r="F3743">
        <f t="shared" si="350"/>
        <v>0</v>
      </c>
      <c r="G3743">
        <f t="shared" si="351"/>
        <v>0</v>
      </c>
      <c r="H3743">
        <f t="shared" si="352"/>
        <v>0</v>
      </c>
      <c r="I3743">
        <f t="shared" si="353"/>
        <v>0</v>
      </c>
      <c r="K3743" t="s">
        <v>204</v>
      </c>
      <c r="L3743" t="s">
        <v>5579</v>
      </c>
      <c r="M3743" t="s">
        <v>5578</v>
      </c>
    </row>
    <row r="3744" spans="2:13" x14ac:dyDescent="0.3">
      <c r="B3744" t="s">
        <v>5577</v>
      </c>
      <c r="D3744">
        <f t="shared" si="348"/>
        <v>0</v>
      </c>
      <c r="E3744">
        <f t="shared" si="349"/>
        <v>0</v>
      </c>
      <c r="F3744">
        <f t="shared" si="350"/>
        <v>0</v>
      </c>
      <c r="G3744">
        <f t="shared" si="351"/>
        <v>0</v>
      </c>
      <c r="H3744">
        <f t="shared" si="352"/>
        <v>0</v>
      </c>
      <c r="I3744">
        <f t="shared" si="353"/>
        <v>0</v>
      </c>
      <c r="K3744" t="s">
        <v>207</v>
      </c>
      <c r="L3744" t="s">
        <v>5577</v>
      </c>
      <c r="M3744" t="s">
        <v>5578</v>
      </c>
    </row>
    <row r="3745" spans="2:13" x14ac:dyDescent="0.3">
      <c r="B3745" t="s">
        <v>5579</v>
      </c>
      <c r="D3745">
        <f t="shared" si="348"/>
        <v>0</v>
      </c>
      <c r="E3745">
        <f t="shared" si="349"/>
        <v>0</v>
      </c>
      <c r="F3745">
        <f t="shared" si="350"/>
        <v>0</v>
      </c>
      <c r="G3745">
        <f t="shared" si="351"/>
        <v>0</v>
      </c>
      <c r="H3745">
        <f t="shared" si="352"/>
        <v>0</v>
      </c>
      <c r="I3745">
        <f t="shared" si="353"/>
        <v>0</v>
      </c>
      <c r="K3745" t="s">
        <v>207</v>
      </c>
      <c r="L3745" t="s">
        <v>5579</v>
      </c>
      <c r="M3745" t="s">
        <v>5578</v>
      </c>
    </row>
    <row r="3746" spans="2:13" x14ac:dyDescent="0.3">
      <c r="B3746" t="s">
        <v>5580</v>
      </c>
      <c r="D3746">
        <f t="shared" si="348"/>
        <v>0</v>
      </c>
      <c r="E3746">
        <f t="shared" si="349"/>
        <v>0</v>
      </c>
      <c r="F3746">
        <f t="shared" si="350"/>
        <v>0</v>
      </c>
      <c r="G3746">
        <f t="shared" si="351"/>
        <v>0</v>
      </c>
      <c r="H3746">
        <f t="shared" si="352"/>
        <v>0</v>
      </c>
      <c r="I3746">
        <f t="shared" si="353"/>
        <v>0</v>
      </c>
      <c r="K3746" t="s">
        <v>207</v>
      </c>
      <c r="L3746" t="s">
        <v>5580</v>
      </c>
      <c r="M3746" t="s">
        <v>5581</v>
      </c>
    </row>
    <row r="3747" spans="2:13" x14ac:dyDescent="0.3">
      <c r="B3747" t="s">
        <v>5582</v>
      </c>
      <c r="D3747">
        <f t="shared" si="348"/>
        <v>0</v>
      </c>
      <c r="E3747">
        <f t="shared" si="349"/>
        <v>0</v>
      </c>
      <c r="F3747">
        <f t="shared" si="350"/>
        <v>0</v>
      </c>
      <c r="G3747">
        <f t="shared" si="351"/>
        <v>0</v>
      </c>
      <c r="H3747">
        <f t="shared" si="352"/>
        <v>0</v>
      </c>
      <c r="I3747">
        <f t="shared" si="353"/>
        <v>0</v>
      </c>
      <c r="K3747" t="s">
        <v>207</v>
      </c>
      <c r="L3747" t="s">
        <v>5582</v>
      </c>
      <c r="M3747" t="s">
        <v>5581</v>
      </c>
    </row>
    <row r="3748" spans="2:13" x14ac:dyDescent="0.3">
      <c r="B3748" t="s">
        <v>5583</v>
      </c>
      <c r="D3748">
        <f t="shared" si="348"/>
        <v>0</v>
      </c>
      <c r="E3748">
        <f t="shared" si="349"/>
        <v>0</v>
      </c>
      <c r="F3748">
        <f t="shared" si="350"/>
        <v>0</v>
      </c>
      <c r="G3748">
        <f t="shared" si="351"/>
        <v>0</v>
      </c>
      <c r="H3748">
        <f t="shared" si="352"/>
        <v>0</v>
      </c>
      <c r="I3748">
        <f t="shared" si="353"/>
        <v>0</v>
      </c>
      <c r="K3748" t="s">
        <v>207</v>
      </c>
      <c r="L3748" t="s">
        <v>5583</v>
      </c>
      <c r="M3748" t="s">
        <v>5584</v>
      </c>
    </row>
    <row r="3749" spans="2:13" x14ac:dyDescent="0.3">
      <c r="B3749" t="s">
        <v>5585</v>
      </c>
      <c r="D3749">
        <f t="shared" si="348"/>
        <v>0</v>
      </c>
      <c r="E3749">
        <f t="shared" si="349"/>
        <v>0</v>
      </c>
      <c r="F3749">
        <f t="shared" si="350"/>
        <v>0</v>
      </c>
      <c r="G3749">
        <f t="shared" si="351"/>
        <v>0</v>
      </c>
      <c r="H3749">
        <f t="shared" si="352"/>
        <v>0</v>
      </c>
      <c r="I3749">
        <f t="shared" si="353"/>
        <v>0</v>
      </c>
      <c r="K3749" t="s">
        <v>207</v>
      </c>
      <c r="L3749" t="s">
        <v>5585</v>
      </c>
      <c r="M3749" t="s">
        <v>5586</v>
      </c>
    </row>
    <row r="3750" spans="2:13" x14ac:dyDescent="0.3">
      <c r="B3750" t="s">
        <v>5587</v>
      </c>
      <c r="D3750">
        <f t="shared" si="348"/>
        <v>0</v>
      </c>
      <c r="E3750">
        <f t="shared" si="349"/>
        <v>0</v>
      </c>
      <c r="F3750">
        <f t="shared" si="350"/>
        <v>0</v>
      </c>
      <c r="G3750">
        <f t="shared" si="351"/>
        <v>0</v>
      </c>
      <c r="H3750">
        <f t="shared" si="352"/>
        <v>0</v>
      </c>
      <c r="I3750">
        <f t="shared" si="353"/>
        <v>0</v>
      </c>
      <c r="K3750" t="s">
        <v>204</v>
      </c>
      <c r="L3750" t="s">
        <v>5587</v>
      </c>
      <c r="M3750" t="s">
        <v>5588</v>
      </c>
    </row>
    <row r="3751" spans="2:13" x14ac:dyDescent="0.3">
      <c r="B3751" t="s">
        <v>5589</v>
      </c>
      <c r="D3751">
        <f t="shared" si="348"/>
        <v>0</v>
      </c>
      <c r="E3751">
        <f t="shared" si="349"/>
        <v>0</v>
      </c>
      <c r="F3751">
        <f t="shared" si="350"/>
        <v>0</v>
      </c>
      <c r="G3751">
        <f t="shared" si="351"/>
        <v>0</v>
      </c>
      <c r="H3751">
        <f t="shared" si="352"/>
        <v>0</v>
      </c>
      <c r="I3751">
        <f t="shared" si="353"/>
        <v>0</v>
      </c>
      <c r="K3751" t="s">
        <v>204</v>
      </c>
      <c r="L3751" t="s">
        <v>5589</v>
      </c>
      <c r="M3751" t="s">
        <v>5588</v>
      </c>
    </row>
    <row r="3752" spans="2:13" x14ac:dyDescent="0.3">
      <c r="B3752" t="s">
        <v>5587</v>
      </c>
      <c r="D3752">
        <f t="shared" si="348"/>
        <v>0</v>
      </c>
      <c r="E3752">
        <f t="shared" si="349"/>
        <v>0</v>
      </c>
      <c r="F3752">
        <f t="shared" si="350"/>
        <v>0</v>
      </c>
      <c r="G3752">
        <f t="shared" si="351"/>
        <v>0</v>
      </c>
      <c r="H3752">
        <f t="shared" si="352"/>
        <v>0</v>
      </c>
      <c r="I3752">
        <f t="shared" si="353"/>
        <v>0</v>
      </c>
      <c r="K3752" t="s">
        <v>207</v>
      </c>
      <c r="L3752" t="s">
        <v>5587</v>
      </c>
      <c r="M3752" t="s">
        <v>5588</v>
      </c>
    </row>
    <row r="3753" spans="2:13" x14ac:dyDescent="0.3">
      <c r="B3753" t="s">
        <v>5589</v>
      </c>
      <c r="D3753">
        <f t="shared" si="348"/>
        <v>0</v>
      </c>
      <c r="E3753">
        <f t="shared" si="349"/>
        <v>0</v>
      </c>
      <c r="F3753">
        <f t="shared" si="350"/>
        <v>0</v>
      </c>
      <c r="G3753">
        <f t="shared" si="351"/>
        <v>0</v>
      </c>
      <c r="H3753">
        <f t="shared" si="352"/>
        <v>0</v>
      </c>
      <c r="I3753">
        <f t="shared" si="353"/>
        <v>0</v>
      </c>
      <c r="K3753" t="s">
        <v>207</v>
      </c>
      <c r="L3753" t="s">
        <v>5589</v>
      </c>
      <c r="M3753" t="s">
        <v>5588</v>
      </c>
    </row>
    <row r="3754" spans="2:13" x14ac:dyDescent="0.3">
      <c r="B3754" t="s">
        <v>5590</v>
      </c>
      <c r="D3754">
        <f t="shared" si="348"/>
        <v>0</v>
      </c>
      <c r="E3754">
        <f t="shared" si="349"/>
        <v>0</v>
      </c>
      <c r="F3754">
        <f t="shared" si="350"/>
        <v>0</v>
      </c>
      <c r="G3754">
        <f t="shared" si="351"/>
        <v>0</v>
      </c>
      <c r="H3754">
        <f t="shared" si="352"/>
        <v>0</v>
      </c>
      <c r="I3754">
        <f t="shared" si="353"/>
        <v>0</v>
      </c>
      <c r="K3754" t="s">
        <v>207</v>
      </c>
      <c r="L3754" t="s">
        <v>5590</v>
      </c>
      <c r="M3754" t="s">
        <v>5591</v>
      </c>
    </row>
    <row r="3755" spans="2:13" x14ac:dyDescent="0.3">
      <c r="B3755" t="s">
        <v>5592</v>
      </c>
      <c r="D3755">
        <f t="shared" si="348"/>
        <v>0</v>
      </c>
      <c r="E3755">
        <f t="shared" si="349"/>
        <v>0</v>
      </c>
      <c r="F3755">
        <f t="shared" si="350"/>
        <v>0</v>
      </c>
      <c r="G3755">
        <f t="shared" si="351"/>
        <v>0</v>
      </c>
      <c r="H3755">
        <f t="shared" si="352"/>
        <v>0</v>
      </c>
      <c r="I3755">
        <f t="shared" si="353"/>
        <v>0</v>
      </c>
      <c r="K3755" t="s">
        <v>204</v>
      </c>
      <c r="L3755" t="s">
        <v>5592</v>
      </c>
      <c r="M3755" t="s">
        <v>5593</v>
      </c>
    </row>
    <row r="3756" spans="2:13" x14ac:dyDescent="0.3">
      <c r="B3756" t="s">
        <v>5594</v>
      </c>
      <c r="D3756">
        <f t="shared" si="348"/>
        <v>0</v>
      </c>
      <c r="E3756">
        <f t="shared" si="349"/>
        <v>0</v>
      </c>
      <c r="F3756">
        <f t="shared" si="350"/>
        <v>0</v>
      </c>
      <c r="G3756">
        <f t="shared" si="351"/>
        <v>0</v>
      </c>
      <c r="H3756">
        <f t="shared" si="352"/>
        <v>0</v>
      </c>
      <c r="I3756">
        <f t="shared" si="353"/>
        <v>0</v>
      </c>
      <c r="K3756" t="s">
        <v>207</v>
      </c>
      <c r="L3756" t="s">
        <v>5594</v>
      </c>
      <c r="M3756" t="s">
        <v>5595</v>
      </c>
    </row>
    <row r="3757" spans="2:13" x14ac:dyDescent="0.3">
      <c r="B3757" t="s">
        <v>5596</v>
      </c>
      <c r="D3757">
        <f t="shared" si="348"/>
        <v>0</v>
      </c>
      <c r="E3757">
        <f t="shared" si="349"/>
        <v>0</v>
      </c>
      <c r="F3757">
        <f t="shared" si="350"/>
        <v>0</v>
      </c>
      <c r="G3757">
        <f t="shared" si="351"/>
        <v>0</v>
      </c>
      <c r="H3757">
        <f t="shared" si="352"/>
        <v>0</v>
      </c>
      <c r="I3757">
        <f t="shared" si="353"/>
        <v>0</v>
      </c>
      <c r="K3757" t="s">
        <v>207</v>
      </c>
      <c r="L3757" t="s">
        <v>5596</v>
      </c>
      <c r="M3757" t="s">
        <v>5597</v>
      </c>
    </row>
    <row r="3758" spans="2:13" x14ac:dyDescent="0.3">
      <c r="B3758" t="s">
        <v>5598</v>
      </c>
      <c r="D3758">
        <f t="shared" si="348"/>
        <v>0</v>
      </c>
      <c r="E3758">
        <f t="shared" si="349"/>
        <v>0</v>
      </c>
      <c r="F3758">
        <f t="shared" si="350"/>
        <v>0</v>
      </c>
      <c r="G3758">
        <f t="shared" si="351"/>
        <v>0</v>
      </c>
      <c r="H3758">
        <f t="shared" si="352"/>
        <v>0</v>
      </c>
      <c r="I3758">
        <f t="shared" si="353"/>
        <v>0</v>
      </c>
      <c r="K3758" t="s">
        <v>207</v>
      </c>
      <c r="L3758" t="s">
        <v>5598</v>
      </c>
      <c r="M3758" t="s">
        <v>5597</v>
      </c>
    </row>
    <row r="3759" spans="2:13" x14ac:dyDescent="0.3">
      <c r="B3759" t="s">
        <v>5599</v>
      </c>
      <c r="D3759">
        <f t="shared" si="348"/>
        <v>0</v>
      </c>
      <c r="E3759">
        <f t="shared" si="349"/>
        <v>0</v>
      </c>
      <c r="F3759">
        <f t="shared" si="350"/>
        <v>0</v>
      </c>
      <c r="G3759">
        <f t="shared" si="351"/>
        <v>0</v>
      </c>
      <c r="H3759">
        <f t="shared" si="352"/>
        <v>0</v>
      </c>
      <c r="I3759">
        <f t="shared" si="353"/>
        <v>0</v>
      </c>
      <c r="K3759" t="s">
        <v>207</v>
      </c>
      <c r="L3759" t="s">
        <v>5599</v>
      </c>
      <c r="M3759" t="s">
        <v>5600</v>
      </c>
    </row>
    <row r="3760" spans="2:13" x14ac:dyDescent="0.3">
      <c r="B3760" t="s">
        <v>5601</v>
      </c>
      <c r="D3760">
        <f t="shared" si="348"/>
        <v>0</v>
      </c>
      <c r="E3760">
        <f t="shared" si="349"/>
        <v>0</v>
      </c>
      <c r="F3760">
        <f t="shared" si="350"/>
        <v>0</v>
      </c>
      <c r="G3760">
        <f t="shared" si="351"/>
        <v>0</v>
      </c>
      <c r="H3760">
        <f t="shared" si="352"/>
        <v>0</v>
      </c>
      <c r="I3760">
        <f t="shared" si="353"/>
        <v>0</v>
      </c>
      <c r="K3760" t="s">
        <v>207</v>
      </c>
      <c r="L3760" t="s">
        <v>5601</v>
      </c>
      <c r="M3760" t="s">
        <v>5602</v>
      </c>
    </row>
    <row r="3761" spans="2:13" x14ac:dyDescent="0.3">
      <c r="B3761" t="s">
        <v>5603</v>
      </c>
      <c r="D3761">
        <f t="shared" si="348"/>
        <v>0</v>
      </c>
      <c r="E3761">
        <f t="shared" si="349"/>
        <v>0</v>
      </c>
      <c r="F3761">
        <f t="shared" si="350"/>
        <v>0</v>
      </c>
      <c r="G3761">
        <f t="shared" si="351"/>
        <v>0</v>
      </c>
      <c r="H3761">
        <f t="shared" si="352"/>
        <v>0</v>
      </c>
      <c r="I3761">
        <f t="shared" si="353"/>
        <v>0</v>
      </c>
      <c r="K3761" t="s">
        <v>207</v>
      </c>
      <c r="L3761" t="s">
        <v>5603</v>
      </c>
      <c r="M3761" t="s">
        <v>5604</v>
      </c>
    </row>
    <row r="3762" spans="2:13" x14ac:dyDescent="0.3">
      <c r="B3762" t="s">
        <v>5605</v>
      </c>
      <c r="D3762">
        <f t="shared" si="348"/>
        <v>0</v>
      </c>
      <c r="E3762">
        <f t="shared" si="349"/>
        <v>0</v>
      </c>
      <c r="F3762">
        <f t="shared" si="350"/>
        <v>0</v>
      </c>
      <c r="G3762">
        <f t="shared" si="351"/>
        <v>0</v>
      </c>
      <c r="H3762">
        <f t="shared" si="352"/>
        <v>0</v>
      </c>
      <c r="I3762">
        <f t="shared" si="353"/>
        <v>0</v>
      </c>
      <c r="K3762" t="s">
        <v>207</v>
      </c>
      <c r="L3762" t="s">
        <v>5605</v>
      </c>
      <c r="M3762" t="s">
        <v>5606</v>
      </c>
    </row>
    <row r="3763" spans="2:13" x14ac:dyDescent="0.3">
      <c r="B3763" t="s">
        <v>5607</v>
      </c>
      <c r="D3763">
        <f t="shared" si="348"/>
        <v>0</v>
      </c>
      <c r="E3763">
        <f t="shared" si="349"/>
        <v>0</v>
      </c>
      <c r="F3763">
        <f t="shared" si="350"/>
        <v>0</v>
      </c>
      <c r="G3763">
        <f t="shared" si="351"/>
        <v>0</v>
      </c>
      <c r="H3763">
        <f t="shared" si="352"/>
        <v>0</v>
      </c>
      <c r="I3763">
        <f t="shared" si="353"/>
        <v>0</v>
      </c>
      <c r="K3763" t="s">
        <v>207</v>
      </c>
      <c r="L3763" t="s">
        <v>5607</v>
      </c>
      <c r="M3763" t="s">
        <v>5608</v>
      </c>
    </row>
    <row r="3764" spans="2:13" x14ac:dyDescent="0.3">
      <c r="B3764" t="s">
        <v>5609</v>
      </c>
      <c r="D3764">
        <f t="shared" si="348"/>
        <v>0</v>
      </c>
      <c r="E3764">
        <f t="shared" si="349"/>
        <v>0</v>
      </c>
      <c r="F3764">
        <f t="shared" si="350"/>
        <v>0</v>
      </c>
      <c r="G3764">
        <f t="shared" si="351"/>
        <v>0</v>
      </c>
      <c r="H3764">
        <f t="shared" si="352"/>
        <v>0</v>
      </c>
      <c r="I3764">
        <f t="shared" si="353"/>
        <v>0</v>
      </c>
      <c r="K3764" t="s">
        <v>207</v>
      </c>
      <c r="L3764" t="s">
        <v>5609</v>
      </c>
      <c r="M3764" t="s">
        <v>5610</v>
      </c>
    </row>
    <row r="3765" spans="2:13" x14ac:dyDescent="0.3">
      <c r="B3765" t="s">
        <v>5611</v>
      </c>
      <c r="D3765">
        <f t="shared" si="348"/>
        <v>0</v>
      </c>
      <c r="E3765">
        <f t="shared" si="349"/>
        <v>0</v>
      </c>
      <c r="F3765">
        <f t="shared" si="350"/>
        <v>0</v>
      </c>
      <c r="G3765">
        <f t="shared" si="351"/>
        <v>0</v>
      </c>
      <c r="H3765">
        <f t="shared" si="352"/>
        <v>0</v>
      </c>
      <c r="I3765">
        <f t="shared" si="353"/>
        <v>0</v>
      </c>
      <c r="K3765" t="s">
        <v>204</v>
      </c>
      <c r="L3765" t="s">
        <v>5611</v>
      </c>
      <c r="M3765" t="s">
        <v>5612</v>
      </c>
    </row>
    <row r="3766" spans="2:13" x14ac:dyDescent="0.3">
      <c r="B3766" t="s">
        <v>5613</v>
      </c>
      <c r="D3766">
        <f t="shared" si="348"/>
        <v>0</v>
      </c>
      <c r="E3766">
        <f t="shared" si="349"/>
        <v>0</v>
      </c>
      <c r="F3766">
        <f t="shared" si="350"/>
        <v>0</v>
      </c>
      <c r="G3766">
        <f t="shared" si="351"/>
        <v>0</v>
      </c>
      <c r="H3766">
        <f t="shared" si="352"/>
        <v>0</v>
      </c>
      <c r="I3766">
        <f t="shared" si="353"/>
        <v>0</v>
      </c>
      <c r="K3766" t="s">
        <v>204</v>
      </c>
      <c r="L3766" t="s">
        <v>5613</v>
      </c>
      <c r="M3766" t="s">
        <v>5612</v>
      </c>
    </row>
    <row r="3767" spans="2:13" x14ac:dyDescent="0.3">
      <c r="B3767" t="s">
        <v>5614</v>
      </c>
      <c r="D3767">
        <f t="shared" si="348"/>
        <v>0</v>
      </c>
      <c r="E3767">
        <f t="shared" si="349"/>
        <v>0</v>
      </c>
      <c r="F3767">
        <f t="shared" si="350"/>
        <v>0</v>
      </c>
      <c r="G3767">
        <f t="shared" si="351"/>
        <v>0</v>
      </c>
      <c r="H3767">
        <f t="shared" si="352"/>
        <v>0</v>
      </c>
      <c r="I3767">
        <f t="shared" si="353"/>
        <v>0</v>
      </c>
      <c r="K3767" t="s">
        <v>207</v>
      </c>
      <c r="L3767" t="s">
        <v>5614</v>
      </c>
      <c r="M3767" t="s">
        <v>5612</v>
      </c>
    </row>
    <row r="3768" spans="2:13" x14ac:dyDescent="0.3">
      <c r="B3768" t="s">
        <v>5615</v>
      </c>
      <c r="D3768">
        <f t="shared" si="348"/>
        <v>0</v>
      </c>
      <c r="E3768">
        <f t="shared" si="349"/>
        <v>0</v>
      </c>
      <c r="F3768">
        <f t="shared" si="350"/>
        <v>0</v>
      </c>
      <c r="G3768">
        <f t="shared" si="351"/>
        <v>0</v>
      </c>
      <c r="H3768">
        <f t="shared" si="352"/>
        <v>0</v>
      </c>
      <c r="I3768">
        <f t="shared" si="353"/>
        <v>0</v>
      </c>
      <c r="K3768" t="s">
        <v>207</v>
      </c>
      <c r="L3768" t="s">
        <v>5615</v>
      </c>
      <c r="M3768" t="s">
        <v>5612</v>
      </c>
    </row>
    <row r="3769" spans="2:13" x14ac:dyDescent="0.3">
      <c r="B3769" t="s">
        <v>5611</v>
      </c>
      <c r="D3769">
        <f t="shared" si="348"/>
        <v>0</v>
      </c>
      <c r="E3769">
        <f t="shared" si="349"/>
        <v>0</v>
      </c>
      <c r="F3769">
        <f t="shared" si="350"/>
        <v>0</v>
      </c>
      <c r="G3769">
        <f t="shared" si="351"/>
        <v>0</v>
      </c>
      <c r="H3769">
        <f t="shared" si="352"/>
        <v>0</v>
      </c>
      <c r="I3769">
        <f t="shared" si="353"/>
        <v>0</v>
      </c>
      <c r="K3769" t="s">
        <v>207</v>
      </c>
      <c r="L3769" t="s">
        <v>5611</v>
      </c>
      <c r="M3769" t="s">
        <v>5612</v>
      </c>
    </row>
    <row r="3770" spans="2:13" x14ac:dyDescent="0.3">
      <c r="B3770" t="s">
        <v>5613</v>
      </c>
      <c r="D3770">
        <f t="shared" si="348"/>
        <v>0</v>
      </c>
      <c r="E3770">
        <f t="shared" si="349"/>
        <v>0</v>
      </c>
      <c r="F3770">
        <f t="shared" si="350"/>
        <v>0</v>
      </c>
      <c r="G3770">
        <f t="shared" si="351"/>
        <v>0</v>
      </c>
      <c r="H3770">
        <f t="shared" si="352"/>
        <v>0</v>
      </c>
      <c r="I3770">
        <f t="shared" si="353"/>
        <v>0</v>
      </c>
      <c r="K3770" t="s">
        <v>207</v>
      </c>
      <c r="L3770" t="s">
        <v>5613</v>
      </c>
      <c r="M3770" t="s">
        <v>5612</v>
      </c>
    </row>
    <row r="3771" spans="2:13" x14ac:dyDescent="0.3">
      <c r="B3771" t="s">
        <v>5616</v>
      </c>
      <c r="D3771">
        <f t="shared" si="348"/>
        <v>0</v>
      </c>
      <c r="E3771">
        <f t="shared" si="349"/>
        <v>0</v>
      </c>
      <c r="F3771">
        <f t="shared" si="350"/>
        <v>0</v>
      </c>
      <c r="G3771">
        <f t="shared" si="351"/>
        <v>0</v>
      </c>
      <c r="H3771">
        <f t="shared" si="352"/>
        <v>0</v>
      </c>
      <c r="I3771">
        <f t="shared" si="353"/>
        <v>0</v>
      </c>
      <c r="K3771" t="s">
        <v>207</v>
      </c>
      <c r="L3771" t="s">
        <v>5616</v>
      </c>
      <c r="M3771" t="s">
        <v>5617</v>
      </c>
    </row>
    <row r="3772" spans="2:13" x14ac:dyDescent="0.3">
      <c r="B3772" t="s">
        <v>5618</v>
      </c>
      <c r="D3772">
        <f t="shared" si="348"/>
        <v>0</v>
      </c>
      <c r="E3772">
        <f t="shared" si="349"/>
        <v>0</v>
      </c>
      <c r="F3772">
        <f t="shared" si="350"/>
        <v>0</v>
      </c>
      <c r="G3772">
        <f t="shared" si="351"/>
        <v>0</v>
      </c>
      <c r="H3772">
        <f t="shared" si="352"/>
        <v>0</v>
      </c>
      <c r="I3772">
        <f t="shared" si="353"/>
        <v>0</v>
      </c>
      <c r="K3772" t="s">
        <v>207</v>
      </c>
      <c r="L3772" t="s">
        <v>5618</v>
      </c>
      <c r="M3772" t="s">
        <v>5619</v>
      </c>
    </row>
    <row r="3773" spans="2:13" x14ac:dyDescent="0.3">
      <c r="B3773" t="s">
        <v>5620</v>
      </c>
      <c r="D3773">
        <f t="shared" si="348"/>
        <v>0</v>
      </c>
      <c r="E3773">
        <f t="shared" si="349"/>
        <v>0</v>
      </c>
      <c r="F3773">
        <f t="shared" si="350"/>
        <v>0</v>
      </c>
      <c r="G3773">
        <f t="shared" si="351"/>
        <v>0</v>
      </c>
      <c r="H3773">
        <f t="shared" si="352"/>
        <v>0</v>
      </c>
      <c r="I3773">
        <f t="shared" si="353"/>
        <v>0</v>
      </c>
      <c r="K3773" t="s">
        <v>207</v>
      </c>
      <c r="L3773" t="s">
        <v>5620</v>
      </c>
      <c r="M3773" t="s">
        <v>5621</v>
      </c>
    </row>
    <row r="3774" spans="2:13" x14ac:dyDescent="0.3">
      <c r="B3774" t="s">
        <v>5622</v>
      </c>
      <c r="D3774">
        <f t="shared" si="348"/>
        <v>0</v>
      </c>
      <c r="E3774">
        <f t="shared" si="349"/>
        <v>0</v>
      </c>
      <c r="F3774">
        <f t="shared" si="350"/>
        <v>0</v>
      </c>
      <c r="G3774">
        <f t="shared" si="351"/>
        <v>0</v>
      </c>
      <c r="H3774">
        <f t="shared" si="352"/>
        <v>0</v>
      </c>
      <c r="I3774">
        <f t="shared" si="353"/>
        <v>0</v>
      </c>
      <c r="K3774" t="s">
        <v>207</v>
      </c>
      <c r="L3774" t="s">
        <v>5622</v>
      </c>
      <c r="M3774" t="s">
        <v>5623</v>
      </c>
    </row>
    <row r="3775" spans="2:13" x14ac:dyDescent="0.3">
      <c r="B3775" t="s">
        <v>5624</v>
      </c>
      <c r="D3775">
        <f t="shared" si="348"/>
        <v>0</v>
      </c>
      <c r="E3775">
        <f t="shared" si="349"/>
        <v>0</v>
      </c>
      <c r="F3775">
        <f t="shared" si="350"/>
        <v>0</v>
      </c>
      <c r="G3775">
        <f t="shared" si="351"/>
        <v>0</v>
      </c>
      <c r="H3775">
        <f t="shared" si="352"/>
        <v>0</v>
      </c>
      <c r="I3775">
        <f t="shared" si="353"/>
        <v>0</v>
      </c>
      <c r="K3775" t="s">
        <v>207</v>
      </c>
      <c r="L3775" t="s">
        <v>5624</v>
      </c>
      <c r="M3775" t="s">
        <v>5625</v>
      </c>
    </row>
    <row r="3776" spans="2:13" x14ac:dyDescent="0.3">
      <c r="B3776" t="s">
        <v>5626</v>
      </c>
      <c r="D3776">
        <f t="shared" si="348"/>
        <v>0</v>
      </c>
      <c r="E3776">
        <f t="shared" si="349"/>
        <v>0</v>
      </c>
      <c r="F3776">
        <f t="shared" si="350"/>
        <v>0</v>
      </c>
      <c r="G3776">
        <f t="shared" si="351"/>
        <v>0</v>
      </c>
      <c r="H3776">
        <f t="shared" si="352"/>
        <v>0</v>
      </c>
      <c r="I3776">
        <f t="shared" si="353"/>
        <v>0</v>
      </c>
      <c r="K3776" t="s">
        <v>207</v>
      </c>
      <c r="L3776" t="s">
        <v>5626</v>
      </c>
      <c r="M3776" t="s">
        <v>5627</v>
      </c>
    </row>
    <row r="3777" spans="2:13" x14ac:dyDescent="0.3">
      <c r="B3777" t="s">
        <v>5628</v>
      </c>
      <c r="D3777">
        <f t="shared" si="348"/>
        <v>0</v>
      </c>
      <c r="E3777">
        <f t="shared" si="349"/>
        <v>0</v>
      </c>
      <c r="F3777">
        <f t="shared" si="350"/>
        <v>0</v>
      </c>
      <c r="G3777">
        <f t="shared" si="351"/>
        <v>0</v>
      </c>
      <c r="H3777">
        <f t="shared" si="352"/>
        <v>0</v>
      </c>
      <c r="I3777">
        <f t="shared" si="353"/>
        <v>0</v>
      </c>
      <c r="K3777" t="s">
        <v>207</v>
      </c>
      <c r="L3777" t="s">
        <v>5628</v>
      </c>
      <c r="M3777" t="s">
        <v>5627</v>
      </c>
    </row>
    <row r="3778" spans="2:13" x14ac:dyDescent="0.3">
      <c r="B3778" t="s">
        <v>5629</v>
      </c>
      <c r="D3778">
        <f t="shared" si="348"/>
        <v>0</v>
      </c>
      <c r="E3778">
        <f t="shared" si="349"/>
        <v>0</v>
      </c>
      <c r="F3778">
        <f t="shared" si="350"/>
        <v>0</v>
      </c>
      <c r="G3778">
        <f t="shared" si="351"/>
        <v>0</v>
      </c>
      <c r="H3778">
        <f t="shared" si="352"/>
        <v>0</v>
      </c>
      <c r="I3778">
        <f t="shared" si="353"/>
        <v>0</v>
      </c>
      <c r="K3778" t="s">
        <v>207</v>
      </c>
      <c r="L3778" t="s">
        <v>5629</v>
      </c>
      <c r="M3778" t="s">
        <v>5630</v>
      </c>
    </row>
    <row r="3779" spans="2:13" x14ac:dyDescent="0.3">
      <c r="B3779" t="s">
        <v>5631</v>
      </c>
      <c r="D3779">
        <f t="shared" ref="D3779:D3842" si="354">COUNTIFS($M$2:$M$5361,C3779,$K$2:$K$5361,$D$1)</f>
        <v>0</v>
      </c>
      <c r="E3779">
        <f t="shared" ref="E3779:E3842" si="355">COUNTIFS($M$2:$M$5361,C3779,$K$2:$K$5361,$E$1)</f>
        <v>0</v>
      </c>
      <c r="F3779">
        <f t="shared" ref="F3779:F3842" si="356">COUNTIFS($M$2:$M$5361,C3779,$K$2:$K$5361,$F$1)</f>
        <v>0</v>
      </c>
      <c r="G3779">
        <f t="shared" ref="G3779:G3842" si="357">COUNTIFS($M$2:$M$5361,C3779,$K$2:$K$5361,$G$1)</f>
        <v>0</v>
      </c>
      <c r="H3779">
        <f t="shared" ref="H3779:H3842" si="358">COUNTIFS($M$2:$M$5361,C3779,$K$2:$K$5361,$H$1)</f>
        <v>0</v>
      </c>
      <c r="I3779">
        <f t="shared" ref="I3779:I3842" si="359">COUNTIFS($M$2:$M$5361,C3779,$K$2:$K$5361,$I$1)</f>
        <v>0</v>
      </c>
      <c r="K3779" t="s">
        <v>207</v>
      </c>
      <c r="L3779" t="s">
        <v>5631</v>
      </c>
      <c r="M3779" t="s">
        <v>5632</v>
      </c>
    </row>
    <row r="3780" spans="2:13" x14ac:dyDescent="0.3">
      <c r="B3780" t="s">
        <v>5633</v>
      </c>
      <c r="D3780">
        <f t="shared" si="354"/>
        <v>0</v>
      </c>
      <c r="E3780">
        <f t="shared" si="355"/>
        <v>0</v>
      </c>
      <c r="F3780">
        <f t="shared" si="356"/>
        <v>0</v>
      </c>
      <c r="G3780">
        <f t="shared" si="357"/>
        <v>0</v>
      </c>
      <c r="H3780">
        <f t="shared" si="358"/>
        <v>0</v>
      </c>
      <c r="I3780">
        <f t="shared" si="359"/>
        <v>0</v>
      </c>
      <c r="K3780" t="s">
        <v>207</v>
      </c>
      <c r="L3780" t="s">
        <v>5633</v>
      </c>
      <c r="M3780" t="s">
        <v>5634</v>
      </c>
    </row>
    <row r="3781" spans="2:13" x14ac:dyDescent="0.3">
      <c r="B3781" t="s">
        <v>5635</v>
      </c>
      <c r="D3781">
        <f t="shared" si="354"/>
        <v>0</v>
      </c>
      <c r="E3781">
        <f t="shared" si="355"/>
        <v>0</v>
      </c>
      <c r="F3781">
        <f t="shared" si="356"/>
        <v>0</v>
      </c>
      <c r="G3781">
        <f t="shared" si="357"/>
        <v>0</v>
      </c>
      <c r="H3781">
        <f t="shared" si="358"/>
        <v>0</v>
      </c>
      <c r="I3781">
        <f t="shared" si="359"/>
        <v>0</v>
      </c>
      <c r="K3781" t="s">
        <v>207</v>
      </c>
      <c r="L3781" t="s">
        <v>5635</v>
      </c>
      <c r="M3781" t="s">
        <v>5636</v>
      </c>
    </row>
    <row r="3782" spans="2:13" x14ac:dyDescent="0.3">
      <c r="B3782" t="s">
        <v>5637</v>
      </c>
      <c r="D3782">
        <f t="shared" si="354"/>
        <v>0</v>
      </c>
      <c r="E3782">
        <f t="shared" si="355"/>
        <v>0</v>
      </c>
      <c r="F3782">
        <f t="shared" si="356"/>
        <v>0</v>
      </c>
      <c r="G3782">
        <f t="shared" si="357"/>
        <v>0</v>
      </c>
      <c r="H3782">
        <f t="shared" si="358"/>
        <v>0</v>
      </c>
      <c r="I3782">
        <f t="shared" si="359"/>
        <v>0</v>
      </c>
      <c r="K3782" t="s">
        <v>207</v>
      </c>
      <c r="L3782" t="s">
        <v>5637</v>
      </c>
      <c r="M3782" t="s">
        <v>5638</v>
      </c>
    </row>
    <row r="3783" spans="2:13" x14ac:dyDescent="0.3">
      <c r="B3783" t="s">
        <v>5639</v>
      </c>
      <c r="D3783">
        <f t="shared" si="354"/>
        <v>0</v>
      </c>
      <c r="E3783">
        <f t="shared" si="355"/>
        <v>0</v>
      </c>
      <c r="F3783">
        <f t="shared" si="356"/>
        <v>0</v>
      </c>
      <c r="G3783">
        <f t="shared" si="357"/>
        <v>0</v>
      </c>
      <c r="H3783">
        <f t="shared" si="358"/>
        <v>0</v>
      </c>
      <c r="I3783">
        <f t="shared" si="359"/>
        <v>0</v>
      </c>
      <c r="K3783" t="s">
        <v>207</v>
      </c>
      <c r="L3783" t="s">
        <v>5639</v>
      </c>
      <c r="M3783" t="s">
        <v>5640</v>
      </c>
    </row>
    <row r="3784" spans="2:13" x14ac:dyDescent="0.3">
      <c r="B3784" t="s">
        <v>5641</v>
      </c>
      <c r="D3784">
        <f t="shared" si="354"/>
        <v>0</v>
      </c>
      <c r="E3784">
        <f t="shared" si="355"/>
        <v>0</v>
      </c>
      <c r="F3784">
        <f t="shared" si="356"/>
        <v>0</v>
      </c>
      <c r="G3784">
        <f t="shared" si="357"/>
        <v>0</v>
      </c>
      <c r="H3784">
        <f t="shared" si="358"/>
        <v>0</v>
      </c>
      <c r="I3784">
        <f t="shared" si="359"/>
        <v>0</v>
      </c>
      <c r="K3784" t="s">
        <v>207</v>
      </c>
      <c r="L3784" t="s">
        <v>5641</v>
      </c>
      <c r="M3784" t="s">
        <v>5642</v>
      </c>
    </row>
    <row r="3785" spans="2:13" x14ac:dyDescent="0.3">
      <c r="B3785" t="s">
        <v>5643</v>
      </c>
      <c r="D3785">
        <f t="shared" si="354"/>
        <v>0</v>
      </c>
      <c r="E3785">
        <f t="shared" si="355"/>
        <v>0</v>
      </c>
      <c r="F3785">
        <f t="shared" si="356"/>
        <v>0</v>
      </c>
      <c r="G3785">
        <f t="shared" si="357"/>
        <v>0</v>
      </c>
      <c r="H3785">
        <f t="shared" si="358"/>
        <v>0</v>
      </c>
      <c r="I3785">
        <f t="shared" si="359"/>
        <v>0</v>
      </c>
      <c r="K3785" t="s">
        <v>207</v>
      </c>
      <c r="L3785" t="s">
        <v>5643</v>
      </c>
      <c r="M3785" t="s">
        <v>5644</v>
      </c>
    </row>
    <row r="3786" spans="2:13" x14ac:dyDescent="0.3">
      <c r="B3786" t="s">
        <v>5645</v>
      </c>
      <c r="D3786">
        <f t="shared" si="354"/>
        <v>0</v>
      </c>
      <c r="E3786">
        <f t="shared" si="355"/>
        <v>0</v>
      </c>
      <c r="F3786">
        <f t="shared" si="356"/>
        <v>0</v>
      </c>
      <c r="G3786">
        <f t="shared" si="357"/>
        <v>0</v>
      </c>
      <c r="H3786">
        <f t="shared" si="358"/>
        <v>0</v>
      </c>
      <c r="I3786">
        <f t="shared" si="359"/>
        <v>0</v>
      </c>
      <c r="K3786" t="s">
        <v>207</v>
      </c>
      <c r="L3786" t="s">
        <v>5645</v>
      </c>
      <c r="M3786" t="s">
        <v>5646</v>
      </c>
    </row>
    <row r="3787" spans="2:13" x14ac:dyDescent="0.3">
      <c r="B3787" t="s">
        <v>5647</v>
      </c>
      <c r="D3787">
        <f t="shared" si="354"/>
        <v>0</v>
      </c>
      <c r="E3787">
        <f t="shared" si="355"/>
        <v>0</v>
      </c>
      <c r="F3787">
        <f t="shared" si="356"/>
        <v>0</v>
      </c>
      <c r="G3787">
        <f t="shared" si="357"/>
        <v>0</v>
      </c>
      <c r="H3787">
        <f t="shared" si="358"/>
        <v>0</v>
      </c>
      <c r="I3787">
        <f t="shared" si="359"/>
        <v>0</v>
      </c>
      <c r="K3787" t="s">
        <v>207</v>
      </c>
      <c r="L3787" t="s">
        <v>5647</v>
      </c>
      <c r="M3787" t="s">
        <v>5648</v>
      </c>
    </row>
    <row r="3788" spans="2:13" x14ac:dyDescent="0.3">
      <c r="B3788" t="s">
        <v>5649</v>
      </c>
      <c r="D3788">
        <f t="shared" si="354"/>
        <v>0</v>
      </c>
      <c r="E3788">
        <f t="shared" si="355"/>
        <v>0</v>
      </c>
      <c r="F3788">
        <f t="shared" si="356"/>
        <v>0</v>
      </c>
      <c r="G3788">
        <f t="shared" si="357"/>
        <v>0</v>
      </c>
      <c r="H3788">
        <f t="shared" si="358"/>
        <v>0</v>
      </c>
      <c r="I3788">
        <f t="shared" si="359"/>
        <v>0</v>
      </c>
      <c r="K3788" t="s">
        <v>207</v>
      </c>
      <c r="L3788" t="s">
        <v>5649</v>
      </c>
      <c r="M3788" t="s">
        <v>5650</v>
      </c>
    </row>
    <row r="3789" spans="2:13" x14ac:dyDescent="0.3">
      <c r="B3789" t="s">
        <v>5651</v>
      </c>
      <c r="D3789">
        <f t="shared" si="354"/>
        <v>0</v>
      </c>
      <c r="E3789">
        <f t="shared" si="355"/>
        <v>0</v>
      </c>
      <c r="F3789">
        <f t="shared" si="356"/>
        <v>0</v>
      </c>
      <c r="G3789">
        <f t="shared" si="357"/>
        <v>0</v>
      </c>
      <c r="H3789">
        <f t="shared" si="358"/>
        <v>0</v>
      </c>
      <c r="I3789">
        <f t="shared" si="359"/>
        <v>0</v>
      </c>
      <c r="K3789" t="s">
        <v>207</v>
      </c>
      <c r="L3789" t="s">
        <v>5651</v>
      </c>
      <c r="M3789" t="s">
        <v>5652</v>
      </c>
    </row>
    <row r="3790" spans="2:13" x14ac:dyDescent="0.3">
      <c r="B3790" t="s">
        <v>5653</v>
      </c>
      <c r="D3790">
        <f t="shared" si="354"/>
        <v>0</v>
      </c>
      <c r="E3790">
        <f t="shared" si="355"/>
        <v>0</v>
      </c>
      <c r="F3790">
        <f t="shared" si="356"/>
        <v>0</v>
      </c>
      <c r="G3790">
        <f t="shared" si="357"/>
        <v>0</v>
      </c>
      <c r="H3790">
        <f t="shared" si="358"/>
        <v>0</v>
      </c>
      <c r="I3790">
        <f t="shared" si="359"/>
        <v>0</v>
      </c>
      <c r="K3790" t="s">
        <v>207</v>
      </c>
      <c r="L3790" t="s">
        <v>5653</v>
      </c>
      <c r="M3790" t="s">
        <v>5654</v>
      </c>
    </row>
    <row r="3791" spans="2:13" x14ac:dyDescent="0.3">
      <c r="B3791" t="s">
        <v>5655</v>
      </c>
      <c r="D3791">
        <f t="shared" si="354"/>
        <v>0</v>
      </c>
      <c r="E3791">
        <f t="shared" si="355"/>
        <v>0</v>
      </c>
      <c r="F3791">
        <f t="shared" si="356"/>
        <v>0</v>
      </c>
      <c r="G3791">
        <f t="shared" si="357"/>
        <v>0</v>
      </c>
      <c r="H3791">
        <f t="shared" si="358"/>
        <v>0</v>
      </c>
      <c r="I3791">
        <f t="shared" si="359"/>
        <v>0</v>
      </c>
      <c r="K3791" t="s">
        <v>207</v>
      </c>
      <c r="L3791" t="s">
        <v>5655</v>
      </c>
      <c r="M3791" t="s">
        <v>5656</v>
      </c>
    </row>
    <row r="3792" spans="2:13" x14ac:dyDescent="0.3">
      <c r="B3792" t="s">
        <v>5657</v>
      </c>
      <c r="D3792">
        <f t="shared" si="354"/>
        <v>0</v>
      </c>
      <c r="E3792">
        <f t="shared" si="355"/>
        <v>0</v>
      </c>
      <c r="F3792">
        <f t="shared" si="356"/>
        <v>0</v>
      </c>
      <c r="G3792">
        <f t="shared" si="357"/>
        <v>0</v>
      </c>
      <c r="H3792">
        <f t="shared" si="358"/>
        <v>0</v>
      </c>
      <c r="I3792">
        <f t="shared" si="359"/>
        <v>0</v>
      </c>
      <c r="K3792" t="s">
        <v>207</v>
      </c>
      <c r="L3792" t="s">
        <v>5657</v>
      </c>
      <c r="M3792" t="s">
        <v>5658</v>
      </c>
    </row>
    <row r="3793" spans="2:13" x14ac:dyDescent="0.3">
      <c r="B3793" t="s">
        <v>5659</v>
      </c>
      <c r="D3793">
        <f t="shared" si="354"/>
        <v>0</v>
      </c>
      <c r="E3793">
        <f t="shared" si="355"/>
        <v>0</v>
      </c>
      <c r="F3793">
        <f t="shared" si="356"/>
        <v>0</v>
      </c>
      <c r="G3793">
        <f t="shared" si="357"/>
        <v>0</v>
      </c>
      <c r="H3793">
        <f t="shared" si="358"/>
        <v>0</v>
      </c>
      <c r="I3793">
        <f t="shared" si="359"/>
        <v>0</v>
      </c>
      <c r="K3793" t="s">
        <v>207</v>
      </c>
      <c r="L3793" t="s">
        <v>5659</v>
      </c>
      <c r="M3793" t="s">
        <v>5660</v>
      </c>
    </row>
    <row r="3794" spans="2:13" x14ac:dyDescent="0.3">
      <c r="B3794" t="s">
        <v>5661</v>
      </c>
      <c r="D3794">
        <f t="shared" si="354"/>
        <v>0</v>
      </c>
      <c r="E3794">
        <f t="shared" si="355"/>
        <v>0</v>
      </c>
      <c r="F3794">
        <f t="shared" si="356"/>
        <v>0</v>
      </c>
      <c r="G3794">
        <f t="shared" si="357"/>
        <v>0</v>
      </c>
      <c r="H3794">
        <f t="shared" si="358"/>
        <v>0</v>
      </c>
      <c r="I3794">
        <f t="shared" si="359"/>
        <v>0</v>
      </c>
      <c r="K3794" t="s">
        <v>207</v>
      </c>
      <c r="L3794" t="s">
        <v>5661</v>
      </c>
      <c r="M3794" t="s">
        <v>5662</v>
      </c>
    </row>
    <row r="3795" spans="2:13" x14ac:dyDescent="0.3">
      <c r="B3795" t="s">
        <v>5663</v>
      </c>
      <c r="D3795">
        <f t="shared" si="354"/>
        <v>0</v>
      </c>
      <c r="E3795">
        <f t="shared" si="355"/>
        <v>0</v>
      </c>
      <c r="F3795">
        <f t="shared" si="356"/>
        <v>0</v>
      </c>
      <c r="G3795">
        <f t="shared" si="357"/>
        <v>0</v>
      </c>
      <c r="H3795">
        <f t="shared" si="358"/>
        <v>0</v>
      </c>
      <c r="I3795">
        <f t="shared" si="359"/>
        <v>0</v>
      </c>
      <c r="K3795" t="s">
        <v>207</v>
      </c>
      <c r="L3795" t="s">
        <v>5663</v>
      </c>
      <c r="M3795" t="s">
        <v>5664</v>
      </c>
    </row>
    <row r="3796" spans="2:13" x14ac:dyDescent="0.3">
      <c r="B3796" t="s">
        <v>5665</v>
      </c>
      <c r="D3796">
        <f t="shared" si="354"/>
        <v>0</v>
      </c>
      <c r="E3796">
        <f t="shared" si="355"/>
        <v>0</v>
      </c>
      <c r="F3796">
        <f t="shared" si="356"/>
        <v>0</v>
      </c>
      <c r="G3796">
        <f t="shared" si="357"/>
        <v>0</v>
      </c>
      <c r="H3796">
        <f t="shared" si="358"/>
        <v>0</v>
      </c>
      <c r="I3796">
        <f t="shared" si="359"/>
        <v>0</v>
      </c>
      <c r="K3796" t="s">
        <v>207</v>
      </c>
      <c r="L3796" t="s">
        <v>5665</v>
      </c>
      <c r="M3796" t="s">
        <v>5666</v>
      </c>
    </row>
    <row r="3797" spans="2:13" x14ac:dyDescent="0.3">
      <c r="B3797" t="s">
        <v>5667</v>
      </c>
      <c r="D3797">
        <f t="shared" si="354"/>
        <v>0</v>
      </c>
      <c r="E3797">
        <f t="shared" si="355"/>
        <v>0</v>
      </c>
      <c r="F3797">
        <f t="shared" si="356"/>
        <v>0</v>
      </c>
      <c r="G3797">
        <f t="shared" si="357"/>
        <v>0</v>
      </c>
      <c r="H3797">
        <f t="shared" si="358"/>
        <v>0</v>
      </c>
      <c r="I3797">
        <f t="shared" si="359"/>
        <v>0</v>
      </c>
      <c r="K3797" t="s">
        <v>207</v>
      </c>
      <c r="L3797" t="s">
        <v>5667</v>
      </c>
      <c r="M3797" t="s">
        <v>5668</v>
      </c>
    </row>
    <row r="3798" spans="2:13" x14ac:dyDescent="0.3">
      <c r="B3798" t="s">
        <v>5669</v>
      </c>
      <c r="D3798">
        <f t="shared" si="354"/>
        <v>0</v>
      </c>
      <c r="E3798">
        <f t="shared" si="355"/>
        <v>0</v>
      </c>
      <c r="F3798">
        <f t="shared" si="356"/>
        <v>0</v>
      </c>
      <c r="G3798">
        <f t="shared" si="357"/>
        <v>0</v>
      </c>
      <c r="H3798">
        <f t="shared" si="358"/>
        <v>0</v>
      </c>
      <c r="I3798">
        <f t="shared" si="359"/>
        <v>0</v>
      </c>
      <c r="K3798" t="s">
        <v>207</v>
      </c>
      <c r="L3798" t="s">
        <v>5669</v>
      </c>
      <c r="M3798" t="s">
        <v>5670</v>
      </c>
    </row>
    <row r="3799" spans="2:13" x14ac:dyDescent="0.3">
      <c r="B3799" t="s">
        <v>5671</v>
      </c>
      <c r="D3799">
        <f t="shared" si="354"/>
        <v>0</v>
      </c>
      <c r="E3799">
        <f t="shared" si="355"/>
        <v>0</v>
      </c>
      <c r="F3799">
        <f t="shared" si="356"/>
        <v>0</v>
      </c>
      <c r="G3799">
        <f t="shared" si="357"/>
        <v>0</v>
      </c>
      <c r="H3799">
        <f t="shared" si="358"/>
        <v>0</v>
      </c>
      <c r="I3799">
        <f t="shared" si="359"/>
        <v>0</v>
      </c>
      <c r="K3799" t="s">
        <v>204</v>
      </c>
      <c r="L3799" t="s">
        <v>5671</v>
      </c>
      <c r="M3799" t="s">
        <v>5672</v>
      </c>
    </row>
    <row r="3800" spans="2:13" x14ac:dyDescent="0.3">
      <c r="B3800" t="s">
        <v>5671</v>
      </c>
      <c r="D3800">
        <f t="shared" si="354"/>
        <v>0</v>
      </c>
      <c r="E3800">
        <f t="shared" si="355"/>
        <v>0</v>
      </c>
      <c r="F3800">
        <f t="shared" si="356"/>
        <v>0</v>
      </c>
      <c r="G3800">
        <f t="shared" si="357"/>
        <v>0</v>
      </c>
      <c r="H3800">
        <f t="shared" si="358"/>
        <v>0</v>
      </c>
      <c r="I3800">
        <f t="shared" si="359"/>
        <v>0</v>
      </c>
      <c r="K3800" t="s">
        <v>207</v>
      </c>
      <c r="L3800" t="s">
        <v>5671</v>
      </c>
      <c r="M3800" t="s">
        <v>5672</v>
      </c>
    </row>
    <row r="3801" spans="2:13" x14ac:dyDescent="0.3">
      <c r="B3801" t="s">
        <v>5673</v>
      </c>
      <c r="D3801">
        <f t="shared" si="354"/>
        <v>0</v>
      </c>
      <c r="E3801">
        <f t="shared" si="355"/>
        <v>0</v>
      </c>
      <c r="F3801">
        <f t="shared" si="356"/>
        <v>0</v>
      </c>
      <c r="G3801">
        <f t="shared" si="357"/>
        <v>0</v>
      </c>
      <c r="H3801">
        <f t="shared" si="358"/>
        <v>0</v>
      </c>
      <c r="I3801">
        <f t="shared" si="359"/>
        <v>0</v>
      </c>
      <c r="K3801" t="s">
        <v>207</v>
      </c>
      <c r="L3801" t="s">
        <v>5673</v>
      </c>
      <c r="M3801" t="s">
        <v>5672</v>
      </c>
    </row>
    <row r="3802" spans="2:13" x14ac:dyDescent="0.3">
      <c r="B3802" t="s">
        <v>5674</v>
      </c>
      <c r="D3802">
        <f t="shared" si="354"/>
        <v>0</v>
      </c>
      <c r="E3802">
        <f t="shared" si="355"/>
        <v>0</v>
      </c>
      <c r="F3802">
        <f t="shared" si="356"/>
        <v>0</v>
      </c>
      <c r="G3802">
        <f t="shared" si="357"/>
        <v>0</v>
      </c>
      <c r="H3802">
        <f t="shared" si="358"/>
        <v>0</v>
      </c>
      <c r="I3802">
        <f t="shared" si="359"/>
        <v>0</v>
      </c>
      <c r="K3802" t="s">
        <v>207</v>
      </c>
      <c r="L3802" t="s">
        <v>5674</v>
      </c>
      <c r="M3802" t="s">
        <v>5672</v>
      </c>
    </row>
    <row r="3803" spans="2:13" x14ac:dyDescent="0.3">
      <c r="B3803" t="s">
        <v>5675</v>
      </c>
      <c r="D3803">
        <f t="shared" si="354"/>
        <v>0</v>
      </c>
      <c r="E3803">
        <f t="shared" si="355"/>
        <v>0</v>
      </c>
      <c r="F3803">
        <f t="shared" si="356"/>
        <v>0</v>
      </c>
      <c r="G3803">
        <f t="shared" si="357"/>
        <v>0</v>
      </c>
      <c r="H3803">
        <f t="shared" si="358"/>
        <v>0</v>
      </c>
      <c r="I3803">
        <f t="shared" si="359"/>
        <v>0</v>
      </c>
      <c r="K3803" t="s">
        <v>207</v>
      </c>
      <c r="L3803" t="s">
        <v>5675</v>
      </c>
      <c r="M3803" t="s">
        <v>5676</v>
      </c>
    </row>
    <row r="3804" spans="2:13" x14ac:dyDescent="0.3">
      <c r="B3804" t="s">
        <v>5677</v>
      </c>
      <c r="D3804">
        <f t="shared" si="354"/>
        <v>0</v>
      </c>
      <c r="E3804">
        <f t="shared" si="355"/>
        <v>0</v>
      </c>
      <c r="F3804">
        <f t="shared" si="356"/>
        <v>0</v>
      </c>
      <c r="G3804">
        <f t="shared" si="357"/>
        <v>0</v>
      </c>
      <c r="H3804">
        <f t="shared" si="358"/>
        <v>0</v>
      </c>
      <c r="I3804">
        <f t="shared" si="359"/>
        <v>0</v>
      </c>
      <c r="K3804" t="s">
        <v>207</v>
      </c>
      <c r="L3804" t="s">
        <v>5677</v>
      </c>
      <c r="M3804" t="s">
        <v>5678</v>
      </c>
    </row>
    <row r="3805" spans="2:13" x14ac:dyDescent="0.3">
      <c r="B3805" t="s">
        <v>5679</v>
      </c>
      <c r="D3805">
        <f t="shared" si="354"/>
        <v>0</v>
      </c>
      <c r="E3805">
        <f t="shared" si="355"/>
        <v>0</v>
      </c>
      <c r="F3805">
        <f t="shared" si="356"/>
        <v>0</v>
      </c>
      <c r="G3805">
        <f t="shared" si="357"/>
        <v>0</v>
      </c>
      <c r="H3805">
        <f t="shared" si="358"/>
        <v>0</v>
      </c>
      <c r="I3805">
        <f t="shared" si="359"/>
        <v>0</v>
      </c>
      <c r="K3805" t="s">
        <v>207</v>
      </c>
      <c r="L3805" t="s">
        <v>5679</v>
      </c>
      <c r="M3805" t="s">
        <v>5678</v>
      </c>
    </row>
    <row r="3806" spans="2:13" x14ac:dyDescent="0.3">
      <c r="B3806" t="s">
        <v>5680</v>
      </c>
      <c r="D3806">
        <f t="shared" si="354"/>
        <v>0</v>
      </c>
      <c r="E3806">
        <f t="shared" si="355"/>
        <v>0</v>
      </c>
      <c r="F3806">
        <f t="shared" si="356"/>
        <v>0</v>
      </c>
      <c r="G3806">
        <f t="shared" si="357"/>
        <v>0</v>
      </c>
      <c r="H3806">
        <f t="shared" si="358"/>
        <v>0</v>
      </c>
      <c r="I3806">
        <f t="shared" si="359"/>
        <v>0</v>
      </c>
      <c r="K3806" t="s">
        <v>207</v>
      </c>
      <c r="L3806" t="s">
        <v>5680</v>
      </c>
      <c r="M3806" t="s">
        <v>5681</v>
      </c>
    </row>
    <row r="3807" spans="2:13" x14ac:dyDescent="0.3">
      <c r="B3807" t="s">
        <v>5682</v>
      </c>
      <c r="D3807">
        <f t="shared" si="354"/>
        <v>0</v>
      </c>
      <c r="E3807">
        <f t="shared" si="355"/>
        <v>0</v>
      </c>
      <c r="F3807">
        <f t="shared" si="356"/>
        <v>0</v>
      </c>
      <c r="G3807">
        <f t="shared" si="357"/>
        <v>0</v>
      </c>
      <c r="H3807">
        <f t="shared" si="358"/>
        <v>0</v>
      </c>
      <c r="I3807">
        <f t="shared" si="359"/>
        <v>0</v>
      </c>
      <c r="K3807" t="s">
        <v>207</v>
      </c>
      <c r="L3807" t="s">
        <v>5682</v>
      </c>
      <c r="M3807" t="s">
        <v>5683</v>
      </c>
    </row>
    <row r="3808" spans="2:13" x14ac:dyDescent="0.3">
      <c r="B3808" t="s">
        <v>5684</v>
      </c>
      <c r="D3808">
        <f t="shared" si="354"/>
        <v>0</v>
      </c>
      <c r="E3808">
        <f t="shared" si="355"/>
        <v>0</v>
      </c>
      <c r="F3808">
        <f t="shared" si="356"/>
        <v>0</v>
      </c>
      <c r="G3808">
        <f t="shared" si="357"/>
        <v>0</v>
      </c>
      <c r="H3808">
        <f t="shared" si="358"/>
        <v>0</v>
      </c>
      <c r="I3808">
        <f t="shared" si="359"/>
        <v>0</v>
      </c>
      <c r="K3808" t="s">
        <v>207</v>
      </c>
      <c r="L3808" t="s">
        <v>5684</v>
      </c>
      <c r="M3808" t="s">
        <v>5685</v>
      </c>
    </row>
    <row r="3809" spans="2:13" x14ac:dyDescent="0.3">
      <c r="B3809" t="s">
        <v>5686</v>
      </c>
      <c r="D3809">
        <f t="shared" si="354"/>
        <v>0</v>
      </c>
      <c r="E3809">
        <f t="shared" si="355"/>
        <v>0</v>
      </c>
      <c r="F3809">
        <f t="shared" si="356"/>
        <v>0</v>
      </c>
      <c r="G3809">
        <f t="shared" si="357"/>
        <v>0</v>
      </c>
      <c r="H3809">
        <f t="shared" si="358"/>
        <v>0</v>
      </c>
      <c r="I3809">
        <f t="shared" si="359"/>
        <v>0</v>
      </c>
      <c r="K3809" t="s">
        <v>207</v>
      </c>
      <c r="L3809" t="s">
        <v>5686</v>
      </c>
      <c r="M3809" t="s">
        <v>5687</v>
      </c>
    </row>
    <row r="3810" spans="2:13" x14ac:dyDescent="0.3">
      <c r="B3810" t="s">
        <v>5688</v>
      </c>
      <c r="D3810">
        <f t="shared" si="354"/>
        <v>0</v>
      </c>
      <c r="E3810">
        <f t="shared" si="355"/>
        <v>0</v>
      </c>
      <c r="F3810">
        <f t="shared" si="356"/>
        <v>0</v>
      </c>
      <c r="G3810">
        <f t="shared" si="357"/>
        <v>0</v>
      </c>
      <c r="H3810">
        <f t="shared" si="358"/>
        <v>0</v>
      </c>
      <c r="I3810">
        <f t="shared" si="359"/>
        <v>0</v>
      </c>
      <c r="K3810" t="s">
        <v>207</v>
      </c>
      <c r="L3810" t="s">
        <v>5688</v>
      </c>
      <c r="M3810" t="s">
        <v>5689</v>
      </c>
    </row>
    <row r="3811" spans="2:13" x14ac:dyDescent="0.3">
      <c r="B3811" t="s">
        <v>5690</v>
      </c>
      <c r="D3811">
        <f t="shared" si="354"/>
        <v>0</v>
      </c>
      <c r="E3811">
        <f t="shared" si="355"/>
        <v>0</v>
      </c>
      <c r="F3811">
        <f t="shared" si="356"/>
        <v>0</v>
      </c>
      <c r="G3811">
        <f t="shared" si="357"/>
        <v>0</v>
      </c>
      <c r="H3811">
        <f t="shared" si="358"/>
        <v>0</v>
      </c>
      <c r="I3811">
        <f t="shared" si="359"/>
        <v>0</v>
      </c>
      <c r="K3811" t="s">
        <v>207</v>
      </c>
      <c r="L3811" t="s">
        <v>5690</v>
      </c>
      <c r="M3811" t="s">
        <v>5691</v>
      </c>
    </row>
    <row r="3812" spans="2:13" x14ac:dyDescent="0.3">
      <c r="B3812" t="s">
        <v>5692</v>
      </c>
      <c r="D3812">
        <f t="shared" si="354"/>
        <v>0</v>
      </c>
      <c r="E3812">
        <f t="shared" si="355"/>
        <v>0</v>
      </c>
      <c r="F3812">
        <f t="shared" si="356"/>
        <v>0</v>
      </c>
      <c r="G3812">
        <f t="shared" si="357"/>
        <v>0</v>
      </c>
      <c r="H3812">
        <f t="shared" si="358"/>
        <v>0</v>
      </c>
      <c r="I3812">
        <f t="shared" si="359"/>
        <v>0</v>
      </c>
      <c r="K3812" t="s">
        <v>207</v>
      </c>
      <c r="L3812" t="s">
        <v>5692</v>
      </c>
      <c r="M3812" t="s">
        <v>5693</v>
      </c>
    </row>
    <row r="3813" spans="2:13" x14ac:dyDescent="0.3">
      <c r="B3813" t="s">
        <v>5694</v>
      </c>
      <c r="D3813">
        <f t="shared" si="354"/>
        <v>0</v>
      </c>
      <c r="E3813">
        <f t="shared" si="355"/>
        <v>0</v>
      </c>
      <c r="F3813">
        <f t="shared" si="356"/>
        <v>0</v>
      </c>
      <c r="G3813">
        <f t="shared" si="357"/>
        <v>0</v>
      </c>
      <c r="H3813">
        <f t="shared" si="358"/>
        <v>0</v>
      </c>
      <c r="I3813">
        <f t="shared" si="359"/>
        <v>0</v>
      </c>
      <c r="K3813" t="s">
        <v>207</v>
      </c>
      <c r="L3813" t="s">
        <v>5694</v>
      </c>
      <c r="M3813" t="s">
        <v>5695</v>
      </c>
    </row>
    <row r="3814" spans="2:13" x14ac:dyDescent="0.3">
      <c r="B3814" t="s">
        <v>5696</v>
      </c>
      <c r="D3814">
        <f t="shared" si="354"/>
        <v>0</v>
      </c>
      <c r="E3814">
        <f t="shared" si="355"/>
        <v>0</v>
      </c>
      <c r="F3814">
        <f t="shared" si="356"/>
        <v>0</v>
      </c>
      <c r="G3814">
        <f t="shared" si="357"/>
        <v>0</v>
      </c>
      <c r="H3814">
        <f t="shared" si="358"/>
        <v>0</v>
      </c>
      <c r="I3814">
        <f t="shared" si="359"/>
        <v>0</v>
      </c>
      <c r="K3814" t="s">
        <v>204</v>
      </c>
      <c r="L3814" t="s">
        <v>5696</v>
      </c>
      <c r="M3814" t="s">
        <v>5697</v>
      </c>
    </row>
    <row r="3815" spans="2:13" x14ac:dyDescent="0.3">
      <c r="B3815" t="s">
        <v>5698</v>
      </c>
      <c r="D3815">
        <f t="shared" si="354"/>
        <v>0</v>
      </c>
      <c r="E3815">
        <f t="shared" si="355"/>
        <v>0</v>
      </c>
      <c r="F3815">
        <f t="shared" si="356"/>
        <v>0</v>
      </c>
      <c r="G3815">
        <f t="shared" si="357"/>
        <v>0</v>
      </c>
      <c r="H3815">
        <f t="shared" si="358"/>
        <v>0</v>
      </c>
      <c r="I3815">
        <f t="shared" si="359"/>
        <v>0</v>
      </c>
      <c r="K3815" t="s">
        <v>207</v>
      </c>
      <c r="L3815" t="s">
        <v>5698</v>
      </c>
      <c r="M3815" t="s">
        <v>5697</v>
      </c>
    </row>
    <row r="3816" spans="2:13" x14ac:dyDescent="0.3">
      <c r="B3816" t="s">
        <v>5699</v>
      </c>
      <c r="D3816">
        <f t="shared" si="354"/>
        <v>0</v>
      </c>
      <c r="E3816">
        <f t="shared" si="355"/>
        <v>0</v>
      </c>
      <c r="F3816">
        <f t="shared" si="356"/>
        <v>0</v>
      </c>
      <c r="G3816">
        <f t="shared" si="357"/>
        <v>0</v>
      </c>
      <c r="H3816">
        <f t="shared" si="358"/>
        <v>0</v>
      </c>
      <c r="I3816">
        <f t="shared" si="359"/>
        <v>0</v>
      </c>
      <c r="K3816" t="s">
        <v>207</v>
      </c>
      <c r="L3816" t="s">
        <v>5699</v>
      </c>
      <c r="M3816" t="s">
        <v>5697</v>
      </c>
    </row>
    <row r="3817" spans="2:13" x14ac:dyDescent="0.3">
      <c r="B3817" t="s">
        <v>5696</v>
      </c>
      <c r="D3817">
        <f t="shared" si="354"/>
        <v>0</v>
      </c>
      <c r="E3817">
        <f t="shared" si="355"/>
        <v>0</v>
      </c>
      <c r="F3817">
        <f t="shared" si="356"/>
        <v>0</v>
      </c>
      <c r="G3817">
        <f t="shared" si="357"/>
        <v>0</v>
      </c>
      <c r="H3817">
        <f t="shared" si="358"/>
        <v>0</v>
      </c>
      <c r="I3817">
        <f t="shared" si="359"/>
        <v>0</v>
      </c>
      <c r="K3817" t="s">
        <v>207</v>
      </c>
      <c r="L3817" t="s">
        <v>5696</v>
      </c>
      <c r="M3817" t="s">
        <v>5697</v>
      </c>
    </row>
    <row r="3818" spans="2:13" x14ac:dyDescent="0.3">
      <c r="B3818" t="s">
        <v>5700</v>
      </c>
      <c r="D3818">
        <f t="shared" si="354"/>
        <v>0</v>
      </c>
      <c r="E3818">
        <f t="shared" si="355"/>
        <v>0</v>
      </c>
      <c r="F3818">
        <f t="shared" si="356"/>
        <v>0</v>
      </c>
      <c r="G3818">
        <f t="shared" si="357"/>
        <v>0</v>
      </c>
      <c r="H3818">
        <f t="shared" si="358"/>
        <v>0</v>
      </c>
      <c r="I3818">
        <f t="shared" si="359"/>
        <v>0</v>
      </c>
      <c r="K3818" t="s">
        <v>207</v>
      </c>
      <c r="L3818" t="s">
        <v>5700</v>
      </c>
      <c r="M3818" t="s">
        <v>5697</v>
      </c>
    </row>
    <row r="3819" spans="2:13" x14ac:dyDescent="0.3">
      <c r="B3819" t="s">
        <v>5701</v>
      </c>
      <c r="D3819">
        <f t="shared" si="354"/>
        <v>0</v>
      </c>
      <c r="E3819">
        <f t="shared" si="355"/>
        <v>0</v>
      </c>
      <c r="F3819">
        <f t="shared" si="356"/>
        <v>0</v>
      </c>
      <c r="G3819">
        <f t="shared" si="357"/>
        <v>0</v>
      </c>
      <c r="H3819">
        <f t="shared" si="358"/>
        <v>0</v>
      </c>
      <c r="I3819">
        <f t="shared" si="359"/>
        <v>0</v>
      </c>
      <c r="K3819" t="s">
        <v>207</v>
      </c>
      <c r="L3819" t="s">
        <v>5701</v>
      </c>
      <c r="M3819" t="s">
        <v>5697</v>
      </c>
    </row>
    <row r="3820" spans="2:13" x14ac:dyDescent="0.3">
      <c r="B3820" t="s">
        <v>5702</v>
      </c>
      <c r="D3820">
        <f t="shared" si="354"/>
        <v>0</v>
      </c>
      <c r="E3820">
        <f t="shared" si="355"/>
        <v>0</v>
      </c>
      <c r="F3820">
        <f t="shared" si="356"/>
        <v>0</v>
      </c>
      <c r="G3820">
        <f t="shared" si="357"/>
        <v>0</v>
      </c>
      <c r="H3820">
        <f t="shared" si="358"/>
        <v>0</v>
      </c>
      <c r="I3820">
        <f t="shared" si="359"/>
        <v>0</v>
      </c>
      <c r="K3820" t="s">
        <v>207</v>
      </c>
      <c r="L3820" t="s">
        <v>5702</v>
      </c>
      <c r="M3820" t="s">
        <v>5697</v>
      </c>
    </row>
    <row r="3821" spans="2:13" x14ac:dyDescent="0.3">
      <c r="B3821" t="s">
        <v>5703</v>
      </c>
      <c r="D3821">
        <f t="shared" si="354"/>
        <v>0</v>
      </c>
      <c r="E3821">
        <f t="shared" si="355"/>
        <v>0</v>
      </c>
      <c r="F3821">
        <f t="shared" si="356"/>
        <v>0</v>
      </c>
      <c r="G3821">
        <f t="shared" si="357"/>
        <v>0</v>
      </c>
      <c r="H3821">
        <f t="shared" si="358"/>
        <v>0</v>
      </c>
      <c r="I3821">
        <f t="shared" si="359"/>
        <v>0</v>
      </c>
      <c r="K3821" t="s">
        <v>207</v>
      </c>
      <c r="L3821" t="s">
        <v>5703</v>
      </c>
      <c r="M3821" t="s">
        <v>5697</v>
      </c>
    </row>
    <row r="3822" spans="2:13" x14ac:dyDescent="0.3">
      <c r="B3822" t="s">
        <v>5704</v>
      </c>
      <c r="D3822">
        <f t="shared" si="354"/>
        <v>0</v>
      </c>
      <c r="E3822">
        <f t="shared" si="355"/>
        <v>0</v>
      </c>
      <c r="F3822">
        <f t="shared" si="356"/>
        <v>0</v>
      </c>
      <c r="G3822">
        <f t="shared" si="357"/>
        <v>0</v>
      </c>
      <c r="H3822">
        <f t="shared" si="358"/>
        <v>0</v>
      </c>
      <c r="I3822">
        <f t="shared" si="359"/>
        <v>0</v>
      </c>
      <c r="K3822" t="s">
        <v>207</v>
      </c>
      <c r="L3822" t="s">
        <v>5704</v>
      </c>
      <c r="M3822" t="s">
        <v>5705</v>
      </c>
    </row>
    <row r="3823" spans="2:13" x14ac:dyDescent="0.3">
      <c r="B3823" t="s">
        <v>5706</v>
      </c>
      <c r="D3823">
        <f t="shared" si="354"/>
        <v>0</v>
      </c>
      <c r="E3823">
        <f t="shared" si="355"/>
        <v>0</v>
      </c>
      <c r="F3823">
        <f t="shared" si="356"/>
        <v>0</v>
      </c>
      <c r="G3823">
        <f t="shared" si="357"/>
        <v>0</v>
      </c>
      <c r="H3823">
        <f t="shared" si="358"/>
        <v>0</v>
      </c>
      <c r="I3823">
        <f t="shared" si="359"/>
        <v>0</v>
      </c>
      <c r="K3823" t="s">
        <v>204</v>
      </c>
      <c r="L3823" t="s">
        <v>5706</v>
      </c>
      <c r="M3823" t="s">
        <v>5707</v>
      </c>
    </row>
    <row r="3824" spans="2:13" x14ac:dyDescent="0.3">
      <c r="B3824" t="s">
        <v>5706</v>
      </c>
      <c r="D3824">
        <f t="shared" si="354"/>
        <v>0</v>
      </c>
      <c r="E3824">
        <f t="shared" si="355"/>
        <v>0</v>
      </c>
      <c r="F3824">
        <f t="shared" si="356"/>
        <v>0</v>
      </c>
      <c r="G3824">
        <f t="shared" si="357"/>
        <v>0</v>
      </c>
      <c r="H3824">
        <f t="shared" si="358"/>
        <v>0</v>
      </c>
      <c r="I3824">
        <f t="shared" si="359"/>
        <v>0</v>
      </c>
      <c r="K3824" t="s">
        <v>207</v>
      </c>
      <c r="L3824" t="s">
        <v>5706</v>
      </c>
      <c r="M3824" t="s">
        <v>5707</v>
      </c>
    </row>
    <row r="3825" spans="2:13" x14ac:dyDescent="0.3">
      <c r="B3825" t="s">
        <v>5708</v>
      </c>
      <c r="D3825">
        <f t="shared" si="354"/>
        <v>0</v>
      </c>
      <c r="E3825">
        <f t="shared" si="355"/>
        <v>0</v>
      </c>
      <c r="F3825">
        <f t="shared" si="356"/>
        <v>0</v>
      </c>
      <c r="G3825">
        <f t="shared" si="357"/>
        <v>0</v>
      </c>
      <c r="H3825">
        <f t="shared" si="358"/>
        <v>0</v>
      </c>
      <c r="I3825">
        <f t="shared" si="359"/>
        <v>0</v>
      </c>
      <c r="K3825" t="s">
        <v>207</v>
      </c>
      <c r="L3825" t="s">
        <v>5708</v>
      </c>
      <c r="M3825" t="s">
        <v>5709</v>
      </c>
    </row>
    <row r="3826" spans="2:13" x14ac:dyDescent="0.3">
      <c r="B3826" t="s">
        <v>5710</v>
      </c>
      <c r="D3826">
        <f t="shared" si="354"/>
        <v>0</v>
      </c>
      <c r="E3826">
        <f t="shared" si="355"/>
        <v>0</v>
      </c>
      <c r="F3826">
        <f t="shared" si="356"/>
        <v>0</v>
      </c>
      <c r="G3826">
        <f t="shared" si="357"/>
        <v>0</v>
      </c>
      <c r="H3826">
        <f t="shared" si="358"/>
        <v>0</v>
      </c>
      <c r="I3826">
        <f t="shared" si="359"/>
        <v>0</v>
      </c>
      <c r="K3826" t="s">
        <v>207</v>
      </c>
      <c r="L3826" t="s">
        <v>5710</v>
      </c>
      <c r="M3826" t="s">
        <v>5711</v>
      </c>
    </row>
    <row r="3827" spans="2:13" x14ac:dyDescent="0.3">
      <c r="B3827" t="s">
        <v>5712</v>
      </c>
      <c r="D3827">
        <f t="shared" si="354"/>
        <v>0</v>
      </c>
      <c r="E3827">
        <f t="shared" si="355"/>
        <v>0</v>
      </c>
      <c r="F3827">
        <f t="shared" si="356"/>
        <v>0</v>
      </c>
      <c r="G3827">
        <f t="shared" si="357"/>
        <v>0</v>
      </c>
      <c r="H3827">
        <f t="shared" si="358"/>
        <v>0</v>
      </c>
      <c r="I3827">
        <f t="shared" si="359"/>
        <v>0</v>
      </c>
      <c r="K3827" t="s">
        <v>207</v>
      </c>
      <c r="L3827" t="s">
        <v>5712</v>
      </c>
      <c r="M3827" t="s">
        <v>5711</v>
      </c>
    </row>
    <row r="3828" spans="2:13" x14ac:dyDescent="0.3">
      <c r="B3828" t="s">
        <v>5713</v>
      </c>
      <c r="D3828">
        <f t="shared" si="354"/>
        <v>0</v>
      </c>
      <c r="E3828">
        <f t="shared" si="355"/>
        <v>0</v>
      </c>
      <c r="F3828">
        <f t="shared" si="356"/>
        <v>0</v>
      </c>
      <c r="G3828">
        <f t="shared" si="357"/>
        <v>0</v>
      </c>
      <c r="H3828">
        <f t="shared" si="358"/>
        <v>0</v>
      </c>
      <c r="I3828">
        <f t="shared" si="359"/>
        <v>0</v>
      </c>
      <c r="K3828" t="s">
        <v>207</v>
      </c>
      <c r="L3828" t="s">
        <v>5713</v>
      </c>
      <c r="M3828" t="s">
        <v>5714</v>
      </c>
    </row>
    <row r="3829" spans="2:13" x14ac:dyDescent="0.3">
      <c r="B3829" t="s">
        <v>5715</v>
      </c>
      <c r="D3829">
        <f t="shared" si="354"/>
        <v>0</v>
      </c>
      <c r="E3829">
        <f t="shared" si="355"/>
        <v>0</v>
      </c>
      <c r="F3829">
        <f t="shared" si="356"/>
        <v>0</v>
      </c>
      <c r="G3829">
        <f t="shared" si="357"/>
        <v>0</v>
      </c>
      <c r="H3829">
        <f t="shared" si="358"/>
        <v>0</v>
      </c>
      <c r="I3829">
        <f t="shared" si="359"/>
        <v>0</v>
      </c>
      <c r="K3829" t="s">
        <v>207</v>
      </c>
      <c r="L3829" t="s">
        <v>5715</v>
      </c>
      <c r="M3829" t="s">
        <v>5716</v>
      </c>
    </row>
    <row r="3830" spans="2:13" x14ac:dyDescent="0.3">
      <c r="B3830" t="s">
        <v>5717</v>
      </c>
      <c r="D3830">
        <f t="shared" si="354"/>
        <v>0</v>
      </c>
      <c r="E3830">
        <f t="shared" si="355"/>
        <v>0</v>
      </c>
      <c r="F3830">
        <f t="shared" si="356"/>
        <v>0</v>
      </c>
      <c r="G3830">
        <f t="shared" si="357"/>
        <v>0</v>
      </c>
      <c r="H3830">
        <f t="shared" si="358"/>
        <v>0</v>
      </c>
      <c r="I3830">
        <f t="shared" si="359"/>
        <v>0</v>
      </c>
      <c r="K3830" t="s">
        <v>207</v>
      </c>
      <c r="L3830" t="s">
        <v>5717</v>
      </c>
      <c r="M3830" t="s">
        <v>5718</v>
      </c>
    </row>
    <row r="3831" spans="2:13" x14ac:dyDescent="0.3">
      <c r="B3831" t="s">
        <v>5719</v>
      </c>
      <c r="D3831">
        <f t="shared" si="354"/>
        <v>0</v>
      </c>
      <c r="E3831">
        <f t="shared" si="355"/>
        <v>0</v>
      </c>
      <c r="F3831">
        <f t="shared" si="356"/>
        <v>0</v>
      </c>
      <c r="G3831">
        <f t="shared" si="357"/>
        <v>0</v>
      </c>
      <c r="H3831">
        <f t="shared" si="358"/>
        <v>0</v>
      </c>
      <c r="I3831">
        <f t="shared" si="359"/>
        <v>0</v>
      </c>
      <c r="K3831" t="s">
        <v>207</v>
      </c>
      <c r="L3831" t="s">
        <v>5719</v>
      </c>
      <c r="M3831" t="s">
        <v>5718</v>
      </c>
    </row>
    <row r="3832" spans="2:13" x14ac:dyDescent="0.3">
      <c r="B3832" t="s">
        <v>5720</v>
      </c>
      <c r="D3832">
        <f t="shared" si="354"/>
        <v>0</v>
      </c>
      <c r="E3832">
        <f t="shared" si="355"/>
        <v>0</v>
      </c>
      <c r="F3832">
        <f t="shared" si="356"/>
        <v>0</v>
      </c>
      <c r="G3832">
        <f t="shared" si="357"/>
        <v>0</v>
      </c>
      <c r="H3832">
        <f t="shared" si="358"/>
        <v>0</v>
      </c>
      <c r="I3832">
        <f t="shared" si="359"/>
        <v>0</v>
      </c>
      <c r="K3832" t="s">
        <v>207</v>
      </c>
      <c r="L3832" t="s">
        <v>5720</v>
      </c>
      <c r="M3832" t="s">
        <v>5721</v>
      </c>
    </row>
    <row r="3833" spans="2:13" x14ac:dyDescent="0.3">
      <c r="B3833" t="s">
        <v>5722</v>
      </c>
      <c r="D3833">
        <f t="shared" si="354"/>
        <v>0</v>
      </c>
      <c r="E3833">
        <f t="shared" si="355"/>
        <v>0</v>
      </c>
      <c r="F3833">
        <f t="shared" si="356"/>
        <v>0</v>
      </c>
      <c r="G3833">
        <f t="shared" si="357"/>
        <v>0</v>
      </c>
      <c r="H3833">
        <f t="shared" si="358"/>
        <v>0</v>
      </c>
      <c r="I3833">
        <f t="shared" si="359"/>
        <v>0</v>
      </c>
      <c r="K3833" t="s">
        <v>207</v>
      </c>
      <c r="L3833" t="s">
        <v>5722</v>
      </c>
      <c r="M3833" t="s">
        <v>5723</v>
      </c>
    </row>
    <row r="3834" spans="2:13" x14ac:dyDescent="0.3">
      <c r="B3834" t="s">
        <v>5724</v>
      </c>
      <c r="D3834">
        <f t="shared" si="354"/>
        <v>0</v>
      </c>
      <c r="E3834">
        <f t="shared" si="355"/>
        <v>0</v>
      </c>
      <c r="F3834">
        <f t="shared" si="356"/>
        <v>0</v>
      </c>
      <c r="G3834">
        <f t="shared" si="357"/>
        <v>0</v>
      </c>
      <c r="H3834">
        <f t="shared" si="358"/>
        <v>0</v>
      </c>
      <c r="I3834">
        <f t="shared" si="359"/>
        <v>0</v>
      </c>
      <c r="K3834" t="s">
        <v>207</v>
      </c>
      <c r="L3834" t="s">
        <v>5724</v>
      </c>
      <c r="M3834" t="s">
        <v>5725</v>
      </c>
    </row>
    <row r="3835" spans="2:13" x14ac:dyDescent="0.3">
      <c r="B3835" t="s">
        <v>5726</v>
      </c>
      <c r="D3835">
        <f t="shared" si="354"/>
        <v>0</v>
      </c>
      <c r="E3835">
        <f t="shared" si="355"/>
        <v>0</v>
      </c>
      <c r="F3835">
        <f t="shared" si="356"/>
        <v>0</v>
      </c>
      <c r="G3835">
        <f t="shared" si="357"/>
        <v>0</v>
      </c>
      <c r="H3835">
        <f t="shared" si="358"/>
        <v>0</v>
      </c>
      <c r="I3835">
        <f t="shared" si="359"/>
        <v>0</v>
      </c>
      <c r="K3835" t="s">
        <v>207</v>
      </c>
      <c r="L3835" t="s">
        <v>5726</v>
      </c>
      <c r="M3835" t="s">
        <v>5727</v>
      </c>
    </row>
    <row r="3836" spans="2:13" x14ac:dyDescent="0.3">
      <c r="B3836" t="s">
        <v>5728</v>
      </c>
      <c r="D3836">
        <f t="shared" si="354"/>
        <v>0</v>
      </c>
      <c r="E3836">
        <f t="shared" si="355"/>
        <v>0</v>
      </c>
      <c r="F3836">
        <f t="shared" si="356"/>
        <v>0</v>
      </c>
      <c r="G3836">
        <f t="shared" si="357"/>
        <v>0</v>
      </c>
      <c r="H3836">
        <f t="shared" si="358"/>
        <v>0</v>
      </c>
      <c r="I3836">
        <f t="shared" si="359"/>
        <v>0</v>
      </c>
      <c r="K3836" t="s">
        <v>207</v>
      </c>
      <c r="L3836" t="s">
        <v>5728</v>
      </c>
      <c r="M3836" t="s">
        <v>5729</v>
      </c>
    </row>
    <row r="3837" spans="2:13" x14ac:dyDescent="0.3">
      <c r="B3837" t="s">
        <v>5730</v>
      </c>
      <c r="D3837">
        <f t="shared" si="354"/>
        <v>0</v>
      </c>
      <c r="E3837">
        <f t="shared" si="355"/>
        <v>0</v>
      </c>
      <c r="F3837">
        <f t="shared" si="356"/>
        <v>0</v>
      </c>
      <c r="G3837">
        <f t="shared" si="357"/>
        <v>0</v>
      </c>
      <c r="H3837">
        <f t="shared" si="358"/>
        <v>0</v>
      </c>
      <c r="I3837">
        <f t="shared" si="359"/>
        <v>0</v>
      </c>
      <c r="K3837" t="s">
        <v>207</v>
      </c>
      <c r="L3837" t="s">
        <v>5730</v>
      </c>
      <c r="M3837" t="s">
        <v>5731</v>
      </c>
    </row>
    <row r="3838" spans="2:13" x14ac:dyDescent="0.3">
      <c r="B3838" t="s">
        <v>5732</v>
      </c>
      <c r="D3838">
        <f t="shared" si="354"/>
        <v>0</v>
      </c>
      <c r="E3838">
        <f t="shared" si="355"/>
        <v>0</v>
      </c>
      <c r="F3838">
        <f t="shared" si="356"/>
        <v>0</v>
      </c>
      <c r="G3838">
        <f t="shared" si="357"/>
        <v>0</v>
      </c>
      <c r="H3838">
        <f t="shared" si="358"/>
        <v>0</v>
      </c>
      <c r="I3838">
        <f t="shared" si="359"/>
        <v>0</v>
      </c>
      <c r="K3838" t="s">
        <v>207</v>
      </c>
      <c r="L3838" t="s">
        <v>5732</v>
      </c>
      <c r="M3838" t="s">
        <v>5733</v>
      </c>
    </row>
    <row r="3839" spans="2:13" x14ac:dyDescent="0.3">
      <c r="B3839" t="s">
        <v>5734</v>
      </c>
      <c r="D3839">
        <f t="shared" si="354"/>
        <v>0</v>
      </c>
      <c r="E3839">
        <f t="shared" si="355"/>
        <v>0</v>
      </c>
      <c r="F3839">
        <f t="shared" si="356"/>
        <v>0</v>
      </c>
      <c r="G3839">
        <f t="shared" si="357"/>
        <v>0</v>
      </c>
      <c r="H3839">
        <f t="shared" si="358"/>
        <v>0</v>
      </c>
      <c r="I3839">
        <f t="shared" si="359"/>
        <v>0</v>
      </c>
      <c r="K3839" t="s">
        <v>207</v>
      </c>
      <c r="L3839" t="s">
        <v>5734</v>
      </c>
      <c r="M3839" t="s">
        <v>5735</v>
      </c>
    </row>
    <row r="3840" spans="2:13" x14ac:dyDescent="0.3">
      <c r="B3840" t="s">
        <v>5736</v>
      </c>
      <c r="D3840">
        <f t="shared" si="354"/>
        <v>0</v>
      </c>
      <c r="E3840">
        <f t="shared" si="355"/>
        <v>0</v>
      </c>
      <c r="F3840">
        <f t="shared" si="356"/>
        <v>0</v>
      </c>
      <c r="G3840">
        <f t="shared" si="357"/>
        <v>0</v>
      </c>
      <c r="H3840">
        <f t="shared" si="358"/>
        <v>0</v>
      </c>
      <c r="I3840">
        <f t="shared" si="359"/>
        <v>0</v>
      </c>
      <c r="K3840" t="s">
        <v>207</v>
      </c>
      <c r="L3840" t="s">
        <v>5736</v>
      </c>
      <c r="M3840" t="s">
        <v>5737</v>
      </c>
    </row>
    <row r="3841" spans="2:13" x14ac:dyDescent="0.3">
      <c r="B3841" t="s">
        <v>5738</v>
      </c>
      <c r="D3841">
        <f t="shared" si="354"/>
        <v>0</v>
      </c>
      <c r="E3841">
        <f t="shared" si="355"/>
        <v>0</v>
      </c>
      <c r="F3841">
        <f t="shared" si="356"/>
        <v>0</v>
      </c>
      <c r="G3841">
        <f t="shared" si="357"/>
        <v>0</v>
      </c>
      <c r="H3841">
        <f t="shared" si="358"/>
        <v>0</v>
      </c>
      <c r="I3841">
        <f t="shared" si="359"/>
        <v>0</v>
      </c>
      <c r="K3841" t="s">
        <v>207</v>
      </c>
      <c r="L3841" t="s">
        <v>5738</v>
      </c>
      <c r="M3841" t="s">
        <v>5739</v>
      </c>
    </row>
    <row r="3842" spans="2:13" x14ac:dyDescent="0.3">
      <c r="B3842" t="s">
        <v>5740</v>
      </c>
      <c r="D3842">
        <f t="shared" si="354"/>
        <v>0</v>
      </c>
      <c r="E3842">
        <f t="shared" si="355"/>
        <v>0</v>
      </c>
      <c r="F3842">
        <f t="shared" si="356"/>
        <v>0</v>
      </c>
      <c r="G3842">
        <f t="shared" si="357"/>
        <v>0</v>
      </c>
      <c r="H3842">
        <f t="shared" si="358"/>
        <v>0</v>
      </c>
      <c r="I3842">
        <f t="shared" si="359"/>
        <v>0</v>
      </c>
      <c r="K3842" t="s">
        <v>207</v>
      </c>
      <c r="L3842" t="s">
        <v>5740</v>
      </c>
      <c r="M3842" t="s">
        <v>5739</v>
      </c>
    </row>
    <row r="3843" spans="2:13" x14ac:dyDescent="0.3">
      <c r="B3843" t="s">
        <v>5741</v>
      </c>
      <c r="D3843">
        <f t="shared" ref="D3843:D3906" si="360">COUNTIFS($M$2:$M$5361,C3843,$K$2:$K$5361,$D$1)</f>
        <v>0</v>
      </c>
      <c r="E3843">
        <f t="shared" ref="E3843:E3906" si="361">COUNTIFS($M$2:$M$5361,C3843,$K$2:$K$5361,$E$1)</f>
        <v>0</v>
      </c>
      <c r="F3843">
        <f t="shared" ref="F3843:F3906" si="362">COUNTIFS($M$2:$M$5361,C3843,$K$2:$K$5361,$F$1)</f>
        <v>0</v>
      </c>
      <c r="G3843">
        <f t="shared" ref="G3843:G3906" si="363">COUNTIFS($M$2:$M$5361,C3843,$K$2:$K$5361,$G$1)</f>
        <v>0</v>
      </c>
      <c r="H3843">
        <f t="shared" ref="H3843:H3906" si="364">COUNTIFS($M$2:$M$5361,C3843,$K$2:$K$5361,$H$1)</f>
        <v>0</v>
      </c>
      <c r="I3843">
        <f t="shared" ref="I3843:I3906" si="365">COUNTIFS($M$2:$M$5361,C3843,$K$2:$K$5361,$I$1)</f>
        <v>0</v>
      </c>
      <c r="K3843" t="s">
        <v>207</v>
      </c>
      <c r="L3843" t="s">
        <v>5741</v>
      </c>
      <c r="M3843" t="s">
        <v>5742</v>
      </c>
    </row>
    <row r="3844" spans="2:13" x14ac:dyDescent="0.3">
      <c r="B3844" t="s">
        <v>5743</v>
      </c>
      <c r="D3844">
        <f t="shared" si="360"/>
        <v>0</v>
      </c>
      <c r="E3844">
        <f t="shared" si="361"/>
        <v>0</v>
      </c>
      <c r="F3844">
        <f t="shared" si="362"/>
        <v>0</v>
      </c>
      <c r="G3844">
        <f t="shared" si="363"/>
        <v>0</v>
      </c>
      <c r="H3844">
        <f t="shared" si="364"/>
        <v>0</v>
      </c>
      <c r="I3844">
        <f t="shared" si="365"/>
        <v>0</v>
      </c>
      <c r="K3844" t="s">
        <v>207</v>
      </c>
      <c r="L3844" t="s">
        <v>5743</v>
      </c>
      <c r="M3844" t="s">
        <v>5744</v>
      </c>
    </row>
    <row r="3845" spans="2:13" x14ac:dyDescent="0.3">
      <c r="B3845" t="s">
        <v>5745</v>
      </c>
      <c r="D3845">
        <f t="shared" si="360"/>
        <v>0</v>
      </c>
      <c r="E3845">
        <f t="shared" si="361"/>
        <v>0</v>
      </c>
      <c r="F3845">
        <f t="shared" si="362"/>
        <v>0</v>
      </c>
      <c r="G3845">
        <f t="shared" si="363"/>
        <v>0</v>
      </c>
      <c r="H3845">
        <f t="shared" si="364"/>
        <v>0</v>
      </c>
      <c r="I3845">
        <f t="shared" si="365"/>
        <v>0</v>
      </c>
      <c r="K3845" t="s">
        <v>204</v>
      </c>
      <c r="L3845" t="s">
        <v>5745</v>
      </c>
      <c r="M3845" t="s">
        <v>5746</v>
      </c>
    </row>
    <row r="3846" spans="2:13" x14ac:dyDescent="0.3">
      <c r="B3846" t="s">
        <v>5745</v>
      </c>
      <c r="D3846">
        <f t="shared" si="360"/>
        <v>0</v>
      </c>
      <c r="E3846">
        <f t="shared" si="361"/>
        <v>0</v>
      </c>
      <c r="F3846">
        <f t="shared" si="362"/>
        <v>0</v>
      </c>
      <c r="G3846">
        <f t="shared" si="363"/>
        <v>0</v>
      </c>
      <c r="H3846">
        <f t="shared" si="364"/>
        <v>0</v>
      </c>
      <c r="I3846">
        <f t="shared" si="365"/>
        <v>0</v>
      </c>
      <c r="K3846" t="s">
        <v>207</v>
      </c>
      <c r="L3846" t="s">
        <v>5745</v>
      </c>
      <c r="M3846" t="s">
        <v>5746</v>
      </c>
    </row>
    <row r="3847" spans="2:13" x14ac:dyDescent="0.3">
      <c r="B3847" t="s">
        <v>5747</v>
      </c>
      <c r="D3847">
        <f t="shared" si="360"/>
        <v>0</v>
      </c>
      <c r="E3847">
        <f t="shared" si="361"/>
        <v>0</v>
      </c>
      <c r="F3847">
        <f t="shared" si="362"/>
        <v>0</v>
      </c>
      <c r="G3847">
        <f t="shared" si="363"/>
        <v>0</v>
      </c>
      <c r="H3847">
        <f t="shared" si="364"/>
        <v>0</v>
      </c>
      <c r="I3847">
        <f t="shared" si="365"/>
        <v>0</v>
      </c>
      <c r="K3847" t="s">
        <v>207</v>
      </c>
      <c r="L3847" t="s">
        <v>5747</v>
      </c>
      <c r="M3847" t="s">
        <v>5748</v>
      </c>
    </row>
    <row r="3848" spans="2:13" x14ac:dyDescent="0.3">
      <c r="B3848" t="s">
        <v>5749</v>
      </c>
      <c r="D3848">
        <f t="shared" si="360"/>
        <v>0</v>
      </c>
      <c r="E3848">
        <f t="shared" si="361"/>
        <v>0</v>
      </c>
      <c r="F3848">
        <f t="shared" si="362"/>
        <v>0</v>
      </c>
      <c r="G3848">
        <f t="shared" si="363"/>
        <v>0</v>
      </c>
      <c r="H3848">
        <f t="shared" si="364"/>
        <v>0</v>
      </c>
      <c r="I3848">
        <f t="shared" si="365"/>
        <v>0</v>
      </c>
      <c r="K3848" t="s">
        <v>207</v>
      </c>
      <c r="L3848" t="s">
        <v>5749</v>
      </c>
      <c r="M3848" t="s">
        <v>5750</v>
      </c>
    </row>
    <row r="3849" spans="2:13" x14ac:dyDescent="0.3">
      <c r="B3849" t="s">
        <v>5751</v>
      </c>
      <c r="D3849">
        <f t="shared" si="360"/>
        <v>0</v>
      </c>
      <c r="E3849">
        <f t="shared" si="361"/>
        <v>0</v>
      </c>
      <c r="F3849">
        <f t="shared" si="362"/>
        <v>0</v>
      </c>
      <c r="G3849">
        <f t="shared" si="363"/>
        <v>0</v>
      </c>
      <c r="H3849">
        <f t="shared" si="364"/>
        <v>0</v>
      </c>
      <c r="I3849">
        <f t="shared" si="365"/>
        <v>0</v>
      </c>
      <c r="K3849" t="s">
        <v>204</v>
      </c>
      <c r="L3849" t="s">
        <v>5751</v>
      </c>
      <c r="M3849" t="s">
        <v>5752</v>
      </c>
    </row>
    <row r="3850" spans="2:13" x14ac:dyDescent="0.3">
      <c r="B3850" t="s">
        <v>5753</v>
      </c>
      <c r="D3850">
        <f t="shared" si="360"/>
        <v>0</v>
      </c>
      <c r="E3850">
        <f t="shared" si="361"/>
        <v>0</v>
      </c>
      <c r="F3850">
        <f t="shared" si="362"/>
        <v>0</v>
      </c>
      <c r="G3850">
        <f t="shared" si="363"/>
        <v>0</v>
      </c>
      <c r="H3850">
        <f t="shared" si="364"/>
        <v>0</v>
      </c>
      <c r="I3850">
        <f t="shared" si="365"/>
        <v>0</v>
      </c>
      <c r="K3850" t="s">
        <v>207</v>
      </c>
      <c r="L3850" t="s">
        <v>5753</v>
      </c>
      <c r="M3850" t="s">
        <v>5752</v>
      </c>
    </row>
    <row r="3851" spans="2:13" x14ac:dyDescent="0.3">
      <c r="B3851" t="s">
        <v>5754</v>
      </c>
      <c r="D3851">
        <f t="shared" si="360"/>
        <v>0</v>
      </c>
      <c r="E3851">
        <f t="shared" si="361"/>
        <v>0</v>
      </c>
      <c r="F3851">
        <f t="shared" si="362"/>
        <v>0</v>
      </c>
      <c r="G3851">
        <f t="shared" si="363"/>
        <v>0</v>
      </c>
      <c r="H3851">
        <f t="shared" si="364"/>
        <v>0</v>
      </c>
      <c r="I3851">
        <f t="shared" si="365"/>
        <v>0</v>
      </c>
      <c r="K3851" t="s">
        <v>207</v>
      </c>
      <c r="L3851" t="s">
        <v>5754</v>
      </c>
      <c r="M3851" t="s">
        <v>5752</v>
      </c>
    </row>
    <row r="3852" spans="2:13" x14ac:dyDescent="0.3">
      <c r="B3852" t="s">
        <v>5751</v>
      </c>
      <c r="D3852">
        <f t="shared" si="360"/>
        <v>0</v>
      </c>
      <c r="E3852">
        <f t="shared" si="361"/>
        <v>0</v>
      </c>
      <c r="F3852">
        <f t="shared" si="362"/>
        <v>0</v>
      </c>
      <c r="G3852">
        <f t="shared" si="363"/>
        <v>0</v>
      </c>
      <c r="H3852">
        <f t="shared" si="364"/>
        <v>0</v>
      </c>
      <c r="I3852">
        <f t="shared" si="365"/>
        <v>0</v>
      </c>
      <c r="K3852" t="s">
        <v>207</v>
      </c>
      <c r="L3852" t="s">
        <v>5751</v>
      </c>
      <c r="M3852" t="s">
        <v>5752</v>
      </c>
    </row>
    <row r="3853" spans="2:13" x14ac:dyDescent="0.3">
      <c r="B3853" t="s">
        <v>5755</v>
      </c>
      <c r="D3853">
        <f t="shared" si="360"/>
        <v>0</v>
      </c>
      <c r="E3853">
        <f t="shared" si="361"/>
        <v>0</v>
      </c>
      <c r="F3853">
        <f t="shared" si="362"/>
        <v>0</v>
      </c>
      <c r="G3853">
        <f t="shared" si="363"/>
        <v>0</v>
      </c>
      <c r="H3853">
        <f t="shared" si="364"/>
        <v>0</v>
      </c>
      <c r="I3853">
        <f t="shared" si="365"/>
        <v>0</v>
      </c>
      <c r="K3853" t="s">
        <v>207</v>
      </c>
      <c r="L3853" t="s">
        <v>5755</v>
      </c>
      <c r="M3853" t="s">
        <v>5756</v>
      </c>
    </row>
    <row r="3854" spans="2:13" x14ac:dyDescent="0.3">
      <c r="B3854" t="s">
        <v>5757</v>
      </c>
      <c r="D3854">
        <f t="shared" si="360"/>
        <v>0</v>
      </c>
      <c r="E3854">
        <f t="shared" si="361"/>
        <v>0</v>
      </c>
      <c r="F3854">
        <f t="shared" si="362"/>
        <v>0</v>
      </c>
      <c r="G3854">
        <f t="shared" si="363"/>
        <v>0</v>
      </c>
      <c r="H3854">
        <f t="shared" si="364"/>
        <v>0</v>
      </c>
      <c r="I3854">
        <f t="shared" si="365"/>
        <v>0</v>
      </c>
      <c r="K3854" t="s">
        <v>207</v>
      </c>
      <c r="L3854" t="s">
        <v>5757</v>
      </c>
      <c r="M3854" t="s">
        <v>5758</v>
      </c>
    </row>
    <row r="3855" spans="2:13" x14ac:dyDescent="0.3">
      <c r="B3855" t="s">
        <v>5759</v>
      </c>
      <c r="D3855">
        <f t="shared" si="360"/>
        <v>0</v>
      </c>
      <c r="E3855">
        <f t="shared" si="361"/>
        <v>0</v>
      </c>
      <c r="F3855">
        <f t="shared" si="362"/>
        <v>0</v>
      </c>
      <c r="G3855">
        <f t="shared" si="363"/>
        <v>0</v>
      </c>
      <c r="H3855">
        <f t="shared" si="364"/>
        <v>0</v>
      </c>
      <c r="I3855">
        <f t="shared" si="365"/>
        <v>0</v>
      </c>
      <c r="K3855" t="s">
        <v>207</v>
      </c>
      <c r="L3855" t="s">
        <v>5759</v>
      </c>
      <c r="M3855" t="s">
        <v>5760</v>
      </c>
    </row>
    <row r="3856" spans="2:13" x14ac:dyDescent="0.3">
      <c r="B3856" t="s">
        <v>5761</v>
      </c>
      <c r="D3856">
        <f t="shared" si="360"/>
        <v>0</v>
      </c>
      <c r="E3856">
        <f t="shared" si="361"/>
        <v>0</v>
      </c>
      <c r="F3856">
        <f t="shared" si="362"/>
        <v>0</v>
      </c>
      <c r="G3856">
        <f t="shared" si="363"/>
        <v>0</v>
      </c>
      <c r="H3856">
        <f t="shared" si="364"/>
        <v>0</v>
      </c>
      <c r="I3856">
        <f t="shared" si="365"/>
        <v>0</v>
      </c>
      <c r="K3856" t="s">
        <v>207</v>
      </c>
      <c r="L3856" t="s">
        <v>5761</v>
      </c>
      <c r="M3856" t="s">
        <v>5762</v>
      </c>
    </row>
    <row r="3857" spans="2:13" x14ac:dyDescent="0.3">
      <c r="B3857" t="s">
        <v>5763</v>
      </c>
      <c r="D3857">
        <f t="shared" si="360"/>
        <v>0</v>
      </c>
      <c r="E3857">
        <f t="shared" si="361"/>
        <v>0</v>
      </c>
      <c r="F3857">
        <f t="shared" si="362"/>
        <v>0</v>
      </c>
      <c r="G3857">
        <f t="shared" si="363"/>
        <v>0</v>
      </c>
      <c r="H3857">
        <f t="shared" si="364"/>
        <v>0</v>
      </c>
      <c r="I3857">
        <f t="shared" si="365"/>
        <v>0</v>
      </c>
      <c r="K3857" t="s">
        <v>207</v>
      </c>
      <c r="L3857" t="s">
        <v>5763</v>
      </c>
      <c r="M3857" t="s">
        <v>5764</v>
      </c>
    </row>
    <row r="3858" spans="2:13" x14ac:dyDescent="0.3">
      <c r="B3858" t="s">
        <v>5765</v>
      </c>
      <c r="D3858">
        <f t="shared" si="360"/>
        <v>0</v>
      </c>
      <c r="E3858">
        <f t="shared" si="361"/>
        <v>0</v>
      </c>
      <c r="F3858">
        <f t="shared" si="362"/>
        <v>0</v>
      </c>
      <c r="G3858">
        <f t="shared" si="363"/>
        <v>0</v>
      </c>
      <c r="H3858">
        <f t="shared" si="364"/>
        <v>0</v>
      </c>
      <c r="I3858">
        <f t="shared" si="365"/>
        <v>0</v>
      </c>
      <c r="K3858" t="s">
        <v>204</v>
      </c>
      <c r="L3858" t="s">
        <v>5765</v>
      </c>
      <c r="M3858" t="s">
        <v>5766</v>
      </c>
    </row>
    <row r="3859" spans="2:13" x14ac:dyDescent="0.3">
      <c r="B3859" t="s">
        <v>5765</v>
      </c>
      <c r="D3859">
        <f t="shared" si="360"/>
        <v>0</v>
      </c>
      <c r="E3859">
        <f t="shared" si="361"/>
        <v>0</v>
      </c>
      <c r="F3859">
        <f t="shared" si="362"/>
        <v>0</v>
      </c>
      <c r="G3859">
        <f t="shared" si="363"/>
        <v>0</v>
      </c>
      <c r="H3859">
        <f t="shared" si="364"/>
        <v>0</v>
      </c>
      <c r="I3859">
        <f t="shared" si="365"/>
        <v>0</v>
      </c>
      <c r="K3859" t="s">
        <v>204</v>
      </c>
      <c r="L3859" t="s">
        <v>5765</v>
      </c>
      <c r="M3859" t="s">
        <v>5766</v>
      </c>
    </row>
    <row r="3860" spans="2:13" x14ac:dyDescent="0.3">
      <c r="B3860" t="s">
        <v>5767</v>
      </c>
      <c r="D3860">
        <f t="shared" si="360"/>
        <v>0</v>
      </c>
      <c r="E3860">
        <f t="shared" si="361"/>
        <v>0</v>
      </c>
      <c r="F3860">
        <f t="shared" si="362"/>
        <v>0</v>
      </c>
      <c r="G3860">
        <f t="shared" si="363"/>
        <v>0</v>
      </c>
      <c r="H3860">
        <f t="shared" si="364"/>
        <v>0</v>
      </c>
      <c r="I3860">
        <f t="shared" si="365"/>
        <v>0</v>
      </c>
      <c r="K3860" t="s">
        <v>207</v>
      </c>
      <c r="L3860" t="s">
        <v>5767</v>
      </c>
      <c r="M3860" t="s">
        <v>5768</v>
      </c>
    </row>
    <row r="3861" spans="2:13" x14ac:dyDescent="0.3">
      <c r="B3861" t="s">
        <v>5769</v>
      </c>
      <c r="D3861">
        <f t="shared" si="360"/>
        <v>0</v>
      </c>
      <c r="E3861">
        <f t="shared" si="361"/>
        <v>0</v>
      </c>
      <c r="F3861">
        <f t="shared" si="362"/>
        <v>0</v>
      </c>
      <c r="G3861">
        <f t="shared" si="363"/>
        <v>0</v>
      </c>
      <c r="H3861">
        <f t="shared" si="364"/>
        <v>0</v>
      </c>
      <c r="I3861">
        <f t="shared" si="365"/>
        <v>0</v>
      </c>
      <c r="K3861" t="s">
        <v>207</v>
      </c>
      <c r="L3861" t="s">
        <v>5769</v>
      </c>
      <c r="M3861" t="s">
        <v>5770</v>
      </c>
    </row>
    <row r="3862" spans="2:13" x14ac:dyDescent="0.3">
      <c r="B3862" t="s">
        <v>5771</v>
      </c>
      <c r="D3862">
        <f t="shared" si="360"/>
        <v>0</v>
      </c>
      <c r="E3862">
        <f t="shared" si="361"/>
        <v>0</v>
      </c>
      <c r="F3862">
        <f t="shared" si="362"/>
        <v>0</v>
      </c>
      <c r="G3862">
        <f t="shared" si="363"/>
        <v>0</v>
      </c>
      <c r="H3862">
        <f t="shared" si="364"/>
        <v>0</v>
      </c>
      <c r="I3862">
        <f t="shared" si="365"/>
        <v>0</v>
      </c>
      <c r="K3862" t="s">
        <v>207</v>
      </c>
      <c r="L3862" t="s">
        <v>5771</v>
      </c>
      <c r="M3862" t="s">
        <v>5772</v>
      </c>
    </row>
    <row r="3863" spans="2:13" x14ac:dyDescent="0.3">
      <c r="B3863" t="s">
        <v>5773</v>
      </c>
      <c r="D3863">
        <f t="shared" si="360"/>
        <v>0</v>
      </c>
      <c r="E3863">
        <f t="shared" si="361"/>
        <v>0</v>
      </c>
      <c r="F3863">
        <f t="shared" si="362"/>
        <v>0</v>
      </c>
      <c r="G3863">
        <f t="shared" si="363"/>
        <v>0</v>
      </c>
      <c r="H3863">
        <f t="shared" si="364"/>
        <v>0</v>
      </c>
      <c r="I3863">
        <f t="shared" si="365"/>
        <v>0</v>
      </c>
      <c r="K3863" t="s">
        <v>207</v>
      </c>
      <c r="L3863" t="s">
        <v>5773</v>
      </c>
      <c r="M3863" t="s">
        <v>5774</v>
      </c>
    </row>
    <row r="3864" spans="2:13" x14ac:dyDescent="0.3">
      <c r="B3864" t="s">
        <v>5775</v>
      </c>
      <c r="D3864">
        <f t="shared" si="360"/>
        <v>0</v>
      </c>
      <c r="E3864">
        <f t="shared" si="361"/>
        <v>0</v>
      </c>
      <c r="F3864">
        <f t="shared" si="362"/>
        <v>0</v>
      </c>
      <c r="G3864">
        <f t="shared" si="363"/>
        <v>0</v>
      </c>
      <c r="H3864">
        <f t="shared" si="364"/>
        <v>0</v>
      </c>
      <c r="I3864">
        <f t="shared" si="365"/>
        <v>0</v>
      </c>
      <c r="K3864" t="s">
        <v>207</v>
      </c>
      <c r="L3864" t="s">
        <v>5775</v>
      </c>
      <c r="M3864" t="s">
        <v>5776</v>
      </c>
    </row>
    <row r="3865" spans="2:13" x14ac:dyDescent="0.3">
      <c r="B3865" t="s">
        <v>5777</v>
      </c>
      <c r="D3865">
        <f t="shared" si="360"/>
        <v>0</v>
      </c>
      <c r="E3865">
        <f t="shared" si="361"/>
        <v>0</v>
      </c>
      <c r="F3865">
        <f t="shared" si="362"/>
        <v>0</v>
      </c>
      <c r="G3865">
        <f t="shared" si="363"/>
        <v>0</v>
      </c>
      <c r="H3865">
        <f t="shared" si="364"/>
        <v>0</v>
      </c>
      <c r="I3865">
        <f t="shared" si="365"/>
        <v>0</v>
      </c>
      <c r="K3865" t="s">
        <v>207</v>
      </c>
      <c r="L3865" t="s">
        <v>5777</v>
      </c>
      <c r="M3865" t="s">
        <v>5778</v>
      </c>
    </row>
    <row r="3866" spans="2:13" x14ac:dyDescent="0.3">
      <c r="B3866" t="s">
        <v>5779</v>
      </c>
      <c r="D3866">
        <f t="shared" si="360"/>
        <v>0</v>
      </c>
      <c r="E3866">
        <f t="shared" si="361"/>
        <v>0</v>
      </c>
      <c r="F3866">
        <f t="shared" si="362"/>
        <v>0</v>
      </c>
      <c r="G3866">
        <f t="shared" si="363"/>
        <v>0</v>
      </c>
      <c r="H3866">
        <f t="shared" si="364"/>
        <v>0</v>
      </c>
      <c r="I3866">
        <f t="shared" si="365"/>
        <v>0</v>
      </c>
      <c r="K3866" t="s">
        <v>207</v>
      </c>
      <c r="L3866" t="s">
        <v>5779</v>
      </c>
      <c r="M3866" t="s">
        <v>5780</v>
      </c>
    </row>
    <row r="3867" spans="2:13" x14ac:dyDescent="0.3">
      <c r="B3867" t="s">
        <v>5781</v>
      </c>
      <c r="D3867">
        <f t="shared" si="360"/>
        <v>0</v>
      </c>
      <c r="E3867">
        <f t="shared" si="361"/>
        <v>0</v>
      </c>
      <c r="F3867">
        <f t="shared" si="362"/>
        <v>0</v>
      </c>
      <c r="G3867">
        <f t="shared" si="363"/>
        <v>0</v>
      </c>
      <c r="H3867">
        <f t="shared" si="364"/>
        <v>0</v>
      </c>
      <c r="I3867">
        <f t="shared" si="365"/>
        <v>0</v>
      </c>
      <c r="K3867" t="s">
        <v>207</v>
      </c>
      <c r="L3867" t="s">
        <v>5781</v>
      </c>
      <c r="M3867" t="s">
        <v>5782</v>
      </c>
    </row>
    <row r="3868" spans="2:13" x14ac:dyDescent="0.3">
      <c r="B3868" t="s">
        <v>5783</v>
      </c>
      <c r="D3868">
        <f t="shared" si="360"/>
        <v>0</v>
      </c>
      <c r="E3868">
        <f t="shared" si="361"/>
        <v>0</v>
      </c>
      <c r="F3868">
        <f t="shared" si="362"/>
        <v>0</v>
      </c>
      <c r="G3868">
        <f t="shared" si="363"/>
        <v>0</v>
      </c>
      <c r="H3868">
        <f t="shared" si="364"/>
        <v>0</v>
      </c>
      <c r="I3868">
        <f t="shared" si="365"/>
        <v>0</v>
      </c>
      <c r="K3868" t="s">
        <v>204</v>
      </c>
      <c r="L3868" t="s">
        <v>5783</v>
      </c>
      <c r="M3868" t="s">
        <v>5784</v>
      </c>
    </row>
    <row r="3869" spans="2:13" x14ac:dyDescent="0.3">
      <c r="B3869" t="s">
        <v>5783</v>
      </c>
      <c r="D3869">
        <f t="shared" si="360"/>
        <v>0</v>
      </c>
      <c r="E3869">
        <f t="shared" si="361"/>
        <v>0</v>
      </c>
      <c r="F3869">
        <f t="shared" si="362"/>
        <v>0</v>
      </c>
      <c r="G3869">
        <f t="shared" si="363"/>
        <v>0</v>
      </c>
      <c r="H3869">
        <f t="shared" si="364"/>
        <v>0</v>
      </c>
      <c r="I3869">
        <f t="shared" si="365"/>
        <v>0</v>
      </c>
      <c r="K3869" t="s">
        <v>207</v>
      </c>
      <c r="L3869" t="s">
        <v>5783</v>
      </c>
      <c r="M3869" t="s">
        <v>5784</v>
      </c>
    </row>
    <row r="3870" spans="2:13" x14ac:dyDescent="0.3">
      <c r="B3870" t="s">
        <v>5785</v>
      </c>
      <c r="D3870">
        <f t="shared" si="360"/>
        <v>0</v>
      </c>
      <c r="E3870">
        <f t="shared" si="361"/>
        <v>0</v>
      </c>
      <c r="F3870">
        <f t="shared" si="362"/>
        <v>0</v>
      </c>
      <c r="G3870">
        <f t="shared" si="363"/>
        <v>0</v>
      </c>
      <c r="H3870">
        <f t="shared" si="364"/>
        <v>0</v>
      </c>
      <c r="I3870">
        <f t="shared" si="365"/>
        <v>0</v>
      </c>
      <c r="K3870" t="s">
        <v>204</v>
      </c>
      <c r="L3870" t="s">
        <v>5785</v>
      </c>
      <c r="M3870" t="s">
        <v>5786</v>
      </c>
    </row>
    <row r="3871" spans="2:13" x14ac:dyDescent="0.3">
      <c r="B3871" t="s">
        <v>5785</v>
      </c>
      <c r="D3871">
        <f t="shared" si="360"/>
        <v>0</v>
      </c>
      <c r="E3871">
        <f t="shared" si="361"/>
        <v>0</v>
      </c>
      <c r="F3871">
        <f t="shared" si="362"/>
        <v>0</v>
      </c>
      <c r="G3871">
        <f t="shared" si="363"/>
        <v>0</v>
      </c>
      <c r="H3871">
        <f t="shared" si="364"/>
        <v>0</v>
      </c>
      <c r="I3871">
        <f t="shared" si="365"/>
        <v>0</v>
      </c>
      <c r="K3871" t="s">
        <v>207</v>
      </c>
      <c r="L3871" t="s">
        <v>5785</v>
      </c>
      <c r="M3871" t="s">
        <v>5786</v>
      </c>
    </row>
    <row r="3872" spans="2:13" x14ac:dyDescent="0.3">
      <c r="B3872" t="s">
        <v>5787</v>
      </c>
      <c r="D3872">
        <f t="shared" si="360"/>
        <v>0</v>
      </c>
      <c r="E3872">
        <f t="shared" si="361"/>
        <v>0</v>
      </c>
      <c r="F3872">
        <f t="shared" si="362"/>
        <v>0</v>
      </c>
      <c r="G3872">
        <f t="shared" si="363"/>
        <v>0</v>
      </c>
      <c r="H3872">
        <f t="shared" si="364"/>
        <v>0</v>
      </c>
      <c r="I3872">
        <f t="shared" si="365"/>
        <v>0</v>
      </c>
      <c r="K3872" t="s">
        <v>207</v>
      </c>
      <c r="L3872" t="s">
        <v>5787</v>
      </c>
      <c r="M3872" t="s">
        <v>5788</v>
      </c>
    </row>
    <row r="3873" spans="2:13" x14ac:dyDescent="0.3">
      <c r="B3873" t="s">
        <v>5789</v>
      </c>
      <c r="D3873">
        <f t="shared" si="360"/>
        <v>0</v>
      </c>
      <c r="E3873">
        <f t="shared" si="361"/>
        <v>0</v>
      </c>
      <c r="F3873">
        <f t="shared" si="362"/>
        <v>0</v>
      </c>
      <c r="G3873">
        <f t="shared" si="363"/>
        <v>0</v>
      </c>
      <c r="H3873">
        <f t="shared" si="364"/>
        <v>0</v>
      </c>
      <c r="I3873">
        <f t="shared" si="365"/>
        <v>0</v>
      </c>
      <c r="K3873" t="s">
        <v>207</v>
      </c>
      <c r="L3873" t="s">
        <v>5789</v>
      </c>
      <c r="M3873" t="s">
        <v>5790</v>
      </c>
    </row>
    <row r="3874" spans="2:13" x14ac:dyDescent="0.3">
      <c r="B3874" t="s">
        <v>5791</v>
      </c>
      <c r="D3874">
        <f t="shared" si="360"/>
        <v>0</v>
      </c>
      <c r="E3874">
        <f t="shared" si="361"/>
        <v>0</v>
      </c>
      <c r="F3874">
        <f t="shared" si="362"/>
        <v>0</v>
      </c>
      <c r="G3874">
        <f t="shared" si="363"/>
        <v>0</v>
      </c>
      <c r="H3874">
        <f t="shared" si="364"/>
        <v>0</v>
      </c>
      <c r="I3874">
        <f t="shared" si="365"/>
        <v>0</v>
      </c>
      <c r="K3874" t="s">
        <v>204</v>
      </c>
      <c r="L3874" t="s">
        <v>5791</v>
      </c>
      <c r="M3874" t="s">
        <v>5792</v>
      </c>
    </row>
    <row r="3875" spans="2:13" x14ac:dyDescent="0.3">
      <c r="B3875" t="s">
        <v>5791</v>
      </c>
      <c r="D3875">
        <f t="shared" si="360"/>
        <v>0</v>
      </c>
      <c r="E3875">
        <f t="shared" si="361"/>
        <v>0</v>
      </c>
      <c r="F3875">
        <f t="shared" si="362"/>
        <v>0</v>
      </c>
      <c r="G3875">
        <f t="shared" si="363"/>
        <v>0</v>
      </c>
      <c r="H3875">
        <f t="shared" si="364"/>
        <v>0</v>
      </c>
      <c r="I3875">
        <f t="shared" si="365"/>
        <v>0</v>
      </c>
      <c r="K3875" t="s">
        <v>207</v>
      </c>
      <c r="L3875" t="s">
        <v>5791</v>
      </c>
      <c r="M3875" t="s">
        <v>5792</v>
      </c>
    </row>
    <row r="3876" spans="2:13" x14ac:dyDescent="0.3">
      <c r="B3876" t="s">
        <v>5793</v>
      </c>
      <c r="D3876">
        <f t="shared" si="360"/>
        <v>0</v>
      </c>
      <c r="E3876">
        <f t="shared" si="361"/>
        <v>0</v>
      </c>
      <c r="F3876">
        <f t="shared" si="362"/>
        <v>0</v>
      </c>
      <c r="G3876">
        <f t="shared" si="363"/>
        <v>0</v>
      </c>
      <c r="H3876">
        <f t="shared" si="364"/>
        <v>0</v>
      </c>
      <c r="I3876">
        <f t="shared" si="365"/>
        <v>0</v>
      </c>
      <c r="K3876" t="s">
        <v>207</v>
      </c>
      <c r="L3876" t="s">
        <v>5793</v>
      </c>
      <c r="M3876" t="s">
        <v>5794</v>
      </c>
    </row>
    <row r="3877" spans="2:13" x14ac:dyDescent="0.3">
      <c r="B3877" t="s">
        <v>5795</v>
      </c>
      <c r="D3877">
        <f t="shared" si="360"/>
        <v>0</v>
      </c>
      <c r="E3877">
        <f t="shared" si="361"/>
        <v>0</v>
      </c>
      <c r="F3877">
        <f t="shared" si="362"/>
        <v>0</v>
      </c>
      <c r="G3877">
        <f t="shared" si="363"/>
        <v>0</v>
      </c>
      <c r="H3877">
        <f t="shared" si="364"/>
        <v>0</v>
      </c>
      <c r="I3877">
        <f t="shared" si="365"/>
        <v>0</v>
      </c>
      <c r="K3877" t="s">
        <v>207</v>
      </c>
      <c r="L3877" t="s">
        <v>5795</v>
      </c>
      <c r="M3877" t="s">
        <v>5796</v>
      </c>
    </row>
    <row r="3878" spans="2:13" x14ac:dyDescent="0.3">
      <c r="B3878" t="s">
        <v>5797</v>
      </c>
      <c r="D3878">
        <f t="shared" si="360"/>
        <v>0</v>
      </c>
      <c r="E3878">
        <f t="shared" si="361"/>
        <v>0</v>
      </c>
      <c r="F3878">
        <f t="shared" si="362"/>
        <v>0</v>
      </c>
      <c r="G3878">
        <f t="shared" si="363"/>
        <v>0</v>
      </c>
      <c r="H3878">
        <f t="shared" si="364"/>
        <v>0</v>
      </c>
      <c r="I3878">
        <f t="shared" si="365"/>
        <v>0</v>
      </c>
      <c r="K3878" t="s">
        <v>204</v>
      </c>
      <c r="L3878" t="s">
        <v>5797</v>
      </c>
      <c r="M3878" t="s">
        <v>5798</v>
      </c>
    </row>
    <row r="3879" spans="2:13" x14ac:dyDescent="0.3">
      <c r="B3879" t="s">
        <v>5797</v>
      </c>
      <c r="D3879">
        <f t="shared" si="360"/>
        <v>0</v>
      </c>
      <c r="E3879">
        <f t="shared" si="361"/>
        <v>0</v>
      </c>
      <c r="F3879">
        <f t="shared" si="362"/>
        <v>0</v>
      </c>
      <c r="G3879">
        <f t="shared" si="363"/>
        <v>0</v>
      </c>
      <c r="H3879">
        <f t="shared" si="364"/>
        <v>0</v>
      </c>
      <c r="I3879">
        <f t="shared" si="365"/>
        <v>0</v>
      </c>
      <c r="K3879" t="s">
        <v>207</v>
      </c>
      <c r="L3879" t="s">
        <v>5797</v>
      </c>
      <c r="M3879" t="s">
        <v>5798</v>
      </c>
    </row>
    <row r="3880" spans="2:13" x14ac:dyDescent="0.3">
      <c r="B3880" t="s">
        <v>5799</v>
      </c>
      <c r="D3880">
        <f t="shared" si="360"/>
        <v>0</v>
      </c>
      <c r="E3880">
        <f t="shared" si="361"/>
        <v>0</v>
      </c>
      <c r="F3880">
        <f t="shared" si="362"/>
        <v>0</v>
      </c>
      <c r="G3880">
        <f t="shared" si="363"/>
        <v>0</v>
      </c>
      <c r="H3880">
        <f t="shared" si="364"/>
        <v>0</v>
      </c>
      <c r="I3880">
        <f t="shared" si="365"/>
        <v>0</v>
      </c>
      <c r="K3880" t="s">
        <v>207</v>
      </c>
      <c r="L3880" t="s">
        <v>5799</v>
      </c>
      <c r="M3880" t="s">
        <v>5800</v>
      </c>
    </row>
    <row r="3881" spans="2:13" x14ac:dyDescent="0.3">
      <c r="B3881" t="s">
        <v>5801</v>
      </c>
      <c r="D3881">
        <f t="shared" si="360"/>
        <v>0</v>
      </c>
      <c r="E3881">
        <f t="shared" si="361"/>
        <v>0</v>
      </c>
      <c r="F3881">
        <f t="shared" si="362"/>
        <v>0</v>
      </c>
      <c r="G3881">
        <f t="shared" si="363"/>
        <v>0</v>
      </c>
      <c r="H3881">
        <f t="shared" si="364"/>
        <v>0</v>
      </c>
      <c r="I3881">
        <f t="shared" si="365"/>
        <v>0</v>
      </c>
      <c r="K3881" t="s">
        <v>207</v>
      </c>
      <c r="L3881" t="s">
        <v>5801</v>
      </c>
      <c r="M3881" t="s">
        <v>5802</v>
      </c>
    </row>
    <row r="3882" spans="2:13" x14ac:dyDescent="0.3">
      <c r="B3882" t="s">
        <v>5803</v>
      </c>
      <c r="D3882">
        <f t="shared" si="360"/>
        <v>0</v>
      </c>
      <c r="E3882">
        <f t="shared" si="361"/>
        <v>0</v>
      </c>
      <c r="F3882">
        <f t="shared" si="362"/>
        <v>0</v>
      </c>
      <c r="G3882">
        <f t="shared" si="363"/>
        <v>0</v>
      </c>
      <c r="H3882">
        <f t="shared" si="364"/>
        <v>0</v>
      </c>
      <c r="I3882">
        <f t="shared" si="365"/>
        <v>0</v>
      </c>
      <c r="K3882" t="s">
        <v>207</v>
      </c>
      <c r="L3882" t="s">
        <v>5803</v>
      </c>
      <c r="M3882" t="s">
        <v>5804</v>
      </c>
    </row>
    <row r="3883" spans="2:13" x14ac:dyDescent="0.3">
      <c r="B3883" t="s">
        <v>5805</v>
      </c>
      <c r="D3883">
        <f t="shared" si="360"/>
        <v>0</v>
      </c>
      <c r="E3883">
        <f t="shared" si="361"/>
        <v>0</v>
      </c>
      <c r="F3883">
        <f t="shared" si="362"/>
        <v>0</v>
      </c>
      <c r="G3883">
        <f t="shared" si="363"/>
        <v>0</v>
      </c>
      <c r="H3883">
        <f t="shared" si="364"/>
        <v>0</v>
      </c>
      <c r="I3883">
        <f t="shared" si="365"/>
        <v>0</v>
      </c>
      <c r="K3883" t="s">
        <v>207</v>
      </c>
      <c r="L3883" t="s">
        <v>5805</v>
      </c>
      <c r="M3883" t="s">
        <v>5804</v>
      </c>
    </row>
    <row r="3884" spans="2:13" x14ac:dyDescent="0.3">
      <c r="B3884" t="s">
        <v>5806</v>
      </c>
      <c r="D3884">
        <f t="shared" si="360"/>
        <v>0</v>
      </c>
      <c r="E3884">
        <f t="shared" si="361"/>
        <v>0</v>
      </c>
      <c r="F3884">
        <f t="shared" si="362"/>
        <v>0</v>
      </c>
      <c r="G3884">
        <f t="shared" si="363"/>
        <v>0</v>
      </c>
      <c r="H3884">
        <f t="shared" si="364"/>
        <v>0</v>
      </c>
      <c r="I3884">
        <f t="shared" si="365"/>
        <v>0</v>
      </c>
      <c r="K3884" t="s">
        <v>207</v>
      </c>
      <c r="L3884" t="s">
        <v>5806</v>
      </c>
      <c r="M3884" t="s">
        <v>5804</v>
      </c>
    </row>
    <row r="3885" spans="2:13" x14ac:dyDescent="0.3">
      <c r="B3885" t="s">
        <v>5807</v>
      </c>
      <c r="D3885">
        <f t="shared" si="360"/>
        <v>0</v>
      </c>
      <c r="E3885">
        <f t="shared" si="361"/>
        <v>0</v>
      </c>
      <c r="F3885">
        <f t="shared" si="362"/>
        <v>0</v>
      </c>
      <c r="G3885">
        <f t="shared" si="363"/>
        <v>0</v>
      </c>
      <c r="H3885">
        <f t="shared" si="364"/>
        <v>0</v>
      </c>
      <c r="I3885">
        <f t="shared" si="365"/>
        <v>0</v>
      </c>
      <c r="K3885" t="s">
        <v>207</v>
      </c>
      <c r="L3885" t="s">
        <v>5807</v>
      </c>
      <c r="M3885" t="s">
        <v>5804</v>
      </c>
    </row>
    <row r="3886" spans="2:13" x14ac:dyDescent="0.3">
      <c r="B3886" t="s">
        <v>5808</v>
      </c>
      <c r="D3886">
        <f t="shared" si="360"/>
        <v>0</v>
      </c>
      <c r="E3886">
        <f t="shared" si="361"/>
        <v>0</v>
      </c>
      <c r="F3886">
        <f t="shared" si="362"/>
        <v>0</v>
      </c>
      <c r="G3886">
        <f t="shared" si="363"/>
        <v>0</v>
      </c>
      <c r="H3886">
        <f t="shared" si="364"/>
        <v>0</v>
      </c>
      <c r="I3886">
        <f t="shared" si="365"/>
        <v>0</v>
      </c>
      <c r="K3886" t="s">
        <v>207</v>
      </c>
      <c r="L3886" t="s">
        <v>5808</v>
      </c>
      <c r="M3886" t="s">
        <v>5804</v>
      </c>
    </row>
    <row r="3887" spans="2:13" x14ac:dyDescent="0.3">
      <c r="B3887" t="s">
        <v>5809</v>
      </c>
      <c r="D3887">
        <f t="shared" si="360"/>
        <v>0</v>
      </c>
      <c r="E3887">
        <f t="shared" si="361"/>
        <v>0</v>
      </c>
      <c r="F3887">
        <f t="shared" si="362"/>
        <v>0</v>
      </c>
      <c r="G3887">
        <f t="shared" si="363"/>
        <v>0</v>
      </c>
      <c r="H3887">
        <f t="shared" si="364"/>
        <v>0</v>
      </c>
      <c r="I3887">
        <f t="shared" si="365"/>
        <v>0</v>
      </c>
      <c r="K3887" t="s">
        <v>207</v>
      </c>
      <c r="L3887" t="s">
        <v>5809</v>
      </c>
      <c r="M3887" t="s">
        <v>5804</v>
      </c>
    </row>
    <row r="3888" spans="2:13" x14ac:dyDescent="0.3">
      <c r="B3888" t="s">
        <v>5810</v>
      </c>
      <c r="D3888">
        <f t="shared" si="360"/>
        <v>0</v>
      </c>
      <c r="E3888">
        <f t="shared" si="361"/>
        <v>0</v>
      </c>
      <c r="F3888">
        <f t="shared" si="362"/>
        <v>0</v>
      </c>
      <c r="G3888">
        <f t="shared" si="363"/>
        <v>0</v>
      </c>
      <c r="H3888">
        <f t="shared" si="364"/>
        <v>0</v>
      </c>
      <c r="I3888">
        <f t="shared" si="365"/>
        <v>0</v>
      </c>
      <c r="K3888" t="s">
        <v>207</v>
      </c>
      <c r="L3888" t="s">
        <v>5810</v>
      </c>
      <c r="M3888" t="s">
        <v>5811</v>
      </c>
    </row>
    <row r="3889" spans="2:13" x14ac:dyDescent="0.3">
      <c r="B3889" t="s">
        <v>5812</v>
      </c>
      <c r="D3889">
        <f t="shared" si="360"/>
        <v>0</v>
      </c>
      <c r="E3889">
        <f t="shared" si="361"/>
        <v>0</v>
      </c>
      <c r="F3889">
        <f t="shared" si="362"/>
        <v>0</v>
      </c>
      <c r="G3889">
        <f t="shared" si="363"/>
        <v>0</v>
      </c>
      <c r="H3889">
        <f t="shared" si="364"/>
        <v>0</v>
      </c>
      <c r="I3889">
        <f t="shared" si="365"/>
        <v>0</v>
      </c>
      <c r="K3889" t="s">
        <v>207</v>
      </c>
      <c r="L3889" t="s">
        <v>5812</v>
      </c>
      <c r="M3889" t="s">
        <v>5813</v>
      </c>
    </row>
    <row r="3890" spans="2:13" x14ac:dyDescent="0.3">
      <c r="B3890" t="s">
        <v>5814</v>
      </c>
      <c r="D3890">
        <f t="shared" si="360"/>
        <v>0</v>
      </c>
      <c r="E3890">
        <f t="shared" si="361"/>
        <v>0</v>
      </c>
      <c r="F3890">
        <f t="shared" si="362"/>
        <v>0</v>
      </c>
      <c r="G3890">
        <f t="shared" si="363"/>
        <v>0</v>
      </c>
      <c r="H3890">
        <f t="shared" si="364"/>
        <v>0</v>
      </c>
      <c r="I3890">
        <f t="shared" si="365"/>
        <v>0</v>
      </c>
      <c r="K3890" t="s">
        <v>207</v>
      </c>
      <c r="L3890" t="s">
        <v>5814</v>
      </c>
      <c r="M3890" t="s">
        <v>5815</v>
      </c>
    </row>
    <row r="3891" spans="2:13" x14ac:dyDescent="0.3">
      <c r="B3891" t="s">
        <v>5816</v>
      </c>
      <c r="D3891">
        <f t="shared" si="360"/>
        <v>0</v>
      </c>
      <c r="E3891">
        <f t="shared" si="361"/>
        <v>0</v>
      </c>
      <c r="F3891">
        <f t="shared" si="362"/>
        <v>0</v>
      </c>
      <c r="G3891">
        <f t="shared" si="363"/>
        <v>0</v>
      </c>
      <c r="H3891">
        <f t="shared" si="364"/>
        <v>0</v>
      </c>
      <c r="I3891">
        <f t="shared" si="365"/>
        <v>0</v>
      </c>
      <c r="K3891" t="s">
        <v>207</v>
      </c>
      <c r="L3891" t="s">
        <v>5816</v>
      </c>
      <c r="M3891" t="s">
        <v>5817</v>
      </c>
    </row>
    <row r="3892" spans="2:13" x14ac:dyDescent="0.3">
      <c r="B3892" t="s">
        <v>5818</v>
      </c>
      <c r="D3892">
        <f t="shared" si="360"/>
        <v>0</v>
      </c>
      <c r="E3892">
        <f t="shared" si="361"/>
        <v>0</v>
      </c>
      <c r="F3892">
        <f t="shared" si="362"/>
        <v>0</v>
      </c>
      <c r="G3892">
        <f t="shared" si="363"/>
        <v>0</v>
      </c>
      <c r="H3892">
        <f t="shared" si="364"/>
        <v>0</v>
      </c>
      <c r="I3892">
        <f t="shared" si="365"/>
        <v>0</v>
      </c>
      <c r="K3892" t="s">
        <v>207</v>
      </c>
      <c r="L3892" t="s">
        <v>5818</v>
      </c>
      <c r="M3892" t="s">
        <v>5819</v>
      </c>
    </row>
    <row r="3893" spans="2:13" x14ac:dyDescent="0.3">
      <c r="B3893" t="s">
        <v>5820</v>
      </c>
      <c r="D3893">
        <f t="shared" si="360"/>
        <v>0</v>
      </c>
      <c r="E3893">
        <f t="shared" si="361"/>
        <v>0</v>
      </c>
      <c r="F3893">
        <f t="shared" si="362"/>
        <v>0</v>
      </c>
      <c r="G3893">
        <f t="shared" si="363"/>
        <v>0</v>
      </c>
      <c r="H3893">
        <f t="shared" si="364"/>
        <v>0</v>
      </c>
      <c r="I3893">
        <f t="shared" si="365"/>
        <v>0</v>
      </c>
      <c r="K3893" t="s">
        <v>207</v>
      </c>
      <c r="L3893" t="s">
        <v>5820</v>
      </c>
      <c r="M3893" t="s">
        <v>5821</v>
      </c>
    </row>
    <row r="3894" spans="2:13" x14ac:dyDescent="0.3">
      <c r="B3894" t="s">
        <v>5822</v>
      </c>
      <c r="D3894">
        <f t="shared" si="360"/>
        <v>0</v>
      </c>
      <c r="E3894">
        <f t="shared" si="361"/>
        <v>0</v>
      </c>
      <c r="F3894">
        <f t="shared" si="362"/>
        <v>0</v>
      </c>
      <c r="G3894">
        <f t="shared" si="363"/>
        <v>0</v>
      </c>
      <c r="H3894">
        <f t="shared" si="364"/>
        <v>0</v>
      </c>
      <c r="I3894">
        <f t="shared" si="365"/>
        <v>0</v>
      </c>
      <c r="K3894" t="s">
        <v>207</v>
      </c>
      <c r="L3894" t="s">
        <v>5822</v>
      </c>
      <c r="M3894" t="s">
        <v>5823</v>
      </c>
    </row>
    <row r="3895" spans="2:13" x14ac:dyDescent="0.3">
      <c r="B3895" t="s">
        <v>5824</v>
      </c>
      <c r="D3895">
        <f t="shared" si="360"/>
        <v>0</v>
      </c>
      <c r="E3895">
        <f t="shared" si="361"/>
        <v>0</v>
      </c>
      <c r="F3895">
        <f t="shared" si="362"/>
        <v>0</v>
      </c>
      <c r="G3895">
        <f t="shared" si="363"/>
        <v>0</v>
      </c>
      <c r="H3895">
        <f t="shared" si="364"/>
        <v>0</v>
      </c>
      <c r="I3895">
        <f t="shared" si="365"/>
        <v>0</v>
      </c>
      <c r="K3895" t="s">
        <v>207</v>
      </c>
      <c r="L3895" t="s">
        <v>5824</v>
      </c>
      <c r="M3895" t="s">
        <v>5825</v>
      </c>
    </row>
    <row r="3896" spans="2:13" x14ac:dyDescent="0.3">
      <c r="B3896" t="s">
        <v>5826</v>
      </c>
      <c r="D3896">
        <f t="shared" si="360"/>
        <v>0</v>
      </c>
      <c r="E3896">
        <f t="shared" si="361"/>
        <v>0</v>
      </c>
      <c r="F3896">
        <f t="shared" si="362"/>
        <v>0</v>
      </c>
      <c r="G3896">
        <f t="shared" si="363"/>
        <v>0</v>
      </c>
      <c r="H3896">
        <f t="shared" si="364"/>
        <v>0</v>
      </c>
      <c r="I3896">
        <f t="shared" si="365"/>
        <v>0</v>
      </c>
      <c r="K3896" t="s">
        <v>207</v>
      </c>
      <c r="L3896" t="s">
        <v>5826</v>
      </c>
      <c r="M3896" t="s">
        <v>5827</v>
      </c>
    </row>
    <row r="3897" spans="2:13" x14ac:dyDescent="0.3">
      <c r="B3897" t="s">
        <v>5828</v>
      </c>
      <c r="D3897">
        <f t="shared" si="360"/>
        <v>0</v>
      </c>
      <c r="E3897">
        <f t="shared" si="361"/>
        <v>0</v>
      </c>
      <c r="F3897">
        <f t="shared" si="362"/>
        <v>0</v>
      </c>
      <c r="G3897">
        <f t="shared" si="363"/>
        <v>0</v>
      </c>
      <c r="H3897">
        <f t="shared" si="364"/>
        <v>0</v>
      </c>
      <c r="I3897">
        <f t="shared" si="365"/>
        <v>0</v>
      </c>
      <c r="K3897" t="s">
        <v>207</v>
      </c>
      <c r="L3897" t="s">
        <v>5828</v>
      </c>
      <c r="M3897" t="s">
        <v>5829</v>
      </c>
    </row>
    <row r="3898" spans="2:13" x14ac:dyDescent="0.3">
      <c r="B3898" t="s">
        <v>5830</v>
      </c>
      <c r="D3898">
        <f t="shared" si="360"/>
        <v>0</v>
      </c>
      <c r="E3898">
        <f t="shared" si="361"/>
        <v>0</v>
      </c>
      <c r="F3898">
        <f t="shared" si="362"/>
        <v>0</v>
      </c>
      <c r="G3898">
        <f t="shared" si="363"/>
        <v>0</v>
      </c>
      <c r="H3898">
        <f t="shared" si="364"/>
        <v>0</v>
      </c>
      <c r="I3898">
        <f t="shared" si="365"/>
        <v>0</v>
      </c>
      <c r="K3898" t="s">
        <v>207</v>
      </c>
      <c r="L3898" t="s">
        <v>5830</v>
      </c>
      <c r="M3898" t="s">
        <v>5831</v>
      </c>
    </row>
    <row r="3899" spans="2:13" x14ac:dyDescent="0.3">
      <c r="B3899" t="s">
        <v>5832</v>
      </c>
      <c r="D3899">
        <f t="shared" si="360"/>
        <v>0</v>
      </c>
      <c r="E3899">
        <f t="shared" si="361"/>
        <v>0</v>
      </c>
      <c r="F3899">
        <f t="shared" si="362"/>
        <v>0</v>
      </c>
      <c r="G3899">
        <f t="shared" si="363"/>
        <v>0</v>
      </c>
      <c r="H3899">
        <f t="shared" si="364"/>
        <v>0</v>
      </c>
      <c r="I3899">
        <f t="shared" si="365"/>
        <v>0</v>
      </c>
      <c r="K3899" t="s">
        <v>207</v>
      </c>
      <c r="L3899" t="s">
        <v>5832</v>
      </c>
      <c r="M3899" t="s">
        <v>5833</v>
      </c>
    </row>
    <row r="3900" spans="2:13" x14ac:dyDescent="0.3">
      <c r="B3900" t="s">
        <v>5834</v>
      </c>
      <c r="D3900">
        <f t="shared" si="360"/>
        <v>0</v>
      </c>
      <c r="E3900">
        <f t="shared" si="361"/>
        <v>0</v>
      </c>
      <c r="F3900">
        <f t="shared" si="362"/>
        <v>0</v>
      </c>
      <c r="G3900">
        <f t="shared" si="363"/>
        <v>0</v>
      </c>
      <c r="H3900">
        <f t="shared" si="364"/>
        <v>0</v>
      </c>
      <c r="I3900">
        <f t="shared" si="365"/>
        <v>0</v>
      </c>
      <c r="K3900" t="s">
        <v>207</v>
      </c>
      <c r="L3900" t="s">
        <v>5834</v>
      </c>
      <c r="M3900" t="s">
        <v>5835</v>
      </c>
    </row>
    <row r="3901" spans="2:13" x14ac:dyDescent="0.3">
      <c r="B3901" t="s">
        <v>5836</v>
      </c>
      <c r="D3901">
        <f t="shared" si="360"/>
        <v>0</v>
      </c>
      <c r="E3901">
        <f t="shared" si="361"/>
        <v>0</v>
      </c>
      <c r="F3901">
        <f t="shared" si="362"/>
        <v>0</v>
      </c>
      <c r="G3901">
        <f t="shared" si="363"/>
        <v>0</v>
      </c>
      <c r="H3901">
        <f t="shared" si="364"/>
        <v>0</v>
      </c>
      <c r="I3901">
        <f t="shared" si="365"/>
        <v>0</v>
      </c>
      <c r="K3901" t="s">
        <v>207</v>
      </c>
      <c r="L3901" t="s">
        <v>5836</v>
      </c>
      <c r="M3901" t="s">
        <v>5837</v>
      </c>
    </row>
    <row r="3902" spans="2:13" x14ac:dyDescent="0.3">
      <c r="B3902" t="s">
        <v>5838</v>
      </c>
      <c r="D3902">
        <f t="shared" si="360"/>
        <v>0</v>
      </c>
      <c r="E3902">
        <f t="shared" si="361"/>
        <v>0</v>
      </c>
      <c r="F3902">
        <f t="shared" si="362"/>
        <v>0</v>
      </c>
      <c r="G3902">
        <f t="shared" si="363"/>
        <v>0</v>
      </c>
      <c r="H3902">
        <f t="shared" si="364"/>
        <v>0</v>
      </c>
      <c r="I3902">
        <f t="shared" si="365"/>
        <v>0</v>
      </c>
      <c r="K3902" t="s">
        <v>207</v>
      </c>
      <c r="L3902" t="s">
        <v>5838</v>
      </c>
      <c r="M3902" t="s">
        <v>5839</v>
      </c>
    </row>
    <row r="3903" spans="2:13" x14ac:dyDescent="0.3">
      <c r="B3903" t="s">
        <v>5840</v>
      </c>
      <c r="D3903">
        <f t="shared" si="360"/>
        <v>0</v>
      </c>
      <c r="E3903">
        <f t="shared" si="361"/>
        <v>0</v>
      </c>
      <c r="F3903">
        <f t="shared" si="362"/>
        <v>0</v>
      </c>
      <c r="G3903">
        <f t="shared" si="363"/>
        <v>0</v>
      </c>
      <c r="H3903">
        <f t="shared" si="364"/>
        <v>0</v>
      </c>
      <c r="I3903">
        <f t="shared" si="365"/>
        <v>0</v>
      </c>
      <c r="K3903" t="s">
        <v>207</v>
      </c>
      <c r="L3903" t="s">
        <v>5840</v>
      </c>
      <c r="M3903" t="s">
        <v>5841</v>
      </c>
    </row>
    <row r="3904" spans="2:13" x14ac:dyDescent="0.3">
      <c r="B3904" t="s">
        <v>5842</v>
      </c>
      <c r="D3904">
        <f t="shared" si="360"/>
        <v>0</v>
      </c>
      <c r="E3904">
        <f t="shared" si="361"/>
        <v>0</v>
      </c>
      <c r="F3904">
        <f t="shared" si="362"/>
        <v>0</v>
      </c>
      <c r="G3904">
        <f t="shared" si="363"/>
        <v>0</v>
      </c>
      <c r="H3904">
        <f t="shared" si="364"/>
        <v>0</v>
      </c>
      <c r="I3904">
        <f t="shared" si="365"/>
        <v>0</v>
      </c>
      <c r="K3904" t="s">
        <v>207</v>
      </c>
      <c r="L3904" t="s">
        <v>5842</v>
      </c>
      <c r="M3904" t="s">
        <v>5843</v>
      </c>
    </row>
    <row r="3905" spans="2:13" x14ac:dyDescent="0.3">
      <c r="B3905" t="s">
        <v>5844</v>
      </c>
      <c r="D3905">
        <f t="shared" si="360"/>
        <v>0</v>
      </c>
      <c r="E3905">
        <f t="shared" si="361"/>
        <v>0</v>
      </c>
      <c r="F3905">
        <f t="shared" si="362"/>
        <v>0</v>
      </c>
      <c r="G3905">
        <f t="shared" si="363"/>
        <v>0</v>
      </c>
      <c r="H3905">
        <f t="shared" si="364"/>
        <v>0</v>
      </c>
      <c r="I3905">
        <f t="shared" si="365"/>
        <v>0</v>
      </c>
      <c r="K3905" t="s">
        <v>207</v>
      </c>
      <c r="L3905" t="s">
        <v>5844</v>
      </c>
      <c r="M3905" t="s">
        <v>5845</v>
      </c>
    </row>
    <row r="3906" spans="2:13" x14ac:dyDescent="0.3">
      <c r="B3906" t="s">
        <v>5846</v>
      </c>
      <c r="D3906">
        <f t="shared" si="360"/>
        <v>0</v>
      </c>
      <c r="E3906">
        <f t="shared" si="361"/>
        <v>0</v>
      </c>
      <c r="F3906">
        <f t="shared" si="362"/>
        <v>0</v>
      </c>
      <c r="G3906">
        <f t="shared" si="363"/>
        <v>0</v>
      </c>
      <c r="H3906">
        <f t="shared" si="364"/>
        <v>0</v>
      </c>
      <c r="I3906">
        <f t="shared" si="365"/>
        <v>0</v>
      </c>
      <c r="K3906" t="s">
        <v>207</v>
      </c>
      <c r="L3906" t="s">
        <v>5846</v>
      </c>
      <c r="M3906" t="s">
        <v>5847</v>
      </c>
    </row>
    <row r="3907" spans="2:13" x14ac:dyDescent="0.3">
      <c r="B3907" t="s">
        <v>5848</v>
      </c>
      <c r="D3907">
        <f t="shared" ref="D3907:D3970" si="366">COUNTIFS($M$2:$M$5361,C3907,$K$2:$K$5361,$D$1)</f>
        <v>0</v>
      </c>
      <c r="E3907">
        <f t="shared" ref="E3907:E3970" si="367">COUNTIFS($M$2:$M$5361,C3907,$K$2:$K$5361,$E$1)</f>
        <v>0</v>
      </c>
      <c r="F3907">
        <f t="shared" ref="F3907:F3970" si="368">COUNTIFS($M$2:$M$5361,C3907,$K$2:$K$5361,$F$1)</f>
        <v>0</v>
      </c>
      <c r="G3907">
        <f t="shared" ref="G3907:G3970" si="369">COUNTIFS($M$2:$M$5361,C3907,$K$2:$K$5361,$G$1)</f>
        <v>0</v>
      </c>
      <c r="H3907">
        <f t="shared" ref="H3907:H3970" si="370">COUNTIFS($M$2:$M$5361,C3907,$K$2:$K$5361,$H$1)</f>
        <v>0</v>
      </c>
      <c r="I3907">
        <f t="shared" ref="I3907:I3970" si="371">COUNTIFS($M$2:$M$5361,C3907,$K$2:$K$5361,$I$1)</f>
        <v>0</v>
      </c>
      <c r="K3907" t="s">
        <v>207</v>
      </c>
      <c r="L3907" t="s">
        <v>5848</v>
      </c>
      <c r="M3907" t="s">
        <v>5849</v>
      </c>
    </row>
    <row r="3908" spans="2:13" x14ac:dyDescent="0.3">
      <c r="B3908" t="s">
        <v>5850</v>
      </c>
      <c r="D3908">
        <f t="shared" si="366"/>
        <v>0</v>
      </c>
      <c r="E3908">
        <f t="shared" si="367"/>
        <v>0</v>
      </c>
      <c r="F3908">
        <f t="shared" si="368"/>
        <v>0</v>
      </c>
      <c r="G3908">
        <f t="shared" si="369"/>
        <v>0</v>
      </c>
      <c r="H3908">
        <f t="shared" si="370"/>
        <v>0</v>
      </c>
      <c r="I3908">
        <f t="shared" si="371"/>
        <v>0</v>
      </c>
      <c r="K3908" t="s">
        <v>207</v>
      </c>
      <c r="L3908" t="s">
        <v>5850</v>
      </c>
      <c r="M3908" t="s">
        <v>5851</v>
      </c>
    </row>
    <row r="3909" spans="2:13" x14ac:dyDescent="0.3">
      <c r="B3909" t="s">
        <v>5852</v>
      </c>
      <c r="D3909">
        <f t="shared" si="366"/>
        <v>0</v>
      </c>
      <c r="E3909">
        <f t="shared" si="367"/>
        <v>0</v>
      </c>
      <c r="F3909">
        <f t="shared" si="368"/>
        <v>0</v>
      </c>
      <c r="G3909">
        <f t="shared" si="369"/>
        <v>0</v>
      </c>
      <c r="H3909">
        <f t="shared" si="370"/>
        <v>0</v>
      </c>
      <c r="I3909">
        <f t="shared" si="371"/>
        <v>0</v>
      </c>
      <c r="K3909" t="s">
        <v>207</v>
      </c>
      <c r="L3909" t="s">
        <v>5852</v>
      </c>
      <c r="M3909" t="s">
        <v>5853</v>
      </c>
    </row>
    <row r="3910" spans="2:13" x14ac:dyDescent="0.3">
      <c r="B3910" t="s">
        <v>5854</v>
      </c>
      <c r="D3910">
        <f t="shared" si="366"/>
        <v>0</v>
      </c>
      <c r="E3910">
        <f t="shared" si="367"/>
        <v>0</v>
      </c>
      <c r="F3910">
        <f t="shared" si="368"/>
        <v>0</v>
      </c>
      <c r="G3910">
        <f t="shared" si="369"/>
        <v>0</v>
      </c>
      <c r="H3910">
        <f t="shared" si="370"/>
        <v>0</v>
      </c>
      <c r="I3910">
        <f t="shared" si="371"/>
        <v>0</v>
      </c>
      <c r="K3910" t="s">
        <v>207</v>
      </c>
      <c r="L3910" t="s">
        <v>5854</v>
      </c>
      <c r="M3910" t="s">
        <v>5855</v>
      </c>
    </row>
    <row r="3911" spans="2:13" x14ac:dyDescent="0.3">
      <c r="B3911" t="s">
        <v>5856</v>
      </c>
      <c r="D3911">
        <f t="shared" si="366"/>
        <v>0</v>
      </c>
      <c r="E3911">
        <f t="shared" si="367"/>
        <v>0</v>
      </c>
      <c r="F3911">
        <f t="shared" si="368"/>
        <v>0</v>
      </c>
      <c r="G3911">
        <f t="shared" si="369"/>
        <v>0</v>
      </c>
      <c r="H3911">
        <f t="shared" si="370"/>
        <v>0</v>
      </c>
      <c r="I3911">
        <f t="shared" si="371"/>
        <v>0</v>
      </c>
      <c r="K3911" t="s">
        <v>207</v>
      </c>
      <c r="L3911" t="s">
        <v>5856</v>
      </c>
      <c r="M3911" t="s">
        <v>5857</v>
      </c>
    </row>
    <row r="3912" spans="2:13" x14ac:dyDescent="0.3">
      <c r="B3912" t="s">
        <v>5858</v>
      </c>
      <c r="D3912">
        <f t="shared" si="366"/>
        <v>0</v>
      </c>
      <c r="E3912">
        <f t="shared" si="367"/>
        <v>0</v>
      </c>
      <c r="F3912">
        <f t="shared" si="368"/>
        <v>0</v>
      </c>
      <c r="G3912">
        <f t="shared" si="369"/>
        <v>0</v>
      </c>
      <c r="H3912">
        <f t="shared" si="370"/>
        <v>0</v>
      </c>
      <c r="I3912">
        <f t="shared" si="371"/>
        <v>0</v>
      </c>
      <c r="K3912" t="s">
        <v>207</v>
      </c>
      <c r="L3912" t="s">
        <v>5858</v>
      </c>
      <c r="M3912" t="s">
        <v>5857</v>
      </c>
    </row>
    <row r="3913" spans="2:13" x14ac:dyDescent="0.3">
      <c r="B3913" t="s">
        <v>5859</v>
      </c>
      <c r="D3913">
        <f t="shared" si="366"/>
        <v>0</v>
      </c>
      <c r="E3913">
        <f t="shared" si="367"/>
        <v>0</v>
      </c>
      <c r="F3913">
        <f t="shared" si="368"/>
        <v>0</v>
      </c>
      <c r="G3913">
        <f t="shared" si="369"/>
        <v>0</v>
      </c>
      <c r="H3913">
        <f t="shared" si="370"/>
        <v>0</v>
      </c>
      <c r="I3913">
        <f t="shared" si="371"/>
        <v>0</v>
      </c>
      <c r="K3913" t="s">
        <v>207</v>
      </c>
      <c r="L3913" t="s">
        <v>5859</v>
      </c>
      <c r="M3913" t="s">
        <v>5860</v>
      </c>
    </row>
    <row r="3914" spans="2:13" x14ac:dyDescent="0.3">
      <c r="B3914" t="s">
        <v>5861</v>
      </c>
      <c r="D3914">
        <f t="shared" si="366"/>
        <v>0</v>
      </c>
      <c r="E3914">
        <f t="shared" si="367"/>
        <v>0</v>
      </c>
      <c r="F3914">
        <f t="shared" si="368"/>
        <v>0</v>
      </c>
      <c r="G3914">
        <f t="shared" si="369"/>
        <v>0</v>
      </c>
      <c r="H3914">
        <f t="shared" si="370"/>
        <v>0</v>
      </c>
      <c r="I3914">
        <f t="shared" si="371"/>
        <v>0</v>
      </c>
      <c r="K3914" t="s">
        <v>207</v>
      </c>
      <c r="L3914" t="s">
        <v>5861</v>
      </c>
      <c r="M3914" t="s">
        <v>5862</v>
      </c>
    </row>
    <row r="3915" spans="2:13" x14ac:dyDescent="0.3">
      <c r="B3915" t="s">
        <v>5863</v>
      </c>
      <c r="D3915">
        <f t="shared" si="366"/>
        <v>0</v>
      </c>
      <c r="E3915">
        <f t="shared" si="367"/>
        <v>0</v>
      </c>
      <c r="F3915">
        <f t="shared" si="368"/>
        <v>0</v>
      </c>
      <c r="G3915">
        <f t="shared" si="369"/>
        <v>0</v>
      </c>
      <c r="H3915">
        <f t="shared" si="370"/>
        <v>0</v>
      </c>
      <c r="I3915">
        <f t="shared" si="371"/>
        <v>0</v>
      </c>
      <c r="K3915" t="s">
        <v>207</v>
      </c>
      <c r="L3915" t="s">
        <v>5863</v>
      </c>
      <c r="M3915" t="s">
        <v>5864</v>
      </c>
    </row>
    <row r="3916" spans="2:13" x14ac:dyDescent="0.3">
      <c r="B3916" t="s">
        <v>5865</v>
      </c>
      <c r="D3916">
        <f t="shared" si="366"/>
        <v>0</v>
      </c>
      <c r="E3916">
        <f t="shared" si="367"/>
        <v>0</v>
      </c>
      <c r="F3916">
        <f t="shared" si="368"/>
        <v>0</v>
      </c>
      <c r="G3916">
        <f t="shared" si="369"/>
        <v>0</v>
      </c>
      <c r="H3916">
        <f t="shared" si="370"/>
        <v>0</v>
      </c>
      <c r="I3916">
        <f t="shared" si="371"/>
        <v>0</v>
      </c>
      <c r="K3916" t="s">
        <v>204</v>
      </c>
      <c r="L3916" t="s">
        <v>5865</v>
      </c>
      <c r="M3916" t="s">
        <v>5866</v>
      </c>
    </row>
    <row r="3917" spans="2:13" x14ac:dyDescent="0.3">
      <c r="B3917" t="s">
        <v>5865</v>
      </c>
      <c r="D3917">
        <f t="shared" si="366"/>
        <v>0</v>
      </c>
      <c r="E3917">
        <f t="shared" si="367"/>
        <v>0</v>
      </c>
      <c r="F3917">
        <f t="shared" si="368"/>
        <v>0</v>
      </c>
      <c r="G3917">
        <f t="shared" si="369"/>
        <v>0</v>
      </c>
      <c r="H3917">
        <f t="shared" si="370"/>
        <v>0</v>
      </c>
      <c r="I3917">
        <f t="shared" si="371"/>
        <v>0</v>
      </c>
      <c r="K3917" t="s">
        <v>207</v>
      </c>
      <c r="L3917" t="s">
        <v>5865</v>
      </c>
      <c r="M3917" t="s">
        <v>5866</v>
      </c>
    </row>
    <row r="3918" spans="2:13" x14ac:dyDescent="0.3">
      <c r="B3918" t="s">
        <v>5867</v>
      </c>
      <c r="D3918">
        <f t="shared" si="366"/>
        <v>0</v>
      </c>
      <c r="E3918">
        <f t="shared" si="367"/>
        <v>0</v>
      </c>
      <c r="F3918">
        <f t="shared" si="368"/>
        <v>0</v>
      </c>
      <c r="G3918">
        <f t="shared" si="369"/>
        <v>0</v>
      </c>
      <c r="H3918">
        <f t="shared" si="370"/>
        <v>0</v>
      </c>
      <c r="I3918">
        <f t="shared" si="371"/>
        <v>0</v>
      </c>
      <c r="K3918" t="s">
        <v>207</v>
      </c>
      <c r="L3918" t="s">
        <v>5867</v>
      </c>
      <c r="M3918" t="s">
        <v>5868</v>
      </c>
    </row>
    <row r="3919" spans="2:13" x14ac:dyDescent="0.3">
      <c r="B3919" t="s">
        <v>5869</v>
      </c>
      <c r="D3919">
        <f t="shared" si="366"/>
        <v>0</v>
      </c>
      <c r="E3919">
        <f t="shared" si="367"/>
        <v>0</v>
      </c>
      <c r="F3919">
        <f t="shared" si="368"/>
        <v>0</v>
      </c>
      <c r="G3919">
        <f t="shared" si="369"/>
        <v>0</v>
      </c>
      <c r="H3919">
        <f t="shared" si="370"/>
        <v>0</v>
      </c>
      <c r="I3919">
        <f t="shared" si="371"/>
        <v>0</v>
      </c>
      <c r="K3919" t="s">
        <v>204</v>
      </c>
      <c r="L3919" t="s">
        <v>5869</v>
      </c>
      <c r="M3919" t="s">
        <v>5870</v>
      </c>
    </row>
    <row r="3920" spans="2:13" x14ac:dyDescent="0.3">
      <c r="B3920" t="s">
        <v>5869</v>
      </c>
      <c r="D3920">
        <f t="shared" si="366"/>
        <v>0</v>
      </c>
      <c r="E3920">
        <f t="shared" si="367"/>
        <v>0</v>
      </c>
      <c r="F3920">
        <f t="shared" si="368"/>
        <v>0</v>
      </c>
      <c r="G3920">
        <f t="shared" si="369"/>
        <v>0</v>
      </c>
      <c r="H3920">
        <f t="shared" si="370"/>
        <v>0</v>
      </c>
      <c r="I3920">
        <f t="shared" si="371"/>
        <v>0</v>
      </c>
      <c r="K3920" t="s">
        <v>207</v>
      </c>
      <c r="L3920" t="s">
        <v>5869</v>
      </c>
      <c r="M3920" t="s">
        <v>5870</v>
      </c>
    </row>
    <row r="3921" spans="2:13" x14ac:dyDescent="0.3">
      <c r="B3921" t="s">
        <v>5871</v>
      </c>
      <c r="D3921">
        <f t="shared" si="366"/>
        <v>0</v>
      </c>
      <c r="E3921">
        <f t="shared" si="367"/>
        <v>0</v>
      </c>
      <c r="F3921">
        <f t="shared" si="368"/>
        <v>0</v>
      </c>
      <c r="G3921">
        <f t="shared" si="369"/>
        <v>0</v>
      </c>
      <c r="H3921">
        <f t="shared" si="370"/>
        <v>0</v>
      </c>
      <c r="I3921">
        <f t="shared" si="371"/>
        <v>0</v>
      </c>
      <c r="K3921" t="s">
        <v>207</v>
      </c>
      <c r="L3921" t="s">
        <v>5871</v>
      </c>
      <c r="M3921" t="s">
        <v>5872</v>
      </c>
    </row>
    <row r="3922" spans="2:13" x14ac:dyDescent="0.3">
      <c r="B3922" t="s">
        <v>5873</v>
      </c>
      <c r="D3922">
        <f t="shared" si="366"/>
        <v>0</v>
      </c>
      <c r="E3922">
        <f t="shared" si="367"/>
        <v>0</v>
      </c>
      <c r="F3922">
        <f t="shared" si="368"/>
        <v>0</v>
      </c>
      <c r="G3922">
        <f t="shared" si="369"/>
        <v>0</v>
      </c>
      <c r="H3922">
        <f t="shared" si="370"/>
        <v>0</v>
      </c>
      <c r="I3922">
        <f t="shared" si="371"/>
        <v>0</v>
      </c>
      <c r="K3922" t="s">
        <v>207</v>
      </c>
      <c r="L3922" t="s">
        <v>5873</v>
      </c>
      <c r="M3922" t="s">
        <v>5874</v>
      </c>
    </row>
    <row r="3923" spans="2:13" x14ac:dyDescent="0.3">
      <c r="B3923" t="s">
        <v>5875</v>
      </c>
      <c r="D3923">
        <f t="shared" si="366"/>
        <v>0</v>
      </c>
      <c r="E3923">
        <f t="shared" si="367"/>
        <v>0</v>
      </c>
      <c r="F3923">
        <f t="shared" si="368"/>
        <v>0</v>
      </c>
      <c r="G3923">
        <f t="shared" si="369"/>
        <v>0</v>
      </c>
      <c r="H3923">
        <f t="shared" si="370"/>
        <v>0</v>
      </c>
      <c r="I3923">
        <f t="shared" si="371"/>
        <v>0</v>
      </c>
      <c r="K3923" t="s">
        <v>207</v>
      </c>
      <c r="L3923" t="s">
        <v>5875</v>
      </c>
      <c r="M3923" t="s">
        <v>5876</v>
      </c>
    </row>
    <row r="3924" spans="2:13" x14ac:dyDescent="0.3">
      <c r="B3924" t="s">
        <v>5875</v>
      </c>
      <c r="D3924">
        <f t="shared" si="366"/>
        <v>0</v>
      </c>
      <c r="E3924">
        <f t="shared" si="367"/>
        <v>0</v>
      </c>
      <c r="F3924">
        <f t="shared" si="368"/>
        <v>0</v>
      </c>
      <c r="G3924">
        <f t="shared" si="369"/>
        <v>0</v>
      </c>
      <c r="H3924">
        <f t="shared" si="370"/>
        <v>0</v>
      </c>
      <c r="I3924">
        <f t="shared" si="371"/>
        <v>0</v>
      </c>
      <c r="K3924" t="s">
        <v>207</v>
      </c>
      <c r="L3924" t="s">
        <v>5875</v>
      </c>
      <c r="M3924" t="s">
        <v>5876</v>
      </c>
    </row>
    <row r="3925" spans="2:13" x14ac:dyDescent="0.3">
      <c r="B3925" t="s">
        <v>5877</v>
      </c>
      <c r="D3925">
        <f t="shared" si="366"/>
        <v>0</v>
      </c>
      <c r="E3925">
        <f t="shared" si="367"/>
        <v>0</v>
      </c>
      <c r="F3925">
        <f t="shared" si="368"/>
        <v>0</v>
      </c>
      <c r="G3925">
        <f t="shared" si="369"/>
        <v>0</v>
      </c>
      <c r="H3925">
        <f t="shared" si="370"/>
        <v>0</v>
      </c>
      <c r="I3925">
        <f t="shared" si="371"/>
        <v>0</v>
      </c>
      <c r="K3925" t="s">
        <v>207</v>
      </c>
      <c r="L3925" t="s">
        <v>5877</v>
      </c>
      <c r="M3925" t="s">
        <v>5878</v>
      </c>
    </row>
    <row r="3926" spans="2:13" x14ac:dyDescent="0.3">
      <c r="B3926" t="s">
        <v>5879</v>
      </c>
      <c r="D3926">
        <f t="shared" si="366"/>
        <v>0</v>
      </c>
      <c r="E3926">
        <f t="shared" si="367"/>
        <v>0</v>
      </c>
      <c r="F3926">
        <f t="shared" si="368"/>
        <v>0</v>
      </c>
      <c r="G3926">
        <f t="shared" si="369"/>
        <v>0</v>
      </c>
      <c r="H3926">
        <f t="shared" si="370"/>
        <v>0</v>
      </c>
      <c r="I3926">
        <f t="shared" si="371"/>
        <v>0</v>
      </c>
      <c r="K3926" t="s">
        <v>207</v>
      </c>
      <c r="L3926" t="s">
        <v>5879</v>
      </c>
      <c r="M3926" t="s">
        <v>5880</v>
      </c>
    </row>
    <row r="3927" spans="2:13" x14ac:dyDescent="0.3">
      <c r="B3927" t="s">
        <v>5881</v>
      </c>
      <c r="D3927">
        <f t="shared" si="366"/>
        <v>0</v>
      </c>
      <c r="E3927">
        <f t="shared" si="367"/>
        <v>0</v>
      </c>
      <c r="F3927">
        <f t="shared" si="368"/>
        <v>0</v>
      </c>
      <c r="G3927">
        <f t="shared" si="369"/>
        <v>0</v>
      </c>
      <c r="H3927">
        <f t="shared" si="370"/>
        <v>0</v>
      </c>
      <c r="I3927">
        <f t="shared" si="371"/>
        <v>0</v>
      </c>
      <c r="K3927" t="s">
        <v>207</v>
      </c>
      <c r="L3927" t="s">
        <v>5881</v>
      </c>
      <c r="M3927" t="s">
        <v>5882</v>
      </c>
    </row>
    <row r="3928" spans="2:13" x14ac:dyDescent="0.3">
      <c r="B3928" t="s">
        <v>5883</v>
      </c>
      <c r="D3928">
        <f t="shared" si="366"/>
        <v>0</v>
      </c>
      <c r="E3928">
        <f t="shared" si="367"/>
        <v>0</v>
      </c>
      <c r="F3928">
        <f t="shared" si="368"/>
        <v>0</v>
      </c>
      <c r="G3928">
        <f t="shared" si="369"/>
        <v>0</v>
      </c>
      <c r="H3928">
        <f t="shared" si="370"/>
        <v>0</v>
      </c>
      <c r="I3928">
        <f t="shared" si="371"/>
        <v>0</v>
      </c>
      <c r="K3928" t="s">
        <v>207</v>
      </c>
      <c r="L3928" t="s">
        <v>5883</v>
      </c>
      <c r="M3928" t="s">
        <v>5884</v>
      </c>
    </row>
    <row r="3929" spans="2:13" x14ac:dyDescent="0.3">
      <c r="B3929" t="s">
        <v>5885</v>
      </c>
      <c r="D3929">
        <f t="shared" si="366"/>
        <v>0</v>
      </c>
      <c r="E3929">
        <f t="shared" si="367"/>
        <v>0</v>
      </c>
      <c r="F3929">
        <f t="shared" si="368"/>
        <v>0</v>
      </c>
      <c r="G3929">
        <f t="shared" si="369"/>
        <v>0</v>
      </c>
      <c r="H3929">
        <f t="shared" si="370"/>
        <v>0</v>
      </c>
      <c r="I3929">
        <f t="shared" si="371"/>
        <v>0</v>
      </c>
      <c r="K3929" t="s">
        <v>204</v>
      </c>
      <c r="L3929" t="s">
        <v>5885</v>
      </c>
      <c r="M3929" t="s">
        <v>5886</v>
      </c>
    </row>
    <row r="3930" spans="2:13" x14ac:dyDescent="0.3">
      <c r="B3930" t="s">
        <v>5885</v>
      </c>
      <c r="D3930">
        <f t="shared" si="366"/>
        <v>0</v>
      </c>
      <c r="E3930">
        <f t="shared" si="367"/>
        <v>0</v>
      </c>
      <c r="F3930">
        <f t="shared" si="368"/>
        <v>0</v>
      </c>
      <c r="G3930">
        <f t="shared" si="369"/>
        <v>0</v>
      </c>
      <c r="H3930">
        <f t="shared" si="370"/>
        <v>0</v>
      </c>
      <c r="I3930">
        <f t="shared" si="371"/>
        <v>0</v>
      </c>
      <c r="K3930" t="s">
        <v>207</v>
      </c>
      <c r="L3930" t="s">
        <v>5885</v>
      </c>
      <c r="M3930" t="s">
        <v>5886</v>
      </c>
    </row>
    <row r="3931" spans="2:13" x14ac:dyDescent="0.3">
      <c r="B3931" t="s">
        <v>5887</v>
      </c>
      <c r="D3931">
        <f t="shared" si="366"/>
        <v>0</v>
      </c>
      <c r="E3931">
        <f t="shared" si="367"/>
        <v>0</v>
      </c>
      <c r="F3931">
        <f t="shared" si="368"/>
        <v>0</v>
      </c>
      <c r="G3931">
        <f t="shared" si="369"/>
        <v>0</v>
      </c>
      <c r="H3931">
        <f t="shared" si="370"/>
        <v>0</v>
      </c>
      <c r="I3931">
        <f t="shared" si="371"/>
        <v>0</v>
      </c>
      <c r="K3931" t="s">
        <v>204</v>
      </c>
      <c r="L3931" t="s">
        <v>5887</v>
      </c>
      <c r="M3931" t="s">
        <v>5888</v>
      </c>
    </row>
    <row r="3932" spans="2:13" x14ac:dyDescent="0.3">
      <c r="B3932" t="s">
        <v>5887</v>
      </c>
      <c r="D3932">
        <f t="shared" si="366"/>
        <v>0</v>
      </c>
      <c r="E3932">
        <f t="shared" si="367"/>
        <v>0</v>
      </c>
      <c r="F3932">
        <f t="shared" si="368"/>
        <v>0</v>
      </c>
      <c r="G3932">
        <f t="shared" si="369"/>
        <v>0</v>
      </c>
      <c r="H3932">
        <f t="shared" si="370"/>
        <v>0</v>
      </c>
      <c r="I3932">
        <f t="shared" si="371"/>
        <v>0</v>
      </c>
      <c r="K3932" t="s">
        <v>207</v>
      </c>
      <c r="L3932" t="s">
        <v>5887</v>
      </c>
      <c r="M3932" t="s">
        <v>5888</v>
      </c>
    </row>
    <row r="3933" spans="2:13" x14ac:dyDescent="0.3">
      <c r="B3933" t="s">
        <v>5889</v>
      </c>
      <c r="D3933">
        <f t="shared" si="366"/>
        <v>0</v>
      </c>
      <c r="E3933">
        <f t="shared" si="367"/>
        <v>0</v>
      </c>
      <c r="F3933">
        <f t="shared" si="368"/>
        <v>0</v>
      </c>
      <c r="G3933">
        <f t="shared" si="369"/>
        <v>0</v>
      </c>
      <c r="H3933">
        <f t="shared" si="370"/>
        <v>0</v>
      </c>
      <c r="I3933">
        <f t="shared" si="371"/>
        <v>0</v>
      </c>
      <c r="K3933" t="s">
        <v>204</v>
      </c>
      <c r="L3933" t="s">
        <v>5889</v>
      </c>
      <c r="M3933" t="s">
        <v>5890</v>
      </c>
    </row>
    <row r="3934" spans="2:13" x14ac:dyDescent="0.3">
      <c r="B3934" t="s">
        <v>5891</v>
      </c>
      <c r="D3934">
        <f t="shared" si="366"/>
        <v>0</v>
      </c>
      <c r="E3934">
        <f t="shared" si="367"/>
        <v>0</v>
      </c>
      <c r="F3934">
        <f t="shared" si="368"/>
        <v>0</v>
      </c>
      <c r="G3934">
        <f t="shared" si="369"/>
        <v>0</v>
      </c>
      <c r="H3934">
        <f t="shared" si="370"/>
        <v>0</v>
      </c>
      <c r="I3934">
        <f t="shared" si="371"/>
        <v>0</v>
      </c>
      <c r="K3934" t="s">
        <v>204</v>
      </c>
      <c r="L3934" t="s">
        <v>5891</v>
      </c>
      <c r="M3934" t="s">
        <v>5890</v>
      </c>
    </row>
    <row r="3935" spans="2:13" x14ac:dyDescent="0.3">
      <c r="B3935" t="s">
        <v>5892</v>
      </c>
      <c r="D3935">
        <f t="shared" si="366"/>
        <v>0</v>
      </c>
      <c r="E3935">
        <f t="shared" si="367"/>
        <v>0</v>
      </c>
      <c r="F3935">
        <f t="shared" si="368"/>
        <v>0</v>
      </c>
      <c r="G3935">
        <f t="shared" si="369"/>
        <v>0</v>
      </c>
      <c r="H3935">
        <f t="shared" si="370"/>
        <v>0</v>
      </c>
      <c r="I3935">
        <f t="shared" si="371"/>
        <v>0</v>
      </c>
      <c r="K3935" t="s">
        <v>204</v>
      </c>
      <c r="L3935" t="s">
        <v>5892</v>
      </c>
      <c r="M3935" t="s">
        <v>5890</v>
      </c>
    </row>
    <row r="3936" spans="2:13" x14ac:dyDescent="0.3">
      <c r="B3936" t="s">
        <v>5889</v>
      </c>
      <c r="D3936">
        <f t="shared" si="366"/>
        <v>0</v>
      </c>
      <c r="E3936">
        <f t="shared" si="367"/>
        <v>0</v>
      </c>
      <c r="F3936">
        <f t="shared" si="368"/>
        <v>0</v>
      </c>
      <c r="G3936">
        <f t="shared" si="369"/>
        <v>0</v>
      </c>
      <c r="H3936">
        <f t="shared" si="370"/>
        <v>0</v>
      </c>
      <c r="I3936">
        <f t="shared" si="371"/>
        <v>0</v>
      </c>
      <c r="K3936" t="s">
        <v>207</v>
      </c>
      <c r="L3936" t="s">
        <v>5889</v>
      </c>
      <c r="M3936" t="s">
        <v>5890</v>
      </c>
    </row>
    <row r="3937" spans="2:13" x14ac:dyDescent="0.3">
      <c r="B3937" t="s">
        <v>5893</v>
      </c>
      <c r="D3937">
        <f t="shared" si="366"/>
        <v>0</v>
      </c>
      <c r="E3937">
        <f t="shared" si="367"/>
        <v>0</v>
      </c>
      <c r="F3937">
        <f t="shared" si="368"/>
        <v>0</v>
      </c>
      <c r="G3937">
        <f t="shared" si="369"/>
        <v>0</v>
      </c>
      <c r="H3937">
        <f t="shared" si="370"/>
        <v>0</v>
      </c>
      <c r="I3937">
        <f t="shared" si="371"/>
        <v>0</v>
      </c>
      <c r="K3937" t="s">
        <v>204</v>
      </c>
      <c r="L3937" t="s">
        <v>5893</v>
      </c>
      <c r="M3937" t="s">
        <v>5894</v>
      </c>
    </row>
    <row r="3938" spans="2:13" x14ac:dyDescent="0.3">
      <c r="B3938" t="s">
        <v>5893</v>
      </c>
      <c r="D3938">
        <f t="shared" si="366"/>
        <v>0</v>
      </c>
      <c r="E3938">
        <f t="shared" si="367"/>
        <v>0</v>
      </c>
      <c r="F3938">
        <f t="shared" si="368"/>
        <v>0</v>
      </c>
      <c r="G3938">
        <f t="shared" si="369"/>
        <v>0</v>
      </c>
      <c r="H3938">
        <f t="shared" si="370"/>
        <v>0</v>
      </c>
      <c r="I3938">
        <f t="shared" si="371"/>
        <v>0</v>
      </c>
      <c r="K3938" t="s">
        <v>207</v>
      </c>
      <c r="L3938" t="s">
        <v>5893</v>
      </c>
      <c r="M3938" t="s">
        <v>5894</v>
      </c>
    </row>
    <row r="3939" spans="2:13" x14ac:dyDescent="0.3">
      <c r="B3939" t="s">
        <v>5895</v>
      </c>
      <c r="D3939">
        <f t="shared" si="366"/>
        <v>0</v>
      </c>
      <c r="E3939">
        <f t="shared" si="367"/>
        <v>0</v>
      </c>
      <c r="F3939">
        <f t="shared" si="368"/>
        <v>0</v>
      </c>
      <c r="G3939">
        <f t="shared" si="369"/>
        <v>0</v>
      </c>
      <c r="H3939">
        <f t="shared" si="370"/>
        <v>0</v>
      </c>
      <c r="I3939">
        <f t="shared" si="371"/>
        <v>0</v>
      </c>
      <c r="K3939" t="s">
        <v>207</v>
      </c>
      <c r="L3939" t="s">
        <v>5895</v>
      </c>
      <c r="M3939" t="s">
        <v>5896</v>
      </c>
    </row>
    <row r="3940" spans="2:13" x14ac:dyDescent="0.3">
      <c r="B3940" t="s">
        <v>5897</v>
      </c>
      <c r="D3940">
        <f t="shared" si="366"/>
        <v>0</v>
      </c>
      <c r="E3940">
        <f t="shared" si="367"/>
        <v>0</v>
      </c>
      <c r="F3940">
        <f t="shared" si="368"/>
        <v>0</v>
      </c>
      <c r="G3940">
        <f t="shared" si="369"/>
        <v>0</v>
      </c>
      <c r="H3940">
        <f t="shared" si="370"/>
        <v>0</v>
      </c>
      <c r="I3940">
        <f t="shared" si="371"/>
        <v>0</v>
      </c>
      <c r="K3940" t="s">
        <v>204</v>
      </c>
      <c r="L3940" t="s">
        <v>5897</v>
      </c>
      <c r="M3940" t="s">
        <v>5898</v>
      </c>
    </row>
    <row r="3941" spans="2:13" x14ac:dyDescent="0.3">
      <c r="B3941" t="s">
        <v>5899</v>
      </c>
      <c r="D3941">
        <f t="shared" si="366"/>
        <v>0</v>
      </c>
      <c r="E3941">
        <f t="shared" si="367"/>
        <v>0</v>
      </c>
      <c r="F3941">
        <f t="shared" si="368"/>
        <v>0</v>
      </c>
      <c r="G3941">
        <f t="shared" si="369"/>
        <v>0</v>
      </c>
      <c r="H3941">
        <f t="shared" si="370"/>
        <v>0</v>
      </c>
      <c r="I3941">
        <f t="shared" si="371"/>
        <v>0</v>
      </c>
      <c r="K3941" t="s">
        <v>204</v>
      </c>
      <c r="L3941" t="s">
        <v>5899</v>
      </c>
      <c r="M3941" t="s">
        <v>5900</v>
      </c>
    </row>
    <row r="3942" spans="2:13" x14ac:dyDescent="0.3">
      <c r="B3942" t="s">
        <v>5901</v>
      </c>
      <c r="D3942">
        <f t="shared" si="366"/>
        <v>0</v>
      </c>
      <c r="E3942">
        <f t="shared" si="367"/>
        <v>0</v>
      </c>
      <c r="F3942">
        <f t="shared" si="368"/>
        <v>0</v>
      </c>
      <c r="G3942">
        <f t="shared" si="369"/>
        <v>0</v>
      </c>
      <c r="H3942">
        <f t="shared" si="370"/>
        <v>0</v>
      </c>
      <c r="I3942">
        <f t="shared" si="371"/>
        <v>0</v>
      </c>
      <c r="K3942" t="s">
        <v>204</v>
      </c>
      <c r="L3942" t="s">
        <v>5901</v>
      </c>
      <c r="M3942" t="s">
        <v>5902</v>
      </c>
    </row>
    <row r="3943" spans="2:13" x14ac:dyDescent="0.3">
      <c r="B3943" t="s">
        <v>5903</v>
      </c>
      <c r="D3943">
        <f t="shared" si="366"/>
        <v>0</v>
      </c>
      <c r="E3943">
        <f t="shared" si="367"/>
        <v>0</v>
      </c>
      <c r="F3943">
        <f t="shared" si="368"/>
        <v>0</v>
      </c>
      <c r="G3943">
        <f t="shared" si="369"/>
        <v>0</v>
      </c>
      <c r="H3943">
        <f t="shared" si="370"/>
        <v>0</v>
      </c>
      <c r="I3943">
        <f t="shared" si="371"/>
        <v>0</v>
      </c>
      <c r="K3943" t="s">
        <v>204</v>
      </c>
      <c r="L3943" t="s">
        <v>5903</v>
      </c>
      <c r="M3943" t="s">
        <v>5904</v>
      </c>
    </row>
    <row r="3944" spans="2:13" x14ac:dyDescent="0.3">
      <c r="B3944" t="s">
        <v>5905</v>
      </c>
      <c r="D3944">
        <f t="shared" si="366"/>
        <v>0</v>
      </c>
      <c r="E3944">
        <f t="shared" si="367"/>
        <v>0</v>
      </c>
      <c r="F3944">
        <f t="shared" si="368"/>
        <v>0</v>
      </c>
      <c r="G3944">
        <f t="shared" si="369"/>
        <v>0</v>
      </c>
      <c r="H3944">
        <f t="shared" si="370"/>
        <v>0</v>
      </c>
      <c r="I3944">
        <f t="shared" si="371"/>
        <v>0</v>
      </c>
      <c r="K3944" t="s">
        <v>204</v>
      </c>
      <c r="L3944" t="s">
        <v>5905</v>
      </c>
      <c r="M3944" t="s">
        <v>5904</v>
      </c>
    </row>
    <row r="3945" spans="2:13" x14ac:dyDescent="0.3">
      <c r="B3945" t="s">
        <v>5906</v>
      </c>
      <c r="D3945">
        <f t="shared" si="366"/>
        <v>0</v>
      </c>
      <c r="E3945">
        <f t="shared" si="367"/>
        <v>0</v>
      </c>
      <c r="F3945">
        <f t="shared" si="368"/>
        <v>0</v>
      </c>
      <c r="G3945">
        <f t="shared" si="369"/>
        <v>0</v>
      </c>
      <c r="H3945">
        <f t="shared" si="370"/>
        <v>0</v>
      </c>
      <c r="I3945">
        <f t="shared" si="371"/>
        <v>0</v>
      </c>
      <c r="K3945" t="s">
        <v>207</v>
      </c>
      <c r="L3945" t="s">
        <v>5906</v>
      </c>
      <c r="M3945" t="s">
        <v>5907</v>
      </c>
    </row>
    <row r="3946" spans="2:13" x14ac:dyDescent="0.3">
      <c r="B3946" t="s">
        <v>5908</v>
      </c>
      <c r="D3946">
        <f t="shared" si="366"/>
        <v>0</v>
      </c>
      <c r="E3946">
        <f t="shared" si="367"/>
        <v>0</v>
      </c>
      <c r="F3946">
        <f t="shared" si="368"/>
        <v>0</v>
      </c>
      <c r="G3946">
        <f t="shared" si="369"/>
        <v>0</v>
      </c>
      <c r="H3946">
        <f t="shared" si="370"/>
        <v>0</v>
      </c>
      <c r="I3946">
        <f t="shared" si="371"/>
        <v>0</v>
      </c>
      <c r="K3946" t="s">
        <v>207</v>
      </c>
      <c r="L3946" t="s">
        <v>5908</v>
      </c>
      <c r="M3946" t="s">
        <v>5909</v>
      </c>
    </row>
    <row r="3947" spans="2:13" x14ac:dyDescent="0.3">
      <c r="B3947" t="s">
        <v>5910</v>
      </c>
      <c r="D3947">
        <f t="shared" si="366"/>
        <v>0</v>
      </c>
      <c r="E3947">
        <f t="shared" si="367"/>
        <v>0</v>
      </c>
      <c r="F3947">
        <f t="shared" si="368"/>
        <v>0</v>
      </c>
      <c r="G3947">
        <f t="shared" si="369"/>
        <v>0</v>
      </c>
      <c r="H3947">
        <f t="shared" si="370"/>
        <v>0</v>
      </c>
      <c r="I3947">
        <f t="shared" si="371"/>
        <v>0</v>
      </c>
      <c r="K3947" t="s">
        <v>207</v>
      </c>
      <c r="L3947" t="s">
        <v>5910</v>
      </c>
      <c r="M3947" t="s">
        <v>5911</v>
      </c>
    </row>
    <row r="3948" spans="2:13" x14ac:dyDescent="0.3">
      <c r="B3948" t="s">
        <v>5912</v>
      </c>
      <c r="D3948">
        <f t="shared" si="366"/>
        <v>0</v>
      </c>
      <c r="E3948">
        <f t="shared" si="367"/>
        <v>0</v>
      </c>
      <c r="F3948">
        <f t="shared" si="368"/>
        <v>0</v>
      </c>
      <c r="G3948">
        <f t="shared" si="369"/>
        <v>0</v>
      </c>
      <c r="H3948">
        <f t="shared" si="370"/>
        <v>0</v>
      </c>
      <c r="I3948">
        <f t="shared" si="371"/>
        <v>0</v>
      </c>
      <c r="K3948" t="s">
        <v>207</v>
      </c>
      <c r="L3948" t="s">
        <v>5912</v>
      </c>
      <c r="M3948" t="s">
        <v>5913</v>
      </c>
    </row>
    <row r="3949" spans="2:13" x14ac:dyDescent="0.3">
      <c r="B3949" t="s">
        <v>5914</v>
      </c>
      <c r="D3949">
        <f t="shared" si="366"/>
        <v>0</v>
      </c>
      <c r="E3949">
        <f t="shared" si="367"/>
        <v>0</v>
      </c>
      <c r="F3949">
        <f t="shared" si="368"/>
        <v>0</v>
      </c>
      <c r="G3949">
        <f t="shared" si="369"/>
        <v>0</v>
      </c>
      <c r="H3949">
        <f t="shared" si="370"/>
        <v>0</v>
      </c>
      <c r="I3949">
        <f t="shared" si="371"/>
        <v>0</v>
      </c>
      <c r="K3949" t="s">
        <v>204</v>
      </c>
      <c r="L3949" t="s">
        <v>5914</v>
      </c>
      <c r="M3949" t="s">
        <v>5915</v>
      </c>
    </row>
    <row r="3950" spans="2:13" x14ac:dyDescent="0.3">
      <c r="B3950" t="s">
        <v>5916</v>
      </c>
      <c r="D3950">
        <f t="shared" si="366"/>
        <v>0</v>
      </c>
      <c r="E3950">
        <f t="shared" si="367"/>
        <v>0</v>
      </c>
      <c r="F3950">
        <f t="shared" si="368"/>
        <v>0</v>
      </c>
      <c r="G3950">
        <f t="shared" si="369"/>
        <v>0</v>
      </c>
      <c r="H3950">
        <f t="shared" si="370"/>
        <v>0</v>
      </c>
      <c r="I3950">
        <f t="shared" si="371"/>
        <v>0</v>
      </c>
      <c r="K3950" t="s">
        <v>207</v>
      </c>
      <c r="L3950" t="s">
        <v>5916</v>
      </c>
      <c r="M3950" t="s">
        <v>5917</v>
      </c>
    </row>
    <row r="3951" spans="2:13" x14ac:dyDescent="0.3">
      <c r="B3951" t="s">
        <v>5918</v>
      </c>
      <c r="D3951">
        <f t="shared" si="366"/>
        <v>0</v>
      </c>
      <c r="E3951">
        <f t="shared" si="367"/>
        <v>0</v>
      </c>
      <c r="F3951">
        <f t="shared" si="368"/>
        <v>0</v>
      </c>
      <c r="G3951">
        <f t="shared" si="369"/>
        <v>0</v>
      </c>
      <c r="H3951">
        <f t="shared" si="370"/>
        <v>0</v>
      </c>
      <c r="I3951">
        <f t="shared" si="371"/>
        <v>0</v>
      </c>
      <c r="K3951" t="s">
        <v>207</v>
      </c>
      <c r="L3951" t="s">
        <v>5918</v>
      </c>
      <c r="M3951" t="s">
        <v>5919</v>
      </c>
    </row>
    <row r="3952" spans="2:13" x14ac:dyDescent="0.3">
      <c r="B3952" t="s">
        <v>5920</v>
      </c>
      <c r="D3952">
        <f t="shared" si="366"/>
        <v>0</v>
      </c>
      <c r="E3952">
        <f t="shared" si="367"/>
        <v>0</v>
      </c>
      <c r="F3952">
        <f t="shared" si="368"/>
        <v>0</v>
      </c>
      <c r="G3952">
        <f t="shared" si="369"/>
        <v>0</v>
      </c>
      <c r="H3952">
        <f t="shared" si="370"/>
        <v>0</v>
      </c>
      <c r="I3952">
        <f t="shared" si="371"/>
        <v>0</v>
      </c>
      <c r="K3952" t="s">
        <v>207</v>
      </c>
      <c r="L3952" t="s">
        <v>5920</v>
      </c>
      <c r="M3952" t="s">
        <v>5919</v>
      </c>
    </row>
    <row r="3953" spans="2:13" x14ac:dyDescent="0.3">
      <c r="B3953" t="s">
        <v>5921</v>
      </c>
      <c r="D3953">
        <f t="shared" si="366"/>
        <v>0</v>
      </c>
      <c r="E3953">
        <f t="shared" si="367"/>
        <v>0</v>
      </c>
      <c r="F3953">
        <f t="shared" si="368"/>
        <v>0</v>
      </c>
      <c r="G3953">
        <f t="shared" si="369"/>
        <v>0</v>
      </c>
      <c r="H3953">
        <f t="shared" si="370"/>
        <v>0</v>
      </c>
      <c r="I3953">
        <f t="shared" si="371"/>
        <v>0</v>
      </c>
      <c r="K3953" t="s">
        <v>207</v>
      </c>
      <c r="L3953" t="s">
        <v>5921</v>
      </c>
      <c r="M3953" t="s">
        <v>5922</v>
      </c>
    </row>
    <row r="3954" spans="2:13" x14ac:dyDescent="0.3">
      <c r="B3954" t="s">
        <v>5923</v>
      </c>
      <c r="D3954">
        <f t="shared" si="366"/>
        <v>0</v>
      </c>
      <c r="E3954">
        <f t="shared" si="367"/>
        <v>0</v>
      </c>
      <c r="F3954">
        <f t="shared" si="368"/>
        <v>0</v>
      </c>
      <c r="G3954">
        <f t="shared" si="369"/>
        <v>0</v>
      </c>
      <c r="H3954">
        <f t="shared" si="370"/>
        <v>0</v>
      </c>
      <c r="I3954">
        <f t="shared" si="371"/>
        <v>0</v>
      </c>
      <c r="K3954" t="s">
        <v>207</v>
      </c>
      <c r="L3954" t="s">
        <v>5923</v>
      </c>
      <c r="M3954" t="s">
        <v>5924</v>
      </c>
    </row>
    <row r="3955" spans="2:13" x14ac:dyDescent="0.3">
      <c r="B3955" t="s">
        <v>5925</v>
      </c>
      <c r="D3955">
        <f t="shared" si="366"/>
        <v>0</v>
      </c>
      <c r="E3955">
        <f t="shared" si="367"/>
        <v>0</v>
      </c>
      <c r="F3955">
        <f t="shared" si="368"/>
        <v>0</v>
      </c>
      <c r="G3955">
        <f t="shared" si="369"/>
        <v>0</v>
      </c>
      <c r="H3955">
        <f t="shared" si="370"/>
        <v>0</v>
      </c>
      <c r="I3955">
        <f t="shared" si="371"/>
        <v>0</v>
      </c>
      <c r="K3955" t="s">
        <v>207</v>
      </c>
      <c r="L3955" t="s">
        <v>5925</v>
      </c>
      <c r="M3955" t="s">
        <v>5926</v>
      </c>
    </row>
    <row r="3956" spans="2:13" x14ac:dyDescent="0.3">
      <c r="B3956" t="s">
        <v>5927</v>
      </c>
      <c r="D3956">
        <f t="shared" si="366"/>
        <v>0</v>
      </c>
      <c r="E3956">
        <f t="shared" si="367"/>
        <v>0</v>
      </c>
      <c r="F3956">
        <f t="shared" si="368"/>
        <v>0</v>
      </c>
      <c r="G3956">
        <f t="shared" si="369"/>
        <v>0</v>
      </c>
      <c r="H3956">
        <f t="shared" si="370"/>
        <v>0</v>
      </c>
      <c r="I3956">
        <f t="shared" si="371"/>
        <v>0</v>
      </c>
      <c r="K3956" t="s">
        <v>207</v>
      </c>
      <c r="L3956" t="s">
        <v>5927</v>
      </c>
      <c r="M3956" t="s">
        <v>5928</v>
      </c>
    </row>
    <row r="3957" spans="2:13" x14ac:dyDescent="0.3">
      <c r="B3957" t="s">
        <v>5929</v>
      </c>
      <c r="D3957">
        <f t="shared" si="366"/>
        <v>0</v>
      </c>
      <c r="E3957">
        <f t="shared" si="367"/>
        <v>0</v>
      </c>
      <c r="F3957">
        <f t="shared" si="368"/>
        <v>0</v>
      </c>
      <c r="G3957">
        <f t="shared" si="369"/>
        <v>0</v>
      </c>
      <c r="H3957">
        <f t="shared" si="370"/>
        <v>0</v>
      </c>
      <c r="I3957">
        <f t="shared" si="371"/>
        <v>0</v>
      </c>
      <c r="K3957" t="s">
        <v>204</v>
      </c>
      <c r="L3957" t="s">
        <v>5929</v>
      </c>
      <c r="M3957" t="s">
        <v>5930</v>
      </c>
    </row>
    <row r="3958" spans="2:13" x14ac:dyDescent="0.3">
      <c r="B3958" t="s">
        <v>5931</v>
      </c>
      <c r="D3958">
        <f t="shared" si="366"/>
        <v>0</v>
      </c>
      <c r="E3958">
        <f t="shared" si="367"/>
        <v>0</v>
      </c>
      <c r="F3958">
        <f t="shared" si="368"/>
        <v>0</v>
      </c>
      <c r="G3958">
        <f t="shared" si="369"/>
        <v>0</v>
      </c>
      <c r="H3958">
        <f t="shared" si="370"/>
        <v>0</v>
      </c>
      <c r="I3958">
        <f t="shared" si="371"/>
        <v>0</v>
      </c>
      <c r="K3958" t="s">
        <v>204</v>
      </c>
      <c r="L3958" t="s">
        <v>5931</v>
      </c>
      <c r="M3958" t="s">
        <v>5930</v>
      </c>
    </row>
    <row r="3959" spans="2:13" x14ac:dyDescent="0.3">
      <c r="B3959" t="s">
        <v>5929</v>
      </c>
      <c r="D3959">
        <f t="shared" si="366"/>
        <v>0</v>
      </c>
      <c r="E3959">
        <f t="shared" si="367"/>
        <v>0</v>
      </c>
      <c r="F3959">
        <f t="shared" si="368"/>
        <v>0</v>
      </c>
      <c r="G3959">
        <f t="shared" si="369"/>
        <v>0</v>
      </c>
      <c r="H3959">
        <f t="shared" si="370"/>
        <v>0</v>
      </c>
      <c r="I3959">
        <f t="shared" si="371"/>
        <v>0</v>
      </c>
      <c r="K3959" t="s">
        <v>207</v>
      </c>
      <c r="L3959" t="s">
        <v>5929</v>
      </c>
      <c r="M3959" t="s">
        <v>5930</v>
      </c>
    </row>
    <row r="3960" spans="2:13" x14ac:dyDescent="0.3">
      <c r="B3960" t="s">
        <v>5932</v>
      </c>
      <c r="D3960">
        <f t="shared" si="366"/>
        <v>0</v>
      </c>
      <c r="E3960">
        <f t="shared" si="367"/>
        <v>0</v>
      </c>
      <c r="F3960">
        <f t="shared" si="368"/>
        <v>0</v>
      </c>
      <c r="G3960">
        <f t="shared" si="369"/>
        <v>0</v>
      </c>
      <c r="H3960">
        <f t="shared" si="370"/>
        <v>0</v>
      </c>
      <c r="I3960">
        <f t="shared" si="371"/>
        <v>0</v>
      </c>
      <c r="K3960" t="s">
        <v>207</v>
      </c>
      <c r="L3960" t="s">
        <v>5932</v>
      </c>
      <c r="M3960" t="s">
        <v>5930</v>
      </c>
    </row>
    <row r="3961" spans="2:13" x14ac:dyDescent="0.3">
      <c r="B3961" t="s">
        <v>5933</v>
      </c>
      <c r="D3961">
        <f t="shared" si="366"/>
        <v>0</v>
      </c>
      <c r="E3961">
        <f t="shared" si="367"/>
        <v>0</v>
      </c>
      <c r="F3961">
        <f t="shared" si="368"/>
        <v>0</v>
      </c>
      <c r="G3961">
        <f t="shared" si="369"/>
        <v>0</v>
      </c>
      <c r="H3961">
        <f t="shared" si="370"/>
        <v>0</v>
      </c>
      <c r="I3961">
        <f t="shared" si="371"/>
        <v>0</v>
      </c>
      <c r="K3961" t="s">
        <v>204</v>
      </c>
      <c r="L3961" t="s">
        <v>5933</v>
      </c>
      <c r="M3961" t="s">
        <v>5934</v>
      </c>
    </row>
    <row r="3962" spans="2:13" x14ac:dyDescent="0.3">
      <c r="B3962" t="s">
        <v>5935</v>
      </c>
      <c r="D3962">
        <f t="shared" si="366"/>
        <v>0</v>
      </c>
      <c r="E3962">
        <f t="shared" si="367"/>
        <v>0</v>
      </c>
      <c r="F3962">
        <f t="shared" si="368"/>
        <v>0</v>
      </c>
      <c r="G3962">
        <f t="shared" si="369"/>
        <v>0</v>
      </c>
      <c r="H3962">
        <f t="shared" si="370"/>
        <v>0</v>
      </c>
      <c r="I3962">
        <f t="shared" si="371"/>
        <v>0</v>
      </c>
      <c r="K3962" t="s">
        <v>207</v>
      </c>
      <c r="L3962" t="s">
        <v>5935</v>
      </c>
      <c r="M3962" t="s">
        <v>5936</v>
      </c>
    </row>
    <row r="3963" spans="2:13" x14ac:dyDescent="0.3">
      <c r="B3963" t="s">
        <v>5937</v>
      </c>
      <c r="D3963">
        <f t="shared" si="366"/>
        <v>0</v>
      </c>
      <c r="E3963">
        <f t="shared" si="367"/>
        <v>0</v>
      </c>
      <c r="F3963">
        <f t="shared" si="368"/>
        <v>0</v>
      </c>
      <c r="G3963">
        <f t="shared" si="369"/>
        <v>0</v>
      </c>
      <c r="H3963">
        <f t="shared" si="370"/>
        <v>0</v>
      </c>
      <c r="I3963">
        <f t="shared" si="371"/>
        <v>0</v>
      </c>
      <c r="K3963" t="s">
        <v>207</v>
      </c>
      <c r="L3963" t="s">
        <v>5937</v>
      </c>
      <c r="M3963" t="s">
        <v>5938</v>
      </c>
    </row>
    <row r="3964" spans="2:13" x14ac:dyDescent="0.3">
      <c r="B3964" t="s">
        <v>5939</v>
      </c>
      <c r="D3964">
        <f t="shared" si="366"/>
        <v>0</v>
      </c>
      <c r="E3964">
        <f t="shared" si="367"/>
        <v>0</v>
      </c>
      <c r="F3964">
        <f t="shared" si="368"/>
        <v>0</v>
      </c>
      <c r="G3964">
        <f t="shared" si="369"/>
        <v>0</v>
      </c>
      <c r="H3964">
        <f t="shared" si="370"/>
        <v>0</v>
      </c>
      <c r="I3964">
        <f t="shared" si="371"/>
        <v>0</v>
      </c>
      <c r="K3964" t="s">
        <v>207</v>
      </c>
      <c r="L3964" t="s">
        <v>5939</v>
      </c>
      <c r="M3964" t="s">
        <v>5940</v>
      </c>
    </row>
    <row r="3965" spans="2:13" x14ac:dyDescent="0.3">
      <c r="B3965" t="s">
        <v>5941</v>
      </c>
      <c r="D3965">
        <f t="shared" si="366"/>
        <v>0</v>
      </c>
      <c r="E3965">
        <f t="shared" si="367"/>
        <v>0</v>
      </c>
      <c r="F3965">
        <f t="shared" si="368"/>
        <v>0</v>
      </c>
      <c r="G3965">
        <f t="shared" si="369"/>
        <v>0</v>
      </c>
      <c r="H3965">
        <f t="shared" si="370"/>
        <v>0</v>
      </c>
      <c r="I3965">
        <f t="shared" si="371"/>
        <v>0</v>
      </c>
      <c r="K3965" t="s">
        <v>207</v>
      </c>
      <c r="L3965" t="s">
        <v>5941</v>
      </c>
      <c r="M3965" t="s">
        <v>5942</v>
      </c>
    </row>
    <row r="3966" spans="2:13" x14ac:dyDescent="0.3">
      <c r="B3966" t="s">
        <v>5943</v>
      </c>
      <c r="D3966">
        <f t="shared" si="366"/>
        <v>0</v>
      </c>
      <c r="E3966">
        <f t="shared" si="367"/>
        <v>0</v>
      </c>
      <c r="F3966">
        <f t="shared" si="368"/>
        <v>0</v>
      </c>
      <c r="G3966">
        <f t="shared" si="369"/>
        <v>0</v>
      </c>
      <c r="H3966">
        <f t="shared" si="370"/>
        <v>0</v>
      </c>
      <c r="I3966">
        <f t="shared" si="371"/>
        <v>0</v>
      </c>
      <c r="K3966" t="s">
        <v>207</v>
      </c>
      <c r="L3966" t="s">
        <v>5943</v>
      </c>
      <c r="M3966" t="s">
        <v>5944</v>
      </c>
    </row>
    <row r="3967" spans="2:13" x14ac:dyDescent="0.3">
      <c r="B3967" t="s">
        <v>5945</v>
      </c>
      <c r="D3967">
        <f t="shared" si="366"/>
        <v>0</v>
      </c>
      <c r="E3967">
        <f t="shared" si="367"/>
        <v>0</v>
      </c>
      <c r="F3967">
        <f t="shared" si="368"/>
        <v>0</v>
      </c>
      <c r="G3967">
        <f t="shared" si="369"/>
        <v>0</v>
      </c>
      <c r="H3967">
        <f t="shared" si="370"/>
        <v>0</v>
      </c>
      <c r="I3967">
        <f t="shared" si="371"/>
        <v>0</v>
      </c>
      <c r="K3967" t="s">
        <v>204</v>
      </c>
      <c r="L3967" t="s">
        <v>5945</v>
      </c>
      <c r="M3967" t="s">
        <v>5946</v>
      </c>
    </row>
    <row r="3968" spans="2:13" x14ac:dyDescent="0.3">
      <c r="B3968" t="s">
        <v>5945</v>
      </c>
      <c r="D3968">
        <f t="shared" si="366"/>
        <v>0</v>
      </c>
      <c r="E3968">
        <f t="shared" si="367"/>
        <v>0</v>
      </c>
      <c r="F3968">
        <f t="shared" si="368"/>
        <v>0</v>
      </c>
      <c r="G3968">
        <f t="shared" si="369"/>
        <v>0</v>
      </c>
      <c r="H3968">
        <f t="shared" si="370"/>
        <v>0</v>
      </c>
      <c r="I3968">
        <f t="shared" si="371"/>
        <v>0</v>
      </c>
      <c r="K3968" t="s">
        <v>207</v>
      </c>
      <c r="L3968" t="s">
        <v>5945</v>
      </c>
      <c r="M3968" t="s">
        <v>5946</v>
      </c>
    </row>
    <row r="3969" spans="2:13" x14ac:dyDescent="0.3">
      <c r="B3969" t="s">
        <v>5947</v>
      </c>
      <c r="D3969">
        <f t="shared" si="366"/>
        <v>0</v>
      </c>
      <c r="E3969">
        <f t="shared" si="367"/>
        <v>0</v>
      </c>
      <c r="F3969">
        <f t="shared" si="368"/>
        <v>0</v>
      </c>
      <c r="G3969">
        <f t="shared" si="369"/>
        <v>0</v>
      </c>
      <c r="H3969">
        <f t="shared" si="370"/>
        <v>0</v>
      </c>
      <c r="I3969">
        <f t="shared" si="371"/>
        <v>0</v>
      </c>
      <c r="K3969" t="s">
        <v>207</v>
      </c>
      <c r="L3969" t="s">
        <v>5947</v>
      </c>
      <c r="M3969" t="s">
        <v>5946</v>
      </c>
    </row>
    <row r="3970" spans="2:13" x14ac:dyDescent="0.3">
      <c r="B3970" t="s">
        <v>5948</v>
      </c>
      <c r="D3970">
        <f t="shared" si="366"/>
        <v>0</v>
      </c>
      <c r="E3970">
        <f t="shared" si="367"/>
        <v>0</v>
      </c>
      <c r="F3970">
        <f t="shared" si="368"/>
        <v>0</v>
      </c>
      <c r="G3970">
        <f t="shared" si="369"/>
        <v>0</v>
      </c>
      <c r="H3970">
        <f t="shared" si="370"/>
        <v>0</v>
      </c>
      <c r="I3970">
        <f t="shared" si="371"/>
        <v>0</v>
      </c>
      <c r="K3970" t="s">
        <v>207</v>
      </c>
      <c r="L3970" t="s">
        <v>5948</v>
      </c>
      <c r="M3970" t="s">
        <v>5946</v>
      </c>
    </row>
    <row r="3971" spans="2:13" x14ac:dyDescent="0.3">
      <c r="B3971" t="s">
        <v>5949</v>
      </c>
      <c r="D3971">
        <f t="shared" ref="D3971:D4034" si="372">COUNTIFS($M$2:$M$5361,C3971,$K$2:$K$5361,$D$1)</f>
        <v>0</v>
      </c>
      <c r="E3971">
        <f t="shared" ref="E3971:E4034" si="373">COUNTIFS($M$2:$M$5361,C3971,$K$2:$K$5361,$E$1)</f>
        <v>0</v>
      </c>
      <c r="F3971">
        <f t="shared" ref="F3971:F4034" si="374">COUNTIFS($M$2:$M$5361,C3971,$K$2:$K$5361,$F$1)</f>
        <v>0</v>
      </c>
      <c r="G3971">
        <f t="shared" ref="G3971:G4034" si="375">COUNTIFS($M$2:$M$5361,C3971,$K$2:$K$5361,$G$1)</f>
        <v>0</v>
      </c>
      <c r="H3971">
        <f t="shared" ref="H3971:H4034" si="376">COUNTIFS($M$2:$M$5361,C3971,$K$2:$K$5361,$H$1)</f>
        <v>0</v>
      </c>
      <c r="I3971">
        <f t="shared" ref="I3971:I4034" si="377">COUNTIFS($M$2:$M$5361,C3971,$K$2:$K$5361,$I$1)</f>
        <v>0</v>
      </c>
      <c r="K3971" t="s">
        <v>207</v>
      </c>
      <c r="L3971" t="s">
        <v>5949</v>
      </c>
      <c r="M3971" t="s">
        <v>5946</v>
      </c>
    </row>
    <row r="3972" spans="2:13" x14ac:dyDescent="0.3">
      <c r="B3972" t="s">
        <v>5950</v>
      </c>
      <c r="D3972">
        <f t="shared" si="372"/>
        <v>0</v>
      </c>
      <c r="E3972">
        <f t="shared" si="373"/>
        <v>0</v>
      </c>
      <c r="F3972">
        <f t="shared" si="374"/>
        <v>0</v>
      </c>
      <c r="G3972">
        <f t="shared" si="375"/>
        <v>0</v>
      </c>
      <c r="H3972">
        <f t="shared" si="376"/>
        <v>0</v>
      </c>
      <c r="I3972">
        <f t="shared" si="377"/>
        <v>0</v>
      </c>
      <c r="K3972" t="s">
        <v>204</v>
      </c>
      <c r="L3972" t="s">
        <v>5950</v>
      </c>
      <c r="M3972" t="s">
        <v>5951</v>
      </c>
    </row>
    <row r="3973" spans="2:13" x14ac:dyDescent="0.3">
      <c r="B3973" t="s">
        <v>5950</v>
      </c>
      <c r="D3973">
        <f t="shared" si="372"/>
        <v>0</v>
      </c>
      <c r="E3973">
        <f t="shared" si="373"/>
        <v>0</v>
      </c>
      <c r="F3973">
        <f t="shared" si="374"/>
        <v>0</v>
      </c>
      <c r="G3973">
        <f t="shared" si="375"/>
        <v>0</v>
      </c>
      <c r="H3973">
        <f t="shared" si="376"/>
        <v>0</v>
      </c>
      <c r="I3973">
        <f t="shared" si="377"/>
        <v>0</v>
      </c>
      <c r="K3973" t="s">
        <v>207</v>
      </c>
      <c r="L3973" t="s">
        <v>5950</v>
      </c>
      <c r="M3973" t="s">
        <v>5951</v>
      </c>
    </row>
    <row r="3974" spans="2:13" x14ac:dyDescent="0.3">
      <c r="B3974" t="s">
        <v>5952</v>
      </c>
      <c r="D3974">
        <f t="shared" si="372"/>
        <v>0</v>
      </c>
      <c r="E3974">
        <f t="shared" si="373"/>
        <v>0</v>
      </c>
      <c r="F3974">
        <f t="shared" si="374"/>
        <v>0</v>
      </c>
      <c r="G3974">
        <f t="shared" si="375"/>
        <v>0</v>
      </c>
      <c r="H3974">
        <f t="shared" si="376"/>
        <v>0</v>
      </c>
      <c r="I3974">
        <f t="shared" si="377"/>
        <v>0</v>
      </c>
      <c r="K3974" t="s">
        <v>207</v>
      </c>
      <c r="L3974" t="s">
        <v>5952</v>
      </c>
      <c r="M3974" t="s">
        <v>5953</v>
      </c>
    </row>
    <row r="3975" spans="2:13" x14ac:dyDescent="0.3">
      <c r="B3975" t="s">
        <v>5954</v>
      </c>
      <c r="D3975">
        <f t="shared" si="372"/>
        <v>0</v>
      </c>
      <c r="E3975">
        <f t="shared" si="373"/>
        <v>0</v>
      </c>
      <c r="F3975">
        <f t="shared" si="374"/>
        <v>0</v>
      </c>
      <c r="G3975">
        <f t="shared" si="375"/>
        <v>0</v>
      </c>
      <c r="H3975">
        <f t="shared" si="376"/>
        <v>0</v>
      </c>
      <c r="I3975">
        <f t="shared" si="377"/>
        <v>0</v>
      </c>
      <c r="K3975" t="s">
        <v>207</v>
      </c>
      <c r="L3975" t="s">
        <v>5954</v>
      </c>
      <c r="M3975" t="s">
        <v>5955</v>
      </c>
    </row>
    <row r="3976" spans="2:13" x14ac:dyDescent="0.3">
      <c r="B3976" t="s">
        <v>5956</v>
      </c>
      <c r="D3976">
        <f t="shared" si="372"/>
        <v>0</v>
      </c>
      <c r="E3976">
        <f t="shared" si="373"/>
        <v>0</v>
      </c>
      <c r="F3976">
        <f t="shared" si="374"/>
        <v>0</v>
      </c>
      <c r="G3976">
        <f t="shared" si="375"/>
        <v>0</v>
      </c>
      <c r="H3976">
        <f t="shared" si="376"/>
        <v>0</v>
      </c>
      <c r="I3976">
        <f t="shared" si="377"/>
        <v>0</v>
      </c>
      <c r="K3976" t="s">
        <v>207</v>
      </c>
      <c r="L3976" t="s">
        <v>5956</v>
      </c>
      <c r="M3976" t="s">
        <v>5955</v>
      </c>
    </row>
    <row r="3977" spans="2:13" x14ac:dyDescent="0.3">
      <c r="B3977" t="s">
        <v>5957</v>
      </c>
      <c r="D3977">
        <f t="shared" si="372"/>
        <v>0</v>
      </c>
      <c r="E3977">
        <f t="shared" si="373"/>
        <v>0</v>
      </c>
      <c r="F3977">
        <f t="shared" si="374"/>
        <v>0</v>
      </c>
      <c r="G3977">
        <f t="shared" si="375"/>
        <v>0</v>
      </c>
      <c r="H3977">
        <f t="shared" si="376"/>
        <v>0</v>
      </c>
      <c r="I3977">
        <f t="shared" si="377"/>
        <v>0</v>
      </c>
      <c r="K3977" t="s">
        <v>207</v>
      </c>
      <c r="L3977" t="s">
        <v>5957</v>
      </c>
      <c r="M3977" t="s">
        <v>5955</v>
      </c>
    </row>
    <row r="3978" spans="2:13" x14ac:dyDescent="0.3">
      <c r="B3978" t="s">
        <v>5958</v>
      </c>
      <c r="D3978">
        <f t="shared" si="372"/>
        <v>0</v>
      </c>
      <c r="E3978">
        <f t="shared" si="373"/>
        <v>0</v>
      </c>
      <c r="F3978">
        <f t="shared" si="374"/>
        <v>0</v>
      </c>
      <c r="G3978">
        <f t="shared" si="375"/>
        <v>0</v>
      </c>
      <c r="H3978">
        <f t="shared" si="376"/>
        <v>0</v>
      </c>
      <c r="I3978">
        <f t="shared" si="377"/>
        <v>0</v>
      </c>
      <c r="K3978" t="s">
        <v>207</v>
      </c>
      <c r="L3978" t="s">
        <v>5958</v>
      </c>
      <c r="M3978" t="s">
        <v>5955</v>
      </c>
    </row>
    <row r="3979" spans="2:13" x14ac:dyDescent="0.3">
      <c r="B3979" t="s">
        <v>5959</v>
      </c>
      <c r="D3979">
        <f t="shared" si="372"/>
        <v>0</v>
      </c>
      <c r="E3979">
        <f t="shared" si="373"/>
        <v>0</v>
      </c>
      <c r="F3979">
        <f t="shared" si="374"/>
        <v>0</v>
      </c>
      <c r="G3979">
        <f t="shared" si="375"/>
        <v>0</v>
      </c>
      <c r="H3979">
        <f t="shared" si="376"/>
        <v>0</v>
      </c>
      <c r="I3979">
        <f t="shared" si="377"/>
        <v>0</v>
      </c>
      <c r="K3979" t="s">
        <v>207</v>
      </c>
      <c r="L3979" t="s">
        <v>5959</v>
      </c>
      <c r="M3979" t="s">
        <v>5955</v>
      </c>
    </row>
    <row r="3980" spans="2:13" x14ac:dyDescent="0.3">
      <c r="B3980" t="s">
        <v>5960</v>
      </c>
      <c r="D3980">
        <f t="shared" si="372"/>
        <v>0</v>
      </c>
      <c r="E3980">
        <f t="shared" si="373"/>
        <v>0</v>
      </c>
      <c r="F3980">
        <f t="shared" si="374"/>
        <v>0</v>
      </c>
      <c r="G3980">
        <f t="shared" si="375"/>
        <v>0</v>
      </c>
      <c r="H3980">
        <f t="shared" si="376"/>
        <v>0</v>
      </c>
      <c r="I3980">
        <f t="shared" si="377"/>
        <v>0</v>
      </c>
      <c r="K3980" t="s">
        <v>207</v>
      </c>
      <c r="L3980" t="s">
        <v>5960</v>
      </c>
      <c r="M3980" t="s">
        <v>5961</v>
      </c>
    </row>
    <row r="3981" spans="2:13" x14ac:dyDescent="0.3">
      <c r="B3981" t="s">
        <v>5962</v>
      </c>
      <c r="D3981">
        <f t="shared" si="372"/>
        <v>0</v>
      </c>
      <c r="E3981">
        <f t="shared" si="373"/>
        <v>0</v>
      </c>
      <c r="F3981">
        <f t="shared" si="374"/>
        <v>0</v>
      </c>
      <c r="G3981">
        <f t="shared" si="375"/>
        <v>0</v>
      </c>
      <c r="H3981">
        <f t="shared" si="376"/>
        <v>0</v>
      </c>
      <c r="I3981">
        <f t="shared" si="377"/>
        <v>0</v>
      </c>
      <c r="K3981" t="s">
        <v>207</v>
      </c>
      <c r="L3981" t="s">
        <v>5962</v>
      </c>
      <c r="M3981" t="s">
        <v>5961</v>
      </c>
    </row>
    <row r="3982" spans="2:13" x14ac:dyDescent="0.3">
      <c r="B3982" t="s">
        <v>5963</v>
      </c>
      <c r="D3982">
        <f t="shared" si="372"/>
        <v>0</v>
      </c>
      <c r="E3982">
        <f t="shared" si="373"/>
        <v>0</v>
      </c>
      <c r="F3982">
        <f t="shared" si="374"/>
        <v>0</v>
      </c>
      <c r="G3982">
        <f t="shared" si="375"/>
        <v>0</v>
      </c>
      <c r="H3982">
        <f t="shared" si="376"/>
        <v>0</v>
      </c>
      <c r="I3982">
        <f t="shared" si="377"/>
        <v>0</v>
      </c>
      <c r="K3982" t="s">
        <v>207</v>
      </c>
      <c r="L3982" t="s">
        <v>5963</v>
      </c>
      <c r="M3982" t="s">
        <v>5964</v>
      </c>
    </row>
    <row r="3983" spans="2:13" x14ac:dyDescent="0.3">
      <c r="B3983" t="s">
        <v>5965</v>
      </c>
      <c r="D3983">
        <f t="shared" si="372"/>
        <v>0</v>
      </c>
      <c r="E3983">
        <f t="shared" si="373"/>
        <v>0</v>
      </c>
      <c r="F3983">
        <f t="shared" si="374"/>
        <v>0</v>
      </c>
      <c r="G3983">
        <f t="shared" si="375"/>
        <v>0</v>
      </c>
      <c r="H3983">
        <f t="shared" si="376"/>
        <v>0</v>
      </c>
      <c r="I3983">
        <f t="shared" si="377"/>
        <v>0</v>
      </c>
      <c r="K3983" t="s">
        <v>204</v>
      </c>
      <c r="L3983" t="s">
        <v>5965</v>
      </c>
      <c r="M3983" t="s">
        <v>5966</v>
      </c>
    </row>
    <row r="3984" spans="2:13" x14ac:dyDescent="0.3">
      <c r="B3984" t="s">
        <v>5967</v>
      </c>
      <c r="D3984">
        <f t="shared" si="372"/>
        <v>0</v>
      </c>
      <c r="E3984">
        <f t="shared" si="373"/>
        <v>0</v>
      </c>
      <c r="F3984">
        <f t="shared" si="374"/>
        <v>0</v>
      </c>
      <c r="G3984">
        <f t="shared" si="375"/>
        <v>0</v>
      </c>
      <c r="H3984">
        <f t="shared" si="376"/>
        <v>0</v>
      </c>
      <c r="I3984">
        <f t="shared" si="377"/>
        <v>0</v>
      </c>
      <c r="K3984" t="s">
        <v>204</v>
      </c>
      <c r="L3984" t="s">
        <v>5967</v>
      </c>
      <c r="M3984" t="s">
        <v>5966</v>
      </c>
    </row>
    <row r="3985" spans="2:13" x14ac:dyDescent="0.3">
      <c r="B3985" t="s">
        <v>5968</v>
      </c>
      <c r="D3985">
        <f t="shared" si="372"/>
        <v>0</v>
      </c>
      <c r="E3985">
        <f t="shared" si="373"/>
        <v>0</v>
      </c>
      <c r="F3985">
        <f t="shared" si="374"/>
        <v>0</v>
      </c>
      <c r="G3985">
        <f t="shared" si="375"/>
        <v>0</v>
      </c>
      <c r="H3985">
        <f t="shared" si="376"/>
        <v>0</v>
      </c>
      <c r="I3985">
        <f t="shared" si="377"/>
        <v>0</v>
      </c>
      <c r="K3985" t="s">
        <v>204</v>
      </c>
      <c r="L3985" t="s">
        <v>5968</v>
      </c>
      <c r="M3985" t="s">
        <v>5966</v>
      </c>
    </row>
    <row r="3986" spans="2:13" x14ac:dyDescent="0.3">
      <c r="B3986" t="s">
        <v>5969</v>
      </c>
      <c r="D3986">
        <f t="shared" si="372"/>
        <v>0</v>
      </c>
      <c r="E3986">
        <f t="shared" si="373"/>
        <v>0</v>
      </c>
      <c r="F3986">
        <f t="shared" si="374"/>
        <v>0</v>
      </c>
      <c r="G3986">
        <f t="shared" si="375"/>
        <v>0</v>
      </c>
      <c r="H3986">
        <f t="shared" si="376"/>
        <v>0</v>
      </c>
      <c r="I3986">
        <f t="shared" si="377"/>
        <v>0</v>
      </c>
      <c r="K3986" t="s">
        <v>204</v>
      </c>
      <c r="L3986" t="s">
        <v>5969</v>
      </c>
      <c r="M3986" t="s">
        <v>5966</v>
      </c>
    </row>
    <row r="3987" spans="2:13" x14ac:dyDescent="0.3">
      <c r="B3987" t="s">
        <v>5970</v>
      </c>
      <c r="D3987">
        <f t="shared" si="372"/>
        <v>0</v>
      </c>
      <c r="E3987">
        <f t="shared" si="373"/>
        <v>0</v>
      </c>
      <c r="F3987">
        <f t="shared" si="374"/>
        <v>0</v>
      </c>
      <c r="G3987">
        <f t="shared" si="375"/>
        <v>0</v>
      </c>
      <c r="H3987">
        <f t="shared" si="376"/>
        <v>0</v>
      </c>
      <c r="I3987">
        <f t="shared" si="377"/>
        <v>0</v>
      </c>
      <c r="K3987" t="s">
        <v>204</v>
      </c>
      <c r="L3987" t="s">
        <v>5970</v>
      </c>
      <c r="M3987" t="s">
        <v>5971</v>
      </c>
    </row>
    <row r="3988" spans="2:13" x14ac:dyDescent="0.3">
      <c r="B3988" t="s">
        <v>5972</v>
      </c>
      <c r="D3988">
        <f t="shared" si="372"/>
        <v>0</v>
      </c>
      <c r="E3988">
        <f t="shared" si="373"/>
        <v>0</v>
      </c>
      <c r="F3988">
        <f t="shared" si="374"/>
        <v>0</v>
      </c>
      <c r="G3988">
        <f t="shared" si="375"/>
        <v>0</v>
      </c>
      <c r="H3988">
        <f t="shared" si="376"/>
        <v>0</v>
      </c>
      <c r="I3988">
        <f t="shared" si="377"/>
        <v>0</v>
      </c>
      <c r="K3988" t="s">
        <v>204</v>
      </c>
      <c r="L3988" t="s">
        <v>5972</v>
      </c>
      <c r="M3988" t="s">
        <v>5971</v>
      </c>
    </row>
    <row r="3989" spans="2:13" x14ac:dyDescent="0.3">
      <c r="B3989" t="s">
        <v>5973</v>
      </c>
      <c r="D3989">
        <f t="shared" si="372"/>
        <v>0</v>
      </c>
      <c r="E3989">
        <f t="shared" si="373"/>
        <v>0</v>
      </c>
      <c r="F3989">
        <f t="shared" si="374"/>
        <v>0</v>
      </c>
      <c r="G3989">
        <f t="shared" si="375"/>
        <v>0</v>
      </c>
      <c r="H3989">
        <f t="shared" si="376"/>
        <v>0</v>
      </c>
      <c r="I3989">
        <f t="shared" si="377"/>
        <v>0</v>
      </c>
      <c r="K3989" t="s">
        <v>204</v>
      </c>
      <c r="L3989" t="s">
        <v>5973</v>
      </c>
      <c r="M3989" t="s">
        <v>5971</v>
      </c>
    </row>
    <row r="3990" spans="2:13" x14ac:dyDescent="0.3">
      <c r="B3990" t="s">
        <v>5970</v>
      </c>
      <c r="D3990">
        <f t="shared" si="372"/>
        <v>0</v>
      </c>
      <c r="E3990">
        <f t="shared" si="373"/>
        <v>0</v>
      </c>
      <c r="F3990">
        <f t="shared" si="374"/>
        <v>0</v>
      </c>
      <c r="G3990">
        <f t="shared" si="375"/>
        <v>0</v>
      </c>
      <c r="H3990">
        <f t="shared" si="376"/>
        <v>0</v>
      </c>
      <c r="I3990">
        <f t="shared" si="377"/>
        <v>0</v>
      </c>
      <c r="K3990" t="s">
        <v>207</v>
      </c>
      <c r="L3990" t="s">
        <v>5970</v>
      </c>
      <c r="M3990" t="s">
        <v>5971</v>
      </c>
    </row>
    <row r="3991" spans="2:13" x14ac:dyDescent="0.3">
      <c r="B3991" t="s">
        <v>5974</v>
      </c>
      <c r="D3991">
        <f t="shared" si="372"/>
        <v>0</v>
      </c>
      <c r="E3991">
        <f t="shared" si="373"/>
        <v>0</v>
      </c>
      <c r="F3991">
        <f t="shared" si="374"/>
        <v>0</v>
      </c>
      <c r="G3991">
        <f t="shared" si="375"/>
        <v>0</v>
      </c>
      <c r="H3991">
        <f t="shared" si="376"/>
        <v>0</v>
      </c>
      <c r="I3991">
        <f t="shared" si="377"/>
        <v>0</v>
      </c>
      <c r="K3991" t="s">
        <v>207</v>
      </c>
      <c r="L3991" t="s">
        <v>5974</v>
      </c>
      <c r="M3991" t="s">
        <v>5971</v>
      </c>
    </row>
    <row r="3992" spans="2:13" x14ac:dyDescent="0.3">
      <c r="B3992" t="s">
        <v>5972</v>
      </c>
      <c r="D3992">
        <f t="shared" si="372"/>
        <v>0</v>
      </c>
      <c r="E3992">
        <f t="shared" si="373"/>
        <v>0</v>
      </c>
      <c r="F3992">
        <f t="shared" si="374"/>
        <v>0</v>
      </c>
      <c r="G3992">
        <f t="shared" si="375"/>
        <v>0</v>
      </c>
      <c r="H3992">
        <f t="shared" si="376"/>
        <v>0</v>
      </c>
      <c r="I3992">
        <f t="shared" si="377"/>
        <v>0</v>
      </c>
      <c r="K3992" t="s">
        <v>207</v>
      </c>
      <c r="L3992" t="s">
        <v>5972</v>
      </c>
      <c r="M3992" t="s">
        <v>5971</v>
      </c>
    </row>
    <row r="3993" spans="2:13" x14ac:dyDescent="0.3">
      <c r="B3993" t="s">
        <v>5973</v>
      </c>
      <c r="D3993">
        <f t="shared" si="372"/>
        <v>0</v>
      </c>
      <c r="E3993">
        <f t="shared" si="373"/>
        <v>0</v>
      </c>
      <c r="F3993">
        <f t="shared" si="374"/>
        <v>0</v>
      </c>
      <c r="G3993">
        <f t="shared" si="375"/>
        <v>0</v>
      </c>
      <c r="H3993">
        <f t="shared" si="376"/>
        <v>0</v>
      </c>
      <c r="I3993">
        <f t="shared" si="377"/>
        <v>0</v>
      </c>
      <c r="K3993" t="s">
        <v>207</v>
      </c>
      <c r="L3993" t="s">
        <v>5973</v>
      </c>
      <c r="M3993" t="s">
        <v>5971</v>
      </c>
    </row>
    <row r="3994" spans="2:13" x14ac:dyDescent="0.3">
      <c r="B3994" t="s">
        <v>5975</v>
      </c>
      <c r="D3994">
        <f t="shared" si="372"/>
        <v>0</v>
      </c>
      <c r="E3994">
        <f t="shared" si="373"/>
        <v>0</v>
      </c>
      <c r="F3994">
        <f t="shared" si="374"/>
        <v>0</v>
      </c>
      <c r="G3994">
        <f t="shared" si="375"/>
        <v>0</v>
      </c>
      <c r="H3994">
        <f t="shared" si="376"/>
        <v>0</v>
      </c>
      <c r="I3994">
        <f t="shared" si="377"/>
        <v>0</v>
      </c>
      <c r="K3994" t="s">
        <v>207</v>
      </c>
      <c r="L3994" t="s">
        <v>5975</v>
      </c>
      <c r="M3994" t="s">
        <v>5976</v>
      </c>
    </row>
    <row r="3995" spans="2:13" x14ac:dyDescent="0.3">
      <c r="B3995" t="s">
        <v>5977</v>
      </c>
      <c r="D3995">
        <f t="shared" si="372"/>
        <v>0</v>
      </c>
      <c r="E3995">
        <f t="shared" si="373"/>
        <v>0</v>
      </c>
      <c r="F3995">
        <f t="shared" si="374"/>
        <v>0</v>
      </c>
      <c r="G3995">
        <f t="shared" si="375"/>
        <v>0</v>
      </c>
      <c r="H3995">
        <f t="shared" si="376"/>
        <v>0</v>
      </c>
      <c r="I3995">
        <f t="shared" si="377"/>
        <v>0</v>
      </c>
      <c r="K3995" t="s">
        <v>207</v>
      </c>
      <c r="L3995" t="s">
        <v>5977</v>
      </c>
      <c r="M3995" t="s">
        <v>5978</v>
      </c>
    </row>
    <row r="3996" spans="2:13" x14ac:dyDescent="0.3">
      <c r="B3996" t="s">
        <v>5979</v>
      </c>
      <c r="D3996">
        <f t="shared" si="372"/>
        <v>0</v>
      </c>
      <c r="E3996">
        <f t="shared" si="373"/>
        <v>0</v>
      </c>
      <c r="F3996">
        <f t="shared" si="374"/>
        <v>0</v>
      </c>
      <c r="G3996">
        <f t="shared" si="375"/>
        <v>0</v>
      </c>
      <c r="H3996">
        <f t="shared" si="376"/>
        <v>0</v>
      </c>
      <c r="I3996">
        <f t="shared" si="377"/>
        <v>0</v>
      </c>
      <c r="K3996" t="s">
        <v>207</v>
      </c>
      <c r="L3996" t="s">
        <v>5979</v>
      </c>
      <c r="M3996" t="s">
        <v>5980</v>
      </c>
    </row>
    <row r="3997" spans="2:13" x14ac:dyDescent="0.3">
      <c r="B3997" t="s">
        <v>5981</v>
      </c>
      <c r="D3997">
        <f t="shared" si="372"/>
        <v>0</v>
      </c>
      <c r="E3997">
        <f t="shared" si="373"/>
        <v>0</v>
      </c>
      <c r="F3997">
        <f t="shared" si="374"/>
        <v>0</v>
      </c>
      <c r="G3997">
        <f t="shared" si="375"/>
        <v>0</v>
      </c>
      <c r="H3997">
        <f t="shared" si="376"/>
        <v>0</v>
      </c>
      <c r="I3997">
        <f t="shared" si="377"/>
        <v>0</v>
      </c>
      <c r="K3997" t="s">
        <v>207</v>
      </c>
      <c r="L3997" t="s">
        <v>5981</v>
      </c>
      <c r="M3997" t="s">
        <v>5982</v>
      </c>
    </row>
    <row r="3998" spans="2:13" x14ac:dyDescent="0.3">
      <c r="B3998" t="s">
        <v>5983</v>
      </c>
      <c r="D3998">
        <f t="shared" si="372"/>
        <v>0</v>
      </c>
      <c r="E3998">
        <f t="shared" si="373"/>
        <v>0</v>
      </c>
      <c r="F3998">
        <f t="shared" si="374"/>
        <v>0</v>
      </c>
      <c r="G3998">
        <f t="shared" si="375"/>
        <v>0</v>
      </c>
      <c r="H3998">
        <f t="shared" si="376"/>
        <v>0</v>
      </c>
      <c r="I3998">
        <f t="shared" si="377"/>
        <v>0</v>
      </c>
      <c r="K3998" t="s">
        <v>207</v>
      </c>
      <c r="L3998" t="s">
        <v>5983</v>
      </c>
      <c r="M3998" t="s">
        <v>5982</v>
      </c>
    </row>
    <row r="3999" spans="2:13" x14ac:dyDescent="0.3">
      <c r="B3999" t="s">
        <v>5984</v>
      </c>
      <c r="D3999">
        <f t="shared" si="372"/>
        <v>0</v>
      </c>
      <c r="E3999">
        <f t="shared" si="373"/>
        <v>0</v>
      </c>
      <c r="F3999">
        <f t="shared" si="374"/>
        <v>0</v>
      </c>
      <c r="G3999">
        <f t="shared" si="375"/>
        <v>0</v>
      </c>
      <c r="H3999">
        <f t="shared" si="376"/>
        <v>0</v>
      </c>
      <c r="I3999">
        <f t="shared" si="377"/>
        <v>0</v>
      </c>
      <c r="K3999" t="s">
        <v>207</v>
      </c>
      <c r="L3999" t="s">
        <v>5984</v>
      </c>
      <c r="M3999" t="s">
        <v>5982</v>
      </c>
    </row>
    <row r="4000" spans="2:13" x14ac:dyDescent="0.3">
      <c r="B4000" t="s">
        <v>5985</v>
      </c>
      <c r="D4000">
        <f t="shared" si="372"/>
        <v>0</v>
      </c>
      <c r="E4000">
        <f t="shared" si="373"/>
        <v>0</v>
      </c>
      <c r="F4000">
        <f t="shared" si="374"/>
        <v>0</v>
      </c>
      <c r="G4000">
        <f t="shared" si="375"/>
        <v>0</v>
      </c>
      <c r="H4000">
        <f t="shared" si="376"/>
        <v>0</v>
      </c>
      <c r="I4000">
        <f t="shared" si="377"/>
        <v>0</v>
      </c>
      <c r="K4000" t="s">
        <v>207</v>
      </c>
      <c r="L4000" t="s">
        <v>5985</v>
      </c>
      <c r="M4000" t="s">
        <v>5982</v>
      </c>
    </row>
    <row r="4001" spans="2:13" x14ac:dyDescent="0.3">
      <c r="B4001" t="s">
        <v>5986</v>
      </c>
      <c r="D4001">
        <f t="shared" si="372"/>
        <v>0</v>
      </c>
      <c r="E4001">
        <f t="shared" si="373"/>
        <v>0</v>
      </c>
      <c r="F4001">
        <f t="shared" si="374"/>
        <v>0</v>
      </c>
      <c r="G4001">
        <f t="shared" si="375"/>
        <v>0</v>
      </c>
      <c r="H4001">
        <f t="shared" si="376"/>
        <v>0</v>
      </c>
      <c r="I4001">
        <f t="shared" si="377"/>
        <v>0</v>
      </c>
      <c r="K4001" t="s">
        <v>207</v>
      </c>
      <c r="L4001" t="s">
        <v>5986</v>
      </c>
      <c r="M4001" t="s">
        <v>5982</v>
      </c>
    </row>
    <row r="4002" spans="2:13" x14ac:dyDescent="0.3">
      <c r="B4002" t="s">
        <v>5987</v>
      </c>
      <c r="D4002">
        <f t="shared" si="372"/>
        <v>0</v>
      </c>
      <c r="E4002">
        <f t="shared" si="373"/>
        <v>0</v>
      </c>
      <c r="F4002">
        <f t="shared" si="374"/>
        <v>0</v>
      </c>
      <c r="G4002">
        <f t="shared" si="375"/>
        <v>0</v>
      </c>
      <c r="H4002">
        <f t="shared" si="376"/>
        <v>0</v>
      </c>
      <c r="I4002">
        <f t="shared" si="377"/>
        <v>0</v>
      </c>
      <c r="K4002" t="s">
        <v>207</v>
      </c>
      <c r="L4002" t="s">
        <v>5987</v>
      </c>
      <c r="M4002" t="s">
        <v>5982</v>
      </c>
    </row>
    <row r="4003" spans="2:13" x14ac:dyDescent="0.3">
      <c r="B4003" t="s">
        <v>5988</v>
      </c>
      <c r="D4003">
        <f t="shared" si="372"/>
        <v>0</v>
      </c>
      <c r="E4003">
        <f t="shared" si="373"/>
        <v>0</v>
      </c>
      <c r="F4003">
        <f t="shared" si="374"/>
        <v>0</v>
      </c>
      <c r="G4003">
        <f t="shared" si="375"/>
        <v>0</v>
      </c>
      <c r="H4003">
        <f t="shared" si="376"/>
        <v>0</v>
      </c>
      <c r="I4003">
        <f t="shared" si="377"/>
        <v>0</v>
      </c>
      <c r="K4003" t="s">
        <v>207</v>
      </c>
      <c r="L4003" t="s">
        <v>5988</v>
      </c>
      <c r="M4003" t="s">
        <v>5982</v>
      </c>
    </row>
    <row r="4004" spans="2:13" x14ac:dyDescent="0.3">
      <c r="B4004" t="s">
        <v>5989</v>
      </c>
      <c r="D4004">
        <f t="shared" si="372"/>
        <v>0</v>
      </c>
      <c r="E4004">
        <f t="shared" si="373"/>
        <v>0</v>
      </c>
      <c r="F4004">
        <f t="shared" si="374"/>
        <v>0</v>
      </c>
      <c r="G4004">
        <f t="shared" si="375"/>
        <v>0</v>
      </c>
      <c r="H4004">
        <f t="shared" si="376"/>
        <v>0</v>
      </c>
      <c r="I4004">
        <f t="shared" si="377"/>
        <v>0</v>
      </c>
      <c r="K4004" t="s">
        <v>207</v>
      </c>
      <c r="L4004" t="s">
        <v>5989</v>
      </c>
      <c r="M4004" t="s">
        <v>5982</v>
      </c>
    </row>
    <row r="4005" spans="2:13" x14ac:dyDescent="0.3">
      <c r="B4005" t="s">
        <v>5990</v>
      </c>
      <c r="D4005">
        <f t="shared" si="372"/>
        <v>0</v>
      </c>
      <c r="E4005">
        <f t="shared" si="373"/>
        <v>0</v>
      </c>
      <c r="F4005">
        <f t="shared" si="374"/>
        <v>0</v>
      </c>
      <c r="G4005">
        <f t="shared" si="375"/>
        <v>0</v>
      </c>
      <c r="H4005">
        <f t="shared" si="376"/>
        <v>0</v>
      </c>
      <c r="I4005">
        <f t="shared" si="377"/>
        <v>0</v>
      </c>
      <c r="K4005" t="s">
        <v>207</v>
      </c>
      <c r="L4005" t="s">
        <v>5990</v>
      </c>
      <c r="M4005" t="s">
        <v>5982</v>
      </c>
    </row>
    <row r="4006" spans="2:13" x14ac:dyDescent="0.3">
      <c r="B4006" t="s">
        <v>5991</v>
      </c>
      <c r="D4006">
        <f t="shared" si="372"/>
        <v>0</v>
      </c>
      <c r="E4006">
        <f t="shared" si="373"/>
        <v>0</v>
      </c>
      <c r="F4006">
        <f t="shared" si="374"/>
        <v>0</v>
      </c>
      <c r="G4006">
        <f t="shared" si="375"/>
        <v>0</v>
      </c>
      <c r="H4006">
        <f t="shared" si="376"/>
        <v>0</v>
      </c>
      <c r="I4006">
        <f t="shared" si="377"/>
        <v>0</v>
      </c>
      <c r="K4006" t="s">
        <v>207</v>
      </c>
      <c r="L4006" t="s">
        <v>5991</v>
      </c>
      <c r="M4006" t="s">
        <v>5982</v>
      </c>
    </row>
    <row r="4007" spans="2:13" x14ac:dyDescent="0.3">
      <c r="B4007" t="s">
        <v>5992</v>
      </c>
      <c r="D4007">
        <f t="shared" si="372"/>
        <v>0</v>
      </c>
      <c r="E4007">
        <f t="shared" si="373"/>
        <v>0</v>
      </c>
      <c r="F4007">
        <f t="shared" si="374"/>
        <v>0</v>
      </c>
      <c r="G4007">
        <f t="shared" si="375"/>
        <v>0</v>
      </c>
      <c r="H4007">
        <f t="shared" si="376"/>
        <v>0</v>
      </c>
      <c r="I4007">
        <f t="shared" si="377"/>
        <v>0</v>
      </c>
      <c r="K4007" t="s">
        <v>207</v>
      </c>
      <c r="L4007" t="s">
        <v>5992</v>
      </c>
      <c r="M4007" t="s">
        <v>5982</v>
      </c>
    </row>
    <row r="4008" spans="2:13" x14ac:dyDescent="0.3">
      <c r="B4008" t="s">
        <v>5993</v>
      </c>
      <c r="D4008">
        <f t="shared" si="372"/>
        <v>0</v>
      </c>
      <c r="E4008">
        <f t="shared" si="373"/>
        <v>0</v>
      </c>
      <c r="F4008">
        <f t="shared" si="374"/>
        <v>0</v>
      </c>
      <c r="G4008">
        <f t="shared" si="375"/>
        <v>0</v>
      </c>
      <c r="H4008">
        <f t="shared" si="376"/>
        <v>0</v>
      </c>
      <c r="I4008">
        <f t="shared" si="377"/>
        <v>0</v>
      </c>
      <c r="K4008" t="s">
        <v>207</v>
      </c>
      <c r="L4008" t="s">
        <v>5993</v>
      </c>
      <c r="M4008" t="s">
        <v>5982</v>
      </c>
    </row>
    <row r="4009" spans="2:13" x14ac:dyDescent="0.3">
      <c r="B4009" t="s">
        <v>5994</v>
      </c>
      <c r="D4009">
        <f t="shared" si="372"/>
        <v>0</v>
      </c>
      <c r="E4009">
        <f t="shared" si="373"/>
        <v>0</v>
      </c>
      <c r="F4009">
        <f t="shared" si="374"/>
        <v>0</v>
      </c>
      <c r="G4009">
        <f t="shared" si="375"/>
        <v>0</v>
      </c>
      <c r="H4009">
        <f t="shared" si="376"/>
        <v>0</v>
      </c>
      <c r="I4009">
        <f t="shared" si="377"/>
        <v>0</v>
      </c>
      <c r="K4009" t="s">
        <v>207</v>
      </c>
      <c r="L4009" t="s">
        <v>5994</v>
      </c>
      <c r="M4009" t="s">
        <v>5982</v>
      </c>
    </row>
    <row r="4010" spans="2:13" x14ac:dyDescent="0.3">
      <c r="B4010" t="s">
        <v>5995</v>
      </c>
      <c r="D4010">
        <f t="shared" si="372"/>
        <v>0</v>
      </c>
      <c r="E4010">
        <f t="shared" si="373"/>
        <v>0</v>
      </c>
      <c r="F4010">
        <f t="shared" si="374"/>
        <v>0</v>
      </c>
      <c r="G4010">
        <f t="shared" si="375"/>
        <v>0</v>
      </c>
      <c r="H4010">
        <f t="shared" si="376"/>
        <v>0</v>
      </c>
      <c r="I4010">
        <f t="shared" si="377"/>
        <v>0</v>
      </c>
      <c r="K4010" t="s">
        <v>207</v>
      </c>
      <c r="L4010" t="s">
        <v>5995</v>
      </c>
      <c r="M4010" t="s">
        <v>5982</v>
      </c>
    </row>
    <row r="4011" spans="2:13" x14ac:dyDescent="0.3">
      <c r="B4011" t="s">
        <v>5996</v>
      </c>
      <c r="D4011">
        <f t="shared" si="372"/>
        <v>0</v>
      </c>
      <c r="E4011">
        <f t="shared" si="373"/>
        <v>0</v>
      </c>
      <c r="F4011">
        <f t="shared" si="374"/>
        <v>0</v>
      </c>
      <c r="G4011">
        <f t="shared" si="375"/>
        <v>0</v>
      </c>
      <c r="H4011">
        <f t="shared" si="376"/>
        <v>0</v>
      </c>
      <c r="I4011">
        <f t="shared" si="377"/>
        <v>0</v>
      </c>
      <c r="K4011" t="s">
        <v>207</v>
      </c>
      <c r="L4011" t="s">
        <v>5996</v>
      </c>
      <c r="M4011" t="s">
        <v>5982</v>
      </c>
    </row>
    <row r="4012" spans="2:13" x14ac:dyDescent="0.3">
      <c r="B4012" t="s">
        <v>5997</v>
      </c>
      <c r="D4012">
        <f t="shared" si="372"/>
        <v>0</v>
      </c>
      <c r="E4012">
        <f t="shared" si="373"/>
        <v>0</v>
      </c>
      <c r="F4012">
        <f t="shared" si="374"/>
        <v>0</v>
      </c>
      <c r="G4012">
        <f t="shared" si="375"/>
        <v>0</v>
      </c>
      <c r="H4012">
        <f t="shared" si="376"/>
        <v>0</v>
      </c>
      <c r="I4012">
        <f t="shared" si="377"/>
        <v>0</v>
      </c>
      <c r="K4012" t="s">
        <v>207</v>
      </c>
      <c r="L4012" t="s">
        <v>5997</v>
      </c>
      <c r="M4012" t="s">
        <v>5982</v>
      </c>
    </row>
    <row r="4013" spans="2:13" x14ac:dyDescent="0.3">
      <c r="B4013" t="s">
        <v>5998</v>
      </c>
      <c r="D4013">
        <f t="shared" si="372"/>
        <v>0</v>
      </c>
      <c r="E4013">
        <f t="shared" si="373"/>
        <v>0</v>
      </c>
      <c r="F4013">
        <f t="shared" si="374"/>
        <v>0</v>
      </c>
      <c r="G4013">
        <f t="shared" si="375"/>
        <v>0</v>
      </c>
      <c r="H4013">
        <f t="shared" si="376"/>
        <v>0</v>
      </c>
      <c r="I4013">
        <f t="shared" si="377"/>
        <v>0</v>
      </c>
      <c r="K4013" t="s">
        <v>207</v>
      </c>
      <c r="L4013" t="s">
        <v>5998</v>
      </c>
      <c r="M4013" t="s">
        <v>5982</v>
      </c>
    </row>
    <row r="4014" spans="2:13" x14ac:dyDescent="0.3">
      <c r="B4014" t="s">
        <v>5999</v>
      </c>
      <c r="D4014">
        <f t="shared" si="372"/>
        <v>0</v>
      </c>
      <c r="E4014">
        <f t="shared" si="373"/>
        <v>0</v>
      </c>
      <c r="F4014">
        <f t="shared" si="374"/>
        <v>0</v>
      </c>
      <c r="G4014">
        <f t="shared" si="375"/>
        <v>0</v>
      </c>
      <c r="H4014">
        <f t="shared" si="376"/>
        <v>0</v>
      </c>
      <c r="I4014">
        <f t="shared" si="377"/>
        <v>0</v>
      </c>
      <c r="K4014" t="s">
        <v>207</v>
      </c>
      <c r="L4014" t="s">
        <v>5999</v>
      </c>
      <c r="M4014" t="s">
        <v>5982</v>
      </c>
    </row>
    <row r="4015" spans="2:13" x14ac:dyDescent="0.3">
      <c r="B4015" t="s">
        <v>6000</v>
      </c>
      <c r="D4015">
        <f t="shared" si="372"/>
        <v>0</v>
      </c>
      <c r="E4015">
        <f t="shared" si="373"/>
        <v>0</v>
      </c>
      <c r="F4015">
        <f t="shared" si="374"/>
        <v>0</v>
      </c>
      <c r="G4015">
        <f t="shared" si="375"/>
        <v>0</v>
      </c>
      <c r="H4015">
        <f t="shared" si="376"/>
        <v>0</v>
      </c>
      <c r="I4015">
        <f t="shared" si="377"/>
        <v>0</v>
      </c>
      <c r="K4015" t="s">
        <v>207</v>
      </c>
      <c r="L4015" t="s">
        <v>6000</v>
      </c>
      <c r="M4015" t="s">
        <v>5982</v>
      </c>
    </row>
    <row r="4016" spans="2:13" x14ac:dyDescent="0.3">
      <c r="B4016" t="s">
        <v>6001</v>
      </c>
      <c r="D4016">
        <f t="shared" si="372"/>
        <v>0</v>
      </c>
      <c r="E4016">
        <f t="shared" si="373"/>
        <v>0</v>
      </c>
      <c r="F4016">
        <f t="shared" si="374"/>
        <v>0</v>
      </c>
      <c r="G4016">
        <f t="shared" si="375"/>
        <v>0</v>
      </c>
      <c r="H4016">
        <f t="shared" si="376"/>
        <v>0</v>
      </c>
      <c r="I4016">
        <f t="shared" si="377"/>
        <v>0</v>
      </c>
      <c r="K4016" t="s">
        <v>207</v>
      </c>
      <c r="L4016" t="s">
        <v>6001</v>
      </c>
      <c r="M4016" t="s">
        <v>5982</v>
      </c>
    </row>
    <row r="4017" spans="2:13" x14ac:dyDescent="0.3">
      <c r="B4017" t="s">
        <v>6002</v>
      </c>
      <c r="D4017">
        <f t="shared" si="372"/>
        <v>0</v>
      </c>
      <c r="E4017">
        <f t="shared" si="373"/>
        <v>0</v>
      </c>
      <c r="F4017">
        <f t="shared" si="374"/>
        <v>0</v>
      </c>
      <c r="G4017">
        <f t="shared" si="375"/>
        <v>0</v>
      </c>
      <c r="H4017">
        <f t="shared" si="376"/>
        <v>0</v>
      </c>
      <c r="I4017">
        <f t="shared" si="377"/>
        <v>0</v>
      </c>
      <c r="K4017" t="s">
        <v>207</v>
      </c>
      <c r="L4017" t="s">
        <v>6002</v>
      </c>
      <c r="M4017" t="s">
        <v>5982</v>
      </c>
    </row>
    <row r="4018" spans="2:13" x14ac:dyDescent="0.3">
      <c r="B4018" t="s">
        <v>6003</v>
      </c>
      <c r="D4018">
        <f t="shared" si="372"/>
        <v>0</v>
      </c>
      <c r="E4018">
        <f t="shared" si="373"/>
        <v>0</v>
      </c>
      <c r="F4018">
        <f t="shared" si="374"/>
        <v>0</v>
      </c>
      <c r="G4018">
        <f t="shared" si="375"/>
        <v>0</v>
      </c>
      <c r="H4018">
        <f t="shared" si="376"/>
        <v>0</v>
      </c>
      <c r="I4018">
        <f t="shared" si="377"/>
        <v>0</v>
      </c>
      <c r="K4018" t="s">
        <v>207</v>
      </c>
      <c r="L4018" t="s">
        <v>6003</v>
      </c>
      <c r="M4018" t="s">
        <v>5982</v>
      </c>
    </row>
    <row r="4019" spans="2:13" x14ac:dyDescent="0.3">
      <c r="B4019" t="s">
        <v>6004</v>
      </c>
      <c r="D4019">
        <f t="shared" si="372"/>
        <v>0</v>
      </c>
      <c r="E4019">
        <f t="shared" si="373"/>
        <v>0</v>
      </c>
      <c r="F4019">
        <f t="shared" si="374"/>
        <v>0</v>
      </c>
      <c r="G4019">
        <f t="shared" si="375"/>
        <v>0</v>
      </c>
      <c r="H4019">
        <f t="shared" si="376"/>
        <v>0</v>
      </c>
      <c r="I4019">
        <f t="shared" si="377"/>
        <v>0</v>
      </c>
      <c r="K4019" t="s">
        <v>207</v>
      </c>
      <c r="L4019" t="s">
        <v>6004</v>
      </c>
      <c r="M4019" t="s">
        <v>5982</v>
      </c>
    </row>
    <row r="4020" spans="2:13" x14ac:dyDescent="0.3">
      <c r="B4020" t="s">
        <v>6005</v>
      </c>
      <c r="D4020">
        <f t="shared" si="372"/>
        <v>0</v>
      </c>
      <c r="E4020">
        <f t="shared" si="373"/>
        <v>0</v>
      </c>
      <c r="F4020">
        <f t="shared" si="374"/>
        <v>0</v>
      </c>
      <c r="G4020">
        <f t="shared" si="375"/>
        <v>0</v>
      </c>
      <c r="H4020">
        <f t="shared" si="376"/>
        <v>0</v>
      </c>
      <c r="I4020">
        <f t="shared" si="377"/>
        <v>0</v>
      </c>
      <c r="K4020" t="s">
        <v>207</v>
      </c>
      <c r="L4020" t="s">
        <v>6005</v>
      </c>
      <c r="M4020" t="s">
        <v>5982</v>
      </c>
    </row>
    <row r="4021" spans="2:13" x14ac:dyDescent="0.3">
      <c r="B4021" t="s">
        <v>6006</v>
      </c>
      <c r="D4021">
        <f t="shared" si="372"/>
        <v>0</v>
      </c>
      <c r="E4021">
        <f t="shared" si="373"/>
        <v>0</v>
      </c>
      <c r="F4021">
        <f t="shared" si="374"/>
        <v>0</v>
      </c>
      <c r="G4021">
        <f t="shared" si="375"/>
        <v>0</v>
      </c>
      <c r="H4021">
        <f t="shared" si="376"/>
        <v>0</v>
      </c>
      <c r="I4021">
        <f t="shared" si="377"/>
        <v>0</v>
      </c>
      <c r="K4021" t="s">
        <v>207</v>
      </c>
      <c r="L4021" t="s">
        <v>6006</v>
      </c>
      <c r="M4021" t="s">
        <v>6007</v>
      </c>
    </row>
    <row r="4022" spans="2:13" x14ac:dyDescent="0.3">
      <c r="B4022" t="s">
        <v>6008</v>
      </c>
      <c r="D4022">
        <f t="shared" si="372"/>
        <v>0</v>
      </c>
      <c r="E4022">
        <f t="shared" si="373"/>
        <v>0</v>
      </c>
      <c r="F4022">
        <f t="shared" si="374"/>
        <v>0</v>
      </c>
      <c r="G4022">
        <f t="shared" si="375"/>
        <v>0</v>
      </c>
      <c r="H4022">
        <f t="shared" si="376"/>
        <v>0</v>
      </c>
      <c r="I4022">
        <f t="shared" si="377"/>
        <v>0</v>
      </c>
      <c r="K4022" t="s">
        <v>207</v>
      </c>
      <c r="L4022" t="s">
        <v>6008</v>
      </c>
      <c r="M4022" t="s">
        <v>6009</v>
      </c>
    </row>
    <row r="4023" spans="2:13" x14ac:dyDescent="0.3">
      <c r="B4023" t="s">
        <v>6010</v>
      </c>
      <c r="D4023">
        <f t="shared" si="372"/>
        <v>0</v>
      </c>
      <c r="E4023">
        <f t="shared" si="373"/>
        <v>0</v>
      </c>
      <c r="F4023">
        <f t="shared" si="374"/>
        <v>0</v>
      </c>
      <c r="G4023">
        <f t="shared" si="375"/>
        <v>0</v>
      </c>
      <c r="H4023">
        <f t="shared" si="376"/>
        <v>0</v>
      </c>
      <c r="I4023">
        <f t="shared" si="377"/>
        <v>0</v>
      </c>
      <c r="K4023" t="s">
        <v>207</v>
      </c>
      <c r="L4023" t="s">
        <v>6010</v>
      </c>
      <c r="M4023" t="s">
        <v>6011</v>
      </c>
    </row>
    <row r="4024" spans="2:13" x14ac:dyDescent="0.3">
      <c r="B4024" t="s">
        <v>6012</v>
      </c>
      <c r="D4024">
        <f t="shared" si="372"/>
        <v>0</v>
      </c>
      <c r="E4024">
        <f t="shared" si="373"/>
        <v>0</v>
      </c>
      <c r="F4024">
        <f t="shared" si="374"/>
        <v>0</v>
      </c>
      <c r="G4024">
        <f t="shared" si="375"/>
        <v>0</v>
      </c>
      <c r="H4024">
        <f t="shared" si="376"/>
        <v>0</v>
      </c>
      <c r="I4024">
        <f t="shared" si="377"/>
        <v>0</v>
      </c>
      <c r="K4024" t="s">
        <v>207</v>
      </c>
      <c r="L4024" t="s">
        <v>6012</v>
      </c>
      <c r="M4024" t="s">
        <v>6013</v>
      </c>
    </row>
    <row r="4025" spans="2:13" x14ac:dyDescent="0.3">
      <c r="B4025" t="s">
        <v>6014</v>
      </c>
      <c r="D4025">
        <f t="shared" si="372"/>
        <v>0</v>
      </c>
      <c r="E4025">
        <f t="shared" si="373"/>
        <v>0</v>
      </c>
      <c r="F4025">
        <f t="shared" si="374"/>
        <v>0</v>
      </c>
      <c r="G4025">
        <f t="shared" si="375"/>
        <v>0</v>
      </c>
      <c r="H4025">
        <f t="shared" si="376"/>
        <v>0</v>
      </c>
      <c r="I4025">
        <f t="shared" si="377"/>
        <v>0</v>
      </c>
      <c r="K4025" t="s">
        <v>204</v>
      </c>
      <c r="L4025" t="s">
        <v>6014</v>
      </c>
      <c r="M4025" t="s">
        <v>6015</v>
      </c>
    </row>
    <row r="4026" spans="2:13" x14ac:dyDescent="0.3">
      <c r="B4026" t="s">
        <v>6014</v>
      </c>
      <c r="D4026">
        <f t="shared" si="372"/>
        <v>0</v>
      </c>
      <c r="E4026">
        <f t="shared" si="373"/>
        <v>0</v>
      </c>
      <c r="F4026">
        <f t="shared" si="374"/>
        <v>0</v>
      </c>
      <c r="G4026">
        <f t="shared" si="375"/>
        <v>0</v>
      </c>
      <c r="H4026">
        <f t="shared" si="376"/>
        <v>0</v>
      </c>
      <c r="I4026">
        <f t="shared" si="377"/>
        <v>0</v>
      </c>
      <c r="K4026" t="s">
        <v>207</v>
      </c>
      <c r="L4026" t="s">
        <v>6014</v>
      </c>
      <c r="M4026" t="s">
        <v>6015</v>
      </c>
    </row>
    <row r="4027" spans="2:13" x14ac:dyDescent="0.3">
      <c r="B4027" t="s">
        <v>6016</v>
      </c>
      <c r="D4027">
        <f t="shared" si="372"/>
        <v>0</v>
      </c>
      <c r="E4027">
        <f t="shared" si="373"/>
        <v>0</v>
      </c>
      <c r="F4027">
        <f t="shared" si="374"/>
        <v>0</v>
      </c>
      <c r="G4027">
        <f t="shared" si="375"/>
        <v>0</v>
      </c>
      <c r="H4027">
        <f t="shared" si="376"/>
        <v>0</v>
      </c>
      <c r="I4027">
        <f t="shared" si="377"/>
        <v>0</v>
      </c>
      <c r="K4027" t="s">
        <v>207</v>
      </c>
      <c r="L4027" t="s">
        <v>6016</v>
      </c>
      <c r="M4027" t="s">
        <v>6015</v>
      </c>
    </row>
    <row r="4028" spans="2:13" x14ac:dyDescent="0.3">
      <c r="B4028" t="s">
        <v>6017</v>
      </c>
      <c r="D4028">
        <f t="shared" si="372"/>
        <v>0</v>
      </c>
      <c r="E4028">
        <f t="shared" si="373"/>
        <v>0</v>
      </c>
      <c r="F4028">
        <f t="shared" si="374"/>
        <v>0</v>
      </c>
      <c r="G4028">
        <f t="shared" si="375"/>
        <v>0</v>
      </c>
      <c r="H4028">
        <f t="shared" si="376"/>
        <v>0</v>
      </c>
      <c r="I4028">
        <f t="shared" si="377"/>
        <v>0</v>
      </c>
      <c r="K4028" t="s">
        <v>207</v>
      </c>
      <c r="L4028" t="s">
        <v>6017</v>
      </c>
      <c r="M4028" t="s">
        <v>6018</v>
      </c>
    </row>
    <row r="4029" spans="2:13" x14ac:dyDescent="0.3">
      <c r="B4029" t="s">
        <v>6019</v>
      </c>
      <c r="D4029">
        <f t="shared" si="372"/>
        <v>0</v>
      </c>
      <c r="E4029">
        <f t="shared" si="373"/>
        <v>0</v>
      </c>
      <c r="F4029">
        <f t="shared" si="374"/>
        <v>0</v>
      </c>
      <c r="G4029">
        <f t="shared" si="375"/>
        <v>0</v>
      </c>
      <c r="H4029">
        <f t="shared" si="376"/>
        <v>0</v>
      </c>
      <c r="I4029">
        <f t="shared" si="377"/>
        <v>0</v>
      </c>
      <c r="K4029" t="s">
        <v>207</v>
      </c>
      <c r="L4029" t="s">
        <v>6019</v>
      </c>
      <c r="M4029" t="s">
        <v>6020</v>
      </c>
    </row>
    <row r="4030" spans="2:13" x14ac:dyDescent="0.3">
      <c r="B4030" t="s">
        <v>6021</v>
      </c>
      <c r="D4030">
        <f t="shared" si="372"/>
        <v>0</v>
      </c>
      <c r="E4030">
        <f t="shared" si="373"/>
        <v>0</v>
      </c>
      <c r="F4030">
        <f t="shared" si="374"/>
        <v>0</v>
      </c>
      <c r="G4030">
        <f t="shared" si="375"/>
        <v>0</v>
      </c>
      <c r="H4030">
        <f t="shared" si="376"/>
        <v>0</v>
      </c>
      <c r="I4030">
        <f t="shared" si="377"/>
        <v>0</v>
      </c>
      <c r="K4030" t="s">
        <v>627</v>
      </c>
      <c r="L4030" t="s">
        <v>6021</v>
      </c>
      <c r="M4030" t="s">
        <v>6022</v>
      </c>
    </row>
    <row r="4031" spans="2:13" x14ac:dyDescent="0.3">
      <c r="B4031" t="s">
        <v>6021</v>
      </c>
      <c r="D4031">
        <f t="shared" si="372"/>
        <v>0</v>
      </c>
      <c r="E4031">
        <f t="shared" si="373"/>
        <v>0</v>
      </c>
      <c r="F4031">
        <f t="shared" si="374"/>
        <v>0</v>
      </c>
      <c r="G4031">
        <f t="shared" si="375"/>
        <v>0</v>
      </c>
      <c r="H4031">
        <f t="shared" si="376"/>
        <v>0</v>
      </c>
      <c r="I4031">
        <f t="shared" si="377"/>
        <v>0</v>
      </c>
      <c r="K4031" t="s">
        <v>822</v>
      </c>
      <c r="L4031" t="s">
        <v>6021</v>
      </c>
      <c r="M4031" t="s">
        <v>6022</v>
      </c>
    </row>
    <row r="4032" spans="2:13" x14ac:dyDescent="0.3">
      <c r="B4032" t="s">
        <v>6021</v>
      </c>
      <c r="D4032">
        <f t="shared" si="372"/>
        <v>0</v>
      </c>
      <c r="E4032">
        <f t="shared" si="373"/>
        <v>0</v>
      </c>
      <c r="F4032">
        <f t="shared" si="374"/>
        <v>0</v>
      </c>
      <c r="G4032">
        <f t="shared" si="375"/>
        <v>0</v>
      </c>
      <c r="H4032">
        <f t="shared" si="376"/>
        <v>0</v>
      </c>
      <c r="I4032">
        <f t="shared" si="377"/>
        <v>0</v>
      </c>
      <c r="K4032" t="s">
        <v>207</v>
      </c>
      <c r="L4032" t="s">
        <v>6021</v>
      </c>
      <c r="M4032" t="s">
        <v>6022</v>
      </c>
    </row>
    <row r="4033" spans="2:13" x14ac:dyDescent="0.3">
      <c r="B4033" t="s">
        <v>6023</v>
      </c>
      <c r="D4033">
        <f t="shared" si="372"/>
        <v>0</v>
      </c>
      <c r="E4033">
        <f t="shared" si="373"/>
        <v>0</v>
      </c>
      <c r="F4033">
        <f t="shared" si="374"/>
        <v>0</v>
      </c>
      <c r="G4033">
        <f t="shared" si="375"/>
        <v>0</v>
      </c>
      <c r="H4033">
        <f t="shared" si="376"/>
        <v>0</v>
      </c>
      <c r="I4033">
        <f t="shared" si="377"/>
        <v>0</v>
      </c>
      <c r="K4033" t="s">
        <v>204</v>
      </c>
      <c r="L4033" t="s">
        <v>6023</v>
      </c>
      <c r="M4033" t="s">
        <v>6024</v>
      </c>
    </row>
    <row r="4034" spans="2:13" x14ac:dyDescent="0.3">
      <c r="B4034" t="s">
        <v>6025</v>
      </c>
      <c r="D4034">
        <f t="shared" si="372"/>
        <v>0</v>
      </c>
      <c r="E4034">
        <f t="shared" si="373"/>
        <v>0</v>
      </c>
      <c r="F4034">
        <f t="shared" si="374"/>
        <v>0</v>
      </c>
      <c r="G4034">
        <f t="shared" si="375"/>
        <v>0</v>
      </c>
      <c r="H4034">
        <f t="shared" si="376"/>
        <v>0</v>
      </c>
      <c r="I4034">
        <f t="shared" si="377"/>
        <v>0</v>
      </c>
      <c r="K4034" t="s">
        <v>207</v>
      </c>
      <c r="L4034" t="s">
        <v>6025</v>
      </c>
      <c r="M4034" t="s">
        <v>6026</v>
      </c>
    </row>
    <row r="4035" spans="2:13" x14ac:dyDescent="0.3">
      <c r="B4035" t="s">
        <v>6027</v>
      </c>
      <c r="D4035">
        <f t="shared" ref="D4035:D4098" si="378">COUNTIFS($M$2:$M$5361,C4035,$K$2:$K$5361,$D$1)</f>
        <v>0</v>
      </c>
      <c r="E4035">
        <f t="shared" ref="E4035:E4098" si="379">COUNTIFS($M$2:$M$5361,C4035,$K$2:$K$5361,$E$1)</f>
        <v>0</v>
      </c>
      <c r="F4035">
        <f t="shared" ref="F4035:F4098" si="380">COUNTIFS($M$2:$M$5361,C4035,$K$2:$K$5361,$F$1)</f>
        <v>0</v>
      </c>
      <c r="G4035">
        <f t="shared" ref="G4035:G4098" si="381">COUNTIFS($M$2:$M$5361,C4035,$K$2:$K$5361,$G$1)</f>
        <v>0</v>
      </c>
      <c r="H4035">
        <f t="shared" ref="H4035:H4098" si="382">COUNTIFS($M$2:$M$5361,C4035,$K$2:$K$5361,$H$1)</f>
        <v>0</v>
      </c>
      <c r="I4035">
        <f t="shared" ref="I4035:I4098" si="383">COUNTIFS($M$2:$M$5361,C4035,$K$2:$K$5361,$I$1)</f>
        <v>0</v>
      </c>
      <c r="K4035" t="s">
        <v>207</v>
      </c>
      <c r="L4035" t="s">
        <v>6027</v>
      </c>
      <c r="M4035" t="s">
        <v>6028</v>
      </c>
    </row>
    <row r="4036" spans="2:13" x14ac:dyDescent="0.3">
      <c r="B4036" t="s">
        <v>6029</v>
      </c>
      <c r="D4036">
        <f t="shared" si="378"/>
        <v>0</v>
      </c>
      <c r="E4036">
        <f t="shared" si="379"/>
        <v>0</v>
      </c>
      <c r="F4036">
        <f t="shared" si="380"/>
        <v>0</v>
      </c>
      <c r="G4036">
        <f t="shared" si="381"/>
        <v>0</v>
      </c>
      <c r="H4036">
        <f t="shared" si="382"/>
        <v>0</v>
      </c>
      <c r="I4036">
        <f t="shared" si="383"/>
        <v>0</v>
      </c>
      <c r="K4036" t="s">
        <v>207</v>
      </c>
      <c r="L4036" t="s">
        <v>6029</v>
      </c>
      <c r="M4036" t="s">
        <v>6030</v>
      </c>
    </row>
    <row r="4037" spans="2:13" x14ac:dyDescent="0.3">
      <c r="B4037" t="s">
        <v>6031</v>
      </c>
      <c r="D4037">
        <f t="shared" si="378"/>
        <v>0</v>
      </c>
      <c r="E4037">
        <f t="shared" si="379"/>
        <v>0</v>
      </c>
      <c r="F4037">
        <f t="shared" si="380"/>
        <v>0</v>
      </c>
      <c r="G4037">
        <f t="shared" si="381"/>
        <v>0</v>
      </c>
      <c r="H4037">
        <f t="shared" si="382"/>
        <v>0</v>
      </c>
      <c r="I4037">
        <f t="shared" si="383"/>
        <v>0</v>
      </c>
      <c r="K4037" t="s">
        <v>204</v>
      </c>
      <c r="L4037" t="s">
        <v>6031</v>
      </c>
      <c r="M4037" t="s">
        <v>6032</v>
      </c>
    </row>
    <row r="4038" spans="2:13" x14ac:dyDescent="0.3">
      <c r="B4038" t="s">
        <v>6031</v>
      </c>
      <c r="D4038">
        <f t="shared" si="378"/>
        <v>0</v>
      </c>
      <c r="E4038">
        <f t="shared" si="379"/>
        <v>0</v>
      </c>
      <c r="F4038">
        <f t="shared" si="380"/>
        <v>0</v>
      </c>
      <c r="G4038">
        <f t="shared" si="381"/>
        <v>0</v>
      </c>
      <c r="H4038">
        <f t="shared" si="382"/>
        <v>0</v>
      </c>
      <c r="I4038">
        <f t="shared" si="383"/>
        <v>0</v>
      </c>
      <c r="K4038" t="s">
        <v>207</v>
      </c>
      <c r="L4038" t="s">
        <v>6031</v>
      </c>
      <c r="M4038" t="s">
        <v>6032</v>
      </c>
    </row>
    <row r="4039" spans="2:13" x14ac:dyDescent="0.3">
      <c r="B4039" t="s">
        <v>6033</v>
      </c>
      <c r="D4039">
        <f t="shared" si="378"/>
        <v>0</v>
      </c>
      <c r="E4039">
        <f t="shared" si="379"/>
        <v>0</v>
      </c>
      <c r="F4039">
        <f t="shared" si="380"/>
        <v>0</v>
      </c>
      <c r="G4039">
        <f t="shared" si="381"/>
        <v>0</v>
      </c>
      <c r="H4039">
        <f t="shared" si="382"/>
        <v>0</v>
      </c>
      <c r="I4039">
        <f t="shared" si="383"/>
        <v>0</v>
      </c>
      <c r="K4039" t="s">
        <v>207</v>
      </c>
      <c r="L4039" t="s">
        <v>6033</v>
      </c>
      <c r="M4039" t="s">
        <v>6034</v>
      </c>
    </row>
    <row r="4040" spans="2:13" x14ac:dyDescent="0.3">
      <c r="B4040" t="s">
        <v>6035</v>
      </c>
      <c r="D4040">
        <f t="shared" si="378"/>
        <v>0</v>
      </c>
      <c r="E4040">
        <f t="shared" si="379"/>
        <v>0</v>
      </c>
      <c r="F4040">
        <f t="shared" si="380"/>
        <v>0</v>
      </c>
      <c r="G4040">
        <f t="shared" si="381"/>
        <v>0</v>
      </c>
      <c r="H4040">
        <f t="shared" si="382"/>
        <v>0</v>
      </c>
      <c r="I4040">
        <f t="shared" si="383"/>
        <v>0</v>
      </c>
      <c r="K4040" t="s">
        <v>207</v>
      </c>
      <c r="L4040" t="s">
        <v>6035</v>
      </c>
      <c r="M4040" t="s">
        <v>6036</v>
      </c>
    </row>
    <row r="4041" spans="2:13" x14ac:dyDescent="0.3">
      <c r="B4041" t="s">
        <v>6037</v>
      </c>
      <c r="D4041">
        <f t="shared" si="378"/>
        <v>0</v>
      </c>
      <c r="E4041">
        <f t="shared" si="379"/>
        <v>0</v>
      </c>
      <c r="F4041">
        <f t="shared" si="380"/>
        <v>0</v>
      </c>
      <c r="G4041">
        <f t="shared" si="381"/>
        <v>0</v>
      </c>
      <c r="H4041">
        <f t="shared" si="382"/>
        <v>0</v>
      </c>
      <c r="I4041">
        <f t="shared" si="383"/>
        <v>0</v>
      </c>
      <c r="K4041" t="s">
        <v>207</v>
      </c>
      <c r="L4041" t="s">
        <v>6037</v>
      </c>
      <c r="M4041" t="s">
        <v>6038</v>
      </c>
    </row>
    <row r="4042" spans="2:13" x14ac:dyDescent="0.3">
      <c r="B4042" t="s">
        <v>6039</v>
      </c>
      <c r="D4042">
        <f t="shared" si="378"/>
        <v>0</v>
      </c>
      <c r="E4042">
        <f t="shared" si="379"/>
        <v>0</v>
      </c>
      <c r="F4042">
        <f t="shared" si="380"/>
        <v>0</v>
      </c>
      <c r="G4042">
        <f t="shared" si="381"/>
        <v>0</v>
      </c>
      <c r="H4042">
        <f t="shared" si="382"/>
        <v>0</v>
      </c>
      <c r="I4042">
        <f t="shared" si="383"/>
        <v>0</v>
      </c>
      <c r="K4042" t="s">
        <v>204</v>
      </c>
      <c r="L4042" t="s">
        <v>6039</v>
      </c>
      <c r="M4042" t="s">
        <v>6040</v>
      </c>
    </row>
    <row r="4043" spans="2:13" x14ac:dyDescent="0.3">
      <c r="B4043" t="s">
        <v>6041</v>
      </c>
      <c r="D4043">
        <f t="shared" si="378"/>
        <v>0</v>
      </c>
      <c r="E4043">
        <f t="shared" si="379"/>
        <v>0</v>
      </c>
      <c r="F4043">
        <f t="shared" si="380"/>
        <v>0</v>
      </c>
      <c r="G4043">
        <f t="shared" si="381"/>
        <v>0</v>
      </c>
      <c r="H4043">
        <f t="shared" si="382"/>
        <v>0</v>
      </c>
      <c r="I4043">
        <f t="shared" si="383"/>
        <v>0</v>
      </c>
      <c r="K4043" t="s">
        <v>204</v>
      </c>
      <c r="L4043" t="s">
        <v>6041</v>
      </c>
      <c r="M4043" t="s">
        <v>6040</v>
      </c>
    </row>
    <row r="4044" spans="2:13" x14ac:dyDescent="0.3">
      <c r="B4044" t="s">
        <v>6042</v>
      </c>
      <c r="D4044">
        <f t="shared" si="378"/>
        <v>0</v>
      </c>
      <c r="E4044">
        <f t="shared" si="379"/>
        <v>0</v>
      </c>
      <c r="F4044">
        <f t="shared" si="380"/>
        <v>0</v>
      </c>
      <c r="G4044">
        <f t="shared" si="381"/>
        <v>0</v>
      </c>
      <c r="H4044">
        <f t="shared" si="382"/>
        <v>0</v>
      </c>
      <c r="I4044">
        <f t="shared" si="383"/>
        <v>0</v>
      </c>
      <c r="K4044" t="s">
        <v>204</v>
      </c>
      <c r="L4044" t="s">
        <v>6042</v>
      </c>
      <c r="M4044" t="s">
        <v>6040</v>
      </c>
    </row>
    <row r="4045" spans="2:13" x14ac:dyDescent="0.3">
      <c r="B4045" t="s">
        <v>6043</v>
      </c>
      <c r="D4045">
        <f t="shared" si="378"/>
        <v>0</v>
      </c>
      <c r="E4045">
        <f t="shared" si="379"/>
        <v>0</v>
      </c>
      <c r="F4045">
        <f t="shared" si="380"/>
        <v>0</v>
      </c>
      <c r="G4045">
        <f t="shared" si="381"/>
        <v>0</v>
      </c>
      <c r="H4045">
        <f t="shared" si="382"/>
        <v>0</v>
      </c>
      <c r="I4045">
        <f t="shared" si="383"/>
        <v>0</v>
      </c>
      <c r="K4045" t="s">
        <v>204</v>
      </c>
      <c r="L4045" t="s">
        <v>6043</v>
      </c>
      <c r="M4045" t="s">
        <v>6040</v>
      </c>
    </row>
    <row r="4046" spans="2:13" x14ac:dyDescent="0.3">
      <c r="B4046" t="s">
        <v>6044</v>
      </c>
      <c r="D4046">
        <f t="shared" si="378"/>
        <v>0</v>
      </c>
      <c r="E4046">
        <f t="shared" si="379"/>
        <v>0</v>
      </c>
      <c r="F4046">
        <f t="shared" si="380"/>
        <v>0</v>
      </c>
      <c r="G4046">
        <f t="shared" si="381"/>
        <v>0</v>
      </c>
      <c r="H4046">
        <f t="shared" si="382"/>
        <v>0</v>
      </c>
      <c r="I4046">
        <f t="shared" si="383"/>
        <v>0</v>
      </c>
      <c r="K4046" t="s">
        <v>207</v>
      </c>
      <c r="L4046" t="s">
        <v>6044</v>
      </c>
      <c r="M4046" t="s">
        <v>6045</v>
      </c>
    </row>
    <row r="4047" spans="2:13" x14ac:dyDescent="0.3">
      <c r="B4047" t="s">
        <v>6046</v>
      </c>
      <c r="D4047">
        <f t="shared" si="378"/>
        <v>0</v>
      </c>
      <c r="E4047">
        <f t="shared" si="379"/>
        <v>0</v>
      </c>
      <c r="F4047">
        <f t="shared" si="380"/>
        <v>0</v>
      </c>
      <c r="G4047">
        <f t="shared" si="381"/>
        <v>0</v>
      </c>
      <c r="H4047">
        <f t="shared" si="382"/>
        <v>0</v>
      </c>
      <c r="I4047">
        <f t="shared" si="383"/>
        <v>0</v>
      </c>
      <c r="K4047" t="s">
        <v>204</v>
      </c>
      <c r="L4047" t="s">
        <v>6046</v>
      </c>
      <c r="M4047" t="s">
        <v>6047</v>
      </c>
    </row>
    <row r="4048" spans="2:13" x14ac:dyDescent="0.3">
      <c r="B4048" t="s">
        <v>6046</v>
      </c>
      <c r="D4048">
        <f t="shared" si="378"/>
        <v>0</v>
      </c>
      <c r="E4048">
        <f t="shared" si="379"/>
        <v>0</v>
      </c>
      <c r="F4048">
        <f t="shared" si="380"/>
        <v>0</v>
      </c>
      <c r="G4048">
        <f t="shared" si="381"/>
        <v>0</v>
      </c>
      <c r="H4048">
        <f t="shared" si="382"/>
        <v>0</v>
      </c>
      <c r="I4048">
        <f t="shared" si="383"/>
        <v>0</v>
      </c>
      <c r="K4048" t="s">
        <v>207</v>
      </c>
      <c r="L4048" t="s">
        <v>6046</v>
      </c>
      <c r="M4048" t="s">
        <v>6047</v>
      </c>
    </row>
    <row r="4049" spans="2:13" x14ac:dyDescent="0.3">
      <c r="B4049" t="s">
        <v>6048</v>
      </c>
      <c r="D4049">
        <f t="shared" si="378"/>
        <v>0</v>
      </c>
      <c r="E4049">
        <f t="shared" si="379"/>
        <v>0</v>
      </c>
      <c r="F4049">
        <f t="shared" si="380"/>
        <v>0</v>
      </c>
      <c r="G4049">
        <f t="shared" si="381"/>
        <v>0</v>
      </c>
      <c r="H4049">
        <f t="shared" si="382"/>
        <v>0</v>
      </c>
      <c r="I4049">
        <f t="shared" si="383"/>
        <v>0</v>
      </c>
      <c r="K4049" t="s">
        <v>204</v>
      </c>
      <c r="L4049" t="s">
        <v>6048</v>
      </c>
      <c r="M4049" t="s">
        <v>6049</v>
      </c>
    </row>
    <row r="4050" spans="2:13" x14ac:dyDescent="0.3">
      <c r="B4050" t="s">
        <v>6050</v>
      </c>
      <c r="D4050">
        <f t="shared" si="378"/>
        <v>0</v>
      </c>
      <c r="E4050">
        <f t="shared" si="379"/>
        <v>0</v>
      </c>
      <c r="F4050">
        <f t="shared" si="380"/>
        <v>0</v>
      </c>
      <c r="G4050">
        <f t="shared" si="381"/>
        <v>0</v>
      </c>
      <c r="H4050">
        <f t="shared" si="382"/>
        <v>0</v>
      </c>
      <c r="I4050">
        <f t="shared" si="383"/>
        <v>0</v>
      </c>
      <c r="K4050" t="s">
        <v>204</v>
      </c>
      <c r="L4050" t="s">
        <v>6050</v>
      </c>
      <c r="M4050" t="s">
        <v>6051</v>
      </c>
    </row>
    <row r="4051" spans="2:13" x14ac:dyDescent="0.3">
      <c r="B4051" t="s">
        <v>6050</v>
      </c>
      <c r="D4051">
        <f t="shared" si="378"/>
        <v>0</v>
      </c>
      <c r="E4051">
        <f t="shared" si="379"/>
        <v>0</v>
      </c>
      <c r="F4051">
        <f t="shared" si="380"/>
        <v>0</v>
      </c>
      <c r="G4051">
        <f t="shared" si="381"/>
        <v>0</v>
      </c>
      <c r="H4051">
        <f t="shared" si="382"/>
        <v>0</v>
      </c>
      <c r="I4051">
        <f t="shared" si="383"/>
        <v>0</v>
      </c>
      <c r="K4051" t="s">
        <v>207</v>
      </c>
      <c r="L4051" t="s">
        <v>6050</v>
      </c>
      <c r="M4051" t="s">
        <v>6051</v>
      </c>
    </row>
    <row r="4052" spans="2:13" x14ac:dyDescent="0.3">
      <c r="B4052" t="s">
        <v>6052</v>
      </c>
      <c r="D4052">
        <f t="shared" si="378"/>
        <v>0</v>
      </c>
      <c r="E4052">
        <f t="shared" si="379"/>
        <v>0</v>
      </c>
      <c r="F4052">
        <f t="shared" si="380"/>
        <v>0</v>
      </c>
      <c r="G4052">
        <f t="shared" si="381"/>
        <v>0</v>
      </c>
      <c r="H4052">
        <f t="shared" si="382"/>
        <v>0</v>
      </c>
      <c r="I4052">
        <f t="shared" si="383"/>
        <v>0</v>
      </c>
      <c r="K4052" t="s">
        <v>204</v>
      </c>
      <c r="L4052" t="s">
        <v>6052</v>
      </c>
      <c r="M4052" t="s">
        <v>6053</v>
      </c>
    </row>
    <row r="4053" spans="2:13" x14ac:dyDescent="0.3">
      <c r="B4053" t="s">
        <v>6054</v>
      </c>
      <c r="D4053">
        <f t="shared" si="378"/>
        <v>0</v>
      </c>
      <c r="E4053">
        <f t="shared" si="379"/>
        <v>0</v>
      </c>
      <c r="F4053">
        <f t="shared" si="380"/>
        <v>0</v>
      </c>
      <c r="G4053">
        <f t="shared" si="381"/>
        <v>0</v>
      </c>
      <c r="H4053">
        <f t="shared" si="382"/>
        <v>0</v>
      </c>
      <c r="I4053">
        <f t="shared" si="383"/>
        <v>0</v>
      </c>
      <c r="K4053" t="s">
        <v>204</v>
      </c>
      <c r="L4053" t="s">
        <v>6054</v>
      </c>
      <c r="M4053" t="s">
        <v>6053</v>
      </c>
    </row>
    <row r="4054" spans="2:13" x14ac:dyDescent="0.3">
      <c r="B4054" t="s">
        <v>6055</v>
      </c>
      <c r="D4054">
        <f t="shared" si="378"/>
        <v>0</v>
      </c>
      <c r="E4054">
        <f t="shared" si="379"/>
        <v>0</v>
      </c>
      <c r="F4054">
        <f t="shared" si="380"/>
        <v>0</v>
      </c>
      <c r="G4054">
        <f t="shared" si="381"/>
        <v>0</v>
      </c>
      <c r="H4054">
        <f t="shared" si="382"/>
        <v>0</v>
      </c>
      <c r="I4054">
        <f t="shared" si="383"/>
        <v>0</v>
      </c>
      <c r="K4054" t="s">
        <v>204</v>
      </c>
      <c r="L4054" t="s">
        <v>6055</v>
      </c>
      <c r="M4054" t="s">
        <v>6053</v>
      </c>
    </row>
    <row r="4055" spans="2:13" x14ac:dyDescent="0.3">
      <c r="B4055" t="s">
        <v>6056</v>
      </c>
      <c r="D4055">
        <f t="shared" si="378"/>
        <v>0</v>
      </c>
      <c r="E4055">
        <f t="shared" si="379"/>
        <v>0</v>
      </c>
      <c r="F4055">
        <f t="shared" si="380"/>
        <v>0</v>
      </c>
      <c r="G4055">
        <f t="shared" si="381"/>
        <v>0</v>
      </c>
      <c r="H4055">
        <f t="shared" si="382"/>
        <v>0</v>
      </c>
      <c r="I4055">
        <f t="shared" si="383"/>
        <v>0</v>
      </c>
      <c r="K4055" t="s">
        <v>204</v>
      </c>
      <c r="L4055" t="s">
        <v>6056</v>
      </c>
      <c r="M4055" t="s">
        <v>6053</v>
      </c>
    </row>
    <row r="4056" spans="2:13" x14ac:dyDescent="0.3">
      <c r="B4056" t="s">
        <v>6057</v>
      </c>
      <c r="D4056">
        <f t="shared" si="378"/>
        <v>0</v>
      </c>
      <c r="E4056">
        <f t="shared" si="379"/>
        <v>0</v>
      </c>
      <c r="F4056">
        <f t="shared" si="380"/>
        <v>0</v>
      </c>
      <c r="G4056">
        <f t="shared" si="381"/>
        <v>0</v>
      </c>
      <c r="H4056">
        <f t="shared" si="382"/>
        <v>0</v>
      </c>
      <c r="I4056">
        <f t="shared" si="383"/>
        <v>0</v>
      </c>
      <c r="K4056" t="s">
        <v>204</v>
      </c>
      <c r="L4056" t="s">
        <v>6057</v>
      </c>
      <c r="M4056" t="s">
        <v>6058</v>
      </c>
    </row>
    <row r="4057" spans="2:13" x14ac:dyDescent="0.3">
      <c r="B4057" t="s">
        <v>6059</v>
      </c>
      <c r="D4057">
        <f t="shared" si="378"/>
        <v>0</v>
      </c>
      <c r="E4057">
        <f t="shared" si="379"/>
        <v>0</v>
      </c>
      <c r="F4057">
        <f t="shared" si="380"/>
        <v>0</v>
      </c>
      <c r="G4057">
        <f t="shared" si="381"/>
        <v>0</v>
      </c>
      <c r="H4057">
        <f t="shared" si="382"/>
        <v>0</v>
      </c>
      <c r="I4057">
        <f t="shared" si="383"/>
        <v>0</v>
      </c>
      <c r="K4057" t="s">
        <v>204</v>
      </c>
      <c r="L4057" t="s">
        <v>6059</v>
      </c>
      <c r="M4057" t="s">
        <v>6058</v>
      </c>
    </row>
    <row r="4058" spans="2:13" x14ac:dyDescent="0.3">
      <c r="B4058" t="s">
        <v>6060</v>
      </c>
      <c r="D4058">
        <f t="shared" si="378"/>
        <v>0</v>
      </c>
      <c r="E4058">
        <f t="shared" si="379"/>
        <v>0</v>
      </c>
      <c r="F4058">
        <f t="shared" si="380"/>
        <v>0</v>
      </c>
      <c r="G4058">
        <f t="shared" si="381"/>
        <v>0</v>
      </c>
      <c r="H4058">
        <f t="shared" si="382"/>
        <v>0</v>
      </c>
      <c r="I4058">
        <f t="shared" si="383"/>
        <v>0</v>
      </c>
      <c r="K4058" t="s">
        <v>204</v>
      </c>
      <c r="L4058" t="s">
        <v>6060</v>
      </c>
      <c r="M4058" t="s">
        <v>6058</v>
      </c>
    </row>
    <row r="4059" spans="2:13" x14ac:dyDescent="0.3">
      <c r="B4059" t="s">
        <v>6061</v>
      </c>
      <c r="D4059">
        <f t="shared" si="378"/>
        <v>0</v>
      </c>
      <c r="E4059">
        <f t="shared" si="379"/>
        <v>0</v>
      </c>
      <c r="F4059">
        <f t="shared" si="380"/>
        <v>0</v>
      </c>
      <c r="G4059">
        <f t="shared" si="381"/>
        <v>0</v>
      </c>
      <c r="H4059">
        <f t="shared" si="382"/>
        <v>0</v>
      </c>
      <c r="I4059">
        <f t="shared" si="383"/>
        <v>0</v>
      </c>
      <c r="K4059" t="s">
        <v>204</v>
      </c>
      <c r="L4059" t="s">
        <v>6061</v>
      </c>
      <c r="M4059" t="s">
        <v>6058</v>
      </c>
    </row>
    <row r="4060" spans="2:13" x14ac:dyDescent="0.3">
      <c r="B4060" t="s">
        <v>6061</v>
      </c>
      <c r="D4060">
        <f t="shared" si="378"/>
        <v>0</v>
      </c>
      <c r="E4060">
        <f t="shared" si="379"/>
        <v>0</v>
      </c>
      <c r="F4060">
        <f t="shared" si="380"/>
        <v>0</v>
      </c>
      <c r="G4060">
        <f t="shared" si="381"/>
        <v>0</v>
      </c>
      <c r="H4060">
        <f t="shared" si="382"/>
        <v>0</v>
      </c>
      <c r="I4060">
        <f t="shared" si="383"/>
        <v>0</v>
      </c>
      <c r="K4060" t="s">
        <v>207</v>
      </c>
      <c r="L4060" t="s">
        <v>6061</v>
      </c>
      <c r="M4060" t="s">
        <v>6058</v>
      </c>
    </row>
    <row r="4061" spans="2:13" x14ac:dyDescent="0.3">
      <c r="B4061" t="s">
        <v>6062</v>
      </c>
      <c r="D4061">
        <f t="shared" si="378"/>
        <v>0</v>
      </c>
      <c r="E4061">
        <f t="shared" si="379"/>
        <v>0</v>
      </c>
      <c r="F4061">
        <f t="shared" si="380"/>
        <v>0</v>
      </c>
      <c r="G4061">
        <f t="shared" si="381"/>
        <v>0</v>
      </c>
      <c r="H4061">
        <f t="shared" si="382"/>
        <v>0</v>
      </c>
      <c r="I4061">
        <f t="shared" si="383"/>
        <v>0</v>
      </c>
      <c r="K4061" t="s">
        <v>204</v>
      </c>
      <c r="L4061" t="s">
        <v>6062</v>
      </c>
      <c r="M4061" t="s">
        <v>6063</v>
      </c>
    </row>
    <row r="4062" spans="2:13" x14ac:dyDescent="0.3">
      <c r="B4062" t="s">
        <v>6064</v>
      </c>
      <c r="D4062">
        <f t="shared" si="378"/>
        <v>0</v>
      </c>
      <c r="E4062">
        <f t="shared" si="379"/>
        <v>0</v>
      </c>
      <c r="F4062">
        <f t="shared" si="380"/>
        <v>0</v>
      </c>
      <c r="G4062">
        <f t="shared" si="381"/>
        <v>0</v>
      </c>
      <c r="H4062">
        <f t="shared" si="382"/>
        <v>0</v>
      </c>
      <c r="I4062">
        <f t="shared" si="383"/>
        <v>0</v>
      </c>
      <c r="K4062" t="s">
        <v>204</v>
      </c>
      <c r="L4062" t="s">
        <v>6064</v>
      </c>
      <c r="M4062" t="s">
        <v>6063</v>
      </c>
    </row>
    <row r="4063" spans="2:13" x14ac:dyDescent="0.3">
      <c r="B4063" t="s">
        <v>6065</v>
      </c>
      <c r="D4063">
        <f t="shared" si="378"/>
        <v>0</v>
      </c>
      <c r="E4063">
        <f t="shared" si="379"/>
        <v>0</v>
      </c>
      <c r="F4063">
        <f t="shared" si="380"/>
        <v>0</v>
      </c>
      <c r="G4063">
        <f t="shared" si="381"/>
        <v>0</v>
      </c>
      <c r="H4063">
        <f t="shared" si="382"/>
        <v>0</v>
      </c>
      <c r="I4063">
        <f t="shared" si="383"/>
        <v>0</v>
      </c>
      <c r="K4063" t="s">
        <v>204</v>
      </c>
      <c r="L4063" t="s">
        <v>6065</v>
      </c>
      <c r="M4063" t="s">
        <v>6063</v>
      </c>
    </row>
    <row r="4064" spans="2:13" x14ac:dyDescent="0.3">
      <c r="B4064" t="s">
        <v>6066</v>
      </c>
      <c r="D4064">
        <f t="shared" si="378"/>
        <v>0</v>
      </c>
      <c r="E4064">
        <f t="shared" si="379"/>
        <v>0</v>
      </c>
      <c r="F4064">
        <f t="shared" si="380"/>
        <v>0</v>
      </c>
      <c r="G4064">
        <f t="shared" si="381"/>
        <v>0</v>
      </c>
      <c r="H4064">
        <f t="shared" si="382"/>
        <v>0</v>
      </c>
      <c r="I4064">
        <f t="shared" si="383"/>
        <v>0</v>
      </c>
      <c r="K4064" t="s">
        <v>204</v>
      </c>
      <c r="L4064" t="s">
        <v>6066</v>
      </c>
      <c r="M4064" t="s">
        <v>6063</v>
      </c>
    </row>
    <row r="4065" spans="2:13" x14ac:dyDescent="0.3">
      <c r="B4065" t="s">
        <v>6067</v>
      </c>
      <c r="D4065">
        <f t="shared" si="378"/>
        <v>0</v>
      </c>
      <c r="E4065">
        <f t="shared" si="379"/>
        <v>0</v>
      </c>
      <c r="F4065">
        <f t="shared" si="380"/>
        <v>0</v>
      </c>
      <c r="G4065">
        <f t="shared" si="381"/>
        <v>0</v>
      </c>
      <c r="H4065">
        <f t="shared" si="382"/>
        <v>0</v>
      </c>
      <c r="I4065">
        <f t="shared" si="383"/>
        <v>0</v>
      </c>
      <c r="K4065" t="s">
        <v>204</v>
      </c>
      <c r="L4065" t="s">
        <v>6067</v>
      </c>
      <c r="M4065" t="s">
        <v>6068</v>
      </c>
    </row>
    <row r="4066" spans="2:13" x14ac:dyDescent="0.3">
      <c r="B4066" t="s">
        <v>6067</v>
      </c>
      <c r="D4066">
        <f t="shared" si="378"/>
        <v>0</v>
      </c>
      <c r="E4066">
        <f t="shared" si="379"/>
        <v>0</v>
      </c>
      <c r="F4066">
        <f t="shared" si="380"/>
        <v>0</v>
      </c>
      <c r="G4066">
        <f t="shared" si="381"/>
        <v>0</v>
      </c>
      <c r="H4066">
        <f t="shared" si="382"/>
        <v>0</v>
      </c>
      <c r="I4066">
        <f t="shared" si="383"/>
        <v>0</v>
      </c>
      <c r="K4066" t="s">
        <v>204</v>
      </c>
      <c r="L4066" t="s">
        <v>6067</v>
      </c>
      <c r="M4066" t="s">
        <v>6068</v>
      </c>
    </row>
    <row r="4067" spans="2:13" x14ac:dyDescent="0.3">
      <c r="B4067" t="s">
        <v>6069</v>
      </c>
      <c r="D4067">
        <f t="shared" si="378"/>
        <v>0</v>
      </c>
      <c r="E4067">
        <f t="shared" si="379"/>
        <v>0</v>
      </c>
      <c r="F4067">
        <f t="shared" si="380"/>
        <v>0</v>
      </c>
      <c r="G4067">
        <f t="shared" si="381"/>
        <v>0</v>
      </c>
      <c r="H4067">
        <f t="shared" si="382"/>
        <v>0</v>
      </c>
      <c r="I4067">
        <f t="shared" si="383"/>
        <v>0</v>
      </c>
      <c r="K4067" t="s">
        <v>204</v>
      </c>
      <c r="L4067" t="s">
        <v>6069</v>
      </c>
      <c r="M4067" t="s">
        <v>6068</v>
      </c>
    </row>
    <row r="4068" spans="2:13" x14ac:dyDescent="0.3">
      <c r="B4068" t="s">
        <v>6070</v>
      </c>
      <c r="D4068">
        <f t="shared" si="378"/>
        <v>0</v>
      </c>
      <c r="E4068">
        <f t="shared" si="379"/>
        <v>0</v>
      </c>
      <c r="F4068">
        <f t="shared" si="380"/>
        <v>0</v>
      </c>
      <c r="G4068">
        <f t="shared" si="381"/>
        <v>0</v>
      </c>
      <c r="H4068">
        <f t="shared" si="382"/>
        <v>0</v>
      </c>
      <c r="I4068">
        <f t="shared" si="383"/>
        <v>0</v>
      </c>
      <c r="K4068" t="s">
        <v>204</v>
      </c>
      <c r="L4068" t="s">
        <v>6070</v>
      </c>
      <c r="M4068" t="s">
        <v>6068</v>
      </c>
    </row>
    <row r="4069" spans="2:13" x14ac:dyDescent="0.3">
      <c r="B4069" t="s">
        <v>6071</v>
      </c>
      <c r="D4069">
        <f t="shared" si="378"/>
        <v>0</v>
      </c>
      <c r="E4069">
        <f t="shared" si="379"/>
        <v>0</v>
      </c>
      <c r="F4069">
        <f t="shared" si="380"/>
        <v>0</v>
      </c>
      <c r="G4069">
        <f t="shared" si="381"/>
        <v>0</v>
      </c>
      <c r="H4069">
        <f t="shared" si="382"/>
        <v>0</v>
      </c>
      <c r="I4069">
        <f t="shared" si="383"/>
        <v>0</v>
      </c>
      <c r="K4069" t="s">
        <v>204</v>
      </c>
      <c r="L4069" t="s">
        <v>6071</v>
      </c>
      <c r="M4069" t="s">
        <v>6072</v>
      </c>
    </row>
    <row r="4070" spans="2:13" x14ac:dyDescent="0.3">
      <c r="B4070" t="s">
        <v>6073</v>
      </c>
      <c r="D4070">
        <f t="shared" si="378"/>
        <v>0</v>
      </c>
      <c r="E4070">
        <f t="shared" si="379"/>
        <v>0</v>
      </c>
      <c r="F4070">
        <f t="shared" si="380"/>
        <v>0</v>
      </c>
      <c r="G4070">
        <f t="shared" si="381"/>
        <v>0</v>
      </c>
      <c r="H4070">
        <f t="shared" si="382"/>
        <v>0</v>
      </c>
      <c r="I4070">
        <f t="shared" si="383"/>
        <v>0</v>
      </c>
      <c r="K4070" t="s">
        <v>204</v>
      </c>
      <c r="L4070" t="s">
        <v>6073</v>
      </c>
      <c r="M4070" t="s">
        <v>6072</v>
      </c>
    </row>
    <row r="4071" spans="2:13" x14ac:dyDescent="0.3">
      <c r="B4071" t="s">
        <v>6074</v>
      </c>
      <c r="D4071">
        <f t="shared" si="378"/>
        <v>0</v>
      </c>
      <c r="E4071">
        <f t="shared" si="379"/>
        <v>0</v>
      </c>
      <c r="F4071">
        <f t="shared" si="380"/>
        <v>0</v>
      </c>
      <c r="G4071">
        <f t="shared" si="381"/>
        <v>0</v>
      </c>
      <c r="H4071">
        <f t="shared" si="382"/>
        <v>0</v>
      </c>
      <c r="I4071">
        <f t="shared" si="383"/>
        <v>0</v>
      </c>
      <c r="K4071" t="s">
        <v>204</v>
      </c>
      <c r="L4071" t="s">
        <v>6074</v>
      </c>
      <c r="M4071" t="s">
        <v>6072</v>
      </c>
    </row>
    <row r="4072" spans="2:13" x14ac:dyDescent="0.3">
      <c r="B4072" t="s">
        <v>6075</v>
      </c>
      <c r="D4072">
        <f t="shared" si="378"/>
        <v>0</v>
      </c>
      <c r="E4072">
        <f t="shared" si="379"/>
        <v>0</v>
      </c>
      <c r="F4072">
        <f t="shared" si="380"/>
        <v>0</v>
      </c>
      <c r="G4072">
        <f t="shared" si="381"/>
        <v>0</v>
      </c>
      <c r="H4072">
        <f t="shared" si="382"/>
        <v>0</v>
      </c>
      <c r="I4072">
        <f t="shared" si="383"/>
        <v>0</v>
      </c>
      <c r="K4072" t="s">
        <v>204</v>
      </c>
      <c r="L4072" t="s">
        <v>6075</v>
      </c>
      <c r="M4072" t="s">
        <v>6076</v>
      </c>
    </row>
    <row r="4073" spans="2:13" x14ac:dyDescent="0.3">
      <c r="B4073" t="s">
        <v>6077</v>
      </c>
      <c r="D4073">
        <f t="shared" si="378"/>
        <v>0</v>
      </c>
      <c r="E4073">
        <f t="shared" si="379"/>
        <v>0</v>
      </c>
      <c r="F4073">
        <f t="shared" si="380"/>
        <v>0</v>
      </c>
      <c r="G4073">
        <f t="shared" si="381"/>
        <v>0</v>
      </c>
      <c r="H4073">
        <f t="shared" si="382"/>
        <v>0</v>
      </c>
      <c r="I4073">
        <f t="shared" si="383"/>
        <v>0</v>
      </c>
      <c r="K4073" t="s">
        <v>204</v>
      </c>
      <c r="L4073" t="s">
        <v>6077</v>
      </c>
      <c r="M4073" t="s">
        <v>6078</v>
      </c>
    </row>
    <row r="4074" spans="2:13" x14ac:dyDescent="0.3">
      <c r="B4074" t="s">
        <v>6079</v>
      </c>
      <c r="D4074">
        <f t="shared" si="378"/>
        <v>0</v>
      </c>
      <c r="E4074">
        <f t="shared" si="379"/>
        <v>0</v>
      </c>
      <c r="F4074">
        <f t="shared" si="380"/>
        <v>0</v>
      </c>
      <c r="G4074">
        <f t="shared" si="381"/>
        <v>0</v>
      </c>
      <c r="H4074">
        <f t="shared" si="382"/>
        <v>0</v>
      </c>
      <c r="I4074">
        <f t="shared" si="383"/>
        <v>0</v>
      </c>
      <c r="K4074" t="s">
        <v>204</v>
      </c>
      <c r="L4074" t="s">
        <v>6079</v>
      </c>
      <c r="M4074" t="s">
        <v>6078</v>
      </c>
    </row>
    <row r="4075" spans="2:13" x14ac:dyDescent="0.3">
      <c r="B4075" t="s">
        <v>6080</v>
      </c>
      <c r="D4075">
        <f t="shared" si="378"/>
        <v>0</v>
      </c>
      <c r="E4075">
        <f t="shared" si="379"/>
        <v>0</v>
      </c>
      <c r="F4075">
        <f t="shared" si="380"/>
        <v>0</v>
      </c>
      <c r="G4075">
        <f t="shared" si="381"/>
        <v>0</v>
      </c>
      <c r="H4075">
        <f t="shared" si="382"/>
        <v>0</v>
      </c>
      <c r="I4075">
        <f t="shared" si="383"/>
        <v>0</v>
      </c>
      <c r="K4075" t="s">
        <v>204</v>
      </c>
      <c r="L4075" t="s">
        <v>6080</v>
      </c>
      <c r="M4075" t="s">
        <v>6078</v>
      </c>
    </row>
    <row r="4076" spans="2:13" x14ac:dyDescent="0.3">
      <c r="B4076" t="s">
        <v>6081</v>
      </c>
      <c r="D4076">
        <f t="shared" si="378"/>
        <v>0</v>
      </c>
      <c r="E4076">
        <f t="shared" si="379"/>
        <v>0</v>
      </c>
      <c r="F4076">
        <f t="shared" si="380"/>
        <v>0</v>
      </c>
      <c r="G4076">
        <f t="shared" si="381"/>
        <v>0</v>
      </c>
      <c r="H4076">
        <f t="shared" si="382"/>
        <v>0</v>
      </c>
      <c r="I4076">
        <f t="shared" si="383"/>
        <v>0</v>
      </c>
      <c r="K4076" t="s">
        <v>204</v>
      </c>
      <c r="L4076" t="s">
        <v>6081</v>
      </c>
      <c r="M4076" t="s">
        <v>6082</v>
      </c>
    </row>
    <row r="4077" spans="2:13" x14ac:dyDescent="0.3">
      <c r="B4077" t="s">
        <v>6083</v>
      </c>
      <c r="D4077">
        <f t="shared" si="378"/>
        <v>0</v>
      </c>
      <c r="E4077">
        <f t="shared" si="379"/>
        <v>0</v>
      </c>
      <c r="F4077">
        <f t="shared" si="380"/>
        <v>0</v>
      </c>
      <c r="G4077">
        <f t="shared" si="381"/>
        <v>0</v>
      </c>
      <c r="H4077">
        <f t="shared" si="382"/>
        <v>0</v>
      </c>
      <c r="I4077">
        <f t="shared" si="383"/>
        <v>0</v>
      </c>
      <c r="K4077" t="s">
        <v>204</v>
      </c>
      <c r="L4077" t="s">
        <v>6083</v>
      </c>
      <c r="M4077" t="s">
        <v>6082</v>
      </c>
    </row>
    <row r="4078" spans="2:13" x14ac:dyDescent="0.3">
      <c r="B4078" t="s">
        <v>6084</v>
      </c>
      <c r="D4078">
        <f t="shared" si="378"/>
        <v>0</v>
      </c>
      <c r="E4078">
        <f t="shared" si="379"/>
        <v>0</v>
      </c>
      <c r="F4078">
        <f t="shared" si="380"/>
        <v>0</v>
      </c>
      <c r="G4078">
        <f t="shared" si="381"/>
        <v>0</v>
      </c>
      <c r="H4078">
        <f t="shared" si="382"/>
        <v>0</v>
      </c>
      <c r="I4078">
        <f t="shared" si="383"/>
        <v>0</v>
      </c>
      <c r="K4078" t="s">
        <v>204</v>
      </c>
      <c r="L4078" t="s">
        <v>6084</v>
      </c>
      <c r="M4078" t="s">
        <v>6082</v>
      </c>
    </row>
    <row r="4079" spans="2:13" x14ac:dyDescent="0.3">
      <c r="B4079" t="s">
        <v>6085</v>
      </c>
      <c r="D4079">
        <f t="shared" si="378"/>
        <v>0</v>
      </c>
      <c r="E4079">
        <f t="shared" si="379"/>
        <v>0</v>
      </c>
      <c r="F4079">
        <f t="shared" si="380"/>
        <v>0</v>
      </c>
      <c r="G4079">
        <f t="shared" si="381"/>
        <v>0</v>
      </c>
      <c r="H4079">
        <f t="shared" si="382"/>
        <v>0</v>
      </c>
      <c r="I4079">
        <f t="shared" si="383"/>
        <v>0</v>
      </c>
      <c r="K4079" t="s">
        <v>204</v>
      </c>
      <c r="L4079" t="s">
        <v>6085</v>
      </c>
      <c r="M4079" t="s">
        <v>6086</v>
      </c>
    </row>
    <row r="4080" spans="2:13" x14ac:dyDescent="0.3">
      <c r="B4080" t="s">
        <v>6087</v>
      </c>
      <c r="D4080">
        <f t="shared" si="378"/>
        <v>0</v>
      </c>
      <c r="E4080">
        <f t="shared" si="379"/>
        <v>0</v>
      </c>
      <c r="F4080">
        <f t="shared" si="380"/>
        <v>0</v>
      </c>
      <c r="G4080">
        <f t="shared" si="381"/>
        <v>0</v>
      </c>
      <c r="H4080">
        <f t="shared" si="382"/>
        <v>0</v>
      </c>
      <c r="I4080">
        <f t="shared" si="383"/>
        <v>0</v>
      </c>
      <c r="K4080" t="s">
        <v>204</v>
      </c>
      <c r="L4080" t="s">
        <v>6087</v>
      </c>
      <c r="M4080" t="s">
        <v>6086</v>
      </c>
    </row>
    <row r="4081" spans="2:13" x14ac:dyDescent="0.3">
      <c r="B4081" t="s">
        <v>6088</v>
      </c>
      <c r="D4081">
        <f t="shared" si="378"/>
        <v>0</v>
      </c>
      <c r="E4081">
        <f t="shared" si="379"/>
        <v>0</v>
      </c>
      <c r="F4081">
        <f t="shared" si="380"/>
        <v>0</v>
      </c>
      <c r="G4081">
        <f t="shared" si="381"/>
        <v>0</v>
      </c>
      <c r="H4081">
        <f t="shared" si="382"/>
        <v>0</v>
      </c>
      <c r="I4081">
        <f t="shared" si="383"/>
        <v>0</v>
      </c>
      <c r="K4081" t="s">
        <v>204</v>
      </c>
      <c r="L4081" t="s">
        <v>6088</v>
      </c>
      <c r="M4081" t="s">
        <v>6086</v>
      </c>
    </row>
    <row r="4082" spans="2:13" x14ac:dyDescent="0.3">
      <c r="B4082" t="s">
        <v>6089</v>
      </c>
      <c r="D4082">
        <f t="shared" si="378"/>
        <v>0</v>
      </c>
      <c r="E4082">
        <f t="shared" si="379"/>
        <v>0</v>
      </c>
      <c r="F4082">
        <f t="shared" si="380"/>
        <v>0</v>
      </c>
      <c r="G4082">
        <f t="shared" si="381"/>
        <v>0</v>
      </c>
      <c r="H4082">
        <f t="shared" si="382"/>
        <v>0</v>
      </c>
      <c r="I4082">
        <f t="shared" si="383"/>
        <v>0</v>
      </c>
      <c r="K4082" t="s">
        <v>204</v>
      </c>
      <c r="L4082" t="s">
        <v>6089</v>
      </c>
      <c r="M4082" t="s">
        <v>6086</v>
      </c>
    </row>
    <row r="4083" spans="2:13" x14ac:dyDescent="0.3">
      <c r="B4083" t="s">
        <v>6090</v>
      </c>
      <c r="D4083">
        <f t="shared" si="378"/>
        <v>0</v>
      </c>
      <c r="E4083">
        <f t="shared" si="379"/>
        <v>0</v>
      </c>
      <c r="F4083">
        <f t="shared" si="380"/>
        <v>0</v>
      </c>
      <c r="G4083">
        <f t="shared" si="381"/>
        <v>0</v>
      </c>
      <c r="H4083">
        <f t="shared" si="382"/>
        <v>0</v>
      </c>
      <c r="I4083">
        <f t="shared" si="383"/>
        <v>0</v>
      </c>
      <c r="K4083" t="s">
        <v>204</v>
      </c>
      <c r="L4083" t="s">
        <v>6090</v>
      </c>
      <c r="M4083" t="s">
        <v>6091</v>
      </c>
    </row>
    <row r="4084" spans="2:13" x14ac:dyDescent="0.3">
      <c r="B4084" t="s">
        <v>6090</v>
      </c>
      <c r="D4084">
        <f t="shared" si="378"/>
        <v>0</v>
      </c>
      <c r="E4084">
        <f t="shared" si="379"/>
        <v>0</v>
      </c>
      <c r="F4084">
        <f t="shared" si="380"/>
        <v>0</v>
      </c>
      <c r="G4084">
        <f t="shared" si="381"/>
        <v>0</v>
      </c>
      <c r="H4084">
        <f t="shared" si="382"/>
        <v>0</v>
      </c>
      <c r="I4084">
        <f t="shared" si="383"/>
        <v>0</v>
      </c>
      <c r="K4084" t="s">
        <v>207</v>
      </c>
      <c r="L4084" t="s">
        <v>6090</v>
      </c>
      <c r="M4084" t="s">
        <v>6091</v>
      </c>
    </row>
    <row r="4085" spans="2:13" x14ac:dyDescent="0.3">
      <c r="B4085" t="s">
        <v>6092</v>
      </c>
      <c r="D4085">
        <f t="shared" si="378"/>
        <v>0</v>
      </c>
      <c r="E4085">
        <f t="shared" si="379"/>
        <v>0</v>
      </c>
      <c r="F4085">
        <f t="shared" si="380"/>
        <v>0</v>
      </c>
      <c r="G4085">
        <f t="shared" si="381"/>
        <v>0</v>
      </c>
      <c r="H4085">
        <f t="shared" si="382"/>
        <v>0</v>
      </c>
      <c r="I4085">
        <f t="shared" si="383"/>
        <v>0</v>
      </c>
      <c r="K4085" t="s">
        <v>204</v>
      </c>
      <c r="L4085" t="s">
        <v>6092</v>
      </c>
      <c r="M4085" t="s">
        <v>6093</v>
      </c>
    </row>
    <row r="4086" spans="2:13" x14ac:dyDescent="0.3">
      <c r="B4086" t="s">
        <v>6094</v>
      </c>
      <c r="D4086">
        <f t="shared" si="378"/>
        <v>0</v>
      </c>
      <c r="E4086">
        <f t="shared" si="379"/>
        <v>0</v>
      </c>
      <c r="F4086">
        <f t="shared" si="380"/>
        <v>0</v>
      </c>
      <c r="G4086">
        <f t="shared" si="381"/>
        <v>0</v>
      </c>
      <c r="H4086">
        <f t="shared" si="382"/>
        <v>0</v>
      </c>
      <c r="I4086">
        <f t="shared" si="383"/>
        <v>0</v>
      </c>
      <c r="K4086" t="s">
        <v>204</v>
      </c>
      <c r="L4086" t="s">
        <v>6094</v>
      </c>
      <c r="M4086" t="s">
        <v>6093</v>
      </c>
    </row>
    <row r="4087" spans="2:13" x14ac:dyDescent="0.3">
      <c r="B4087" t="s">
        <v>6095</v>
      </c>
      <c r="D4087">
        <f t="shared" si="378"/>
        <v>0</v>
      </c>
      <c r="E4087">
        <f t="shared" si="379"/>
        <v>0</v>
      </c>
      <c r="F4087">
        <f t="shared" si="380"/>
        <v>0</v>
      </c>
      <c r="G4087">
        <f t="shared" si="381"/>
        <v>0</v>
      </c>
      <c r="H4087">
        <f t="shared" si="382"/>
        <v>0</v>
      </c>
      <c r="I4087">
        <f t="shared" si="383"/>
        <v>0</v>
      </c>
      <c r="K4087" t="s">
        <v>204</v>
      </c>
      <c r="L4087" t="s">
        <v>6095</v>
      </c>
      <c r="M4087" t="s">
        <v>6093</v>
      </c>
    </row>
    <row r="4088" spans="2:13" x14ac:dyDescent="0.3">
      <c r="B4088" t="s">
        <v>6096</v>
      </c>
      <c r="D4088">
        <f t="shared" si="378"/>
        <v>0</v>
      </c>
      <c r="E4088">
        <f t="shared" si="379"/>
        <v>0</v>
      </c>
      <c r="F4088">
        <f t="shared" si="380"/>
        <v>0</v>
      </c>
      <c r="G4088">
        <f t="shared" si="381"/>
        <v>0</v>
      </c>
      <c r="H4088">
        <f t="shared" si="382"/>
        <v>0</v>
      </c>
      <c r="I4088">
        <f t="shared" si="383"/>
        <v>0</v>
      </c>
      <c r="K4088" t="s">
        <v>204</v>
      </c>
      <c r="L4088" t="s">
        <v>6096</v>
      </c>
      <c r="M4088" t="s">
        <v>6093</v>
      </c>
    </row>
    <row r="4089" spans="2:13" x14ac:dyDescent="0.3">
      <c r="B4089" t="s">
        <v>6097</v>
      </c>
      <c r="D4089">
        <f t="shared" si="378"/>
        <v>0</v>
      </c>
      <c r="E4089">
        <f t="shared" si="379"/>
        <v>0</v>
      </c>
      <c r="F4089">
        <f t="shared" si="380"/>
        <v>0</v>
      </c>
      <c r="G4089">
        <f t="shared" si="381"/>
        <v>0</v>
      </c>
      <c r="H4089">
        <f t="shared" si="382"/>
        <v>0</v>
      </c>
      <c r="I4089">
        <f t="shared" si="383"/>
        <v>0</v>
      </c>
      <c r="K4089" t="s">
        <v>204</v>
      </c>
      <c r="L4089" t="s">
        <v>6097</v>
      </c>
      <c r="M4089" t="s">
        <v>6098</v>
      </c>
    </row>
    <row r="4090" spans="2:13" x14ac:dyDescent="0.3">
      <c r="B4090" t="s">
        <v>6099</v>
      </c>
      <c r="D4090">
        <f t="shared" si="378"/>
        <v>0</v>
      </c>
      <c r="E4090">
        <f t="shared" si="379"/>
        <v>0</v>
      </c>
      <c r="F4090">
        <f t="shared" si="380"/>
        <v>0</v>
      </c>
      <c r="G4090">
        <f t="shared" si="381"/>
        <v>0</v>
      </c>
      <c r="H4090">
        <f t="shared" si="382"/>
        <v>0</v>
      </c>
      <c r="I4090">
        <f t="shared" si="383"/>
        <v>0</v>
      </c>
      <c r="K4090" t="s">
        <v>204</v>
      </c>
      <c r="L4090" t="s">
        <v>6099</v>
      </c>
      <c r="M4090" t="s">
        <v>6098</v>
      </c>
    </row>
    <row r="4091" spans="2:13" x14ac:dyDescent="0.3">
      <c r="B4091" t="s">
        <v>6100</v>
      </c>
      <c r="D4091">
        <f t="shared" si="378"/>
        <v>0</v>
      </c>
      <c r="E4091">
        <f t="shared" si="379"/>
        <v>0</v>
      </c>
      <c r="F4091">
        <f t="shared" si="380"/>
        <v>0</v>
      </c>
      <c r="G4091">
        <f t="shared" si="381"/>
        <v>0</v>
      </c>
      <c r="H4091">
        <f t="shared" si="382"/>
        <v>0</v>
      </c>
      <c r="I4091">
        <f t="shared" si="383"/>
        <v>0</v>
      </c>
      <c r="K4091" t="s">
        <v>204</v>
      </c>
      <c r="L4091" t="s">
        <v>6100</v>
      </c>
      <c r="M4091" t="s">
        <v>6098</v>
      </c>
    </row>
    <row r="4092" spans="2:13" x14ac:dyDescent="0.3">
      <c r="B4092" t="s">
        <v>6101</v>
      </c>
      <c r="D4092">
        <f t="shared" si="378"/>
        <v>0</v>
      </c>
      <c r="E4092">
        <f t="shared" si="379"/>
        <v>0</v>
      </c>
      <c r="F4092">
        <f t="shared" si="380"/>
        <v>0</v>
      </c>
      <c r="G4092">
        <f t="shared" si="381"/>
        <v>0</v>
      </c>
      <c r="H4092">
        <f t="shared" si="382"/>
        <v>0</v>
      </c>
      <c r="I4092">
        <f t="shared" si="383"/>
        <v>0</v>
      </c>
      <c r="K4092" t="s">
        <v>204</v>
      </c>
      <c r="L4092" t="s">
        <v>6101</v>
      </c>
      <c r="M4092" t="s">
        <v>6098</v>
      </c>
    </row>
    <row r="4093" spans="2:13" x14ac:dyDescent="0.3">
      <c r="B4093" t="s">
        <v>6102</v>
      </c>
      <c r="D4093">
        <f t="shared" si="378"/>
        <v>0</v>
      </c>
      <c r="E4093">
        <f t="shared" si="379"/>
        <v>0</v>
      </c>
      <c r="F4093">
        <f t="shared" si="380"/>
        <v>0</v>
      </c>
      <c r="G4093">
        <f t="shared" si="381"/>
        <v>0</v>
      </c>
      <c r="H4093">
        <f t="shared" si="382"/>
        <v>0</v>
      </c>
      <c r="I4093">
        <f t="shared" si="383"/>
        <v>0</v>
      </c>
      <c r="K4093" t="s">
        <v>204</v>
      </c>
      <c r="L4093" t="s">
        <v>6102</v>
      </c>
      <c r="M4093" t="s">
        <v>6103</v>
      </c>
    </row>
    <row r="4094" spans="2:13" x14ac:dyDescent="0.3">
      <c r="B4094" t="s">
        <v>6102</v>
      </c>
      <c r="D4094">
        <f t="shared" si="378"/>
        <v>0</v>
      </c>
      <c r="E4094">
        <f t="shared" si="379"/>
        <v>0</v>
      </c>
      <c r="F4094">
        <f t="shared" si="380"/>
        <v>0</v>
      </c>
      <c r="G4094">
        <f t="shared" si="381"/>
        <v>0</v>
      </c>
      <c r="H4094">
        <f t="shared" si="382"/>
        <v>0</v>
      </c>
      <c r="I4094">
        <f t="shared" si="383"/>
        <v>0</v>
      </c>
      <c r="K4094" t="s">
        <v>207</v>
      </c>
      <c r="L4094" t="s">
        <v>6102</v>
      </c>
      <c r="M4094" t="s">
        <v>6103</v>
      </c>
    </row>
    <row r="4095" spans="2:13" x14ac:dyDescent="0.3">
      <c r="B4095" t="s">
        <v>6104</v>
      </c>
      <c r="D4095">
        <f t="shared" si="378"/>
        <v>0</v>
      </c>
      <c r="E4095">
        <f t="shared" si="379"/>
        <v>0</v>
      </c>
      <c r="F4095">
        <f t="shared" si="380"/>
        <v>0</v>
      </c>
      <c r="G4095">
        <f t="shared" si="381"/>
        <v>0</v>
      </c>
      <c r="H4095">
        <f t="shared" si="382"/>
        <v>0</v>
      </c>
      <c r="I4095">
        <f t="shared" si="383"/>
        <v>0</v>
      </c>
      <c r="K4095" t="s">
        <v>204</v>
      </c>
      <c r="L4095" t="s">
        <v>6104</v>
      </c>
      <c r="M4095" t="s">
        <v>6105</v>
      </c>
    </row>
    <row r="4096" spans="2:13" x14ac:dyDescent="0.3">
      <c r="B4096" t="s">
        <v>6106</v>
      </c>
      <c r="D4096">
        <f t="shared" si="378"/>
        <v>0</v>
      </c>
      <c r="E4096">
        <f t="shared" si="379"/>
        <v>0</v>
      </c>
      <c r="F4096">
        <f t="shared" si="380"/>
        <v>0</v>
      </c>
      <c r="G4096">
        <f t="shared" si="381"/>
        <v>0</v>
      </c>
      <c r="H4096">
        <f t="shared" si="382"/>
        <v>0</v>
      </c>
      <c r="I4096">
        <f t="shared" si="383"/>
        <v>0</v>
      </c>
      <c r="K4096" t="s">
        <v>204</v>
      </c>
      <c r="L4096" t="s">
        <v>6106</v>
      </c>
      <c r="M4096" t="s">
        <v>6107</v>
      </c>
    </row>
    <row r="4097" spans="2:13" x14ac:dyDescent="0.3">
      <c r="B4097" t="s">
        <v>6106</v>
      </c>
      <c r="D4097">
        <f t="shared" si="378"/>
        <v>0</v>
      </c>
      <c r="E4097">
        <f t="shared" si="379"/>
        <v>0</v>
      </c>
      <c r="F4097">
        <f t="shared" si="380"/>
        <v>0</v>
      </c>
      <c r="G4097">
        <f t="shared" si="381"/>
        <v>0</v>
      </c>
      <c r="H4097">
        <f t="shared" si="382"/>
        <v>0</v>
      </c>
      <c r="I4097">
        <f t="shared" si="383"/>
        <v>0</v>
      </c>
      <c r="K4097" t="s">
        <v>207</v>
      </c>
      <c r="L4097" t="s">
        <v>6106</v>
      </c>
      <c r="M4097" t="s">
        <v>6107</v>
      </c>
    </row>
    <row r="4098" spans="2:13" x14ac:dyDescent="0.3">
      <c r="B4098" t="s">
        <v>6108</v>
      </c>
      <c r="D4098">
        <f t="shared" si="378"/>
        <v>0</v>
      </c>
      <c r="E4098">
        <f t="shared" si="379"/>
        <v>0</v>
      </c>
      <c r="F4098">
        <f t="shared" si="380"/>
        <v>0</v>
      </c>
      <c r="G4098">
        <f t="shared" si="381"/>
        <v>0</v>
      </c>
      <c r="H4098">
        <f t="shared" si="382"/>
        <v>0</v>
      </c>
      <c r="I4098">
        <f t="shared" si="383"/>
        <v>0</v>
      </c>
      <c r="K4098" t="s">
        <v>207</v>
      </c>
      <c r="L4098" t="s">
        <v>6108</v>
      </c>
      <c r="M4098" t="s">
        <v>6109</v>
      </c>
    </row>
    <row r="4099" spans="2:13" x14ac:dyDescent="0.3">
      <c r="B4099" t="s">
        <v>6110</v>
      </c>
      <c r="D4099">
        <f t="shared" ref="D4099:D4162" si="384">COUNTIFS($M$2:$M$5361,C4099,$K$2:$K$5361,$D$1)</f>
        <v>0</v>
      </c>
      <c r="E4099">
        <f t="shared" ref="E4099:E4162" si="385">COUNTIFS($M$2:$M$5361,C4099,$K$2:$K$5361,$E$1)</f>
        <v>0</v>
      </c>
      <c r="F4099">
        <f t="shared" ref="F4099:F4162" si="386">COUNTIFS($M$2:$M$5361,C4099,$K$2:$K$5361,$F$1)</f>
        <v>0</v>
      </c>
      <c r="G4099">
        <f t="shared" ref="G4099:G4162" si="387">COUNTIFS($M$2:$M$5361,C4099,$K$2:$K$5361,$G$1)</f>
        <v>0</v>
      </c>
      <c r="H4099">
        <f t="shared" ref="H4099:H4162" si="388">COUNTIFS($M$2:$M$5361,C4099,$K$2:$K$5361,$H$1)</f>
        <v>0</v>
      </c>
      <c r="I4099">
        <f t="shared" ref="I4099:I4162" si="389">COUNTIFS($M$2:$M$5361,C4099,$K$2:$K$5361,$I$1)</f>
        <v>0</v>
      </c>
      <c r="K4099" t="s">
        <v>207</v>
      </c>
      <c r="L4099" t="s">
        <v>6110</v>
      </c>
      <c r="M4099" t="s">
        <v>6111</v>
      </c>
    </row>
    <row r="4100" spans="2:13" x14ac:dyDescent="0.3">
      <c r="B4100" t="s">
        <v>6112</v>
      </c>
      <c r="D4100">
        <f t="shared" si="384"/>
        <v>0</v>
      </c>
      <c r="E4100">
        <f t="shared" si="385"/>
        <v>0</v>
      </c>
      <c r="F4100">
        <f t="shared" si="386"/>
        <v>0</v>
      </c>
      <c r="G4100">
        <f t="shared" si="387"/>
        <v>0</v>
      </c>
      <c r="H4100">
        <f t="shared" si="388"/>
        <v>0</v>
      </c>
      <c r="I4100">
        <f t="shared" si="389"/>
        <v>0</v>
      </c>
      <c r="K4100" t="s">
        <v>204</v>
      </c>
      <c r="L4100" t="s">
        <v>6112</v>
      </c>
      <c r="M4100" t="s">
        <v>6113</v>
      </c>
    </row>
    <row r="4101" spans="2:13" x14ac:dyDescent="0.3">
      <c r="B4101" t="s">
        <v>6112</v>
      </c>
      <c r="D4101">
        <f t="shared" si="384"/>
        <v>0</v>
      </c>
      <c r="E4101">
        <f t="shared" si="385"/>
        <v>0</v>
      </c>
      <c r="F4101">
        <f t="shared" si="386"/>
        <v>0</v>
      </c>
      <c r="G4101">
        <f t="shared" si="387"/>
        <v>0</v>
      </c>
      <c r="H4101">
        <f t="shared" si="388"/>
        <v>0</v>
      </c>
      <c r="I4101">
        <f t="shared" si="389"/>
        <v>0</v>
      </c>
      <c r="K4101" t="s">
        <v>207</v>
      </c>
      <c r="L4101" t="s">
        <v>6112</v>
      </c>
      <c r="M4101" t="s">
        <v>6113</v>
      </c>
    </row>
    <row r="4102" spans="2:13" x14ac:dyDescent="0.3">
      <c r="B4102" t="s">
        <v>6114</v>
      </c>
      <c r="D4102">
        <f t="shared" si="384"/>
        <v>0</v>
      </c>
      <c r="E4102">
        <f t="shared" si="385"/>
        <v>0</v>
      </c>
      <c r="F4102">
        <f t="shared" si="386"/>
        <v>0</v>
      </c>
      <c r="G4102">
        <f t="shared" si="387"/>
        <v>0</v>
      </c>
      <c r="H4102">
        <f t="shared" si="388"/>
        <v>0</v>
      </c>
      <c r="I4102">
        <f t="shared" si="389"/>
        <v>0</v>
      </c>
      <c r="K4102" t="s">
        <v>204</v>
      </c>
      <c r="L4102" t="s">
        <v>6114</v>
      </c>
      <c r="M4102" t="s">
        <v>6115</v>
      </c>
    </row>
    <row r="4103" spans="2:13" x14ac:dyDescent="0.3">
      <c r="B4103" t="s">
        <v>6116</v>
      </c>
      <c r="D4103">
        <f t="shared" si="384"/>
        <v>0</v>
      </c>
      <c r="E4103">
        <f t="shared" si="385"/>
        <v>0</v>
      </c>
      <c r="F4103">
        <f t="shared" si="386"/>
        <v>0</v>
      </c>
      <c r="G4103">
        <f t="shared" si="387"/>
        <v>0</v>
      </c>
      <c r="H4103">
        <f t="shared" si="388"/>
        <v>0</v>
      </c>
      <c r="I4103">
        <f t="shared" si="389"/>
        <v>0</v>
      </c>
      <c r="K4103" t="s">
        <v>204</v>
      </c>
      <c r="L4103" t="s">
        <v>6116</v>
      </c>
      <c r="M4103" t="s">
        <v>6115</v>
      </c>
    </row>
    <row r="4104" spans="2:13" x14ac:dyDescent="0.3">
      <c r="B4104" t="s">
        <v>6114</v>
      </c>
      <c r="D4104">
        <f t="shared" si="384"/>
        <v>0</v>
      </c>
      <c r="E4104">
        <f t="shared" si="385"/>
        <v>0</v>
      </c>
      <c r="F4104">
        <f t="shared" si="386"/>
        <v>0</v>
      </c>
      <c r="G4104">
        <f t="shared" si="387"/>
        <v>0</v>
      </c>
      <c r="H4104">
        <f t="shared" si="388"/>
        <v>0</v>
      </c>
      <c r="I4104">
        <f t="shared" si="389"/>
        <v>0</v>
      </c>
      <c r="K4104" t="s">
        <v>207</v>
      </c>
      <c r="L4104" t="s">
        <v>6114</v>
      </c>
      <c r="M4104" t="s">
        <v>6115</v>
      </c>
    </row>
    <row r="4105" spans="2:13" x14ac:dyDescent="0.3">
      <c r="B4105" t="s">
        <v>6116</v>
      </c>
      <c r="D4105">
        <f t="shared" si="384"/>
        <v>0</v>
      </c>
      <c r="E4105">
        <f t="shared" si="385"/>
        <v>0</v>
      </c>
      <c r="F4105">
        <f t="shared" si="386"/>
        <v>0</v>
      </c>
      <c r="G4105">
        <f t="shared" si="387"/>
        <v>0</v>
      </c>
      <c r="H4105">
        <f t="shared" si="388"/>
        <v>0</v>
      </c>
      <c r="I4105">
        <f t="shared" si="389"/>
        <v>0</v>
      </c>
      <c r="K4105" t="s">
        <v>207</v>
      </c>
      <c r="L4105" t="s">
        <v>6116</v>
      </c>
      <c r="M4105" t="s">
        <v>6115</v>
      </c>
    </row>
    <row r="4106" spans="2:13" x14ac:dyDescent="0.3">
      <c r="B4106" t="s">
        <v>6117</v>
      </c>
      <c r="D4106">
        <f t="shared" si="384"/>
        <v>0</v>
      </c>
      <c r="E4106">
        <f t="shared" si="385"/>
        <v>0</v>
      </c>
      <c r="F4106">
        <f t="shared" si="386"/>
        <v>0</v>
      </c>
      <c r="G4106">
        <f t="shared" si="387"/>
        <v>0</v>
      </c>
      <c r="H4106">
        <f t="shared" si="388"/>
        <v>0</v>
      </c>
      <c r="I4106">
        <f t="shared" si="389"/>
        <v>0</v>
      </c>
      <c r="K4106" t="s">
        <v>204</v>
      </c>
      <c r="L4106" t="s">
        <v>6117</v>
      </c>
      <c r="M4106" t="s">
        <v>6118</v>
      </c>
    </row>
    <row r="4107" spans="2:13" x14ac:dyDescent="0.3">
      <c r="B4107" t="s">
        <v>6117</v>
      </c>
      <c r="D4107">
        <f t="shared" si="384"/>
        <v>0</v>
      </c>
      <c r="E4107">
        <f t="shared" si="385"/>
        <v>0</v>
      </c>
      <c r="F4107">
        <f t="shared" si="386"/>
        <v>0</v>
      </c>
      <c r="G4107">
        <f t="shared" si="387"/>
        <v>0</v>
      </c>
      <c r="H4107">
        <f t="shared" si="388"/>
        <v>0</v>
      </c>
      <c r="I4107">
        <f t="shared" si="389"/>
        <v>0</v>
      </c>
      <c r="K4107" t="s">
        <v>207</v>
      </c>
      <c r="L4107" t="s">
        <v>6117</v>
      </c>
      <c r="M4107" t="s">
        <v>6118</v>
      </c>
    </row>
    <row r="4108" spans="2:13" x14ac:dyDescent="0.3">
      <c r="B4108" t="s">
        <v>6119</v>
      </c>
      <c r="D4108">
        <f t="shared" si="384"/>
        <v>0</v>
      </c>
      <c r="E4108">
        <f t="shared" si="385"/>
        <v>0</v>
      </c>
      <c r="F4108">
        <f t="shared" si="386"/>
        <v>0</v>
      </c>
      <c r="G4108">
        <f t="shared" si="387"/>
        <v>0</v>
      </c>
      <c r="H4108">
        <f t="shared" si="388"/>
        <v>0</v>
      </c>
      <c r="I4108">
        <f t="shared" si="389"/>
        <v>0</v>
      </c>
      <c r="K4108" t="s">
        <v>207</v>
      </c>
      <c r="L4108" t="s">
        <v>6119</v>
      </c>
      <c r="M4108" t="s">
        <v>6120</v>
      </c>
    </row>
    <row r="4109" spans="2:13" x14ac:dyDescent="0.3">
      <c r="B4109" t="s">
        <v>6121</v>
      </c>
      <c r="D4109">
        <f t="shared" si="384"/>
        <v>0</v>
      </c>
      <c r="E4109">
        <f t="shared" si="385"/>
        <v>0</v>
      </c>
      <c r="F4109">
        <f t="shared" si="386"/>
        <v>0</v>
      </c>
      <c r="G4109">
        <f t="shared" si="387"/>
        <v>0</v>
      </c>
      <c r="H4109">
        <f t="shared" si="388"/>
        <v>0</v>
      </c>
      <c r="I4109">
        <f t="shared" si="389"/>
        <v>0</v>
      </c>
      <c r="K4109" t="s">
        <v>207</v>
      </c>
      <c r="L4109" t="s">
        <v>6121</v>
      </c>
      <c r="M4109" t="s">
        <v>6122</v>
      </c>
    </row>
    <row r="4110" spans="2:13" x14ac:dyDescent="0.3">
      <c r="B4110" t="s">
        <v>6123</v>
      </c>
      <c r="D4110">
        <f t="shared" si="384"/>
        <v>0</v>
      </c>
      <c r="E4110">
        <f t="shared" si="385"/>
        <v>0</v>
      </c>
      <c r="F4110">
        <f t="shared" si="386"/>
        <v>0</v>
      </c>
      <c r="G4110">
        <f t="shared" si="387"/>
        <v>0</v>
      </c>
      <c r="H4110">
        <f t="shared" si="388"/>
        <v>0</v>
      </c>
      <c r="I4110">
        <f t="shared" si="389"/>
        <v>0</v>
      </c>
      <c r="K4110" t="s">
        <v>207</v>
      </c>
      <c r="L4110" t="s">
        <v>6123</v>
      </c>
      <c r="M4110" t="s">
        <v>6124</v>
      </c>
    </row>
    <row r="4111" spans="2:13" x14ac:dyDescent="0.3">
      <c r="B4111" t="s">
        <v>6125</v>
      </c>
      <c r="D4111">
        <f t="shared" si="384"/>
        <v>0</v>
      </c>
      <c r="E4111">
        <f t="shared" si="385"/>
        <v>0</v>
      </c>
      <c r="F4111">
        <f t="shared" si="386"/>
        <v>0</v>
      </c>
      <c r="G4111">
        <f t="shared" si="387"/>
        <v>0</v>
      </c>
      <c r="H4111">
        <f t="shared" si="388"/>
        <v>0</v>
      </c>
      <c r="I4111">
        <f t="shared" si="389"/>
        <v>0</v>
      </c>
      <c r="K4111" t="s">
        <v>207</v>
      </c>
      <c r="L4111" t="s">
        <v>6125</v>
      </c>
      <c r="M4111" t="s">
        <v>6126</v>
      </c>
    </row>
    <row r="4112" spans="2:13" x14ac:dyDescent="0.3">
      <c r="B4112" t="s">
        <v>6127</v>
      </c>
      <c r="D4112">
        <f t="shared" si="384"/>
        <v>0</v>
      </c>
      <c r="E4112">
        <f t="shared" si="385"/>
        <v>0</v>
      </c>
      <c r="F4112">
        <f t="shared" si="386"/>
        <v>0</v>
      </c>
      <c r="G4112">
        <f t="shared" si="387"/>
        <v>0</v>
      </c>
      <c r="H4112">
        <f t="shared" si="388"/>
        <v>0</v>
      </c>
      <c r="I4112">
        <f t="shared" si="389"/>
        <v>0</v>
      </c>
      <c r="K4112" t="s">
        <v>207</v>
      </c>
      <c r="L4112" t="s">
        <v>6127</v>
      </c>
      <c r="M4112" t="s">
        <v>6128</v>
      </c>
    </row>
    <row r="4113" spans="2:13" x14ac:dyDescent="0.3">
      <c r="B4113" t="s">
        <v>6129</v>
      </c>
      <c r="D4113">
        <f t="shared" si="384"/>
        <v>0</v>
      </c>
      <c r="E4113">
        <f t="shared" si="385"/>
        <v>0</v>
      </c>
      <c r="F4113">
        <f t="shared" si="386"/>
        <v>0</v>
      </c>
      <c r="G4113">
        <f t="shared" si="387"/>
        <v>0</v>
      </c>
      <c r="H4113">
        <f t="shared" si="388"/>
        <v>0</v>
      </c>
      <c r="I4113">
        <f t="shared" si="389"/>
        <v>0</v>
      </c>
      <c r="K4113" t="s">
        <v>207</v>
      </c>
      <c r="L4113" t="s">
        <v>6129</v>
      </c>
      <c r="M4113" t="s">
        <v>6130</v>
      </c>
    </row>
    <row r="4114" spans="2:13" x14ac:dyDescent="0.3">
      <c r="B4114" t="s">
        <v>6131</v>
      </c>
      <c r="D4114">
        <f t="shared" si="384"/>
        <v>0</v>
      </c>
      <c r="E4114">
        <f t="shared" si="385"/>
        <v>0</v>
      </c>
      <c r="F4114">
        <f t="shared" si="386"/>
        <v>0</v>
      </c>
      <c r="G4114">
        <f t="shared" si="387"/>
        <v>0</v>
      </c>
      <c r="H4114">
        <f t="shared" si="388"/>
        <v>0</v>
      </c>
      <c r="I4114">
        <f t="shared" si="389"/>
        <v>0</v>
      </c>
      <c r="K4114" t="s">
        <v>207</v>
      </c>
      <c r="L4114" t="s">
        <v>6131</v>
      </c>
      <c r="M4114" t="s">
        <v>6132</v>
      </c>
    </row>
    <row r="4115" spans="2:13" x14ac:dyDescent="0.3">
      <c r="B4115" t="s">
        <v>6133</v>
      </c>
      <c r="D4115">
        <f t="shared" si="384"/>
        <v>0</v>
      </c>
      <c r="E4115">
        <f t="shared" si="385"/>
        <v>0</v>
      </c>
      <c r="F4115">
        <f t="shared" si="386"/>
        <v>0</v>
      </c>
      <c r="G4115">
        <f t="shared" si="387"/>
        <v>0</v>
      </c>
      <c r="H4115">
        <f t="shared" si="388"/>
        <v>0</v>
      </c>
      <c r="I4115">
        <f t="shared" si="389"/>
        <v>0</v>
      </c>
      <c r="K4115" t="s">
        <v>207</v>
      </c>
      <c r="L4115" t="s">
        <v>6133</v>
      </c>
      <c r="M4115" t="s">
        <v>6134</v>
      </c>
    </row>
    <row r="4116" spans="2:13" x14ac:dyDescent="0.3">
      <c r="B4116" t="s">
        <v>6135</v>
      </c>
      <c r="D4116">
        <f t="shared" si="384"/>
        <v>0</v>
      </c>
      <c r="E4116">
        <f t="shared" si="385"/>
        <v>0</v>
      </c>
      <c r="F4116">
        <f t="shared" si="386"/>
        <v>0</v>
      </c>
      <c r="G4116">
        <f t="shared" si="387"/>
        <v>0</v>
      </c>
      <c r="H4116">
        <f t="shared" si="388"/>
        <v>0</v>
      </c>
      <c r="I4116">
        <f t="shared" si="389"/>
        <v>0</v>
      </c>
      <c r="K4116" t="s">
        <v>207</v>
      </c>
      <c r="L4116" t="s">
        <v>6135</v>
      </c>
      <c r="M4116" t="s">
        <v>6136</v>
      </c>
    </row>
    <row r="4117" spans="2:13" x14ac:dyDescent="0.3">
      <c r="B4117" t="s">
        <v>6137</v>
      </c>
      <c r="D4117">
        <f t="shared" si="384"/>
        <v>0</v>
      </c>
      <c r="E4117">
        <f t="shared" si="385"/>
        <v>0</v>
      </c>
      <c r="F4117">
        <f t="shared" si="386"/>
        <v>0</v>
      </c>
      <c r="G4117">
        <f t="shared" si="387"/>
        <v>0</v>
      </c>
      <c r="H4117">
        <f t="shared" si="388"/>
        <v>0</v>
      </c>
      <c r="I4117">
        <f t="shared" si="389"/>
        <v>0</v>
      </c>
      <c r="K4117" t="s">
        <v>207</v>
      </c>
      <c r="L4117" t="s">
        <v>6137</v>
      </c>
      <c r="M4117" t="s">
        <v>6138</v>
      </c>
    </row>
    <row r="4118" spans="2:13" x14ac:dyDescent="0.3">
      <c r="B4118" t="s">
        <v>6139</v>
      </c>
      <c r="D4118">
        <f t="shared" si="384"/>
        <v>0</v>
      </c>
      <c r="E4118">
        <f t="shared" si="385"/>
        <v>0</v>
      </c>
      <c r="F4118">
        <f t="shared" si="386"/>
        <v>0</v>
      </c>
      <c r="G4118">
        <f t="shared" si="387"/>
        <v>0</v>
      </c>
      <c r="H4118">
        <f t="shared" si="388"/>
        <v>0</v>
      </c>
      <c r="I4118">
        <f t="shared" si="389"/>
        <v>0</v>
      </c>
      <c r="K4118" t="s">
        <v>204</v>
      </c>
      <c r="L4118" t="s">
        <v>6139</v>
      </c>
      <c r="M4118" t="s">
        <v>6140</v>
      </c>
    </row>
    <row r="4119" spans="2:13" x14ac:dyDescent="0.3">
      <c r="B4119" t="s">
        <v>6139</v>
      </c>
      <c r="D4119">
        <f t="shared" si="384"/>
        <v>0</v>
      </c>
      <c r="E4119">
        <f t="shared" si="385"/>
        <v>0</v>
      </c>
      <c r="F4119">
        <f t="shared" si="386"/>
        <v>0</v>
      </c>
      <c r="G4119">
        <f t="shared" si="387"/>
        <v>0</v>
      </c>
      <c r="H4119">
        <f t="shared" si="388"/>
        <v>0</v>
      </c>
      <c r="I4119">
        <f t="shared" si="389"/>
        <v>0</v>
      </c>
      <c r="K4119" t="s">
        <v>207</v>
      </c>
      <c r="L4119" t="s">
        <v>6139</v>
      </c>
      <c r="M4119" t="s">
        <v>6140</v>
      </c>
    </row>
    <row r="4120" spans="2:13" x14ac:dyDescent="0.3">
      <c r="B4120" t="s">
        <v>6141</v>
      </c>
      <c r="D4120">
        <f t="shared" si="384"/>
        <v>0</v>
      </c>
      <c r="E4120">
        <f t="shared" si="385"/>
        <v>0</v>
      </c>
      <c r="F4120">
        <f t="shared" si="386"/>
        <v>0</v>
      </c>
      <c r="G4120">
        <f t="shared" si="387"/>
        <v>0</v>
      </c>
      <c r="H4120">
        <f t="shared" si="388"/>
        <v>0</v>
      </c>
      <c r="I4120">
        <f t="shared" si="389"/>
        <v>0</v>
      </c>
      <c r="K4120" t="s">
        <v>207</v>
      </c>
      <c r="L4120" t="s">
        <v>6141</v>
      </c>
      <c r="M4120" t="s">
        <v>6142</v>
      </c>
    </row>
    <row r="4121" spans="2:13" x14ac:dyDescent="0.3">
      <c r="B4121" t="s">
        <v>6143</v>
      </c>
      <c r="D4121">
        <f t="shared" si="384"/>
        <v>0</v>
      </c>
      <c r="E4121">
        <f t="shared" si="385"/>
        <v>0</v>
      </c>
      <c r="F4121">
        <f t="shared" si="386"/>
        <v>0</v>
      </c>
      <c r="G4121">
        <f t="shared" si="387"/>
        <v>0</v>
      </c>
      <c r="H4121">
        <f t="shared" si="388"/>
        <v>0</v>
      </c>
      <c r="I4121">
        <f t="shared" si="389"/>
        <v>0</v>
      </c>
      <c r="K4121" t="s">
        <v>207</v>
      </c>
      <c r="L4121" t="s">
        <v>6143</v>
      </c>
      <c r="M4121" t="s">
        <v>6144</v>
      </c>
    </row>
    <row r="4122" spans="2:13" x14ac:dyDescent="0.3">
      <c r="B4122" t="s">
        <v>6145</v>
      </c>
      <c r="D4122">
        <f t="shared" si="384"/>
        <v>0</v>
      </c>
      <c r="E4122">
        <f t="shared" si="385"/>
        <v>0</v>
      </c>
      <c r="F4122">
        <f t="shared" si="386"/>
        <v>0</v>
      </c>
      <c r="G4122">
        <f t="shared" si="387"/>
        <v>0</v>
      </c>
      <c r="H4122">
        <f t="shared" si="388"/>
        <v>0</v>
      </c>
      <c r="I4122">
        <f t="shared" si="389"/>
        <v>0</v>
      </c>
      <c r="K4122" t="s">
        <v>207</v>
      </c>
      <c r="L4122" t="s">
        <v>6145</v>
      </c>
      <c r="M4122" t="s">
        <v>6146</v>
      </c>
    </row>
    <row r="4123" spans="2:13" x14ac:dyDescent="0.3">
      <c r="B4123" t="s">
        <v>6147</v>
      </c>
      <c r="D4123">
        <f t="shared" si="384"/>
        <v>0</v>
      </c>
      <c r="E4123">
        <f t="shared" si="385"/>
        <v>0</v>
      </c>
      <c r="F4123">
        <f t="shared" si="386"/>
        <v>0</v>
      </c>
      <c r="G4123">
        <f t="shared" si="387"/>
        <v>0</v>
      </c>
      <c r="H4123">
        <f t="shared" si="388"/>
        <v>0</v>
      </c>
      <c r="I4123">
        <f t="shared" si="389"/>
        <v>0</v>
      </c>
      <c r="K4123" t="s">
        <v>207</v>
      </c>
      <c r="L4123" t="s">
        <v>6147</v>
      </c>
      <c r="M4123" t="s">
        <v>6148</v>
      </c>
    </row>
    <row r="4124" spans="2:13" x14ac:dyDescent="0.3">
      <c r="B4124" t="s">
        <v>6149</v>
      </c>
      <c r="D4124">
        <f t="shared" si="384"/>
        <v>0</v>
      </c>
      <c r="E4124">
        <f t="shared" si="385"/>
        <v>0</v>
      </c>
      <c r="F4124">
        <f t="shared" si="386"/>
        <v>0</v>
      </c>
      <c r="G4124">
        <f t="shared" si="387"/>
        <v>0</v>
      </c>
      <c r="H4124">
        <f t="shared" si="388"/>
        <v>0</v>
      </c>
      <c r="I4124">
        <f t="shared" si="389"/>
        <v>0</v>
      </c>
      <c r="K4124" t="s">
        <v>207</v>
      </c>
      <c r="L4124" t="s">
        <v>6149</v>
      </c>
      <c r="M4124" t="s">
        <v>6150</v>
      </c>
    </row>
    <row r="4125" spans="2:13" x14ac:dyDescent="0.3">
      <c r="B4125" t="s">
        <v>6151</v>
      </c>
      <c r="D4125">
        <f t="shared" si="384"/>
        <v>0</v>
      </c>
      <c r="E4125">
        <f t="shared" si="385"/>
        <v>0</v>
      </c>
      <c r="F4125">
        <f t="shared" si="386"/>
        <v>0</v>
      </c>
      <c r="G4125">
        <f t="shared" si="387"/>
        <v>0</v>
      </c>
      <c r="H4125">
        <f t="shared" si="388"/>
        <v>0</v>
      </c>
      <c r="I4125">
        <f t="shared" si="389"/>
        <v>0</v>
      </c>
      <c r="K4125" t="s">
        <v>207</v>
      </c>
      <c r="L4125" t="s">
        <v>6151</v>
      </c>
      <c r="M4125" t="s">
        <v>6152</v>
      </c>
    </row>
    <row r="4126" spans="2:13" x14ac:dyDescent="0.3">
      <c r="B4126" t="s">
        <v>6153</v>
      </c>
      <c r="D4126">
        <f t="shared" si="384"/>
        <v>0</v>
      </c>
      <c r="E4126">
        <f t="shared" si="385"/>
        <v>0</v>
      </c>
      <c r="F4126">
        <f t="shared" si="386"/>
        <v>0</v>
      </c>
      <c r="G4126">
        <f t="shared" si="387"/>
        <v>0</v>
      </c>
      <c r="H4126">
        <f t="shared" si="388"/>
        <v>0</v>
      </c>
      <c r="I4126">
        <f t="shared" si="389"/>
        <v>0</v>
      </c>
      <c r="K4126" t="s">
        <v>207</v>
      </c>
      <c r="L4126" t="s">
        <v>6153</v>
      </c>
      <c r="M4126" t="s">
        <v>6154</v>
      </c>
    </row>
    <row r="4127" spans="2:13" x14ac:dyDescent="0.3">
      <c r="B4127" t="s">
        <v>6155</v>
      </c>
      <c r="D4127">
        <f t="shared" si="384"/>
        <v>0</v>
      </c>
      <c r="E4127">
        <f t="shared" si="385"/>
        <v>0</v>
      </c>
      <c r="F4127">
        <f t="shared" si="386"/>
        <v>0</v>
      </c>
      <c r="G4127">
        <f t="shared" si="387"/>
        <v>0</v>
      </c>
      <c r="H4127">
        <f t="shared" si="388"/>
        <v>0</v>
      </c>
      <c r="I4127">
        <f t="shared" si="389"/>
        <v>0</v>
      </c>
      <c r="K4127" t="s">
        <v>207</v>
      </c>
      <c r="L4127" t="s">
        <v>6155</v>
      </c>
      <c r="M4127" t="s">
        <v>6156</v>
      </c>
    </row>
    <row r="4128" spans="2:13" x14ac:dyDescent="0.3">
      <c r="B4128" t="s">
        <v>6157</v>
      </c>
      <c r="D4128">
        <f t="shared" si="384"/>
        <v>0</v>
      </c>
      <c r="E4128">
        <f t="shared" si="385"/>
        <v>0</v>
      </c>
      <c r="F4128">
        <f t="shared" si="386"/>
        <v>0</v>
      </c>
      <c r="G4128">
        <f t="shared" si="387"/>
        <v>0</v>
      </c>
      <c r="H4128">
        <f t="shared" si="388"/>
        <v>0</v>
      </c>
      <c r="I4128">
        <f t="shared" si="389"/>
        <v>0</v>
      </c>
      <c r="K4128" t="s">
        <v>207</v>
      </c>
      <c r="L4128" t="s">
        <v>6157</v>
      </c>
      <c r="M4128" t="s">
        <v>6158</v>
      </c>
    </row>
    <row r="4129" spans="2:13" x14ac:dyDescent="0.3">
      <c r="B4129" t="s">
        <v>6159</v>
      </c>
      <c r="D4129">
        <f t="shared" si="384"/>
        <v>0</v>
      </c>
      <c r="E4129">
        <f t="shared" si="385"/>
        <v>0</v>
      </c>
      <c r="F4129">
        <f t="shared" si="386"/>
        <v>0</v>
      </c>
      <c r="G4129">
        <f t="shared" si="387"/>
        <v>0</v>
      </c>
      <c r="H4129">
        <f t="shared" si="388"/>
        <v>0</v>
      </c>
      <c r="I4129">
        <f t="shared" si="389"/>
        <v>0</v>
      </c>
      <c r="K4129" t="s">
        <v>207</v>
      </c>
      <c r="L4129" t="s">
        <v>6159</v>
      </c>
      <c r="M4129" t="s">
        <v>6160</v>
      </c>
    </row>
    <row r="4130" spans="2:13" x14ac:dyDescent="0.3">
      <c r="B4130" t="s">
        <v>6161</v>
      </c>
      <c r="D4130">
        <f t="shared" si="384"/>
        <v>0</v>
      </c>
      <c r="E4130">
        <f t="shared" si="385"/>
        <v>0</v>
      </c>
      <c r="F4130">
        <f t="shared" si="386"/>
        <v>0</v>
      </c>
      <c r="G4130">
        <f t="shared" si="387"/>
        <v>0</v>
      </c>
      <c r="H4130">
        <f t="shared" si="388"/>
        <v>0</v>
      </c>
      <c r="I4130">
        <f t="shared" si="389"/>
        <v>0</v>
      </c>
      <c r="K4130" t="s">
        <v>207</v>
      </c>
      <c r="L4130" t="s">
        <v>6161</v>
      </c>
      <c r="M4130" t="s">
        <v>6162</v>
      </c>
    </row>
    <row r="4131" spans="2:13" x14ac:dyDescent="0.3">
      <c r="B4131" t="s">
        <v>6163</v>
      </c>
      <c r="D4131">
        <f t="shared" si="384"/>
        <v>0</v>
      </c>
      <c r="E4131">
        <f t="shared" si="385"/>
        <v>0</v>
      </c>
      <c r="F4131">
        <f t="shared" si="386"/>
        <v>0</v>
      </c>
      <c r="G4131">
        <f t="shared" si="387"/>
        <v>0</v>
      </c>
      <c r="H4131">
        <f t="shared" si="388"/>
        <v>0</v>
      </c>
      <c r="I4131">
        <f t="shared" si="389"/>
        <v>0</v>
      </c>
      <c r="K4131" t="s">
        <v>207</v>
      </c>
      <c r="L4131" t="s">
        <v>6163</v>
      </c>
      <c r="M4131" t="s">
        <v>6164</v>
      </c>
    </row>
    <row r="4132" spans="2:13" x14ac:dyDescent="0.3">
      <c r="B4132" t="s">
        <v>6165</v>
      </c>
      <c r="D4132">
        <f t="shared" si="384"/>
        <v>0</v>
      </c>
      <c r="E4132">
        <f t="shared" si="385"/>
        <v>0</v>
      </c>
      <c r="F4132">
        <f t="shared" si="386"/>
        <v>0</v>
      </c>
      <c r="G4132">
        <f t="shared" si="387"/>
        <v>0</v>
      </c>
      <c r="H4132">
        <f t="shared" si="388"/>
        <v>0</v>
      </c>
      <c r="I4132">
        <f t="shared" si="389"/>
        <v>0</v>
      </c>
      <c r="K4132" t="s">
        <v>207</v>
      </c>
      <c r="L4132" t="s">
        <v>6165</v>
      </c>
      <c r="M4132" t="s">
        <v>6166</v>
      </c>
    </row>
    <row r="4133" spans="2:13" x14ac:dyDescent="0.3">
      <c r="B4133" t="s">
        <v>6167</v>
      </c>
      <c r="D4133">
        <f t="shared" si="384"/>
        <v>0</v>
      </c>
      <c r="E4133">
        <f t="shared" si="385"/>
        <v>0</v>
      </c>
      <c r="F4133">
        <f t="shared" si="386"/>
        <v>0</v>
      </c>
      <c r="G4133">
        <f t="shared" si="387"/>
        <v>0</v>
      </c>
      <c r="H4133">
        <f t="shared" si="388"/>
        <v>0</v>
      </c>
      <c r="I4133">
        <f t="shared" si="389"/>
        <v>0</v>
      </c>
      <c r="K4133" t="s">
        <v>207</v>
      </c>
      <c r="L4133" t="s">
        <v>6167</v>
      </c>
      <c r="M4133" t="s">
        <v>6168</v>
      </c>
    </row>
    <row r="4134" spans="2:13" x14ac:dyDescent="0.3">
      <c r="B4134" t="s">
        <v>6169</v>
      </c>
      <c r="D4134">
        <f t="shared" si="384"/>
        <v>0</v>
      </c>
      <c r="E4134">
        <f t="shared" si="385"/>
        <v>0</v>
      </c>
      <c r="F4134">
        <f t="shared" si="386"/>
        <v>0</v>
      </c>
      <c r="G4134">
        <f t="shared" si="387"/>
        <v>0</v>
      </c>
      <c r="H4134">
        <f t="shared" si="388"/>
        <v>0</v>
      </c>
      <c r="I4134">
        <f t="shared" si="389"/>
        <v>0</v>
      </c>
      <c r="K4134" t="s">
        <v>207</v>
      </c>
      <c r="L4134" t="s">
        <v>6169</v>
      </c>
      <c r="M4134" t="s">
        <v>6170</v>
      </c>
    </row>
    <row r="4135" spans="2:13" x14ac:dyDescent="0.3">
      <c r="B4135" t="s">
        <v>6171</v>
      </c>
      <c r="D4135">
        <f t="shared" si="384"/>
        <v>0</v>
      </c>
      <c r="E4135">
        <f t="shared" si="385"/>
        <v>0</v>
      </c>
      <c r="F4135">
        <f t="shared" si="386"/>
        <v>0</v>
      </c>
      <c r="G4135">
        <f t="shared" si="387"/>
        <v>0</v>
      </c>
      <c r="H4135">
        <f t="shared" si="388"/>
        <v>0</v>
      </c>
      <c r="I4135">
        <f t="shared" si="389"/>
        <v>0</v>
      </c>
      <c r="K4135" t="s">
        <v>207</v>
      </c>
      <c r="L4135" t="s">
        <v>6171</v>
      </c>
      <c r="M4135" t="s">
        <v>6172</v>
      </c>
    </row>
    <row r="4136" spans="2:13" x14ac:dyDescent="0.3">
      <c r="B4136" t="s">
        <v>6173</v>
      </c>
      <c r="D4136">
        <f t="shared" si="384"/>
        <v>0</v>
      </c>
      <c r="E4136">
        <f t="shared" si="385"/>
        <v>0</v>
      </c>
      <c r="F4136">
        <f t="shared" si="386"/>
        <v>0</v>
      </c>
      <c r="G4136">
        <f t="shared" si="387"/>
        <v>0</v>
      </c>
      <c r="H4136">
        <f t="shared" si="388"/>
        <v>0</v>
      </c>
      <c r="I4136">
        <f t="shared" si="389"/>
        <v>0</v>
      </c>
      <c r="K4136" t="s">
        <v>207</v>
      </c>
      <c r="L4136" t="s">
        <v>6173</v>
      </c>
      <c r="M4136" t="s">
        <v>6174</v>
      </c>
    </row>
    <row r="4137" spans="2:13" x14ac:dyDescent="0.3">
      <c r="B4137" t="s">
        <v>6175</v>
      </c>
      <c r="D4137">
        <f t="shared" si="384"/>
        <v>0</v>
      </c>
      <c r="E4137">
        <f t="shared" si="385"/>
        <v>0</v>
      </c>
      <c r="F4137">
        <f t="shared" si="386"/>
        <v>0</v>
      </c>
      <c r="G4137">
        <f t="shared" si="387"/>
        <v>0</v>
      </c>
      <c r="H4137">
        <f t="shared" si="388"/>
        <v>0</v>
      </c>
      <c r="I4137">
        <f t="shared" si="389"/>
        <v>0</v>
      </c>
      <c r="K4137" t="s">
        <v>207</v>
      </c>
      <c r="L4137" t="s">
        <v>6175</v>
      </c>
      <c r="M4137" t="s">
        <v>6176</v>
      </c>
    </row>
    <row r="4138" spans="2:13" x14ac:dyDescent="0.3">
      <c r="B4138" t="s">
        <v>6177</v>
      </c>
      <c r="D4138">
        <f t="shared" si="384"/>
        <v>0</v>
      </c>
      <c r="E4138">
        <f t="shared" si="385"/>
        <v>0</v>
      </c>
      <c r="F4138">
        <f t="shared" si="386"/>
        <v>0</v>
      </c>
      <c r="G4138">
        <f t="shared" si="387"/>
        <v>0</v>
      </c>
      <c r="H4138">
        <f t="shared" si="388"/>
        <v>0</v>
      </c>
      <c r="I4138">
        <f t="shared" si="389"/>
        <v>0</v>
      </c>
      <c r="K4138" t="s">
        <v>204</v>
      </c>
      <c r="L4138" t="s">
        <v>6177</v>
      </c>
      <c r="M4138" t="s">
        <v>6178</v>
      </c>
    </row>
    <row r="4139" spans="2:13" x14ac:dyDescent="0.3">
      <c r="B4139" t="s">
        <v>6177</v>
      </c>
      <c r="D4139">
        <f t="shared" si="384"/>
        <v>0</v>
      </c>
      <c r="E4139">
        <f t="shared" si="385"/>
        <v>0</v>
      </c>
      <c r="F4139">
        <f t="shared" si="386"/>
        <v>0</v>
      </c>
      <c r="G4139">
        <f t="shared" si="387"/>
        <v>0</v>
      </c>
      <c r="H4139">
        <f t="shared" si="388"/>
        <v>0</v>
      </c>
      <c r="I4139">
        <f t="shared" si="389"/>
        <v>0</v>
      </c>
      <c r="K4139" t="s">
        <v>207</v>
      </c>
      <c r="L4139" t="s">
        <v>6177</v>
      </c>
      <c r="M4139" t="s">
        <v>6178</v>
      </c>
    </row>
    <row r="4140" spans="2:13" x14ac:dyDescent="0.3">
      <c r="B4140" t="s">
        <v>6179</v>
      </c>
      <c r="D4140">
        <f t="shared" si="384"/>
        <v>0</v>
      </c>
      <c r="E4140">
        <f t="shared" si="385"/>
        <v>0</v>
      </c>
      <c r="F4140">
        <f t="shared" si="386"/>
        <v>0</v>
      </c>
      <c r="G4140">
        <f t="shared" si="387"/>
        <v>0</v>
      </c>
      <c r="H4140">
        <f t="shared" si="388"/>
        <v>0</v>
      </c>
      <c r="I4140">
        <f t="shared" si="389"/>
        <v>0</v>
      </c>
      <c r="K4140" t="s">
        <v>204</v>
      </c>
      <c r="L4140" t="s">
        <v>6179</v>
      </c>
      <c r="M4140" t="s">
        <v>6180</v>
      </c>
    </row>
    <row r="4141" spans="2:13" x14ac:dyDescent="0.3">
      <c r="B4141" t="s">
        <v>6179</v>
      </c>
      <c r="D4141">
        <f t="shared" si="384"/>
        <v>0</v>
      </c>
      <c r="E4141">
        <f t="shared" si="385"/>
        <v>0</v>
      </c>
      <c r="F4141">
        <f t="shared" si="386"/>
        <v>0</v>
      </c>
      <c r="G4141">
        <f t="shared" si="387"/>
        <v>0</v>
      </c>
      <c r="H4141">
        <f t="shared" si="388"/>
        <v>0</v>
      </c>
      <c r="I4141">
        <f t="shared" si="389"/>
        <v>0</v>
      </c>
      <c r="K4141" t="s">
        <v>207</v>
      </c>
      <c r="L4141" t="s">
        <v>6179</v>
      </c>
      <c r="M4141" t="s">
        <v>6180</v>
      </c>
    </row>
    <row r="4142" spans="2:13" x14ac:dyDescent="0.3">
      <c r="B4142" t="s">
        <v>6181</v>
      </c>
      <c r="D4142">
        <f t="shared" si="384"/>
        <v>0</v>
      </c>
      <c r="E4142">
        <f t="shared" si="385"/>
        <v>0</v>
      </c>
      <c r="F4142">
        <f t="shared" si="386"/>
        <v>0</v>
      </c>
      <c r="G4142">
        <f t="shared" si="387"/>
        <v>0</v>
      </c>
      <c r="H4142">
        <f t="shared" si="388"/>
        <v>0</v>
      </c>
      <c r="I4142">
        <f t="shared" si="389"/>
        <v>0</v>
      </c>
      <c r="K4142" t="s">
        <v>204</v>
      </c>
      <c r="L4142" t="s">
        <v>6181</v>
      </c>
      <c r="M4142" t="s">
        <v>6182</v>
      </c>
    </row>
    <row r="4143" spans="2:13" x14ac:dyDescent="0.3">
      <c r="B4143" t="s">
        <v>6183</v>
      </c>
      <c r="D4143">
        <f t="shared" si="384"/>
        <v>0</v>
      </c>
      <c r="E4143">
        <f t="shared" si="385"/>
        <v>0</v>
      </c>
      <c r="F4143">
        <f t="shared" si="386"/>
        <v>0</v>
      </c>
      <c r="G4143">
        <f t="shared" si="387"/>
        <v>0</v>
      </c>
      <c r="H4143">
        <f t="shared" si="388"/>
        <v>0</v>
      </c>
      <c r="I4143">
        <f t="shared" si="389"/>
        <v>0</v>
      </c>
      <c r="K4143" t="s">
        <v>207</v>
      </c>
      <c r="L4143" t="s">
        <v>6183</v>
      </c>
      <c r="M4143" t="s">
        <v>6182</v>
      </c>
    </row>
    <row r="4144" spans="2:13" x14ac:dyDescent="0.3">
      <c r="B4144" t="s">
        <v>6184</v>
      </c>
      <c r="D4144">
        <f t="shared" si="384"/>
        <v>0</v>
      </c>
      <c r="E4144">
        <f t="shared" si="385"/>
        <v>0</v>
      </c>
      <c r="F4144">
        <f t="shared" si="386"/>
        <v>0</v>
      </c>
      <c r="G4144">
        <f t="shared" si="387"/>
        <v>0</v>
      </c>
      <c r="H4144">
        <f t="shared" si="388"/>
        <v>0</v>
      </c>
      <c r="I4144">
        <f t="shared" si="389"/>
        <v>0</v>
      </c>
      <c r="K4144" t="s">
        <v>204</v>
      </c>
      <c r="L4144" t="s">
        <v>6184</v>
      </c>
      <c r="M4144" t="s">
        <v>6185</v>
      </c>
    </row>
    <row r="4145" spans="2:13" x14ac:dyDescent="0.3">
      <c r="B4145" t="s">
        <v>6186</v>
      </c>
      <c r="D4145">
        <f t="shared" si="384"/>
        <v>0</v>
      </c>
      <c r="E4145">
        <f t="shared" si="385"/>
        <v>0</v>
      </c>
      <c r="F4145">
        <f t="shared" si="386"/>
        <v>0</v>
      </c>
      <c r="G4145">
        <f t="shared" si="387"/>
        <v>0</v>
      </c>
      <c r="H4145">
        <f t="shared" si="388"/>
        <v>0</v>
      </c>
      <c r="I4145">
        <f t="shared" si="389"/>
        <v>0</v>
      </c>
      <c r="K4145" t="s">
        <v>204</v>
      </c>
      <c r="L4145" t="s">
        <v>6186</v>
      </c>
      <c r="M4145" t="s">
        <v>6187</v>
      </c>
    </row>
    <row r="4146" spans="2:13" x14ac:dyDescent="0.3">
      <c r="B4146" t="s">
        <v>6188</v>
      </c>
      <c r="D4146">
        <f t="shared" si="384"/>
        <v>0</v>
      </c>
      <c r="E4146">
        <f t="shared" si="385"/>
        <v>0</v>
      </c>
      <c r="F4146">
        <f t="shared" si="386"/>
        <v>0</v>
      </c>
      <c r="G4146">
        <f t="shared" si="387"/>
        <v>0</v>
      </c>
      <c r="H4146">
        <f t="shared" si="388"/>
        <v>0</v>
      </c>
      <c r="I4146">
        <f t="shared" si="389"/>
        <v>0</v>
      </c>
      <c r="K4146" t="s">
        <v>204</v>
      </c>
      <c r="L4146" t="s">
        <v>6188</v>
      </c>
      <c r="M4146" t="s">
        <v>6189</v>
      </c>
    </row>
    <row r="4147" spans="2:13" x14ac:dyDescent="0.3">
      <c r="B4147" t="s">
        <v>6190</v>
      </c>
      <c r="D4147">
        <f t="shared" si="384"/>
        <v>0</v>
      </c>
      <c r="E4147">
        <f t="shared" si="385"/>
        <v>0</v>
      </c>
      <c r="F4147">
        <f t="shared" si="386"/>
        <v>0</v>
      </c>
      <c r="G4147">
        <f t="shared" si="387"/>
        <v>0</v>
      </c>
      <c r="H4147">
        <f t="shared" si="388"/>
        <v>0</v>
      </c>
      <c r="I4147">
        <f t="shared" si="389"/>
        <v>0</v>
      </c>
      <c r="K4147" t="s">
        <v>204</v>
      </c>
      <c r="L4147" t="s">
        <v>6190</v>
      </c>
      <c r="M4147" t="s">
        <v>6189</v>
      </c>
    </row>
    <row r="4148" spans="2:13" x14ac:dyDescent="0.3">
      <c r="B4148" t="s">
        <v>6191</v>
      </c>
      <c r="D4148">
        <f t="shared" si="384"/>
        <v>0</v>
      </c>
      <c r="E4148">
        <f t="shared" si="385"/>
        <v>0</v>
      </c>
      <c r="F4148">
        <f t="shared" si="386"/>
        <v>0</v>
      </c>
      <c r="G4148">
        <f t="shared" si="387"/>
        <v>0</v>
      </c>
      <c r="H4148">
        <f t="shared" si="388"/>
        <v>0</v>
      </c>
      <c r="I4148">
        <f t="shared" si="389"/>
        <v>0</v>
      </c>
      <c r="K4148" t="s">
        <v>204</v>
      </c>
      <c r="L4148" t="s">
        <v>6191</v>
      </c>
      <c r="M4148" t="s">
        <v>6189</v>
      </c>
    </row>
    <row r="4149" spans="2:13" x14ac:dyDescent="0.3">
      <c r="B4149" t="s">
        <v>6188</v>
      </c>
      <c r="D4149">
        <f t="shared" si="384"/>
        <v>0</v>
      </c>
      <c r="E4149">
        <f t="shared" si="385"/>
        <v>0</v>
      </c>
      <c r="F4149">
        <f t="shared" si="386"/>
        <v>0</v>
      </c>
      <c r="G4149">
        <f t="shared" si="387"/>
        <v>0</v>
      </c>
      <c r="H4149">
        <f t="shared" si="388"/>
        <v>0</v>
      </c>
      <c r="I4149">
        <f t="shared" si="389"/>
        <v>0</v>
      </c>
      <c r="K4149" t="s">
        <v>207</v>
      </c>
      <c r="L4149" t="s">
        <v>6188</v>
      </c>
      <c r="M4149" t="s">
        <v>6189</v>
      </c>
    </row>
    <row r="4150" spans="2:13" x14ac:dyDescent="0.3">
      <c r="B4150" t="s">
        <v>6190</v>
      </c>
      <c r="D4150">
        <f t="shared" si="384"/>
        <v>0</v>
      </c>
      <c r="E4150">
        <f t="shared" si="385"/>
        <v>0</v>
      </c>
      <c r="F4150">
        <f t="shared" si="386"/>
        <v>0</v>
      </c>
      <c r="G4150">
        <f t="shared" si="387"/>
        <v>0</v>
      </c>
      <c r="H4150">
        <f t="shared" si="388"/>
        <v>0</v>
      </c>
      <c r="I4150">
        <f t="shared" si="389"/>
        <v>0</v>
      </c>
      <c r="K4150" t="s">
        <v>207</v>
      </c>
      <c r="L4150" t="s">
        <v>6190</v>
      </c>
      <c r="M4150" t="s">
        <v>6189</v>
      </c>
    </row>
    <row r="4151" spans="2:13" x14ac:dyDescent="0.3">
      <c r="B4151" t="s">
        <v>6191</v>
      </c>
      <c r="D4151">
        <f t="shared" si="384"/>
        <v>0</v>
      </c>
      <c r="E4151">
        <f t="shared" si="385"/>
        <v>0</v>
      </c>
      <c r="F4151">
        <f t="shared" si="386"/>
        <v>0</v>
      </c>
      <c r="G4151">
        <f t="shared" si="387"/>
        <v>0</v>
      </c>
      <c r="H4151">
        <f t="shared" si="388"/>
        <v>0</v>
      </c>
      <c r="I4151">
        <f t="shared" si="389"/>
        <v>0</v>
      </c>
      <c r="K4151" t="s">
        <v>207</v>
      </c>
      <c r="L4151" t="s">
        <v>6191</v>
      </c>
      <c r="M4151" t="s">
        <v>6189</v>
      </c>
    </row>
    <row r="4152" spans="2:13" x14ac:dyDescent="0.3">
      <c r="B4152" t="s">
        <v>6192</v>
      </c>
      <c r="D4152">
        <f t="shared" si="384"/>
        <v>0</v>
      </c>
      <c r="E4152">
        <f t="shared" si="385"/>
        <v>0</v>
      </c>
      <c r="F4152">
        <f t="shared" si="386"/>
        <v>0</v>
      </c>
      <c r="G4152">
        <f t="shared" si="387"/>
        <v>0</v>
      </c>
      <c r="H4152">
        <f t="shared" si="388"/>
        <v>0</v>
      </c>
      <c r="I4152">
        <f t="shared" si="389"/>
        <v>0</v>
      </c>
      <c r="K4152" t="s">
        <v>204</v>
      </c>
      <c r="L4152" t="s">
        <v>6192</v>
      </c>
      <c r="M4152" t="s">
        <v>6193</v>
      </c>
    </row>
    <row r="4153" spans="2:13" x14ac:dyDescent="0.3">
      <c r="B4153" t="s">
        <v>6194</v>
      </c>
      <c r="D4153">
        <f t="shared" si="384"/>
        <v>0</v>
      </c>
      <c r="E4153">
        <f t="shared" si="385"/>
        <v>0</v>
      </c>
      <c r="F4153">
        <f t="shared" si="386"/>
        <v>0</v>
      </c>
      <c r="G4153">
        <f t="shared" si="387"/>
        <v>0</v>
      </c>
      <c r="H4153">
        <f t="shared" si="388"/>
        <v>0</v>
      </c>
      <c r="I4153">
        <f t="shared" si="389"/>
        <v>0</v>
      </c>
      <c r="K4153" t="s">
        <v>207</v>
      </c>
      <c r="L4153" t="s">
        <v>6194</v>
      </c>
      <c r="M4153" t="s">
        <v>6195</v>
      </c>
    </row>
    <row r="4154" spans="2:13" x14ac:dyDescent="0.3">
      <c r="B4154" t="s">
        <v>6196</v>
      </c>
      <c r="D4154">
        <f t="shared" si="384"/>
        <v>0</v>
      </c>
      <c r="E4154">
        <f t="shared" si="385"/>
        <v>0</v>
      </c>
      <c r="F4154">
        <f t="shared" si="386"/>
        <v>0</v>
      </c>
      <c r="G4154">
        <f t="shared" si="387"/>
        <v>0</v>
      </c>
      <c r="H4154">
        <f t="shared" si="388"/>
        <v>0</v>
      </c>
      <c r="I4154">
        <f t="shared" si="389"/>
        <v>0</v>
      </c>
      <c r="K4154" t="s">
        <v>207</v>
      </c>
      <c r="L4154" t="s">
        <v>6196</v>
      </c>
      <c r="M4154" t="s">
        <v>6197</v>
      </c>
    </row>
    <row r="4155" spans="2:13" x14ac:dyDescent="0.3">
      <c r="B4155" t="s">
        <v>6198</v>
      </c>
      <c r="D4155">
        <f t="shared" si="384"/>
        <v>0</v>
      </c>
      <c r="E4155">
        <f t="shared" si="385"/>
        <v>0</v>
      </c>
      <c r="F4155">
        <f t="shared" si="386"/>
        <v>0</v>
      </c>
      <c r="G4155">
        <f t="shared" si="387"/>
        <v>0</v>
      </c>
      <c r="H4155">
        <f t="shared" si="388"/>
        <v>0</v>
      </c>
      <c r="I4155">
        <f t="shared" si="389"/>
        <v>0</v>
      </c>
      <c r="K4155" t="s">
        <v>207</v>
      </c>
      <c r="L4155" t="s">
        <v>6198</v>
      </c>
      <c r="M4155" t="s">
        <v>6199</v>
      </c>
    </row>
    <row r="4156" spans="2:13" x14ac:dyDescent="0.3">
      <c r="B4156" t="s">
        <v>6200</v>
      </c>
      <c r="D4156">
        <f t="shared" si="384"/>
        <v>0</v>
      </c>
      <c r="E4156">
        <f t="shared" si="385"/>
        <v>0</v>
      </c>
      <c r="F4156">
        <f t="shared" si="386"/>
        <v>0</v>
      </c>
      <c r="G4156">
        <f t="shared" si="387"/>
        <v>0</v>
      </c>
      <c r="H4156">
        <f t="shared" si="388"/>
        <v>0</v>
      </c>
      <c r="I4156">
        <f t="shared" si="389"/>
        <v>0</v>
      </c>
      <c r="K4156" t="s">
        <v>207</v>
      </c>
      <c r="L4156" t="s">
        <v>6200</v>
      </c>
      <c r="M4156" t="s">
        <v>6201</v>
      </c>
    </row>
    <row r="4157" spans="2:13" x14ac:dyDescent="0.3">
      <c r="B4157" t="s">
        <v>6202</v>
      </c>
      <c r="D4157">
        <f t="shared" si="384"/>
        <v>0</v>
      </c>
      <c r="E4157">
        <f t="shared" si="385"/>
        <v>0</v>
      </c>
      <c r="F4157">
        <f t="shared" si="386"/>
        <v>0</v>
      </c>
      <c r="G4157">
        <f t="shared" si="387"/>
        <v>0</v>
      </c>
      <c r="H4157">
        <f t="shared" si="388"/>
        <v>0</v>
      </c>
      <c r="I4157">
        <f t="shared" si="389"/>
        <v>0</v>
      </c>
      <c r="K4157" t="s">
        <v>207</v>
      </c>
      <c r="L4157" t="s">
        <v>6202</v>
      </c>
      <c r="M4157" t="s">
        <v>6203</v>
      </c>
    </row>
    <row r="4158" spans="2:13" x14ac:dyDescent="0.3">
      <c r="B4158" t="s">
        <v>6204</v>
      </c>
      <c r="D4158">
        <f t="shared" si="384"/>
        <v>0</v>
      </c>
      <c r="E4158">
        <f t="shared" si="385"/>
        <v>0</v>
      </c>
      <c r="F4158">
        <f t="shared" si="386"/>
        <v>0</v>
      </c>
      <c r="G4158">
        <f t="shared" si="387"/>
        <v>0</v>
      </c>
      <c r="H4158">
        <f t="shared" si="388"/>
        <v>0</v>
      </c>
      <c r="I4158">
        <f t="shared" si="389"/>
        <v>0</v>
      </c>
      <c r="K4158" t="s">
        <v>207</v>
      </c>
      <c r="L4158" t="s">
        <v>6204</v>
      </c>
      <c r="M4158" t="s">
        <v>6205</v>
      </c>
    </row>
    <row r="4159" spans="2:13" x14ac:dyDescent="0.3">
      <c r="B4159" t="s">
        <v>6206</v>
      </c>
      <c r="D4159">
        <f t="shared" si="384"/>
        <v>0</v>
      </c>
      <c r="E4159">
        <f t="shared" si="385"/>
        <v>0</v>
      </c>
      <c r="F4159">
        <f t="shared" si="386"/>
        <v>0</v>
      </c>
      <c r="G4159">
        <f t="shared" si="387"/>
        <v>0</v>
      </c>
      <c r="H4159">
        <f t="shared" si="388"/>
        <v>0</v>
      </c>
      <c r="I4159">
        <f t="shared" si="389"/>
        <v>0</v>
      </c>
      <c r="K4159" t="s">
        <v>207</v>
      </c>
      <c r="L4159" t="s">
        <v>6206</v>
      </c>
      <c r="M4159" t="s">
        <v>6207</v>
      </c>
    </row>
    <row r="4160" spans="2:13" x14ac:dyDescent="0.3">
      <c r="B4160" t="s">
        <v>6208</v>
      </c>
      <c r="D4160">
        <f t="shared" si="384"/>
        <v>0</v>
      </c>
      <c r="E4160">
        <f t="shared" si="385"/>
        <v>0</v>
      </c>
      <c r="F4160">
        <f t="shared" si="386"/>
        <v>0</v>
      </c>
      <c r="G4160">
        <f t="shared" si="387"/>
        <v>0</v>
      </c>
      <c r="H4160">
        <f t="shared" si="388"/>
        <v>0</v>
      </c>
      <c r="I4160">
        <f t="shared" si="389"/>
        <v>0</v>
      </c>
      <c r="K4160" t="s">
        <v>207</v>
      </c>
      <c r="L4160" t="s">
        <v>6208</v>
      </c>
      <c r="M4160" t="s">
        <v>6209</v>
      </c>
    </row>
    <row r="4161" spans="2:13" x14ac:dyDescent="0.3">
      <c r="B4161" t="s">
        <v>6210</v>
      </c>
      <c r="D4161">
        <f t="shared" si="384"/>
        <v>0</v>
      </c>
      <c r="E4161">
        <f t="shared" si="385"/>
        <v>0</v>
      </c>
      <c r="F4161">
        <f t="shared" si="386"/>
        <v>0</v>
      </c>
      <c r="G4161">
        <f t="shared" si="387"/>
        <v>0</v>
      </c>
      <c r="H4161">
        <f t="shared" si="388"/>
        <v>0</v>
      </c>
      <c r="I4161">
        <f t="shared" si="389"/>
        <v>0</v>
      </c>
      <c r="K4161" t="s">
        <v>207</v>
      </c>
      <c r="L4161" t="s">
        <v>6210</v>
      </c>
      <c r="M4161" t="s">
        <v>6209</v>
      </c>
    </row>
    <row r="4162" spans="2:13" x14ac:dyDescent="0.3">
      <c r="B4162" t="s">
        <v>6211</v>
      </c>
      <c r="D4162">
        <f t="shared" si="384"/>
        <v>0</v>
      </c>
      <c r="E4162">
        <f t="shared" si="385"/>
        <v>0</v>
      </c>
      <c r="F4162">
        <f t="shared" si="386"/>
        <v>0</v>
      </c>
      <c r="G4162">
        <f t="shared" si="387"/>
        <v>0</v>
      </c>
      <c r="H4162">
        <f t="shared" si="388"/>
        <v>0</v>
      </c>
      <c r="I4162">
        <f t="shared" si="389"/>
        <v>0</v>
      </c>
      <c r="K4162" t="s">
        <v>207</v>
      </c>
      <c r="L4162" t="s">
        <v>6211</v>
      </c>
      <c r="M4162" t="s">
        <v>6212</v>
      </c>
    </row>
    <row r="4163" spans="2:13" x14ac:dyDescent="0.3">
      <c r="B4163" t="s">
        <v>6213</v>
      </c>
      <c r="D4163">
        <f t="shared" ref="D4163:D4226" si="390">COUNTIFS($M$2:$M$5361,C4163,$K$2:$K$5361,$D$1)</f>
        <v>0</v>
      </c>
      <c r="E4163">
        <f t="shared" ref="E4163:E4226" si="391">COUNTIFS($M$2:$M$5361,C4163,$K$2:$K$5361,$E$1)</f>
        <v>0</v>
      </c>
      <c r="F4163">
        <f t="shared" ref="F4163:F4226" si="392">COUNTIFS($M$2:$M$5361,C4163,$K$2:$K$5361,$F$1)</f>
        <v>0</v>
      </c>
      <c r="G4163">
        <f t="shared" ref="G4163:G4226" si="393">COUNTIFS($M$2:$M$5361,C4163,$K$2:$K$5361,$G$1)</f>
        <v>0</v>
      </c>
      <c r="H4163">
        <f t="shared" ref="H4163:H4226" si="394">COUNTIFS($M$2:$M$5361,C4163,$K$2:$K$5361,$H$1)</f>
        <v>0</v>
      </c>
      <c r="I4163">
        <f t="shared" ref="I4163:I4226" si="395">COUNTIFS($M$2:$M$5361,C4163,$K$2:$K$5361,$I$1)</f>
        <v>0</v>
      </c>
      <c r="K4163" t="s">
        <v>207</v>
      </c>
      <c r="L4163" t="s">
        <v>6213</v>
      </c>
      <c r="M4163" t="s">
        <v>6214</v>
      </c>
    </row>
    <row r="4164" spans="2:13" x14ac:dyDescent="0.3">
      <c r="B4164" t="s">
        <v>6215</v>
      </c>
      <c r="D4164">
        <f t="shared" si="390"/>
        <v>0</v>
      </c>
      <c r="E4164">
        <f t="shared" si="391"/>
        <v>0</v>
      </c>
      <c r="F4164">
        <f t="shared" si="392"/>
        <v>0</v>
      </c>
      <c r="G4164">
        <f t="shared" si="393"/>
        <v>0</v>
      </c>
      <c r="H4164">
        <f t="shared" si="394"/>
        <v>0</v>
      </c>
      <c r="I4164">
        <f t="shared" si="395"/>
        <v>0</v>
      </c>
      <c r="K4164" t="s">
        <v>207</v>
      </c>
      <c r="L4164" t="s">
        <v>6215</v>
      </c>
      <c r="M4164" t="s">
        <v>6216</v>
      </c>
    </row>
    <row r="4165" spans="2:13" x14ac:dyDescent="0.3">
      <c r="B4165" t="s">
        <v>6217</v>
      </c>
      <c r="D4165">
        <f t="shared" si="390"/>
        <v>0</v>
      </c>
      <c r="E4165">
        <f t="shared" si="391"/>
        <v>0</v>
      </c>
      <c r="F4165">
        <f t="shared" si="392"/>
        <v>0</v>
      </c>
      <c r="G4165">
        <f t="shared" si="393"/>
        <v>0</v>
      </c>
      <c r="H4165">
        <f t="shared" si="394"/>
        <v>0</v>
      </c>
      <c r="I4165">
        <f t="shared" si="395"/>
        <v>0</v>
      </c>
      <c r="K4165" t="s">
        <v>207</v>
      </c>
      <c r="L4165" t="s">
        <v>6217</v>
      </c>
      <c r="M4165" t="s">
        <v>6218</v>
      </c>
    </row>
    <row r="4166" spans="2:13" x14ac:dyDescent="0.3">
      <c r="B4166" t="s">
        <v>6219</v>
      </c>
      <c r="D4166">
        <f t="shared" si="390"/>
        <v>0</v>
      </c>
      <c r="E4166">
        <f t="shared" si="391"/>
        <v>0</v>
      </c>
      <c r="F4166">
        <f t="shared" si="392"/>
        <v>0</v>
      </c>
      <c r="G4166">
        <f t="shared" si="393"/>
        <v>0</v>
      </c>
      <c r="H4166">
        <f t="shared" si="394"/>
        <v>0</v>
      </c>
      <c r="I4166">
        <f t="shared" si="395"/>
        <v>0</v>
      </c>
      <c r="K4166" t="s">
        <v>207</v>
      </c>
      <c r="L4166" t="s">
        <v>6219</v>
      </c>
      <c r="M4166" t="s">
        <v>6220</v>
      </c>
    </row>
    <row r="4167" spans="2:13" x14ac:dyDescent="0.3">
      <c r="B4167" t="s">
        <v>6221</v>
      </c>
      <c r="D4167">
        <f t="shared" si="390"/>
        <v>0</v>
      </c>
      <c r="E4167">
        <f t="shared" si="391"/>
        <v>0</v>
      </c>
      <c r="F4167">
        <f t="shared" si="392"/>
        <v>0</v>
      </c>
      <c r="G4167">
        <f t="shared" si="393"/>
        <v>0</v>
      </c>
      <c r="H4167">
        <f t="shared" si="394"/>
        <v>0</v>
      </c>
      <c r="I4167">
        <f t="shared" si="395"/>
        <v>0</v>
      </c>
      <c r="K4167" t="s">
        <v>207</v>
      </c>
      <c r="L4167" t="s">
        <v>6221</v>
      </c>
      <c r="M4167" t="s">
        <v>6222</v>
      </c>
    </row>
    <row r="4168" spans="2:13" x14ac:dyDescent="0.3">
      <c r="B4168" t="s">
        <v>6223</v>
      </c>
      <c r="D4168">
        <f t="shared" si="390"/>
        <v>0</v>
      </c>
      <c r="E4168">
        <f t="shared" si="391"/>
        <v>0</v>
      </c>
      <c r="F4168">
        <f t="shared" si="392"/>
        <v>0</v>
      </c>
      <c r="G4168">
        <f t="shared" si="393"/>
        <v>0</v>
      </c>
      <c r="H4168">
        <f t="shared" si="394"/>
        <v>0</v>
      </c>
      <c r="I4168">
        <f t="shared" si="395"/>
        <v>0</v>
      </c>
      <c r="K4168" t="s">
        <v>207</v>
      </c>
      <c r="L4168" t="s">
        <v>6223</v>
      </c>
      <c r="M4168" t="s">
        <v>6224</v>
      </c>
    </row>
    <row r="4169" spans="2:13" x14ac:dyDescent="0.3">
      <c r="B4169" t="s">
        <v>6225</v>
      </c>
      <c r="D4169">
        <f t="shared" si="390"/>
        <v>0</v>
      </c>
      <c r="E4169">
        <f t="shared" si="391"/>
        <v>0</v>
      </c>
      <c r="F4169">
        <f t="shared" si="392"/>
        <v>0</v>
      </c>
      <c r="G4169">
        <f t="shared" si="393"/>
        <v>0</v>
      </c>
      <c r="H4169">
        <f t="shared" si="394"/>
        <v>0</v>
      </c>
      <c r="I4169">
        <f t="shared" si="395"/>
        <v>0</v>
      </c>
      <c r="K4169" t="s">
        <v>207</v>
      </c>
      <c r="L4169" t="s">
        <v>6225</v>
      </c>
      <c r="M4169" t="s">
        <v>6226</v>
      </c>
    </row>
    <row r="4170" spans="2:13" x14ac:dyDescent="0.3">
      <c r="B4170" t="s">
        <v>6227</v>
      </c>
      <c r="D4170">
        <f t="shared" si="390"/>
        <v>0</v>
      </c>
      <c r="E4170">
        <f t="shared" si="391"/>
        <v>0</v>
      </c>
      <c r="F4170">
        <f t="shared" si="392"/>
        <v>0</v>
      </c>
      <c r="G4170">
        <f t="shared" si="393"/>
        <v>0</v>
      </c>
      <c r="H4170">
        <f t="shared" si="394"/>
        <v>0</v>
      </c>
      <c r="I4170">
        <f t="shared" si="395"/>
        <v>0</v>
      </c>
      <c r="K4170" t="s">
        <v>207</v>
      </c>
      <c r="L4170" t="s">
        <v>6227</v>
      </c>
      <c r="M4170" t="s">
        <v>6226</v>
      </c>
    </row>
    <row r="4171" spans="2:13" x14ac:dyDescent="0.3">
      <c r="B4171" t="s">
        <v>6228</v>
      </c>
      <c r="D4171">
        <f t="shared" si="390"/>
        <v>0</v>
      </c>
      <c r="E4171">
        <f t="shared" si="391"/>
        <v>0</v>
      </c>
      <c r="F4171">
        <f t="shared" si="392"/>
        <v>0</v>
      </c>
      <c r="G4171">
        <f t="shared" si="393"/>
        <v>0</v>
      </c>
      <c r="H4171">
        <f t="shared" si="394"/>
        <v>0</v>
      </c>
      <c r="I4171">
        <f t="shared" si="395"/>
        <v>0</v>
      </c>
      <c r="K4171" t="s">
        <v>207</v>
      </c>
      <c r="L4171" t="s">
        <v>6228</v>
      </c>
      <c r="M4171" t="s">
        <v>6229</v>
      </c>
    </row>
    <row r="4172" spans="2:13" x14ac:dyDescent="0.3">
      <c r="B4172" t="s">
        <v>6230</v>
      </c>
      <c r="D4172">
        <f t="shared" si="390"/>
        <v>0</v>
      </c>
      <c r="E4172">
        <f t="shared" si="391"/>
        <v>0</v>
      </c>
      <c r="F4172">
        <f t="shared" si="392"/>
        <v>0</v>
      </c>
      <c r="G4172">
        <f t="shared" si="393"/>
        <v>0</v>
      </c>
      <c r="H4172">
        <f t="shared" si="394"/>
        <v>0</v>
      </c>
      <c r="I4172">
        <f t="shared" si="395"/>
        <v>0</v>
      </c>
      <c r="K4172" t="s">
        <v>207</v>
      </c>
      <c r="L4172" t="s">
        <v>6230</v>
      </c>
      <c r="M4172" t="s">
        <v>6229</v>
      </c>
    </row>
    <row r="4173" spans="2:13" x14ac:dyDescent="0.3">
      <c r="B4173" t="s">
        <v>6231</v>
      </c>
      <c r="D4173">
        <f t="shared" si="390"/>
        <v>0</v>
      </c>
      <c r="E4173">
        <f t="shared" si="391"/>
        <v>0</v>
      </c>
      <c r="F4173">
        <f t="shared" si="392"/>
        <v>0</v>
      </c>
      <c r="G4173">
        <f t="shared" si="393"/>
        <v>0</v>
      </c>
      <c r="H4173">
        <f t="shared" si="394"/>
        <v>0</v>
      </c>
      <c r="I4173">
        <f t="shared" si="395"/>
        <v>0</v>
      </c>
      <c r="K4173" t="s">
        <v>204</v>
      </c>
      <c r="L4173" t="s">
        <v>6231</v>
      </c>
      <c r="M4173" t="s">
        <v>6232</v>
      </c>
    </row>
    <row r="4174" spans="2:13" x14ac:dyDescent="0.3">
      <c r="B4174" t="s">
        <v>6233</v>
      </c>
      <c r="D4174">
        <f t="shared" si="390"/>
        <v>0</v>
      </c>
      <c r="E4174">
        <f t="shared" si="391"/>
        <v>0</v>
      </c>
      <c r="F4174">
        <f t="shared" si="392"/>
        <v>0</v>
      </c>
      <c r="G4174">
        <f t="shared" si="393"/>
        <v>0</v>
      </c>
      <c r="H4174">
        <f t="shared" si="394"/>
        <v>0</v>
      </c>
      <c r="I4174">
        <f t="shared" si="395"/>
        <v>0</v>
      </c>
      <c r="K4174" t="s">
        <v>207</v>
      </c>
      <c r="L4174" t="s">
        <v>6233</v>
      </c>
      <c r="M4174" t="s">
        <v>6232</v>
      </c>
    </row>
    <row r="4175" spans="2:13" x14ac:dyDescent="0.3">
      <c r="B4175" t="s">
        <v>6231</v>
      </c>
      <c r="D4175">
        <f t="shared" si="390"/>
        <v>0</v>
      </c>
      <c r="E4175">
        <f t="shared" si="391"/>
        <v>0</v>
      </c>
      <c r="F4175">
        <f t="shared" si="392"/>
        <v>0</v>
      </c>
      <c r="G4175">
        <f t="shared" si="393"/>
        <v>0</v>
      </c>
      <c r="H4175">
        <f t="shared" si="394"/>
        <v>0</v>
      </c>
      <c r="I4175">
        <f t="shared" si="395"/>
        <v>0</v>
      </c>
      <c r="K4175" t="s">
        <v>207</v>
      </c>
      <c r="L4175" t="s">
        <v>6231</v>
      </c>
      <c r="M4175" t="s">
        <v>6232</v>
      </c>
    </row>
    <row r="4176" spans="2:13" x14ac:dyDescent="0.3">
      <c r="B4176" t="s">
        <v>6234</v>
      </c>
      <c r="D4176">
        <f t="shared" si="390"/>
        <v>0</v>
      </c>
      <c r="E4176">
        <f t="shared" si="391"/>
        <v>0</v>
      </c>
      <c r="F4176">
        <f t="shared" si="392"/>
        <v>0</v>
      </c>
      <c r="G4176">
        <f t="shared" si="393"/>
        <v>0</v>
      </c>
      <c r="H4176">
        <f t="shared" si="394"/>
        <v>0</v>
      </c>
      <c r="I4176">
        <f t="shared" si="395"/>
        <v>0</v>
      </c>
      <c r="K4176" t="s">
        <v>204</v>
      </c>
      <c r="L4176" t="s">
        <v>6234</v>
      </c>
      <c r="M4176" t="s">
        <v>6235</v>
      </c>
    </row>
    <row r="4177" spans="2:13" x14ac:dyDescent="0.3">
      <c r="B4177" t="s">
        <v>6236</v>
      </c>
      <c r="D4177">
        <f t="shared" si="390"/>
        <v>0</v>
      </c>
      <c r="E4177">
        <f t="shared" si="391"/>
        <v>0</v>
      </c>
      <c r="F4177">
        <f t="shared" si="392"/>
        <v>0</v>
      </c>
      <c r="G4177">
        <f t="shared" si="393"/>
        <v>0</v>
      </c>
      <c r="H4177">
        <f t="shared" si="394"/>
        <v>0</v>
      </c>
      <c r="I4177">
        <f t="shared" si="395"/>
        <v>0</v>
      </c>
      <c r="K4177" t="s">
        <v>204</v>
      </c>
      <c r="L4177" t="s">
        <v>6236</v>
      </c>
      <c r="M4177" t="s">
        <v>6235</v>
      </c>
    </row>
    <row r="4178" spans="2:13" x14ac:dyDescent="0.3">
      <c r="B4178" t="s">
        <v>6236</v>
      </c>
      <c r="D4178">
        <f t="shared" si="390"/>
        <v>0</v>
      </c>
      <c r="E4178">
        <f t="shared" si="391"/>
        <v>0</v>
      </c>
      <c r="F4178">
        <f t="shared" si="392"/>
        <v>0</v>
      </c>
      <c r="G4178">
        <f t="shared" si="393"/>
        <v>0</v>
      </c>
      <c r="H4178">
        <f t="shared" si="394"/>
        <v>0</v>
      </c>
      <c r="I4178">
        <f t="shared" si="395"/>
        <v>0</v>
      </c>
      <c r="K4178" t="s">
        <v>207</v>
      </c>
      <c r="L4178" t="s">
        <v>6236</v>
      </c>
      <c r="M4178" t="s">
        <v>6235</v>
      </c>
    </row>
    <row r="4179" spans="2:13" x14ac:dyDescent="0.3">
      <c r="B4179" t="s">
        <v>6237</v>
      </c>
      <c r="D4179">
        <f t="shared" si="390"/>
        <v>0</v>
      </c>
      <c r="E4179">
        <f t="shared" si="391"/>
        <v>0</v>
      </c>
      <c r="F4179">
        <f t="shared" si="392"/>
        <v>0</v>
      </c>
      <c r="G4179">
        <f t="shared" si="393"/>
        <v>0</v>
      </c>
      <c r="H4179">
        <f t="shared" si="394"/>
        <v>0</v>
      </c>
      <c r="I4179">
        <f t="shared" si="395"/>
        <v>0</v>
      </c>
      <c r="K4179" t="s">
        <v>207</v>
      </c>
      <c r="L4179" t="s">
        <v>6237</v>
      </c>
      <c r="M4179" t="s">
        <v>6238</v>
      </c>
    </row>
    <row r="4180" spans="2:13" x14ac:dyDescent="0.3">
      <c r="B4180" t="s">
        <v>6239</v>
      </c>
      <c r="D4180">
        <f t="shared" si="390"/>
        <v>0</v>
      </c>
      <c r="E4180">
        <f t="shared" si="391"/>
        <v>0</v>
      </c>
      <c r="F4180">
        <f t="shared" si="392"/>
        <v>0</v>
      </c>
      <c r="G4180">
        <f t="shared" si="393"/>
        <v>0</v>
      </c>
      <c r="H4180">
        <f t="shared" si="394"/>
        <v>0</v>
      </c>
      <c r="I4180">
        <f t="shared" si="395"/>
        <v>0</v>
      </c>
      <c r="K4180" t="s">
        <v>204</v>
      </c>
      <c r="L4180" t="s">
        <v>6239</v>
      </c>
      <c r="M4180" t="s">
        <v>6240</v>
      </c>
    </row>
    <row r="4181" spans="2:13" x14ac:dyDescent="0.3">
      <c r="B4181" t="s">
        <v>6241</v>
      </c>
      <c r="D4181">
        <f t="shared" si="390"/>
        <v>0</v>
      </c>
      <c r="E4181">
        <f t="shared" si="391"/>
        <v>0</v>
      </c>
      <c r="F4181">
        <f t="shared" si="392"/>
        <v>0</v>
      </c>
      <c r="G4181">
        <f t="shared" si="393"/>
        <v>0</v>
      </c>
      <c r="H4181">
        <f t="shared" si="394"/>
        <v>0</v>
      </c>
      <c r="I4181">
        <f t="shared" si="395"/>
        <v>0</v>
      </c>
      <c r="K4181" t="s">
        <v>204</v>
      </c>
      <c r="L4181" t="s">
        <v>6241</v>
      </c>
      <c r="M4181" t="s">
        <v>6240</v>
      </c>
    </row>
    <row r="4182" spans="2:13" x14ac:dyDescent="0.3">
      <c r="B4182" t="s">
        <v>6242</v>
      </c>
      <c r="D4182">
        <f t="shared" si="390"/>
        <v>0</v>
      </c>
      <c r="E4182">
        <f t="shared" si="391"/>
        <v>0</v>
      </c>
      <c r="F4182">
        <f t="shared" si="392"/>
        <v>0</v>
      </c>
      <c r="G4182">
        <f t="shared" si="393"/>
        <v>0</v>
      </c>
      <c r="H4182">
        <f t="shared" si="394"/>
        <v>0</v>
      </c>
      <c r="I4182">
        <f t="shared" si="395"/>
        <v>0</v>
      </c>
      <c r="K4182" t="s">
        <v>204</v>
      </c>
      <c r="L4182" t="s">
        <v>6242</v>
      </c>
      <c r="M4182" t="s">
        <v>6243</v>
      </c>
    </row>
    <row r="4183" spans="2:13" x14ac:dyDescent="0.3">
      <c r="B4183" t="s">
        <v>6244</v>
      </c>
      <c r="D4183">
        <f t="shared" si="390"/>
        <v>0</v>
      </c>
      <c r="E4183">
        <f t="shared" si="391"/>
        <v>0</v>
      </c>
      <c r="F4183">
        <f t="shared" si="392"/>
        <v>0</v>
      </c>
      <c r="G4183">
        <f t="shared" si="393"/>
        <v>0</v>
      </c>
      <c r="H4183">
        <f t="shared" si="394"/>
        <v>0</v>
      </c>
      <c r="I4183">
        <f t="shared" si="395"/>
        <v>0</v>
      </c>
      <c r="K4183" t="s">
        <v>204</v>
      </c>
      <c r="L4183" t="s">
        <v>6244</v>
      </c>
      <c r="M4183" t="s">
        <v>6243</v>
      </c>
    </row>
    <row r="4184" spans="2:13" x14ac:dyDescent="0.3">
      <c r="B4184" t="s">
        <v>6245</v>
      </c>
      <c r="D4184">
        <f t="shared" si="390"/>
        <v>0</v>
      </c>
      <c r="E4184">
        <f t="shared" si="391"/>
        <v>0</v>
      </c>
      <c r="F4184">
        <f t="shared" si="392"/>
        <v>0</v>
      </c>
      <c r="G4184">
        <f t="shared" si="393"/>
        <v>0</v>
      </c>
      <c r="H4184">
        <f t="shared" si="394"/>
        <v>0</v>
      </c>
      <c r="I4184">
        <f t="shared" si="395"/>
        <v>0</v>
      </c>
      <c r="K4184" t="s">
        <v>204</v>
      </c>
      <c r="L4184" t="s">
        <v>6245</v>
      </c>
      <c r="M4184" t="s">
        <v>6243</v>
      </c>
    </row>
    <row r="4185" spans="2:13" x14ac:dyDescent="0.3">
      <c r="B4185" t="s">
        <v>6246</v>
      </c>
      <c r="D4185">
        <f t="shared" si="390"/>
        <v>0</v>
      </c>
      <c r="E4185">
        <f t="shared" si="391"/>
        <v>0</v>
      </c>
      <c r="F4185">
        <f t="shared" si="392"/>
        <v>0</v>
      </c>
      <c r="G4185">
        <f t="shared" si="393"/>
        <v>0</v>
      </c>
      <c r="H4185">
        <f t="shared" si="394"/>
        <v>0</v>
      </c>
      <c r="I4185">
        <f t="shared" si="395"/>
        <v>0</v>
      </c>
      <c r="K4185" t="s">
        <v>204</v>
      </c>
      <c r="L4185" t="s">
        <v>6246</v>
      </c>
      <c r="M4185" t="s">
        <v>6243</v>
      </c>
    </row>
    <row r="4186" spans="2:13" x14ac:dyDescent="0.3">
      <c r="B4186" t="s">
        <v>6247</v>
      </c>
      <c r="D4186">
        <f t="shared" si="390"/>
        <v>0</v>
      </c>
      <c r="E4186">
        <f t="shared" si="391"/>
        <v>0</v>
      </c>
      <c r="F4186">
        <f t="shared" si="392"/>
        <v>0</v>
      </c>
      <c r="G4186">
        <f t="shared" si="393"/>
        <v>0</v>
      </c>
      <c r="H4186">
        <f t="shared" si="394"/>
        <v>0</v>
      </c>
      <c r="I4186">
        <f t="shared" si="395"/>
        <v>0</v>
      </c>
      <c r="K4186" t="s">
        <v>204</v>
      </c>
      <c r="L4186" t="s">
        <v>6247</v>
      </c>
      <c r="M4186" t="s">
        <v>6243</v>
      </c>
    </row>
    <row r="4187" spans="2:13" x14ac:dyDescent="0.3">
      <c r="B4187" t="s">
        <v>6248</v>
      </c>
      <c r="D4187">
        <f t="shared" si="390"/>
        <v>0</v>
      </c>
      <c r="E4187">
        <f t="shared" si="391"/>
        <v>0</v>
      </c>
      <c r="F4187">
        <f t="shared" si="392"/>
        <v>0</v>
      </c>
      <c r="G4187">
        <f t="shared" si="393"/>
        <v>0</v>
      </c>
      <c r="H4187">
        <f t="shared" si="394"/>
        <v>0</v>
      </c>
      <c r="I4187">
        <f t="shared" si="395"/>
        <v>0</v>
      </c>
      <c r="K4187" t="s">
        <v>207</v>
      </c>
      <c r="L4187" t="s">
        <v>6248</v>
      </c>
      <c r="M4187" t="s">
        <v>6249</v>
      </c>
    </row>
    <row r="4188" spans="2:13" x14ac:dyDescent="0.3">
      <c r="B4188" t="s">
        <v>6250</v>
      </c>
      <c r="D4188">
        <f t="shared" si="390"/>
        <v>0</v>
      </c>
      <c r="E4188">
        <f t="shared" si="391"/>
        <v>0</v>
      </c>
      <c r="F4188">
        <f t="shared" si="392"/>
        <v>0</v>
      </c>
      <c r="G4188">
        <f t="shared" si="393"/>
        <v>0</v>
      </c>
      <c r="H4188">
        <f t="shared" si="394"/>
        <v>0</v>
      </c>
      <c r="I4188">
        <f t="shared" si="395"/>
        <v>0</v>
      </c>
      <c r="K4188" t="s">
        <v>204</v>
      </c>
      <c r="L4188" t="s">
        <v>6250</v>
      </c>
      <c r="M4188" t="s">
        <v>6251</v>
      </c>
    </row>
    <row r="4189" spans="2:13" x14ac:dyDescent="0.3">
      <c r="B4189" t="s">
        <v>6252</v>
      </c>
      <c r="D4189">
        <f t="shared" si="390"/>
        <v>0</v>
      </c>
      <c r="E4189">
        <f t="shared" si="391"/>
        <v>0</v>
      </c>
      <c r="F4189">
        <f t="shared" si="392"/>
        <v>0</v>
      </c>
      <c r="G4189">
        <f t="shared" si="393"/>
        <v>0</v>
      </c>
      <c r="H4189">
        <f t="shared" si="394"/>
        <v>0</v>
      </c>
      <c r="I4189">
        <f t="shared" si="395"/>
        <v>0</v>
      </c>
      <c r="K4189" t="s">
        <v>204</v>
      </c>
      <c r="L4189" t="s">
        <v>6252</v>
      </c>
      <c r="M4189" t="s">
        <v>6251</v>
      </c>
    </row>
    <row r="4190" spans="2:13" x14ac:dyDescent="0.3">
      <c r="B4190" t="s">
        <v>6253</v>
      </c>
      <c r="D4190">
        <f t="shared" si="390"/>
        <v>0</v>
      </c>
      <c r="E4190">
        <f t="shared" si="391"/>
        <v>0</v>
      </c>
      <c r="F4190">
        <f t="shared" si="392"/>
        <v>0</v>
      </c>
      <c r="G4190">
        <f t="shared" si="393"/>
        <v>0</v>
      </c>
      <c r="H4190">
        <f t="shared" si="394"/>
        <v>0</v>
      </c>
      <c r="I4190">
        <f t="shared" si="395"/>
        <v>0</v>
      </c>
      <c r="K4190" t="s">
        <v>204</v>
      </c>
      <c r="L4190" t="s">
        <v>6253</v>
      </c>
      <c r="M4190" t="s">
        <v>6251</v>
      </c>
    </row>
    <row r="4191" spans="2:13" x14ac:dyDescent="0.3">
      <c r="B4191" t="s">
        <v>6254</v>
      </c>
      <c r="D4191">
        <f t="shared" si="390"/>
        <v>0</v>
      </c>
      <c r="E4191">
        <f t="shared" si="391"/>
        <v>0</v>
      </c>
      <c r="F4191">
        <f t="shared" si="392"/>
        <v>0</v>
      </c>
      <c r="G4191">
        <f t="shared" si="393"/>
        <v>0</v>
      </c>
      <c r="H4191">
        <f t="shared" si="394"/>
        <v>0</v>
      </c>
      <c r="I4191">
        <f t="shared" si="395"/>
        <v>0</v>
      </c>
      <c r="K4191" t="s">
        <v>204</v>
      </c>
      <c r="L4191" t="s">
        <v>6254</v>
      </c>
      <c r="M4191" t="s">
        <v>6255</v>
      </c>
    </row>
    <row r="4192" spans="2:13" x14ac:dyDescent="0.3">
      <c r="B4192" t="s">
        <v>6254</v>
      </c>
      <c r="D4192">
        <f t="shared" si="390"/>
        <v>0</v>
      </c>
      <c r="E4192">
        <f t="shared" si="391"/>
        <v>0</v>
      </c>
      <c r="F4192">
        <f t="shared" si="392"/>
        <v>0</v>
      </c>
      <c r="G4192">
        <f t="shared" si="393"/>
        <v>0</v>
      </c>
      <c r="H4192">
        <f t="shared" si="394"/>
        <v>0</v>
      </c>
      <c r="I4192">
        <f t="shared" si="395"/>
        <v>0</v>
      </c>
      <c r="K4192" t="s">
        <v>207</v>
      </c>
      <c r="L4192" t="s">
        <v>6254</v>
      </c>
      <c r="M4192" t="s">
        <v>6255</v>
      </c>
    </row>
    <row r="4193" spans="2:13" x14ac:dyDescent="0.3">
      <c r="B4193" t="s">
        <v>6256</v>
      </c>
      <c r="D4193">
        <f t="shared" si="390"/>
        <v>0</v>
      </c>
      <c r="E4193">
        <f t="shared" si="391"/>
        <v>0</v>
      </c>
      <c r="F4193">
        <f t="shared" si="392"/>
        <v>0</v>
      </c>
      <c r="G4193">
        <f t="shared" si="393"/>
        <v>0</v>
      </c>
      <c r="H4193">
        <f t="shared" si="394"/>
        <v>0</v>
      </c>
      <c r="I4193">
        <f t="shared" si="395"/>
        <v>0</v>
      </c>
      <c r="K4193" t="s">
        <v>207</v>
      </c>
      <c r="L4193" t="s">
        <v>6256</v>
      </c>
      <c r="M4193" t="s">
        <v>6257</v>
      </c>
    </row>
    <row r="4194" spans="2:13" x14ac:dyDescent="0.3">
      <c r="B4194" t="s">
        <v>6258</v>
      </c>
      <c r="D4194">
        <f t="shared" si="390"/>
        <v>0</v>
      </c>
      <c r="E4194">
        <f t="shared" si="391"/>
        <v>0</v>
      </c>
      <c r="F4194">
        <f t="shared" si="392"/>
        <v>0</v>
      </c>
      <c r="G4194">
        <f t="shared" si="393"/>
        <v>0</v>
      </c>
      <c r="H4194">
        <f t="shared" si="394"/>
        <v>0</v>
      </c>
      <c r="I4194">
        <f t="shared" si="395"/>
        <v>0</v>
      </c>
      <c r="K4194" t="s">
        <v>207</v>
      </c>
      <c r="L4194" t="s">
        <v>6258</v>
      </c>
      <c r="M4194" t="s">
        <v>6259</v>
      </c>
    </row>
    <row r="4195" spans="2:13" x14ac:dyDescent="0.3">
      <c r="B4195" t="s">
        <v>6260</v>
      </c>
      <c r="D4195">
        <f t="shared" si="390"/>
        <v>0</v>
      </c>
      <c r="E4195">
        <f t="shared" si="391"/>
        <v>0</v>
      </c>
      <c r="F4195">
        <f t="shared" si="392"/>
        <v>0</v>
      </c>
      <c r="G4195">
        <f t="shared" si="393"/>
        <v>0</v>
      </c>
      <c r="H4195">
        <f t="shared" si="394"/>
        <v>0</v>
      </c>
      <c r="I4195">
        <f t="shared" si="395"/>
        <v>0</v>
      </c>
      <c r="K4195" t="s">
        <v>207</v>
      </c>
      <c r="L4195" t="s">
        <v>6260</v>
      </c>
      <c r="M4195" t="s">
        <v>6261</v>
      </c>
    </row>
    <row r="4196" spans="2:13" x14ac:dyDescent="0.3">
      <c r="B4196" t="s">
        <v>6262</v>
      </c>
      <c r="D4196">
        <f t="shared" si="390"/>
        <v>0</v>
      </c>
      <c r="E4196">
        <f t="shared" si="391"/>
        <v>0</v>
      </c>
      <c r="F4196">
        <f t="shared" si="392"/>
        <v>0</v>
      </c>
      <c r="G4196">
        <f t="shared" si="393"/>
        <v>0</v>
      </c>
      <c r="H4196">
        <f t="shared" si="394"/>
        <v>0</v>
      </c>
      <c r="I4196">
        <f t="shared" si="395"/>
        <v>0</v>
      </c>
      <c r="K4196" t="s">
        <v>207</v>
      </c>
      <c r="L4196" t="s">
        <v>6262</v>
      </c>
      <c r="M4196" t="s">
        <v>6263</v>
      </c>
    </row>
    <row r="4197" spans="2:13" x14ac:dyDescent="0.3">
      <c r="B4197" t="s">
        <v>6264</v>
      </c>
      <c r="D4197">
        <f t="shared" si="390"/>
        <v>0</v>
      </c>
      <c r="E4197">
        <f t="shared" si="391"/>
        <v>0</v>
      </c>
      <c r="F4197">
        <f t="shared" si="392"/>
        <v>0</v>
      </c>
      <c r="G4197">
        <f t="shared" si="393"/>
        <v>0</v>
      </c>
      <c r="H4197">
        <f t="shared" si="394"/>
        <v>0</v>
      </c>
      <c r="I4197">
        <f t="shared" si="395"/>
        <v>0</v>
      </c>
      <c r="K4197" t="s">
        <v>207</v>
      </c>
      <c r="L4197" t="s">
        <v>6264</v>
      </c>
      <c r="M4197" t="s">
        <v>6265</v>
      </c>
    </row>
    <row r="4198" spans="2:13" x14ac:dyDescent="0.3">
      <c r="B4198" t="s">
        <v>6266</v>
      </c>
      <c r="D4198">
        <f t="shared" si="390"/>
        <v>0</v>
      </c>
      <c r="E4198">
        <f t="shared" si="391"/>
        <v>0</v>
      </c>
      <c r="F4198">
        <f t="shared" si="392"/>
        <v>0</v>
      </c>
      <c r="G4198">
        <f t="shared" si="393"/>
        <v>0</v>
      </c>
      <c r="H4198">
        <f t="shared" si="394"/>
        <v>0</v>
      </c>
      <c r="I4198">
        <f t="shared" si="395"/>
        <v>0</v>
      </c>
      <c r="K4198" t="s">
        <v>207</v>
      </c>
      <c r="L4198" t="s">
        <v>6266</v>
      </c>
      <c r="M4198" t="s">
        <v>6267</v>
      </c>
    </row>
    <row r="4199" spans="2:13" x14ac:dyDescent="0.3">
      <c r="B4199" t="s">
        <v>6268</v>
      </c>
      <c r="D4199">
        <f t="shared" si="390"/>
        <v>0</v>
      </c>
      <c r="E4199">
        <f t="shared" si="391"/>
        <v>0</v>
      </c>
      <c r="F4199">
        <f t="shared" si="392"/>
        <v>0</v>
      </c>
      <c r="G4199">
        <f t="shared" si="393"/>
        <v>0</v>
      </c>
      <c r="H4199">
        <f t="shared" si="394"/>
        <v>0</v>
      </c>
      <c r="I4199">
        <f t="shared" si="395"/>
        <v>0</v>
      </c>
      <c r="K4199" t="s">
        <v>207</v>
      </c>
      <c r="L4199" t="s">
        <v>6268</v>
      </c>
      <c r="M4199" t="s">
        <v>6269</v>
      </c>
    </row>
    <row r="4200" spans="2:13" x14ac:dyDescent="0.3">
      <c r="B4200" t="s">
        <v>6270</v>
      </c>
      <c r="D4200">
        <f t="shared" si="390"/>
        <v>0</v>
      </c>
      <c r="E4200">
        <f t="shared" si="391"/>
        <v>0</v>
      </c>
      <c r="F4200">
        <f t="shared" si="392"/>
        <v>0</v>
      </c>
      <c r="G4200">
        <f t="shared" si="393"/>
        <v>0</v>
      </c>
      <c r="H4200">
        <f t="shared" si="394"/>
        <v>0</v>
      </c>
      <c r="I4200">
        <f t="shared" si="395"/>
        <v>0</v>
      </c>
      <c r="K4200" t="s">
        <v>207</v>
      </c>
      <c r="L4200" t="s">
        <v>6270</v>
      </c>
      <c r="M4200" t="s">
        <v>6271</v>
      </c>
    </row>
    <row r="4201" spans="2:13" x14ac:dyDescent="0.3">
      <c r="B4201" t="s">
        <v>6272</v>
      </c>
      <c r="D4201">
        <f t="shared" si="390"/>
        <v>0</v>
      </c>
      <c r="E4201">
        <f t="shared" si="391"/>
        <v>0</v>
      </c>
      <c r="F4201">
        <f t="shared" si="392"/>
        <v>0</v>
      </c>
      <c r="G4201">
        <f t="shared" si="393"/>
        <v>0</v>
      </c>
      <c r="H4201">
        <f t="shared" si="394"/>
        <v>0</v>
      </c>
      <c r="I4201">
        <f t="shared" si="395"/>
        <v>0</v>
      </c>
      <c r="K4201" t="s">
        <v>204</v>
      </c>
      <c r="L4201" t="s">
        <v>6272</v>
      </c>
      <c r="M4201" t="s">
        <v>6273</v>
      </c>
    </row>
    <row r="4202" spans="2:13" x14ac:dyDescent="0.3">
      <c r="B4202" t="s">
        <v>6272</v>
      </c>
      <c r="D4202">
        <f t="shared" si="390"/>
        <v>0</v>
      </c>
      <c r="E4202">
        <f t="shared" si="391"/>
        <v>0</v>
      </c>
      <c r="F4202">
        <f t="shared" si="392"/>
        <v>0</v>
      </c>
      <c r="G4202">
        <f t="shared" si="393"/>
        <v>0</v>
      </c>
      <c r="H4202">
        <f t="shared" si="394"/>
        <v>0</v>
      </c>
      <c r="I4202">
        <f t="shared" si="395"/>
        <v>0</v>
      </c>
      <c r="K4202" t="s">
        <v>207</v>
      </c>
      <c r="L4202" t="s">
        <v>6272</v>
      </c>
      <c r="M4202" t="s">
        <v>6273</v>
      </c>
    </row>
    <row r="4203" spans="2:13" x14ac:dyDescent="0.3">
      <c r="B4203" t="s">
        <v>6274</v>
      </c>
      <c r="D4203">
        <f t="shared" si="390"/>
        <v>0</v>
      </c>
      <c r="E4203">
        <f t="shared" si="391"/>
        <v>0</v>
      </c>
      <c r="F4203">
        <f t="shared" si="392"/>
        <v>0</v>
      </c>
      <c r="G4203">
        <f t="shared" si="393"/>
        <v>0</v>
      </c>
      <c r="H4203">
        <f t="shared" si="394"/>
        <v>0</v>
      </c>
      <c r="I4203">
        <f t="shared" si="395"/>
        <v>0</v>
      </c>
      <c r="K4203" t="s">
        <v>207</v>
      </c>
      <c r="L4203" t="s">
        <v>6274</v>
      </c>
      <c r="M4203" t="s">
        <v>6273</v>
      </c>
    </row>
    <row r="4204" spans="2:13" x14ac:dyDescent="0.3">
      <c r="B4204" t="s">
        <v>6275</v>
      </c>
      <c r="D4204">
        <f t="shared" si="390"/>
        <v>0</v>
      </c>
      <c r="E4204">
        <f t="shared" si="391"/>
        <v>0</v>
      </c>
      <c r="F4204">
        <f t="shared" si="392"/>
        <v>0</v>
      </c>
      <c r="G4204">
        <f t="shared" si="393"/>
        <v>0</v>
      </c>
      <c r="H4204">
        <f t="shared" si="394"/>
        <v>0</v>
      </c>
      <c r="I4204">
        <f t="shared" si="395"/>
        <v>0</v>
      </c>
      <c r="K4204" t="s">
        <v>207</v>
      </c>
      <c r="L4204" t="s">
        <v>6275</v>
      </c>
      <c r="M4204" t="s">
        <v>6276</v>
      </c>
    </row>
    <row r="4205" spans="2:13" x14ac:dyDescent="0.3">
      <c r="B4205" t="s">
        <v>6277</v>
      </c>
      <c r="D4205">
        <f t="shared" si="390"/>
        <v>0</v>
      </c>
      <c r="E4205">
        <f t="shared" si="391"/>
        <v>0</v>
      </c>
      <c r="F4205">
        <f t="shared" si="392"/>
        <v>0</v>
      </c>
      <c r="G4205">
        <f t="shared" si="393"/>
        <v>0</v>
      </c>
      <c r="H4205">
        <f t="shared" si="394"/>
        <v>0</v>
      </c>
      <c r="I4205">
        <f t="shared" si="395"/>
        <v>0</v>
      </c>
      <c r="K4205" t="s">
        <v>207</v>
      </c>
      <c r="L4205" t="s">
        <v>6277</v>
      </c>
      <c r="M4205" t="s">
        <v>6278</v>
      </c>
    </row>
    <row r="4206" spans="2:13" x14ac:dyDescent="0.3">
      <c r="B4206" t="s">
        <v>6279</v>
      </c>
      <c r="D4206">
        <f t="shared" si="390"/>
        <v>0</v>
      </c>
      <c r="E4206">
        <f t="shared" si="391"/>
        <v>0</v>
      </c>
      <c r="F4206">
        <f t="shared" si="392"/>
        <v>0</v>
      </c>
      <c r="G4206">
        <f t="shared" si="393"/>
        <v>0</v>
      </c>
      <c r="H4206">
        <f t="shared" si="394"/>
        <v>0</v>
      </c>
      <c r="I4206">
        <f t="shared" si="395"/>
        <v>0</v>
      </c>
      <c r="K4206" t="s">
        <v>207</v>
      </c>
      <c r="L4206" t="s">
        <v>6279</v>
      </c>
      <c r="M4206" t="s">
        <v>6280</v>
      </c>
    </row>
    <row r="4207" spans="2:13" x14ac:dyDescent="0.3">
      <c r="B4207" t="s">
        <v>6281</v>
      </c>
      <c r="D4207">
        <f t="shared" si="390"/>
        <v>0</v>
      </c>
      <c r="E4207">
        <f t="shared" si="391"/>
        <v>0</v>
      </c>
      <c r="F4207">
        <f t="shared" si="392"/>
        <v>0</v>
      </c>
      <c r="G4207">
        <f t="shared" si="393"/>
        <v>0</v>
      </c>
      <c r="H4207">
        <f t="shared" si="394"/>
        <v>0</v>
      </c>
      <c r="I4207">
        <f t="shared" si="395"/>
        <v>0</v>
      </c>
      <c r="K4207" t="s">
        <v>207</v>
      </c>
      <c r="L4207" t="s">
        <v>6281</v>
      </c>
      <c r="M4207" t="s">
        <v>6282</v>
      </c>
    </row>
    <row r="4208" spans="2:13" x14ac:dyDescent="0.3">
      <c r="B4208" t="s">
        <v>6283</v>
      </c>
      <c r="D4208">
        <f t="shared" si="390"/>
        <v>0</v>
      </c>
      <c r="E4208">
        <f t="shared" si="391"/>
        <v>0</v>
      </c>
      <c r="F4208">
        <f t="shared" si="392"/>
        <v>0</v>
      </c>
      <c r="G4208">
        <f t="shared" si="393"/>
        <v>0</v>
      </c>
      <c r="H4208">
        <f t="shared" si="394"/>
        <v>0</v>
      </c>
      <c r="I4208">
        <f t="shared" si="395"/>
        <v>0</v>
      </c>
      <c r="K4208" t="s">
        <v>207</v>
      </c>
      <c r="L4208" t="s">
        <v>6283</v>
      </c>
      <c r="M4208" t="s">
        <v>6284</v>
      </c>
    </row>
    <row r="4209" spans="2:13" x14ac:dyDescent="0.3">
      <c r="B4209" t="s">
        <v>6285</v>
      </c>
      <c r="D4209">
        <f t="shared" si="390"/>
        <v>0</v>
      </c>
      <c r="E4209">
        <f t="shared" si="391"/>
        <v>0</v>
      </c>
      <c r="F4209">
        <f t="shared" si="392"/>
        <v>0</v>
      </c>
      <c r="G4209">
        <f t="shared" si="393"/>
        <v>0</v>
      </c>
      <c r="H4209">
        <f t="shared" si="394"/>
        <v>0</v>
      </c>
      <c r="I4209">
        <f t="shared" si="395"/>
        <v>0</v>
      </c>
      <c r="K4209" t="s">
        <v>204</v>
      </c>
      <c r="L4209" t="s">
        <v>6285</v>
      </c>
      <c r="M4209" t="s">
        <v>6286</v>
      </c>
    </row>
    <row r="4210" spans="2:13" x14ac:dyDescent="0.3">
      <c r="B4210" t="s">
        <v>6287</v>
      </c>
      <c r="D4210">
        <f t="shared" si="390"/>
        <v>0</v>
      </c>
      <c r="E4210">
        <f t="shared" si="391"/>
        <v>0</v>
      </c>
      <c r="F4210">
        <f t="shared" si="392"/>
        <v>0</v>
      </c>
      <c r="G4210">
        <f t="shared" si="393"/>
        <v>0</v>
      </c>
      <c r="H4210">
        <f t="shared" si="394"/>
        <v>0</v>
      </c>
      <c r="I4210">
        <f t="shared" si="395"/>
        <v>0</v>
      </c>
      <c r="K4210" t="s">
        <v>204</v>
      </c>
      <c r="L4210" t="s">
        <v>6287</v>
      </c>
      <c r="M4210" t="s">
        <v>6286</v>
      </c>
    </row>
    <row r="4211" spans="2:13" x14ac:dyDescent="0.3">
      <c r="B4211" t="s">
        <v>6288</v>
      </c>
      <c r="D4211">
        <f t="shared" si="390"/>
        <v>0</v>
      </c>
      <c r="E4211">
        <f t="shared" si="391"/>
        <v>0</v>
      </c>
      <c r="F4211">
        <f t="shared" si="392"/>
        <v>0</v>
      </c>
      <c r="G4211">
        <f t="shared" si="393"/>
        <v>0</v>
      </c>
      <c r="H4211">
        <f t="shared" si="394"/>
        <v>0</v>
      </c>
      <c r="I4211">
        <f t="shared" si="395"/>
        <v>0</v>
      </c>
      <c r="K4211" t="s">
        <v>204</v>
      </c>
      <c r="L4211" t="s">
        <v>6288</v>
      </c>
      <c r="M4211" t="s">
        <v>6286</v>
      </c>
    </row>
    <row r="4212" spans="2:13" x14ac:dyDescent="0.3">
      <c r="B4212" t="s">
        <v>6289</v>
      </c>
      <c r="D4212">
        <f t="shared" si="390"/>
        <v>0</v>
      </c>
      <c r="E4212">
        <f t="shared" si="391"/>
        <v>0</v>
      </c>
      <c r="F4212">
        <f t="shared" si="392"/>
        <v>0</v>
      </c>
      <c r="G4212">
        <f t="shared" si="393"/>
        <v>0</v>
      </c>
      <c r="H4212">
        <f t="shared" si="394"/>
        <v>0</v>
      </c>
      <c r="I4212">
        <f t="shared" si="395"/>
        <v>0</v>
      </c>
      <c r="K4212" t="s">
        <v>204</v>
      </c>
      <c r="L4212" t="s">
        <v>6289</v>
      </c>
      <c r="M4212" t="s">
        <v>6286</v>
      </c>
    </row>
    <row r="4213" spans="2:13" x14ac:dyDescent="0.3">
      <c r="B4213" t="s">
        <v>6290</v>
      </c>
      <c r="D4213">
        <f t="shared" si="390"/>
        <v>0</v>
      </c>
      <c r="E4213">
        <f t="shared" si="391"/>
        <v>0</v>
      </c>
      <c r="F4213">
        <f t="shared" si="392"/>
        <v>0</v>
      </c>
      <c r="G4213">
        <f t="shared" si="393"/>
        <v>0</v>
      </c>
      <c r="H4213">
        <f t="shared" si="394"/>
        <v>0</v>
      </c>
      <c r="I4213">
        <f t="shared" si="395"/>
        <v>0</v>
      </c>
      <c r="K4213" t="s">
        <v>204</v>
      </c>
      <c r="L4213" t="s">
        <v>6290</v>
      </c>
      <c r="M4213" t="s">
        <v>6286</v>
      </c>
    </row>
    <row r="4214" spans="2:13" x14ac:dyDescent="0.3">
      <c r="B4214" t="s">
        <v>6289</v>
      </c>
      <c r="D4214">
        <f t="shared" si="390"/>
        <v>0</v>
      </c>
      <c r="E4214">
        <f t="shared" si="391"/>
        <v>0</v>
      </c>
      <c r="F4214">
        <f t="shared" si="392"/>
        <v>0</v>
      </c>
      <c r="G4214">
        <f t="shared" si="393"/>
        <v>0</v>
      </c>
      <c r="H4214">
        <f t="shared" si="394"/>
        <v>0</v>
      </c>
      <c r="I4214">
        <f t="shared" si="395"/>
        <v>0</v>
      </c>
      <c r="K4214" t="s">
        <v>207</v>
      </c>
      <c r="L4214" t="s">
        <v>6289</v>
      </c>
      <c r="M4214" t="s">
        <v>6286</v>
      </c>
    </row>
    <row r="4215" spans="2:13" x14ac:dyDescent="0.3">
      <c r="B4215" t="s">
        <v>6290</v>
      </c>
      <c r="D4215">
        <f t="shared" si="390"/>
        <v>0</v>
      </c>
      <c r="E4215">
        <f t="shared" si="391"/>
        <v>0</v>
      </c>
      <c r="F4215">
        <f t="shared" si="392"/>
        <v>0</v>
      </c>
      <c r="G4215">
        <f t="shared" si="393"/>
        <v>0</v>
      </c>
      <c r="H4215">
        <f t="shared" si="394"/>
        <v>0</v>
      </c>
      <c r="I4215">
        <f t="shared" si="395"/>
        <v>0</v>
      </c>
      <c r="K4215" t="s">
        <v>207</v>
      </c>
      <c r="L4215" t="s">
        <v>6290</v>
      </c>
      <c r="M4215" t="s">
        <v>6286</v>
      </c>
    </row>
    <row r="4216" spans="2:13" x14ac:dyDescent="0.3">
      <c r="B4216" t="s">
        <v>6291</v>
      </c>
      <c r="D4216">
        <f t="shared" si="390"/>
        <v>0</v>
      </c>
      <c r="E4216">
        <f t="shared" si="391"/>
        <v>0</v>
      </c>
      <c r="F4216">
        <f t="shared" si="392"/>
        <v>0</v>
      </c>
      <c r="G4216">
        <f t="shared" si="393"/>
        <v>0</v>
      </c>
      <c r="H4216">
        <f t="shared" si="394"/>
        <v>0</v>
      </c>
      <c r="I4216">
        <f t="shared" si="395"/>
        <v>0</v>
      </c>
      <c r="K4216" t="s">
        <v>204</v>
      </c>
      <c r="L4216" t="s">
        <v>6291</v>
      </c>
      <c r="M4216" t="s">
        <v>6292</v>
      </c>
    </row>
    <row r="4217" spans="2:13" x14ac:dyDescent="0.3">
      <c r="B4217" t="s">
        <v>6293</v>
      </c>
      <c r="D4217">
        <f t="shared" si="390"/>
        <v>0</v>
      </c>
      <c r="E4217">
        <f t="shared" si="391"/>
        <v>0</v>
      </c>
      <c r="F4217">
        <f t="shared" si="392"/>
        <v>0</v>
      </c>
      <c r="G4217">
        <f t="shared" si="393"/>
        <v>0</v>
      </c>
      <c r="H4217">
        <f t="shared" si="394"/>
        <v>0</v>
      </c>
      <c r="I4217">
        <f t="shared" si="395"/>
        <v>0</v>
      </c>
      <c r="K4217" t="s">
        <v>204</v>
      </c>
      <c r="L4217" t="s">
        <v>6293</v>
      </c>
      <c r="M4217" t="s">
        <v>6294</v>
      </c>
    </row>
    <row r="4218" spans="2:13" x14ac:dyDescent="0.3">
      <c r="B4218" t="s">
        <v>6295</v>
      </c>
      <c r="D4218">
        <f t="shared" si="390"/>
        <v>0</v>
      </c>
      <c r="E4218">
        <f t="shared" si="391"/>
        <v>0</v>
      </c>
      <c r="F4218">
        <f t="shared" si="392"/>
        <v>0</v>
      </c>
      <c r="G4218">
        <f t="shared" si="393"/>
        <v>0</v>
      </c>
      <c r="H4218">
        <f t="shared" si="394"/>
        <v>0</v>
      </c>
      <c r="I4218">
        <f t="shared" si="395"/>
        <v>0</v>
      </c>
      <c r="K4218" t="s">
        <v>204</v>
      </c>
      <c r="L4218" t="s">
        <v>6295</v>
      </c>
      <c r="M4218" t="s">
        <v>6294</v>
      </c>
    </row>
    <row r="4219" spans="2:13" x14ac:dyDescent="0.3">
      <c r="B4219" t="s">
        <v>6296</v>
      </c>
      <c r="D4219">
        <f t="shared" si="390"/>
        <v>0</v>
      </c>
      <c r="E4219">
        <f t="shared" si="391"/>
        <v>0</v>
      </c>
      <c r="F4219">
        <f t="shared" si="392"/>
        <v>0</v>
      </c>
      <c r="G4219">
        <f t="shared" si="393"/>
        <v>0</v>
      </c>
      <c r="H4219">
        <f t="shared" si="394"/>
        <v>0</v>
      </c>
      <c r="I4219">
        <f t="shared" si="395"/>
        <v>0</v>
      </c>
      <c r="K4219" t="s">
        <v>204</v>
      </c>
      <c r="L4219" t="s">
        <v>6296</v>
      </c>
      <c r="M4219" t="s">
        <v>6297</v>
      </c>
    </row>
    <row r="4220" spans="2:13" x14ac:dyDescent="0.3">
      <c r="B4220" t="s">
        <v>6298</v>
      </c>
      <c r="D4220">
        <f t="shared" si="390"/>
        <v>0</v>
      </c>
      <c r="E4220">
        <f t="shared" si="391"/>
        <v>0</v>
      </c>
      <c r="F4220">
        <f t="shared" si="392"/>
        <v>0</v>
      </c>
      <c r="G4220">
        <f t="shared" si="393"/>
        <v>0</v>
      </c>
      <c r="H4220">
        <f t="shared" si="394"/>
        <v>0</v>
      </c>
      <c r="I4220">
        <f t="shared" si="395"/>
        <v>0</v>
      </c>
      <c r="K4220" t="s">
        <v>204</v>
      </c>
      <c r="L4220" t="s">
        <v>6298</v>
      </c>
      <c r="M4220" t="s">
        <v>6297</v>
      </c>
    </row>
    <row r="4221" spans="2:13" x14ac:dyDescent="0.3">
      <c r="B4221" t="s">
        <v>6299</v>
      </c>
      <c r="D4221">
        <f t="shared" si="390"/>
        <v>0</v>
      </c>
      <c r="E4221">
        <f t="shared" si="391"/>
        <v>0</v>
      </c>
      <c r="F4221">
        <f t="shared" si="392"/>
        <v>0</v>
      </c>
      <c r="G4221">
        <f t="shared" si="393"/>
        <v>0</v>
      </c>
      <c r="H4221">
        <f t="shared" si="394"/>
        <v>0</v>
      </c>
      <c r="I4221">
        <f t="shared" si="395"/>
        <v>0</v>
      </c>
      <c r="K4221" t="s">
        <v>204</v>
      </c>
      <c r="L4221" t="s">
        <v>6299</v>
      </c>
      <c r="M4221" t="s">
        <v>6300</v>
      </c>
    </row>
    <row r="4222" spans="2:13" x14ac:dyDescent="0.3">
      <c r="B4222" t="s">
        <v>6301</v>
      </c>
      <c r="D4222">
        <f t="shared" si="390"/>
        <v>0</v>
      </c>
      <c r="E4222">
        <f t="shared" si="391"/>
        <v>0</v>
      </c>
      <c r="F4222">
        <f t="shared" si="392"/>
        <v>0</v>
      </c>
      <c r="G4222">
        <f t="shared" si="393"/>
        <v>0</v>
      </c>
      <c r="H4222">
        <f t="shared" si="394"/>
        <v>0</v>
      </c>
      <c r="I4222">
        <f t="shared" si="395"/>
        <v>0</v>
      </c>
      <c r="K4222" t="s">
        <v>204</v>
      </c>
      <c r="L4222" t="s">
        <v>6301</v>
      </c>
      <c r="M4222" t="s">
        <v>6300</v>
      </c>
    </row>
    <row r="4223" spans="2:13" x14ac:dyDescent="0.3">
      <c r="B4223" t="s">
        <v>6299</v>
      </c>
      <c r="D4223">
        <f t="shared" si="390"/>
        <v>0</v>
      </c>
      <c r="E4223">
        <f t="shared" si="391"/>
        <v>0</v>
      </c>
      <c r="F4223">
        <f t="shared" si="392"/>
        <v>0</v>
      </c>
      <c r="G4223">
        <f t="shared" si="393"/>
        <v>0</v>
      </c>
      <c r="H4223">
        <f t="shared" si="394"/>
        <v>0</v>
      </c>
      <c r="I4223">
        <f t="shared" si="395"/>
        <v>0</v>
      </c>
      <c r="K4223" t="s">
        <v>207</v>
      </c>
      <c r="L4223" t="s">
        <v>6299</v>
      </c>
      <c r="M4223" t="s">
        <v>6300</v>
      </c>
    </row>
    <row r="4224" spans="2:13" x14ac:dyDescent="0.3">
      <c r="B4224" t="s">
        <v>6301</v>
      </c>
      <c r="D4224">
        <f t="shared" si="390"/>
        <v>0</v>
      </c>
      <c r="E4224">
        <f t="shared" si="391"/>
        <v>0</v>
      </c>
      <c r="F4224">
        <f t="shared" si="392"/>
        <v>0</v>
      </c>
      <c r="G4224">
        <f t="shared" si="393"/>
        <v>0</v>
      </c>
      <c r="H4224">
        <f t="shared" si="394"/>
        <v>0</v>
      </c>
      <c r="I4224">
        <f t="shared" si="395"/>
        <v>0</v>
      </c>
      <c r="K4224" t="s">
        <v>207</v>
      </c>
      <c r="L4224" t="s">
        <v>6301</v>
      </c>
      <c r="M4224" t="s">
        <v>6300</v>
      </c>
    </row>
    <row r="4225" spans="2:13" x14ac:dyDescent="0.3">
      <c r="B4225" t="s">
        <v>6302</v>
      </c>
      <c r="D4225">
        <f t="shared" si="390"/>
        <v>0</v>
      </c>
      <c r="E4225">
        <f t="shared" si="391"/>
        <v>0</v>
      </c>
      <c r="F4225">
        <f t="shared" si="392"/>
        <v>0</v>
      </c>
      <c r="G4225">
        <f t="shared" si="393"/>
        <v>0</v>
      </c>
      <c r="H4225">
        <f t="shared" si="394"/>
        <v>0</v>
      </c>
      <c r="I4225">
        <f t="shared" si="395"/>
        <v>0</v>
      </c>
      <c r="K4225" t="s">
        <v>207</v>
      </c>
      <c r="L4225" t="s">
        <v>6302</v>
      </c>
      <c r="M4225" t="s">
        <v>6303</v>
      </c>
    </row>
    <row r="4226" spans="2:13" x14ac:dyDescent="0.3">
      <c r="B4226" t="s">
        <v>6304</v>
      </c>
      <c r="D4226">
        <f t="shared" si="390"/>
        <v>0</v>
      </c>
      <c r="E4226">
        <f t="shared" si="391"/>
        <v>0</v>
      </c>
      <c r="F4226">
        <f t="shared" si="392"/>
        <v>0</v>
      </c>
      <c r="G4226">
        <f t="shared" si="393"/>
        <v>0</v>
      </c>
      <c r="H4226">
        <f t="shared" si="394"/>
        <v>0</v>
      </c>
      <c r="I4226">
        <f t="shared" si="395"/>
        <v>0</v>
      </c>
      <c r="K4226" t="s">
        <v>207</v>
      </c>
      <c r="L4226" t="s">
        <v>6304</v>
      </c>
      <c r="M4226" t="s">
        <v>6305</v>
      </c>
    </row>
    <row r="4227" spans="2:13" x14ac:dyDescent="0.3">
      <c r="B4227" t="s">
        <v>6306</v>
      </c>
      <c r="D4227">
        <f t="shared" ref="D4227:D4290" si="396">COUNTIFS($M$2:$M$5361,C4227,$K$2:$K$5361,$D$1)</f>
        <v>0</v>
      </c>
      <c r="E4227">
        <f t="shared" ref="E4227:E4290" si="397">COUNTIFS($M$2:$M$5361,C4227,$K$2:$K$5361,$E$1)</f>
        <v>0</v>
      </c>
      <c r="F4227">
        <f t="shared" ref="F4227:F4290" si="398">COUNTIFS($M$2:$M$5361,C4227,$K$2:$K$5361,$F$1)</f>
        <v>0</v>
      </c>
      <c r="G4227">
        <f t="shared" ref="G4227:G4290" si="399">COUNTIFS($M$2:$M$5361,C4227,$K$2:$K$5361,$G$1)</f>
        <v>0</v>
      </c>
      <c r="H4227">
        <f t="shared" ref="H4227:H4290" si="400">COUNTIFS($M$2:$M$5361,C4227,$K$2:$K$5361,$H$1)</f>
        <v>0</v>
      </c>
      <c r="I4227">
        <f t="shared" ref="I4227:I4290" si="401">COUNTIFS($M$2:$M$5361,C4227,$K$2:$K$5361,$I$1)</f>
        <v>0</v>
      </c>
      <c r="K4227" t="s">
        <v>204</v>
      </c>
      <c r="L4227" t="s">
        <v>6306</v>
      </c>
      <c r="M4227" t="s">
        <v>6307</v>
      </c>
    </row>
    <row r="4228" spans="2:13" x14ac:dyDescent="0.3">
      <c r="B4228" t="s">
        <v>6306</v>
      </c>
      <c r="D4228">
        <f t="shared" si="396"/>
        <v>0</v>
      </c>
      <c r="E4228">
        <f t="shared" si="397"/>
        <v>0</v>
      </c>
      <c r="F4228">
        <f t="shared" si="398"/>
        <v>0</v>
      </c>
      <c r="G4228">
        <f t="shared" si="399"/>
        <v>0</v>
      </c>
      <c r="H4228">
        <f t="shared" si="400"/>
        <v>0</v>
      </c>
      <c r="I4228">
        <f t="shared" si="401"/>
        <v>0</v>
      </c>
      <c r="K4228" t="s">
        <v>207</v>
      </c>
      <c r="L4228" t="s">
        <v>6306</v>
      </c>
      <c r="M4228" t="s">
        <v>6307</v>
      </c>
    </row>
    <row r="4229" spans="2:13" x14ac:dyDescent="0.3">
      <c r="B4229" t="s">
        <v>6308</v>
      </c>
      <c r="D4229">
        <f t="shared" si="396"/>
        <v>0</v>
      </c>
      <c r="E4229">
        <f t="shared" si="397"/>
        <v>0</v>
      </c>
      <c r="F4229">
        <f t="shared" si="398"/>
        <v>0</v>
      </c>
      <c r="G4229">
        <f t="shared" si="399"/>
        <v>0</v>
      </c>
      <c r="H4229">
        <f t="shared" si="400"/>
        <v>0</v>
      </c>
      <c r="I4229">
        <f t="shared" si="401"/>
        <v>0</v>
      </c>
      <c r="K4229" t="s">
        <v>207</v>
      </c>
      <c r="L4229" t="s">
        <v>6308</v>
      </c>
      <c r="M4229" t="s">
        <v>6309</v>
      </c>
    </row>
    <row r="4230" spans="2:13" x14ac:dyDescent="0.3">
      <c r="B4230" t="s">
        <v>6310</v>
      </c>
      <c r="D4230">
        <f t="shared" si="396"/>
        <v>0</v>
      </c>
      <c r="E4230">
        <f t="shared" si="397"/>
        <v>0</v>
      </c>
      <c r="F4230">
        <f t="shared" si="398"/>
        <v>0</v>
      </c>
      <c r="G4230">
        <f t="shared" si="399"/>
        <v>0</v>
      </c>
      <c r="H4230">
        <f t="shared" si="400"/>
        <v>0</v>
      </c>
      <c r="I4230">
        <f t="shared" si="401"/>
        <v>0</v>
      </c>
      <c r="K4230" t="s">
        <v>207</v>
      </c>
      <c r="L4230" t="s">
        <v>6310</v>
      </c>
      <c r="M4230" t="s">
        <v>6311</v>
      </c>
    </row>
    <row r="4231" spans="2:13" x14ac:dyDescent="0.3">
      <c r="B4231" t="s">
        <v>6312</v>
      </c>
      <c r="D4231">
        <f t="shared" si="396"/>
        <v>0</v>
      </c>
      <c r="E4231">
        <f t="shared" si="397"/>
        <v>0</v>
      </c>
      <c r="F4231">
        <f t="shared" si="398"/>
        <v>0</v>
      </c>
      <c r="G4231">
        <f t="shared" si="399"/>
        <v>0</v>
      </c>
      <c r="H4231">
        <f t="shared" si="400"/>
        <v>0</v>
      </c>
      <c r="I4231">
        <f t="shared" si="401"/>
        <v>0</v>
      </c>
      <c r="K4231" t="s">
        <v>207</v>
      </c>
      <c r="L4231" t="s">
        <v>6312</v>
      </c>
      <c r="M4231" t="s">
        <v>6311</v>
      </c>
    </row>
    <row r="4232" spans="2:13" x14ac:dyDescent="0.3">
      <c r="B4232" t="s">
        <v>6313</v>
      </c>
      <c r="D4232">
        <f t="shared" si="396"/>
        <v>0</v>
      </c>
      <c r="E4232">
        <f t="shared" si="397"/>
        <v>0</v>
      </c>
      <c r="F4232">
        <f t="shared" si="398"/>
        <v>0</v>
      </c>
      <c r="G4232">
        <f t="shared" si="399"/>
        <v>0</v>
      </c>
      <c r="H4232">
        <f t="shared" si="400"/>
        <v>0</v>
      </c>
      <c r="I4232">
        <f t="shared" si="401"/>
        <v>0</v>
      </c>
      <c r="K4232" t="s">
        <v>207</v>
      </c>
      <c r="L4232" t="s">
        <v>6313</v>
      </c>
      <c r="M4232" t="s">
        <v>6314</v>
      </c>
    </row>
    <row r="4233" spans="2:13" x14ac:dyDescent="0.3">
      <c r="B4233" t="s">
        <v>6315</v>
      </c>
      <c r="D4233">
        <f t="shared" si="396"/>
        <v>0</v>
      </c>
      <c r="E4233">
        <f t="shared" si="397"/>
        <v>0</v>
      </c>
      <c r="F4233">
        <f t="shared" si="398"/>
        <v>0</v>
      </c>
      <c r="G4233">
        <f t="shared" si="399"/>
        <v>0</v>
      </c>
      <c r="H4233">
        <f t="shared" si="400"/>
        <v>0</v>
      </c>
      <c r="I4233">
        <f t="shared" si="401"/>
        <v>0</v>
      </c>
      <c r="K4233" t="s">
        <v>207</v>
      </c>
      <c r="L4233" t="s">
        <v>6315</v>
      </c>
      <c r="M4233" t="s">
        <v>6316</v>
      </c>
    </row>
    <row r="4234" spans="2:13" x14ac:dyDescent="0.3">
      <c r="B4234" t="s">
        <v>6317</v>
      </c>
      <c r="D4234">
        <f t="shared" si="396"/>
        <v>0</v>
      </c>
      <c r="E4234">
        <f t="shared" si="397"/>
        <v>0</v>
      </c>
      <c r="F4234">
        <f t="shared" si="398"/>
        <v>0</v>
      </c>
      <c r="G4234">
        <f t="shared" si="399"/>
        <v>0</v>
      </c>
      <c r="H4234">
        <f t="shared" si="400"/>
        <v>0</v>
      </c>
      <c r="I4234">
        <f t="shared" si="401"/>
        <v>0</v>
      </c>
      <c r="K4234" t="s">
        <v>207</v>
      </c>
      <c r="L4234" t="s">
        <v>6317</v>
      </c>
      <c r="M4234" t="s">
        <v>6318</v>
      </c>
    </row>
    <row r="4235" spans="2:13" x14ac:dyDescent="0.3">
      <c r="B4235" t="s">
        <v>6319</v>
      </c>
      <c r="D4235">
        <f t="shared" si="396"/>
        <v>0</v>
      </c>
      <c r="E4235">
        <f t="shared" si="397"/>
        <v>0</v>
      </c>
      <c r="F4235">
        <f t="shared" si="398"/>
        <v>0</v>
      </c>
      <c r="G4235">
        <f t="shared" si="399"/>
        <v>0</v>
      </c>
      <c r="H4235">
        <f t="shared" si="400"/>
        <v>0</v>
      </c>
      <c r="I4235">
        <f t="shared" si="401"/>
        <v>0</v>
      </c>
      <c r="K4235" t="s">
        <v>207</v>
      </c>
      <c r="L4235" t="s">
        <v>6319</v>
      </c>
      <c r="M4235" t="s">
        <v>6320</v>
      </c>
    </row>
    <row r="4236" spans="2:13" x14ac:dyDescent="0.3">
      <c r="B4236" t="s">
        <v>6321</v>
      </c>
      <c r="D4236">
        <f t="shared" si="396"/>
        <v>0</v>
      </c>
      <c r="E4236">
        <f t="shared" si="397"/>
        <v>0</v>
      </c>
      <c r="F4236">
        <f t="shared" si="398"/>
        <v>0</v>
      </c>
      <c r="G4236">
        <f t="shared" si="399"/>
        <v>0</v>
      </c>
      <c r="H4236">
        <f t="shared" si="400"/>
        <v>0</v>
      </c>
      <c r="I4236">
        <f t="shared" si="401"/>
        <v>0</v>
      </c>
      <c r="K4236" t="s">
        <v>204</v>
      </c>
      <c r="L4236" t="s">
        <v>6321</v>
      </c>
      <c r="M4236" t="s">
        <v>6322</v>
      </c>
    </row>
    <row r="4237" spans="2:13" x14ac:dyDescent="0.3">
      <c r="B4237" t="s">
        <v>6323</v>
      </c>
      <c r="D4237">
        <f t="shared" si="396"/>
        <v>0</v>
      </c>
      <c r="E4237">
        <f t="shared" si="397"/>
        <v>0</v>
      </c>
      <c r="F4237">
        <f t="shared" si="398"/>
        <v>0</v>
      </c>
      <c r="G4237">
        <f t="shared" si="399"/>
        <v>0</v>
      </c>
      <c r="H4237">
        <f t="shared" si="400"/>
        <v>0</v>
      </c>
      <c r="I4237">
        <f t="shared" si="401"/>
        <v>0</v>
      </c>
      <c r="K4237" t="s">
        <v>204</v>
      </c>
      <c r="L4237" t="s">
        <v>6323</v>
      </c>
      <c r="M4237" t="s">
        <v>6322</v>
      </c>
    </row>
    <row r="4238" spans="2:13" x14ac:dyDescent="0.3">
      <c r="B4238" t="s">
        <v>6324</v>
      </c>
      <c r="D4238">
        <f t="shared" si="396"/>
        <v>0</v>
      </c>
      <c r="E4238">
        <f t="shared" si="397"/>
        <v>0</v>
      </c>
      <c r="F4238">
        <f t="shared" si="398"/>
        <v>0</v>
      </c>
      <c r="G4238">
        <f t="shared" si="399"/>
        <v>0</v>
      </c>
      <c r="H4238">
        <f t="shared" si="400"/>
        <v>0</v>
      </c>
      <c r="I4238">
        <f t="shared" si="401"/>
        <v>0</v>
      </c>
      <c r="K4238" t="s">
        <v>204</v>
      </c>
      <c r="L4238" t="s">
        <v>6324</v>
      </c>
      <c r="M4238" t="s">
        <v>6325</v>
      </c>
    </row>
    <row r="4239" spans="2:13" x14ac:dyDescent="0.3">
      <c r="B4239" t="s">
        <v>6326</v>
      </c>
      <c r="D4239">
        <f t="shared" si="396"/>
        <v>0</v>
      </c>
      <c r="E4239">
        <f t="shared" si="397"/>
        <v>0</v>
      </c>
      <c r="F4239">
        <f t="shared" si="398"/>
        <v>0</v>
      </c>
      <c r="G4239">
        <f t="shared" si="399"/>
        <v>0</v>
      </c>
      <c r="H4239">
        <f t="shared" si="400"/>
        <v>0</v>
      </c>
      <c r="I4239">
        <f t="shared" si="401"/>
        <v>0</v>
      </c>
      <c r="K4239" t="s">
        <v>204</v>
      </c>
      <c r="L4239" t="s">
        <v>6326</v>
      </c>
      <c r="M4239" t="s">
        <v>6325</v>
      </c>
    </row>
    <row r="4240" spans="2:13" x14ac:dyDescent="0.3">
      <c r="B4240" t="s">
        <v>6327</v>
      </c>
      <c r="D4240">
        <f t="shared" si="396"/>
        <v>0</v>
      </c>
      <c r="E4240">
        <f t="shared" si="397"/>
        <v>0</v>
      </c>
      <c r="F4240">
        <f t="shared" si="398"/>
        <v>0</v>
      </c>
      <c r="G4240">
        <f t="shared" si="399"/>
        <v>0</v>
      </c>
      <c r="H4240">
        <f t="shared" si="400"/>
        <v>0</v>
      </c>
      <c r="I4240">
        <f t="shared" si="401"/>
        <v>0</v>
      </c>
      <c r="K4240" t="s">
        <v>204</v>
      </c>
      <c r="L4240" t="s">
        <v>6327</v>
      </c>
      <c r="M4240" t="s">
        <v>6328</v>
      </c>
    </row>
    <row r="4241" spans="2:13" x14ac:dyDescent="0.3">
      <c r="B4241" t="s">
        <v>6329</v>
      </c>
      <c r="D4241">
        <f t="shared" si="396"/>
        <v>0</v>
      </c>
      <c r="E4241">
        <f t="shared" si="397"/>
        <v>0</v>
      </c>
      <c r="F4241">
        <f t="shared" si="398"/>
        <v>0</v>
      </c>
      <c r="G4241">
        <f t="shared" si="399"/>
        <v>0</v>
      </c>
      <c r="H4241">
        <f t="shared" si="400"/>
        <v>0</v>
      </c>
      <c r="I4241">
        <f t="shared" si="401"/>
        <v>0</v>
      </c>
      <c r="K4241" t="s">
        <v>204</v>
      </c>
      <c r="L4241" t="s">
        <v>6329</v>
      </c>
      <c r="M4241" t="s">
        <v>6328</v>
      </c>
    </row>
    <row r="4242" spans="2:13" x14ac:dyDescent="0.3">
      <c r="B4242" t="s">
        <v>6330</v>
      </c>
      <c r="D4242">
        <f t="shared" si="396"/>
        <v>0</v>
      </c>
      <c r="E4242">
        <f t="shared" si="397"/>
        <v>0</v>
      </c>
      <c r="F4242">
        <f t="shared" si="398"/>
        <v>0</v>
      </c>
      <c r="G4242">
        <f t="shared" si="399"/>
        <v>0</v>
      </c>
      <c r="H4242">
        <f t="shared" si="400"/>
        <v>0</v>
      </c>
      <c r="I4242">
        <f t="shared" si="401"/>
        <v>0</v>
      </c>
      <c r="K4242" t="s">
        <v>204</v>
      </c>
      <c r="L4242" t="s">
        <v>6330</v>
      </c>
      <c r="M4242" t="s">
        <v>6331</v>
      </c>
    </row>
    <row r="4243" spans="2:13" x14ac:dyDescent="0.3">
      <c r="B4243" t="s">
        <v>6332</v>
      </c>
      <c r="D4243">
        <f t="shared" si="396"/>
        <v>0</v>
      </c>
      <c r="E4243">
        <f t="shared" si="397"/>
        <v>0</v>
      </c>
      <c r="F4243">
        <f t="shared" si="398"/>
        <v>0</v>
      </c>
      <c r="G4243">
        <f t="shared" si="399"/>
        <v>0</v>
      </c>
      <c r="H4243">
        <f t="shared" si="400"/>
        <v>0</v>
      </c>
      <c r="I4243">
        <f t="shared" si="401"/>
        <v>0</v>
      </c>
      <c r="K4243" t="s">
        <v>207</v>
      </c>
      <c r="L4243" t="s">
        <v>6332</v>
      </c>
      <c r="M4243" t="s">
        <v>6333</v>
      </c>
    </row>
    <row r="4244" spans="2:13" x14ac:dyDescent="0.3">
      <c r="B4244" t="s">
        <v>6334</v>
      </c>
      <c r="D4244">
        <f t="shared" si="396"/>
        <v>0</v>
      </c>
      <c r="E4244">
        <f t="shared" si="397"/>
        <v>0</v>
      </c>
      <c r="F4244">
        <f t="shared" si="398"/>
        <v>0</v>
      </c>
      <c r="G4244">
        <f t="shared" si="399"/>
        <v>0</v>
      </c>
      <c r="H4244">
        <f t="shared" si="400"/>
        <v>0</v>
      </c>
      <c r="I4244">
        <f t="shared" si="401"/>
        <v>0</v>
      </c>
      <c r="K4244" t="s">
        <v>204</v>
      </c>
      <c r="L4244" t="s">
        <v>6334</v>
      </c>
      <c r="M4244" t="s">
        <v>6335</v>
      </c>
    </row>
    <row r="4245" spans="2:13" x14ac:dyDescent="0.3">
      <c r="B4245" t="s">
        <v>6336</v>
      </c>
      <c r="D4245">
        <f t="shared" si="396"/>
        <v>0</v>
      </c>
      <c r="E4245">
        <f t="shared" si="397"/>
        <v>0</v>
      </c>
      <c r="F4245">
        <f t="shared" si="398"/>
        <v>0</v>
      </c>
      <c r="G4245">
        <f t="shared" si="399"/>
        <v>0</v>
      </c>
      <c r="H4245">
        <f t="shared" si="400"/>
        <v>0</v>
      </c>
      <c r="I4245">
        <f t="shared" si="401"/>
        <v>0</v>
      </c>
      <c r="K4245" t="s">
        <v>207</v>
      </c>
      <c r="L4245" t="s">
        <v>6336</v>
      </c>
      <c r="M4245" t="s">
        <v>6337</v>
      </c>
    </row>
    <row r="4246" spans="2:13" x14ac:dyDescent="0.3">
      <c r="B4246" t="s">
        <v>6338</v>
      </c>
      <c r="D4246">
        <f t="shared" si="396"/>
        <v>0</v>
      </c>
      <c r="E4246">
        <f t="shared" si="397"/>
        <v>0</v>
      </c>
      <c r="F4246">
        <f t="shared" si="398"/>
        <v>0</v>
      </c>
      <c r="G4246">
        <f t="shared" si="399"/>
        <v>0</v>
      </c>
      <c r="H4246">
        <f t="shared" si="400"/>
        <v>0</v>
      </c>
      <c r="I4246">
        <f t="shared" si="401"/>
        <v>0</v>
      </c>
      <c r="K4246" t="s">
        <v>207</v>
      </c>
      <c r="L4246" t="s">
        <v>6338</v>
      </c>
      <c r="M4246" t="s">
        <v>6337</v>
      </c>
    </row>
    <row r="4247" spans="2:13" x14ac:dyDescent="0.3">
      <c r="B4247" t="s">
        <v>6339</v>
      </c>
      <c r="D4247">
        <f t="shared" si="396"/>
        <v>0</v>
      </c>
      <c r="E4247">
        <f t="shared" si="397"/>
        <v>0</v>
      </c>
      <c r="F4247">
        <f t="shared" si="398"/>
        <v>0</v>
      </c>
      <c r="G4247">
        <f t="shared" si="399"/>
        <v>0</v>
      </c>
      <c r="H4247">
        <f t="shared" si="400"/>
        <v>0</v>
      </c>
      <c r="I4247">
        <f t="shared" si="401"/>
        <v>0</v>
      </c>
      <c r="K4247" t="s">
        <v>207</v>
      </c>
      <c r="L4247" t="s">
        <v>6339</v>
      </c>
      <c r="M4247" t="s">
        <v>6337</v>
      </c>
    </row>
    <row r="4248" spans="2:13" x14ac:dyDescent="0.3">
      <c r="B4248" t="s">
        <v>6340</v>
      </c>
      <c r="D4248">
        <f t="shared" si="396"/>
        <v>0</v>
      </c>
      <c r="E4248">
        <f t="shared" si="397"/>
        <v>0</v>
      </c>
      <c r="F4248">
        <f t="shared" si="398"/>
        <v>0</v>
      </c>
      <c r="G4248">
        <f t="shared" si="399"/>
        <v>0</v>
      </c>
      <c r="H4248">
        <f t="shared" si="400"/>
        <v>0</v>
      </c>
      <c r="I4248">
        <f t="shared" si="401"/>
        <v>0</v>
      </c>
      <c r="K4248" t="s">
        <v>207</v>
      </c>
      <c r="L4248" t="s">
        <v>6340</v>
      </c>
      <c r="M4248" t="s">
        <v>6337</v>
      </c>
    </row>
    <row r="4249" spans="2:13" x14ac:dyDescent="0.3">
      <c r="B4249" t="s">
        <v>6341</v>
      </c>
      <c r="D4249">
        <f t="shared" si="396"/>
        <v>0</v>
      </c>
      <c r="E4249">
        <f t="shared" si="397"/>
        <v>0</v>
      </c>
      <c r="F4249">
        <f t="shared" si="398"/>
        <v>0</v>
      </c>
      <c r="G4249">
        <f t="shared" si="399"/>
        <v>0</v>
      </c>
      <c r="H4249">
        <f t="shared" si="400"/>
        <v>0</v>
      </c>
      <c r="I4249">
        <f t="shared" si="401"/>
        <v>0</v>
      </c>
      <c r="K4249" t="s">
        <v>207</v>
      </c>
      <c r="L4249" t="s">
        <v>6341</v>
      </c>
      <c r="M4249" t="s">
        <v>6342</v>
      </c>
    </row>
    <row r="4250" spans="2:13" x14ac:dyDescent="0.3">
      <c r="B4250" t="s">
        <v>6343</v>
      </c>
      <c r="D4250">
        <f t="shared" si="396"/>
        <v>0</v>
      </c>
      <c r="E4250">
        <f t="shared" si="397"/>
        <v>0</v>
      </c>
      <c r="F4250">
        <f t="shared" si="398"/>
        <v>0</v>
      </c>
      <c r="G4250">
        <f t="shared" si="399"/>
        <v>0</v>
      </c>
      <c r="H4250">
        <f t="shared" si="400"/>
        <v>0</v>
      </c>
      <c r="I4250">
        <f t="shared" si="401"/>
        <v>0</v>
      </c>
      <c r="K4250" t="s">
        <v>207</v>
      </c>
      <c r="L4250" t="s">
        <v>6343</v>
      </c>
      <c r="M4250" t="s">
        <v>6342</v>
      </c>
    </row>
    <row r="4251" spans="2:13" x14ac:dyDescent="0.3">
      <c r="B4251" t="s">
        <v>6344</v>
      </c>
      <c r="D4251">
        <f t="shared" si="396"/>
        <v>0</v>
      </c>
      <c r="E4251">
        <f t="shared" si="397"/>
        <v>0</v>
      </c>
      <c r="F4251">
        <f t="shared" si="398"/>
        <v>0</v>
      </c>
      <c r="G4251">
        <f t="shared" si="399"/>
        <v>0</v>
      </c>
      <c r="H4251">
        <f t="shared" si="400"/>
        <v>0</v>
      </c>
      <c r="I4251">
        <f t="shared" si="401"/>
        <v>0</v>
      </c>
      <c r="K4251" t="s">
        <v>207</v>
      </c>
      <c r="L4251" t="s">
        <v>6344</v>
      </c>
      <c r="M4251" t="s">
        <v>6342</v>
      </c>
    </row>
    <row r="4252" spans="2:13" x14ac:dyDescent="0.3">
      <c r="B4252" t="s">
        <v>6345</v>
      </c>
      <c r="D4252">
        <f t="shared" si="396"/>
        <v>0</v>
      </c>
      <c r="E4252">
        <f t="shared" si="397"/>
        <v>0</v>
      </c>
      <c r="F4252">
        <f t="shared" si="398"/>
        <v>0</v>
      </c>
      <c r="G4252">
        <f t="shared" si="399"/>
        <v>0</v>
      </c>
      <c r="H4252">
        <f t="shared" si="400"/>
        <v>0</v>
      </c>
      <c r="I4252">
        <f t="shared" si="401"/>
        <v>0</v>
      </c>
      <c r="K4252" t="s">
        <v>207</v>
      </c>
      <c r="L4252" t="s">
        <v>6345</v>
      </c>
      <c r="M4252" t="s">
        <v>6342</v>
      </c>
    </row>
    <row r="4253" spans="2:13" x14ac:dyDescent="0.3">
      <c r="B4253" t="s">
        <v>6346</v>
      </c>
      <c r="D4253">
        <f t="shared" si="396"/>
        <v>0</v>
      </c>
      <c r="E4253">
        <f t="shared" si="397"/>
        <v>0</v>
      </c>
      <c r="F4253">
        <f t="shared" si="398"/>
        <v>0</v>
      </c>
      <c r="G4253">
        <f t="shared" si="399"/>
        <v>0</v>
      </c>
      <c r="H4253">
        <f t="shared" si="400"/>
        <v>0</v>
      </c>
      <c r="I4253">
        <f t="shared" si="401"/>
        <v>0</v>
      </c>
      <c r="K4253" t="s">
        <v>207</v>
      </c>
      <c r="L4253" t="s">
        <v>6346</v>
      </c>
      <c r="M4253" t="s">
        <v>6342</v>
      </c>
    </row>
    <row r="4254" spans="2:13" x14ac:dyDescent="0.3">
      <c r="B4254" t="s">
        <v>6347</v>
      </c>
      <c r="D4254">
        <f t="shared" si="396"/>
        <v>0</v>
      </c>
      <c r="E4254">
        <f t="shared" si="397"/>
        <v>0</v>
      </c>
      <c r="F4254">
        <f t="shared" si="398"/>
        <v>0</v>
      </c>
      <c r="G4254">
        <f t="shared" si="399"/>
        <v>0</v>
      </c>
      <c r="H4254">
        <f t="shared" si="400"/>
        <v>0</v>
      </c>
      <c r="I4254">
        <f t="shared" si="401"/>
        <v>0</v>
      </c>
      <c r="K4254" t="s">
        <v>207</v>
      </c>
      <c r="L4254" t="s">
        <v>6347</v>
      </c>
      <c r="M4254" t="s">
        <v>6342</v>
      </c>
    </row>
    <row r="4255" spans="2:13" x14ac:dyDescent="0.3">
      <c r="B4255" t="s">
        <v>6348</v>
      </c>
      <c r="D4255">
        <f t="shared" si="396"/>
        <v>0</v>
      </c>
      <c r="E4255">
        <f t="shared" si="397"/>
        <v>0</v>
      </c>
      <c r="F4255">
        <f t="shared" si="398"/>
        <v>0</v>
      </c>
      <c r="G4255">
        <f t="shared" si="399"/>
        <v>0</v>
      </c>
      <c r="H4255">
        <f t="shared" si="400"/>
        <v>0</v>
      </c>
      <c r="I4255">
        <f t="shared" si="401"/>
        <v>0</v>
      </c>
      <c r="K4255" t="s">
        <v>207</v>
      </c>
      <c r="L4255" t="s">
        <v>6348</v>
      </c>
      <c r="M4255" t="s">
        <v>6342</v>
      </c>
    </row>
    <row r="4256" spans="2:13" x14ac:dyDescent="0.3">
      <c r="B4256" t="s">
        <v>6349</v>
      </c>
      <c r="D4256">
        <f t="shared" si="396"/>
        <v>0</v>
      </c>
      <c r="E4256">
        <f t="shared" si="397"/>
        <v>0</v>
      </c>
      <c r="F4256">
        <f t="shared" si="398"/>
        <v>0</v>
      </c>
      <c r="G4256">
        <f t="shared" si="399"/>
        <v>0</v>
      </c>
      <c r="H4256">
        <f t="shared" si="400"/>
        <v>0</v>
      </c>
      <c r="I4256">
        <f t="shared" si="401"/>
        <v>0</v>
      </c>
      <c r="K4256" t="s">
        <v>207</v>
      </c>
      <c r="L4256" t="s">
        <v>6349</v>
      </c>
      <c r="M4256" t="s">
        <v>6350</v>
      </c>
    </row>
    <row r="4257" spans="2:13" x14ac:dyDescent="0.3">
      <c r="B4257" t="s">
        <v>6351</v>
      </c>
      <c r="D4257">
        <f t="shared" si="396"/>
        <v>0</v>
      </c>
      <c r="E4257">
        <f t="shared" si="397"/>
        <v>0</v>
      </c>
      <c r="F4257">
        <f t="shared" si="398"/>
        <v>0</v>
      </c>
      <c r="G4257">
        <f t="shared" si="399"/>
        <v>0</v>
      </c>
      <c r="H4257">
        <f t="shared" si="400"/>
        <v>0</v>
      </c>
      <c r="I4257">
        <f t="shared" si="401"/>
        <v>0</v>
      </c>
      <c r="K4257" t="s">
        <v>207</v>
      </c>
      <c r="L4257" t="s">
        <v>6351</v>
      </c>
      <c r="M4257" t="s">
        <v>6350</v>
      </c>
    </row>
    <row r="4258" spans="2:13" x14ac:dyDescent="0.3">
      <c r="B4258" t="s">
        <v>6352</v>
      </c>
      <c r="D4258">
        <f t="shared" si="396"/>
        <v>0</v>
      </c>
      <c r="E4258">
        <f t="shared" si="397"/>
        <v>0</v>
      </c>
      <c r="F4258">
        <f t="shared" si="398"/>
        <v>0</v>
      </c>
      <c r="G4258">
        <f t="shared" si="399"/>
        <v>0</v>
      </c>
      <c r="H4258">
        <f t="shared" si="400"/>
        <v>0</v>
      </c>
      <c r="I4258">
        <f t="shared" si="401"/>
        <v>0</v>
      </c>
      <c r="K4258" t="s">
        <v>207</v>
      </c>
      <c r="L4258" t="s">
        <v>6352</v>
      </c>
      <c r="M4258" t="s">
        <v>6350</v>
      </c>
    </row>
    <row r="4259" spans="2:13" x14ac:dyDescent="0.3">
      <c r="B4259" t="s">
        <v>6353</v>
      </c>
      <c r="D4259">
        <f t="shared" si="396"/>
        <v>0</v>
      </c>
      <c r="E4259">
        <f t="shared" si="397"/>
        <v>0</v>
      </c>
      <c r="F4259">
        <f t="shared" si="398"/>
        <v>0</v>
      </c>
      <c r="G4259">
        <f t="shared" si="399"/>
        <v>0</v>
      </c>
      <c r="H4259">
        <f t="shared" si="400"/>
        <v>0</v>
      </c>
      <c r="I4259">
        <f t="shared" si="401"/>
        <v>0</v>
      </c>
      <c r="K4259" t="s">
        <v>207</v>
      </c>
      <c r="L4259" t="s">
        <v>6353</v>
      </c>
      <c r="M4259" t="s">
        <v>6350</v>
      </c>
    </row>
    <row r="4260" spans="2:13" x14ac:dyDescent="0.3">
      <c r="B4260" t="s">
        <v>6354</v>
      </c>
      <c r="D4260">
        <f t="shared" si="396"/>
        <v>0</v>
      </c>
      <c r="E4260">
        <f t="shared" si="397"/>
        <v>0</v>
      </c>
      <c r="F4260">
        <f t="shared" si="398"/>
        <v>0</v>
      </c>
      <c r="G4260">
        <f t="shared" si="399"/>
        <v>0</v>
      </c>
      <c r="H4260">
        <f t="shared" si="400"/>
        <v>0</v>
      </c>
      <c r="I4260">
        <f t="shared" si="401"/>
        <v>0</v>
      </c>
      <c r="K4260" t="s">
        <v>207</v>
      </c>
      <c r="L4260" t="s">
        <v>6354</v>
      </c>
      <c r="M4260" t="s">
        <v>6355</v>
      </c>
    </row>
    <row r="4261" spans="2:13" x14ac:dyDescent="0.3">
      <c r="B4261" t="s">
        <v>6356</v>
      </c>
      <c r="D4261">
        <f t="shared" si="396"/>
        <v>0</v>
      </c>
      <c r="E4261">
        <f t="shared" si="397"/>
        <v>0</v>
      </c>
      <c r="F4261">
        <f t="shared" si="398"/>
        <v>0</v>
      </c>
      <c r="G4261">
        <f t="shared" si="399"/>
        <v>0</v>
      </c>
      <c r="H4261">
        <f t="shared" si="400"/>
        <v>0</v>
      </c>
      <c r="I4261">
        <f t="shared" si="401"/>
        <v>0</v>
      </c>
      <c r="K4261" t="s">
        <v>207</v>
      </c>
      <c r="L4261" t="s">
        <v>6356</v>
      </c>
      <c r="M4261" t="s">
        <v>6355</v>
      </c>
    </row>
    <row r="4262" spans="2:13" x14ac:dyDescent="0.3">
      <c r="B4262" t="s">
        <v>6357</v>
      </c>
      <c r="D4262">
        <f t="shared" si="396"/>
        <v>0</v>
      </c>
      <c r="E4262">
        <f t="shared" si="397"/>
        <v>0</v>
      </c>
      <c r="F4262">
        <f t="shared" si="398"/>
        <v>0</v>
      </c>
      <c r="G4262">
        <f t="shared" si="399"/>
        <v>0</v>
      </c>
      <c r="H4262">
        <f t="shared" si="400"/>
        <v>0</v>
      </c>
      <c r="I4262">
        <f t="shared" si="401"/>
        <v>0</v>
      </c>
      <c r="K4262" t="s">
        <v>207</v>
      </c>
      <c r="L4262" t="s">
        <v>6357</v>
      </c>
      <c r="M4262" t="s">
        <v>6358</v>
      </c>
    </row>
    <row r="4263" spans="2:13" x14ac:dyDescent="0.3">
      <c r="B4263" t="s">
        <v>6359</v>
      </c>
      <c r="D4263">
        <f t="shared" si="396"/>
        <v>0</v>
      </c>
      <c r="E4263">
        <f t="shared" si="397"/>
        <v>0</v>
      </c>
      <c r="F4263">
        <f t="shared" si="398"/>
        <v>0</v>
      </c>
      <c r="G4263">
        <f t="shared" si="399"/>
        <v>0</v>
      </c>
      <c r="H4263">
        <f t="shared" si="400"/>
        <v>0</v>
      </c>
      <c r="I4263">
        <f t="shared" si="401"/>
        <v>0</v>
      </c>
      <c r="K4263" t="s">
        <v>207</v>
      </c>
      <c r="L4263" t="s">
        <v>6359</v>
      </c>
      <c r="M4263" t="s">
        <v>6360</v>
      </c>
    </row>
    <row r="4264" spans="2:13" x14ac:dyDescent="0.3">
      <c r="B4264" t="s">
        <v>6361</v>
      </c>
      <c r="D4264">
        <f t="shared" si="396"/>
        <v>0</v>
      </c>
      <c r="E4264">
        <f t="shared" si="397"/>
        <v>0</v>
      </c>
      <c r="F4264">
        <f t="shared" si="398"/>
        <v>0</v>
      </c>
      <c r="G4264">
        <f t="shared" si="399"/>
        <v>0</v>
      </c>
      <c r="H4264">
        <f t="shared" si="400"/>
        <v>0</v>
      </c>
      <c r="I4264">
        <f t="shared" si="401"/>
        <v>0</v>
      </c>
      <c r="K4264" t="s">
        <v>207</v>
      </c>
      <c r="L4264" t="s">
        <v>6361</v>
      </c>
      <c r="M4264" t="s">
        <v>6360</v>
      </c>
    </row>
    <row r="4265" spans="2:13" x14ac:dyDescent="0.3">
      <c r="B4265" t="s">
        <v>6362</v>
      </c>
      <c r="D4265">
        <f t="shared" si="396"/>
        <v>0</v>
      </c>
      <c r="E4265">
        <f t="shared" si="397"/>
        <v>0</v>
      </c>
      <c r="F4265">
        <f t="shared" si="398"/>
        <v>0</v>
      </c>
      <c r="G4265">
        <f t="shared" si="399"/>
        <v>0</v>
      </c>
      <c r="H4265">
        <f t="shared" si="400"/>
        <v>0</v>
      </c>
      <c r="I4265">
        <f t="shared" si="401"/>
        <v>0</v>
      </c>
      <c r="K4265" t="s">
        <v>207</v>
      </c>
      <c r="L4265" t="s">
        <v>6362</v>
      </c>
      <c r="M4265" t="s">
        <v>6360</v>
      </c>
    </row>
    <row r="4266" spans="2:13" x14ac:dyDescent="0.3">
      <c r="B4266" t="s">
        <v>6363</v>
      </c>
      <c r="D4266">
        <f t="shared" si="396"/>
        <v>0</v>
      </c>
      <c r="E4266">
        <f t="shared" si="397"/>
        <v>0</v>
      </c>
      <c r="F4266">
        <f t="shared" si="398"/>
        <v>0</v>
      </c>
      <c r="G4266">
        <f t="shared" si="399"/>
        <v>0</v>
      </c>
      <c r="H4266">
        <f t="shared" si="400"/>
        <v>0</v>
      </c>
      <c r="I4266">
        <f t="shared" si="401"/>
        <v>0</v>
      </c>
      <c r="K4266" t="s">
        <v>207</v>
      </c>
      <c r="L4266" t="s">
        <v>6363</v>
      </c>
      <c r="M4266" t="s">
        <v>6364</v>
      </c>
    </row>
    <row r="4267" spans="2:13" x14ac:dyDescent="0.3">
      <c r="B4267" t="s">
        <v>6365</v>
      </c>
      <c r="D4267">
        <f t="shared" si="396"/>
        <v>0</v>
      </c>
      <c r="E4267">
        <f t="shared" si="397"/>
        <v>0</v>
      </c>
      <c r="F4267">
        <f t="shared" si="398"/>
        <v>0</v>
      </c>
      <c r="G4267">
        <f t="shared" si="399"/>
        <v>0</v>
      </c>
      <c r="H4267">
        <f t="shared" si="400"/>
        <v>0</v>
      </c>
      <c r="I4267">
        <f t="shared" si="401"/>
        <v>0</v>
      </c>
      <c r="K4267" t="s">
        <v>207</v>
      </c>
      <c r="L4267" t="s">
        <v>6365</v>
      </c>
      <c r="M4267" t="s">
        <v>6364</v>
      </c>
    </row>
    <row r="4268" spans="2:13" x14ac:dyDescent="0.3">
      <c r="B4268" t="s">
        <v>6366</v>
      </c>
      <c r="D4268">
        <f t="shared" si="396"/>
        <v>0</v>
      </c>
      <c r="E4268">
        <f t="shared" si="397"/>
        <v>0</v>
      </c>
      <c r="F4268">
        <f t="shared" si="398"/>
        <v>0</v>
      </c>
      <c r="G4268">
        <f t="shared" si="399"/>
        <v>0</v>
      </c>
      <c r="H4268">
        <f t="shared" si="400"/>
        <v>0</v>
      </c>
      <c r="I4268">
        <f t="shared" si="401"/>
        <v>0</v>
      </c>
      <c r="K4268" t="s">
        <v>204</v>
      </c>
      <c r="L4268" t="s">
        <v>6366</v>
      </c>
      <c r="M4268" t="s">
        <v>6367</v>
      </c>
    </row>
    <row r="4269" spans="2:13" x14ac:dyDescent="0.3">
      <c r="B4269" t="s">
        <v>6366</v>
      </c>
      <c r="D4269">
        <f t="shared" si="396"/>
        <v>0</v>
      </c>
      <c r="E4269">
        <f t="shared" si="397"/>
        <v>0</v>
      </c>
      <c r="F4269">
        <f t="shared" si="398"/>
        <v>0</v>
      </c>
      <c r="G4269">
        <f t="shared" si="399"/>
        <v>0</v>
      </c>
      <c r="H4269">
        <f t="shared" si="400"/>
        <v>0</v>
      </c>
      <c r="I4269">
        <f t="shared" si="401"/>
        <v>0</v>
      </c>
      <c r="K4269" t="s">
        <v>207</v>
      </c>
      <c r="L4269" t="s">
        <v>6366</v>
      </c>
      <c r="M4269" t="s">
        <v>6367</v>
      </c>
    </row>
    <row r="4270" spans="2:13" x14ac:dyDescent="0.3">
      <c r="B4270" t="s">
        <v>6368</v>
      </c>
      <c r="D4270">
        <f t="shared" si="396"/>
        <v>0</v>
      </c>
      <c r="E4270">
        <f t="shared" si="397"/>
        <v>0</v>
      </c>
      <c r="F4270">
        <f t="shared" si="398"/>
        <v>0</v>
      </c>
      <c r="G4270">
        <f t="shared" si="399"/>
        <v>0</v>
      </c>
      <c r="H4270">
        <f t="shared" si="400"/>
        <v>0</v>
      </c>
      <c r="I4270">
        <f t="shared" si="401"/>
        <v>0</v>
      </c>
      <c r="K4270" t="s">
        <v>207</v>
      </c>
      <c r="L4270" t="s">
        <v>6368</v>
      </c>
      <c r="M4270" t="s">
        <v>6369</v>
      </c>
    </row>
    <row r="4271" spans="2:13" x14ac:dyDescent="0.3">
      <c r="B4271" t="s">
        <v>6370</v>
      </c>
      <c r="D4271">
        <f t="shared" si="396"/>
        <v>0</v>
      </c>
      <c r="E4271">
        <f t="shared" si="397"/>
        <v>0</v>
      </c>
      <c r="F4271">
        <f t="shared" si="398"/>
        <v>0</v>
      </c>
      <c r="G4271">
        <f t="shared" si="399"/>
        <v>0</v>
      </c>
      <c r="H4271">
        <f t="shared" si="400"/>
        <v>0</v>
      </c>
      <c r="I4271">
        <f t="shared" si="401"/>
        <v>0</v>
      </c>
      <c r="K4271" t="s">
        <v>207</v>
      </c>
      <c r="L4271" t="s">
        <v>6370</v>
      </c>
      <c r="M4271" t="s">
        <v>6371</v>
      </c>
    </row>
    <row r="4272" spans="2:13" x14ac:dyDescent="0.3">
      <c r="B4272" t="s">
        <v>6372</v>
      </c>
      <c r="D4272">
        <f t="shared" si="396"/>
        <v>0</v>
      </c>
      <c r="E4272">
        <f t="shared" si="397"/>
        <v>0</v>
      </c>
      <c r="F4272">
        <f t="shared" si="398"/>
        <v>0</v>
      </c>
      <c r="G4272">
        <f t="shared" si="399"/>
        <v>0</v>
      </c>
      <c r="H4272">
        <f t="shared" si="400"/>
        <v>0</v>
      </c>
      <c r="I4272">
        <f t="shared" si="401"/>
        <v>0</v>
      </c>
      <c r="K4272" t="s">
        <v>207</v>
      </c>
      <c r="L4272" t="s">
        <v>6372</v>
      </c>
      <c r="M4272" t="s">
        <v>6373</v>
      </c>
    </row>
    <row r="4273" spans="2:13" x14ac:dyDescent="0.3">
      <c r="B4273" t="s">
        <v>6374</v>
      </c>
      <c r="D4273">
        <f t="shared" si="396"/>
        <v>0</v>
      </c>
      <c r="E4273">
        <f t="shared" si="397"/>
        <v>0</v>
      </c>
      <c r="F4273">
        <f t="shared" si="398"/>
        <v>0</v>
      </c>
      <c r="G4273">
        <f t="shared" si="399"/>
        <v>0</v>
      </c>
      <c r="H4273">
        <f t="shared" si="400"/>
        <v>0</v>
      </c>
      <c r="I4273">
        <f t="shared" si="401"/>
        <v>0</v>
      </c>
      <c r="K4273" t="s">
        <v>207</v>
      </c>
      <c r="L4273" t="s">
        <v>6374</v>
      </c>
      <c r="M4273" t="s">
        <v>6375</v>
      </c>
    </row>
    <row r="4274" spans="2:13" x14ac:dyDescent="0.3">
      <c r="B4274" t="s">
        <v>6376</v>
      </c>
      <c r="D4274">
        <f t="shared" si="396"/>
        <v>0</v>
      </c>
      <c r="E4274">
        <f t="shared" si="397"/>
        <v>0</v>
      </c>
      <c r="F4274">
        <f t="shared" si="398"/>
        <v>0</v>
      </c>
      <c r="G4274">
        <f t="shared" si="399"/>
        <v>0</v>
      </c>
      <c r="H4274">
        <f t="shared" si="400"/>
        <v>0</v>
      </c>
      <c r="I4274">
        <f t="shared" si="401"/>
        <v>0</v>
      </c>
      <c r="K4274" t="s">
        <v>204</v>
      </c>
      <c r="L4274" t="s">
        <v>6376</v>
      </c>
      <c r="M4274" t="s">
        <v>6377</v>
      </c>
    </row>
    <row r="4275" spans="2:13" x14ac:dyDescent="0.3">
      <c r="B4275" t="s">
        <v>6376</v>
      </c>
      <c r="D4275">
        <f t="shared" si="396"/>
        <v>0</v>
      </c>
      <c r="E4275">
        <f t="shared" si="397"/>
        <v>0</v>
      </c>
      <c r="F4275">
        <f t="shared" si="398"/>
        <v>0</v>
      </c>
      <c r="G4275">
        <f t="shared" si="399"/>
        <v>0</v>
      </c>
      <c r="H4275">
        <f t="shared" si="400"/>
        <v>0</v>
      </c>
      <c r="I4275">
        <f t="shared" si="401"/>
        <v>0</v>
      </c>
      <c r="K4275" t="s">
        <v>207</v>
      </c>
      <c r="L4275" t="s">
        <v>6376</v>
      </c>
      <c r="M4275" t="s">
        <v>6377</v>
      </c>
    </row>
    <row r="4276" spans="2:13" x14ac:dyDescent="0.3">
      <c r="B4276" t="s">
        <v>6378</v>
      </c>
      <c r="D4276">
        <f t="shared" si="396"/>
        <v>0</v>
      </c>
      <c r="E4276">
        <f t="shared" si="397"/>
        <v>0</v>
      </c>
      <c r="F4276">
        <f t="shared" si="398"/>
        <v>0</v>
      </c>
      <c r="G4276">
        <f t="shared" si="399"/>
        <v>0</v>
      </c>
      <c r="H4276">
        <f t="shared" si="400"/>
        <v>0</v>
      </c>
      <c r="I4276">
        <f t="shared" si="401"/>
        <v>0</v>
      </c>
      <c r="K4276" t="s">
        <v>204</v>
      </c>
      <c r="L4276" t="s">
        <v>6378</v>
      </c>
      <c r="M4276" t="s">
        <v>6379</v>
      </c>
    </row>
    <row r="4277" spans="2:13" x14ac:dyDescent="0.3">
      <c r="B4277" t="s">
        <v>6378</v>
      </c>
      <c r="D4277">
        <f t="shared" si="396"/>
        <v>0</v>
      </c>
      <c r="E4277">
        <f t="shared" si="397"/>
        <v>0</v>
      </c>
      <c r="F4277">
        <f t="shared" si="398"/>
        <v>0</v>
      </c>
      <c r="G4277">
        <f t="shared" si="399"/>
        <v>0</v>
      </c>
      <c r="H4277">
        <f t="shared" si="400"/>
        <v>0</v>
      </c>
      <c r="I4277">
        <f t="shared" si="401"/>
        <v>0</v>
      </c>
      <c r="K4277" t="s">
        <v>207</v>
      </c>
      <c r="L4277" t="s">
        <v>6378</v>
      </c>
      <c r="M4277" t="s">
        <v>6379</v>
      </c>
    </row>
    <row r="4278" spans="2:13" x14ac:dyDescent="0.3">
      <c r="B4278" t="s">
        <v>6380</v>
      </c>
      <c r="D4278">
        <f t="shared" si="396"/>
        <v>0</v>
      </c>
      <c r="E4278">
        <f t="shared" si="397"/>
        <v>0</v>
      </c>
      <c r="F4278">
        <f t="shared" si="398"/>
        <v>0</v>
      </c>
      <c r="G4278">
        <f t="shared" si="399"/>
        <v>0</v>
      </c>
      <c r="H4278">
        <f t="shared" si="400"/>
        <v>0</v>
      </c>
      <c r="I4278">
        <f t="shared" si="401"/>
        <v>0</v>
      </c>
      <c r="K4278" t="s">
        <v>204</v>
      </c>
      <c r="L4278" t="s">
        <v>6380</v>
      </c>
      <c r="M4278" t="s">
        <v>6381</v>
      </c>
    </row>
    <row r="4279" spans="2:13" x14ac:dyDescent="0.3">
      <c r="B4279" t="s">
        <v>6380</v>
      </c>
      <c r="D4279">
        <f t="shared" si="396"/>
        <v>0</v>
      </c>
      <c r="E4279">
        <f t="shared" si="397"/>
        <v>0</v>
      </c>
      <c r="F4279">
        <f t="shared" si="398"/>
        <v>0</v>
      </c>
      <c r="G4279">
        <f t="shared" si="399"/>
        <v>0</v>
      </c>
      <c r="H4279">
        <f t="shared" si="400"/>
        <v>0</v>
      </c>
      <c r="I4279">
        <f t="shared" si="401"/>
        <v>0</v>
      </c>
      <c r="K4279" t="s">
        <v>207</v>
      </c>
      <c r="L4279" t="s">
        <v>6380</v>
      </c>
      <c r="M4279" t="s">
        <v>6381</v>
      </c>
    </row>
    <row r="4280" spans="2:13" x14ac:dyDescent="0.3">
      <c r="B4280" t="s">
        <v>6382</v>
      </c>
      <c r="D4280">
        <f t="shared" si="396"/>
        <v>0</v>
      </c>
      <c r="E4280">
        <f t="shared" si="397"/>
        <v>0</v>
      </c>
      <c r="F4280">
        <f t="shared" si="398"/>
        <v>0</v>
      </c>
      <c r="G4280">
        <f t="shared" si="399"/>
        <v>0</v>
      </c>
      <c r="H4280">
        <f t="shared" si="400"/>
        <v>0</v>
      </c>
      <c r="I4280">
        <f t="shared" si="401"/>
        <v>0</v>
      </c>
      <c r="K4280" t="s">
        <v>207</v>
      </c>
      <c r="L4280" t="s">
        <v>6382</v>
      </c>
      <c r="M4280" t="s">
        <v>6383</v>
      </c>
    </row>
    <row r="4281" spans="2:13" x14ac:dyDescent="0.3">
      <c r="B4281" t="s">
        <v>6384</v>
      </c>
      <c r="D4281">
        <f t="shared" si="396"/>
        <v>0</v>
      </c>
      <c r="E4281">
        <f t="shared" si="397"/>
        <v>0</v>
      </c>
      <c r="F4281">
        <f t="shared" si="398"/>
        <v>0</v>
      </c>
      <c r="G4281">
        <f t="shared" si="399"/>
        <v>0</v>
      </c>
      <c r="H4281">
        <f t="shared" si="400"/>
        <v>0</v>
      </c>
      <c r="I4281">
        <f t="shared" si="401"/>
        <v>0</v>
      </c>
      <c r="K4281" t="s">
        <v>207</v>
      </c>
      <c r="L4281" t="s">
        <v>6384</v>
      </c>
      <c r="M4281" t="s">
        <v>6385</v>
      </c>
    </row>
    <row r="4282" spans="2:13" x14ac:dyDescent="0.3">
      <c r="B4282" t="s">
        <v>6386</v>
      </c>
      <c r="D4282">
        <f t="shared" si="396"/>
        <v>0</v>
      </c>
      <c r="E4282">
        <f t="shared" si="397"/>
        <v>0</v>
      </c>
      <c r="F4282">
        <f t="shared" si="398"/>
        <v>0</v>
      </c>
      <c r="G4282">
        <f t="shared" si="399"/>
        <v>0</v>
      </c>
      <c r="H4282">
        <f t="shared" si="400"/>
        <v>0</v>
      </c>
      <c r="I4282">
        <f t="shared" si="401"/>
        <v>0</v>
      </c>
      <c r="K4282" t="s">
        <v>207</v>
      </c>
      <c r="L4282" t="s">
        <v>6386</v>
      </c>
      <c r="M4282" t="s">
        <v>6387</v>
      </c>
    </row>
    <row r="4283" spans="2:13" x14ac:dyDescent="0.3">
      <c r="B4283" t="s">
        <v>6388</v>
      </c>
      <c r="D4283">
        <f t="shared" si="396"/>
        <v>0</v>
      </c>
      <c r="E4283">
        <f t="shared" si="397"/>
        <v>0</v>
      </c>
      <c r="F4283">
        <f t="shared" si="398"/>
        <v>0</v>
      </c>
      <c r="G4283">
        <f t="shared" si="399"/>
        <v>0</v>
      </c>
      <c r="H4283">
        <f t="shared" si="400"/>
        <v>0</v>
      </c>
      <c r="I4283">
        <f t="shared" si="401"/>
        <v>0</v>
      </c>
      <c r="K4283" t="s">
        <v>204</v>
      </c>
      <c r="L4283" t="s">
        <v>6388</v>
      </c>
      <c r="M4283" t="s">
        <v>6389</v>
      </c>
    </row>
    <row r="4284" spans="2:13" x14ac:dyDescent="0.3">
      <c r="B4284" t="s">
        <v>6388</v>
      </c>
      <c r="D4284">
        <f t="shared" si="396"/>
        <v>0</v>
      </c>
      <c r="E4284">
        <f t="shared" si="397"/>
        <v>0</v>
      </c>
      <c r="F4284">
        <f t="shared" si="398"/>
        <v>0</v>
      </c>
      <c r="G4284">
        <f t="shared" si="399"/>
        <v>0</v>
      </c>
      <c r="H4284">
        <f t="shared" si="400"/>
        <v>0</v>
      </c>
      <c r="I4284">
        <f t="shared" si="401"/>
        <v>0</v>
      </c>
      <c r="K4284" t="s">
        <v>207</v>
      </c>
      <c r="L4284" t="s">
        <v>6388</v>
      </c>
      <c r="M4284" t="s">
        <v>6389</v>
      </c>
    </row>
    <row r="4285" spans="2:13" x14ac:dyDescent="0.3">
      <c r="B4285" t="s">
        <v>6390</v>
      </c>
      <c r="D4285">
        <f t="shared" si="396"/>
        <v>0</v>
      </c>
      <c r="E4285">
        <f t="shared" si="397"/>
        <v>0</v>
      </c>
      <c r="F4285">
        <f t="shared" si="398"/>
        <v>0</v>
      </c>
      <c r="G4285">
        <f t="shared" si="399"/>
        <v>0</v>
      </c>
      <c r="H4285">
        <f t="shared" si="400"/>
        <v>0</v>
      </c>
      <c r="I4285">
        <f t="shared" si="401"/>
        <v>0</v>
      </c>
      <c r="K4285" t="s">
        <v>207</v>
      </c>
      <c r="L4285" t="s">
        <v>6390</v>
      </c>
      <c r="M4285" t="s">
        <v>6391</v>
      </c>
    </row>
    <row r="4286" spans="2:13" x14ac:dyDescent="0.3">
      <c r="B4286" t="s">
        <v>6392</v>
      </c>
      <c r="D4286">
        <f t="shared" si="396"/>
        <v>0</v>
      </c>
      <c r="E4286">
        <f t="shared" si="397"/>
        <v>0</v>
      </c>
      <c r="F4286">
        <f t="shared" si="398"/>
        <v>0</v>
      </c>
      <c r="G4286">
        <f t="shared" si="399"/>
        <v>0</v>
      </c>
      <c r="H4286">
        <f t="shared" si="400"/>
        <v>0</v>
      </c>
      <c r="I4286">
        <f t="shared" si="401"/>
        <v>0</v>
      </c>
      <c r="K4286" t="s">
        <v>207</v>
      </c>
      <c r="L4286" t="s">
        <v>6392</v>
      </c>
      <c r="M4286" t="s">
        <v>6393</v>
      </c>
    </row>
    <row r="4287" spans="2:13" x14ac:dyDescent="0.3">
      <c r="B4287" t="s">
        <v>6394</v>
      </c>
      <c r="D4287">
        <f t="shared" si="396"/>
        <v>0</v>
      </c>
      <c r="E4287">
        <f t="shared" si="397"/>
        <v>0</v>
      </c>
      <c r="F4287">
        <f t="shared" si="398"/>
        <v>0</v>
      </c>
      <c r="G4287">
        <f t="shared" si="399"/>
        <v>0</v>
      </c>
      <c r="H4287">
        <f t="shared" si="400"/>
        <v>0</v>
      </c>
      <c r="I4287">
        <f t="shared" si="401"/>
        <v>0</v>
      </c>
      <c r="K4287" t="s">
        <v>204</v>
      </c>
      <c r="L4287" t="s">
        <v>6394</v>
      </c>
      <c r="M4287" t="s">
        <v>6395</v>
      </c>
    </row>
    <row r="4288" spans="2:13" x14ac:dyDescent="0.3">
      <c r="B4288" t="s">
        <v>6394</v>
      </c>
      <c r="D4288">
        <f t="shared" si="396"/>
        <v>0</v>
      </c>
      <c r="E4288">
        <f t="shared" si="397"/>
        <v>0</v>
      </c>
      <c r="F4288">
        <f t="shared" si="398"/>
        <v>0</v>
      </c>
      <c r="G4288">
        <f t="shared" si="399"/>
        <v>0</v>
      </c>
      <c r="H4288">
        <f t="shared" si="400"/>
        <v>0</v>
      </c>
      <c r="I4288">
        <f t="shared" si="401"/>
        <v>0</v>
      </c>
      <c r="K4288" t="s">
        <v>207</v>
      </c>
      <c r="L4288" t="s">
        <v>6394</v>
      </c>
      <c r="M4288" t="s">
        <v>6395</v>
      </c>
    </row>
    <row r="4289" spans="2:13" x14ac:dyDescent="0.3">
      <c r="B4289" t="s">
        <v>6396</v>
      </c>
      <c r="D4289">
        <f t="shared" si="396"/>
        <v>0</v>
      </c>
      <c r="E4289">
        <f t="shared" si="397"/>
        <v>0</v>
      </c>
      <c r="F4289">
        <f t="shared" si="398"/>
        <v>0</v>
      </c>
      <c r="G4289">
        <f t="shared" si="399"/>
        <v>0</v>
      </c>
      <c r="H4289">
        <f t="shared" si="400"/>
        <v>0</v>
      </c>
      <c r="I4289">
        <f t="shared" si="401"/>
        <v>0</v>
      </c>
      <c r="K4289" t="s">
        <v>204</v>
      </c>
      <c r="L4289" t="s">
        <v>6396</v>
      </c>
      <c r="M4289" t="s">
        <v>6397</v>
      </c>
    </row>
    <row r="4290" spans="2:13" x14ac:dyDescent="0.3">
      <c r="B4290" t="s">
        <v>6396</v>
      </c>
      <c r="D4290">
        <f t="shared" si="396"/>
        <v>0</v>
      </c>
      <c r="E4290">
        <f t="shared" si="397"/>
        <v>0</v>
      </c>
      <c r="F4290">
        <f t="shared" si="398"/>
        <v>0</v>
      </c>
      <c r="G4290">
        <f t="shared" si="399"/>
        <v>0</v>
      </c>
      <c r="H4290">
        <f t="shared" si="400"/>
        <v>0</v>
      </c>
      <c r="I4290">
        <f t="shared" si="401"/>
        <v>0</v>
      </c>
      <c r="K4290" t="s">
        <v>207</v>
      </c>
      <c r="L4290" t="s">
        <v>6396</v>
      </c>
      <c r="M4290" t="s">
        <v>6397</v>
      </c>
    </row>
    <row r="4291" spans="2:13" x14ac:dyDescent="0.3">
      <c r="B4291" t="s">
        <v>6398</v>
      </c>
      <c r="D4291">
        <f t="shared" ref="D4291:D4354" si="402">COUNTIFS($M$2:$M$5361,C4291,$K$2:$K$5361,$D$1)</f>
        <v>0</v>
      </c>
      <c r="E4291">
        <f t="shared" ref="E4291:E4354" si="403">COUNTIFS($M$2:$M$5361,C4291,$K$2:$K$5361,$E$1)</f>
        <v>0</v>
      </c>
      <c r="F4291">
        <f t="shared" ref="F4291:F4354" si="404">COUNTIFS($M$2:$M$5361,C4291,$K$2:$K$5361,$F$1)</f>
        <v>0</v>
      </c>
      <c r="G4291">
        <f t="shared" ref="G4291:G4354" si="405">COUNTIFS($M$2:$M$5361,C4291,$K$2:$K$5361,$G$1)</f>
        <v>0</v>
      </c>
      <c r="H4291">
        <f t="shared" ref="H4291:H4354" si="406">COUNTIFS($M$2:$M$5361,C4291,$K$2:$K$5361,$H$1)</f>
        <v>0</v>
      </c>
      <c r="I4291">
        <f t="shared" ref="I4291:I4354" si="407">COUNTIFS($M$2:$M$5361,C4291,$K$2:$K$5361,$I$1)</f>
        <v>0</v>
      </c>
      <c r="K4291" t="s">
        <v>204</v>
      </c>
      <c r="L4291" t="s">
        <v>6398</v>
      </c>
      <c r="M4291" t="s">
        <v>6399</v>
      </c>
    </row>
    <row r="4292" spans="2:13" x14ac:dyDescent="0.3">
      <c r="B4292" t="s">
        <v>6398</v>
      </c>
      <c r="D4292">
        <f t="shared" si="402"/>
        <v>0</v>
      </c>
      <c r="E4292">
        <f t="shared" si="403"/>
        <v>0</v>
      </c>
      <c r="F4292">
        <f t="shared" si="404"/>
        <v>0</v>
      </c>
      <c r="G4292">
        <f t="shared" si="405"/>
        <v>0</v>
      </c>
      <c r="H4292">
        <f t="shared" si="406"/>
        <v>0</v>
      </c>
      <c r="I4292">
        <f t="shared" si="407"/>
        <v>0</v>
      </c>
      <c r="K4292" t="s">
        <v>207</v>
      </c>
      <c r="L4292" t="s">
        <v>6398</v>
      </c>
      <c r="M4292" t="s">
        <v>6399</v>
      </c>
    </row>
    <row r="4293" spans="2:13" x14ac:dyDescent="0.3">
      <c r="B4293" t="s">
        <v>6400</v>
      </c>
      <c r="D4293">
        <f t="shared" si="402"/>
        <v>0</v>
      </c>
      <c r="E4293">
        <f t="shared" si="403"/>
        <v>0</v>
      </c>
      <c r="F4293">
        <f t="shared" si="404"/>
        <v>0</v>
      </c>
      <c r="G4293">
        <f t="shared" si="405"/>
        <v>0</v>
      </c>
      <c r="H4293">
        <f t="shared" si="406"/>
        <v>0</v>
      </c>
      <c r="I4293">
        <f t="shared" si="407"/>
        <v>0</v>
      </c>
      <c r="K4293" t="s">
        <v>204</v>
      </c>
      <c r="L4293" t="s">
        <v>6400</v>
      </c>
      <c r="M4293" t="s">
        <v>6401</v>
      </c>
    </row>
    <row r="4294" spans="2:13" x14ac:dyDescent="0.3">
      <c r="B4294" t="s">
        <v>6400</v>
      </c>
      <c r="D4294">
        <f t="shared" si="402"/>
        <v>0</v>
      </c>
      <c r="E4294">
        <f t="shared" si="403"/>
        <v>0</v>
      </c>
      <c r="F4294">
        <f t="shared" si="404"/>
        <v>0</v>
      </c>
      <c r="G4294">
        <f t="shared" si="405"/>
        <v>0</v>
      </c>
      <c r="H4294">
        <f t="shared" si="406"/>
        <v>0</v>
      </c>
      <c r="I4294">
        <f t="shared" si="407"/>
        <v>0</v>
      </c>
      <c r="K4294" t="s">
        <v>207</v>
      </c>
      <c r="L4294" t="s">
        <v>6400</v>
      </c>
      <c r="M4294" t="s">
        <v>6401</v>
      </c>
    </row>
    <row r="4295" spans="2:13" x14ac:dyDescent="0.3">
      <c r="B4295" t="s">
        <v>6402</v>
      </c>
      <c r="D4295">
        <f t="shared" si="402"/>
        <v>0</v>
      </c>
      <c r="E4295">
        <f t="shared" si="403"/>
        <v>0</v>
      </c>
      <c r="F4295">
        <f t="shared" si="404"/>
        <v>0</v>
      </c>
      <c r="G4295">
        <f t="shared" si="405"/>
        <v>0</v>
      </c>
      <c r="H4295">
        <f t="shared" si="406"/>
        <v>0</v>
      </c>
      <c r="I4295">
        <f t="shared" si="407"/>
        <v>0</v>
      </c>
      <c r="K4295" t="s">
        <v>207</v>
      </c>
      <c r="L4295" t="s">
        <v>6402</v>
      </c>
      <c r="M4295" t="s">
        <v>6403</v>
      </c>
    </row>
    <row r="4296" spans="2:13" x14ac:dyDescent="0.3">
      <c r="B4296" t="s">
        <v>6404</v>
      </c>
      <c r="D4296">
        <f t="shared" si="402"/>
        <v>0</v>
      </c>
      <c r="E4296">
        <f t="shared" si="403"/>
        <v>0</v>
      </c>
      <c r="F4296">
        <f t="shared" si="404"/>
        <v>0</v>
      </c>
      <c r="G4296">
        <f t="shared" si="405"/>
        <v>0</v>
      </c>
      <c r="H4296">
        <f t="shared" si="406"/>
        <v>0</v>
      </c>
      <c r="I4296">
        <f t="shared" si="407"/>
        <v>0</v>
      </c>
      <c r="K4296" t="s">
        <v>204</v>
      </c>
      <c r="L4296" t="s">
        <v>6404</v>
      </c>
      <c r="M4296" t="s">
        <v>6405</v>
      </c>
    </row>
    <row r="4297" spans="2:13" x14ac:dyDescent="0.3">
      <c r="B4297" t="s">
        <v>6406</v>
      </c>
      <c r="D4297">
        <f t="shared" si="402"/>
        <v>0</v>
      </c>
      <c r="E4297">
        <f t="shared" si="403"/>
        <v>0</v>
      </c>
      <c r="F4297">
        <f t="shared" si="404"/>
        <v>0</v>
      </c>
      <c r="G4297">
        <f t="shared" si="405"/>
        <v>0</v>
      </c>
      <c r="H4297">
        <f t="shared" si="406"/>
        <v>0</v>
      </c>
      <c r="I4297">
        <f t="shared" si="407"/>
        <v>0</v>
      </c>
      <c r="K4297" t="s">
        <v>204</v>
      </c>
      <c r="L4297" t="s">
        <v>6406</v>
      </c>
      <c r="M4297" t="s">
        <v>6405</v>
      </c>
    </row>
    <row r="4298" spans="2:13" x14ac:dyDescent="0.3">
      <c r="B4298" t="s">
        <v>6407</v>
      </c>
      <c r="D4298">
        <f t="shared" si="402"/>
        <v>0</v>
      </c>
      <c r="E4298">
        <f t="shared" si="403"/>
        <v>0</v>
      </c>
      <c r="F4298">
        <f t="shared" si="404"/>
        <v>0</v>
      </c>
      <c r="G4298">
        <f t="shared" si="405"/>
        <v>0</v>
      </c>
      <c r="H4298">
        <f t="shared" si="406"/>
        <v>0</v>
      </c>
      <c r="I4298">
        <f t="shared" si="407"/>
        <v>0</v>
      </c>
      <c r="K4298" t="s">
        <v>204</v>
      </c>
      <c r="L4298" t="s">
        <v>6407</v>
      </c>
      <c r="M4298" t="s">
        <v>6408</v>
      </c>
    </row>
    <row r="4299" spans="2:13" x14ac:dyDescent="0.3">
      <c r="B4299" t="s">
        <v>6407</v>
      </c>
      <c r="D4299">
        <f t="shared" si="402"/>
        <v>0</v>
      </c>
      <c r="E4299">
        <f t="shared" si="403"/>
        <v>0</v>
      </c>
      <c r="F4299">
        <f t="shared" si="404"/>
        <v>0</v>
      </c>
      <c r="G4299">
        <f t="shared" si="405"/>
        <v>0</v>
      </c>
      <c r="H4299">
        <f t="shared" si="406"/>
        <v>0</v>
      </c>
      <c r="I4299">
        <f t="shared" si="407"/>
        <v>0</v>
      </c>
      <c r="K4299" t="s">
        <v>207</v>
      </c>
      <c r="L4299" t="s">
        <v>6407</v>
      </c>
      <c r="M4299" t="s">
        <v>6408</v>
      </c>
    </row>
    <row r="4300" spans="2:13" x14ac:dyDescent="0.3">
      <c r="B4300" t="s">
        <v>6409</v>
      </c>
      <c r="D4300">
        <f t="shared" si="402"/>
        <v>0</v>
      </c>
      <c r="E4300">
        <f t="shared" si="403"/>
        <v>0</v>
      </c>
      <c r="F4300">
        <f t="shared" si="404"/>
        <v>0</v>
      </c>
      <c r="G4300">
        <f t="shared" si="405"/>
        <v>0</v>
      </c>
      <c r="H4300">
        <f t="shared" si="406"/>
        <v>0</v>
      </c>
      <c r="I4300">
        <f t="shared" si="407"/>
        <v>0</v>
      </c>
      <c r="K4300" t="s">
        <v>207</v>
      </c>
      <c r="L4300" t="s">
        <v>6409</v>
      </c>
      <c r="M4300" t="s">
        <v>6410</v>
      </c>
    </row>
    <row r="4301" spans="2:13" x14ac:dyDescent="0.3">
      <c r="B4301" t="s">
        <v>6411</v>
      </c>
      <c r="D4301">
        <f t="shared" si="402"/>
        <v>0</v>
      </c>
      <c r="E4301">
        <f t="shared" si="403"/>
        <v>0</v>
      </c>
      <c r="F4301">
        <f t="shared" si="404"/>
        <v>0</v>
      </c>
      <c r="G4301">
        <f t="shared" si="405"/>
        <v>0</v>
      </c>
      <c r="H4301">
        <f t="shared" si="406"/>
        <v>0</v>
      </c>
      <c r="I4301">
        <f t="shared" si="407"/>
        <v>0</v>
      </c>
      <c r="K4301" t="s">
        <v>207</v>
      </c>
      <c r="L4301" t="s">
        <v>6411</v>
      </c>
      <c r="M4301" t="s">
        <v>6412</v>
      </c>
    </row>
    <row r="4302" spans="2:13" x14ac:dyDescent="0.3">
      <c r="B4302" t="s">
        <v>6413</v>
      </c>
      <c r="D4302">
        <f t="shared" si="402"/>
        <v>0</v>
      </c>
      <c r="E4302">
        <f t="shared" si="403"/>
        <v>0</v>
      </c>
      <c r="F4302">
        <f t="shared" si="404"/>
        <v>0</v>
      </c>
      <c r="G4302">
        <f t="shared" si="405"/>
        <v>0</v>
      </c>
      <c r="H4302">
        <f t="shared" si="406"/>
        <v>0</v>
      </c>
      <c r="I4302">
        <f t="shared" si="407"/>
        <v>0</v>
      </c>
      <c r="K4302" t="s">
        <v>207</v>
      </c>
      <c r="L4302" t="s">
        <v>6413</v>
      </c>
      <c r="M4302" t="s">
        <v>6414</v>
      </c>
    </row>
    <row r="4303" spans="2:13" x14ac:dyDescent="0.3">
      <c r="B4303" t="s">
        <v>6415</v>
      </c>
      <c r="D4303">
        <f t="shared" si="402"/>
        <v>0</v>
      </c>
      <c r="E4303">
        <f t="shared" si="403"/>
        <v>0</v>
      </c>
      <c r="F4303">
        <f t="shared" si="404"/>
        <v>0</v>
      </c>
      <c r="G4303">
        <f t="shared" si="405"/>
        <v>0</v>
      </c>
      <c r="H4303">
        <f t="shared" si="406"/>
        <v>0</v>
      </c>
      <c r="I4303">
        <f t="shared" si="407"/>
        <v>0</v>
      </c>
      <c r="K4303" t="s">
        <v>207</v>
      </c>
      <c r="L4303" t="s">
        <v>6415</v>
      </c>
      <c r="M4303" t="s">
        <v>6416</v>
      </c>
    </row>
    <row r="4304" spans="2:13" x14ac:dyDescent="0.3">
      <c r="B4304" t="s">
        <v>6417</v>
      </c>
      <c r="D4304">
        <f t="shared" si="402"/>
        <v>0</v>
      </c>
      <c r="E4304">
        <f t="shared" si="403"/>
        <v>0</v>
      </c>
      <c r="F4304">
        <f t="shared" si="404"/>
        <v>0</v>
      </c>
      <c r="G4304">
        <f t="shared" si="405"/>
        <v>0</v>
      </c>
      <c r="H4304">
        <f t="shared" si="406"/>
        <v>0</v>
      </c>
      <c r="I4304">
        <f t="shared" si="407"/>
        <v>0</v>
      </c>
      <c r="K4304" t="s">
        <v>207</v>
      </c>
      <c r="L4304" t="s">
        <v>6417</v>
      </c>
      <c r="M4304" t="s">
        <v>6418</v>
      </c>
    </row>
    <row r="4305" spans="2:13" x14ac:dyDescent="0.3">
      <c r="B4305" t="s">
        <v>6419</v>
      </c>
      <c r="D4305">
        <f t="shared" si="402"/>
        <v>0</v>
      </c>
      <c r="E4305">
        <f t="shared" si="403"/>
        <v>0</v>
      </c>
      <c r="F4305">
        <f t="shared" si="404"/>
        <v>0</v>
      </c>
      <c r="G4305">
        <f t="shared" si="405"/>
        <v>0</v>
      </c>
      <c r="H4305">
        <f t="shared" si="406"/>
        <v>0</v>
      </c>
      <c r="I4305">
        <f t="shared" si="407"/>
        <v>0</v>
      </c>
      <c r="K4305" t="s">
        <v>207</v>
      </c>
      <c r="L4305" t="s">
        <v>6419</v>
      </c>
      <c r="M4305" t="s">
        <v>6420</v>
      </c>
    </row>
    <row r="4306" spans="2:13" x14ac:dyDescent="0.3">
      <c r="B4306" t="s">
        <v>6421</v>
      </c>
      <c r="D4306">
        <f t="shared" si="402"/>
        <v>0</v>
      </c>
      <c r="E4306">
        <f t="shared" si="403"/>
        <v>0</v>
      </c>
      <c r="F4306">
        <f t="shared" si="404"/>
        <v>0</v>
      </c>
      <c r="G4306">
        <f t="shared" si="405"/>
        <v>0</v>
      </c>
      <c r="H4306">
        <f t="shared" si="406"/>
        <v>0</v>
      </c>
      <c r="I4306">
        <f t="shared" si="407"/>
        <v>0</v>
      </c>
      <c r="K4306" t="s">
        <v>207</v>
      </c>
      <c r="L4306" t="s">
        <v>6421</v>
      </c>
      <c r="M4306" t="s">
        <v>6422</v>
      </c>
    </row>
    <row r="4307" spans="2:13" x14ac:dyDescent="0.3">
      <c r="B4307" t="s">
        <v>6423</v>
      </c>
      <c r="D4307">
        <f t="shared" si="402"/>
        <v>0</v>
      </c>
      <c r="E4307">
        <f t="shared" si="403"/>
        <v>0</v>
      </c>
      <c r="F4307">
        <f t="shared" si="404"/>
        <v>0</v>
      </c>
      <c r="G4307">
        <f t="shared" si="405"/>
        <v>0</v>
      </c>
      <c r="H4307">
        <f t="shared" si="406"/>
        <v>0</v>
      </c>
      <c r="I4307">
        <f t="shared" si="407"/>
        <v>0</v>
      </c>
      <c r="K4307" t="s">
        <v>207</v>
      </c>
      <c r="L4307" t="s">
        <v>6423</v>
      </c>
      <c r="M4307" t="s">
        <v>6424</v>
      </c>
    </row>
    <row r="4308" spans="2:13" x14ac:dyDescent="0.3">
      <c r="B4308" t="s">
        <v>6425</v>
      </c>
      <c r="D4308">
        <f t="shared" si="402"/>
        <v>0</v>
      </c>
      <c r="E4308">
        <f t="shared" si="403"/>
        <v>0</v>
      </c>
      <c r="F4308">
        <f t="shared" si="404"/>
        <v>0</v>
      </c>
      <c r="G4308">
        <f t="shared" si="405"/>
        <v>0</v>
      </c>
      <c r="H4308">
        <f t="shared" si="406"/>
        <v>0</v>
      </c>
      <c r="I4308">
        <f t="shared" si="407"/>
        <v>0</v>
      </c>
      <c r="K4308" t="s">
        <v>207</v>
      </c>
      <c r="L4308" t="s">
        <v>6425</v>
      </c>
      <c r="M4308" t="s">
        <v>6426</v>
      </c>
    </row>
    <row r="4309" spans="2:13" x14ac:dyDescent="0.3">
      <c r="B4309" t="s">
        <v>6427</v>
      </c>
      <c r="D4309">
        <f t="shared" si="402"/>
        <v>0</v>
      </c>
      <c r="E4309">
        <f t="shared" si="403"/>
        <v>0</v>
      </c>
      <c r="F4309">
        <f t="shared" si="404"/>
        <v>0</v>
      </c>
      <c r="G4309">
        <f t="shared" si="405"/>
        <v>0</v>
      </c>
      <c r="H4309">
        <f t="shared" si="406"/>
        <v>0</v>
      </c>
      <c r="I4309">
        <f t="shared" si="407"/>
        <v>0</v>
      </c>
      <c r="K4309" t="s">
        <v>207</v>
      </c>
      <c r="L4309" t="s">
        <v>6427</v>
      </c>
      <c r="M4309" t="s">
        <v>6428</v>
      </c>
    </row>
    <row r="4310" spans="2:13" x14ac:dyDescent="0.3">
      <c r="B4310" t="s">
        <v>6429</v>
      </c>
      <c r="D4310">
        <f t="shared" si="402"/>
        <v>0</v>
      </c>
      <c r="E4310">
        <f t="shared" si="403"/>
        <v>0</v>
      </c>
      <c r="F4310">
        <f t="shared" si="404"/>
        <v>0</v>
      </c>
      <c r="G4310">
        <f t="shared" si="405"/>
        <v>0</v>
      </c>
      <c r="H4310">
        <f t="shared" si="406"/>
        <v>0</v>
      </c>
      <c r="I4310">
        <f t="shared" si="407"/>
        <v>0</v>
      </c>
      <c r="K4310" t="s">
        <v>204</v>
      </c>
      <c r="L4310" t="s">
        <v>6429</v>
      </c>
      <c r="M4310" t="s">
        <v>6430</v>
      </c>
    </row>
    <row r="4311" spans="2:13" x14ac:dyDescent="0.3">
      <c r="B4311" t="s">
        <v>6431</v>
      </c>
      <c r="D4311">
        <f t="shared" si="402"/>
        <v>0</v>
      </c>
      <c r="E4311">
        <f t="shared" si="403"/>
        <v>0</v>
      </c>
      <c r="F4311">
        <f t="shared" si="404"/>
        <v>0</v>
      </c>
      <c r="G4311">
        <f t="shared" si="405"/>
        <v>0</v>
      </c>
      <c r="H4311">
        <f t="shared" si="406"/>
        <v>0</v>
      </c>
      <c r="I4311">
        <f t="shared" si="407"/>
        <v>0</v>
      </c>
      <c r="K4311" t="s">
        <v>204</v>
      </c>
      <c r="L4311" t="s">
        <v>6431</v>
      </c>
      <c r="M4311" t="s">
        <v>6430</v>
      </c>
    </row>
    <row r="4312" spans="2:13" x14ac:dyDescent="0.3">
      <c r="B4312" t="s">
        <v>6432</v>
      </c>
      <c r="D4312">
        <f t="shared" si="402"/>
        <v>0</v>
      </c>
      <c r="E4312">
        <f t="shared" si="403"/>
        <v>0</v>
      </c>
      <c r="F4312">
        <f t="shared" si="404"/>
        <v>0</v>
      </c>
      <c r="G4312">
        <f t="shared" si="405"/>
        <v>0</v>
      </c>
      <c r="H4312">
        <f t="shared" si="406"/>
        <v>0</v>
      </c>
      <c r="I4312">
        <f t="shared" si="407"/>
        <v>0</v>
      </c>
      <c r="K4312" t="s">
        <v>204</v>
      </c>
      <c r="L4312" t="s">
        <v>6432</v>
      </c>
      <c r="M4312" t="s">
        <v>6433</v>
      </c>
    </row>
    <row r="4313" spans="2:13" x14ac:dyDescent="0.3">
      <c r="B4313" t="s">
        <v>6434</v>
      </c>
      <c r="D4313">
        <f t="shared" si="402"/>
        <v>0</v>
      </c>
      <c r="E4313">
        <f t="shared" si="403"/>
        <v>0</v>
      </c>
      <c r="F4313">
        <f t="shared" si="404"/>
        <v>0</v>
      </c>
      <c r="G4313">
        <f t="shared" si="405"/>
        <v>0</v>
      </c>
      <c r="H4313">
        <f t="shared" si="406"/>
        <v>0</v>
      </c>
      <c r="I4313">
        <f t="shared" si="407"/>
        <v>0</v>
      </c>
      <c r="K4313" t="s">
        <v>204</v>
      </c>
      <c r="L4313" t="s">
        <v>6434</v>
      </c>
      <c r="M4313" t="s">
        <v>6433</v>
      </c>
    </row>
    <row r="4314" spans="2:13" x14ac:dyDescent="0.3">
      <c r="B4314" t="s">
        <v>6435</v>
      </c>
      <c r="D4314">
        <f t="shared" si="402"/>
        <v>0</v>
      </c>
      <c r="E4314">
        <f t="shared" si="403"/>
        <v>0</v>
      </c>
      <c r="F4314">
        <f t="shared" si="404"/>
        <v>0</v>
      </c>
      <c r="G4314">
        <f t="shared" si="405"/>
        <v>0</v>
      </c>
      <c r="H4314">
        <f t="shared" si="406"/>
        <v>0</v>
      </c>
      <c r="I4314">
        <f t="shared" si="407"/>
        <v>0</v>
      </c>
      <c r="K4314" t="s">
        <v>207</v>
      </c>
      <c r="L4314" t="s">
        <v>6435</v>
      </c>
      <c r="M4314" t="s">
        <v>6436</v>
      </c>
    </row>
    <row r="4315" spans="2:13" x14ac:dyDescent="0.3">
      <c r="B4315" t="s">
        <v>6437</v>
      </c>
      <c r="D4315">
        <f t="shared" si="402"/>
        <v>0</v>
      </c>
      <c r="E4315">
        <f t="shared" si="403"/>
        <v>0</v>
      </c>
      <c r="F4315">
        <f t="shared" si="404"/>
        <v>0</v>
      </c>
      <c r="G4315">
        <f t="shared" si="405"/>
        <v>0</v>
      </c>
      <c r="H4315">
        <f t="shared" si="406"/>
        <v>0</v>
      </c>
      <c r="I4315">
        <f t="shared" si="407"/>
        <v>0</v>
      </c>
      <c r="K4315" t="s">
        <v>207</v>
      </c>
      <c r="L4315" t="s">
        <v>6437</v>
      </c>
      <c r="M4315" t="s">
        <v>6438</v>
      </c>
    </row>
    <row r="4316" spans="2:13" x14ac:dyDescent="0.3">
      <c r="B4316" t="s">
        <v>6439</v>
      </c>
      <c r="D4316">
        <f t="shared" si="402"/>
        <v>0</v>
      </c>
      <c r="E4316">
        <f t="shared" si="403"/>
        <v>0</v>
      </c>
      <c r="F4316">
        <f t="shared" si="404"/>
        <v>0</v>
      </c>
      <c r="G4316">
        <f t="shared" si="405"/>
        <v>0</v>
      </c>
      <c r="H4316">
        <f t="shared" si="406"/>
        <v>0</v>
      </c>
      <c r="I4316">
        <f t="shared" si="407"/>
        <v>0</v>
      </c>
      <c r="K4316" t="s">
        <v>207</v>
      </c>
      <c r="L4316" t="s">
        <v>6439</v>
      </c>
      <c r="M4316" t="s">
        <v>6440</v>
      </c>
    </row>
    <row r="4317" spans="2:13" x14ac:dyDescent="0.3">
      <c r="B4317" t="s">
        <v>6441</v>
      </c>
      <c r="D4317">
        <f t="shared" si="402"/>
        <v>0</v>
      </c>
      <c r="E4317">
        <f t="shared" si="403"/>
        <v>0</v>
      </c>
      <c r="F4317">
        <f t="shared" si="404"/>
        <v>0</v>
      </c>
      <c r="G4317">
        <f t="shared" si="405"/>
        <v>0</v>
      </c>
      <c r="H4317">
        <f t="shared" si="406"/>
        <v>0</v>
      </c>
      <c r="I4317">
        <f t="shared" si="407"/>
        <v>0</v>
      </c>
      <c r="K4317" t="s">
        <v>207</v>
      </c>
      <c r="L4317" t="s">
        <v>6441</v>
      </c>
      <c r="M4317" t="s">
        <v>6440</v>
      </c>
    </row>
    <row r="4318" spans="2:13" x14ac:dyDescent="0.3">
      <c r="B4318" t="s">
        <v>6442</v>
      </c>
      <c r="D4318">
        <f t="shared" si="402"/>
        <v>0</v>
      </c>
      <c r="E4318">
        <f t="shared" si="403"/>
        <v>0</v>
      </c>
      <c r="F4318">
        <f t="shared" si="404"/>
        <v>0</v>
      </c>
      <c r="G4318">
        <f t="shared" si="405"/>
        <v>0</v>
      </c>
      <c r="H4318">
        <f t="shared" si="406"/>
        <v>0</v>
      </c>
      <c r="I4318">
        <f t="shared" si="407"/>
        <v>0</v>
      </c>
      <c r="K4318" t="s">
        <v>207</v>
      </c>
      <c r="L4318" t="s">
        <v>6442</v>
      </c>
      <c r="M4318" t="s">
        <v>6443</v>
      </c>
    </row>
    <row r="4319" spans="2:13" x14ac:dyDescent="0.3">
      <c r="B4319" t="s">
        <v>6444</v>
      </c>
      <c r="D4319">
        <f t="shared" si="402"/>
        <v>0</v>
      </c>
      <c r="E4319">
        <f t="shared" si="403"/>
        <v>0</v>
      </c>
      <c r="F4319">
        <f t="shared" si="404"/>
        <v>0</v>
      </c>
      <c r="G4319">
        <f t="shared" si="405"/>
        <v>0</v>
      </c>
      <c r="H4319">
        <f t="shared" si="406"/>
        <v>0</v>
      </c>
      <c r="I4319">
        <f t="shared" si="407"/>
        <v>0</v>
      </c>
      <c r="K4319" t="s">
        <v>207</v>
      </c>
      <c r="L4319" t="s">
        <v>6444</v>
      </c>
      <c r="M4319" t="s">
        <v>6445</v>
      </c>
    </row>
    <row r="4320" spans="2:13" x14ac:dyDescent="0.3">
      <c r="B4320" t="s">
        <v>6446</v>
      </c>
      <c r="D4320">
        <f t="shared" si="402"/>
        <v>0</v>
      </c>
      <c r="E4320">
        <f t="shared" si="403"/>
        <v>0</v>
      </c>
      <c r="F4320">
        <f t="shared" si="404"/>
        <v>0</v>
      </c>
      <c r="G4320">
        <f t="shared" si="405"/>
        <v>0</v>
      </c>
      <c r="H4320">
        <f t="shared" si="406"/>
        <v>0</v>
      </c>
      <c r="I4320">
        <f t="shared" si="407"/>
        <v>0</v>
      </c>
      <c r="K4320" t="s">
        <v>207</v>
      </c>
      <c r="L4320" t="s">
        <v>6446</v>
      </c>
      <c r="M4320" t="s">
        <v>6445</v>
      </c>
    </row>
    <row r="4321" spans="2:13" x14ac:dyDescent="0.3">
      <c r="B4321" t="s">
        <v>6447</v>
      </c>
      <c r="D4321">
        <f t="shared" si="402"/>
        <v>0</v>
      </c>
      <c r="E4321">
        <f t="shared" si="403"/>
        <v>0</v>
      </c>
      <c r="F4321">
        <f t="shared" si="404"/>
        <v>0</v>
      </c>
      <c r="G4321">
        <f t="shared" si="405"/>
        <v>0</v>
      </c>
      <c r="H4321">
        <f t="shared" si="406"/>
        <v>0</v>
      </c>
      <c r="I4321">
        <f t="shared" si="407"/>
        <v>0</v>
      </c>
      <c r="K4321" t="s">
        <v>207</v>
      </c>
      <c r="L4321" t="s">
        <v>6447</v>
      </c>
      <c r="M4321" t="s">
        <v>6448</v>
      </c>
    </row>
    <row r="4322" spans="2:13" x14ac:dyDescent="0.3">
      <c r="B4322" t="s">
        <v>6449</v>
      </c>
      <c r="D4322">
        <f t="shared" si="402"/>
        <v>0</v>
      </c>
      <c r="E4322">
        <f t="shared" si="403"/>
        <v>0</v>
      </c>
      <c r="F4322">
        <f t="shared" si="404"/>
        <v>0</v>
      </c>
      <c r="G4322">
        <f t="shared" si="405"/>
        <v>0</v>
      </c>
      <c r="H4322">
        <f t="shared" si="406"/>
        <v>0</v>
      </c>
      <c r="I4322">
        <f t="shared" si="407"/>
        <v>0</v>
      </c>
      <c r="K4322" t="s">
        <v>207</v>
      </c>
      <c r="L4322" t="s">
        <v>6449</v>
      </c>
      <c r="M4322" t="s">
        <v>6450</v>
      </c>
    </row>
    <row r="4323" spans="2:13" x14ac:dyDescent="0.3">
      <c r="B4323" t="s">
        <v>6451</v>
      </c>
      <c r="D4323">
        <f t="shared" si="402"/>
        <v>0</v>
      </c>
      <c r="E4323">
        <f t="shared" si="403"/>
        <v>0</v>
      </c>
      <c r="F4323">
        <f t="shared" si="404"/>
        <v>0</v>
      </c>
      <c r="G4323">
        <f t="shared" si="405"/>
        <v>0</v>
      </c>
      <c r="H4323">
        <f t="shared" si="406"/>
        <v>0</v>
      </c>
      <c r="I4323">
        <f t="shared" si="407"/>
        <v>0</v>
      </c>
      <c r="K4323" t="s">
        <v>207</v>
      </c>
      <c r="L4323" t="s">
        <v>6451</v>
      </c>
      <c r="M4323" t="s">
        <v>6452</v>
      </c>
    </row>
    <row r="4324" spans="2:13" x14ac:dyDescent="0.3">
      <c r="B4324" t="s">
        <v>6453</v>
      </c>
      <c r="D4324">
        <f t="shared" si="402"/>
        <v>0</v>
      </c>
      <c r="E4324">
        <f t="shared" si="403"/>
        <v>0</v>
      </c>
      <c r="F4324">
        <f t="shared" si="404"/>
        <v>0</v>
      </c>
      <c r="G4324">
        <f t="shared" si="405"/>
        <v>0</v>
      </c>
      <c r="H4324">
        <f t="shared" si="406"/>
        <v>0</v>
      </c>
      <c r="I4324">
        <f t="shared" si="407"/>
        <v>0</v>
      </c>
      <c r="K4324" t="s">
        <v>207</v>
      </c>
      <c r="L4324" t="s">
        <v>6453</v>
      </c>
      <c r="M4324" t="s">
        <v>6454</v>
      </c>
    </row>
    <row r="4325" spans="2:13" x14ac:dyDescent="0.3">
      <c r="B4325" t="s">
        <v>6455</v>
      </c>
      <c r="D4325">
        <f t="shared" si="402"/>
        <v>0</v>
      </c>
      <c r="E4325">
        <f t="shared" si="403"/>
        <v>0</v>
      </c>
      <c r="F4325">
        <f t="shared" si="404"/>
        <v>0</v>
      </c>
      <c r="G4325">
        <f t="shared" si="405"/>
        <v>0</v>
      </c>
      <c r="H4325">
        <f t="shared" si="406"/>
        <v>0</v>
      </c>
      <c r="I4325">
        <f t="shared" si="407"/>
        <v>0</v>
      </c>
      <c r="K4325" t="s">
        <v>207</v>
      </c>
      <c r="L4325" t="s">
        <v>6455</v>
      </c>
      <c r="M4325" t="s">
        <v>6456</v>
      </c>
    </row>
    <row r="4326" spans="2:13" x14ac:dyDescent="0.3">
      <c r="B4326" t="s">
        <v>6457</v>
      </c>
      <c r="D4326">
        <f t="shared" si="402"/>
        <v>0</v>
      </c>
      <c r="E4326">
        <f t="shared" si="403"/>
        <v>0</v>
      </c>
      <c r="F4326">
        <f t="shared" si="404"/>
        <v>0</v>
      </c>
      <c r="G4326">
        <f t="shared" si="405"/>
        <v>0</v>
      </c>
      <c r="H4326">
        <f t="shared" si="406"/>
        <v>0</v>
      </c>
      <c r="I4326">
        <f t="shared" si="407"/>
        <v>0</v>
      </c>
      <c r="K4326" t="s">
        <v>207</v>
      </c>
      <c r="L4326" t="s">
        <v>6457</v>
      </c>
      <c r="M4326" t="s">
        <v>6458</v>
      </c>
    </row>
    <row r="4327" spans="2:13" x14ac:dyDescent="0.3">
      <c r="B4327" t="s">
        <v>6459</v>
      </c>
      <c r="D4327">
        <f t="shared" si="402"/>
        <v>0</v>
      </c>
      <c r="E4327">
        <f t="shared" si="403"/>
        <v>0</v>
      </c>
      <c r="F4327">
        <f t="shared" si="404"/>
        <v>0</v>
      </c>
      <c r="G4327">
        <f t="shared" si="405"/>
        <v>0</v>
      </c>
      <c r="H4327">
        <f t="shared" si="406"/>
        <v>0</v>
      </c>
      <c r="I4327">
        <f t="shared" si="407"/>
        <v>0</v>
      </c>
      <c r="K4327" t="s">
        <v>207</v>
      </c>
      <c r="L4327" t="s">
        <v>6459</v>
      </c>
      <c r="M4327" t="s">
        <v>6460</v>
      </c>
    </row>
    <row r="4328" spans="2:13" x14ac:dyDescent="0.3">
      <c r="B4328" t="s">
        <v>6461</v>
      </c>
      <c r="D4328">
        <f t="shared" si="402"/>
        <v>0</v>
      </c>
      <c r="E4328">
        <f t="shared" si="403"/>
        <v>0</v>
      </c>
      <c r="F4328">
        <f t="shared" si="404"/>
        <v>0</v>
      </c>
      <c r="G4328">
        <f t="shared" si="405"/>
        <v>0</v>
      </c>
      <c r="H4328">
        <f t="shared" si="406"/>
        <v>0</v>
      </c>
      <c r="I4328">
        <f t="shared" si="407"/>
        <v>0</v>
      </c>
      <c r="K4328" t="s">
        <v>207</v>
      </c>
      <c r="L4328" t="s">
        <v>6461</v>
      </c>
      <c r="M4328" t="s">
        <v>6460</v>
      </c>
    </row>
    <row r="4329" spans="2:13" x14ac:dyDescent="0.3">
      <c r="B4329" t="s">
        <v>6462</v>
      </c>
      <c r="D4329">
        <f t="shared" si="402"/>
        <v>0</v>
      </c>
      <c r="E4329">
        <f t="shared" si="403"/>
        <v>0</v>
      </c>
      <c r="F4329">
        <f t="shared" si="404"/>
        <v>0</v>
      </c>
      <c r="G4329">
        <f t="shared" si="405"/>
        <v>0</v>
      </c>
      <c r="H4329">
        <f t="shared" si="406"/>
        <v>0</v>
      </c>
      <c r="I4329">
        <f t="shared" si="407"/>
        <v>0</v>
      </c>
      <c r="K4329" t="s">
        <v>204</v>
      </c>
      <c r="L4329" t="s">
        <v>6462</v>
      </c>
      <c r="M4329" t="s">
        <v>6463</v>
      </c>
    </row>
    <row r="4330" spans="2:13" x14ac:dyDescent="0.3">
      <c r="B4330" t="s">
        <v>6464</v>
      </c>
      <c r="D4330">
        <f t="shared" si="402"/>
        <v>0</v>
      </c>
      <c r="E4330">
        <f t="shared" si="403"/>
        <v>0</v>
      </c>
      <c r="F4330">
        <f t="shared" si="404"/>
        <v>0</v>
      </c>
      <c r="G4330">
        <f t="shared" si="405"/>
        <v>0</v>
      </c>
      <c r="H4330">
        <f t="shared" si="406"/>
        <v>0</v>
      </c>
      <c r="I4330">
        <f t="shared" si="407"/>
        <v>0</v>
      </c>
      <c r="K4330" t="s">
        <v>204</v>
      </c>
      <c r="L4330" t="s">
        <v>6464</v>
      </c>
      <c r="M4330" t="s">
        <v>6463</v>
      </c>
    </row>
    <row r="4331" spans="2:13" x14ac:dyDescent="0.3">
      <c r="B4331" t="s">
        <v>6462</v>
      </c>
      <c r="D4331">
        <f t="shared" si="402"/>
        <v>0</v>
      </c>
      <c r="E4331">
        <f t="shared" si="403"/>
        <v>0</v>
      </c>
      <c r="F4331">
        <f t="shared" si="404"/>
        <v>0</v>
      </c>
      <c r="G4331">
        <f t="shared" si="405"/>
        <v>0</v>
      </c>
      <c r="H4331">
        <f t="shared" si="406"/>
        <v>0</v>
      </c>
      <c r="I4331">
        <f t="shared" si="407"/>
        <v>0</v>
      </c>
      <c r="K4331" t="s">
        <v>207</v>
      </c>
      <c r="L4331" t="s">
        <v>6462</v>
      </c>
      <c r="M4331" t="s">
        <v>6463</v>
      </c>
    </row>
    <row r="4332" spans="2:13" x14ac:dyDescent="0.3">
      <c r="B4332" t="s">
        <v>6465</v>
      </c>
      <c r="D4332">
        <f t="shared" si="402"/>
        <v>0</v>
      </c>
      <c r="E4332">
        <f t="shared" si="403"/>
        <v>0</v>
      </c>
      <c r="F4332">
        <f t="shared" si="404"/>
        <v>0</v>
      </c>
      <c r="G4332">
        <f t="shared" si="405"/>
        <v>0</v>
      </c>
      <c r="H4332">
        <f t="shared" si="406"/>
        <v>0</v>
      </c>
      <c r="I4332">
        <f t="shared" si="407"/>
        <v>0</v>
      </c>
      <c r="K4332" t="s">
        <v>204</v>
      </c>
      <c r="L4332" t="s">
        <v>6465</v>
      </c>
      <c r="M4332" t="s">
        <v>6466</v>
      </c>
    </row>
    <row r="4333" spans="2:13" x14ac:dyDescent="0.3">
      <c r="B4333" t="s">
        <v>6465</v>
      </c>
      <c r="D4333">
        <f t="shared" si="402"/>
        <v>0</v>
      </c>
      <c r="E4333">
        <f t="shared" si="403"/>
        <v>0</v>
      </c>
      <c r="F4333">
        <f t="shared" si="404"/>
        <v>0</v>
      </c>
      <c r="G4333">
        <f t="shared" si="405"/>
        <v>0</v>
      </c>
      <c r="H4333">
        <f t="shared" si="406"/>
        <v>0</v>
      </c>
      <c r="I4333">
        <f t="shared" si="407"/>
        <v>0</v>
      </c>
      <c r="K4333" t="s">
        <v>207</v>
      </c>
      <c r="L4333" t="s">
        <v>6465</v>
      </c>
      <c r="M4333" t="s">
        <v>6466</v>
      </c>
    </row>
    <row r="4334" spans="2:13" x14ac:dyDescent="0.3">
      <c r="B4334" t="s">
        <v>6467</v>
      </c>
      <c r="D4334">
        <f t="shared" si="402"/>
        <v>0</v>
      </c>
      <c r="E4334">
        <f t="shared" si="403"/>
        <v>0</v>
      </c>
      <c r="F4334">
        <f t="shared" si="404"/>
        <v>0</v>
      </c>
      <c r="G4334">
        <f t="shared" si="405"/>
        <v>0</v>
      </c>
      <c r="H4334">
        <f t="shared" si="406"/>
        <v>0</v>
      </c>
      <c r="I4334">
        <f t="shared" si="407"/>
        <v>0</v>
      </c>
      <c r="K4334" t="s">
        <v>204</v>
      </c>
      <c r="L4334" t="s">
        <v>6467</v>
      </c>
      <c r="M4334" t="s">
        <v>6468</v>
      </c>
    </row>
    <row r="4335" spans="2:13" x14ac:dyDescent="0.3">
      <c r="B4335" t="s">
        <v>6469</v>
      </c>
      <c r="D4335">
        <f t="shared" si="402"/>
        <v>0</v>
      </c>
      <c r="E4335">
        <f t="shared" si="403"/>
        <v>0</v>
      </c>
      <c r="F4335">
        <f t="shared" si="404"/>
        <v>0</v>
      </c>
      <c r="G4335">
        <f t="shared" si="405"/>
        <v>0</v>
      </c>
      <c r="H4335">
        <f t="shared" si="406"/>
        <v>0</v>
      </c>
      <c r="I4335">
        <f t="shared" si="407"/>
        <v>0</v>
      </c>
      <c r="K4335" t="s">
        <v>204</v>
      </c>
      <c r="L4335" t="s">
        <v>6469</v>
      </c>
      <c r="M4335" t="s">
        <v>6470</v>
      </c>
    </row>
    <row r="4336" spans="2:13" x14ac:dyDescent="0.3">
      <c r="B4336" t="s">
        <v>6471</v>
      </c>
      <c r="D4336">
        <f t="shared" si="402"/>
        <v>0</v>
      </c>
      <c r="E4336">
        <f t="shared" si="403"/>
        <v>0</v>
      </c>
      <c r="F4336">
        <f t="shared" si="404"/>
        <v>0</v>
      </c>
      <c r="G4336">
        <f t="shared" si="405"/>
        <v>0</v>
      </c>
      <c r="H4336">
        <f t="shared" si="406"/>
        <v>0</v>
      </c>
      <c r="I4336">
        <f t="shared" si="407"/>
        <v>0</v>
      </c>
      <c r="K4336" t="s">
        <v>204</v>
      </c>
      <c r="L4336" t="s">
        <v>6471</v>
      </c>
      <c r="M4336" t="s">
        <v>6472</v>
      </c>
    </row>
    <row r="4337" spans="2:13" x14ac:dyDescent="0.3">
      <c r="B4337" t="s">
        <v>6471</v>
      </c>
      <c r="D4337">
        <f t="shared" si="402"/>
        <v>0</v>
      </c>
      <c r="E4337">
        <f t="shared" si="403"/>
        <v>0</v>
      </c>
      <c r="F4337">
        <f t="shared" si="404"/>
        <v>0</v>
      </c>
      <c r="G4337">
        <f t="shared" si="405"/>
        <v>0</v>
      </c>
      <c r="H4337">
        <f t="shared" si="406"/>
        <v>0</v>
      </c>
      <c r="I4337">
        <f t="shared" si="407"/>
        <v>0</v>
      </c>
      <c r="K4337" t="s">
        <v>207</v>
      </c>
      <c r="L4337" t="s">
        <v>6471</v>
      </c>
      <c r="M4337" t="s">
        <v>6472</v>
      </c>
    </row>
    <row r="4338" spans="2:13" x14ac:dyDescent="0.3">
      <c r="B4338" t="s">
        <v>6473</v>
      </c>
      <c r="D4338">
        <f t="shared" si="402"/>
        <v>0</v>
      </c>
      <c r="E4338">
        <f t="shared" si="403"/>
        <v>0</v>
      </c>
      <c r="F4338">
        <f t="shared" si="404"/>
        <v>0</v>
      </c>
      <c r="G4338">
        <f t="shared" si="405"/>
        <v>0</v>
      </c>
      <c r="H4338">
        <f t="shared" si="406"/>
        <v>0</v>
      </c>
      <c r="I4338">
        <f t="shared" si="407"/>
        <v>0</v>
      </c>
      <c r="K4338" t="s">
        <v>207</v>
      </c>
      <c r="L4338" t="s">
        <v>6473</v>
      </c>
      <c r="M4338" t="s">
        <v>6474</v>
      </c>
    </row>
    <row r="4339" spans="2:13" x14ac:dyDescent="0.3">
      <c r="B4339" t="s">
        <v>6475</v>
      </c>
      <c r="D4339">
        <f t="shared" si="402"/>
        <v>0</v>
      </c>
      <c r="E4339">
        <f t="shared" si="403"/>
        <v>0</v>
      </c>
      <c r="F4339">
        <f t="shared" si="404"/>
        <v>0</v>
      </c>
      <c r="G4339">
        <f t="shared" si="405"/>
        <v>0</v>
      </c>
      <c r="H4339">
        <f t="shared" si="406"/>
        <v>0</v>
      </c>
      <c r="I4339">
        <f t="shared" si="407"/>
        <v>0</v>
      </c>
      <c r="K4339" t="s">
        <v>204</v>
      </c>
      <c r="L4339" t="s">
        <v>6475</v>
      </c>
      <c r="M4339" t="s">
        <v>6476</v>
      </c>
    </row>
    <row r="4340" spans="2:13" x14ac:dyDescent="0.3">
      <c r="B4340" t="s">
        <v>6477</v>
      </c>
      <c r="D4340">
        <f t="shared" si="402"/>
        <v>0</v>
      </c>
      <c r="E4340">
        <f t="shared" si="403"/>
        <v>0</v>
      </c>
      <c r="F4340">
        <f t="shared" si="404"/>
        <v>0</v>
      </c>
      <c r="G4340">
        <f t="shared" si="405"/>
        <v>0</v>
      </c>
      <c r="H4340">
        <f t="shared" si="406"/>
        <v>0</v>
      </c>
      <c r="I4340">
        <f t="shared" si="407"/>
        <v>0</v>
      </c>
      <c r="K4340" t="s">
        <v>204</v>
      </c>
      <c r="L4340" t="s">
        <v>6477</v>
      </c>
      <c r="M4340" t="s">
        <v>6476</v>
      </c>
    </row>
    <row r="4341" spans="2:13" x14ac:dyDescent="0.3">
      <c r="B4341" t="s">
        <v>6478</v>
      </c>
      <c r="D4341">
        <f t="shared" si="402"/>
        <v>0</v>
      </c>
      <c r="E4341">
        <f t="shared" si="403"/>
        <v>0</v>
      </c>
      <c r="F4341">
        <f t="shared" si="404"/>
        <v>0</v>
      </c>
      <c r="G4341">
        <f t="shared" si="405"/>
        <v>0</v>
      </c>
      <c r="H4341">
        <f t="shared" si="406"/>
        <v>0</v>
      </c>
      <c r="I4341">
        <f t="shared" si="407"/>
        <v>0</v>
      </c>
      <c r="K4341" t="s">
        <v>204</v>
      </c>
      <c r="L4341" t="s">
        <v>6478</v>
      </c>
      <c r="M4341" t="s">
        <v>6476</v>
      </c>
    </row>
    <row r="4342" spans="2:13" x14ac:dyDescent="0.3">
      <c r="B4342" t="s">
        <v>6479</v>
      </c>
      <c r="D4342">
        <f t="shared" si="402"/>
        <v>0</v>
      </c>
      <c r="E4342">
        <f t="shared" si="403"/>
        <v>0</v>
      </c>
      <c r="F4342">
        <f t="shared" si="404"/>
        <v>0</v>
      </c>
      <c r="G4342">
        <f t="shared" si="405"/>
        <v>0</v>
      </c>
      <c r="H4342">
        <f t="shared" si="406"/>
        <v>0</v>
      </c>
      <c r="I4342">
        <f t="shared" si="407"/>
        <v>0</v>
      </c>
      <c r="K4342" t="s">
        <v>627</v>
      </c>
      <c r="L4342" t="s">
        <v>6479</v>
      </c>
      <c r="M4342" t="s">
        <v>6476</v>
      </c>
    </row>
    <row r="4343" spans="2:13" x14ac:dyDescent="0.3">
      <c r="B4343" t="s">
        <v>6479</v>
      </c>
      <c r="D4343">
        <f t="shared" si="402"/>
        <v>0</v>
      </c>
      <c r="E4343">
        <f t="shared" si="403"/>
        <v>0</v>
      </c>
      <c r="F4343">
        <f t="shared" si="404"/>
        <v>0</v>
      </c>
      <c r="G4343">
        <f t="shared" si="405"/>
        <v>0</v>
      </c>
      <c r="H4343">
        <f t="shared" si="406"/>
        <v>0</v>
      </c>
      <c r="I4343">
        <f t="shared" si="407"/>
        <v>0</v>
      </c>
      <c r="K4343" t="s">
        <v>822</v>
      </c>
      <c r="L4343" t="s">
        <v>6479</v>
      </c>
      <c r="M4343" t="s">
        <v>6476</v>
      </c>
    </row>
    <row r="4344" spans="2:13" x14ac:dyDescent="0.3">
      <c r="B4344" t="s">
        <v>6480</v>
      </c>
      <c r="D4344">
        <f t="shared" si="402"/>
        <v>0</v>
      </c>
      <c r="E4344">
        <f t="shared" si="403"/>
        <v>0</v>
      </c>
      <c r="F4344">
        <f t="shared" si="404"/>
        <v>0</v>
      </c>
      <c r="G4344">
        <f t="shared" si="405"/>
        <v>0</v>
      </c>
      <c r="H4344">
        <f t="shared" si="406"/>
        <v>0</v>
      </c>
      <c r="I4344">
        <f t="shared" si="407"/>
        <v>0</v>
      </c>
      <c r="K4344" t="s">
        <v>204</v>
      </c>
      <c r="L4344" t="s">
        <v>6480</v>
      </c>
      <c r="M4344" t="s">
        <v>6476</v>
      </c>
    </row>
    <row r="4345" spans="2:13" x14ac:dyDescent="0.3">
      <c r="B4345" t="s">
        <v>6481</v>
      </c>
      <c r="D4345">
        <f t="shared" si="402"/>
        <v>0</v>
      </c>
      <c r="E4345">
        <f t="shared" si="403"/>
        <v>0</v>
      </c>
      <c r="F4345">
        <f t="shared" si="404"/>
        <v>0</v>
      </c>
      <c r="G4345">
        <f t="shared" si="405"/>
        <v>0</v>
      </c>
      <c r="H4345">
        <f t="shared" si="406"/>
        <v>0</v>
      </c>
      <c r="I4345">
        <f t="shared" si="407"/>
        <v>0</v>
      </c>
      <c r="K4345" t="s">
        <v>207</v>
      </c>
      <c r="L4345" t="s">
        <v>6481</v>
      </c>
      <c r="M4345" t="s">
        <v>6476</v>
      </c>
    </row>
    <row r="4346" spans="2:13" x14ac:dyDescent="0.3">
      <c r="B4346" t="s">
        <v>6482</v>
      </c>
      <c r="D4346">
        <f t="shared" si="402"/>
        <v>0</v>
      </c>
      <c r="E4346">
        <f t="shared" si="403"/>
        <v>0</v>
      </c>
      <c r="F4346">
        <f t="shared" si="404"/>
        <v>0</v>
      </c>
      <c r="G4346">
        <f t="shared" si="405"/>
        <v>0</v>
      </c>
      <c r="H4346">
        <f t="shared" si="406"/>
        <v>0</v>
      </c>
      <c r="I4346">
        <f t="shared" si="407"/>
        <v>0</v>
      </c>
      <c r="K4346" t="s">
        <v>204</v>
      </c>
      <c r="L4346" t="s">
        <v>6482</v>
      </c>
      <c r="M4346" t="s">
        <v>6483</v>
      </c>
    </row>
    <row r="4347" spans="2:13" x14ac:dyDescent="0.3">
      <c r="B4347" t="s">
        <v>6482</v>
      </c>
      <c r="D4347">
        <f t="shared" si="402"/>
        <v>0</v>
      </c>
      <c r="E4347">
        <f t="shared" si="403"/>
        <v>0</v>
      </c>
      <c r="F4347">
        <f t="shared" si="404"/>
        <v>0</v>
      </c>
      <c r="G4347">
        <f t="shared" si="405"/>
        <v>0</v>
      </c>
      <c r="H4347">
        <f t="shared" si="406"/>
        <v>0</v>
      </c>
      <c r="I4347">
        <f t="shared" si="407"/>
        <v>0</v>
      </c>
      <c r="K4347" t="s">
        <v>207</v>
      </c>
      <c r="L4347" t="s">
        <v>6482</v>
      </c>
      <c r="M4347" t="s">
        <v>6483</v>
      </c>
    </row>
    <row r="4348" spans="2:13" x14ac:dyDescent="0.3">
      <c r="B4348" t="s">
        <v>6484</v>
      </c>
      <c r="D4348">
        <f t="shared" si="402"/>
        <v>0</v>
      </c>
      <c r="E4348">
        <f t="shared" si="403"/>
        <v>0</v>
      </c>
      <c r="F4348">
        <f t="shared" si="404"/>
        <v>0</v>
      </c>
      <c r="G4348">
        <f t="shared" si="405"/>
        <v>0</v>
      </c>
      <c r="H4348">
        <f t="shared" si="406"/>
        <v>0</v>
      </c>
      <c r="I4348">
        <f t="shared" si="407"/>
        <v>0</v>
      </c>
      <c r="K4348" t="s">
        <v>204</v>
      </c>
      <c r="L4348" t="s">
        <v>6484</v>
      </c>
      <c r="M4348" t="s">
        <v>6485</v>
      </c>
    </row>
    <row r="4349" spans="2:13" x14ac:dyDescent="0.3">
      <c r="B4349" t="s">
        <v>6484</v>
      </c>
      <c r="D4349">
        <f t="shared" si="402"/>
        <v>0</v>
      </c>
      <c r="E4349">
        <f t="shared" si="403"/>
        <v>0</v>
      </c>
      <c r="F4349">
        <f t="shared" si="404"/>
        <v>0</v>
      </c>
      <c r="G4349">
        <f t="shared" si="405"/>
        <v>0</v>
      </c>
      <c r="H4349">
        <f t="shared" si="406"/>
        <v>0</v>
      </c>
      <c r="I4349">
        <f t="shared" si="407"/>
        <v>0</v>
      </c>
      <c r="K4349" t="s">
        <v>207</v>
      </c>
      <c r="L4349" t="s">
        <v>6484</v>
      </c>
      <c r="M4349" t="s">
        <v>6485</v>
      </c>
    </row>
    <row r="4350" spans="2:13" x14ac:dyDescent="0.3">
      <c r="B4350" t="s">
        <v>6486</v>
      </c>
      <c r="D4350">
        <f t="shared" si="402"/>
        <v>0</v>
      </c>
      <c r="E4350">
        <f t="shared" si="403"/>
        <v>0</v>
      </c>
      <c r="F4350">
        <f t="shared" si="404"/>
        <v>0</v>
      </c>
      <c r="G4350">
        <f t="shared" si="405"/>
        <v>0</v>
      </c>
      <c r="H4350">
        <f t="shared" si="406"/>
        <v>0</v>
      </c>
      <c r="I4350">
        <f t="shared" si="407"/>
        <v>0</v>
      </c>
      <c r="K4350" t="s">
        <v>207</v>
      </c>
      <c r="L4350" t="s">
        <v>6486</v>
      </c>
      <c r="M4350" t="s">
        <v>6487</v>
      </c>
    </row>
    <row r="4351" spans="2:13" x14ac:dyDescent="0.3">
      <c r="B4351" t="s">
        <v>6488</v>
      </c>
      <c r="D4351">
        <f t="shared" si="402"/>
        <v>0</v>
      </c>
      <c r="E4351">
        <f t="shared" si="403"/>
        <v>0</v>
      </c>
      <c r="F4351">
        <f t="shared" si="404"/>
        <v>0</v>
      </c>
      <c r="G4351">
        <f t="shared" si="405"/>
        <v>0</v>
      </c>
      <c r="H4351">
        <f t="shared" si="406"/>
        <v>0</v>
      </c>
      <c r="I4351">
        <f t="shared" si="407"/>
        <v>0</v>
      </c>
      <c r="K4351" t="s">
        <v>207</v>
      </c>
      <c r="L4351" t="s">
        <v>6488</v>
      </c>
      <c r="M4351" t="s">
        <v>6489</v>
      </c>
    </row>
    <row r="4352" spans="2:13" x14ac:dyDescent="0.3">
      <c r="B4352" t="s">
        <v>6490</v>
      </c>
      <c r="D4352">
        <f t="shared" si="402"/>
        <v>0</v>
      </c>
      <c r="E4352">
        <f t="shared" si="403"/>
        <v>0</v>
      </c>
      <c r="F4352">
        <f t="shared" si="404"/>
        <v>0</v>
      </c>
      <c r="G4352">
        <f t="shared" si="405"/>
        <v>0</v>
      </c>
      <c r="H4352">
        <f t="shared" si="406"/>
        <v>0</v>
      </c>
      <c r="I4352">
        <f t="shared" si="407"/>
        <v>0</v>
      </c>
      <c r="K4352" t="s">
        <v>627</v>
      </c>
      <c r="L4352" t="s">
        <v>6490</v>
      </c>
      <c r="M4352" t="s">
        <v>6491</v>
      </c>
    </row>
    <row r="4353" spans="2:13" x14ac:dyDescent="0.3">
      <c r="B4353" t="s">
        <v>6490</v>
      </c>
      <c r="D4353">
        <f t="shared" si="402"/>
        <v>0</v>
      </c>
      <c r="E4353">
        <f t="shared" si="403"/>
        <v>0</v>
      </c>
      <c r="F4353">
        <f t="shared" si="404"/>
        <v>0</v>
      </c>
      <c r="G4353">
        <f t="shared" si="405"/>
        <v>0</v>
      </c>
      <c r="H4353">
        <f t="shared" si="406"/>
        <v>0</v>
      </c>
      <c r="I4353">
        <f t="shared" si="407"/>
        <v>0</v>
      </c>
      <c r="K4353" t="s">
        <v>822</v>
      </c>
      <c r="L4353" t="s">
        <v>6490</v>
      </c>
      <c r="M4353" t="s">
        <v>6491</v>
      </c>
    </row>
    <row r="4354" spans="2:13" x14ac:dyDescent="0.3">
      <c r="B4354" t="s">
        <v>6490</v>
      </c>
      <c r="D4354">
        <f t="shared" si="402"/>
        <v>0</v>
      </c>
      <c r="E4354">
        <f t="shared" si="403"/>
        <v>0</v>
      </c>
      <c r="F4354">
        <f t="shared" si="404"/>
        <v>0</v>
      </c>
      <c r="G4354">
        <f t="shared" si="405"/>
        <v>0</v>
      </c>
      <c r="H4354">
        <f t="shared" si="406"/>
        <v>0</v>
      </c>
      <c r="I4354">
        <f t="shared" si="407"/>
        <v>0</v>
      </c>
      <c r="K4354" t="s">
        <v>207</v>
      </c>
      <c r="L4354" t="s">
        <v>6490</v>
      </c>
      <c r="M4354" t="s">
        <v>6491</v>
      </c>
    </row>
    <row r="4355" spans="2:13" x14ac:dyDescent="0.3">
      <c r="B4355" t="s">
        <v>6492</v>
      </c>
      <c r="D4355">
        <f t="shared" ref="D4355:D4418" si="408">COUNTIFS($M$2:$M$5361,C4355,$K$2:$K$5361,$D$1)</f>
        <v>0</v>
      </c>
      <c r="E4355">
        <f t="shared" ref="E4355:E4418" si="409">COUNTIFS($M$2:$M$5361,C4355,$K$2:$K$5361,$E$1)</f>
        <v>0</v>
      </c>
      <c r="F4355">
        <f t="shared" ref="F4355:F4418" si="410">COUNTIFS($M$2:$M$5361,C4355,$K$2:$K$5361,$F$1)</f>
        <v>0</v>
      </c>
      <c r="G4355">
        <f t="shared" ref="G4355:G4418" si="411">COUNTIFS($M$2:$M$5361,C4355,$K$2:$K$5361,$G$1)</f>
        <v>0</v>
      </c>
      <c r="H4355">
        <f t="shared" ref="H4355:H4418" si="412">COUNTIFS($M$2:$M$5361,C4355,$K$2:$K$5361,$H$1)</f>
        <v>0</v>
      </c>
      <c r="I4355">
        <f t="shared" ref="I4355:I4418" si="413">COUNTIFS($M$2:$M$5361,C4355,$K$2:$K$5361,$I$1)</f>
        <v>0</v>
      </c>
      <c r="K4355" t="s">
        <v>204</v>
      </c>
      <c r="L4355" t="s">
        <v>6492</v>
      </c>
      <c r="M4355" t="s">
        <v>6493</v>
      </c>
    </row>
    <row r="4356" spans="2:13" x14ac:dyDescent="0.3">
      <c r="B4356" t="s">
        <v>6492</v>
      </c>
      <c r="D4356">
        <f t="shared" si="408"/>
        <v>0</v>
      </c>
      <c r="E4356">
        <f t="shared" si="409"/>
        <v>0</v>
      </c>
      <c r="F4356">
        <f t="shared" si="410"/>
        <v>0</v>
      </c>
      <c r="G4356">
        <f t="shared" si="411"/>
        <v>0</v>
      </c>
      <c r="H4356">
        <f t="shared" si="412"/>
        <v>0</v>
      </c>
      <c r="I4356">
        <f t="shared" si="413"/>
        <v>0</v>
      </c>
      <c r="K4356" t="s">
        <v>207</v>
      </c>
      <c r="L4356" t="s">
        <v>6492</v>
      </c>
      <c r="M4356" t="s">
        <v>6493</v>
      </c>
    </row>
    <row r="4357" spans="2:13" x14ac:dyDescent="0.3">
      <c r="B4357" t="s">
        <v>6494</v>
      </c>
      <c r="D4357">
        <f t="shared" si="408"/>
        <v>0</v>
      </c>
      <c r="E4357">
        <f t="shared" si="409"/>
        <v>0</v>
      </c>
      <c r="F4357">
        <f t="shared" si="410"/>
        <v>0</v>
      </c>
      <c r="G4357">
        <f t="shared" si="411"/>
        <v>0</v>
      </c>
      <c r="H4357">
        <f t="shared" si="412"/>
        <v>0</v>
      </c>
      <c r="I4357">
        <f t="shared" si="413"/>
        <v>0</v>
      </c>
      <c r="K4357" t="s">
        <v>207</v>
      </c>
      <c r="L4357" t="s">
        <v>6494</v>
      </c>
      <c r="M4357" t="s">
        <v>6495</v>
      </c>
    </row>
    <row r="4358" spans="2:13" x14ac:dyDescent="0.3">
      <c r="B4358" t="s">
        <v>6496</v>
      </c>
      <c r="D4358">
        <f t="shared" si="408"/>
        <v>0</v>
      </c>
      <c r="E4358">
        <f t="shared" si="409"/>
        <v>0</v>
      </c>
      <c r="F4358">
        <f t="shared" si="410"/>
        <v>0</v>
      </c>
      <c r="G4358">
        <f t="shared" si="411"/>
        <v>0</v>
      </c>
      <c r="H4358">
        <f t="shared" si="412"/>
        <v>0</v>
      </c>
      <c r="I4358">
        <f t="shared" si="413"/>
        <v>0</v>
      </c>
      <c r="K4358" t="s">
        <v>204</v>
      </c>
      <c r="L4358" t="s">
        <v>6496</v>
      </c>
      <c r="M4358" t="s">
        <v>6497</v>
      </c>
    </row>
    <row r="4359" spans="2:13" x14ac:dyDescent="0.3">
      <c r="B4359" t="s">
        <v>6496</v>
      </c>
      <c r="D4359">
        <f t="shared" si="408"/>
        <v>0</v>
      </c>
      <c r="E4359">
        <f t="shared" si="409"/>
        <v>0</v>
      </c>
      <c r="F4359">
        <f t="shared" si="410"/>
        <v>0</v>
      </c>
      <c r="G4359">
        <f t="shared" si="411"/>
        <v>0</v>
      </c>
      <c r="H4359">
        <f t="shared" si="412"/>
        <v>0</v>
      </c>
      <c r="I4359">
        <f t="shared" si="413"/>
        <v>0</v>
      </c>
      <c r="K4359" t="s">
        <v>207</v>
      </c>
      <c r="L4359" t="s">
        <v>6496</v>
      </c>
      <c r="M4359" t="s">
        <v>6497</v>
      </c>
    </row>
    <row r="4360" spans="2:13" x14ac:dyDescent="0.3">
      <c r="B4360" t="s">
        <v>6498</v>
      </c>
      <c r="D4360">
        <f t="shared" si="408"/>
        <v>0</v>
      </c>
      <c r="E4360">
        <f t="shared" si="409"/>
        <v>0</v>
      </c>
      <c r="F4360">
        <f t="shared" si="410"/>
        <v>0</v>
      </c>
      <c r="G4360">
        <f t="shared" si="411"/>
        <v>0</v>
      </c>
      <c r="H4360">
        <f t="shared" si="412"/>
        <v>0</v>
      </c>
      <c r="I4360">
        <f t="shared" si="413"/>
        <v>0</v>
      </c>
      <c r="K4360" t="s">
        <v>207</v>
      </c>
      <c r="L4360" t="s">
        <v>6498</v>
      </c>
      <c r="M4360" t="s">
        <v>6499</v>
      </c>
    </row>
    <row r="4361" spans="2:13" x14ac:dyDescent="0.3">
      <c r="B4361" t="s">
        <v>6500</v>
      </c>
      <c r="D4361">
        <f t="shared" si="408"/>
        <v>0</v>
      </c>
      <c r="E4361">
        <f t="shared" si="409"/>
        <v>0</v>
      </c>
      <c r="F4361">
        <f t="shared" si="410"/>
        <v>0</v>
      </c>
      <c r="G4361">
        <f t="shared" si="411"/>
        <v>0</v>
      </c>
      <c r="H4361">
        <f t="shared" si="412"/>
        <v>0</v>
      </c>
      <c r="I4361">
        <f t="shared" si="413"/>
        <v>0</v>
      </c>
      <c r="K4361" t="s">
        <v>627</v>
      </c>
      <c r="L4361" t="s">
        <v>6500</v>
      </c>
      <c r="M4361" t="s">
        <v>6501</v>
      </c>
    </row>
    <row r="4362" spans="2:13" x14ac:dyDescent="0.3">
      <c r="B4362" t="s">
        <v>6500</v>
      </c>
      <c r="D4362">
        <f t="shared" si="408"/>
        <v>0</v>
      </c>
      <c r="E4362">
        <f t="shared" si="409"/>
        <v>0</v>
      </c>
      <c r="F4362">
        <f t="shared" si="410"/>
        <v>0</v>
      </c>
      <c r="G4362">
        <f t="shared" si="411"/>
        <v>0</v>
      </c>
      <c r="H4362">
        <f t="shared" si="412"/>
        <v>0</v>
      </c>
      <c r="I4362">
        <f t="shared" si="413"/>
        <v>0</v>
      </c>
      <c r="K4362" t="s">
        <v>822</v>
      </c>
      <c r="L4362" t="s">
        <v>6500</v>
      </c>
      <c r="M4362" t="s">
        <v>6501</v>
      </c>
    </row>
    <row r="4363" spans="2:13" x14ac:dyDescent="0.3">
      <c r="B4363" t="s">
        <v>6500</v>
      </c>
      <c r="D4363">
        <f t="shared" si="408"/>
        <v>0</v>
      </c>
      <c r="E4363">
        <f t="shared" si="409"/>
        <v>0</v>
      </c>
      <c r="F4363">
        <f t="shared" si="410"/>
        <v>0</v>
      </c>
      <c r="G4363">
        <f t="shared" si="411"/>
        <v>0</v>
      </c>
      <c r="H4363">
        <f t="shared" si="412"/>
        <v>0</v>
      </c>
      <c r="I4363">
        <f t="shared" si="413"/>
        <v>0</v>
      </c>
      <c r="K4363" t="s">
        <v>207</v>
      </c>
      <c r="L4363" t="s">
        <v>6500</v>
      </c>
      <c r="M4363" t="s">
        <v>6501</v>
      </c>
    </row>
    <row r="4364" spans="2:13" x14ac:dyDescent="0.3">
      <c r="B4364" t="s">
        <v>6502</v>
      </c>
      <c r="D4364">
        <f t="shared" si="408"/>
        <v>0</v>
      </c>
      <c r="E4364">
        <f t="shared" si="409"/>
        <v>0</v>
      </c>
      <c r="F4364">
        <f t="shared" si="410"/>
        <v>0</v>
      </c>
      <c r="G4364">
        <f t="shared" si="411"/>
        <v>0</v>
      </c>
      <c r="H4364">
        <f t="shared" si="412"/>
        <v>0</v>
      </c>
      <c r="I4364">
        <f t="shared" si="413"/>
        <v>0</v>
      </c>
      <c r="K4364" t="s">
        <v>207</v>
      </c>
      <c r="L4364" t="s">
        <v>6502</v>
      </c>
      <c r="M4364" t="s">
        <v>6503</v>
      </c>
    </row>
    <row r="4365" spans="2:13" x14ac:dyDescent="0.3">
      <c r="B4365" t="s">
        <v>6504</v>
      </c>
      <c r="D4365">
        <f t="shared" si="408"/>
        <v>0</v>
      </c>
      <c r="E4365">
        <f t="shared" si="409"/>
        <v>0</v>
      </c>
      <c r="F4365">
        <f t="shared" si="410"/>
        <v>0</v>
      </c>
      <c r="G4365">
        <f t="shared" si="411"/>
        <v>0</v>
      </c>
      <c r="H4365">
        <f t="shared" si="412"/>
        <v>0</v>
      </c>
      <c r="I4365">
        <f t="shared" si="413"/>
        <v>0</v>
      </c>
      <c r="K4365" t="s">
        <v>204</v>
      </c>
      <c r="L4365" t="s">
        <v>6504</v>
      </c>
      <c r="M4365" t="s">
        <v>6505</v>
      </c>
    </row>
    <row r="4366" spans="2:13" x14ac:dyDescent="0.3">
      <c r="B4366" t="s">
        <v>6504</v>
      </c>
      <c r="D4366">
        <f t="shared" si="408"/>
        <v>0</v>
      </c>
      <c r="E4366">
        <f t="shared" si="409"/>
        <v>0</v>
      </c>
      <c r="F4366">
        <f t="shared" si="410"/>
        <v>0</v>
      </c>
      <c r="G4366">
        <f t="shared" si="411"/>
        <v>0</v>
      </c>
      <c r="H4366">
        <f t="shared" si="412"/>
        <v>0</v>
      </c>
      <c r="I4366">
        <f t="shared" si="413"/>
        <v>0</v>
      </c>
      <c r="K4366" t="s">
        <v>207</v>
      </c>
      <c r="L4366" t="s">
        <v>6504</v>
      </c>
      <c r="M4366" t="s">
        <v>6505</v>
      </c>
    </row>
    <row r="4367" spans="2:13" x14ac:dyDescent="0.3">
      <c r="B4367" t="s">
        <v>6506</v>
      </c>
      <c r="D4367">
        <f t="shared" si="408"/>
        <v>0</v>
      </c>
      <c r="E4367">
        <f t="shared" si="409"/>
        <v>0</v>
      </c>
      <c r="F4367">
        <f t="shared" si="410"/>
        <v>0</v>
      </c>
      <c r="G4367">
        <f t="shared" si="411"/>
        <v>0</v>
      </c>
      <c r="H4367">
        <f t="shared" si="412"/>
        <v>0</v>
      </c>
      <c r="I4367">
        <f t="shared" si="413"/>
        <v>0</v>
      </c>
      <c r="K4367" t="s">
        <v>204</v>
      </c>
      <c r="L4367" t="s">
        <v>6506</v>
      </c>
      <c r="M4367" t="s">
        <v>6507</v>
      </c>
    </row>
    <row r="4368" spans="2:13" x14ac:dyDescent="0.3">
      <c r="B4368" t="s">
        <v>6508</v>
      </c>
      <c r="D4368">
        <f t="shared" si="408"/>
        <v>0</v>
      </c>
      <c r="E4368">
        <f t="shared" si="409"/>
        <v>0</v>
      </c>
      <c r="F4368">
        <f t="shared" si="410"/>
        <v>0</v>
      </c>
      <c r="G4368">
        <f t="shared" si="411"/>
        <v>0</v>
      </c>
      <c r="H4368">
        <f t="shared" si="412"/>
        <v>0</v>
      </c>
      <c r="I4368">
        <f t="shared" si="413"/>
        <v>0</v>
      </c>
      <c r="K4368" t="s">
        <v>207</v>
      </c>
      <c r="L4368" t="s">
        <v>6508</v>
      </c>
      <c r="M4368" t="s">
        <v>6509</v>
      </c>
    </row>
    <row r="4369" spans="2:13" x14ac:dyDescent="0.3">
      <c r="B4369" t="s">
        <v>6510</v>
      </c>
      <c r="D4369">
        <f t="shared" si="408"/>
        <v>0</v>
      </c>
      <c r="E4369">
        <f t="shared" si="409"/>
        <v>0</v>
      </c>
      <c r="F4369">
        <f t="shared" si="410"/>
        <v>0</v>
      </c>
      <c r="G4369">
        <f t="shared" si="411"/>
        <v>0</v>
      </c>
      <c r="H4369">
        <f t="shared" si="412"/>
        <v>0</v>
      </c>
      <c r="I4369">
        <f t="shared" si="413"/>
        <v>0</v>
      </c>
      <c r="K4369" t="s">
        <v>207</v>
      </c>
      <c r="L4369" t="s">
        <v>6510</v>
      </c>
      <c r="M4369" t="s">
        <v>6511</v>
      </c>
    </row>
    <row r="4370" spans="2:13" x14ac:dyDescent="0.3">
      <c r="B4370" t="s">
        <v>6512</v>
      </c>
      <c r="D4370">
        <f t="shared" si="408"/>
        <v>0</v>
      </c>
      <c r="E4370">
        <f t="shared" si="409"/>
        <v>0</v>
      </c>
      <c r="F4370">
        <f t="shared" si="410"/>
        <v>0</v>
      </c>
      <c r="G4370">
        <f t="shared" si="411"/>
        <v>0</v>
      </c>
      <c r="H4370">
        <f t="shared" si="412"/>
        <v>0</v>
      </c>
      <c r="I4370">
        <f t="shared" si="413"/>
        <v>0</v>
      </c>
      <c r="K4370" t="s">
        <v>207</v>
      </c>
      <c r="L4370" t="s">
        <v>6512</v>
      </c>
      <c r="M4370" t="s">
        <v>6513</v>
      </c>
    </row>
    <row r="4371" spans="2:13" x14ac:dyDescent="0.3">
      <c r="B4371" t="s">
        <v>6514</v>
      </c>
      <c r="D4371">
        <f t="shared" si="408"/>
        <v>0</v>
      </c>
      <c r="E4371">
        <f t="shared" si="409"/>
        <v>0</v>
      </c>
      <c r="F4371">
        <f t="shared" si="410"/>
        <v>0</v>
      </c>
      <c r="G4371">
        <f t="shared" si="411"/>
        <v>0</v>
      </c>
      <c r="H4371">
        <f t="shared" si="412"/>
        <v>0</v>
      </c>
      <c r="I4371">
        <f t="shared" si="413"/>
        <v>0</v>
      </c>
      <c r="K4371" t="s">
        <v>627</v>
      </c>
      <c r="L4371" t="s">
        <v>6514</v>
      </c>
      <c r="M4371" t="s">
        <v>6515</v>
      </c>
    </row>
    <row r="4372" spans="2:13" x14ac:dyDescent="0.3">
      <c r="B4372" t="s">
        <v>6516</v>
      </c>
      <c r="D4372">
        <f t="shared" si="408"/>
        <v>0</v>
      </c>
      <c r="E4372">
        <f t="shared" si="409"/>
        <v>0</v>
      </c>
      <c r="F4372">
        <f t="shared" si="410"/>
        <v>0</v>
      </c>
      <c r="G4372">
        <f t="shared" si="411"/>
        <v>0</v>
      </c>
      <c r="H4372">
        <f t="shared" si="412"/>
        <v>0</v>
      </c>
      <c r="I4372">
        <f t="shared" si="413"/>
        <v>0</v>
      </c>
      <c r="K4372" t="s">
        <v>204</v>
      </c>
      <c r="L4372" t="s">
        <v>6516</v>
      </c>
      <c r="M4372" t="s">
        <v>6517</v>
      </c>
    </row>
    <row r="4373" spans="2:13" x14ac:dyDescent="0.3">
      <c r="B4373" t="s">
        <v>6518</v>
      </c>
      <c r="D4373">
        <f t="shared" si="408"/>
        <v>0</v>
      </c>
      <c r="E4373">
        <f t="shared" si="409"/>
        <v>0</v>
      </c>
      <c r="F4373">
        <f t="shared" si="410"/>
        <v>0</v>
      </c>
      <c r="G4373">
        <f t="shared" si="411"/>
        <v>0</v>
      </c>
      <c r="H4373">
        <f t="shared" si="412"/>
        <v>0</v>
      </c>
      <c r="I4373">
        <f t="shared" si="413"/>
        <v>0</v>
      </c>
      <c r="K4373" t="s">
        <v>204</v>
      </c>
      <c r="L4373" t="s">
        <v>6518</v>
      </c>
      <c r="M4373" t="s">
        <v>6519</v>
      </c>
    </row>
    <row r="4374" spans="2:13" x14ac:dyDescent="0.3">
      <c r="B4374" t="s">
        <v>6520</v>
      </c>
      <c r="D4374">
        <f t="shared" si="408"/>
        <v>0</v>
      </c>
      <c r="E4374">
        <f t="shared" si="409"/>
        <v>0</v>
      </c>
      <c r="F4374">
        <f t="shared" si="410"/>
        <v>0</v>
      </c>
      <c r="G4374">
        <f t="shared" si="411"/>
        <v>0</v>
      </c>
      <c r="H4374">
        <f t="shared" si="412"/>
        <v>0</v>
      </c>
      <c r="I4374">
        <f t="shared" si="413"/>
        <v>0</v>
      </c>
      <c r="K4374" t="s">
        <v>207</v>
      </c>
      <c r="L4374" t="s">
        <v>6520</v>
      </c>
      <c r="M4374" t="s">
        <v>6521</v>
      </c>
    </row>
    <row r="4375" spans="2:13" x14ac:dyDescent="0.3">
      <c r="B4375" t="s">
        <v>6522</v>
      </c>
      <c r="D4375">
        <f t="shared" si="408"/>
        <v>0</v>
      </c>
      <c r="E4375">
        <f t="shared" si="409"/>
        <v>0</v>
      </c>
      <c r="F4375">
        <f t="shared" si="410"/>
        <v>0</v>
      </c>
      <c r="G4375">
        <f t="shared" si="411"/>
        <v>0</v>
      </c>
      <c r="H4375">
        <f t="shared" si="412"/>
        <v>0</v>
      </c>
      <c r="I4375">
        <f t="shared" si="413"/>
        <v>0</v>
      </c>
      <c r="K4375" t="s">
        <v>207</v>
      </c>
      <c r="L4375" t="s">
        <v>6522</v>
      </c>
      <c r="M4375" t="s">
        <v>6523</v>
      </c>
    </row>
    <row r="4376" spans="2:13" x14ac:dyDescent="0.3">
      <c r="B4376" t="s">
        <v>6524</v>
      </c>
      <c r="D4376">
        <f t="shared" si="408"/>
        <v>0</v>
      </c>
      <c r="E4376">
        <f t="shared" si="409"/>
        <v>0</v>
      </c>
      <c r="F4376">
        <f t="shared" si="410"/>
        <v>0</v>
      </c>
      <c r="G4376">
        <f t="shared" si="411"/>
        <v>0</v>
      </c>
      <c r="H4376">
        <f t="shared" si="412"/>
        <v>0</v>
      </c>
      <c r="I4376">
        <f t="shared" si="413"/>
        <v>0</v>
      </c>
      <c r="K4376" t="s">
        <v>207</v>
      </c>
      <c r="L4376" t="s">
        <v>6524</v>
      </c>
      <c r="M4376" t="s">
        <v>6523</v>
      </c>
    </row>
    <row r="4377" spans="2:13" x14ac:dyDescent="0.3">
      <c r="B4377" t="s">
        <v>6525</v>
      </c>
      <c r="D4377">
        <f t="shared" si="408"/>
        <v>0</v>
      </c>
      <c r="E4377">
        <f t="shared" si="409"/>
        <v>0</v>
      </c>
      <c r="F4377">
        <f t="shared" si="410"/>
        <v>0</v>
      </c>
      <c r="G4377">
        <f t="shared" si="411"/>
        <v>0</v>
      </c>
      <c r="H4377">
        <f t="shared" si="412"/>
        <v>0</v>
      </c>
      <c r="I4377">
        <f t="shared" si="413"/>
        <v>0</v>
      </c>
      <c r="K4377" t="s">
        <v>207</v>
      </c>
      <c r="L4377" t="s">
        <v>6525</v>
      </c>
      <c r="M4377" t="s">
        <v>6523</v>
      </c>
    </row>
    <row r="4378" spans="2:13" x14ac:dyDescent="0.3">
      <c r="B4378" t="s">
        <v>6526</v>
      </c>
      <c r="D4378">
        <f t="shared" si="408"/>
        <v>0</v>
      </c>
      <c r="E4378">
        <f t="shared" si="409"/>
        <v>0</v>
      </c>
      <c r="F4378">
        <f t="shared" si="410"/>
        <v>0</v>
      </c>
      <c r="G4378">
        <f t="shared" si="411"/>
        <v>0</v>
      </c>
      <c r="H4378">
        <f t="shared" si="412"/>
        <v>0</v>
      </c>
      <c r="I4378">
        <f t="shared" si="413"/>
        <v>0</v>
      </c>
      <c r="K4378" t="s">
        <v>207</v>
      </c>
      <c r="L4378" t="s">
        <v>6526</v>
      </c>
      <c r="M4378" t="s">
        <v>6523</v>
      </c>
    </row>
    <row r="4379" spans="2:13" x14ac:dyDescent="0.3">
      <c r="B4379" t="s">
        <v>6527</v>
      </c>
      <c r="D4379">
        <f t="shared" si="408"/>
        <v>0</v>
      </c>
      <c r="E4379">
        <f t="shared" si="409"/>
        <v>0</v>
      </c>
      <c r="F4379">
        <f t="shared" si="410"/>
        <v>0</v>
      </c>
      <c r="G4379">
        <f t="shared" si="411"/>
        <v>0</v>
      </c>
      <c r="H4379">
        <f t="shared" si="412"/>
        <v>0</v>
      </c>
      <c r="I4379">
        <f t="shared" si="413"/>
        <v>0</v>
      </c>
      <c r="K4379" t="s">
        <v>207</v>
      </c>
      <c r="L4379" t="s">
        <v>6527</v>
      </c>
      <c r="M4379" t="s">
        <v>6523</v>
      </c>
    </row>
    <row r="4380" spans="2:13" x14ac:dyDescent="0.3">
      <c r="B4380" t="s">
        <v>6528</v>
      </c>
      <c r="D4380">
        <f t="shared" si="408"/>
        <v>0</v>
      </c>
      <c r="E4380">
        <f t="shared" si="409"/>
        <v>0</v>
      </c>
      <c r="F4380">
        <f t="shared" si="410"/>
        <v>0</v>
      </c>
      <c r="G4380">
        <f t="shared" si="411"/>
        <v>0</v>
      </c>
      <c r="H4380">
        <f t="shared" si="412"/>
        <v>0</v>
      </c>
      <c r="I4380">
        <f t="shared" si="413"/>
        <v>0</v>
      </c>
      <c r="K4380" t="s">
        <v>204</v>
      </c>
      <c r="L4380" t="s">
        <v>6528</v>
      </c>
      <c r="M4380" t="s">
        <v>6529</v>
      </c>
    </row>
    <row r="4381" spans="2:13" x14ac:dyDescent="0.3">
      <c r="B4381" t="s">
        <v>6528</v>
      </c>
      <c r="D4381">
        <f t="shared" si="408"/>
        <v>0</v>
      </c>
      <c r="E4381">
        <f t="shared" si="409"/>
        <v>0</v>
      </c>
      <c r="F4381">
        <f t="shared" si="410"/>
        <v>0</v>
      </c>
      <c r="G4381">
        <f t="shared" si="411"/>
        <v>0</v>
      </c>
      <c r="H4381">
        <f t="shared" si="412"/>
        <v>0</v>
      </c>
      <c r="I4381">
        <f t="shared" si="413"/>
        <v>0</v>
      </c>
      <c r="K4381" t="s">
        <v>207</v>
      </c>
      <c r="L4381" t="s">
        <v>6528</v>
      </c>
      <c r="M4381" t="s">
        <v>6529</v>
      </c>
    </row>
    <row r="4382" spans="2:13" x14ac:dyDescent="0.3">
      <c r="B4382" t="s">
        <v>6530</v>
      </c>
      <c r="D4382">
        <f t="shared" si="408"/>
        <v>0</v>
      </c>
      <c r="E4382">
        <f t="shared" si="409"/>
        <v>0</v>
      </c>
      <c r="F4382">
        <f t="shared" si="410"/>
        <v>0</v>
      </c>
      <c r="G4382">
        <f t="shared" si="411"/>
        <v>0</v>
      </c>
      <c r="H4382">
        <f t="shared" si="412"/>
        <v>0</v>
      </c>
      <c r="I4382">
        <f t="shared" si="413"/>
        <v>0</v>
      </c>
      <c r="K4382" t="s">
        <v>207</v>
      </c>
      <c r="L4382" t="s">
        <v>6530</v>
      </c>
      <c r="M4382" t="s">
        <v>6531</v>
      </c>
    </row>
    <row r="4383" spans="2:13" x14ac:dyDescent="0.3">
      <c r="B4383" t="s">
        <v>6532</v>
      </c>
      <c r="D4383">
        <f t="shared" si="408"/>
        <v>0</v>
      </c>
      <c r="E4383">
        <f t="shared" si="409"/>
        <v>0</v>
      </c>
      <c r="F4383">
        <f t="shared" si="410"/>
        <v>0</v>
      </c>
      <c r="G4383">
        <f t="shared" si="411"/>
        <v>0</v>
      </c>
      <c r="H4383">
        <f t="shared" si="412"/>
        <v>0</v>
      </c>
      <c r="I4383">
        <f t="shared" si="413"/>
        <v>0</v>
      </c>
      <c r="K4383" t="s">
        <v>627</v>
      </c>
      <c r="L4383" t="s">
        <v>6532</v>
      </c>
      <c r="M4383" t="s">
        <v>6533</v>
      </c>
    </row>
    <row r="4384" spans="2:13" x14ac:dyDescent="0.3">
      <c r="B4384" t="s">
        <v>6532</v>
      </c>
      <c r="D4384">
        <f t="shared" si="408"/>
        <v>0</v>
      </c>
      <c r="E4384">
        <f t="shared" si="409"/>
        <v>0</v>
      </c>
      <c r="F4384">
        <f t="shared" si="410"/>
        <v>0</v>
      </c>
      <c r="G4384">
        <f t="shared" si="411"/>
        <v>0</v>
      </c>
      <c r="H4384">
        <f t="shared" si="412"/>
        <v>0</v>
      </c>
      <c r="I4384">
        <f t="shared" si="413"/>
        <v>0</v>
      </c>
      <c r="K4384" t="s">
        <v>822</v>
      </c>
      <c r="L4384" t="s">
        <v>6532</v>
      </c>
      <c r="M4384" t="s">
        <v>6533</v>
      </c>
    </row>
    <row r="4385" spans="2:13" x14ac:dyDescent="0.3">
      <c r="B4385" t="s">
        <v>6532</v>
      </c>
      <c r="D4385">
        <f t="shared" si="408"/>
        <v>0</v>
      </c>
      <c r="E4385">
        <f t="shared" si="409"/>
        <v>0</v>
      </c>
      <c r="F4385">
        <f t="shared" si="410"/>
        <v>0</v>
      </c>
      <c r="G4385">
        <f t="shared" si="411"/>
        <v>0</v>
      </c>
      <c r="H4385">
        <f t="shared" si="412"/>
        <v>0</v>
      </c>
      <c r="I4385">
        <f t="shared" si="413"/>
        <v>0</v>
      </c>
      <c r="K4385" t="s">
        <v>207</v>
      </c>
      <c r="L4385" t="s">
        <v>6532</v>
      </c>
      <c r="M4385" t="s">
        <v>6533</v>
      </c>
    </row>
    <row r="4386" spans="2:13" x14ac:dyDescent="0.3">
      <c r="B4386" t="s">
        <v>6532</v>
      </c>
      <c r="D4386">
        <f t="shared" si="408"/>
        <v>0</v>
      </c>
      <c r="E4386">
        <f t="shared" si="409"/>
        <v>0</v>
      </c>
      <c r="F4386">
        <f t="shared" si="410"/>
        <v>0</v>
      </c>
      <c r="G4386">
        <f t="shared" si="411"/>
        <v>0</v>
      </c>
      <c r="H4386">
        <f t="shared" si="412"/>
        <v>0</v>
      </c>
      <c r="I4386">
        <f t="shared" si="413"/>
        <v>0</v>
      </c>
      <c r="K4386" t="s">
        <v>207</v>
      </c>
      <c r="L4386" t="s">
        <v>6532</v>
      </c>
      <c r="M4386" t="s">
        <v>6533</v>
      </c>
    </row>
    <row r="4387" spans="2:13" x14ac:dyDescent="0.3">
      <c r="B4387" t="s">
        <v>6534</v>
      </c>
      <c r="D4387">
        <f t="shared" si="408"/>
        <v>0</v>
      </c>
      <c r="E4387">
        <f t="shared" si="409"/>
        <v>0</v>
      </c>
      <c r="F4387">
        <f t="shared" si="410"/>
        <v>0</v>
      </c>
      <c r="G4387">
        <f t="shared" si="411"/>
        <v>0</v>
      </c>
      <c r="H4387">
        <f t="shared" si="412"/>
        <v>0</v>
      </c>
      <c r="I4387">
        <f t="shared" si="413"/>
        <v>0</v>
      </c>
      <c r="K4387" t="s">
        <v>627</v>
      </c>
      <c r="L4387" t="s">
        <v>6534</v>
      </c>
      <c r="M4387" t="s">
        <v>6535</v>
      </c>
    </row>
    <row r="4388" spans="2:13" x14ac:dyDescent="0.3">
      <c r="B4388" t="s">
        <v>6534</v>
      </c>
      <c r="D4388">
        <f t="shared" si="408"/>
        <v>0</v>
      </c>
      <c r="E4388">
        <f t="shared" si="409"/>
        <v>0</v>
      </c>
      <c r="F4388">
        <f t="shared" si="410"/>
        <v>0</v>
      </c>
      <c r="G4388">
        <f t="shared" si="411"/>
        <v>0</v>
      </c>
      <c r="H4388">
        <f t="shared" si="412"/>
        <v>0</v>
      </c>
      <c r="I4388">
        <f t="shared" si="413"/>
        <v>0</v>
      </c>
      <c r="K4388" t="s">
        <v>822</v>
      </c>
      <c r="L4388" t="s">
        <v>6534</v>
      </c>
      <c r="M4388" t="s">
        <v>6535</v>
      </c>
    </row>
    <row r="4389" spans="2:13" x14ac:dyDescent="0.3">
      <c r="B4389" t="s">
        <v>6534</v>
      </c>
      <c r="D4389">
        <f t="shared" si="408"/>
        <v>0</v>
      </c>
      <c r="E4389">
        <f t="shared" si="409"/>
        <v>0</v>
      </c>
      <c r="F4389">
        <f t="shared" si="410"/>
        <v>0</v>
      </c>
      <c r="G4389">
        <f t="shared" si="411"/>
        <v>0</v>
      </c>
      <c r="H4389">
        <f t="shared" si="412"/>
        <v>0</v>
      </c>
      <c r="I4389">
        <f t="shared" si="413"/>
        <v>0</v>
      </c>
      <c r="K4389" t="s">
        <v>207</v>
      </c>
      <c r="L4389" t="s">
        <v>6534</v>
      </c>
      <c r="M4389" t="s">
        <v>6535</v>
      </c>
    </row>
    <row r="4390" spans="2:13" x14ac:dyDescent="0.3">
      <c r="B4390" t="s">
        <v>6534</v>
      </c>
      <c r="D4390">
        <f t="shared" si="408"/>
        <v>0</v>
      </c>
      <c r="E4390">
        <f t="shared" si="409"/>
        <v>0</v>
      </c>
      <c r="F4390">
        <f t="shared" si="410"/>
        <v>0</v>
      </c>
      <c r="G4390">
        <f t="shared" si="411"/>
        <v>0</v>
      </c>
      <c r="H4390">
        <f t="shared" si="412"/>
        <v>0</v>
      </c>
      <c r="I4390">
        <f t="shared" si="413"/>
        <v>0</v>
      </c>
      <c r="K4390" t="s">
        <v>207</v>
      </c>
      <c r="L4390" t="s">
        <v>6534</v>
      </c>
      <c r="M4390" t="s">
        <v>6535</v>
      </c>
    </row>
    <row r="4391" spans="2:13" x14ac:dyDescent="0.3">
      <c r="B4391" t="s">
        <v>6536</v>
      </c>
      <c r="D4391">
        <f t="shared" si="408"/>
        <v>0</v>
      </c>
      <c r="E4391">
        <f t="shared" si="409"/>
        <v>0</v>
      </c>
      <c r="F4391">
        <f t="shared" si="410"/>
        <v>0</v>
      </c>
      <c r="G4391">
        <f t="shared" si="411"/>
        <v>0</v>
      </c>
      <c r="H4391">
        <f t="shared" si="412"/>
        <v>0</v>
      </c>
      <c r="I4391">
        <f t="shared" si="413"/>
        <v>0</v>
      </c>
      <c r="K4391" t="s">
        <v>207</v>
      </c>
      <c r="L4391" t="s">
        <v>6536</v>
      </c>
      <c r="M4391" t="s">
        <v>6537</v>
      </c>
    </row>
    <row r="4392" spans="2:13" x14ac:dyDescent="0.3">
      <c r="B4392" t="s">
        <v>6538</v>
      </c>
      <c r="D4392">
        <f t="shared" si="408"/>
        <v>0</v>
      </c>
      <c r="E4392">
        <f t="shared" si="409"/>
        <v>0</v>
      </c>
      <c r="F4392">
        <f t="shared" si="410"/>
        <v>0</v>
      </c>
      <c r="G4392">
        <f t="shared" si="411"/>
        <v>0</v>
      </c>
      <c r="H4392">
        <f t="shared" si="412"/>
        <v>0</v>
      </c>
      <c r="I4392">
        <f t="shared" si="413"/>
        <v>0</v>
      </c>
      <c r="K4392" t="s">
        <v>204</v>
      </c>
      <c r="L4392" t="s">
        <v>6538</v>
      </c>
      <c r="M4392" t="s">
        <v>6539</v>
      </c>
    </row>
    <row r="4393" spans="2:13" x14ac:dyDescent="0.3">
      <c r="B4393" t="s">
        <v>6538</v>
      </c>
      <c r="D4393">
        <f t="shared" si="408"/>
        <v>0</v>
      </c>
      <c r="E4393">
        <f t="shared" si="409"/>
        <v>0</v>
      </c>
      <c r="F4393">
        <f t="shared" si="410"/>
        <v>0</v>
      </c>
      <c r="G4393">
        <f t="shared" si="411"/>
        <v>0</v>
      </c>
      <c r="H4393">
        <f t="shared" si="412"/>
        <v>0</v>
      </c>
      <c r="I4393">
        <f t="shared" si="413"/>
        <v>0</v>
      </c>
      <c r="K4393" t="s">
        <v>207</v>
      </c>
      <c r="L4393" t="s">
        <v>6538</v>
      </c>
      <c r="M4393" t="s">
        <v>6539</v>
      </c>
    </row>
    <row r="4394" spans="2:13" x14ac:dyDescent="0.3">
      <c r="B4394" t="s">
        <v>6540</v>
      </c>
      <c r="D4394">
        <f t="shared" si="408"/>
        <v>0</v>
      </c>
      <c r="E4394">
        <f t="shared" si="409"/>
        <v>0</v>
      </c>
      <c r="F4394">
        <f t="shared" si="410"/>
        <v>0</v>
      </c>
      <c r="G4394">
        <f t="shared" si="411"/>
        <v>0</v>
      </c>
      <c r="H4394">
        <f t="shared" si="412"/>
        <v>0</v>
      </c>
      <c r="I4394">
        <f t="shared" si="413"/>
        <v>0</v>
      </c>
      <c r="K4394" t="s">
        <v>204</v>
      </c>
      <c r="L4394" t="s">
        <v>6540</v>
      </c>
      <c r="M4394" t="s">
        <v>6541</v>
      </c>
    </row>
    <row r="4395" spans="2:13" x14ac:dyDescent="0.3">
      <c r="B4395" t="s">
        <v>6540</v>
      </c>
      <c r="D4395">
        <f t="shared" si="408"/>
        <v>0</v>
      </c>
      <c r="E4395">
        <f t="shared" si="409"/>
        <v>0</v>
      </c>
      <c r="F4395">
        <f t="shared" si="410"/>
        <v>0</v>
      </c>
      <c r="G4395">
        <f t="shared" si="411"/>
        <v>0</v>
      </c>
      <c r="H4395">
        <f t="shared" si="412"/>
        <v>0</v>
      </c>
      <c r="I4395">
        <f t="shared" si="413"/>
        <v>0</v>
      </c>
      <c r="K4395" t="s">
        <v>207</v>
      </c>
      <c r="L4395" t="s">
        <v>6540</v>
      </c>
      <c r="M4395" t="s">
        <v>6541</v>
      </c>
    </row>
    <row r="4396" spans="2:13" x14ac:dyDescent="0.3">
      <c r="B4396" t="s">
        <v>6542</v>
      </c>
      <c r="D4396">
        <f t="shared" si="408"/>
        <v>0</v>
      </c>
      <c r="E4396">
        <f t="shared" si="409"/>
        <v>0</v>
      </c>
      <c r="F4396">
        <f t="shared" si="410"/>
        <v>0</v>
      </c>
      <c r="G4396">
        <f t="shared" si="411"/>
        <v>0</v>
      </c>
      <c r="H4396">
        <f t="shared" si="412"/>
        <v>0</v>
      </c>
      <c r="I4396">
        <f t="shared" si="413"/>
        <v>0</v>
      </c>
      <c r="K4396" t="s">
        <v>207</v>
      </c>
      <c r="L4396" t="s">
        <v>6542</v>
      </c>
      <c r="M4396" t="s">
        <v>6543</v>
      </c>
    </row>
    <row r="4397" spans="2:13" x14ac:dyDescent="0.3">
      <c r="B4397" t="s">
        <v>6544</v>
      </c>
      <c r="D4397">
        <f t="shared" si="408"/>
        <v>0</v>
      </c>
      <c r="E4397">
        <f t="shared" si="409"/>
        <v>0</v>
      </c>
      <c r="F4397">
        <f t="shared" si="410"/>
        <v>0</v>
      </c>
      <c r="G4397">
        <f t="shared" si="411"/>
        <v>0</v>
      </c>
      <c r="H4397">
        <f t="shared" si="412"/>
        <v>0</v>
      </c>
      <c r="I4397">
        <f t="shared" si="413"/>
        <v>0</v>
      </c>
      <c r="K4397" t="s">
        <v>627</v>
      </c>
      <c r="L4397" t="s">
        <v>6544</v>
      </c>
      <c r="M4397" t="s">
        <v>6545</v>
      </c>
    </row>
    <row r="4398" spans="2:13" x14ac:dyDescent="0.3">
      <c r="B4398" t="s">
        <v>6544</v>
      </c>
      <c r="D4398">
        <f t="shared" si="408"/>
        <v>0</v>
      </c>
      <c r="E4398">
        <f t="shared" si="409"/>
        <v>0</v>
      </c>
      <c r="F4398">
        <f t="shared" si="410"/>
        <v>0</v>
      </c>
      <c r="G4398">
        <f t="shared" si="411"/>
        <v>0</v>
      </c>
      <c r="H4398">
        <f t="shared" si="412"/>
        <v>0</v>
      </c>
      <c r="I4398">
        <f t="shared" si="413"/>
        <v>0</v>
      </c>
      <c r="K4398" t="s">
        <v>822</v>
      </c>
      <c r="L4398" t="s">
        <v>6544</v>
      </c>
      <c r="M4398" t="s">
        <v>6545</v>
      </c>
    </row>
    <row r="4399" spans="2:13" x14ac:dyDescent="0.3">
      <c r="B4399" t="s">
        <v>6544</v>
      </c>
      <c r="D4399">
        <f t="shared" si="408"/>
        <v>0</v>
      </c>
      <c r="E4399">
        <f t="shared" si="409"/>
        <v>0</v>
      </c>
      <c r="F4399">
        <f t="shared" si="410"/>
        <v>0</v>
      </c>
      <c r="G4399">
        <f t="shared" si="411"/>
        <v>0</v>
      </c>
      <c r="H4399">
        <f t="shared" si="412"/>
        <v>0</v>
      </c>
      <c r="I4399">
        <f t="shared" si="413"/>
        <v>0</v>
      </c>
      <c r="K4399" t="s">
        <v>207</v>
      </c>
      <c r="L4399" t="s">
        <v>6544</v>
      </c>
      <c r="M4399" t="s">
        <v>6545</v>
      </c>
    </row>
    <row r="4400" spans="2:13" x14ac:dyDescent="0.3">
      <c r="B4400" t="s">
        <v>6544</v>
      </c>
      <c r="D4400">
        <f t="shared" si="408"/>
        <v>0</v>
      </c>
      <c r="E4400">
        <f t="shared" si="409"/>
        <v>0</v>
      </c>
      <c r="F4400">
        <f t="shared" si="410"/>
        <v>0</v>
      </c>
      <c r="G4400">
        <f t="shared" si="411"/>
        <v>0</v>
      </c>
      <c r="H4400">
        <f t="shared" si="412"/>
        <v>0</v>
      </c>
      <c r="I4400">
        <f t="shared" si="413"/>
        <v>0</v>
      </c>
      <c r="K4400" t="s">
        <v>207</v>
      </c>
      <c r="L4400" t="s">
        <v>6544</v>
      </c>
      <c r="M4400" t="s">
        <v>6545</v>
      </c>
    </row>
    <row r="4401" spans="2:13" x14ac:dyDescent="0.3">
      <c r="B4401" t="s">
        <v>6546</v>
      </c>
      <c r="D4401">
        <f t="shared" si="408"/>
        <v>0</v>
      </c>
      <c r="E4401">
        <f t="shared" si="409"/>
        <v>0</v>
      </c>
      <c r="F4401">
        <f t="shared" si="410"/>
        <v>0</v>
      </c>
      <c r="G4401">
        <f t="shared" si="411"/>
        <v>0</v>
      </c>
      <c r="H4401">
        <f t="shared" si="412"/>
        <v>0</v>
      </c>
      <c r="I4401">
        <f t="shared" si="413"/>
        <v>0</v>
      </c>
      <c r="K4401" t="s">
        <v>627</v>
      </c>
      <c r="L4401" t="s">
        <v>6546</v>
      </c>
      <c r="M4401" t="s">
        <v>6547</v>
      </c>
    </row>
    <row r="4402" spans="2:13" x14ac:dyDescent="0.3">
      <c r="B4402" t="s">
        <v>6546</v>
      </c>
      <c r="D4402">
        <f t="shared" si="408"/>
        <v>0</v>
      </c>
      <c r="E4402">
        <f t="shared" si="409"/>
        <v>0</v>
      </c>
      <c r="F4402">
        <f t="shared" si="410"/>
        <v>0</v>
      </c>
      <c r="G4402">
        <f t="shared" si="411"/>
        <v>0</v>
      </c>
      <c r="H4402">
        <f t="shared" si="412"/>
        <v>0</v>
      </c>
      <c r="I4402">
        <f t="shared" si="413"/>
        <v>0</v>
      </c>
      <c r="K4402" t="s">
        <v>822</v>
      </c>
      <c r="L4402" t="s">
        <v>6546</v>
      </c>
      <c r="M4402" t="s">
        <v>6547</v>
      </c>
    </row>
    <row r="4403" spans="2:13" x14ac:dyDescent="0.3">
      <c r="B4403" t="s">
        <v>6546</v>
      </c>
      <c r="D4403">
        <f t="shared" si="408"/>
        <v>0</v>
      </c>
      <c r="E4403">
        <f t="shared" si="409"/>
        <v>0</v>
      </c>
      <c r="F4403">
        <f t="shared" si="410"/>
        <v>0</v>
      </c>
      <c r="G4403">
        <f t="shared" si="411"/>
        <v>0</v>
      </c>
      <c r="H4403">
        <f t="shared" si="412"/>
        <v>0</v>
      </c>
      <c r="I4403">
        <f t="shared" si="413"/>
        <v>0</v>
      </c>
      <c r="K4403" t="s">
        <v>207</v>
      </c>
      <c r="L4403" t="s">
        <v>6546</v>
      </c>
      <c r="M4403" t="s">
        <v>6547</v>
      </c>
    </row>
    <row r="4404" spans="2:13" x14ac:dyDescent="0.3">
      <c r="B4404" t="s">
        <v>6546</v>
      </c>
      <c r="D4404">
        <f t="shared" si="408"/>
        <v>0</v>
      </c>
      <c r="E4404">
        <f t="shared" si="409"/>
        <v>0</v>
      </c>
      <c r="F4404">
        <f t="shared" si="410"/>
        <v>0</v>
      </c>
      <c r="G4404">
        <f t="shared" si="411"/>
        <v>0</v>
      </c>
      <c r="H4404">
        <f t="shared" si="412"/>
        <v>0</v>
      </c>
      <c r="I4404">
        <f t="shared" si="413"/>
        <v>0</v>
      </c>
      <c r="K4404" t="s">
        <v>207</v>
      </c>
      <c r="L4404" t="s">
        <v>6546</v>
      </c>
      <c r="M4404" t="s">
        <v>6547</v>
      </c>
    </row>
    <row r="4405" spans="2:13" x14ac:dyDescent="0.3">
      <c r="B4405" t="s">
        <v>6548</v>
      </c>
      <c r="D4405">
        <f t="shared" si="408"/>
        <v>0</v>
      </c>
      <c r="E4405">
        <f t="shared" si="409"/>
        <v>0</v>
      </c>
      <c r="F4405">
        <f t="shared" si="410"/>
        <v>0</v>
      </c>
      <c r="G4405">
        <f t="shared" si="411"/>
        <v>0</v>
      </c>
      <c r="H4405">
        <f t="shared" si="412"/>
        <v>0</v>
      </c>
      <c r="I4405">
        <f t="shared" si="413"/>
        <v>0</v>
      </c>
      <c r="K4405" t="s">
        <v>627</v>
      </c>
      <c r="L4405" t="s">
        <v>6548</v>
      </c>
      <c r="M4405" t="s">
        <v>6549</v>
      </c>
    </row>
    <row r="4406" spans="2:13" x14ac:dyDescent="0.3">
      <c r="B4406" t="s">
        <v>6548</v>
      </c>
      <c r="D4406">
        <f t="shared" si="408"/>
        <v>0</v>
      </c>
      <c r="E4406">
        <f t="shared" si="409"/>
        <v>0</v>
      </c>
      <c r="F4406">
        <f t="shared" si="410"/>
        <v>0</v>
      </c>
      <c r="G4406">
        <f t="shared" si="411"/>
        <v>0</v>
      </c>
      <c r="H4406">
        <f t="shared" si="412"/>
        <v>0</v>
      </c>
      <c r="I4406">
        <f t="shared" si="413"/>
        <v>0</v>
      </c>
      <c r="K4406" t="s">
        <v>822</v>
      </c>
      <c r="L4406" t="s">
        <v>6548</v>
      </c>
      <c r="M4406" t="s">
        <v>6549</v>
      </c>
    </row>
    <row r="4407" spans="2:13" x14ac:dyDescent="0.3">
      <c r="B4407" t="s">
        <v>6548</v>
      </c>
      <c r="D4407">
        <f t="shared" si="408"/>
        <v>0</v>
      </c>
      <c r="E4407">
        <f t="shared" si="409"/>
        <v>0</v>
      </c>
      <c r="F4407">
        <f t="shared" si="410"/>
        <v>0</v>
      </c>
      <c r="G4407">
        <f t="shared" si="411"/>
        <v>0</v>
      </c>
      <c r="H4407">
        <f t="shared" si="412"/>
        <v>0</v>
      </c>
      <c r="I4407">
        <f t="shared" si="413"/>
        <v>0</v>
      </c>
      <c r="K4407" t="s">
        <v>207</v>
      </c>
      <c r="L4407" t="s">
        <v>6548</v>
      </c>
      <c r="M4407" t="s">
        <v>6549</v>
      </c>
    </row>
    <row r="4408" spans="2:13" x14ac:dyDescent="0.3">
      <c r="B4408" t="s">
        <v>6548</v>
      </c>
      <c r="D4408">
        <f t="shared" si="408"/>
        <v>0</v>
      </c>
      <c r="E4408">
        <f t="shared" si="409"/>
        <v>0</v>
      </c>
      <c r="F4408">
        <f t="shared" si="410"/>
        <v>0</v>
      </c>
      <c r="G4408">
        <f t="shared" si="411"/>
        <v>0</v>
      </c>
      <c r="H4408">
        <f t="shared" si="412"/>
        <v>0</v>
      </c>
      <c r="I4408">
        <f t="shared" si="413"/>
        <v>0</v>
      </c>
      <c r="K4408" t="s">
        <v>207</v>
      </c>
      <c r="L4408" t="s">
        <v>6548</v>
      </c>
      <c r="M4408" t="s">
        <v>6549</v>
      </c>
    </row>
    <row r="4409" spans="2:13" x14ac:dyDescent="0.3">
      <c r="B4409" t="s">
        <v>6550</v>
      </c>
      <c r="D4409">
        <f t="shared" si="408"/>
        <v>0</v>
      </c>
      <c r="E4409">
        <f t="shared" si="409"/>
        <v>0</v>
      </c>
      <c r="F4409">
        <f t="shared" si="410"/>
        <v>0</v>
      </c>
      <c r="G4409">
        <f t="shared" si="411"/>
        <v>0</v>
      </c>
      <c r="H4409">
        <f t="shared" si="412"/>
        <v>0</v>
      </c>
      <c r="I4409">
        <f t="shared" si="413"/>
        <v>0</v>
      </c>
      <c r="K4409" t="s">
        <v>627</v>
      </c>
      <c r="L4409" t="s">
        <v>6550</v>
      </c>
      <c r="M4409" t="s">
        <v>6551</v>
      </c>
    </row>
    <row r="4410" spans="2:13" x14ac:dyDescent="0.3">
      <c r="B4410" t="s">
        <v>6550</v>
      </c>
      <c r="D4410">
        <f t="shared" si="408"/>
        <v>0</v>
      </c>
      <c r="E4410">
        <f t="shared" si="409"/>
        <v>0</v>
      </c>
      <c r="F4410">
        <f t="shared" si="410"/>
        <v>0</v>
      </c>
      <c r="G4410">
        <f t="shared" si="411"/>
        <v>0</v>
      </c>
      <c r="H4410">
        <f t="shared" si="412"/>
        <v>0</v>
      </c>
      <c r="I4410">
        <f t="shared" si="413"/>
        <v>0</v>
      </c>
      <c r="K4410" t="s">
        <v>822</v>
      </c>
      <c r="L4410" t="s">
        <v>6550</v>
      </c>
      <c r="M4410" t="s">
        <v>6551</v>
      </c>
    </row>
    <row r="4411" spans="2:13" x14ac:dyDescent="0.3">
      <c r="B4411" t="s">
        <v>6550</v>
      </c>
      <c r="D4411">
        <f t="shared" si="408"/>
        <v>0</v>
      </c>
      <c r="E4411">
        <f t="shared" si="409"/>
        <v>0</v>
      </c>
      <c r="F4411">
        <f t="shared" si="410"/>
        <v>0</v>
      </c>
      <c r="G4411">
        <f t="shared" si="411"/>
        <v>0</v>
      </c>
      <c r="H4411">
        <f t="shared" si="412"/>
        <v>0</v>
      </c>
      <c r="I4411">
        <f t="shared" si="413"/>
        <v>0</v>
      </c>
      <c r="K4411" t="s">
        <v>207</v>
      </c>
      <c r="L4411" t="s">
        <v>6550</v>
      </c>
      <c r="M4411" t="s">
        <v>6551</v>
      </c>
    </row>
    <row r="4412" spans="2:13" x14ac:dyDescent="0.3">
      <c r="B4412" t="s">
        <v>6550</v>
      </c>
      <c r="D4412">
        <f t="shared" si="408"/>
        <v>0</v>
      </c>
      <c r="E4412">
        <f t="shared" si="409"/>
        <v>0</v>
      </c>
      <c r="F4412">
        <f t="shared" si="410"/>
        <v>0</v>
      </c>
      <c r="G4412">
        <f t="shared" si="411"/>
        <v>0</v>
      </c>
      <c r="H4412">
        <f t="shared" si="412"/>
        <v>0</v>
      </c>
      <c r="I4412">
        <f t="shared" si="413"/>
        <v>0</v>
      </c>
      <c r="K4412" t="s">
        <v>207</v>
      </c>
      <c r="L4412" t="s">
        <v>6550</v>
      </c>
      <c r="M4412" t="s">
        <v>6551</v>
      </c>
    </row>
    <row r="4413" spans="2:13" x14ac:dyDescent="0.3">
      <c r="B4413" t="s">
        <v>6552</v>
      </c>
      <c r="D4413">
        <f t="shared" si="408"/>
        <v>0</v>
      </c>
      <c r="E4413">
        <f t="shared" si="409"/>
        <v>0</v>
      </c>
      <c r="F4413">
        <f t="shared" si="410"/>
        <v>0</v>
      </c>
      <c r="G4413">
        <f t="shared" si="411"/>
        <v>0</v>
      </c>
      <c r="H4413">
        <f t="shared" si="412"/>
        <v>0</v>
      </c>
      <c r="I4413">
        <f t="shared" si="413"/>
        <v>0</v>
      </c>
      <c r="K4413" t="s">
        <v>207</v>
      </c>
      <c r="L4413" t="s">
        <v>6552</v>
      </c>
      <c r="M4413" t="s">
        <v>6553</v>
      </c>
    </row>
    <row r="4414" spans="2:13" x14ac:dyDescent="0.3">
      <c r="B4414" t="s">
        <v>6554</v>
      </c>
      <c r="D4414">
        <f t="shared" si="408"/>
        <v>0</v>
      </c>
      <c r="E4414">
        <f t="shared" si="409"/>
        <v>0</v>
      </c>
      <c r="F4414">
        <f t="shared" si="410"/>
        <v>0</v>
      </c>
      <c r="G4414">
        <f t="shared" si="411"/>
        <v>0</v>
      </c>
      <c r="H4414">
        <f t="shared" si="412"/>
        <v>0</v>
      </c>
      <c r="I4414">
        <f t="shared" si="413"/>
        <v>0</v>
      </c>
      <c r="K4414" t="s">
        <v>207</v>
      </c>
      <c r="L4414" t="s">
        <v>6554</v>
      </c>
      <c r="M4414" t="s">
        <v>6555</v>
      </c>
    </row>
    <row r="4415" spans="2:13" x14ac:dyDescent="0.3">
      <c r="B4415" t="s">
        <v>6556</v>
      </c>
      <c r="D4415">
        <f t="shared" si="408"/>
        <v>0</v>
      </c>
      <c r="E4415">
        <f t="shared" si="409"/>
        <v>0</v>
      </c>
      <c r="F4415">
        <f t="shared" si="410"/>
        <v>0</v>
      </c>
      <c r="G4415">
        <f t="shared" si="411"/>
        <v>0</v>
      </c>
      <c r="H4415">
        <f t="shared" si="412"/>
        <v>0</v>
      </c>
      <c r="I4415">
        <f t="shared" si="413"/>
        <v>0</v>
      </c>
      <c r="K4415" t="s">
        <v>207</v>
      </c>
      <c r="L4415" t="s">
        <v>6556</v>
      </c>
      <c r="M4415" t="s">
        <v>6557</v>
      </c>
    </row>
    <row r="4416" spans="2:13" x14ac:dyDescent="0.3">
      <c r="B4416" t="s">
        <v>6558</v>
      </c>
      <c r="D4416">
        <f t="shared" si="408"/>
        <v>0</v>
      </c>
      <c r="E4416">
        <f t="shared" si="409"/>
        <v>0</v>
      </c>
      <c r="F4416">
        <f t="shared" si="410"/>
        <v>0</v>
      </c>
      <c r="G4416">
        <f t="shared" si="411"/>
        <v>0</v>
      </c>
      <c r="H4416">
        <f t="shared" si="412"/>
        <v>0</v>
      </c>
      <c r="I4416">
        <f t="shared" si="413"/>
        <v>0</v>
      </c>
      <c r="K4416" t="s">
        <v>207</v>
      </c>
      <c r="L4416" t="s">
        <v>6558</v>
      </c>
      <c r="M4416" t="s">
        <v>6559</v>
      </c>
    </row>
    <row r="4417" spans="2:13" x14ac:dyDescent="0.3">
      <c r="B4417" t="s">
        <v>6560</v>
      </c>
      <c r="D4417">
        <f t="shared" si="408"/>
        <v>0</v>
      </c>
      <c r="E4417">
        <f t="shared" si="409"/>
        <v>0</v>
      </c>
      <c r="F4417">
        <f t="shared" si="410"/>
        <v>0</v>
      </c>
      <c r="G4417">
        <f t="shared" si="411"/>
        <v>0</v>
      </c>
      <c r="H4417">
        <f t="shared" si="412"/>
        <v>0</v>
      </c>
      <c r="I4417">
        <f t="shared" si="413"/>
        <v>0</v>
      </c>
      <c r="K4417" t="s">
        <v>207</v>
      </c>
      <c r="L4417" t="s">
        <v>6560</v>
      </c>
      <c r="M4417" t="s">
        <v>6559</v>
      </c>
    </row>
    <row r="4418" spans="2:13" x14ac:dyDescent="0.3">
      <c r="B4418" t="s">
        <v>6561</v>
      </c>
      <c r="D4418">
        <f t="shared" si="408"/>
        <v>0</v>
      </c>
      <c r="E4418">
        <f t="shared" si="409"/>
        <v>0</v>
      </c>
      <c r="F4418">
        <f t="shared" si="410"/>
        <v>0</v>
      </c>
      <c r="G4418">
        <f t="shared" si="411"/>
        <v>0</v>
      </c>
      <c r="H4418">
        <f t="shared" si="412"/>
        <v>0</v>
      </c>
      <c r="I4418">
        <f t="shared" si="413"/>
        <v>0</v>
      </c>
      <c r="K4418" t="s">
        <v>204</v>
      </c>
      <c r="L4418" t="s">
        <v>6561</v>
      </c>
      <c r="M4418" t="s">
        <v>6562</v>
      </c>
    </row>
    <row r="4419" spans="2:13" x14ac:dyDescent="0.3">
      <c r="B4419" t="s">
        <v>6561</v>
      </c>
      <c r="D4419">
        <f t="shared" ref="D4419:D4482" si="414">COUNTIFS($M$2:$M$5361,C4419,$K$2:$K$5361,$D$1)</f>
        <v>0</v>
      </c>
      <c r="E4419">
        <f t="shared" ref="E4419:E4482" si="415">COUNTIFS($M$2:$M$5361,C4419,$K$2:$K$5361,$E$1)</f>
        <v>0</v>
      </c>
      <c r="F4419">
        <f t="shared" ref="F4419:F4482" si="416">COUNTIFS($M$2:$M$5361,C4419,$K$2:$K$5361,$F$1)</f>
        <v>0</v>
      </c>
      <c r="G4419">
        <f t="shared" ref="G4419:G4482" si="417">COUNTIFS($M$2:$M$5361,C4419,$K$2:$K$5361,$G$1)</f>
        <v>0</v>
      </c>
      <c r="H4419">
        <f t="shared" ref="H4419:H4482" si="418">COUNTIFS($M$2:$M$5361,C4419,$K$2:$K$5361,$H$1)</f>
        <v>0</v>
      </c>
      <c r="I4419">
        <f t="shared" ref="I4419:I4482" si="419">COUNTIFS($M$2:$M$5361,C4419,$K$2:$K$5361,$I$1)</f>
        <v>0</v>
      </c>
      <c r="K4419" t="s">
        <v>207</v>
      </c>
      <c r="L4419" t="s">
        <v>6561</v>
      </c>
      <c r="M4419" t="s">
        <v>6562</v>
      </c>
    </row>
    <row r="4420" spans="2:13" x14ac:dyDescent="0.3">
      <c r="B4420" t="s">
        <v>6563</v>
      </c>
      <c r="D4420">
        <f t="shared" si="414"/>
        <v>0</v>
      </c>
      <c r="E4420">
        <f t="shared" si="415"/>
        <v>0</v>
      </c>
      <c r="F4420">
        <f t="shared" si="416"/>
        <v>0</v>
      </c>
      <c r="G4420">
        <f t="shared" si="417"/>
        <v>0</v>
      </c>
      <c r="H4420">
        <f t="shared" si="418"/>
        <v>0</v>
      </c>
      <c r="I4420">
        <f t="shared" si="419"/>
        <v>0</v>
      </c>
      <c r="K4420" t="s">
        <v>207</v>
      </c>
      <c r="L4420" t="s">
        <v>6563</v>
      </c>
      <c r="M4420" t="s">
        <v>6564</v>
      </c>
    </row>
    <row r="4421" spans="2:13" x14ac:dyDescent="0.3">
      <c r="B4421" t="s">
        <v>6565</v>
      </c>
      <c r="D4421">
        <f t="shared" si="414"/>
        <v>0</v>
      </c>
      <c r="E4421">
        <f t="shared" si="415"/>
        <v>0</v>
      </c>
      <c r="F4421">
        <f t="shared" si="416"/>
        <v>0</v>
      </c>
      <c r="G4421">
        <f t="shared" si="417"/>
        <v>0</v>
      </c>
      <c r="H4421">
        <f t="shared" si="418"/>
        <v>0</v>
      </c>
      <c r="I4421">
        <f t="shared" si="419"/>
        <v>0</v>
      </c>
      <c r="K4421" t="s">
        <v>207</v>
      </c>
      <c r="L4421" t="s">
        <v>6565</v>
      </c>
      <c r="M4421" t="s">
        <v>6566</v>
      </c>
    </row>
    <row r="4422" spans="2:13" x14ac:dyDescent="0.3">
      <c r="B4422" t="s">
        <v>6567</v>
      </c>
      <c r="D4422">
        <f t="shared" si="414"/>
        <v>0</v>
      </c>
      <c r="E4422">
        <f t="shared" si="415"/>
        <v>0</v>
      </c>
      <c r="F4422">
        <f t="shared" si="416"/>
        <v>0</v>
      </c>
      <c r="G4422">
        <f t="shared" si="417"/>
        <v>0</v>
      </c>
      <c r="H4422">
        <f t="shared" si="418"/>
        <v>0</v>
      </c>
      <c r="I4422">
        <f t="shared" si="419"/>
        <v>0</v>
      </c>
      <c r="K4422" t="s">
        <v>204</v>
      </c>
      <c r="L4422" t="s">
        <v>6567</v>
      </c>
      <c r="M4422" t="s">
        <v>6568</v>
      </c>
    </row>
    <row r="4423" spans="2:13" x14ac:dyDescent="0.3">
      <c r="B4423" t="s">
        <v>6569</v>
      </c>
      <c r="D4423">
        <f t="shared" si="414"/>
        <v>0</v>
      </c>
      <c r="E4423">
        <f t="shared" si="415"/>
        <v>0</v>
      </c>
      <c r="F4423">
        <f t="shared" si="416"/>
        <v>0</v>
      </c>
      <c r="G4423">
        <f t="shared" si="417"/>
        <v>0</v>
      </c>
      <c r="H4423">
        <f t="shared" si="418"/>
        <v>0</v>
      </c>
      <c r="I4423">
        <f t="shared" si="419"/>
        <v>0</v>
      </c>
      <c r="K4423" t="s">
        <v>204</v>
      </c>
      <c r="L4423" t="s">
        <v>6569</v>
      </c>
      <c r="M4423" t="s">
        <v>6568</v>
      </c>
    </row>
    <row r="4424" spans="2:13" x14ac:dyDescent="0.3">
      <c r="B4424" t="s">
        <v>6570</v>
      </c>
      <c r="D4424">
        <f t="shared" si="414"/>
        <v>0</v>
      </c>
      <c r="E4424">
        <f t="shared" si="415"/>
        <v>0</v>
      </c>
      <c r="F4424">
        <f t="shared" si="416"/>
        <v>0</v>
      </c>
      <c r="G4424">
        <f t="shared" si="417"/>
        <v>0</v>
      </c>
      <c r="H4424">
        <f t="shared" si="418"/>
        <v>0</v>
      </c>
      <c r="I4424">
        <f t="shared" si="419"/>
        <v>0</v>
      </c>
      <c r="K4424" t="s">
        <v>207</v>
      </c>
      <c r="L4424" t="s">
        <v>6570</v>
      </c>
      <c r="M4424" t="s">
        <v>6568</v>
      </c>
    </row>
    <row r="4425" spans="2:13" x14ac:dyDescent="0.3">
      <c r="B4425" t="s">
        <v>6567</v>
      </c>
      <c r="D4425">
        <f t="shared" si="414"/>
        <v>0</v>
      </c>
      <c r="E4425">
        <f t="shared" si="415"/>
        <v>0</v>
      </c>
      <c r="F4425">
        <f t="shared" si="416"/>
        <v>0</v>
      </c>
      <c r="G4425">
        <f t="shared" si="417"/>
        <v>0</v>
      </c>
      <c r="H4425">
        <f t="shared" si="418"/>
        <v>0</v>
      </c>
      <c r="I4425">
        <f t="shared" si="419"/>
        <v>0</v>
      </c>
      <c r="K4425" t="s">
        <v>207</v>
      </c>
      <c r="L4425" t="s">
        <v>6567</v>
      </c>
      <c r="M4425" t="s">
        <v>6568</v>
      </c>
    </row>
    <row r="4426" spans="2:13" x14ac:dyDescent="0.3">
      <c r="B4426" t="s">
        <v>6569</v>
      </c>
      <c r="D4426">
        <f t="shared" si="414"/>
        <v>0</v>
      </c>
      <c r="E4426">
        <f t="shared" si="415"/>
        <v>0</v>
      </c>
      <c r="F4426">
        <f t="shared" si="416"/>
        <v>0</v>
      </c>
      <c r="G4426">
        <f t="shared" si="417"/>
        <v>0</v>
      </c>
      <c r="H4426">
        <f t="shared" si="418"/>
        <v>0</v>
      </c>
      <c r="I4426">
        <f t="shared" si="419"/>
        <v>0</v>
      </c>
      <c r="K4426" t="s">
        <v>207</v>
      </c>
      <c r="L4426" t="s">
        <v>6569</v>
      </c>
      <c r="M4426" t="s">
        <v>6568</v>
      </c>
    </row>
    <row r="4427" spans="2:13" x14ac:dyDescent="0.3">
      <c r="B4427" t="s">
        <v>6571</v>
      </c>
      <c r="D4427">
        <f t="shared" si="414"/>
        <v>0</v>
      </c>
      <c r="E4427">
        <f t="shared" si="415"/>
        <v>0</v>
      </c>
      <c r="F4427">
        <f t="shared" si="416"/>
        <v>0</v>
      </c>
      <c r="G4427">
        <f t="shared" si="417"/>
        <v>0</v>
      </c>
      <c r="H4427">
        <f t="shared" si="418"/>
        <v>0</v>
      </c>
      <c r="I4427">
        <f t="shared" si="419"/>
        <v>0</v>
      </c>
      <c r="K4427" t="s">
        <v>207</v>
      </c>
      <c r="L4427" t="s">
        <v>6571</v>
      </c>
      <c r="M4427" t="s">
        <v>6568</v>
      </c>
    </row>
    <row r="4428" spans="2:13" x14ac:dyDescent="0.3">
      <c r="B4428" t="s">
        <v>6572</v>
      </c>
      <c r="D4428">
        <f t="shared" si="414"/>
        <v>0</v>
      </c>
      <c r="E4428">
        <f t="shared" si="415"/>
        <v>0</v>
      </c>
      <c r="F4428">
        <f t="shared" si="416"/>
        <v>0</v>
      </c>
      <c r="G4428">
        <f t="shared" si="417"/>
        <v>0</v>
      </c>
      <c r="H4428">
        <f t="shared" si="418"/>
        <v>0</v>
      </c>
      <c r="I4428">
        <f t="shared" si="419"/>
        <v>0</v>
      </c>
      <c r="K4428" t="s">
        <v>207</v>
      </c>
      <c r="L4428" t="s">
        <v>6572</v>
      </c>
      <c r="M4428" t="s">
        <v>6573</v>
      </c>
    </row>
    <row r="4429" spans="2:13" x14ac:dyDescent="0.3">
      <c r="B4429" t="s">
        <v>6574</v>
      </c>
      <c r="D4429">
        <f t="shared" si="414"/>
        <v>0</v>
      </c>
      <c r="E4429">
        <f t="shared" si="415"/>
        <v>0</v>
      </c>
      <c r="F4429">
        <f t="shared" si="416"/>
        <v>0</v>
      </c>
      <c r="G4429">
        <f t="shared" si="417"/>
        <v>0</v>
      </c>
      <c r="H4429">
        <f t="shared" si="418"/>
        <v>0</v>
      </c>
      <c r="I4429">
        <f t="shared" si="419"/>
        <v>0</v>
      </c>
      <c r="K4429" t="s">
        <v>207</v>
      </c>
      <c r="L4429" t="s">
        <v>6574</v>
      </c>
      <c r="M4429" t="s">
        <v>6575</v>
      </c>
    </row>
    <row r="4430" spans="2:13" x14ac:dyDescent="0.3">
      <c r="B4430" t="s">
        <v>6576</v>
      </c>
      <c r="D4430">
        <f t="shared" si="414"/>
        <v>0</v>
      </c>
      <c r="E4430">
        <f t="shared" si="415"/>
        <v>0</v>
      </c>
      <c r="F4430">
        <f t="shared" si="416"/>
        <v>0</v>
      </c>
      <c r="G4430">
        <f t="shared" si="417"/>
        <v>0</v>
      </c>
      <c r="H4430">
        <f t="shared" si="418"/>
        <v>0</v>
      </c>
      <c r="I4430">
        <f t="shared" si="419"/>
        <v>0</v>
      </c>
      <c r="K4430" t="s">
        <v>207</v>
      </c>
      <c r="L4430" t="s">
        <v>6576</v>
      </c>
      <c r="M4430" t="s">
        <v>6577</v>
      </c>
    </row>
    <row r="4431" spans="2:13" x14ac:dyDescent="0.3">
      <c r="B4431" t="s">
        <v>6578</v>
      </c>
      <c r="D4431">
        <f t="shared" si="414"/>
        <v>0</v>
      </c>
      <c r="E4431">
        <f t="shared" si="415"/>
        <v>0</v>
      </c>
      <c r="F4431">
        <f t="shared" si="416"/>
        <v>0</v>
      </c>
      <c r="G4431">
        <f t="shared" si="417"/>
        <v>0</v>
      </c>
      <c r="H4431">
        <f t="shared" si="418"/>
        <v>0</v>
      </c>
      <c r="I4431">
        <f t="shared" si="419"/>
        <v>0</v>
      </c>
      <c r="K4431" t="s">
        <v>207</v>
      </c>
      <c r="L4431" t="s">
        <v>6578</v>
      </c>
      <c r="M4431" t="s">
        <v>6579</v>
      </c>
    </row>
    <row r="4432" spans="2:13" x14ac:dyDescent="0.3">
      <c r="B4432" t="s">
        <v>6580</v>
      </c>
      <c r="D4432">
        <f t="shared" si="414"/>
        <v>0</v>
      </c>
      <c r="E4432">
        <f t="shared" si="415"/>
        <v>0</v>
      </c>
      <c r="F4432">
        <f t="shared" si="416"/>
        <v>0</v>
      </c>
      <c r="G4432">
        <f t="shared" si="417"/>
        <v>0</v>
      </c>
      <c r="H4432">
        <f t="shared" si="418"/>
        <v>0</v>
      </c>
      <c r="I4432">
        <f t="shared" si="419"/>
        <v>0</v>
      </c>
      <c r="K4432" t="s">
        <v>207</v>
      </c>
      <c r="L4432" t="s">
        <v>6580</v>
      </c>
      <c r="M4432" t="s">
        <v>6581</v>
      </c>
    </row>
    <row r="4433" spans="2:13" x14ac:dyDescent="0.3">
      <c r="B4433" t="s">
        <v>6582</v>
      </c>
      <c r="D4433">
        <f t="shared" si="414"/>
        <v>0</v>
      </c>
      <c r="E4433">
        <f t="shared" si="415"/>
        <v>0</v>
      </c>
      <c r="F4433">
        <f t="shared" si="416"/>
        <v>0</v>
      </c>
      <c r="G4433">
        <f t="shared" si="417"/>
        <v>0</v>
      </c>
      <c r="H4433">
        <f t="shared" si="418"/>
        <v>0</v>
      </c>
      <c r="I4433">
        <f t="shared" si="419"/>
        <v>0</v>
      </c>
      <c r="K4433" t="s">
        <v>207</v>
      </c>
      <c r="L4433" t="s">
        <v>6582</v>
      </c>
      <c r="M4433" t="s">
        <v>6583</v>
      </c>
    </row>
    <row r="4434" spans="2:13" x14ac:dyDescent="0.3">
      <c r="B4434" t="s">
        <v>6584</v>
      </c>
      <c r="D4434">
        <f t="shared" si="414"/>
        <v>0</v>
      </c>
      <c r="E4434">
        <f t="shared" si="415"/>
        <v>0</v>
      </c>
      <c r="F4434">
        <f t="shared" si="416"/>
        <v>0</v>
      </c>
      <c r="G4434">
        <f t="shared" si="417"/>
        <v>0</v>
      </c>
      <c r="H4434">
        <f t="shared" si="418"/>
        <v>0</v>
      </c>
      <c r="I4434">
        <f t="shared" si="419"/>
        <v>0</v>
      </c>
      <c r="K4434" t="s">
        <v>207</v>
      </c>
      <c r="L4434" t="s">
        <v>6584</v>
      </c>
      <c r="M4434" t="s">
        <v>6585</v>
      </c>
    </row>
    <row r="4435" spans="2:13" x14ac:dyDescent="0.3">
      <c r="B4435" t="s">
        <v>6586</v>
      </c>
      <c r="D4435">
        <f t="shared" si="414"/>
        <v>0</v>
      </c>
      <c r="E4435">
        <f t="shared" si="415"/>
        <v>0</v>
      </c>
      <c r="F4435">
        <f t="shared" si="416"/>
        <v>0</v>
      </c>
      <c r="G4435">
        <f t="shared" si="417"/>
        <v>0</v>
      </c>
      <c r="H4435">
        <f t="shared" si="418"/>
        <v>0</v>
      </c>
      <c r="I4435">
        <f t="shared" si="419"/>
        <v>0</v>
      </c>
      <c r="K4435" t="s">
        <v>207</v>
      </c>
      <c r="L4435" t="s">
        <v>6586</v>
      </c>
      <c r="M4435" t="s">
        <v>6587</v>
      </c>
    </row>
    <row r="4436" spans="2:13" x14ac:dyDescent="0.3">
      <c r="B4436" t="s">
        <v>6588</v>
      </c>
      <c r="D4436">
        <f t="shared" si="414"/>
        <v>0</v>
      </c>
      <c r="E4436">
        <f t="shared" si="415"/>
        <v>0</v>
      </c>
      <c r="F4436">
        <f t="shared" si="416"/>
        <v>0</v>
      </c>
      <c r="G4436">
        <f t="shared" si="417"/>
        <v>0</v>
      </c>
      <c r="H4436">
        <f t="shared" si="418"/>
        <v>0</v>
      </c>
      <c r="I4436">
        <f t="shared" si="419"/>
        <v>0</v>
      </c>
      <c r="K4436" t="s">
        <v>207</v>
      </c>
      <c r="L4436" t="s">
        <v>6588</v>
      </c>
      <c r="M4436" t="s">
        <v>6587</v>
      </c>
    </row>
    <row r="4437" spans="2:13" x14ac:dyDescent="0.3">
      <c r="B4437" t="s">
        <v>6589</v>
      </c>
      <c r="D4437">
        <f t="shared" si="414"/>
        <v>0</v>
      </c>
      <c r="E4437">
        <f t="shared" si="415"/>
        <v>0</v>
      </c>
      <c r="F4437">
        <f t="shared" si="416"/>
        <v>0</v>
      </c>
      <c r="G4437">
        <f t="shared" si="417"/>
        <v>0</v>
      </c>
      <c r="H4437">
        <f t="shared" si="418"/>
        <v>0</v>
      </c>
      <c r="I4437">
        <f t="shared" si="419"/>
        <v>0</v>
      </c>
      <c r="K4437" t="s">
        <v>207</v>
      </c>
      <c r="L4437" t="s">
        <v>6589</v>
      </c>
      <c r="M4437" t="s">
        <v>6587</v>
      </c>
    </row>
    <row r="4438" spans="2:13" x14ac:dyDescent="0.3">
      <c r="B4438" t="s">
        <v>6590</v>
      </c>
      <c r="D4438">
        <f t="shared" si="414"/>
        <v>0</v>
      </c>
      <c r="E4438">
        <f t="shared" si="415"/>
        <v>0</v>
      </c>
      <c r="F4438">
        <f t="shared" si="416"/>
        <v>0</v>
      </c>
      <c r="G4438">
        <f t="shared" si="417"/>
        <v>0</v>
      </c>
      <c r="H4438">
        <f t="shared" si="418"/>
        <v>0</v>
      </c>
      <c r="I4438">
        <f t="shared" si="419"/>
        <v>0</v>
      </c>
      <c r="K4438" t="s">
        <v>207</v>
      </c>
      <c r="L4438" t="s">
        <v>6590</v>
      </c>
      <c r="M4438" t="s">
        <v>6587</v>
      </c>
    </row>
    <row r="4439" spans="2:13" x14ac:dyDescent="0.3">
      <c r="B4439" t="s">
        <v>6591</v>
      </c>
      <c r="D4439">
        <f t="shared" si="414"/>
        <v>0</v>
      </c>
      <c r="E4439">
        <f t="shared" si="415"/>
        <v>0</v>
      </c>
      <c r="F4439">
        <f t="shared" si="416"/>
        <v>0</v>
      </c>
      <c r="G4439">
        <f t="shared" si="417"/>
        <v>0</v>
      </c>
      <c r="H4439">
        <f t="shared" si="418"/>
        <v>0</v>
      </c>
      <c r="I4439">
        <f t="shared" si="419"/>
        <v>0</v>
      </c>
      <c r="K4439" t="s">
        <v>207</v>
      </c>
      <c r="L4439" t="s">
        <v>6591</v>
      </c>
      <c r="M4439" t="s">
        <v>6592</v>
      </c>
    </row>
    <row r="4440" spans="2:13" x14ac:dyDescent="0.3">
      <c r="B4440" t="s">
        <v>6593</v>
      </c>
      <c r="D4440">
        <f t="shared" si="414"/>
        <v>0</v>
      </c>
      <c r="E4440">
        <f t="shared" si="415"/>
        <v>0</v>
      </c>
      <c r="F4440">
        <f t="shared" si="416"/>
        <v>0</v>
      </c>
      <c r="G4440">
        <f t="shared" si="417"/>
        <v>0</v>
      </c>
      <c r="H4440">
        <f t="shared" si="418"/>
        <v>0</v>
      </c>
      <c r="I4440">
        <f t="shared" si="419"/>
        <v>0</v>
      </c>
      <c r="K4440" t="s">
        <v>207</v>
      </c>
      <c r="L4440" t="s">
        <v>6593</v>
      </c>
      <c r="M4440" t="s">
        <v>6594</v>
      </c>
    </row>
    <row r="4441" spans="2:13" x14ac:dyDescent="0.3">
      <c r="B4441" t="s">
        <v>6595</v>
      </c>
      <c r="D4441">
        <f t="shared" si="414"/>
        <v>0</v>
      </c>
      <c r="E4441">
        <f t="shared" si="415"/>
        <v>0</v>
      </c>
      <c r="F4441">
        <f t="shared" si="416"/>
        <v>0</v>
      </c>
      <c r="G4441">
        <f t="shared" si="417"/>
        <v>0</v>
      </c>
      <c r="H4441">
        <f t="shared" si="418"/>
        <v>0</v>
      </c>
      <c r="I4441">
        <f t="shared" si="419"/>
        <v>0</v>
      </c>
      <c r="K4441" t="s">
        <v>204</v>
      </c>
      <c r="L4441" t="s">
        <v>6595</v>
      </c>
      <c r="M4441" t="s">
        <v>6596</v>
      </c>
    </row>
    <row r="4442" spans="2:13" x14ac:dyDescent="0.3">
      <c r="B4442" t="s">
        <v>6595</v>
      </c>
      <c r="D4442">
        <f t="shared" si="414"/>
        <v>0</v>
      </c>
      <c r="E4442">
        <f t="shared" si="415"/>
        <v>0</v>
      </c>
      <c r="F4442">
        <f t="shared" si="416"/>
        <v>0</v>
      </c>
      <c r="G4442">
        <f t="shared" si="417"/>
        <v>0</v>
      </c>
      <c r="H4442">
        <f t="shared" si="418"/>
        <v>0</v>
      </c>
      <c r="I4442">
        <f t="shared" si="419"/>
        <v>0</v>
      </c>
      <c r="K4442" t="s">
        <v>207</v>
      </c>
      <c r="L4442" t="s">
        <v>6595</v>
      </c>
      <c r="M4442" t="s">
        <v>6596</v>
      </c>
    </row>
    <row r="4443" spans="2:13" x14ac:dyDescent="0.3">
      <c r="B4443" t="s">
        <v>6597</v>
      </c>
      <c r="D4443">
        <f t="shared" si="414"/>
        <v>0</v>
      </c>
      <c r="E4443">
        <f t="shared" si="415"/>
        <v>0</v>
      </c>
      <c r="F4443">
        <f t="shared" si="416"/>
        <v>0</v>
      </c>
      <c r="G4443">
        <f t="shared" si="417"/>
        <v>0</v>
      </c>
      <c r="H4443">
        <f t="shared" si="418"/>
        <v>0</v>
      </c>
      <c r="I4443">
        <f t="shared" si="419"/>
        <v>0</v>
      </c>
      <c r="K4443" t="s">
        <v>207</v>
      </c>
      <c r="L4443" t="s">
        <v>6597</v>
      </c>
      <c r="M4443" t="s">
        <v>6596</v>
      </c>
    </row>
    <row r="4444" spans="2:13" x14ac:dyDescent="0.3">
      <c r="B4444" t="s">
        <v>6598</v>
      </c>
      <c r="D4444">
        <f t="shared" si="414"/>
        <v>0</v>
      </c>
      <c r="E4444">
        <f t="shared" si="415"/>
        <v>0</v>
      </c>
      <c r="F4444">
        <f t="shared" si="416"/>
        <v>0</v>
      </c>
      <c r="G4444">
        <f t="shared" si="417"/>
        <v>0</v>
      </c>
      <c r="H4444">
        <f t="shared" si="418"/>
        <v>0</v>
      </c>
      <c r="I4444">
        <f t="shared" si="419"/>
        <v>0</v>
      </c>
      <c r="K4444" t="s">
        <v>207</v>
      </c>
      <c r="L4444" t="s">
        <v>6598</v>
      </c>
      <c r="M4444" t="s">
        <v>6599</v>
      </c>
    </row>
    <row r="4445" spans="2:13" x14ac:dyDescent="0.3">
      <c r="B4445" t="s">
        <v>6600</v>
      </c>
      <c r="D4445">
        <f t="shared" si="414"/>
        <v>0</v>
      </c>
      <c r="E4445">
        <f t="shared" si="415"/>
        <v>0</v>
      </c>
      <c r="F4445">
        <f t="shared" si="416"/>
        <v>0</v>
      </c>
      <c r="G4445">
        <f t="shared" si="417"/>
        <v>0</v>
      </c>
      <c r="H4445">
        <f t="shared" si="418"/>
        <v>0</v>
      </c>
      <c r="I4445">
        <f t="shared" si="419"/>
        <v>0</v>
      </c>
      <c r="K4445" t="s">
        <v>204</v>
      </c>
      <c r="L4445" t="s">
        <v>6600</v>
      </c>
      <c r="M4445" t="s">
        <v>6601</v>
      </c>
    </row>
    <row r="4446" spans="2:13" x14ac:dyDescent="0.3">
      <c r="B4446" t="s">
        <v>6600</v>
      </c>
      <c r="D4446">
        <f t="shared" si="414"/>
        <v>0</v>
      </c>
      <c r="E4446">
        <f t="shared" si="415"/>
        <v>0</v>
      </c>
      <c r="F4446">
        <f t="shared" si="416"/>
        <v>0</v>
      </c>
      <c r="G4446">
        <f t="shared" si="417"/>
        <v>0</v>
      </c>
      <c r="H4446">
        <f t="shared" si="418"/>
        <v>0</v>
      </c>
      <c r="I4446">
        <f t="shared" si="419"/>
        <v>0</v>
      </c>
      <c r="K4446" t="s">
        <v>207</v>
      </c>
      <c r="L4446" t="s">
        <v>6600</v>
      </c>
      <c r="M4446" t="s">
        <v>6601</v>
      </c>
    </row>
    <row r="4447" spans="2:13" x14ac:dyDescent="0.3">
      <c r="B4447" t="s">
        <v>6602</v>
      </c>
      <c r="D4447">
        <f t="shared" si="414"/>
        <v>0</v>
      </c>
      <c r="E4447">
        <f t="shared" si="415"/>
        <v>0</v>
      </c>
      <c r="F4447">
        <f t="shared" si="416"/>
        <v>0</v>
      </c>
      <c r="G4447">
        <f t="shared" si="417"/>
        <v>0</v>
      </c>
      <c r="H4447">
        <f t="shared" si="418"/>
        <v>0</v>
      </c>
      <c r="I4447">
        <f t="shared" si="419"/>
        <v>0</v>
      </c>
      <c r="K4447" t="s">
        <v>207</v>
      </c>
      <c r="L4447" t="s">
        <v>6602</v>
      </c>
      <c r="M4447" t="s">
        <v>6601</v>
      </c>
    </row>
    <row r="4448" spans="2:13" x14ac:dyDescent="0.3">
      <c r="B4448" t="s">
        <v>6603</v>
      </c>
      <c r="D4448">
        <f t="shared" si="414"/>
        <v>0</v>
      </c>
      <c r="E4448">
        <f t="shared" si="415"/>
        <v>0</v>
      </c>
      <c r="F4448">
        <f t="shared" si="416"/>
        <v>0</v>
      </c>
      <c r="G4448">
        <f t="shared" si="417"/>
        <v>0</v>
      </c>
      <c r="H4448">
        <f t="shared" si="418"/>
        <v>0</v>
      </c>
      <c r="I4448">
        <f t="shared" si="419"/>
        <v>0</v>
      </c>
      <c r="K4448" t="s">
        <v>207</v>
      </c>
      <c r="L4448" t="s">
        <v>6603</v>
      </c>
      <c r="M4448" t="s">
        <v>6604</v>
      </c>
    </row>
    <row r="4449" spans="2:13" x14ac:dyDescent="0.3">
      <c r="B4449" t="s">
        <v>6605</v>
      </c>
      <c r="D4449">
        <f t="shared" si="414"/>
        <v>0</v>
      </c>
      <c r="E4449">
        <f t="shared" si="415"/>
        <v>0</v>
      </c>
      <c r="F4449">
        <f t="shared" si="416"/>
        <v>0</v>
      </c>
      <c r="G4449">
        <f t="shared" si="417"/>
        <v>0</v>
      </c>
      <c r="H4449">
        <f t="shared" si="418"/>
        <v>0</v>
      </c>
      <c r="I4449">
        <f t="shared" si="419"/>
        <v>0</v>
      </c>
      <c r="K4449" t="s">
        <v>207</v>
      </c>
      <c r="L4449" t="s">
        <v>6605</v>
      </c>
      <c r="M4449" t="s">
        <v>6606</v>
      </c>
    </row>
    <row r="4450" spans="2:13" x14ac:dyDescent="0.3">
      <c r="B4450" t="s">
        <v>6607</v>
      </c>
      <c r="D4450">
        <f t="shared" si="414"/>
        <v>0</v>
      </c>
      <c r="E4450">
        <f t="shared" si="415"/>
        <v>0</v>
      </c>
      <c r="F4450">
        <f t="shared" si="416"/>
        <v>0</v>
      </c>
      <c r="G4450">
        <f t="shared" si="417"/>
        <v>0</v>
      </c>
      <c r="H4450">
        <f t="shared" si="418"/>
        <v>0</v>
      </c>
      <c r="I4450">
        <f t="shared" si="419"/>
        <v>0</v>
      </c>
      <c r="K4450" t="s">
        <v>204</v>
      </c>
      <c r="L4450" t="s">
        <v>6607</v>
      </c>
      <c r="M4450" t="s">
        <v>6608</v>
      </c>
    </row>
    <row r="4451" spans="2:13" x14ac:dyDescent="0.3">
      <c r="B4451" t="s">
        <v>6607</v>
      </c>
      <c r="D4451">
        <f t="shared" si="414"/>
        <v>0</v>
      </c>
      <c r="E4451">
        <f t="shared" si="415"/>
        <v>0</v>
      </c>
      <c r="F4451">
        <f t="shared" si="416"/>
        <v>0</v>
      </c>
      <c r="G4451">
        <f t="shared" si="417"/>
        <v>0</v>
      </c>
      <c r="H4451">
        <f t="shared" si="418"/>
        <v>0</v>
      </c>
      <c r="I4451">
        <f t="shared" si="419"/>
        <v>0</v>
      </c>
      <c r="K4451" t="s">
        <v>207</v>
      </c>
      <c r="L4451" t="s">
        <v>6607</v>
      </c>
      <c r="M4451" t="s">
        <v>6608</v>
      </c>
    </row>
    <row r="4452" spans="2:13" x14ac:dyDescent="0.3">
      <c r="B4452" t="s">
        <v>6609</v>
      </c>
      <c r="D4452">
        <f t="shared" si="414"/>
        <v>0</v>
      </c>
      <c r="E4452">
        <f t="shared" si="415"/>
        <v>0</v>
      </c>
      <c r="F4452">
        <f t="shared" si="416"/>
        <v>0</v>
      </c>
      <c r="G4452">
        <f t="shared" si="417"/>
        <v>0</v>
      </c>
      <c r="H4452">
        <f t="shared" si="418"/>
        <v>0</v>
      </c>
      <c r="I4452">
        <f t="shared" si="419"/>
        <v>0</v>
      </c>
      <c r="K4452" t="s">
        <v>207</v>
      </c>
      <c r="L4452" t="s">
        <v>6609</v>
      </c>
      <c r="M4452" t="s">
        <v>6608</v>
      </c>
    </row>
    <row r="4453" spans="2:13" x14ac:dyDescent="0.3">
      <c r="B4453" t="s">
        <v>6610</v>
      </c>
      <c r="D4453">
        <f t="shared" si="414"/>
        <v>0</v>
      </c>
      <c r="E4453">
        <f t="shared" si="415"/>
        <v>0</v>
      </c>
      <c r="F4453">
        <f t="shared" si="416"/>
        <v>0</v>
      </c>
      <c r="G4453">
        <f t="shared" si="417"/>
        <v>0</v>
      </c>
      <c r="H4453">
        <f t="shared" si="418"/>
        <v>0</v>
      </c>
      <c r="I4453">
        <f t="shared" si="419"/>
        <v>0</v>
      </c>
      <c r="K4453" t="s">
        <v>207</v>
      </c>
      <c r="L4453" t="s">
        <v>6610</v>
      </c>
      <c r="M4453" t="s">
        <v>6611</v>
      </c>
    </row>
    <row r="4454" spans="2:13" x14ac:dyDescent="0.3">
      <c r="B4454" t="s">
        <v>6612</v>
      </c>
      <c r="D4454">
        <f t="shared" si="414"/>
        <v>0</v>
      </c>
      <c r="E4454">
        <f t="shared" si="415"/>
        <v>0</v>
      </c>
      <c r="F4454">
        <f t="shared" si="416"/>
        <v>0</v>
      </c>
      <c r="G4454">
        <f t="shared" si="417"/>
        <v>0</v>
      </c>
      <c r="H4454">
        <f t="shared" si="418"/>
        <v>0</v>
      </c>
      <c r="I4454">
        <f t="shared" si="419"/>
        <v>0</v>
      </c>
      <c r="K4454" t="s">
        <v>207</v>
      </c>
      <c r="L4454" t="s">
        <v>6612</v>
      </c>
      <c r="M4454" t="s">
        <v>6613</v>
      </c>
    </row>
    <row r="4455" spans="2:13" x14ac:dyDescent="0.3">
      <c r="B4455" t="s">
        <v>6614</v>
      </c>
      <c r="D4455">
        <f t="shared" si="414"/>
        <v>0</v>
      </c>
      <c r="E4455">
        <f t="shared" si="415"/>
        <v>0</v>
      </c>
      <c r="F4455">
        <f t="shared" si="416"/>
        <v>0</v>
      </c>
      <c r="G4455">
        <f t="shared" si="417"/>
        <v>0</v>
      </c>
      <c r="H4455">
        <f t="shared" si="418"/>
        <v>0</v>
      </c>
      <c r="I4455">
        <f t="shared" si="419"/>
        <v>0</v>
      </c>
      <c r="K4455" t="s">
        <v>207</v>
      </c>
      <c r="L4455" t="s">
        <v>6614</v>
      </c>
      <c r="M4455" t="s">
        <v>6615</v>
      </c>
    </row>
    <row r="4456" spans="2:13" x14ac:dyDescent="0.3">
      <c r="B4456" t="s">
        <v>6616</v>
      </c>
      <c r="D4456">
        <f t="shared" si="414"/>
        <v>0</v>
      </c>
      <c r="E4456">
        <f t="shared" si="415"/>
        <v>0</v>
      </c>
      <c r="F4456">
        <f t="shared" si="416"/>
        <v>0</v>
      </c>
      <c r="G4456">
        <f t="shared" si="417"/>
        <v>0</v>
      </c>
      <c r="H4456">
        <f t="shared" si="418"/>
        <v>0</v>
      </c>
      <c r="I4456">
        <f t="shared" si="419"/>
        <v>0</v>
      </c>
      <c r="K4456" t="s">
        <v>207</v>
      </c>
      <c r="L4456" t="s">
        <v>6616</v>
      </c>
      <c r="M4456" t="s">
        <v>6617</v>
      </c>
    </row>
    <row r="4457" spans="2:13" x14ac:dyDescent="0.3">
      <c r="B4457" t="s">
        <v>6618</v>
      </c>
      <c r="D4457">
        <f t="shared" si="414"/>
        <v>0</v>
      </c>
      <c r="E4457">
        <f t="shared" si="415"/>
        <v>0</v>
      </c>
      <c r="F4457">
        <f t="shared" si="416"/>
        <v>0</v>
      </c>
      <c r="G4457">
        <f t="shared" si="417"/>
        <v>0</v>
      </c>
      <c r="H4457">
        <f t="shared" si="418"/>
        <v>0</v>
      </c>
      <c r="I4457">
        <f t="shared" si="419"/>
        <v>0</v>
      </c>
      <c r="K4457" t="s">
        <v>207</v>
      </c>
      <c r="L4457" t="s">
        <v>6618</v>
      </c>
      <c r="M4457" t="s">
        <v>6619</v>
      </c>
    </row>
    <row r="4458" spans="2:13" x14ac:dyDescent="0.3">
      <c r="B4458" t="s">
        <v>6620</v>
      </c>
      <c r="D4458">
        <f t="shared" si="414"/>
        <v>0</v>
      </c>
      <c r="E4458">
        <f t="shared" si="415"/>
        <v>0</v>
      </c>
      <c r="F4458">
        <f t="shared" si="416"/>
        <v>0</v>
      </c>
      <c r="G4458">
        <f t="shared" si="417"/>
        <v>0</v>
      </c>
      <c r="H4458">
        <f t="shared" si="418"/>
        <v>0</v>
      </c>
      <c r="I4458">
        <f t="shared" si="419"/>
        <v>0</v>
      </c>
      <c r="K4458" t="s">
        <v>207</v>
      </c>
      <c r="L4458" t="s">
        <v>6620</v>
      </c>
      <c r="M4458" t="s">
        <v>6621</v>
      </c>
    </row>
    <row r="4459" spans="2:13" x14ac:dyDescent="0.3">
      <c r="B4459" t="s">
        <v>6622</v>
      </c>
      <c r="D4459">
        <f t="shared" si="414"/>
        <v>0</v>
      </c>
      <c r="E4459">
        <f t="shared" si="415"/>
        <v>0</v>
      </c>
      <c r="F4459">
        <f t="shared" si="416"/>
        <v>0</v>
      </c>
      <c r="G4459">
        <f t="shared" si="417"/>
        <v>0</v>
      </c>
      <c r="H4459">
        <f t="shared" si="418"/>
        <v>0</v>
      </c>
      <c r="I4459">
        <f t="shared" si="419"/>
        <v>0</v>
      </c>
      <c r="K4459" t="s">
        <v>207</v>
      </c>
      <c r="L4459" t="s">
        <v>6622</v>
      </c>
      <c r="M4459" t="s">
        <v>6623</v>
      </c>
    </row>
    <row r="4460" spans="2:13" x14ac:dyDescent="0.3">
      <c r="B4460" t="s">
        <v>6624</v>
      </c>
      <c r="D4460">
        <f t="shared" si="414"/>
        <v>0</v>
      </c>
      <c r="E4460">
        <f t="shared" si="415"/>
        <v>0</v>
      </c>
      <c r="F4460">
        <f t="shared" si="416"/>
        <v>0</v>
      </c>
      <c r="G4460">
        <f t="shared" si="417"/>
        <v>0</v>
      </c>
      <c r="H4460">
        <f t="shared" si="418"/>
        <v>0</v>
      </c>
      <c r="I4460">
        <f t="shared" si="419"/>
        <v>0</v>
      </c>
      <c r="K4460" t="s">
        <v>207</v>
      </c>
      <c r="L4460" t="s">
        <v>6624</v>
      </c>
      <c r="M4460" t="s">
        <v>6625</v>
      </c>
    </row>
    <row r="4461" spans="2:13" x14ac:dyDescent="0.3">
      <c r="B4461" t="s">
        <v>6626</v>
      </c>
      <c r="D4461">
        <f t="shared" si="414"/>
        <v>0</v>
      </c>
      <c r="E4461">
        <f t="shared" si="415"/>
        <v>0</v>
      </c>
      <c r="F4461">
        <f t="shared" si="416"/>
        <v>0</v>
      </c>
      <c r="G4461">
        <f t="shared" si="417"/>
        <v>0</v>
      </c>
      <c r="H4461">
        <f t="shared" si="418"/>
        <v>0</v>
      </c>
      <c r="I4461">
        <f t="shared" si="419"/>
        <v>0</v>
      </c>
      <c r="K4461" t="s">
        <v>207</v>
      </c>
      <c r="L4461" t="s">
        <v>6626</v>
      </c>
      <c r="M4461" t="s">
        <v>6627</v>
      </c>
    </row>
    <row r="4462" spans="2:13" x14ac:dyDescent="0.3">
      <c r="B4462" t="s">
        <v>6628</v>
      </c>
      <c r="D4462">
        <f t="shared" si="414"/>
        <v>0</v>
      </c>
      <c r="E4462">
        <f t="shared" si="415"/>
        <v>0</v>
      </c>
      <c r="F4462">
        <f t="shared" si="416"/>
        <v>0</v>
      </c>
      <c r="G4462">
        <f t="shared" si="417"/>
        <v>0</v>
      </c>
      <c r="H4462">
        <f t="shared" si="418"/>
        <v>0</v>
      </c>
      <c r="I4462">
        <f t="shared" si="419"/>
        <v>0</v>
      </c>
      <c r="K4462" t="s">
        <v>204</v>
      </c>
      <c r="L4462" t="s">
        <v>6628</v>
      </c>
      <c r="M4462" t="s">
        <v>6629</v>
      </c>
    </row>
    <row r="4463" spans="2:13" x14ac:dyDescent="0.3">
      <c r="B4463" t="s">
        <v>6628</v>
      </c>
      <c r="D4463">
        <f t="shared" si="414"/>
        <v>0</v>
      </c>
      <c r="E4463">
        <f t="shared" si="415"/>
        <v>0</v>
      </c>
      <c r="F4463">
        <f t="shared" si="416"/>
        <v>0</v>
      </c>
      <c r="G4463">
        <f t="shared" si="417"/>
        <v>0</v>
      </c>
      <c r="H4463">
        <f t="shared" si="418"/>
        <v>0</v>
      </c>
      <c r="I4463">
        <f t="shared" si="419"/>
        <v>0</v>
      </c>
      <c r="K4463" t="s">
        <v>207</v>
      </c>
      <c r="L4463" t="s">
        <v>6628</v>
      </c>
      <c r="M4463" t="s">
        <v>6629</v>
      </c>
    </row>
    <row r="4464" spans="2:13" x14ac:dyDescent="0.3">
      <c r="B4464" t="s">
        <v>6630</v>
      </c>
      <c r="D4464">
        <f t="shared" si="414"/>
        <v>0</v>
      </c>
      <c r="E4464">
        <f t="shared" si="415"/>
        <v>0</v>
      </c>
      <c r="F4464">
        <f t="shared" si="416"/>
        <v>0</v>
      </c>
      <c r="G4464">
        <f t="shared" si="417"/>
        <v>0</v>
      </c>
      <c r="H4464">
        <f t="shared" si="418"/>
        <v>0</v>
      </c>
      <c r="I4464">
        <f t="shared" si="419"/>
        <v>0</v>
      </c>
      <c r="K4464" t="s">
        <v>207</v>
      </c>
      <c r="L4464" t="s">
        <v>6630</v>
      </c>
      <c r="M4464" t="s">
        <v>6631</v>
      </c>
    </row>
    <row r="4465" spans="2:13" x14ac:dyDescent="0.3">
      <c r="B4465" t="s">
        <v>6632</v>
      </c>
      <c r="D4465">
        <f t="shared" si="414"/>
        <v>0</v>
      </c>
      <c r="E4465">
        <f t="shared" si="415"/>
        <v>0</v>
      </c>
      <c r="F4465">
        <f t="shared" si="416"/>
        <v>0</v>
      </c>
      <c r="G4465">
        <f t="shared" si="417"/>
        <v>0</v>
      </c>
      <c r="H4465">
        <f t="shared" si="418"/>
        <v>0</v>
      </c>
      <c r="I4465">
        <f t="shared" si="419"/>
        <v>0</v>
      </c>
      <c r="K4465" t="s">
        <v>207</v>
      </c>
      <c r="L4465" t="s">
        <v>6632</v>
      </c>
      <c r="M4465" t="s">
        <v>6633</v>
      </c>
    </row>
    <row r="4466" spans="2:13" x14ac:dyDescent="0.3">
      <c r="B4466" t="s">
        <v>6634</v>
      </c>
      <c r="D4466">
        <f t="shared" si="414"/>
        <v>0</v>
      </c>
      <c r="E4466">
        <f t="shared" si="415"/>
        <v>0</v>
      </c>
      <c r="F4466">
        <f t="shared" si="416"/>
        <v>0</v>
      </c>
      <c r="G4466">
        <f t="shared" si="417"/>
        <v>0</v>
      </c>
      <c r="H4466">
        <f t="shared" si="418"/>
        <v>0</v>
      </c>
      <c r="I4466">
        <f t="shared" si="419"/>
        <v>0</v>
      </c>
      <c r="K4466" t="s">
        <v>207</v>
      </c>
      <c r="L4466" t="s">
        <v>6634</v>
      </c>
      <c r="M4466" t="s">
        <v>6635</v>
      </c>
    </row>
    <row r="4467" spans="2:13" x14ac:dyDescent="0.3">
      <c r="B4467" t="s">
        <v>6636</v>
      </c>
      <c r="D4467">
        <f t="shared" si="414"/>
        <v>0</v>
      </c>
      <c r="E4467">
        <f t="shared" si="415"/>
        <v>0</v>
      </c>
      <c r="F4467">
        <f t="shared" si="416"/>
        <v>0</v>
      </c>
      <c r="G4467">
        <f t="shared" si="417"/>
        <v>0</v>
      </c>
      <c r="H4467">
        <f t="shared" si="418"/>
        <v>0</v>
      </c>
      <c r="I4467">
        <f t="shared" si="419"/>
        <v>0</v>
      </c>
      <c r="K4467" t="s">
        <v>207</v>
      </c>
      <c r="L4467" t="s">
        <v>6636</v>
      </c>
      <c r="M4467" t="s">
        <v>6637</v>
      </c>
    </row>
    <row r="4468" spans="2:13" x14ac:dyDescent="0.3">
      <c r="B4468" t="s">
        <v>6638</v>
      </c>
      <c r="D4468">
        <f t="shared" si="414"/>
        <v>0</v>
      </c>
      <c r="E4468">
        <f t="shared" si="415"/>
        <v>0</v>
      </c>
      <c r="F4468">
        <f t="shared" si="416"/>
        <v>0</v>
      </c>
      <c r="G4468">
        <f t="shared" si="417"/>
        <v>0</v>
      </c>
      <c r="H4468">
        <f t="shared" si="418"/>
        <v>0</v>
      </c>
      <c r="I4468">
        <f t="shared" si="419"/>
        <v>0</v>
      </c>
      <c r="K4468" t="s">
        <v>207</v>
      </c>
      <c r="L4468" t="s">
        <v>6638</v>
      </c>
      <c r="M4468" t="s">
        <v>6639</v>
      </c>
    </row>
    <row r="4469" spans="2:13" x14ac:dyDescent="0.3">
      <c r="B4469" t="s">
        <v>6640</v>
      </c>
      <c r="D4469">
        <f t="shared" si="414"/>
        <v>0</v>
      </c>
      <c r="E4469">
        <f t="shared" si="415"/>
        <v>0</v>
      </c>
      <c r="F4469">
        <f t="shared" si="416"/>
        <v>0</v>
      </c>
      <c r="G4469">
        <f t="shared" si="417"/>
        <v>0</v>
      </c>
      <c r="H4469">
        <f t="shared" si="418"/>
        <v>0</v>
      </c>
      <c r="I4469">
        <f t="shared" si="419"/>
        <v>0</v>
      </c>
      <c r="K4469" t="s">
        <v>207</v>
      </c>
      <c r="L4469" t="s">
        <v>6640</v>
      </c>
      <c r="M4469" t="s">
        <v>6641</v>
      </c>
    </row>
    <row r="4470" spans="2:13" x14ac:dyDescent="0.3">
      <c r="B4470" t="s">
        <v>6642</v>
      </c>
      <c r="D4470">
        <f t="shared" si="414"/>
        <v>0</v>
      </c>
      <c r="E4470">
        <f t="shared" si="415"/>
        <v>0</v>
      </c>
      <c r="F4470">
        <f t="shared" si="416"/>
        <v>0</v>
      </c>
      <c r="G4470">
        <f t="shared" si="417"/>
        <v>0</v>
      </c>
      <c r="H4470">
        <f t="shared" si="418"/>
        <v>0</v>
      </c>
      <c r="I4470">
        <f t="shared" si="419"/>
        <v>0</v>
      </c>
      <c r="K4470" t="s">
        <v>207</v>
      </c>
      <c r="L4470" t="s">
        <v>6642</v>
      </c>
      <c r="M4470" t="s">
        <v>6643</v>
      </c>
    </row>
    <row r="4471" spans="2:13" x14ac:dyDescent="0.3">
      <c r="B4471" t="s">
        <v>6644</v>
      </c>
      <c r="D4471">
        <f t="shared" si="414"/>
        <v>0</v>
      </c>
      <c r="E4471">
        <f t="shared" si="415"/>
        <v>0</v>
      </c>
      <c r="F4471">
        <f t="shared" si="416"/>
        <v>0</v>
      </c>
      <c r="G4471">
        <f t="shared" si="417"/>
        <v>0</v>
      </c>
      <c r="H4471">
        <f t="shared" si="418"/>
        <v>0</v>
      </c>
      <c r="I4471">
        <f t="shared" si="419"/>
        <v>0</v>
      </c>
      <c r="K4471" t="s">
        <v>204</v>
      </c>
      <c r="L4471" t="s">
        <v>6644</v>
      </c>
      <c r="M4471" t="s">
        <v>6645</v>
      </c>
    </row>
    <row r="4472" spans="2:13" x14ac:dyDescent="0.3">
      <c r="B4472" t="s">
        <v>6644</v>
      </c>
      <c r="D4472">
        <f t="shared" si="414"/>
        <v>0</v>
      </c>
      <c r="E4472">
        <f t="shared" si="415"/>
        <v>0</v>
      </c>
      <c r="F4472">
        <f t="shared" si="416"/>
        <v>0</v>
      </c>
      <c r="G4472">
        <f t="shared" si="417"/>
        <v>0</v>
      </c>
      <c r="H4472">
        <f t="shared" si="418"/>
        <v>0</v>
      </c>
      <c r="I4472">
        <f t="shared" si="419"/>
        <v>0</v>
      </c>
      <c r="K4472" t="s">
        <v>207</v>
      </c>
      <c r="L4472" t="s">
        <v>6644</v>
      </c>
      <c r="M4472" t="s">
        <v>6645</v>
      </c>
    </row>
    <row r="4473" spans="2:13" x14ac:dyDescent="0.3">
      <c r="B4473" t="s">
        <v>6646</v>
      </c>
      <c r="D4473">
        <f t="shared" si="414"/>
        <v>0</v>
      </c>
      <c r="E4473">
        <f t="shared" si="415"/>
        <v>0</v>
      </c>
      <c r="F4473">
        <f t="shared" si="416"/>
        <v>0</v>
      </c>
      <c r="G4473">
        <f t="shared" si="417"/>
        <v>0</v>
      </c>
      <c r="H4473">
        <f t="shared" si="418"/>
        <v>0</v>
      </c>
      <c r="I4473">
        <f t="shared" si="419"/>
        <v>0</v>
      </c>
      <c r="K4473" t="s">
        <v>207</v>
      </c>
      <c r="L4473" t="s">
        <v>6646</v>
      </c>
      <c r="M4473" t="s">
        <v>6647</v>
      </c>
    </row>
    <row r="4474" spans="2:13" x14ac:dyDescent="0.3">
      <c r="B4474" t="s">
        <v>6648</v>
      </c>
      <c r="D4474">
        <f t="shared" si="414"/>
        <v>0</v>
      </c>
      <c r="E4474">
        <f t="shared" si="415"/>
        <v>0</v>
      </c>
      <c r="F4474">
        <f t="shared" si="416"/>
        <v>0</v>
      </c>
      <c r="G4474">
        <f t="shared" si="417"/>
        <v>0</v>
      </c>
      <c r="H4474">
        <f t="shared" si="418"/>
        <v>0</v>
      </c>
      <c r="I4474">
        <f t="shared" si="419"/>
        <v>0</v>
      </c>
      <c r="K4474" t="s">
        <v>204</v>
      </c>
      <c r="L4474" t="s">
        <v>6648</v>
      </c>
      <c r="M4474" t="s">
        <v>6649</v>
      </c>
    </row>
    <row r="4475" spans="2:13" x14ac:dyDescent="0.3">
      <c r="B4475" t="s">
        <v>6648</v>
      </c>
      <c r="D4475">
        <f t="shared" si="414"/>
        <v>0</v>
      </c>
      <c r="E4475">
        <f t="shared" si="415"/>
        <v>0</v>
      </c>
      <c r="F4475">
        <f t="shared" si="416"/>
        <v>0</v>
      </c>
      <c r="G4475">
        <f t="shared" si="417"/>
        <v>0</v>
      </c>
      <c r="H4475">
        <f t="shared" si="418"/>
        <v>0</v>
      </c>
      <c r="I4475">
        <f t="shared" si="419"/>
        <v>0</v>
      </c>
      <c r="K4475" t="s">
        <v>207</v>
      </c>
      <c r="L4475" t="s">
        <v>6648</v>
      </c>
      <c r="M4475" t="s">
        <v>6649</v>
      </c>
    </row>
    <row r="4476" spans="2:13" x14ac:dyDescent="0.3">
      <c r="B4476" t="s">
        <v>6650</v>
      </c>
      <c r="D4476">
        <f t="shared" si="414"/>
        <v>0</v>
      </c>
      <c r="E4476">
        <f t="shared" si="415"/>
        <v>0</v>
      </c>
      <c r="F4476">
        <f t="shared" si="416"/>
        <v>0</v>
      </c>
      <c r="G4476">
        <f t="shared" si="417"/>
        <v>0</v>
      </c>
      <c r="H4476">
        <f t="shared" si="418"/>
        <v>0</v>
      </c>
      <c r="I4476">
        <f t="shared" si="419"/>
        <v>0</v>
      </c>
      <c r="K4476" t="s">
        <v>207</v>
      </c>
      <c r="L4476" t="s">
        <v>6650</v>
      </c>
      <c r="M4476" t="s">
        <v>6649</v>
      </c>
    </row>
    <row r="4477" spans="2:13" x14ac:dyDescent="0.3">
      <c r="B4477" t="s">
        <v>6651</v>
      </c>
      <c r="D4477">
        <f t="shared" si="414"/>
        <v>0</v>
      </c>
      <c r="E4477">
        <f t="shared" si="415"/>
        <v>0</v>
      </c>
      <c r="F4477">
        <f t="shared" si="416"/>
        <v>0</v>
      </c>
      <c r="G4477">
        <f t="shared" si="417"/>
        <v>0</v>
      </c>
      <c r="H4477">
        <f t="shared" si="418"/>
        <v>0</v>
      </c>
      <c r="I4477">
        <f t="shared" si="419"/>
        <v>0</v>
      </c>
      <c r="K4477" t="s">
        <v>207</v>
      </c>
      <c r="L4477" t="s">
        <v>6651</v>
      </c>
      <c r="M4477" t="s">
        <v>6649</v>
      </c>
    </row>
    <row r="4478" spans="2:13" x14ac:dyDescent="0.3">
      <c r="B4478" t="s">
        <v>6652</v>
      </c>
      <c r="D4478">
        <f t="shared" si="414"/>
        <v>0</v>
      </c>
      <c r="E4478">
        <f t="shared" si="415"/>
        <v>0</v>
      </c>
      <c r="F4478">
        <f t="shared" si="416"/>
        <v>0</v>
      </c>
      <c r="G4478">
        <f t="shared" si="417"/>
        <v>0</v>
      </c>
      <c r="H4478">
        <f t="shared" si="418"/>
        <v>0</v>
      </c>
      <c r="I4478">
        <f t="shared" si="419"/>
        <v>0</v>
      </c>
      <c r="K4478" t="s">
        <v>207</v>
      </c>
      <c r="L4478" t="s">
        <v>6652</v>
      </c>
      <c r="M4478" t="s">
        <v>6649</v>
      </c>
    </row>
    <row r="4479" spans="2:13" x14ac:dyDescent="0.3">
      <c r="B4479" t="s">
        <v>6653</v>
      </c>
      <c r="D4479">
        <f t="shared" si="414"/>
        <v>0</v>
      </c>
      <c r="E4479">
        <f t="shared" si="415"/>
        <v>0</v>
      </c>
      <c r="F4479">
        <f t="shared" si="416"/>
        <v>0</v>
      </c>
      <c r="G4479">
        <f t="shared" si="417"/>
        <v>0</v>
      </c>
      <c r="H4479">
        <f t="shared" si="418"/>
        <v>0</v>
      </c>
      <c r="I4479">
        <f t="shared" si="419"/>
        <v>0</v>
      </c>
      <c r="K4479" t="s">
        <v>207</v>
      </c>
      <c r="L4479" t="s">
        <v>6653</v>
      </c>
      <c r="M4479" t="s">
        <v>6649</v>
      </c>
    </row>
    <row r="4480" spans="2:13" x14ac:dyDescent="0.3">
      <c r="B4480" t="s">
        <v>6654</v>
      </c>
      <c r="D4480">
        <f t="shared" si="414"/>
        <v>0</v>
      </c>
      <c r="E4480">
        <f t="shared" si="415"/>
        <v>0</v>
      </c>
      <c r="F4480">
        <f t="shared" si="416"/>
        <v>0</v>
      </c>
      <c r="G4480">
        <f t="shared" si="417"/>
        <v>0</v>
      </c>
      <c r="H4480">
        <f t="shared" si="418"/>
        <v>0</v>
      </c>
      <c r="I4480">
        <f t="shared" si="419"/>
        <v>0</v>
      </c>
      <c r="K4480" t="s">
        <v>204</v>
      </c>
      <c r="L4480" t="s">
        <v>6654</v>
      </c>
      <c r="M4480" t="s">
        <v>6655</v>
      </c>
    </row>
    <row r="4481" spans="2:13" x14ac:dyDescent="0.3">
      <c r="B4481" t="s">
        <v>6654</v>
      </c>
      <c r="D4481">
        <f t="shared" si="414"/>
        <v>0</v>
      </c>
      <c r="E4481">
        <f t="shared" si="415"/>
        <v>0</v>
      </c>
      <c r="F4481">
        <f t="shared" si="416"/>
        <v>0</v>
      </c>
      <c r="G4481">
        <f t="shared" si="417"/>
        <v>0</v>
      </c>
      <c r="H4481">
        <f t="shared" si="418"/>
        <v>0</v>
      </c>
      <c r="I4481">
        <f t="shared" si="419"/>
        <v>0</v>
      </c>
      <c r="K4481" t="s">
        <v>207</v>
      </c>
      <c r="L4481" t="s">
        <v>6654</v>
      </c>
      <c r="M4481" t="s">
        <v>6655</v>
      </c>
    </row>
    <row r="4482" spans="2:13" x14ac:dyDescent="0.3">
      <c r="B4482" t="s">
        <v>6656</v>
      </c>
      <c r="D4482">
        <f t="shared" si="414"/>
        <v>0</v>
      </c>
      <c r="E4482">
        <f t="shared" si="415"/>
        <v>0</v>
      </c>
      <c r="F4482">
        <f t="shared" si="416"/>
        <v>0</v>
      </c>
      <c r="G4482">
        <f t="shared" si="417"/>
        <v>0</v>
      </c>
      <c r="H4482">
        <f t="shared" si="418"/>
        <v>0</v>
      </c>
      <c r="I4482">
        <f t="shared" si="419"/>
        <v>0</v>
      </c>
      <c r="K4482" t="s">
        <v>207</v>
      </c>
      <c r="L4482" t="s">
        <v>6656</v>
      </c>
      <c r="M4482" t="s">
        <v>6657</v>
      </c>
    </row>
    <row r="4483" spans="2:13" x14ac:dyDescent="0.3">
      <c r="B4483" t="s">
        <v>6658</v>
      </c>
      <c r="D4483">
        <f t="shared" ref="D4483:D4546" si="420">COUNTIFS($M$2:$M$5361,C4483,$K$2:$K$5361,$D$1)</f>
        <v>0</v>
      </c>
      <c r="E4483">
        <f t="shared" ref="E4483:E4546" si="421">COUNTIFS($M$2:$M$5361,C4483,$K$2:$K$5361,$E$1)</f>
        <v>0</v>
      </c>
      <c r="F4483">
        <f t="shared" ref="F4483:F4546" si="422">COUNTIFS($M$2:$M$5361,C4483,$K$2:$K$5361,$F$1)</f>
        <v>0</v>
      </c>
      <c r="G4483">
        <f t="shared" ref="G4483:G4546" si="423">COUNTIFS($M$2:$M$5361,C4483,$K$2:$K$5361,$G$1)</f>
        <v>0</v>
      </c>
      <c r="H4483">
        <f t="shared" ref="H4483:H4546" si="424">COUNTIFS($M$2:$M$5361,C4483,$K$2:$K$5361,$H$1)</f>
        <v>0</v>
      </c>
      <c r="I4483">
        <f t="shared" ref="I4483:I4546" si="425">COUNTIFS($M$2:$M$5361,C4483,$K$2:$K$5361,$I$1)</f>
        <v>0</v>
      </c>
      <c r="K4483" t="s">
        <v>207</v>
      </c>
      <c r="L4483" t="s">
        <v>6658</v>
      </c>
      <c r="M4483" t="s">
        <v>6659</v>
      </c>
    </row>
    <row r="4484" spans="2:13" x14ac:dyDescent="0.3">
      <c r="B4484" t="s">
        <v>6660</v>
      </c>
      <c r="D4484">
        <f t="shared" si="420"/>
        <v>0</v>
      </c>
      <c r="E4484">
        <f t="shared" si="421"/>
        <v>0</v>
      </c>
      <c r="F4484">
        <f t="shared" si="422"/>
        <v>0</v>
      </c>
      <c r="G4484">
        <f t="shared" si="423"/>
        <v>0</v>
      </c>
      <c r="H4484">
        <f t="shared" si="424"/>
        <v>0</v>
      </c>
      <c r="I4484">
        <f t="shared" si="425"/>
        <v>0</v>
      </c>
      <c r="K4484" t="s">
        <v>207</v>
      </c>
      <c r="L4484" t="s">
        <v>6660</v>
      </c>
      <c r="M4484" t="s">
        <v>6661</v>
      </c>
    </row>
    <row r="4485" spans="2:13" x14ac:dyDescent="0.3">
      <c r="B4485" t="s">
        <v>6662</v>
      </c>
      <c r="D4485">
        <f t="shared" si="420"/>
        <v>0</v>
      </c>
      <c r="E4485">
        <f t="shared" si="421"/>
        <v>0</v>
      </c>
      <c r="F4485">
        <f t="shared" si="422"/>
        <v>0</v>
      </c>
      <c r="G4485">
        <f t="shared" si="423"/>
        <v>0</v>
      </c>
      <c r="H4485">
        <f t="shared" si="424"/>
        <v>0</v>
      </c>
      <c r="I4485">
        <f t="shared" si="425"/>
        <v>0</v>
      </c>
      <c r="K4485" t="s">
        <v>207</v>
      </c>
      <c r="L4485" t="s">
        <v>6662</v>
      </c>
      <c r="M4485" t="s">
        <v>6663</v>
      </c>
    </row>
    <row r="4486" spans="2:13" x14ac:dyDescent="0.3">
      <c r="B4486" t="s">
        <v>6664</v>
      </c>
      <c r="D4486">
        <f t="shared" si="420"/>
        <v>0</v>
      </c>
      <c r="E4486">
        <f t="shared" si="421"/>
        <v>0</v>
      </c>
      <c r="F4486">
        <f t="shared" si="422"/>
        <v>0</v>
      </c>
      <c r="G4486">
        <f t="shared" si="423"/>
        <v>0</v>
      </c>
      <c r="H4486">
        <f t="shared" si="424"/>
        <v>0</v>
      </c>
      <c r="I4486">
        <f t="shared" si="425"/>
        <v>0</v>
      </c>
      <c r="K4486" t="s">
        <v>207</v>
      </c>
      <c r="L4486" t="s">
        <v>6664</v>
      </c>
      <c r="M4486" t="s">
        <v>6665</v>
      </c>
    </row>
    <row r="4487" spans="2:13" x14ac:dyDescent="0.3">
      <c r="B4487" t="s">
        <v>6666</v>
      </c>
      <c r="D4487">
        <f t="shared" si="420"/>
        <v>0</v>
      </c>
      <c r="E4487">
        <f t="shared" si="421"/>
        <v>0</v>
      </c>
      <c r="F4487">
        <f t="shared" si="422"/>
        <v>0</v>
      </c>
      <c r="G4487">
        <f t="shared" si="423"/>
        <v>0</v>
      </c>
      <c r="H4487">
        <f t="shared" si="424"/>
        <v>0</v>
      </c>
      <c r="I4487">
        <f t="shared" si="425"/>
        <v>0</v>
      </c>
      <c r="K4487" t="s">
        <v>207</v>
      </c>
      <c r="L4487" t="s">
        <v>6666</v>
      </c>
      <c r="M4487" t="s">
        <v>6667</v>
      </c>
    </row>
    <row r="4488" spans="2:13" x14ac:dyDescent="0.3">
      <c r="B4488" t="s">
        <v>6668</v>
      </c>
      <c r="D4488">
        <f t="shared" si="420"/>
        <v>0</v>
      </c>
      <c r="E4488">
        <f t="shared" si="421"/>
        <v>0</v>
      </c>
      <c r="F4488">
        <f t="shared" si="422"/>
        <v>0</v>
      </c>
      <c r="G4488">
        <f t="shared" si="423"/>
        <v>0</v>
      </c>
      <c r="H4488">
        <f t="shared" si="424"/>
        <v>0</v>
      </c>
      <c r="I4488">
        <f t="shared" si="425"/>
        <v>0</v>
      </c>
      <c r="K4488" t="s">
        <v>207</v>
      </c>
      <c r="L4488" t="s">
        <v>6668</v>
      </c>
      <c r="M4488" t="s">
        <v>6669</v>
      </c>
    </row>
    <row r="4489" spans="2:13" x14ac:dyDescent="0.3">
      <c r="B4489" t="s">
        <v>6670</v>
      </c>
      <c r="D4489">
        <f t="shared" si="420"/>
        <v>0</v>
      </c>
      <c r="E4489">
        <f t="shared" si="421"/>
        <v>0</v>
      </c>
      <c r="F4489">
        <f t="shared" si="422"/>
        <v>0</v>
      </c>
      <c r="G4489">
        <f t="shared" si="423"/>
        <v>0</v>
      </c>
      <c r="H4489">
        <f t="shared" si="424"/>
        <v>0</v>
      </c>
      <c r="I4489">
        <f t="shared" si="425"/>
        <v>0</v>
      </c>
      <c r="K4489" t="s">
        <v>204</v>
      </c>
      <c r="L4489" t="s">
        <v>6670</v>
      </c>
      <c r="M4489" t="s">
        <v>6671</v>
      </c>
    </row>
    <row r="4490" spans="2:13" x14ac:dyDescent="0.3">
      <c r="B4490" t="s">
        <v>6670</v>
      </c>
      <c r="D4490">
        <f t="shared" si="420"/>
        <v>0</v>
      </c>
      <c r="E4490">
        <f t="shared" si="421"/>
        <v>0</v>
      </c>
      <c r="F4490">
        <f t="shared" si="422"/>
        <v>0</v>
      </c>
      <c r="G4490">
        <f t="shared" si="423"/>
        <v>0</v>
      </c>
      <c r="H4490">
        <f t="shared" si="424"/>
        <v>0</v>
      </c>
      <c r="I4490">
        <f t="shared" si="425"/>
        <v>0</v>
      </c>
      <c r="K4490" t="s">
        <v>207</v>
      </c>
      <c r="L4490" t="s">
        <v>6670</v>
      </c>
      <c r="M4490" t="s">
        <v>6671</v>
      </c>
    </row>
    <row r="4491" spans="2:13" x14ac:dyDescent="0.3">
      <c r="B4491" t="s">
        <v>6672</v>
      </c>
      <c r="D4491">
        <f t="shared" si="420"/>
        <v>0</v>
      </c>
      <c r="E4491">
        <f t="shared" si="421"/>
        <v>0</v>
      </c>
      <c r="F4491">
        <f t="shared" si="422"/>
        <v>0</v>
      </c>
      <c r="G4491">
        <f t="shared" si="423"/>
        <v>0</v>
      </c>
      <c r="H4491">
        <f t="shared" si="424"/>
        <v>0</v>
      </c>
      <c r="I4491">
        <f t="shared" si="425"/>
        <v>0</v>
      </c>
      <c r="K4491" t="s">
        <v>207</v>
      </c>
      <c r="L4491" t="s">
        <v>6672</v>
      </c>
      <c r="M4491" t="s">
        <v>6673</v>
      </c>
    </row>
    <row r="4492" spans="2:13" x14ac:dyDescent="0.3">
      <c r="B4492" t="s">
        <v>6674</v>
      </c>
      <c r="D4492">
        <f t="shared" si="420"/>
        <v>0</v>
      </c>
      <c r="E4492">
        <f t="shared" si="421"/>
        <v>0</v>
      </c>
      <c r="F4492">
        <f t="shared" si="422"/>
        <v>0</v>
      </c>
      <c r="G4492">
        <f t="shared" si="423"/>
        <v>0</v>
      </c>
      <c r="H4492">
        <f t="shared" si="424"/>
        <v>0</v>
      </c>
      <c r="I4492">
        <f t="shared" si="425"/>
        <v>0</v>
      </c>
      <c r="K4492" t="s">
        <v>207</v>
      </c>
      <c r="L4492" t="s">
        <v>6674</v>
      </c>
      <c r="M4492" t="s">
        <v>6675</v>
      </c>
    </row>
    <row r="4493" spans="2:13" x14ac:dyDescent="0.3">
      <c r="B4493" t="s">
        <v>6676</v>
      </c>
      <c r="D4493">
        <f t="shared" si="420"/>
        <v>0</v>
      </c>
      <c r="E4493">
        <f t="shared" si="421"/>
        <v>0</v>
      </c>
      <c r="F4493">
        <f t="shared" si="422"/>
        <v>0</v>
      </c>
      <c r="G4493">
        <f t="shared" si="423"/>
        <v>0</v>
      </c>
      <c r="H4493">
        <f t="shared" si="424"/>
        <v>0</v>
      </c>
      <c r="I4493">
        <f t="shared" si="425"/>
        <v>0</v>
      </c>
      <c r="K4493" t="s">
        <v>207</v>
      </c>
      <c r="L4493" t="s">
        <v>6676</v>
      </c>
      <c r="M4493" t="s">
        <v>6677</v>
      </c>
    </row>
    <row r="4494" spans="2:13" x14ac:dyDescent="0.3">
      <c r="B4494" t="s">
        <v>6678</v>
      </c>
      <c r="D4494">
        <f t="shared" si="420"/>
        <v>0</v>
      </c>
      <c r="E4494">
        <f t="shared" si="421"/>
        <v>0</v>
      </c>
      <c r="F4494">
        <f t="shared" si="422"/>
        <v>0</v>
      </c>
      <c r="G4494">
        <f t="shared" si="423"/>
        <v>0</v>
      </c>
      <c r="H4494">
        <f t="shared" si="424"/>
        <v>0</v>
      </c>
      <c r="I4494">
        <f t="shared" si="425"/>
        <v>0</v>
      </c>
      <c r="K4494" t="s">
        <v>207</v>
      </c>
      <c r="L4494" t="s">
        <v>6678</v>
      </c>
      <c r="M4494" t="s">
        <v>6677</v>
      </c>
    </row>
    <row r="4495" spans="2:13" x14ac:dyDescent="0.3">
      <c r="B4495" t="s">
        <v>6679</v>
      </c>
      <c r="D4495">
        <f t="shared" si="420"/>
        <v>0</v>
      </c>
      <c r="E4495">
        <f t="shared" si="421"/>
        <v>0</v>
      </c>
      <c r="F4495">
        <f t="shared" si="422"/>
        <v>0</v>
      </c>
      <c r="G4495">
        <f t="shared" si="423"/>
        <v>0</v>
      </c>
      <c r="H4495">
        <f t="shared" si="424"/>
        <v>0</v>
      </c>
      <c r="I4495">
        <f t="shared" si="425"/>
        <v>0</v>
      </c>
      <c r="K4495" t="s">
        <v>207</v>
      </c>
      <c r="L4495" t="s">
        <v>6679</v>
      </c>
      <c r="M4495" t="s">
        <v>6680</v>
      </c>
    </row>
    <row r="4496" spans="2:13" x14ac:dyDescent="0.3">
      <c r="B4496" t="s">
        <v>6681</v>
      </c>
      <c r="D4496">
        <f t="shared" si="420"/>
        <v>0</v>
      </c>
      <c r="E4496">
        <f t="shared" si="421"/>
        <v>0</v>
      </c>
      <c r="F4496">
        <f t="shared" si="422"/>
        <v>0</v>
      </c>
      <c r="G4496">
        <f t="shared" si="423"/>
        <v>0</v>
      </c>
      <c r="H4496">
        <f t="shared" si="424"/>
        <v>0</v>
      </c>
      <c r="I4496">
        <f t="shared" si="425"/>
        <v>0</v>
      </c>
      <c r="K4496" t="s">
        <v>207</v>
      </c>
      <c r="L4496" t="s">
        <v>6681</v>
      </c>
      <c r="M4496" t="s">
        <v>6682</v>
      </c>
    </row>
    <row r="4497" spans="2:13" x14ac:dyDescent="0.3">
      <c r="B4497" t="s">
        <v>6683</v>
      </c>
      <c r="D4497">
        <f t="shared" si="420"/>
        <v>0</v>
      </c>
      <c r="E4497">
        <f t="shared" si="421"/>
        <v>0</v>
      </c>
      <c r="F4497">
        <f t="shared" si="422"/>
        <v>0</v>
      </c>
      <c r="G4497">
        <f t="shared" si="423"/>
        <v>0</v>
      </c>
      <c r="H4497">
        <f t="shared" si="424"/>
        <v>0</v>
      </c>
      <c r="I4497">
        <f t="shared" si="425"/>
        <v>0</v>
      </c>
      <c r="K4497" t="s">
        <v>207</v>
      </c>
      <c r="L4497" t="s">
        <v>6683</v>
      </c>
      <c r="M4497" t="s">
        <v>6684</v>
      </c>
    </row>
    <row r="4498" spans="2:13" x14ac:dyDescent="0.3">
      <c r="B4498" t="s">
        <v>6685</v>
      </c>
      <c r="D4498">
        <f t="shared" si="420"/>
        <v>0</v>
      </c>
      <c r="E4498">
        <f t="shared" si="421"/>
        <v>0</v>
      </c>
      <c r="F4498">
        <f t="shared" si="422"/>
        <v>0</v>
      </c>
      <c r="G4498">
        <f t="shared" si="423"/>
        <v>0</v>
      </c>
      <c r="H4498">
        <f t="shared" si="424"/>
        <v>0</v>
      </c>
      <c r="I4498">
        <f t="shared" si="425"/>
        <v>0</v>
      </c>
      <c r="K4498" t="s">
        <v>207</v>
      </c>
      <c r="L4498" t="s">
        <v>6685</v>
      </c>
      <c r="M4498" t="s">
        <v>6686</v>
      </c>
    </row>
    <row r="4499" spans="2:13" x14ac:dyDescent="0.3">
      <c r="B4499" t="s">
        <v>6687</v>
      </c>
      <c r="D4499">
        <f t="shared" si="420"/>
        <v>0</v>
      </c>
      <c r="E4499">
        <f t="shared" si="421"/>
        <v>0</v>
      </c>
      <c r="F4499">
        <f t="shared" si="422"/>
        <v>0</v>
      </c>
      <c r="G4499">
        <f t="shared" si="423"/>
        <v>0</v>
      </c>
      <c r="H4499">
        <f t="shared" si="424"/>
        <v>0</v>
      </c>
      <c r="I4499">
        <f t="shared" si="425"/>
        <v>0</v>
      </c>
      <c r="K4499" t="s">
        <v>207</v>
      </c>
      <c r="L4499" t="s">
        <v>6687</v>
      </c>
      <c r="M4499" t="s">
        <v>6688</v>
      </c>
    </row>
    <row r="4500" spans="2:13" x14ac:dyDescent="0.3">
      <c r="B4500" t="s">
        <v>6689</v>
      </c>
      <c r="D4500">
        <f t="shared" si="420"/>
        <v>0</v>
      </c>
      <c r="E4500">
        <f t="shared" si="421"/>
        <v>0</v>
      </c>
      <c r="F4500">
        <f t="shared" si="422"/>
        <v>0</v>
      </c>
      <c r="G4500">
        <f t="shared" si="423"/>
        <v>0</v>
      </c>
      <c r="H4500">
        <f t="shared" si="424"/>
        <v>0</v>
      </c>
      <c r="I4500">
        <f t="shared" si="425"/>
        <v>0</v>
      </c>
      <c r="K4500" t="s">
        <v>204</v>
      </c>
      <c r="L4500" t="s">
        <v>6689</v>
      </c>
      <c r="M4500" t="s">
        <v>6690</v>
      </c>
    </row>
    <row r="4501" spans="2:13" x14ac:dyDescent="0.3">
      <c r="B4501" t="s">
        <v>6689</v>
      </c>
      <c r="D4501">
        <f t="shared" si="420"/>
        <v>0</v>
      </c>
      <c r="E4501">
        <f t="shared" si="421"/>
        <v>0</v>
      </c>
      <c r="F4501">
        <f t="shared" si="422"/>
        <v>0</v>
      </c>
      <c r="G4501">
        <f t="shared" si="423"/>
        <v>0</v>
      </c>
      <c r="H4501">
        <f t="shared" si="424"/>
        <v>0</v>
      </c>
      <c r="I4501">
        <f t="shared" si="425"/>
        <v>0</v>
      </c>
      <c r="K4501" t="s">
        <v>207</v>
      </c>
      <c r="L4501" t="s">
        <v>6689</v>
      </c>
      <c r="M4501" t="s">
        <v>6690</v>
      </c>
    </row>
    <row r="4502" spans="2:13" x14ac:dyDescent="0.3">
      <c r="B4502" t="s">
        <v>6691</v>
      </c>
      <c r="D4502">
        <f t="shared" si="420"/>
        <v>0</v>
      </c>
      <c r="E4502">
        <f t="shared" si="421"/>
        <v>0</v>
      </c>
      <c r="F4502">
        <f t="shared" si="422"/>
        <v>0</v>
      </c>
      <c r="G4502">
        <f t="shared" si="423"/>
        <v>0</v>
      </c>
      <c r="H4502">
        <f t="shared" si="424"/>
        <v>0</v>
      </c>
      <c r="I4502">
        <f t="shared" si="425"/>
        <v>0</v>
      </c>
      <c r="K4502" t="s">
        <v>207</v>
      </c>
      <c r="L4502" t="s">
        <v>6691</v>
      </c>
      <c r="M4502" t="s">
        <v>6690</v>
      </c>
    </row>
    <row r="4503" spans="2:13" x14ac:dyDescent="0.3">
      <c r="B4503" t="s">
        <v>6692</v>
      </c>
      <c r="D4503">
        <f t="shared" si="420"/>
        <v>0</v>
      </c>
      <c r="E4503">
        <f t="shared" si="421"/>
        <v>0</v>
      </c>
      <c r="F4503">
        <f t="shared" si="422"/>
        <v>0</v>
      </c>
      <c r="G4503">
        <f t="shared" si="423"/>
        <v>0</v>
      </c>
      <c r="H4503">
        <f t="shared" si="424"/>
        <v>0</v>
      </c>
      <c r="I4503">
        <f t="shared" si="425"/>
        <v>0</v>
      </c>
      <c r="K4503" t="s">
        <v>207</v>
      </c>
      <c r="L4503" t="s">
        <v>6692</v>
      </c>
      <c r="M4503" t="s">
        <v>6690</v>
      </c>
    </row>
    <row r="4504" spans="2:13" x14ac:dyDescent="0.3">
      <c r="B4504" t="s">
        <v>6693</v>
      </c>
      <c r="D4504">
        <f t="shared" si="420"/>
        <v>0</v>
      </c>
      <c r="E4504">
        <f t="shared" si="421"/>
        <v>0</v>
      </c>
      <c r="F4504">
        <f t="shared" si="422"/>
        <v>0</v>
      </c>
      <c r="G4504">
        <f t="shared" si="423"/>
        <v>0</v>
      </c>
      <c r="H4504">
        <f t="shared" si="424"/>
        <v>0</v>
      </c>
      <c r="I4504">
        <f t="shared" si="425"/>
        <v>0</v>
      </c>
      <c r="K4504" t="s">
        <v>207</v>
      </c>
      <c r="L4504" t="s">
        <v>6693</v>
      </c>
      <c r="M4504" t="s">
        <v>6694</v>
      </c>
    </row>
    <row r="4505" spans="2:13" x14ac:dyDescent="0.3">
      <c r="B4505" t="s">
        <v>6695</v>
      </c>
      <c r="D4505">
        <f t="shared" si="420"/>
        <v>0</v>
      </c>
      <c r="E4505">
        <f t="shared" si="421"/>
        <v>0</v>
      </c>
      <c r="F4505">
        <f t="shared" si="422"/>
        <v>0</v>
      </c>
      <c r="G4505">
        <f t="shared" si="423"/>
        <v>0</v>
      </c>
      <c r="H4505">
        <f t="shared" si="424"/>
        <v>0</v>
      </c>
      <c r="I4505">
        <f t="shared" si="425"/>
        <v>0</v>
      </c>
      <c r="K4505" t="s">
        <v>207</v>
      </c>
      <c r="L4505" t="s">
        <v>6695</v>
      </c>
      <c r="M4505" t="s">
        <v>6696</v>
      </c>
    </row>
    <row r="4506" spans="2:13" x14ac:dyDescent="0.3">
      <c r="B4506" t="s">
        <v>6697</v>
      </c>
      <c r="D4506">
        <f t="shared" si="420"/>
        <v>0</v>
      </c>
      <c r="E4506">
        <f t="shared" si="421"/>
        <v>0</v>
      </c>
      <c r="F4506">
        <f t="shared" si="422"/>
        <v>0</v>
      </c>
      <c r="G4506">
        <f t="shared" si="423"/>
        <v>0</v>
      </c>
      <c r="H4506">
        <f t="shared" si="424"/>
        <v>0</v>
      </c>
      <c r="I4506">
        <f t="shared" si="425"/>
        <v>0</v>
      </c>
      <c r="K4506" t="s">
        <v>207</v>
      </c>
      <c r="L4506" t="s">
        <v>6697</v>
      </c>
      <c r="M4506" t="s">
        <v>6698</v>
      </c>
    </row>
    <row r="4507" spans="2:13" x14ac:dyDescent="0.3">
      <c r="B4507" t="s">
        <v>6699</v>
      </c>
      <c r="D4507">
        <f t="shared" si="420"/>
        <v>0</v>
      </c>
      <c r="E4507">
        <f t="shared" si="421"/>
        <v>0</v>
      </c>
      <c r="F4507">
        <f t="shared" si="422"/>
        <v>0</v>
      </c>
      <c r="G4507">
        <f t="shared" si="423"/>
        <v>0</v>
      </c>
      <c r="H4507">
        <f t="shared" si="424"/>
        <v>0</v>
      </c>
      <c r="I4507">
        <f t="shared" si="425"/>
        <v>0</v>
      </c>
      <c r="K4507" t="s">
        <v>207</v>
      </c>
      <c r="L4507" t="s">
        <v>6699</v>
      </c>
      <c r="M4507" t="s">
        <v>6700</v>
      </c>
    </row>
    <row r="4508" spans="2:13" x14ac:dyDescent="0.3">
      <c r="B4508" t="s">
        <v>6701</v>
      </c>
      <c r="D4508">
        <f t="shared" si="420"/>
        <v>0</v>
      </c>
      <c r="E4508">
        <f t="shared" si="421"/>
        <v>0</v>
      </c>
      <c r="F4508">
        <f t="shared" si="422"/>
        <v>0</v>
      </c>
      <c r="G4508">
        <f t="shared" si="423"/>
        <v>0</v>
      </c>
      <c r="H4508">
        <f t="shared" si="424"/>
        <v>0</v>
      </c>
      <c r="I4508">
        <f t="shared" si="425"/>
        <v>0</v>
      </c>
      <c r="K4508" t="s">
        <v>204</v>
      </c>
      <c r="L4508" t="s">
        <v>6701</v>
      </c>
      <c r="M4508" t="s">
        <v>6702</v>
      </c>
    </row>
    <row r="4509" spans="2:13" x14ac:dyDescent="0.3">
      <c r="B4509" t="s">
        <v>6703</v>
      </c>
      <c r="D4509">
        <f t="shared" si="420"/>
        <v>0</v>
      </c>
      <c r="E4509">
        <f t="shared" si="421"/>
        <v>0</v>
      </c>
      <c r="F4509">
        <f t="shared" si="422"/>
        <v>0</v>
      </c>
      <c r="G4509">
        <f t="shared" si="423"/>
        <v>0</v>
      </c>
      <c r="H4509">
        <f t="shared" si="424"/>
        <v>0</v>
      </c>
      <c r="I4509">
        <f t="shared" si="425"/>
        <v>0</v>
      </c>
      <c r="K4509" t="s">
        <v>627</v>
      </c>
      <c r="L4509" t="s">
        <v>6703</v>
      </c>
      <c r="M4509" t="s">
        <v>6702</v>
      </c>
    </row>
    <row r="4510" spans="2:13" x14ac:dyDescent="0.3">
      <c r="B4510" t="s">
        <v>6701</v>
      </c>
      <c r="D4510">
        <f t="shared" si="420"/>
        <v>0</v>
      </c>
      <c r="E4510">
        <f t="shared" si="421"/>
        <v>0</v>
      </c>
      <c r="F4510">
        <f t="shared" si="422"/>
        <v>0</v>
      </c>
      <c r="G4510">
        <f t="shared" si="423"/>
        <v>0</v>
      </c>
      <c r="H4510">
        <f t="shared" si="424"/>
        <v>0</v>
      </c>
      <c r="I4510">
        <f t="shared" si="425"/>
        <v>0</v>
      </c>
      <c r="K4510" t="s">
        <v>207</v>
      </c>
      <c r="L4510" t="s">
        <v>6701</v>
      </c>
      <c r="M4510" t="s">
        <v>6702</v>
      </c>
    </row>
    <row r="4511" spans="2:13" x14ac:dyDescent="0.3">
      <c r="B4511" t="s">
        <v>6704</v>
      </c>
      <c r="D4511">
        <f t="shared" si="420"/>
        <v>0</v>
      </c>
      <c r="E4511">
        <f t="shared" si="421"/>
        <v>0</v>
      </c>
      <c r="F4511">
        <f t="shared" si="422"/>
        <v>0</v>
      </c>
      <c r="G4511">
        <f t="shared" si="423"/>
        <v>0</v>
      </c>
      <c r="H4511">
        <f t="shared" si="424"/>
        <v>0</v>
      </c>
      <c r="I4511">
        <f t="shared" si="425"/>
        <v>0</v>
      </c>
      <c r="K4511" t="s">
        <v>207</v>
      </c>
      <c r="L4511" t="s">
        <v>6704</v>
      </c>
      <c r="M4511" t="s">
        <v>6705</v>
      </c>
    </row>
    <row r="4512" spans="2:13" x14ac:dyDescent="0.3">
      <c r="B4512" t="s">
        <v>6706</v>
      </c>
      <c r="D4512">
        <f t="shared" si="420"/>
        <v>0</v>
      </c>
      <c r="E4512">
        <f t="shared" si="421"/>
        <v>0</v>
      </c>
      <c r="F4512">
        <f t="shared" si="422"/>
        <v>0</v>
      </c>
      <c r="G4512">
        <f t="shared" si="423"/>
        <v>0</v>
      </c>
      <c r="H4512">
        <f t="shared" si="424"/>
        <v>0</v>
      </c>
      <c r="I4512">
        <f t="shared" si="425"/>
        <v>0</v>
      </c>
      <c r="K4512" t="s">
        <v>207</v>
      </c>
      <c r="L4512" t="s">
        <v>6706</v>
      </c>
      <c r="M4512" t="s">
        <v>6707</v>
      </c>
    </row>
    <row r="4513" spans="2:13" x14ac:dyDescent="0.3">
      <c r="B4513" t="s">
        <v>6708</v>
      </c>
      <c r="D4513">
        <f t="shared" si="420"/>
        <v>0</v>
      </c>
      <c r="E4513">
        <f t="shared" si="421"/>
        <v>0</v>
      </c>
      <c r="F4513">
        <f t="shared" si="422"/>
        <v>0</v>
      </c>
      <c r="G4513">
        <f t="shared" si="423"/>
        <v>0</v>
      </c>
      <c r="H4513">
        <f t="shared" si="424"/>
        <v>0</v>
      </c>
      <c r="I4513">
        <f t="shared" si="425"/>
        <v>0</v>
      </c>
      <c r="K4513" t="s">
        <v>207</v>
      </c>
      <c r="L4513" t="s">
        <v>6708</v>
      </c>
      <c r="M4513" t="s">
        <v>6709</v>
      </c>
    </row>
    <row r="4514" spans="2:13" x14ac:dyDescent="0.3">
      <c r="B4514" t="s">
        <v>6710</v>
      </c>
      <c r="D4514">
        <f t="shared" si="420"/>
        <v>0</v>
      </c>
      <c r="E4514">
        <f t="shared" si="421"/>
        <v>0</v>
      </c>
      <c r="F4514">
        <f t="shared" si="422"/>
        <v>0</v>
      </c>
      <c r="G4514">
        <f t="shared" si="423"/>
        <v>0</v>
      </c>
      <c r="H4514">
        <f t="shared" si="424"/>
        <v>0</v>
      </c>
      <c r="I4514">
        <f t="shared" si="425"/>
        <v>0</v>
      </c>
      <c r="K4514" t="s">
        <v>207</v>
      </c>
      <c r="L4514" t="s">
        <v>6710</v>
      </c>
      <c r="M4514" t="s">
        <v>6711</v>
      </c>
    </row>
    <row r="4515" spans="2:13" x14ac:dyDescent="0.3">
      <c r="B4515" t="s">
        <v>6712</v>
      </c>
      <c r="D4515">
        <f t="shared" si="420"/>
        <v>0</v>
      </c>
      <c r="E4515">
        <f t="shared" si="421"/>
        <v>0</v>
      </c>
      <c r="F4515">
        <f t="shared" si="422"/>
        <v>0</v>
      </c>
      <c r="G4515">
        <f t="shared" si="423"/>
        <v>0</v>
      </c>
      <c r="H4515">
        <f t="shared" si="424"/>
        <v>0</v>
      </c>
      <c r="I4515">
        <f t="shared" si="425"/>
        <v>0</v>
      </c>
      <c r="K4515" t="s">
        <v>207</v>
      </c>
      <c r="L4515" t="s">
        <v>6712</v>
      </c>
      <c r="M4515" t="s">
        <v>6713</v>
      </c>
    </row>
    <row r="4516" spans="2:13" x14ac:dyDescent="0.3">
      <c r="B4516" t="s">
        <v>6714</v>
      </c>
      <c r="D4516">
        <f t="shared" si="420"/>
        <v>0</v>
      </c>
      <c r="E4516">
        <f t="shared" si="421"/>
        <v>0</v>
      </c>
      <c r="F4516">
        <f t="shared" si="422"/>
        <v>0</v>
      </c>
      <c r="G4516">
        <f t="shared" si="423"/>
        <v>0</v>
      </c>
      <c r="H4516">
        <f t="shared" si="424"/>
        <v>0</v>
      </c>
      <c r="I4516">
        <f t="shared" si="425"/>
        <v>0</v>
      </c>
      <c r="K4516" t="s">
        <v>207</v>
      </c>
      <c r="L4516" t="s">
        <v>6714</v>
      </c>
      <c r="M4516" t="s">
        <v>6713</v>
      </c>
    </row>
    <row r="4517" spans="2:13" x14ac:dyDescent="0.3">
      <c r="B4517" t="s">
        <v>6715</v>
      </c>
      <c r="D4517">
        <f t="shared" si="420"/>
        <v>0</v>
      </c>
      <c r="E4517">
        <f t="shared" si="421"/>
        <v>0</v>
      </c>
      <c r="F4517">
        <f t="shared" si="422"/>
        <v>0</v>
      </c>
      <c r="G4517">
        <f t="shared" si="423"/>
        <v>0</v>
      </c>
      <c r="H4517">
        <f t="shared" si="424"/>
        <v>0</v>
      </c>
      <c r="I4517">
        <f t="shared" si="425"/>
        <v>0</v>
      </c>
      <c r="K4517" t="s">
        <v>207</v>
      </c>
      <c r="L4517" t="s">
        <v>6715</v>
      </c>
      <c r="M4517" t="s">
        <v>6716</v>
      </c>
    </row>
    <row r="4518" spans="2:13" x14ac:dyDescent="0.3">
      <c r="B4518" t="s">
        <v>6717</v>
      </c>
      <c r="D4518">
        <f t="shared" si="420"/>
        <v>0</v>
      </c>
      <c r="E4518">
        <f t="shared" si="421"/>
        <v>0</v>
      </c>
      <c r="F4518">
        <f t="shared" si="422"/>
        <v>0</v>
      </c>
      <c r="G4518">
        <f t="shared" si="423"/>
        <v>0</v>
      </c>
      <c r="H4518">
        <f t="shared" si="424"/>
        <v>0</v>
      </c>
      <c r="I4518">
        <f t="shared" si="425"/>
        <v>0</v>
      </c>
      <c r="K4518" t="s">
        <v>207</v>
      </c>
      <c r="L4518" t="s">
        <v>6717</v>
      </c>
      <c r="M4518" t="s">
        <v>6718</v>
      </c>
    </row>
    <row r="4519" spans="2:13" x14ac:dyDescent="0.3">
      <c r="B4519" t="s">
        <v>6719</v>
      </c>
      <c r="D4519">
        <f t="shared" si="420"/>
        <v>0</v>
      </c>
      <c r="E4519">
        <f t="shared" si="421"/>
        <v>0</v>
      </c>
      <c r="F4519">
        <f t="shared" si="422"/>
        <v>0</v>
      </c>
      <c r="G4519">
        <f t="shared" si="423"/>
        <v>0</v>
      </c>
      <c r="H4519">
        <f t="shared" si="424"/>
        <v>0</v>
      </c>
      <c r="I4519">
        <f t="shared" si="425"/>
        <v>0</v>
      </c>
      <c r="K4519" t="s">
        <v>207</v>
      </c>
      <c r="L4519" t="s">
        <v>6719</v>
      </c>
      <c r="M4519" t="s">
        <v>6718</v>
      </c>
    </row>
    <row r="4520" spans="2:13" x14ac:dyDescent="0.3">
      <c r="B4520" t="s">
        <v>6720</v>
      </c>
      <c r="D4520">
        <f t="shared" si="420"/>
        <v>0</v>
      </c>
      <c r="E4520">
        <f t="shared" si="421"/>
        <v>0</v>
      </c>
      <c r="F4520">
        <f t="shared" si="422"/>
        <v>0</v>
      </c>
      <c r="G4520">
        <f t="shared" si="423"/>
        <v>0</v>
      </c>
      <c r="H4520">
        <f t="shared" si="424"/>
        <v>0</v>
      </c>
      <c r="I4520">
        <f t="shared" si="425"/>
        <v>0</v>
      </c>
      <c r="K4520" t="s">
        <v>207</v>
      </c>
      <c r="L4520" t="s">
        <v>6720</v>
      </c>
      <c r="M4520" t="s">
        <v>6721</v>
      </c>
    </row>
    <row r="4521" spans="2:13" x14ac:dyDescent="0.3">
      <c r="B4521" t="s">
        <v>6722</v>
      </c>
      <c r="D4521">
        <f t="shared" si="420"/>
        <v>0</v>
      </c>
      <c r="E4521">
        <f t="shared" si="421"/>
        <v>0</v>
      </c>
      <c r="F4521">
        <f t="shared" si="422"/>
        <v>0</v>
      </c>
      <c r="G4521">
        <f t="shared" si="423"/>
        <v>0</v>
      </c>
      <c r="H4521">
        <f t="shared" si="424"/>
        <v>0</v>
      </c>
      <c r="I4521">
        <f t="shared" si="425"/>
        <v>0</v>
      </c>
      <c r="K4521" t="s">
        <v>207</v>
      </c>
      <c r="L4521" t="s">
        <v>6722</v>
      </c>
      <c r="M4521" t="s">
        <v>6723</v>
      </c>
    </row>
    <row r="4522" spans="2:13" x14ac:dyDescent="0.3">
      <c r="B4522" t="s">
        <v>6724</v>
      </c>
      <c r="D4522">
        <f t="shared" si="420"/>
        <v>0</v>
      </c>
      <c r="E4522">
        <f t="shared" si="421"/>
        <v>0</v>
      </c>
      <c r="F4522">
        <f t="shared" si="422"/>
        <v>0</v>
      </c>
      <c r="G4522">
        <f t="shared" si="423"/>
        <v>0</v>
      </c>
      <c r="H4522">
        <f t="shared" si="424"/>
        <v>0</v>
      </c>
      <c r="I4522">
        <f t="shared" si="425"/>
        <v>0</v>
      </c>
      <c r="K4522" t="s">
        <v>207</v>
      </c>
      <c r="L4522" t="s">
        <v>6724</v>
      </c>
      <c r="M4522" t="s">
        <v>6725</v>
      </c>
    </row>
    <row r="4523" spans="2:13" x14ac:dyDescent="0.3">
      <c r="B4523" t="s">
        <v>6726</v>
      </c>
      <c r="D4523">
        <f t="shared" si="420"/>
        <v>0</v>
      </c>
      <c r="E4523">
        <f t="shared" si="421"/>
        <v>0</v>
      </c>
      <c r="F4523">
        <f t="shared" si="422"/>
        <v>0</v>
      </c>
      <c r="G4523">
        <f t="shared" si="423"/>
        <v>0</v>
      </c>
      <c r="H4523">
        <f t="shared" si="424"/>
        <v>0</v>
      </c>
      <c r="I4523">
        <f t="shared" si="425"/>
        <v>0</v>
      </c>
      <c r="K4523" t="s">
        <v>207</v>
      </c>
      <c r="L4523" t="s">
        <v>6726</v>
      </c>
      <c r="M4523" t="s">
        <v>6727</v>
      </c>
    </row>
    <row r="4524" spans="2:13" x14ac:dyDescent="0.3">
      <c r="B4524" t="s">
        <v>6728</v>
      </c>
      <c r="D4524">
        <f t="shared" si="420"/>
        <v>0</v>
      </c>
      <c r="E4524">
        <f t="shared" si="421"/>
        <v>0</v>
      </c>
      <c r="F4524">
        <f t="shared" si="422"/>
        <v>0</v>
      </c>
      <c r="G4524">
        <f t="shared" si="423"/>
        <v>0</v>
      </c>
      <c r="H4524">
        <f t="shared" si="424"/>
        <v>0</v>
      </c>
      <c r="I4524">
        <f t="shared" si="425"/>
        <v>0</v>
      </c>
      <c r="K4524" t="s">
        <v>207</v>
      </c>
      <c r="L4524" t="s">
        <v>6728</v>
      </c>
      <c r="M4524" t="s">
        <v>6729</v>
      </c>
    </row>
    <row r="4525" spans="2:13" x14ac:dyDescent="0.3">
      <c r="B4525" t="s">
        <v>6730</v>
      </c>
      <c r="D4525">
        <f t="shared" si="420"/>
        <v>0</v>
      </c>
      <c r="E4525">
        <f t="shared" si="421"/>
        <v>0</v>
      </c>
      <c r="F4525">
        <f t="shared" si="422"/>
        <v>0</v>
      </c>
      <c r="G4525">
        <f t="shared" si="423"/>
        <v>0</v>
      </c>
      <c r="H4525">
        <f t="shared" si="424"/>
        <v>0</v>
      </c>
      <c r="I4525">
        <f t="shared" si="425"/>
        <v>0</v>
      </c>
      <c r="K4525" t="s">
        <v>207</v>
      </c>
      <c r="L4525" t="s">
        <v>6730</v>
      </c>
      <c r="M4525" t="s">
        <v>6731</v>
      </c>
    </row>
    <row r="4526" spans="2:13" x14ac:dyDescent="0.3">
      <c r="B4526" t="s">
        <v>6732</v>
      </c>
      <c r="D4526">
        <f t="shared" si="420"/>
        <v>0</v>
      </c>
      <c r="E4526">
        <f t="shared" si="421"/>
        <v>0</v>
      </c>
      <c r="F4526">
        <f t="shared" si="422"/>
        <v>0</v>
      </c>
      <c r="G4526">
        <f t="shared" si="423"/>
        <v>0</v>
      </c>
      <c r="H4526">
        <f t="shared" si="424"/>
        <v>0</v>
      </c>
      <c r="I4526">
        <f t="shared" si="425"/>
        <v>0</v>
      </c>
      <c r="K4526" t="s">
        <v>207</v>
      </c>
      <c r="L4526" t="s">
        <v>6732</v>
      </c>
      <c r="M4526" t="s">
        <v>6731</v>
      </c>
    </row>
    <row r="4527" spans="2:13" x14ac:dyDescent="0.3">
      <c r="B4527" t="s">
        <v>6733</v>
      </c>
      <c r="D4527">
        <f t="shared" si="420"/>
        <v>0</v>
      </c>
      <c r="E4527">
        <f t="shared" si="421"/>
        <v>0</v>
      </c>
      <c r="F4527">
        <f t="shared" si="422"/>
        <v>0</v>
      </c>
      <c r="G4527">
        <f t="shared" si="423"/>
        <v>0</v>
      </c>
      <c r="H4527">
        <f t="shared" si="424"/>
        <v>0</v>
      </c>
      <c r="I4527">
        <f t="shared" si="425"/>
        <v>0</v>
      </c>
      <c r="K4527" t="s">
        <v>207</v>
      </c>
      <c r="L4527" t="s">
        <v>6733</v>
      </c>
      <c r="M4527" t="s">
        <v>6734</v>
      </c>
    </row>
    <row r="4528" spans="2:13" x14ac:dyDescent="0.3">
      <c r="B4528" t="s">
        <v>6735</v>
      </c>
      <c r="D4528">
        <f t="shared" si="420"/>
        <v>0</v>
      </c>
      <c r="E4528">
        <f t="shared" si="421"/>
        <v>0</v>
      </c>
      <c r="F4528">
        <f t="shared" si="422"/>
        <v>0</v>
      </c>
      <c r="G4528">
        <f t="shared" si="423"/>
        <v>0</v>
      </c>
      <c r="H4528">
        <f t="shared" si="424"/>
        <v>0</v>
      </c>
      <c r="I4528">
        <f t="shared" si="425"/>
        <v>0</v>
      </c>
      <c r="K4528" t="s">
        <v>207</v>
      </c>
      <c r="L4528" t="s">
        <v>6735</v>
      </c>
      <c r="M4528" t="s">
        <v>6736</v>
      </c>
    </row>
    <row r="4529" spans="2:13" x14ac:dyDescent="0.3">
      <c r="B4529" t="s">
        <v>6737</v>
      </c>
      <c r="D4529">
        <f t="shared" si="420"/>
        <v>0</v>
      </c>
      <c r="E4529">
        <f t="shared" si="421"/>
        <v>0</v>
      </c>
      <c r="F4529">
        <f t="shared" si="422"/>
        <v>0</v>
      </c>
      <c r="G4529">
        <f t="shared" si="423"/>
        <v>0</v>
      </c>
      <c r="H4529">
        <f t="shared" si="424"/>
        <v>0</v>
      </c>
      <c r="I4529">
        <f t="shared" si="425"/>
        <v>0</v>
      </c>
      <c r="K4529" t="s">
        <v>207</v>
      </c>
      <c r="L4529" t="s">
        <v>6737</v>
      </c>
      <c r="M4529" t="s">
        <v>6738</v>
      </c>
    </row>
    <row r="4530" spans="2:13" x14ac:dyDescent="0.3">
      <c r="B4530" t="s">
        <v>6739</v>
      </c>
      <c r="D4530">
        <f t="shared" si="420"/>
        <v>0</v>
      </c>
      <c r="E4530">
        <f t="shared" si="421"/>
        <v>0</v>
      </c>
      <c r="F4530">
        <f t="shared" si="422"/>
        <v>0</v>
      </c>
      <c r="G4530">
        <f t="shared" si="423"/>
        <v>0</v>
      </c>
      <c r="H4530">
        <f t="shared" si="424"/>
        <v>0</v>
      </c>
      <c r="I4530">
        <f t="shared" si="425"/>
        <v>0</v>
      </c>
      <c r="K4530" t="s">
        <v>204</v>
      </c>
      <c r="L4530" t="s">
        <v>6739</v>
      </c>
      <c r="M4530" t="s">
        <v>6740</v>
      </c>
    </row>
    <row r="4531" spans="2:13" x14ac:dyDescent="0.3">
      <c r="B4531" t="s">
        <v>6741</v>
      </c>
      <c r="D4531">
        <f t="shared" si="420"/>
        <v>0</v>
      </c>
      <c r="E4531">
        <f t="shared" si="421"/>
        <v>0</v>
      </c>
      <c r="F4531">
        <f t="shared" si="422"/>
        <v>0</v>
      </c>
      <c r="G4531">
        <f t="shared" si="423"/>
        <v>0</v>
      </c>
      <c r="H4531">
        <f t="shared" si="424"/>
        <v>0</v>
      </c>
      <c r="I4531">
        <f t="shared" si="425"/>
        <v>0</v>
      </c>
      <c r="K4531" t="s">
        <v>207</v>
      </c>
      <c r="L4531" t="s">
        <v>6741</v>
      </c>
      <c r="M4531" t="s">
        <v>6740</v>
      </c>
    </row>
    <row r="4532" spans="2:13" x14ac:dyDescent="0.3">
      <c r="B4532" t="s">
        <v>6739</v>
      </c>
      <c r="D4532">
        <f t="shared" si="420"/>
        <v>0</v>
      </c>
      <c r="E4532">
        <f t="shared" si="421"/>
        <v>0</v>
      </c>
      <c r="F4532">
        <f t="shared" si="422"/>
        <v>0</v>
      </c>
      <c r="G4532">
        <f t="shared" si="423"/>
        <v>0</v>
      </c>
      <c r="H4532">
        <f t="shared" si="424"/>
        <v>0</v>
      </c>
      <c r="I4532">
        <f t="shared" si="425"/>
        <v>0</v>
      </c>
      <c r="K4532" t="s">
        <v>207</v>
      </c>
      <c r="L4532" t="s">
        <v>6739</v>
      </c>
      <c r="M4532" t="s">
        <v>6740</v>
      </c>
    </row>
    <row r="4533" spans="2:13" x14ac:dyDescent="0.3">
      <c r="B4533" t="s">
        <v>6742</v>
      </c>
      <c r="D4533">
        <f t="shared" si="420"/>
        <v>0</v>
      </c>
      <c r="E4533">
        <f t="shared" si="421"/>
        <v>0</v>
      </c>
      <c r="F4533">
        <f t="shared" si="422"/>
        <v>0</v>
      </c>
      <c r="G4533">
        <f t="shared" si="423"/>
        <v>0</v>
      </c>
      <c r="H4533">
        <f t="shared" si="424"/>
        <v>0</v>
      </c>
      <c r="I4533">
        <f t="shared" si="425"/>
        <v>0</v>
      </c>
      <c r="K4533" t="s">
        <v>207</v>
      </c>
      <c r="L4533" t="s">
        <v>6742</v>
      </c>
      <c r="M4533" t="s">
        <v>6743</v>
      </c>
    </row>
    <row r="4534" spans="2:13" x14ac:dyDescent="0.3">
      <c r="B4534" t="s">
        <v>6744</v>
      </c>
      <c r="D4534">
        <f t="shared" si="420"/>
        <v>0</v>
      </c>
      <c r="E4534">
        <f t="shared" si="421"/>
        <v>0</v>
      </c>
      <c r="F4534">
        <f t="shared" si="422"/>
        <v>0</v>
      </c>
      <c r="G4534">
        <f t="shared" si="423"/>
        <v>0</v>
      </c>
      <c r="H4534">
        <f t="shared" si="424"/>
        <v>0</v>
      </c>
      <c r="I4534">
        <f t="shared" si="425"/>
        <v>0</v>
      </c>
      <c r="K4534" t="s">
        <v>207</v>
      </c>
      <c r="L4534" t="s">
        <v>6744</v>
      </c>
      <c r="M4534" t="s">
        <v>6745</v>
      </c>
    </row>
    <row r="4535" spans="2:13" x14ac:dyDescent="0.3">
      <c r="B4535" t="s">
        <v>6746</v>
      </c>
      <c r="D4535">
        <f t="shared" si="420"/>
        <v>0</v>
      </c>
      <c r="E4535">
        <f t="shared" si="421"/>
        <v>0</v>
      </c>
      <c r="F4535">
        <f t="shared" si="422"/>
        <v>0</v>
      </c>
      <c r="G4535">
        <f t="shared" si="423"/>
        <v>0</v>
      </c>
      <c r="H4535">
        <f t="shared" si="424"/>
        <v>0</v>
      </c>
      <c r="I4535">
        <f t="shared" si="425"/>
        <v>0</v>
      </c>
      <c r="K4535" t="s">
        <v>207</v>
      </c>
      <c r="L4535" t="s">
        <v>6746</v>
      </c>
      <c r="M4535" t="s">
        <v>6747</v>
      </c>
    </row>
    <row r="4536" spans="2:13" x14ac:dyDescent="0.3">
      <c r="B4536" t="s">
        <v>6748</v>
      </c>
      <c r="D4536">
        <f t="shared" si="420"/>
        <v>0</v>
      </c>
      <c r="E4536">
        <f t="shared" si="421"/>
        <v>0</v>
      </c>
      <c r="F4536">
        <f t="shared" si="422"/>
        <v>0</v>
      </c>
      <c r="G4536">
        <f t="shared" si="423"/>
        <v>0</v>
      </c>
      <c r="H4536">
        <f t="shared" si="424"/>
        <v>0</v>
      </c>
      <c r="I4536">
        <f t="shared" si="425"/>
        <v>0</v>
      </c>
      <c r="K4536" t="s">
        <v>207</v>
      </c>
      <c r="L4536" t="s">
        <v>6748</v>
      </c>
      <c r="M4536" t="s">
        <v>6749</v>
      </c>
    </row>
    <row r="4537" spans="2:13" x14ac:dyDescent="0.3">
      <c r="B4537" t="s">
        <v>6750</v>
      </c>
      <c r="D4537">
        <f t="shared" si="420"/>
        <v>0</v>
      </c>
      <c r="E4537">
        <f t="shared" si="421"/>
        <v>0</v>
      </c>
      <c r="F4537">
        <f t="shared" si="422"/>
        <v>0</v>
      </c>
      <c r="G4537">
        <f t="shared" si="423"/>
        <v>0</v>
      </c>
      <c r="H4537">
        <f t="shared" si="424"/>
        <v>0</v>
      </c>
      <c r="I4537">
        <f t="shared" si="425"/>
        <v>0</v>
      </c>
      <c r="K4537" t="s">
        <v>207</v>
      </c>
      <c r="L4537" t="s">
        <v>6750</v>
      </c>
      <c r="M4537" t="s">
        <v>6751</v>
      </c>
    </row>
    <row r="4538" spans="2:13" x14ac:dyDescent="0.3">
      <c r="B4538" t="s">
        <v>6752</v>
      </c>
      <c r="D4538">
        <f t="shared" si="420"/>
        <v>0</v>
      </c>
      <c r="E4538">
        <f t="shared" si="421"/>
        <v>0</v>
      </c>
      <c r="F4538">
        <f t="shared" si="422"/>
        <v>0</v>
      </c>
      <c r="G4538">
        <f t="shared" si="423"/>
        <v>0</v>
      </c>
      <c r="H4538">
        <f t="shared" si="424"/>
        <v>0</v>
      </c>
      <c r="I4538">
        <f t="shared" si="425"/>
        <v>0</v>
      </c>
      <c r="K4538" t="s">
        <v>207</v>
      </c>
      <c r="L4538" t="s">
        <v>6752</v>
      </c>
      <c r="M4538" t="s">
        <v>6751</v>
      </c>
    </row>
    <row r="4539" spans="2:13" x14ac:dyDescent="0.3">
      <c r="B4539" t="s">
        <v>6753</v>
      </c>
      <c r="D4539">
        <f t="shared" si="420"/>
        <v>0</v>
      </c>
      <c r="E4539">
        <f t="shared" si="421"/>
        <v>0</v>
      </c>
      <c r="F4539">
        <f t="shared" si="422"/>
        <v>0</v>
      </c>
      <c r="G4539">
        <f t="shared" si="423"/>
        <v>0</v>
      </c>
      <c r="H4539">
        <f t="shared" si="424"/>
        <v>0</v>
      </c>
      <c r="I4539">
        <f t="shared" si="425"/>
        <v>0</v>
      </c>
      <c r="K4539" t="s">
        <v>207</v>
      </c>
      <c r="L4539" t="s">
        <v>6753</v>
      </c>
      <c r="M4539" t="s">
        <v>6754</v>
      </c>
    </row>
    <row r="4540" spans="2:13" x14ac:dyDescent="0.3">
      <c r="B4540" t="s">
        <v>6755</v>
      </c>
      <c r="D4540">
        <f t="shared" si="420"/>
        <v>0</v>
      </c>
      <c r="E4540">
        <f t="shared" si="421"/>
        <v>0</v>
      </c>
      <c r="F4540">
        <f t="shared" si="422"/>
        <v>0</v>
      </c>
      <c r="G4540">
        <f t="shared" si="423"/>
        <v>0</v>
      </c>
      <c r="H4540">
        <f t="shared" si="424"/>
        <v>0</v>
      </c>
      <c r="I4540">
        <f t="shared" si="425"/>
        <v>0</v>
      </c>
      <c r="K4540" t="s">
        <v>207</v>
      </c>
      <c r="L4540" t="s">
        <v>6755</v>
      </c>
      <c r="M4540" t="s">
        <v>6756</v>
      </c>
    </row>
    <row r="4541" spans="2:13" x14ac:dyDescent="0.3">
      <c r="B4541" t="s">
        <v>6757</v>
      </c>
      <c r="D4541">
        <f t="shared" si="420"/>
        <v>0</v>
      </c>
      <c r="E4541">
        <f t="shared" si="421"/>
        <v>0</v>
      </c>
      <c r="F4541">
        <f t="shared" si="422"/>
        <v>0</v>
      </c>
      <c r="G4541">
        <f t="shared" si="423"/>
        <v>0</v>
      </c>
      <c r="H4541">
        <f t="shared" si="424"/>
        <v>0</v>
      </c>
      <c r="I4541">
        <f t="shared" si="425"/>
        <v>0</v>
      </c>
      <c r="K4541" t="s">
        <v>207</v>
      </c>
      <c r="L4541" t="s">
        <v>6757</v>
      </c>
      <c r="M4541" t="s">
        <v>6758</v>
      </c>
    </row>
    <row r="4542" spans="2:13" x14ac:dyDescent="0.3">
      <c r="B4542" t="s">
        <v>6759</v>
      </c>
      <c r="D4542">
        <f t="shared" si="420"/>
        <v>0</v>
      </c>
      <c r="E4542">
        <f t="shared" si="421"/>
        <v>0</v>
      </c>
      <c r="F4542">
        <f t="shared" si="422"/>
        <v>0</v>
      </c>
      <c r="G4542">
        <f t="shared" si="423"/>
        <v>0</v>
      </c>
      <c r="H4542">
        <f t="shared" si="424"/>
        <v>0</v>
      </c>
      <c r="I4542">
        <f t="shared" si="425"/>
        <v>0</v>
      </c>
      <c r="K4542" t="s">
        <v>207</v>
      </c>
      <c r="L4542" t="s">
        <v>6759</v>
      </c>
      <c r="M4542" t="s">
        <v>6758</v>
      </c>
    </row>
    <row r="4543" spans="2:13" x14ac:dyDescent="0.3">
      <c r="B4543" t="s">
        <v>6760</v>
      </c>
      <c r="D4543">
        <f t="shared" si="420"/>
        <v>0</v>
      </c>
      <c r="E4543">
        <f t="shared" si="421"/>
        <v>0</v>
      </c>
      <c r="F4543">
        <f t="shared" si="422"/>
        <v>0</v>
      </c>
      <c r="G4543">
        <f t="shared" si="423"/>
        <v>0</v>
      </c>
      <c r="H4543">
        <f t="shared" si="424"/>
        <v>0</v>
      </c>
      <c r="I4543">
        <f t="shared" si="425"/>
        <v>0</v>
      </c>
      <c r="K4543" t="s">
        <v>207</v>
      </c>
      <c r="L4543" t="s">
        <v>6760</v>
      </c>
      <c r="M4543" t="s">
        <v>6758</v>
      </c>
    </row>
    <row r="4544" spans="2:13" x14ac:dyDescent="0.3">
      <c r="B4544" t="s">
        <v>6761</v>
      </c>
      <c r="D4544">
        <f t="shared" si="420"/>
        <v>0</v>
      </c>
      <c r="E4544">
        <f t="shared" si="421"/>
        <v>0</v>
      </c>
      <c r="F4544">
        <f t="shared" si="422"/>
        <v>0</v>
      </c>
      <c r="G4544">
        <f t="shared" si="423"/>
        <v>0</v>
      </c>
      <c r="H4544">
        <f t="shared" si="424"/>
        <v>0</v>
      </c>
      <c r="I4544">
        <f t="shared" si="425"/>
        <v>0</v>
      </c>
      <c r="K4544" t="s">
        <v>207</v>
      </c>
      <c r="L4544" t="s">
        <v>6761</v>
      </c>
      <c r="M4544" t="s">
        <v>6758</v>
      </c>
    </row>
    <row r="4545" spans="2:13" x14ac:dyDescent="0.3">
      <c r="B4545" t="s">
        <v>6762</v>
      </c>
      <c r="D4545">
        <f t="shared" si="420"/>
        <v>0</v>
      </c>
      <c r="E4545">
        <f t="shared" si="421"/>
        <v>0</v>
      </c>
      <c r="F4545">
        <f t="shared" si="422"/>
        <v>0</v>
      </c>
      <c r="G4545">
        <f t="shared" si="423"/>
        <v>0</v>
      </c>
      <c r="H4545">
        <f t="shared" si="424"/>
        <v>0</v>
      </c>
      <c r="I4545">
        <f t="shared" si="425"/>
        <v>0</v>
      </c>
      <c r="K4545" t="s">
        <v>207</v>
      </c>
      <c r="L4545" t="s">
        <v>6762</v>
      </c>
      <c r="M4545" t="s">
        <v>6758</v>
      </c>
    </row>
    <row r="4546" spans="2:13" x14ac:dyDescent="0.3">
      <c r="B4546" t="s">
        <v>6763</v>
      </c>
      <c r="D4546">
        <f t="shared" si="420"/>
        <v>0</v>
      </c>
      <c r="E4546">
        <f t="shared" si="421"/>
        <v>0</v>
      </c>
      <c r="F4546">
        <f t="shared" si="422"/>
        <v>0</v>
      </c>
      <c r="G4546">
        <f t="shared" si="423"/>
        <v>0</v>
      </c>
      <c r="H4546">
        <f t="shared" si="424"/>
        <v>0</v>
      </c>
      <c r="I4546">
        <f t="shared" si="425"/>
        <v>0</v>
      </c>
      <c r="K4546" t="s">
        <v>207</v>
      </c>
      <c r="L4546" t="s">
        <v>6763</v>
      </c>
      <c r="M4546" t="s">
        <v>6758</v>
      </c>
    </row>
    <row r="4547" spans="2:13" x14ac:dyDescent="0.3">
      <c r="B4547" t="s">
        <v>6764</v>
      </c>
      <c r="D4547">
        <f t="shared" ref="D4547:D4610" si="426">COUNTIFS($M$2:$M$5361,C4547,$K$2:$K$5361,$D$1)</f>
        <v>0</v>
      </c>
      <c r="E4547">
        <f t="shared" ref="E4547:E4610" si="427">COUNTIFS($M$2:$M$5361,C4547,$K$2:$K$5361,$E$1)</f>
        <v>0</v>
      </c>
      <c r="F4547">
        <f t="shared" ref="F4547:F4610" si="428">COUNTIFS($M$2:$M$5361,C4547,$K$2:$K$5361,$F$1)</f>
        <v>0</v>
      </c>
      <c r="G4547">
        <f t="shared" ref="G4547:G4610" si="429">COUNTIFS($M$2:$M$5361,C4547,$K$2:$K$5361,$G$1)</f>
        <v>0</v>
      </c>
      <c r="H4547">
        <f t="shared" ref="H4547:H4610" si="430">COUNTIFS($M$2:$M$5361,C4547,$K$2:$K$5361,$H$1)</f>
        <v>0</v>
      </c>
      <c r="I4547">
        <f t="shared" ref="I4547:I4610" si="431">COUNTIFS($M$2:$M$5361,C4547,$K$2:$K$5361,$I$1)</f>
        <v>0</v>
      </c>
      <c r="K4547" t="s">
        <v>207</v>
      </c>
      <c r="L4547" t="s">
        <v>6764</v>
      </c>
      <c r="M4547" t="s">
        <v>6758</v>
      </c>
    </row>
    <row r="4548" spans="2:13" x14ac:dyDescent="0.3">
      <c r="B4548" t="s">
        <v>6765</v>
      </c>
      <c r="D4548">
        <f t="shared" si="426"/>
        <v>0</v>
      </c>
      <c r="E4548">
        <f t="shared" si="427"/>
        <v>0</v>
      </c>
      <c r="F4548">
        <f t="shared" si="428"/>
        <v>0</v>
      </c>
      <c r="G4548">
        <f t="shared" si="429"/>
        <v>0</v>
      </c>
      <c r="H4548">
        <f t="shared" si="430"/>
        <v>0</v>
      </c>
      <c r="I4548">
        <f t="shared" si="431"/>
        <v>0</v>
      </c>
      <c r="K4548" t="s">
        <v>207</v>
      </c>
      <c r="L4548" t="s">
        <v>6765</v>
      </c>
      <c r="M4548" t="s">
        <v>6766</v>
      </c>
    </row>
    <row r="4549" spans="2:13" x14ac:dyDescent="0.3">
      <c r="B4549" t="s">
        <v>6767</v>
      </c>
      <c r="D4549">
        <f t="shared" si="426"/>
        <v>0</v>
      </c>
      <c r="E4549">
        <f t="shared" si="427"/>
        <v>0</v>
      </c>
      <c r="F4549">
        <f t="shared" si="428"/>
        <v>0</v>
      </c>
      <c r="G4549">
        <f t="shared" si="429"/>
        <v>0</v>
      </c>
      <c r="H4549">
        <f t="shared" si="430"/>
        <v>0</v>
      </c>
      <c r="I4549">
        <f t="shared" si="431"/>
        <v>0</v>
      </c>
      <c r="K4549" t="s">
        <v>207</v>
      </c>
      <c r="L4549" t="s">
        <v>6767</v>
      </c>
      <c r="M4549" t="s">
        <v>6768</v>
      </c>
    </row>
    <row r="4550" spans="2:13" x14ac:dyDescent="0.3">
      <c r="B4550" t="s">
        <v>6769</v>
      </c>
      <c r="D4550">
        <f t="shared" si="426"/>
        <v>0</v>
      </c>
      <c r="E4550">
        <f t="shared" si="427"/>
        <v>0</v>
      </c>
      <c r="F4550">
        <f t="shared" si="428"/>
        <v>0</v>
      </c>
      <c r="G4550">
        <f t="shared" si="429"/>
        <v>0</v>
      </c>
      <c r="H4550">
        <f t="shared" si="430"/>
        <v>0</v>
      </c>
      <c r="I4550">
        <f t="shared" si="431"/>
        <v>0</v>
      </c>
      <c r="K4550" t="s">
        <v>207</v>
      </c>
      <c r="L4550" t="s">
        <v>6769</v>
      </c>
      <c r="M4550" t="s">
        <v>6770</v>
      </c>
    </row>
    <row r="4551" spans="2:13" x14ac:dyDescent="0.3">
      <c r="B4551" t="s">
        <v>6771</v>
      </c>
      <c r="D4551">
        <f t="shared" si="426"/>
        <v>0</v>
      </c>
      <c r="E4551">
        <f t="shared" si="427"/>
        <v>0</v>
      </c>
      <c r="F4551">
        <f t="shared" si="428"/>
        <v>0</v>
      </c>
      <c r="G4551">
        <f t="shared" si="429"/>
        <v>0</v>
      </c>
      <c r="H4551">
        <f t="shared" si="430"/>
        <v>0</v>
      </c>
      <c r="I4551">
        <f t="shared" si="431"/>
        <v>0</v>
      </c>
      <c r="K4551" t="s">
        <v>207</v>
      </c>
      <c r="L4551" t="s">
        <v>6771</v>
      </c>
      <c r="M4551" t="s">
        <v>6772</v>
      </c>
    </row>
    <row r="4552" spans="2:13" x14ac:dyDescent="0.3">
      <c r="B4552" t="s">
        <v>6773</v>
      </c>
      <c r="D4552">
        <f t="shared" si="426"/>
        <v>0</v>
      </c>
      <c r="E4552">
        <f t="shared" si="427"/>
        <v>0</v>
      </c>
      <c r="F4552">
        <f t="shared" si="428"/>
        <v>0</v>
      </c>
      <c r="G4552">
        <f t="shared" si="429"/>
        <v>0</v>
      </c>
      <c r="H4552">
        <f t="shared" si="430"/>
        <v>0</v>
      </c>
      <c r="I4552">
        <f t="shared" si="431"/>
        <v>0</v>
      </c>
      <c r="K4552" t="s">
        <v>207</v>
      </c>
      <c r="L4552" t="s">
        <v>6773</v>
      </c>
      <c r="M4552" t="s">
        <v>6774</v>
      </c>
    </row>
    <row r="4553" spans="2:13" x14ac:dyDescent="0.3">
      <c r="B4553" t="s">
        <v>6775</v>
      </c>
      <c r="D4553">
        <f t="shared" si="426"/>
        <v>0</v>
      </c>
      <c r="E4553">
        <f t="shared" si="427"/>
        <v>0</v>
      </c>
      <c r="F4553">
        <f t="shared" si="428"/>
        <v>0</v>
      </c>
      <c r="G4553">
        <f t="shared" si="429"/>
        <v>0</v>
      </c>
      <c r="H4553">
        <f t="shared" si="430"/>
        <v>0</v>
      </c>
      <c r="I4553">
        <f t="shared" si="431"/>
        <v>0</v>
      </c>
      <c r="K4553" t="s">
        <v>207</v>
      </c>
      <c r="L4553" t="s">
        <v>6775</v>
      </c>
      <c r="M4553" t="s">
        <v>6776</v>
      </c>
    </row>
    <row r="4554" spans="2:13" x14ac:dyDescent="0.3">
      <c r="B4554" t="s">
        <v>6777</v>
      </c>
      <c r="D4554">
        <f t="shared" si="426"/>
        <v>0</v>
      </c>
      <c r="E4554">
        <f t="shared" si="427"/>
        <v>0</v>
      </c>
      <c r="F4554">
        <f t="shared" si="428"/>
        <v>0</v>
      </c>
      <c r="G4554">
        <f t="shared" si="429"/>
        <v>0</v>
      </c>
      <c r="H4554">
        <f t="shared" si="430"/>
        <v>0</v>
      </c>
      <c r="I4554">
        <f t="shared" si="431"/>
        <v>0</v>
      </c>
      <c r="K4554" t="s">
        <v>207</v>
      </c>
      <c r="L4554" t="s">
        <v>6777</v>
      </c>
      <c r="M4554" t="s">
        <v>6778</v>
      </c>
    </row>
    <row r="4555" spans="2:13" x14ac:dyDescent="0.3">
      <c r="B4555" t="s">
        <v>6779</v>
      </c>
      <c r="D4555">
        <f t="shared" si="426"/>
        <v>0</v>
      </c>
      <c r="E4555">
        <f t="shared" si="427"/>
        <v>0</v>
      </c>
      <c r="F4555">
        <f t="shared" si="428"/>
        <v>0</v>
      </c>
      <c r="G4555">
        <f t="shared" si="429"/>
        <v>0</v>
      </c>
      <c r="H4555">
        <f t="shared" si="430"/>
        <v>0</v>
      </c>
      <c r="I4555">
        <f t="shared" si="431"/>
        <v>0</v>
      </c>
      <c r="K4555" t="s">
        <v>207</v>
      </c>
      <c r="L4555" t="s">
        <v>6779</v>
      </c>
      <c r="M4555" t="s">
        <v>6780</v>
      </c>
    </row>
    <row r="4556" spans="2:13" x14ac:dyDescent="0.3">
      <c r="B4556" t="s">
        <v>6781</v>
      </c>
      <c r="D4556">
        <f t="shared" si="426"/>
        <v>0</v>
      </c>
      <c r="E4556">
        <f t="shared" si="427"/>
        <v>0</v>
      </c>
      <c r="F4556">
        <f t="shared" si="428"/>
        <v>0</v>
      </c>
      <c r="G4556">
        <f t="shared" si="429"/>
        <v>0</v>
      </c>
      <c r="H4556">
        <f t="shared" si="430"/>
        <v>0</v>
      </c>
      <c r="I4556">
        <f t="shared" si="431"/>
        <v>0</v>
      </c>
      <c r="K4556" t="s">
        <v>207</v>
      </c>
      <c r="L4556" t="s">
        <v>6781</v>
      </c>
      <c r="M4556" t="s">
        <v>6782</v>
      </c>
    </row>
    <row r="4557" spans="2:13" x14ac:dyDescent="0.3">
      <c r="B4557" t="s">
        <v>6783</v>
      </c>
      <c r="D4557">
        <f t="shared" si="426"/>
        <v>0</v>
      </c>
      <c r="E4557">
        <f t="shared" si="427"/>
        <v>0</v>
      </c>
      <c r="F4557">
        <f t="shared" si="428"/>
        <v>0</v>
      </c>
      <c r="G4557">
        <f t="shared" si="429"/>
        <v>0</v>
      </c>
      <c r="H4557">
        <f t="shared" si="430"/>
        <v>0</v>
      </c>
      <c r="I4557">
        <f t="shared" si="431"/>
        <v>0</v>
      </c>
      <c r="K4557" t="s">
        <v>207</v>
      </c>
      <c r="L4557" t="s">
        <v>6783</v>
      </c>
      <c r="M4557" t="s">
        <v>6784</v>
      </c>
    </row>
    <row r="4558" spans="2:13" x14ac:dyDescent="0.3">
      <c r="B4558" t="s">
        <v>6785</v>
      </c>
      <c r="D4558">
        <f t="shared" si="426"/>
        <v>0</v>
      </c>
      <c r="E4558">
        <f t="shared" si="427"/>
        <v>0</v>
      </c>
      <c r="F4558">
        <f t="shared" si="428"/>
        <v>0</v>
      </c>
      <c r="G4558">
        <f t="shared" si="429"/>
        <v>0</v>
      </c>
      <c r="H4558">
        <f t="shared" si="430"/>
        <v>0</v>
      </c>
      <c r="I4558">
        <f t="shared" si="431"/>
        <v>0</v>
      </c>
      <c r="K4558" t="s">
        <v>207</v>
      </c>
      <c r="L4558" t="s">
        <v>6785</v>
      </c>
      <c r="M4558" t="s">
        <v>6786</v>
      </c>
    </row>
    <row r="4559" spans="2:13" x14ac:dyDescent="0.3">
      <c r="B4559" t="s">
        <v>6787</v>
      </c>
      <c r="D4559">
        <f t="shared" si="426"/>
        <v>0</v>
      </c>
      <c r="E4559">
        <f t="shared" si="427"/>
        <v>0</v>
      </c>
      <c r="F4559">
        <f t="shared" si="428"/>
        <v>0</v>
      </c>
      <c r="G4559">
        <f t="shared" si="429"/>
        <v>0</v>
      </c>
      <c r="H4559">
        <f t="shared" si="430"/>
        <v>0</v>
      </c>
      <c r="I4559">
        <f t="shared" si="431"/>
        <v>0</v>
      </c>
      <c r="K4559" t="s">
        <v>204</v>
      </c>
      <c r="L4559" t="s">
        <v>6787</v>
      </c>
      <c r="M4559" t="s">
        <v>6788</v>
      </c>
    </row>
    <row r="4560" spans="2:13" x14ac:dyDescent="0.3">
      <c r="B4560" t="s">
        <v>6787</v>
      </c>
      <c r="D4560">
        <f t="shared" si="426"/>
        <v>0</v>
      </c>
      <c r="E4560">
        <f t="shared" si="427"/>
        <v>0</v>
      </c>
      <c r="F4560">
        <f t="shared" si="428"/>
        <v>0</v>
      </c>
      <c r="G4560">
        <f t="shared" si="429"/>
        <v>0</v>
      </c>
      <c r="H4560">
        <f t="shared" si="430"/>
        <v>0</v>
      </c>
      <c r="I4560">
        <f t="shared" si="431"/>
        <v>0</v>
      </c>
      <c r="K4560" t="s">
        <v>207</v>
      </c>
      <c r="L4560" t="s">
        <v>6787</v>
      </c>
      <c r="M4560" t="s">
        <v>6788</v>
      </c>
    </row>
    <row r="4561" spans="2:13" x14ac:dyDescent="0.3">
      <c r="B4561" t="s">
        <v>6789</v>
      </c>
      <c r="D4561">
        <f t="shared" si="426"/>
        <v>0</v>
      </c>
      <c r="E4561">
        <f t="shared" si="427"/>
        <v>0</v>
      </c>
      <c r="F4561">
        <f t="shared" si="428"/>
        <v>0</v>
      </c>
      <c r="G4561">
        <f t="shared" si="429"/>
        <v>0</v>
      </c>
      <c r="H4561">
        <f t="shared" si="430"/>
        <v>0</v>
      </c>
      <c r="I4561">
        <f t="shared" si="431"/>
        <v>0</v>
      </c>
      <c r="K4561" t="s">
        <v>207</v>
      </c>
      <c r="L4561" t="s">
        <v>6789</v>
      </c>
      <c r="M4561" t="s">
        <v>6790</v>
      </c>
    </row>
    <row r="4562" spans="2:13" x14ac:dyDescent="0.3">
      <c r="B4562" t="s">
        <v>6791</v>
      </c>
      <c r="D4562">
        <f t="shared" si="426"/>
        <v>0</v>
      </c>
      <c r="E4562">
        <f t="shared" si="427"/>
        <v>0</v>
      </c>
      <c r="F4562">
        <f t="shared" si="428"/>
        <v>0</v>
      </c>
      <c r="G4562">
        <f t="shared" si="429"/>
        <v>0</v>
      </c>
      <c r="H4562">
        <f t="shared" si="430"/>
        <v>0</v>
      </c>
      <c r="I4562">
        <f t="shared" si="431"/>
        <v>0</v>
      </c>
      <c r="K4562" t="s">
        <v>207</v>
      </c>
      <c r="L4562" t="s">
        <v>6791</v>
      </c>
      <c r="M4562" t="s">
        <v>6792</v>
      </c>
    </row>
    <row r="4563" spans="2:13" x14ac:dyDescent="0.3">
      <c r="B4563" t="s">
        <v>6793</v>
      </c>
      <c r="D4563">
        <f t="shared" si="426"/>
        <v>0</v>
      </c>
      <c r="E4563">
        <f t="shared" si="427"/>
        <v>0</v>
      </c>
      <c r="F4563">
        <f t="shared" si="428"/>
        <v>0</v>
      </c>
      <c r="G4563">
        <f t="shared" si="429"/>
        <v>0</v>
      </c>
      <c r="H4563">
        <f t="shared" si="430"/>
        <v>0</v>
      </c>
      <c r="I4563">
        <f t="shared" si="431"/>
        <v>0</v>
      </c>
      <c r="K4563" t="s">
        <v>207</v>
      </c>
      <c r="L4563" t="s">
        <v>6793</v>
      </c>
      <c r="M4563" t="s">
        <v>6794</v>
      </c>
    </row>
    <row r="4564" spans="2:13" x14ac:dyDescent="0.3">
      <c r="B4564" t="s">
        <v>6795</v>
      </c>
      <c r="D4564">
        <f t="shared" si="426"/>
        <v>0</v>
      </c>
      <c r="E4564">
        <f t="shared" si="427"/>
        <v>0</v>
      </c>
      <c r="F4564">
        <f t="shared" si="428"/>
        <v>0</v>
      </c>
      <c r="G4564">
        <f t="shared" si="429"/>
        <v>0</v>
      </c>
      <c r="H4564">
        <f t="shared" si="430"/>
        <v>0</v>
      </c>
      <c r="I4564">
        <f t="shared" si="431"/>
        <v>0</v>
      </c>
      <c r="K4564" t="s">
        <v>207</v>
      </c>
      <c r="L4564" t="s">
        <v>6795</v>
      </c>
      <c r="M4564" t="s">
        <v>6796</v>
      </c>
    </row>
    <row r="4565" spans="2:13" x14ac:dyDescent="0.3">
      <c r="B4565" t="s">
        <v>6797</v>
      </c>
      <c r="D4565">
        <f t="shared" si="426"/>
        <v>0</v>
      </c>
      <c r="E4565">
        <f t="shared" si="427"/>
        <v>0</v>
      </c>
      <c r="F4565">
        <f t="shared" si="428"/>
        <v>0</v>
      </c>
      <c r="G4565">
        <f t="shared" si="429"/>
        <v>0</v>
      </c>
      <c r="H4565">
        <f t="shared" si="430"/>
        <v>0</v>
      </c>
      <c r="I4565">
        <f t="shared" si="431"/>
        <v>0</v>
      </c>
      <c r="K4565" t="s">
        <v>207</v>
      </c>
      <c r="L4565" t="s">
        <v>6797</v>
      </c>
      <c r="M4565" t="s">
        <v>6798</v>
      </c>
    </row>
    <row r="4566" spans="2:13" x14ac:dyDescent="0.3">
      <c r="B4566" t="s">
        <v>6799</v>
      </c>
      <c r="D4566">
        <f t="shared" si="426"/>
        <v>0</v>
      </c>
      <c r="E4566">
        <f t="shared" si="427"/>
        <v>0</v>
      </c>
      <c r="F4566">
        <f t="shared" si="428"/>
        <v>0</v>
      </c>
      <c r="G4566">
        <f t="shared" si="429"/>
        <v>0</v>
      </c>
      <c r="H4566">
        <f t="shared" si="430"/>
        <v>0</v>
      </c>
      <c r="I4566">
        <f t="shared" si="431"/>
        <v>0</v>
      </c>
      <c r="K4566" t="s">
        <v>207</v>
      </c>
      <c r="L4566" t="s">
        <v>6799</v>
      </c>
      <c r="M4566" t="s">
        <v>6800</v>
      </c>
    </row>
    <row r="4567" spans="2:13" x14ac:dyDescent="0.3">
      <c r="B4567" t="s">
        <v>6801</v>
      </c>
      <c r="D4567">
        <f t="shared" si="426"/>
        <v>0</v>
      </c>
      <c r="E4567">
        <f t="shared" si="427"/>
        <v>0</v>
      </c>
      <c r="F4567">
        <f t="shared" si="428"/>
        <v>0</v>
      </c>
      <c r="G4567">
        <f t="shared" si="429"/>
        <v>0</v>
      </c>
      <c r="H4567">
        <f t="shared" si="430"/>
        <v>0</v>
      </c>
      <c r="I4567">
        <f t="shared" si="431"/>
        <v>0</v>
      </c>
      <c r="K4567" t="s">
        <v>207</v>
      </c>
      <c r="L4567" t="s">
        <v>6801</v>
      </c>
      <c r="M4567" t="s">
        <v>6802</v>
      </c>
    </row>
    <row r="4568" spans="2:13" x14ac:dyDescent="0.3">
      <c r="B4568" t="s">
        <v>6803</v>
      </c>
      <c r="D4568">
        <f t="shared" si="426"/>
        <v>0</v>
      </c>
      <c r="E4568">
        <f t="shared" si="427"/>
        <v>0</v>
      </c>
      <c r="F4568">
        <f t="shared" si="428"/>
        <v>0</v>
      </c>
      <c r="G4568">
        <f t="shared" si="429"/>
        <v>0</v>
      </c>
      <c r="H4568">
        <f t="shared" si="430"/>
        <v>0</v>
      </c>
      <c r="I4568">
        <f t="shared" si="431"/>
        <v>0</v>
      </c>
      <c r="K4568" t="s">
        <v>207</v>
      </c>
      <c r="L4568" t="s">
        <v>6803</v>
      </c>
      <c r="M4568" t="s">
        <v>6802</v>
      </c>
    </row>
    <row r="4569" spans="2:13" x14ac:dyDescent="0.3">
      <c r="B4569" t="s">
        <v>6804</v>
      </c>
      <c r="D4569">
        <f t="shared" si="426"/>
        <v>0</v>
      </c>
      <c r="E4569">
        <f t="shared" si="427"/>
        <v>0</v>
      </c>
      <c r="F4569">
        <f t="shared" si="428"/>
        <v>0</v>
      </c>
      <c r="G4569">
        <f t="shared" si="429"/>
        <v>0</v>
      </c>
      <c r="H4569">
        <f t="shared" si="430"/>
        <v>0</v>
      </c>
      <c r="I4569">
        <f t="shared" si="431"/>
        <v>0</v>
      </c>
      <c r="K4569" t="s">
        <v>207</v>
      </c>
      <c r="L4569" t="s">
        <v>6804</v>
      </c>
      <c r="M4569" t="s">
        <v>6805</v>
      </c>
    </row>
    <row r="4570" spans="2:13" x14ac:dyDescent="0.3">
      <c r="B4570" t="s">
        <v>6806</v>
      </c>
      <c r="D4570">
        <f t="shared" si="426"/>
        <v>0</v>
      </c>
      <c r="E4570">
        <f t="shared" si="427"/>
        <v>0</v>
      </c>
      <c r="F4570">
        <f t="shared" si="428"/>
        <v>0</v>
      </c>
      <c r="G4570">
        <f t="shared" si="429"/>
        <v>0</v>
      </c>
      <c r="H4570">
        <f t="shared" si="430"/>
        <v>0</v>
      </c>
      <c r="I4570">
        <f t="shared" si="431"/>
        <v>0</v>
      </c>
      <c r="K4570" t="s">
        <v>207</v>
      </c>
      <c r="L4570" t="s">
        <v>6806</v>
      </c>
      <c r="M4570" t="s">
        <v>6807</v>
      </c>
    </row>
    <row r="4571" spans="2:13" x14ac:dyDescent="0.3">
      <c r="B4571" t="s">
        <v>6808</v>
      </c>
      <c r="D4571">
        <f t="shared" si="426"/>
        <v>0</v>
      </c>
      <c r="E4571">
        <f t="shared" si="427"/>
        <v>0</v>
      </c>
      <c r="F4571">
        <f t="shared" si="428"/>
        <v>0</v>
      </c>
      <c r="G4571">
        <f t="shared" si="429"/>
        <v>0</v>
      </c>
      <c r="H4571">
        <f t="shared" si="430"/>
        <v>0</v>
      </c>
      <c r="I4571">
        <f t="shared" si="431"/>
        <v>0</v>
      </c>
      <c r="K4571" t="s">
        <v>207</v>
      </c>
      <c r="L4571" t="s">
        <v>6808</v>
      </c>
      <c r="M4571" t="s">
        <v>6807</v>
      </c>
    </row>
    <row r="4572" spans="2:13" x14ac:dyDescent="0.3">
      <c r="B4572" t="s">
        <v>6809</v>
      </c>
      <c r="D4572">
        <f t="shared" si="426"/>
        <v>0</v>
      </c>
      <c r="E4572">
        <f t="shared" si="427"/>
        <v>0</v>
      </c>
      <c r="F4572">
        <f t="shared" si="428"/>
        <v>0</v>
      </c>
      <c r="G4572">
        <f t="shared" si="429"/>
        <v>0</v>
      </c>
      <c r="H4572">
        <f t="shared" si="430"/>
        <v>0</v>
      </c>
      <c r="I4572">
        <f t="shared" si="431"/>
        <v>0</v>
      </c>
      <c r="K4572" t="s">
        <v>204</v>
      </c>
      <c r="L4572" t="s">
        <v>6809</v>
      </c>
      <c r="M4572" t="s">
        <v>6810</v>
      </c>
    </row>
    <row r="4573" spans="2:13" x14ac:dyDescent="0.3">
      <c r="B4573" t="s">
        <v>6809</v>
      </c>
      <c r="D4573">
        <f t="shared" si="426"/>
        <v>0</v>
      </c>
      <c r="E4573">
        <f t="shared" si="427"/>
        <v>0</v>
      </c>
      <c r="F4573">
        <f t="shared" si="428"/>
        <v>0</v>
      </c>
      <c r="G4573">
        <f t="shared" si="429"/>
        <v>0</v>
      </c>
      <c r="H4573">
        <f t="shared" si="430"/>
        <v>0</v>
      </c>
      <c r="I4573">
        <f t="shared" si="431"/>
        <v>0</v>
      </c>
      <c r="K4573" t="s">
        <v>207</v>
      </c>
      <c r="L4573" t="s">
        <v>6809</v>
      </c>
      <c r="M4573" t="s">
        <v>6810</v>
      </c>
    </row>
    <row r="4574" spans="2:13" x14ac:dyDescent="0.3">
      <c r="B4574" t="s">
        <v>6811</v>
      </c>
      <c r="D4574">
        <f t="shared" si="426"/>
        <v>0</v>
      </c>
      <c r="E4574">
        <f t="shared" si="427"/>
        <v>0</v>
      </c>
      <c r="F4574">
        <f t="shared" si="428"/>
        <v>0</v>
      </c>
      <c r="G4574">
        <f t="shared" si="429"/>
        <v>0</v>
      </c>
      <c r="H4574">
        <f t="shared" si="430"/>
        <v>0</v>
      </c>
      <c r="I4574">
        <f t="shared" si="431"/>
        <v>0</v>
      </c>
      <c r="K4574" t="s">
        <v>207</v>
      </c>
      <c r="L4574" t="s">
        <v>6811</v>
      </c>
      <c r="M4574" t="s">
        <v>6810</v>
      </c>
    </row>
    <row r="4575" spans="2:13" x14ac:dyDescent="0.3">
      <c r="B4575" t="s">
        <v>6812</v>
      </c>
      <c r="D4575">
        <f t="shared" si="426"/>
        <v>0</v>
      </c>
      <c r="E4575">
        <f t="shared" si="427"/>
        <v>0</v>
      </c>
      <c r="F4575">
        <f t="shared" si="428"/>
        <v>0</v>
      </c>
      <c r="G4575">
        <f t="shared" si="429"/>
        <v>0</v>
      </c>
      <c r="H4575">
        <f t="shared" si="430"/>
        <v>0</v>
      </c>
      <c r="I4575">
        <f t="shared" si="431"/>
        <v>0</v>
      </c>
      <c r="K4575" t="s">
        <v>207</v>
      </c>
      <c r="L4575" t="s">
        <v>6812</v>
      </c>
      <c r="M4575" t="s">
        <v>6810</v>
      </c>
    </row>
    <row r="4576" spans="2:13" x14ac:dyDescent="0.3">
      <c r="B4576" t="s">
        <v>6813</v>
      </c>
      <c r="D4576">
        <f t="shared" si="426"/>
        <v>0</v>
      </c>
      <c r="E4576">
        <f t="shared" si="427"/>
        <v>0</v>
      </c>
      <c r="F4576">
        <f t="shared" si="428"/>
        <v>0</v>
      </c>
      <c r="G4576">
        <f t="shared" si="429"/>
        <v>0</v>
      </c>
      <c r="H4576">
        <f t="shared" si="430"/>
        <v>0</v>
      </c>
      <c r="I4576">
        <f t="shared" si="431"/>
        <v>0</v>
      </c>
      <c r="K4576" t="s">
        <v>207</v>
      </c>
      <c r="L4576" t="s">
        <v>6813</v>
      </c>
      <c r="M4576" t="s">
        <v>6810</v>
      </c>
    </row>
    <row r="4577" spans="2:13" x14ac:dyDescent="0.3">
      <c r="B4577" t="s">
        <v>6814</v>
      </c>
      <c r="D4577">
        <f t="shared" si="426"/>
        <v>0</v>
      </c>
      <c r="E4577">
        <f t="shared" si="427"/>
        <v>0</v>
      </c>
      <c r="F4577">
        <f t="shared" si="428"/>
        <v>0</v>
      </c>
      <c r="G4577">
        <f t="shared" si="429"/>
        <v>0</v>
      </c>
      <c r="H4577">
        <f t="shared" si="430"/>
        <v>0</v>
      </c>
      <c r="I4577">
        <f t="shared" si="431"/>
        <v>0</v>
      </c>
      <c r="K4577" t="s">
        <v>207</v>
      </c>
      <c r="L4577" t="s">
        <v>6814</v>
      </c>
      <c r="M4577" t="s">
        <v>6815</v>
      </c>
    </row>
    <row r="4578" spans="2:13" x14ac:dyDescent="0.3">
      <c r="B4578" t="s">
        <v>6816</v>
      </c>
      <c r="D4578">
        <f t="shared" si="426"/>
        <v>0</v>
      </c>
      <c r="E4578">
        <f t="shared" si="427"/>
        <v>0</v>
      </c>
      <c r="F4578">
        <f t="shared" si="428"/>
        <v>0</v>
      </c>
      <c r="G4578">
        <f t="shared" si="429"/>
        <v>0</v>
      </c>
      <c r="H4578">
        <f t="shared" si="430"/>
        <v>0</v>
      </c>
      <c r="I4578">
        <f t="shared" si="431"/>
        <v>0</v>
      </c>
      <c r="K4578" t="s">
        <v>207</v>
      </c>
      <c r="L4578" t="s">
        <v>6816</v>
      </c>
      <c r="M4578" t="s">
        <v>6817</v>
      </c>
    </row>
    <row r="4579" spans="2:13" x14ac:dyDescent="0.3">
      <c r="B4579" t="s">
        <v>6818</v>
      </c>
      <c r="D4579">
        <f t="shared" si="426"/>
        <v>0</v>
      </c>
      <c r="E4579">
        <f t="shared" si="427"/>
        <v>0</v>
      </c>
      <c r="F4579">
        <f t="shared" si="428"/>
        <v>0</v>
      </c>
      <c r="G4579">
        <f t="shared" si="429"/>
        <v>0</v>
      </c>
      <c r="H4579">
        <f t="shared" si="430"/>
        <v>0</v>
      </c>
      <c r="I4579">
        <f t="shared" si="431"/>
        <v>0</v>
      </c>
      <c r="K4579" t="s">
        <v>207</v>
      </c>
      <c r="L4579" t="s">
        <v>6818</v>
      </c>
      <c r="M4579" t="s">
        <v>6819</v>
      </c>
    </row>
    <row r="4580" spans="2:13" x14ac:dyDescent="0.3">
      <c r="B4580" t="s">
        <v>6820</v>
      </c>
      <c r="D4580">
        <f t="shared" si="426"/>
        <v>0</v>
      </c>
      <c r="E4580">
        <f t="shared" si="427"/>
        <v>0</v>
      </c>
      <c r="F4580">
        <f t="shared" si="428"/>
        <v>0</v>
      </c>
      <c r="G4580">
        <f t="shared" si="429"/>
        <v>0</v>
      </c>
      <c r="H4580">
        <f t="shared" si="430"/>
        <v>0</v>
      </c>
      <c r="I4580">
        <f t="shared" si="431"/>
        <v>0</v>
      </c>
      <c r="K4580" t="s">
        <v>207</v>
      </c>
      <c r="L4580" t="s">
        <v>6820</v>
      </c>
      <c r="M4580" t="s">
        <v>6821</v>
      </c>
    </row>
    <row r="4581" spans="2:13" x14ac:dyDescent="0.3">
      <c r="B4581" t="s">
        <v>6822</v>
      </c>
      <c r="D4581">
        <f t="shared" si="426"/>
        <v>0</v>
      </c>
      <c r="E4581">
        <f t="shared" si="427"/>
        <v>0</v>
      </c>
      <c r="F4581">
        <f t="shared" si="428"/>
        <v>0</v>
      </c>
      <c r="G4581">
        <f t="shared" si="429"/>
        <v>0</v>
      </c>
      <c r="H4581">
        <f t="shared" si="430"/>
        <v>0</v>
      </c>
      <c r="I4581">
        <f t="shared" si="431"/>
        <v>0</v>
      </c>
      <c r="K4581" t="s">
        <v>207</v>
      </c>
      <c r="L4581" t="s">
        <v>6822</v>
      </c>
      <c r="M4581" t="s">
        <v>6823</v>
      </c>
    </row>
    <row r="4582" spans="2:13" x14ac:dyDescent="0.3">
      <c r="B4582" t="s">
        <v>6824</v>
      </c>
      <c r="D4582">
        <f t="shared" si="426"/>
        <v>0</v>
      </c>
      <c r="E4582">
        <f t="shared" si="427"/>
        <v>0</v>
      </c>
      <c r="F4582">
        <f t="shared" si="428"/>
        <v>0</v>
      </c>
      <c r="G4582">
        <f t="shared" si="429"/>
        <v>0</v>
      </c>
      <c r="H4582">
        <f t="shared" si="430"/>
        <v>0</v>
      </c>
      <c r="I4582">
        <f t="shared" si="431"/>
        <v>0</v>
      </c>
      <c r="K4582" t="s">
        <v>204</v>
      </c>
      <c r="L4582" t="s">
        <v>6824</v>
      </c>
      <c r="M4582" t="s">
        <v>6825</v>
      </c>
    </row>
    <row r="4583" spans="2:13" x14ac:dyDescent="0.3">
      <c r="B4583" t="s">
        <v>6824</v>
      </c>
      <c r="D4583">
        <f t="shared" si="426"/>
        <v>0</v>
      </c>
      <c r="E4583">
        <f t="shared" si="427"/>
        <v>0</v>
      </c>
      <c r="F4583">
        <f t="shared" si="428"/>
        <v>0</v>
      </c>
      <c r="G4583">
        <f t="shared" si="429"/>
        <v>0</v>
      </c>
      <c r="H4583">
        <f t="shared" si="430"/>
        <v>0</v>
      </c>
      <c r="I4583">
        <f t="shared" si="431"/>
        <v>0</v>
      </c>
      <c r="K4583" t="s">
        <v>207</v>
      </c>
      <c r="L4583" t="s">
        <v>6824</v>
      </c>
      <c r="M4583" t="s">
        <v>6825</v>
      </c>
    </row>
    <row r="4584" spans="2:13" x14ac:dyDescent="0.3">
      <c r="B4584" t="s">
        <v>6826</v>
      </c>
      <c r="D4584">
        <f t="shared" si="426"/>
        <v>0</v>
      </c>
      <c r="E4584">
        <f t="shared" si="427"/>
        <v>0</v>
      </c>
      <c r="F4584">
        <f t="shared" si="428"/>
        <v>0</v>
      </c>
      <c r="G4584">
        <f t="shared" si="429"/>
        <v>0</v>
      </c>
      <c r="H4584">
        <f t="shared" si="430"/>
        <v>0</v>
      </c>
      <c r="I4584">
        <f t="shared" si="431"/>
        <v>0</v>
      </c>
      <c r="K4584" t="s">
        <v>207</v>
      </c>
      <c r="L4584" t="s">
        <v>6826</v>
      </c>
      <c r="M4584" t="s">
        <v>6827</v>
      </c>
    </row>
    <row r="4585" spans="2:13" x14ac:dyDescent="0.3">
      <c r="B4585" t="s">
        <v>6828</v>
      </c>
      <c r="D4585">
        <f t="shared" si="426"/>
        <v>0</v>
      </c>
      <c r="E4585">
        <f t="shared" si="427"/>
        <v>0</v>
      </c>
      <c r="F4585">
        <f t="shared" si="428"/>
        <v>0</v>
      </c>
      <c r="G4585">
        <f t="shared" si="429"/>
        <v>0</v>
      </c>
      <c r="H4585">
        <f t="shared" si="430"/>
        <v>0</v>
      </c>
      <c r="I4585">
        <f t="shared" si="431"/>
        <v>0</v>
      </c>
      <c r="K4585" t="s">
        <v>207</v>
      </c>
      <c r="L4585" t="s">
        <v>6828</v>
      </c>
      <c r="M4585" t="s">
        <v>6829</v>
      </c>
    </row>
    <row r="4586" spans="2:13" x14ac:dyDescent="0.3">
      <c r="B4586" t="s">
        <v>6830</v>
      </c>
      <c r="D4586">
        <f t="shared" si="426"/>
        <v>0</v>
      </c>
      <c r="E4586">
        <f t="shared" si="427"/>
        <v>0</v>
      </c>
      <c r="F4586">
        <f t="shared" si="428"/>
        <v>0</v>
      </c>
      <c r="G4586">
        <f t="shared" si="429"/>
        <v>0</v>
      </c>
      <c r="H4586">
        <f t="shared" si="430"/>
        <v>0</v>
      </c>
      <c r="I4586">
        <f t="shared" si="431"/>
        <v>0</v>
      </c>
      <c r="K4586" t="s">
        <v>207</v>
      </c>
      <c r="L4586" t="s">
        <v>6830</v>
      </c>
      <c r="M4586" t="s">
        <v>6831</v>
      </c>
    </row>
    <row r="4587" spans="2:13" x14ac:dyDescent="0.3">
      <c r="B4587" t="s">
        <v>6832</v>
      </c>
      <c r="D4587">
        <f t="shared" si="426"/>
        <v>0</v>
      </c>
      <c r="E4587">
        <f t="shared" si="427"/>
        <v>0</v>
      </c>
      <c r="F4587">
        <f t="shared" si="428"/>
        <v>0</v>
      </c>
      <c r="G4587">
        <f t="shared" si="429"/>
        <v>0</v>
      </c>
      <c r="H4587">
        <f t="shared" si="430"/>
        <v>0</v>
      </c>
      <c r="I4587">
        <f t="shared" si="431"/>
        <v>0</v>
      </c>
      <c r="K4587" t="s">
        <v>207</v>
      </c>
      <c r="L4587" t="s">
        <v>6832</v>
      </c>
      <c r="M4587" t="s">
        <v>6833</v>
      </c>
    </row>
    <row r="4588" spans="2:13" x14ac:dyDescent="0.3">
      <c r="B4588" t="s">
        <v>6834</v>
      </c>
      <c r="D4588">
        <f t="shared" si="426"/>
        <v>0</v>
      </c>
      <c r="E4588">
        <f t="shared" si="427"/>
        <v>0</v>
      </c>
      <c r="F4588">
        <f t="shared" si="428"/>
        <v>0</v>
      </c>
      <c r="G4588">
        <f t="shared" si="429"/>
        <v>0</v>
      </c>
      <c r="H4588">
        <f t="shared" si="430"/>
        <v>0</v>
      </c>
      <c r="I4588">
        <f t="shared" si="431"/>
        <v>0</v>
      </c>
      <c r="K4588" t="s">
        <v>204</v>
      </c>
      <c r="L4588" t="s">
        <v>6834</v>
      </c>
      <c r="M4588" t="s">
        <v>6835</v>
      </c>
    </row>
    <row r="4589" spans="2:13" x14ac:dyDescent="0.3">
      <c r="B4589" t="s">
        <v>6836</v>
      </c>
      <c r="D4589">
        <f t="shared" si="426"/>
        <v>0</v>
      </c>
      <c r="E4589">
        <f t="shared" si="427"/>
        <v>0</v>
      </c>
      <c r="F4589">
        <f t="shared" si="428"/>
        <v>0</v>
      </c>
      <c r="G4589">
        <f t="shared" si="429"/>
        <v>0</v>
      </c>
      <c r="H4589">
        <f t="shared" si="430"/>
        <v>0</v>
      </c>
      <c r="I4589">
        <f t="shared" si="431"/>
        <v>0</v>
      </c>
      <c r="K4589" t="s">
        <v>207</v>
      </c>
      <c r="L4589" t="s">
        <v>6836</v>
      </c>
      <c r="M4589" t="s">
        <v>6837</v>
      </c>
    </row>
    <row r="4590" spans="2:13" x14ac:dyDescent="0.3">
      <c r="B4590" t="s">
        <v>6838</v>
      </c>
      <c r="D4590">
        <f t="shared" si="426"/>
        <v>0</v>
      </c>
      <c r="E4590">
        <f t="shared" si="427"/>
        <v>0</v>
      </c>
      <c r="F4590">
        <f t="shared" si="428"/>
        <v>0</v>
      </c>
      <c r="G4590">
        <f t="shared" si="429"/>
        <v>0</v>
      </c>
      <c r="H4590">
        <f t="shared" si="430"/>
        <v>0</v>
      </c>
      <c r="I4590">
        <f t="shared" si="431"/>
        <v>0</v>
      </c>
      <c r="K4590" t="s">
        <v>207</v>
      </c>
      <c r="L4590" t="s">
        <v>6838</v>
      </c>
      <c r="M4590" t="s">
        <v>6837</v>
      </c>
    </row>
    <row r="4591" spans="2:13" x14ac:dyDescent="0.3">
      <c r="B4591" t="s">
        <v>6839</v>
      </c>
      <c r="D4591">
        <f t="shared" si="426"/>
        <v>0</v>
      </c>
      <c r="E4591">
        <f t="shared" si="427"/>
        <v>0</v>
      </c>
      <c r="F4591">
        <f t="shared" si="428"/>
        <v>0</v>
      </c>
      <c r="G4591">
        <f t="shared" si="429"/>
        <v>0</v>
      </c>
      <c r="H4591">
        <f t="shared" si="430"/>
        <v>0</v>
      </c>
      <c r="I4591">
        <f t="shared" si="431"/>
        <v>0</v>
      </c>
      <c r="K4591" t="s">
        <v>207</v>
      </c>
      <c r="L4591" t="s">
        <v>6839</v>
      </c>
      <c r="M4591" t="s">
        <v>6840</v>
      </c>
    </row>
    <row r="4592" spans="2:13" x14ac:dyDescent="0.3">
      <c r="B4592" t="s">
        <v>6841</v>
      </c>
      <c r="D4592">
        <f t="shared" si="426"/>
        <v>0</v>
      </c>
      <c r="E4592">
        <f t="shared" si="427"/>
        <v>0</v>
      </c>
      <c r="F4592">
        <f t="shared" si="428"/>
        <v>0</v>
      </c>
      <c r="G4592">
        <f t="shared" si="429"/>
        <v>0</v>
      </c>
      <c r="H4592">
        <f t="shared" si="430"/>
        <v>0</v>
      </c>
      <c r="I4592">
        <f t="shared" si="431"/>
        <v>0</v>
      </c>
      <c r="K4592" t="s">
        <v>207</v>
      </c>
      <c r="L4592" t="s">
        <v>6841</v>
      </c>
      <c r="M4592" t="s">
        <v>6842</v>
      </c>
    </row>
    <row r="4593" spans="2:13" x14ac:dyDescent="0.3">
      <c r="B4593" t="s">
        <v>6843</v>
      </c>
      <c r="D4593">
        <f t="shared" si="426"/>
        <v>0</v>
      </c>
      <c r="E4593">
        <f t="shared" si="427"/>
        <v>0</v>
      </c>
      <c r="F4593">
        <f t="shared" si="428"/>
        <v>0</v>
      </c>
      <c r="G4593">
        <f t="shared" si="429"/>
        <v>0</v>
      </c>
      <c r="H4593">
        <f t="shared" si="430"/>
        <v>0</v>
      </c>
      <c r="I4593">
        <f t="shared" si="431"/>
        <v>0</v>
      </c>
      <c r="K4593" t="s">
        <v>204</v>
      </c>
      <c r="L4593" t="s">
        <v>6843</v>
      </c>
      <c r="M4593" t="s">
        <v>6844</v>
      </c>
    </row>
    <row r="4594" spans="2:13" x14ac:dyDescent="0.3">
      <c r="B4594" t="s">
        <v>6845</v>
      </c>
      <c r="D4594">
        <f t="shared" si="426"/>
        <v>0</v>
      </c>
      <c r="E4594">
        <f t="shared" si="427"/>
        <v>0</v>
      </c>
      <c r="F4594">
        <f t="shared" si="428"/>
        <v>0</v>
      </c>
      <c r="G4594">
        <f t="shared" si="429"/>
        <v>0</v>
      </c>
      <c r="H4594">
        <f t="shared" si="430"/>
        <v>0</v>
      </c>
      <c r="I4594">
        <f t="shared" si="431"/>
        <v>0</v>
      </c>
      <c r="K4594" t="s">
        <v>204</v>
      </c>
      <c r="L4594" t="s">
        <v>6845</v>
      </c>
      <c r="M4594" t="s">
        <v>6844</v>
      </c>
    </row>
    <row r="4595" spans="2:13" x14ac:dyDescent="0.3">
      <c r="B4595" t="s">
        <v>6843</v>
      </c>
      <c r="D4595">
        <f t="shared" si="426"/>
        <v>0</v>
      </c>
      <c r="E4595">
        <f t="shared" si="427"/>
        <v>0</v>
      </c>
      <c r="F4595">
        <f t="shared" si="428"/>
        <v>0</v>
      </c>
      <c r="G4595">
        <f t="shared" si="429"/>
        <v>0</v>
      </c>
      <c r="H4595">
        <f t="shared" si="430"/>
        <v>0</v>
      </c>
      <c r="I4595">
        <f t="shared" si="431"/>
        <v>0</v>
      </c>
      <c r="K4595" t="s">
        <v>207</v>
      </c>
      <c r="L4595" t="s">
        <v>6843</v>
      </c>
      <c r="M4595" t="s">
        <v>6844</v>
      </c>
    </row>
    <row r="4596" spans="2:13" x14ac:dyDescent="0.3">
      <c r="B4596" t="s">
        <v>6846</v>
      </c>
      <c r="D4596">
        <f t="shared" si="426"/>
        <v>0</v>
      </c>
      <c r="E4596">
        <f t="shared" si="427"/>
        <v>0</v>
      </c>
      <c r="F4596">
        <f t="shared" si="428"/>
        <v>0</v>
      </c>
      <c r="G4596">
        <f t="shared" si="429"/>
        <v>0</v>
      </c>
      <c r="H4596">
        <f t="shared" si="430"/>
        <v>0</v>
      </c>
      <c r="I4596">
        <f t="shared" si="431"/>
        <v>0</v>
      </c>
      <c r="K4596" t="s">
        <v>207</v>
      </c>
      <c r="L4596" t="s">
        <v>6846</v>
      </c>
      <c r="M4596" t="s">
        <v>6844</v>
      </c>
    </row>
    <row r="4597" spans="2:13" x14ac:dyDescent="0.3">
      <c r="B4597" t="s">
        <v>6847</v>
      </c>
      <c r="D4597">
        <f t="shared" si="426"/>
        <v>0</v>
      </c>
      <c r="E4597">
        <f t="shared" si="427"/>
        <v>0</v>
      </c>
      <c r="F4597">
        <f t="shared" si="428"/>
        <v>0</v>
      </c>
      <c r="G4597">
        <f t="shared" si="429"/>
        <v>0</v>
      </c>
      <c r="H4597">
        <f t="shared" si="430"/>
        <v>0</v>
      </c>
      <c r="I4597">
        <f t="shared" si="431"/>
        <v>0</v>
      </c>
      <c r="K4597" t="s">
        <v>207</v>
      </c>
      <c r="L4597" t="s">
        <v>6847</v>
      </c>
      <c r="M4597" t="s">
        <v>6848</v>
      </c>
    </row>
    <row r="4598" spans="2:13" x14ac:dyDescent="0.3">
      <c r="B4598" t="s">
        <v>6849</v>
      </c>
      <c r="D4598">
        <f t="shared" si="426"/>
        <v>0</v>
      </c>
      <c r="E4598">
        <f t="shared" si="427"/>
        <v>0</v>
      </c>
      <c r="F4598">
        <f t="shared" si="428"/>
        <v>0</v>
      </c>
      <c r="G4598">
        <f t="shared" si="429"/>
        <v>0</v>
      </c>
      <c r="H4598">
        <f t="shared" si="430"/>
        <v>0</v>
      </c>
      <c r="I4598">
        <f t="shared" si="431"/>
        <v>0</v>
      </c>
      <c r="K4598" t="s">
        <v>204</v>
      </c>
      <c r="L4598" t="s">
        <v>6849</v>
      </c>
      <c r="M4598" t="s">
        <v>6850</v>
      </c>
    </row>
    <row r="4599" spans="2:13" x14ac:dyDescent="0.3">
      <c r="B4599" t="s">
        <v>6851</v>
      </c>
      <c r="D4599">
        <f t="shared" si="426"/>
        <v>0</v>
      </c>
      <c r="E4599">
        <f t="shared" si="427"/>
        <v>0</v>
      </c>
      <c r="F4599">
        <f t="shared" si="428"/>
        <v>0</v>
      </c>
      <c r="G4599">
        <f t="shared" si="429"/>
        <v>0</v>
      </c>
      <c r="H4599">
        <f t="shared" si="430"/>
        <v>0</v>
      </c>
      <c r="I4599">
        <f t="shared" si="431"/>
        <v>0</v>
      </c>
      <c r="K4599" t="s">
        <v>204</v>
      </c>
      <c r="L4599" t="s">
        <v>6851</v>
      </c>
      <c r="M4599" t="s">
        <v>6850</v>
      </c>
    </row>
    <row r="4600" spans="2:13" x14ac:dyDescent="0.3">
      <c r="B4600" t="s">
        <v>6852</v>
      </c>
      <c r="D4600">
        <f t="shared" si="426"/>
        <v>0</v>
      </c>
      <c r="E4600">
        <f t="shared" si="427"/>
        <v>0</v>
      </c>
      <c r="F4600">
        <f t="shared" si="428"/>
        <v>0</v>
      </c>
      <c r="G4600">
        <f t="shared" si="429"/>
        <v>0</v>
      </c>
      <c r="H4600">
        <f t="shared" si="430"/>
        <v>0</v>
      </c>
      <c r="I4600">
        <f t="shared" si="431"/>
        <v>0</v>
      </c>
      <c r="K4600" t="s">
        <v>204</v>
      </c>
      <c r="L4600" t="s">
        <v>6852</v>
      </c>
      <c r="M4600" t="s">
        <v>6850</v>
      </c>
    </row>
    <row r="4601" spans="2:13" x14ac:dyDescent="0.3">
      <c r="B4601" t="s">
        <v>6849</v>
      </c>
      <c r="D4601">
        <f t="shared" si="426"/>
        <v>0</v>
      </c>
      <c r="E4601">
        <f t="shared" si="427"/>
        <v>0</v>
      </c>
      <c r="F4601">
        <f t="shared" si="428"/>
        <v>0</v>
      </c>
      <c r="G4601">
        <f t="shared" si="429"/>
        <v>0</v>
      </c>
      <c r="H4601">
        <f t="shared" si="430"/>
        <v>0</v>
      </c>
      <c r="I4601">
        <f t="shared" si="431"/>
        <v>0</v>
      </c>
      <c r="K4601" t="s">
        <v>207</v>
      </c>
      <c r="L4601" t="s">
        <v>6849</v>
      </c>
      <c r="M4601" t="s">
        <v>6850</v>
      </c>
    </row>
    <row r="4602" spans="2:13" x14ac:dyDescent="0.3">
      <c r="B4602" t="s">
        <v>6853</v>
      </c>
      <c r="D4602">
        <f t="shared" si="426"/>
        <v>0</v>
      </c>
      <c r="E4602">
        <f t="shared" si="427"/>
        <v>0</v>
      </c>
      <c r="F4602">
        <f t="shared" si="428"/>
        <v>0</v>
      </c>
      <c r="G4602">
        <f t="shared" si="429"/>
        <v>0</v>
      </c>
      <c r="H4602">
        <f t="shared" si="430"/>
        <v>0</v>
      </c>
      <c r="I4602">
        <f t="shared" si="431"/>
        <v>0</v>
      </c>
      <c r="K4602" t="s">
        <v>207</v>
      </c>
      <c r="L4602" t="s">
        <v>6853</v>
      </c>
      <c r="M4602" t="s">
        <v>6854</v>
      </c>
    </row>
    <row r="4603" spans="2:13" x14ac:dyDescent="0.3">
      <c r="B4603" t="s">
        <v>6855</v>
      </c>
      <c r="D4603">
        <f t="shared" si="426"/>
        <v>0</v>
      </c>
      <c r="E4603">
        <f t="shared" si="427"/>
        <v>0</v>
      </c>
      <c r="F4603">
        <f t="shared" si="428"/>
        <v>0</v>
      </c>
      <c r="G4603">
        <f t="shared" si="429"/>
        <v>0</v>
      </c>
      <c r="H4603">
        <f t="shared" si="430"/>
        <v>0</v>
      </c>
      <c r="I4603">
        <f t="shared" si="431"/>
        <v>0</v>
      </c>
      <c r="K4603" t="s">
        <v>207</v>
      </c>
      <c r="L4603" t="s">
        <v>6855</v>
      </c>
      <c r="M4603" t="s">
        <v>6856</v>
      </c>
    </row>
    <row r="4604" spans="2:13" x14ac:dyDescent="0.3">
      <c r="B4604" t="s">
        <v>6857</v>
      </c>
      <c r="D4604">
        <f t="shared" si="426"/>
        <v>0</v>
      </c>
      <c r="E4604">
        <f t="shared" si="427"/>
        <v>0</v>
      </c>
      <c r="F4604">
        <f t="shared" si="428"/>
        <v>0</v>
      </c>
      <c r="G4604">
        <f t="shared" si="429"/>
        <v>0</v>
      </c>
      <c r="H4604">
        <f t="shared" si="430"/>
        <v>0</v>
      </c>
      <c r="I4604">
        <f t="shared" si="431"/>
        <v>0</v>
      </c>
      <c r="K4604" t="s">
        <v>204</v>
      </c>
      <c r="L4604" t="s">
        <v>6857</v>
      </c>
      <c r="M4604" t="s">
        <v>6858</v>
      </c>
    </row>
    <row r="4605" spans="2:13" x14ac:dyDescent="0.3">
      <c r="B4605" t="s">
        <v>6857</v>
      </c>
      <c r="D4605">
        <f t="shared" si="426"/>
        <v>0</v>
      </c>
      <c r="E4605">
        <f t="shared" si="427"/>
        <v>0</v>
      </c>
      <c r="F4605">
        <f t="shared" si="428"/>
        <v>0</v>
      </c>
      <c r="G4605">
        <f t="shared" si="429"/>
        <v>0</v>
      </c>
      <c r="H4605">
        <f t="shared" si="430"/>
        <v>0</v>
      </c>
      <c r="I4605">
        <f t="shared" si="431"/>
        <v>0</v>
      </c>
      <c r="K4605" t="s">
        <v>207</v>
      </c>
      <c r="L4605" t="s">
        <v>6857</v>
      </c>
      <c r="M4605" t="s">
        <v>6858</v>
      </c>
    </row>
    <row r="4606" spans="2:13" x14ac:dyDescent="0.3">
      <c r="B4606" t="s">
        <v>6859</v>
      </c>
      <c r="D4606">
        <f t="shared" si="426"/>
        <v>0</v>
      </c>
      <c r="E4606">
        <f t="shared" si="427"/>
        <v>0</v>
      </c>
      <c r="F4606">
        <f t="shared" si="428"/>
        <v>0</v>
      </c>
      <c r="G4606">
        <f t="shared" si="429"/>
        <v>0</v>
      </c>
      <c r="H4606">
        <f t="shared" si="430"/>
        <v>0</v>
      </c>
      <c r="I4606">
        <f t="shared" si="431"/>
        <v>0</v>
      </c>
      <c r="K4606" t="s">
        <v>207</v>
      </c>
      <c r="L4606" t="s">
        <v>6859</v>
      </c>
      <c r="M4606" t="s">
        <v>6860</v>
      </c>
    </row>
    <row r="4607" spans="2:13" x14ac:dyDescent="0.3">
      <c r="B4607" t="s">
        <v>6861</v>
      </c>
      <c r="D4607">
        <f t="shared" si="426"/>
        <v>0</v>
      </c>
      <c r="E4607">
        <f t="shared" si="427"/>
        <v>0</v>
      </c>
      <c r="F4607">
        <f t="shared" si="428"/>
        <v>0</v>
      </c>
      <c r="G4607">
        <f t="shared" si="429"/>
        <v>0</v>
      </c>
      <c r="H4607">
        <f t="shared" si="430"/>
        <v>0</v>
      </c>
      <c r="I4607">
        <f t="shared" si="431"/>
        <v>0</v>
      </c>
      <c r="K4607" t="s">
        <v>207</v>
      </c>
      <c r="L4607" t="s">
        <v>6861</v>
      </c>
      <c r="M4607" t="s">
        <v>6862</v>
      </c>
    </row>
    <row r="4608" spans="2:13" x14ac:dyDescent="0.3">
      <c r="B4608" t="s">
        <v>6863</v>
      </c>
      <c r="D4608">
        <f t="shared" si="426"/>
        <v>0</v>
      </c>
      <c r="E4608">
        <f t="shared" si="427"/>
        <v>0</v>
      </c>
      <c r="F4608">
        <f t="shared" si="428"/>
        <v>0</v>
      </c>
      <c r="G4608">
        <f t="shared" si="429"/>
        <v>0</v>
      </c>
      <c r="H4608">
        <f t="shared" si="430"/>
        <v>0</v>
      </c>
      <c r="I4608">
        <f t="shared" si="431"/>
        <v>0</v>
      </c>
      <c r="K4608" t="s">
        <v>207</v>
      </c>
      <c r="L4608" t="s">
        <v>6863</v>
      </c>
      <c r="M4608" t="s">
        <v>6864</v>
      </c>
    </row>
    <row r="4609" spans="2:13" x14ac:dyDescent="0.3">
      <c r="B4609" t="s">
        <v>6865</v>
      </c>
      <c r="D4609">
        <f t="shared" si="426"/>
        <v>0</v>
      </c>
      <c r="E4609">
        <f t="shared" si="427"/>
        <v>0</v>
      </c>
      <c r="F4609">
        <f t="shared" si="428"/>
        <v>0</v>
      </c>
      <c r="G4609">
        <f t="shared" si="429"/>
        <v>0</v>
      </c>
      <c r="H4609">
        <f t="shared" si="430"/>
        <v>0</v>
      </c>
      <c r="I4609">
        <f t="shared" si="431"/>
        <v>0</v>
      </c>
      <c r="K4609" t="s">
        <v>207</v>
      </c>
      <c r="L4609" t="s">
        <v>6865</v>
      </c>
      <c r="M4609" t="s">
        <v>6864</v>
      </c>
    </row>
    <row r="4610" spans="2:13" x14ac:dyDescent="0.3">
      <c r="B4610" t="s">
        <v>6866</v>
      </c>
      <c r="D4610">
        <f t="shared" si="426"/>
        <v>0</v>
      </c>
      <c r="E4610">
        <f t="shared" si="427"/>
        <v>0</v>
      </c>
      <c r="F4610">
        <f t="shared" si="428"/>
        <v>0</v>
      </c>
      <c r="G4610">
        <f t="shared" si="429"/>
        <v>0</v>
      </c>
      <c r="H4610">
        <f t="shared" si="430"/>
        <v>0</v>
      </c>
      <c r="I4610">
        <f t="shared" si="431"/>
        <v>0</v>
      </c>
      <c r="K4610" t="s">
        <v>207</v>
      </c>
      <c r="L4610" t="s">
        <v>6866</v>
      </c>
      <c r="M4610" t="s">
        <v>6864</v>
      </c>
    </row>
    <row r="4611" spans="2:13" x14ac:dyDescent="0.3">
      <c r="B4611" t="s">
        <v>6867</v>
      </c>
      <c r="D4611">
        <f t="shared" ref="D4611:D4674" si="432">COUNTIFS($M$2:$M$5361,C4611,$K$2:$K$5361,$D$1)</f>
        <v>0</v>
      </c>
      <c r="E4611">
        <f t="shared" ref="E4611:E4674" si="433">COUNTIFS($M$2:$M$5361,C4611,$K$2:$K$5361,$E$1)</f>
        <v>0</v>
      </c>
      <c r="F4611">
        <f t="shared" ref="F4611:F4674" si="434">COUNTIFS($M$2:$M$5361,C4611,$K$2:$K$5361,$F$1)</f>
        <v>0</v>
      </c>
      <c r="G4611">
        <f t="shared" ref="G4611:G4674" si="435">COUNTIFS($M$2:$M$5361,C4611,$K$2:$K$5361,$G$1)</f>
        <v>0</v>
      </c>
      <c r="H4611">
        <f t="shared" ref="H4611:H4674" si="436">COUNTIFS($M$2:$M$5361,C4611,$K$2:$K$5361,$H$1)</f>
        <v>0</v>
      </c>
      <c r="I4611">
        <f t="shared" ref="I4611:I4674" si="437">COUNTIFS($M$2:$M$5361,C4611,$K$2:$K$5361,$I$1)</f>
        <v>0</v>
      </c>
      <c r="K4611" t="s">
        <v>207</v>
      </c>
      <c r="L4611" t="s">
        <v>6867</v>
      </c>
      <c r="M4611" t="s">
        <v>6864</v>
      </c>
    </row>
    <row r="4612" spans="2:13" x14ac:dyDescent="0.3">
      <c r="B4612" t="s">
        <v>6868</v>
      </c>
      <c r="D4612">
        <f t="shared" si="432"/>
        <v>0</v>
      </c>
      <c r="E4612">
        <f t="shared" si="433"/>
        <v>0</v>
      </c>
      <c r="F4612">
        <f t="shared" si="434"/>
        <v>0</v>
      </c>
      <c r="G4612">
        <f t="shared" si="435"/>
        <v>0</v>
      </c>
      <c r="H4612">
        <f t="shared" si="436"/>
        <v>0</v>
      </c>
      <c r="I4612">
        <f t="shared" si="437"/>
        <v>0</v>
      </c>
      <c r="K4612" t="s">
        <v>207</v>
      </c>
      <c r="L4612" t="s">
        <v>6868</v>
      </c>
      <c r="M4612" t="s">
        <v>6869</v>
      </c>
    </row>
    <row r="4613" spans="2:13" x14ac:dyDescent="0.3">
      <c r="B4613" t="s">
        <v>6870</v>
      </c>
      <c r="D4613">
        <f t="shared" si="432"/>
        <v>0</v>
      </c>
      <c r="E4613">
        <f t="shared" si="433"/>
        <v>0</v>
      </c>
      <c r="F4613">
        <f t="shared" si="434"/>
        <v>0</v>
      </c>
      <c r="G4613">
        <f t="shared" si="435"/>
        <v>0</v>
      </c>
      <c r="H4613">
        <f t="shared" si="436"/>
        <v>0</v>
      </c>
      <c r="I4613">
        <f t="shared" si="437"/>
        <v>0</v>
      </c>
      <c r="K4613" t="s">
        <v>207</v>
      </c>
      <c r="L4613" t="s">
        <v>6870</v>
      </c>
      <c r="M4613" t="s">
        <v>6871</v>
      </c>
    </row>
    <row r="4614" spans="2:13" x14ac:dyDescent="0.3">
      <c r="B4614" t="s">
        <v>6872</v>
      </c>
      <c r="D4614">
        <f t="shared" si="432"/>
        <v>0</v>
      </c>
      <c r="E4614">
        <f t="shared" si="433"/>
        <v>0</v>
      </c>
      <c r="F4614">
        <f t="shared" si="434"/>
        <v>0</v>
      </c>
      <c r="G4614">
        <f t="shared" si="435"/>
        <v>0</v>
      </c>
      <c r="H4614">
        <f t="shared" si="436"/>
        <v>0</v>
      </c>
      <c r="I4614">
        <f t="shared" si="437"/>
        <v>0</v>
      </c>
      <c r="K4614" t="s">
        <v>207</v>
      </c>
      <c r="L4614" t="s">
        <v>6872</v>
      </c>
      <c r="M4614" t="s">
        <v>6873</v>
      </c>
    </row>
    <row r="4615" spans="2:13" x14ac:dyDescent="0.3">
      <c r="B4615" t="s">
        <v>6874</v>
      </c>
      <c r="D4615">
        <f t="shared" si="432"/>
        <v>0</v>
      </c>
      <c r="E4615">
        <f t="shared" si="433"/>
        <v>0</v>
      </c>
      <c r="F4615">
        <f t="shared" si="434"/>
        <v>0</v>
      </c>
      <c r="G4615">
        <f t="shared" si="435"/>
        <v>0</v>
      </c>
      <c r="H4615">
        <f t="shared" si="436"/>
        <v>0</v>
      </c>
      <c r="I4615">
        <f t="shared" si="437"/>
        <v>0</v>
      </c>
      <c r="K4615" t="s">
        <v>207</v>
      </c>
      <c r="L4615" t="s">
        <v>6874</v>
      </c>
      <c r="M4615" t="s">
        <v>6875</v>
      </c>
    </row>
    <row r="4616" spans="2:13" x14ac:dyDescent="0.3">
      <c r="B4616" t="s">
        <v>6876</v>
      </c>
      <c r="D4616">
        <f t="shared" si="432"/>
        <v>0</v>
      </c>
      <c r="E4616">
        <f t="shared" si="433"/>
        <v>0</v>
      </c>
      <c r="F4616">
        <f t="shared" si="434"/>
        <v>0</v>
      </c>
      <c r="G4616">
        <f t="shared" si="435"/>
        <v>0</v>
      </c>
      <c r="H4616">
        <f t="shared" si="436"/>
        <v>0</v>
      </c>
      <c r="I4616">
        <f t="shared" si="437"/>
        <v>0</v>
      </c>
      <c r="K4616" t="s">
        <v>207</v>
      </c>
      <c r="L4616" t="s">
        <v>6876</v>
      </c>
      <c r="M4616" t="s">
        <v>6877</v>
      </c>
    </row>
    <row r="4617" spans="2:13" x14ac:dyDescent="0.3">
      <c r="B4617" t="s">
        <v>6878</v>
      </c>
      <c r="D4617">
        <f t="shared" si="432"/>
        <v>0</v>
      </c>
      <c r="E4617">
        <f t="shared" si="433"/>
        <v>0</v>
      </c>
      <c r="F4617">
        <f t="shared" si="434"/>
        <v>0</v>
      </c>
      <c r="G4617">
        <f t="shared" si="435"/>
        <v>0</v>
      </c>
      <c r="H4617">
        <f t="shared" si="436"/>
        <v>0</v>
      </c>
      <c r="I4617">
        <f t="shared" si="437"/>
        <v>0</v>
      </c>
      <c r="K4617" t="s">
        <v>207</v>
      </c>
      <c r="L4617" t="s">
        <v>6878</v>
      </c>
      <c r="M4617" t="s">
        <v>6877</v>
      </c>
    </row>
    <row r="4618" spans="2:13" x14ac:dyDescent="0.3">
      <c r="B4618" t="s">
        <v>6879</v>
      </c>
      <c r="D4618">
        <f t="shared" si="432"/>
        <v>0</v>
      </c>
      <c r="E4618">
        <f t="shared" si="433"/>
        <v>0</v>
      </c>
      <c r="F4618">
        <f t="shared" si="434"/>
        <v>0</v>
      </c>
      <c r="G4618">
        <f t="shared" si="435"/>
        <v>0</v>
      </c>
      <c r="H4618">
        <f t="shared" si="436"/>
        <v>0</v>
      </c>
      <c r="I4618">
        <f t="shared" si="437"/>
        <v>0</v>
      </c>
      <c r="K4618" t="s">
        <v>207</v>
      </c>
      <c r="L4618" t="s">
        <v>6879</v>
      </c>
      <c r="M4618" t="s">
        <v>6877</v>
      </c>
    </row>
    <row r="4619" spans="2:13" x14ac:dyDescent="0.3">
      <c r="B4619" t="s">
        <v>6880</v>
      </c>
      <c r="D4619">
        <f t="shared" si="432"/>
        <v>0</v>
      </c>
      <c r="E4619">
        <f t="shared" si="433"/>
        <v>0</v>
      </c>
      <c r="F4619">
        <f t="shared" si="434"/>
        <v>0</v>
      </c>
      <c r="G4619">
        <f t="shared" si="435"/>
        <v>0</v>
      </c>
      <c r="H4619">
        <f t="shared" si="436"/>
        <v>0</v>
      </c>
      <c r="I4619">
        <f t="shared" si="437"/>
        <v>0</v>
      </c>
      <c r="K4619" t="s">
        <v>207</v>
      </c>
      <c r="L4619" t="s">
        <v>6880</v>
      </c>
      <c r="M4619" t="s">
        <v>6877</v>
      </c>
    </row>
    <row r="4620" spans="2:13" x14ac:dyDescent="0.3">
      <c r="B4620" t="s">
        <v>6881</v>
      </c>
      <c r="D4620">
        <f t="shared" si="432"/>
        <v>0</v>
      </c>
      <c r="E4620">
        <f t="shared" si="433"/>
        <v>0</v>
      </c>
      <c r="F4620">
        <f t="shared" si="434"/>
        <v>0</v>
      </c>
      <c r="G4620">
        <f t="shared" si="435"/>
        <v>0</v>
      </c>
      <c r="H4620">
        <f t="shared" si="436"/>
        <v>0</v>
      </c>
      <c r="I4620">
        <f t="shared" si="437"/>
        <v>0</v>
      </c>
      <c r="K4620" t="s">
        <v>207</v>
      </c>
      <c r="L4620" t="s">
        <v>6881</v>
      </c>
      <c r="M4620" t="s">
        <v>6882</v>
      </c>
    </row>
    <row r="4621" spans="2:13" x14ac:dyDescent="0.3">
      <c r="B4621" t="s">
        <v>6883</v>
      </c>
      <c r="D4621">
        <f t="shared" si="432"/>
        <v>0</v>
      </c>
      <c r="E4621">
        <f t="shared" si="433"/>
        <v>0</v>
      </c>
      <c r="F4621">
        <f t="shared" si="434"/>
        <v>0</v>
      </c>
      <c r="G4621">
        <f t="shared" si="435"/>
        <v>0</v>
      </c>
      <c r="H4621">
        <f t="shared" si="436"/>
        <v>0</v>
      </c>
      <c r="I4621">
        <f t="shared" si="437"/>
        <v>0</v>
      </c>
      <c r="K4621" t="s">
        <v>207</v>
      </c>
      <c r="L4621" t="s">
        <v>6883</v>
      </c>
      <c r="M4621" t="s">
        <v>6882</v>
      </c>
    </row>
    <row r="4622" spans="2:13" x14ac:dyDescent="0.3">
      <c r="B4622" t="s">
        <v>6884</v>
      </c>
      <c r="D4622">
        <f t="shared" si="432"/>
        <v>0</v>
      </c>
      <c r="E4622">
        <f t="shared" si="433"/>
        <v>0</v>
      </c>
      <c r="F4622">
        <f t="shared" si="434"/>
        <v>0</v>
      </c>
      <c r="G4622">
        <f t="shared" si="435"/>
        <v>0</v>
      </c>
      <c r="H4622">
        <f t="shared" si="436"/>
        <v>0</v>
      </c>
      <c r="I4622">
        <f t="shared" si="437"/>
        <v>0</v>
      </c>
      <c r="K4622" t="s">
        <v>207</v>
      </c>
      <c r="L4622" t="s">
        <v>6884</v>
      </c>
      <c r="M4622" t="s">
        <v>6882</v>
      </c>
    </row>
    <row r="4623" spans="2:13" x14ac:dyDescent="0.3">
      <c r="B4623" t="s">
        <v>6885</v>
      </c>
      <c r="D4623">
        <f t="shared" si="432"/>
        <v>0</v>
      </c>
      <c r="E4623">
        <f t="shared" si="433"/>
        <v>0</v>
      </c>
      <c r="F4623">
        <f t="shared" si="434"/>
        <v>0</v>
      </c>
      <c r="G4623">
        <f t="shared" si="435"/>
        <v>0</v>
      </c>
      <c r="H4623">
        <f t="shared" si="436"/>
        <v>0</v>
      </c>
      <c r="I4623">
        <f t="shared" si="437"/>
        <v>0</v>
      </c>
      <c r="K4623" t="s">
        <v>204</v>
      </c>
      <c r="L4623" t="s">
        <v>6885</v>
      </c>
      <c r="M4623" t="s">
        <v>6886</v>
      </c>
    </row>
    <row r="4624" spans="2:13" x14ac:dyDescent="0.3">
      <c r="B4624" t="s">
        <v>6887</v>
      </c>
      <c r="D4624">
        <f t="shared" si="432"/>
        <v>0</v>
      </c>
      <c r="E4624">
        <f t="shared" si="433"/>
        <v>0</v>
      </c>
      <c r="F4624">
        <f t="shared" si="434"/>
        <v>0</v>
      </c>
      <c r="G4624">
        <f t="shared" si="435"/>
        <v>0</v>
      </c>
      <c r="H4624">
        <f t="shared" si="436"/>
        <v>0</v>
      </c>
      <c r="I4624">
        <f t="shared" si="437"/>
        <v>0</v>
      </c>
      <c r="K4624" t="s">
        <v>204</v>
      </c>
      <c r="L4624" t="s">
        <v>6887</v>
      </c>
      <c r="M4624" t="s">
        <v>6886</v>
      </c>
    </row>
    <row r="4625" spans="2:13" x14ac:dyDescent="0.3">
      <c r="B4625" t="s">
        <v>6888</v>
      </c>
      <c r="D4625">
        <f t="shared" si="432"/>
        <v>0</v>
      </c>
      <c r="E4625">
        <f t="shared" si="433"/>
        <v>0</v>
      </c>
      <c r="F4625">
        <f t="shared" si="434"/>
        <v>0</v>
      </c>
      <c r="G4625">
        <f t="shared" si="435"/>
        <v>0</v>
      </c>
      <c r="H4625">
        <f t="shared" si="436"/>
        <v>0</v>
      </c>
      <c r="I4625">
        <f t="shared" si="437"/>
        <v>0</v>
      </c>
      <c r="K4625" t="s">
        <v>204</v>
      </c>
      <c r="L4625" t="s">
        <v>6888</v>
      </c>
      <c r="M4625" t="s">
        <v>6889</v>
      </c>
    </row>
    <row r="4626" spans="2:13" x14ac:dyDescent="0.3">
      <c r="B4626" t="s">
        <v>6890</v>
      </c>
      <c r="D4626">
        <f t="shared" si="432"/>
        <v>0</v>
      </c>
      <c r="E4626">
        <f t="shared" si="433"/>
        <v>0</v>
      </c>
      <c r="F4626">
        <f t="shared" si="434"/>
        <v>0</v>
      </c>
      <c r="G4626">
        <f t="shared" si="435"/>
        <v>0</v>
      </c>
      <c r="H4626">
        <f t="shared" si="436"/>
        <v>0</v>
      </c>
      <c r="I4626">
        <f t="shared" si="437"/>
        <v>0</v>
      </c>
      <c r="K4626" t="s">
        <v>204</v>
      </c>
      <c r="L4626" t="s">
        <v>6890</v>
      </c>
      <c r="M4626" t="s">
        <v>6889</v>
      </c>
    </row>
    <row r="4627" spans="2:13" x14ac:dyDescent="0.3">
      <c r="B4627" t="s">
        <v>6891</v>
      </c>
      <c r="D4627">
        <f t="shared" si="432"/>
        <v>0</v>
      </c>
      <c r="E4627">
        <f t="shared" si="433"/>
        <v>0</v>
      </c>
      <c r="F4627">
        <f t="shared" si="434"/>
        <v>0</v>
      </c>
      <c r="G4627">
        <f t="shared" si="435"/>
        <v>0</v>
      </c>
      <c r="H4627">
        <f t="shared" si="436"/>
        <v>0</v>
      </c>
      <c r="I4627">
        <f t="shared" si="437"/>
        <v>0</v>
      </c>
      <c r="K4627" t="s">
        <v>204</v>
      </c>
      <c r="L4627" t="s">
        <v>6891</v>
      </c>
      <c r="M4627" t="s">
        <v>6892</v>
      </c>
    </row>
    <row r="4628" spans="2:13" x14ac:dyDescent="0.3">
      <c r="B4628" t="s">
        <v>6893</v>
      </c>
      <c r="D4628">
        <f t="shared" si="432"/>
        <v>0</v>
      </c>
      <c r="E4628">
        <f t="shared" si="433"/>
        <v>0</v>
      </c>
      <c r="F4628">
        <f t="shared" si="434"/>
        <v>0</v>
      </c>
      <c r="G4628">
        <f t="shared" si="435"/>
        <v>0</v>
      </c>
      <c r="H4628">
        <f t="shared" si="436"/>
        <v>0</v>
      </c>
      <c r="I4628">
        <f t="shared" si="437"/>
        <v>0</v>
      </c>
      <c r="K4628" t="s">
        <v>204</v>
      </c>
      <c r="L4628" t="s">
        <v>6893</v>
      </c>
      <c r="M4628" t="s">
        <v>6892</v>
      </c>
    </row>
    <row r="4629" spans="2:13" x14ac:dyDescent="0.3">
      <c r="B4629" t="s">
        <v>6894</v>
      </c>
      <c r="D4629">
        <f t="shared" si="432"/>
        <v>0</v>
      </c>
      <c r="E4629">
        <f t="shared" si="433"/>
        <v>0</v>
      </c>
      <c r="F4629">
        <f t="shared" si="434"/>
        <v>0</v>
      </c>
      <c r="G4629">
        <f t="shared" si="435"/>
        <v>0</v>
      </c>
      <c r="H4629">
        <f t="shared" si="436"/>
        <v>0</v>
      </c>
      <c r="I4629">
        <f t="shared" si="437"/>
        <v>0</v>
      </c>
      <c r="K4629" t="s">
        <v>207</v>
      </c>
      <c r="L4629" t="s">
        <v>6894</v>
      </c>
      <c r="M4629" t="s">
        <v>6895</v>
      </c>
    </row>
    <row r="4630" spans="2:13" x14ac:dyDescent="0.3">
      <c r="B4630" t="s">
        <v>6896</v>
      </c>
      <c r="D4630">
        <f t="shared" si="432"/>
        <v>0</v>
      </c>
      <c r="E4630">
        <f t="shared" si="433"/>
        <v>0</v>
      </c>
      <c r="F4630">
        <f t="shared" si="434"/>
        <v>0</v>
      </c>
      <c r="G4630">
        <f t="shared" si="435"/>
        <v>0</v>
      </c>
      <c r="H4630">
        <f t="shared" si="436"/>
        <v>0</v>
      </c>
      <c r="I4630">
        <f t="shared" si="437"/>
        <v>0</v>
      </c>
      <c r="K4630" t="s">
        <v>204</v>
      </c>
      <c r="L4630" t="s">
        <v>6896</v>
      </c>
      <c r="M4630" t="s">
        <v>6897</v>
      </c>
    </row>
    <row r="4631" spans="2:13" x14ac:dyDescent="0.3">
      <c r="B4631" t="s">
        <v>6898</v>
      </c>
      <c r="D4631">
        <f t="shared" si="432"/>
        <v>0</v>
      </c>
      <c r="E4631">
        <f t="shared" si="433"/>
        <v>0</v>
      </c>
      <c r="F4631">
        <f t="shared" si="434"/>
        <v>0</v>
      </c>
      <c r="G4631">
        <f t="shared" si="435"/>
        <v>0</v>
      </c>
      <c r="H4631">
        <f t="shared" si="436"/>
        <v>0</v>
      </c>
      <c r="I4631">
        <f t="shared" si="437"/>
        <v>0</v>
      </c>
      <c r="K4631" t="s">
        <v>204</v>
      </c>
      <c r="L4631" t="s">
        <v>6898</v>
      </c>
      <c r="M4631" t="s">
        <v>6899</v>
      </c>
    </row>
    <row r="4632" spans="2:13" x14ac:dyDescent="0.3">
      <c r="B4632" t="s">
        <v>6900</v>
      </c>
      <c r="D4632">
        <f t="shared" si="432"/>
        <v>0</v>
      </c>
      <c r="E4632">
        <f t="shared" si="433"/>
        <v>0</v>
      </c>
      <c r="F4632">
        <f t="shared" si="434"/>
        <v>0</v>
      </c>
      <c r="G4632">
        <f t="shared" si="435"/>
        <v>0</v>
      </c>
      <c r="H4632">
        <f t="shared" si="436"/>
        <v>0</v>
      </c>
      <c r="I4632">
        <f t="shared" si="437"/>
        <v>0</v>
      </c>
      <c r="K4632" t="s">
        <v>204</v>
      </c>
      <c r="L4632" t="s">
        <v>6900</v>
      </c>
      <c r="M4632" t="s">
        <v>6899</v>
      </c>
    </row>
    <row r="4633" spans="2:13" x14ac:dyDescent="0.3">
      <c r="B4633" t="s">
        <v>6901</v>
      </c>
      <c r="D4633">
        <f t="shared" si="432"/>
        <v>0</v>
      </c>
      <c r="E4633">
        <f t="shared" si="433"/>
        <v>0</v>
      </c>
      <c r="F4633">
        <f t="shared" si="434"/>
        <v>0</v>
      </c>
      <c r="G4633">
        <f t="shared" si="435"/>
        <v>0</v>
      </c>
      <c r="H4633">
        <f t="shared" si="436"/>
        <v>0</v>
      </c>
      <c r="I4633">
        <f t="shared" si="437"/>
        <v>0</v>
      </c>
      <c r="K4633" t="s">
        <v>204</v>
      </c>
      <c r="L4633" t="s">
        <v>6901</v>
      </c>
      <c r="M4633" t="s">
        <v>6899</v>
      </c>
    </row>
    <row r="4634" spans="2:13" x14ac:dyDescent="0.3">
      <c r="B4634" t="s">
        <v>6902</v>
      </c>
      <c r="D4634">
        <f t="shared" si="432"/>
        <v>0</v>
      </c>
      <c r="E4634">
        <f t="shared" si="433"/>
        <v>0</v>
      </c>
      <c r="F4634">
        <f t="shared" si="434"/>
        <v>0</v>
      </c>
      <c r="G4634">
        <f t="shared" si="435"/>
        <v>0</v>
      </c>
      <c r="H4634">
        <f t="shared" si="436"/>
        <v>0</v>
      </c>
      <c r="I4634">
        <f t="shared" si="437"/>
        <v>0</v>
      </c>
      <c r="K4634" t="s">
        <v>207</v>
      </c>
      <c r="L4634" t="s">
        <v>6902</v>
      </c>
      <c r="M4634" t="s">
        <v>6903</v>
      </c>
    </row>
    <row r="4635" spans="2:13" x14ac:dyDescent="0.3">
      <c r="B4635" t="s">
        <v>6904</v>
      </c>
      <c r="D4635">
        <f t="shared" si="432"/>
        <v>0</v>
      </c>
      <c r="E4635">
        <f t="shared" si="433"/>
        <v>0</v>
      </c>
      <c r="F4635">
        <f t="shared" si="434"/>
        <v>0</v>
      </c>
      <c r="G4635">
        <f t="shared" si="435"/>
        <v>0</v>
      </c>
      <c r="H4635">
        <f t="shared" si="436"/>
        <v>0</v>
      </c>
      <c r="I4635">
        <f t="shared" si="437"/>
        <v>0</v>
      </c>
      <c r="K4635" t="s">
        <v>204</v>
      </c>
      <c r="L4635" t="s">
        <v>6904</v>
      </c>
      <c r="M4635" t="s">
        <v>6905</v>
      </c>
    </row>
    <row r="4636" spans="2:13" x14ac:dyDescent="0.3">
      <c r="B4636" t="s">
        <v>6906</v>
      </c>
      <c r="D4636">
        <f t="shared" si="432"/>
        <v>0</v>
      </c>
      <c r="E4636">
        <f t="shared" si="433"/>
        <v>0</v>
      </c>
      <c r="F4636">
        <f t="shared" si="434"/>
        <v>0</v>
      </c>
      <c r="G4636">
        <f t="shared" si="435"/>
        <v>0</v>
      </c>
      <c r="H4636">
        <f t="shared" si="436"/>
        <v>0</v>
      </c>
      <c r="I4636">
        <f t="shared" si="437"/>
        <v>0</v>
      </c>
      <c r="K4636" t="s">
        <v>204</v>
      </c>
      <c r="L4636" t="s">
        <v>6906</v>
      </c>
      <c r="M4636" t="s">
        <v>6905</v>
      </c>
    </row>
    <row r="4637" spans="2:13" x14ac:dyDescent="0.3">
      <c r="B4637" t="s">
        <v>6907</v>
      </c>
      <c r="D4637">
        <f t="shared" si="432"/>
        <v>0</v>
      </c>
      <c r="E4637">
        <f t="shared" si="433"/>
        <v>0</v>
      </c>
      <c r="F4637">
        <f t="shared" si="434"/>
        <v>0</v>
      </c>
      <c r="G4637">
        <f t="shared" si="435"/>
        <v>0</v>
      </c>
      <c r="H4637">
        <f t="shared" si="436"/>
        <v>0</v>
      </c>
      <c r="I4637">
        <f t="shared" si="437"/>
        <v>0</v>
      </c>
      <c r="K4637" t="s">
        <v>204</v>
      </c>
      <c r="L4637" t="s">
        <v>6907</v>
      </c>
      <c r="M4637" t="s">
        <v>6908</v>
      </c>
    </row>
    <row r="4638" spans="2:13" x14ac:dyDescent="0.3">
      <c r="B4638" t="s">
        <v>6909</v>
      </c>
      <c r="D4638">
        <f t="shared" si="432"/>
        <v>0</v>
      </c>
      <c r="E4638">
        <f t="shared" si="433"/>
        <v>0</v>
      </c>
      <c r="F4638">
        <f t="shared" si="434"/>
        <v>0</v>
      </c>
      <c r="G4638">
        <f t="shared" si="435"/>
        <v>0</v>
      </c>
      <c r="H4638">
        <f t="shared" si="436"/>
        <v>0</v>
      </c>
      <c r="I4638">
        <f t="shared" si="437"/>
        <v>0</v>
      </c>
      <c r="K4638" t="s">
        <v>204</v>
      </c>
      <c r="L4638" t="s">
        <v>6909</v>
      </c>
      <c r="M4638" t="s">
        <v>6908</v>
      </c>
    </row>
    <row r="4639" spans="2:13" x14ac:dyDescent="0.3">
      <c r="B4639" t="s">
        <v>6910</v>
      </c>
      <c r="D4639">
        <f t="shared" si="432"/>
        <v>0</v>
      </c>
      <c r="E4639">
        <f t="shared" si="433"/>
        <v>0</v>
      </c>
      <c r="F4639">
        <f t="shared" si="434"/>
        <v>0</v>
      </c>
      <c r="G4639">
        <f t="shared" si="435"/>
        <v>0</v>
      </c>
      <c r="H4639">
        <f t="shared" si="436"/>
        <v>0</v>
      </c>
      <c r="I4639">
        <f t="shared" si="437"/>
        <v>0</v>
      </c>
      <c r="K4639" t="s">
        <v>204</v>
      </c>
      <c r="L4639" t="s">
        <v>6910</v>
      </c>
      <c r="M4639" t="s">
        <v>6908</v>
      </c>
    </row>
    <row r="4640" spans="2:13" x14ac:dyDescent="0.3">
      <c r="B4640" t="s">
        <v>6911</v>
      </c>
      <c r="D4640">
        <f t="shared" si="432"/>
        <v>0</v>
      </c>
      <c r="E4640">
        <f t="shared" si="433"/>
        <v>0</v>
      </c>
      <c r="F4640">
        <f t="shared" si="434"/>
        <v>0</v>
      </c>
      <c r="G4640">
        <f t="shared" si="435"/>
        <v>0</v>
      </c>
      <c r="H4640">
        <f t="shared" si="436"/>
        <v>0</v>
      </c>
      <c r="I4640">
        <f t="shared" si="437"/>
        <v>0</v>
      </c>
      <c r="K4640" t="s">
        <v>207</v>
      </c>
      <c r="L4640" t="s">
        <v>6911</v>
      </c>
      <c r="M4640" t="s">
        <v>6912</v>
      </c>
    </row>
    <row r="4641" spans="2:13" x14ac:dyDescent="0.3">
      <c r="B4641" t="s">
        <v>6913</v>
      </c>
      <c r="D4641">
        <f t="shared" si="432"/>
        <v>0</v>
      </c>
      <c r="E4641">
        <f t="shared" si="433"/>
        <v>0</v>
      </c>
      <c r="F4641">
        <f t="shared" si="434"/>
        <v>0</v>
      </c>
      <c r="G4641">
        <f t="shared" si="435"/>
        <v>0</v>
      </c>
      <c r="H4641">
        <f t="shared" si="436"/>
        <v>0</v>
      </c>
      <c r="I4641">
        <f t="shared" si="437"/>
        <v>0</v>
      </c>
      <c r="K4641" t="s">
        <v>204</v>
      </c>
      <c r="L4641" t="s">
        <v>6913</v>
      </c>
      <c r="M4641" t="s">
        <v>6914</v>
      </c>
    </row>
    <row r="4642" spans="2:13" x14ac:dyDescent="0.3">
      <c r="B4642" t="s">
        <v>6915</v>
      </c>
      <c r="D4642">
        <f t="shared" si="432"/>
        <v>0</v>
      </c>
      <c r="E4642">
        <f t="shared" si="433"/>
        <v>0</v>
      </c>
      <c r="F4642">
        <f t="shared" si="434"/>
        <v>0</v>
      </c>
      <c r="G4642">
        <f t="shared" si="435"/>
        <v>0</v>
      </c>
      <c r="H4642">
        <f t="shared" si="436"/>
        <v>0</v>
      </c>
      <c r="I4642">
        <f t="shared" si="437"/>
        <v>0</v>
      </c>
      <c r="K4642" t="s">
        <v>204</v>
      </c>
      <c r="L4642" t="s">
        <v>6915</v>
      </c>
      <c r="M4642" t="s">
        <v>6914</v>
      </c>
    </row>
    <row r="4643" spans="2:13" x14ac:dyDescent="0.3">
      <c r="B4643" t="s">
        <v>6913</v>
      </c>
      <c r="D4643">
        <f t="shared" si="432"/>
        <v>0</v>
      </c>
      <c r="E4643">
        <f t="shared" si="433"/>
        <v>0</v>
      </c>
      <c r="F4643">
        <f t="shared" si="434"/>
        <v>0</v>
      </c>
      <c r="G4643">
        <f t="shared" si="435"/>
        <v>0</v>
      </c>
      <c r="H4643">
        <f t="shared" si="436"/>
        <v>0</v>
      </c>
      <c r="I4643">
        <f t="shared" si="437"/>
        <v>0</v>
      </c>
      <c r="K4643" t="s">
        <v>207</v>
      </c>
      <c r="L4643" t="s">
        <v>6913</v>
      </c>
      <c r="M4643" t="s">
        <v>6914</v>
      </c>
    </row>
    <row r="4644" spans="2:13" x14ac:dyDescent="0.3">
      <c r="B4644" t="s">
        <v>6916</v>
      </c>
      <c r="D4644">
        <f t="shared" si="432"/>
        <v>0</v>
      </c>
      <c r="E4644">
        <f t="shared" si="433"/>
        <v>0</v>
      </c>
      <c r="F4644">
        <f t="shared" si="434"/>
        <v>0</v>
      </c>
      <c r="G4644">
        <f t="shared" si="435"/>
        <v>0</v>
      </c>
      <c r="H4644">
        <f t="shared" si="436"/>
        <v>0</v>
      </c>
      <c r="I4644">
        <f t="shared" si="437"/>
        <v>0</v>
      </c>
      <c r="K4644" t="s">
        <v>207</v>
      </c>
      <c r="L4644" t="s">
        <v>6916</v>
      </c>
      <c r="M4644" t="s">
        <v>6917</v>
      </c>
    </row>
    <row r="4645" spans="2:13" x14ac:dyDescent="0.3">
      <c r="B4645" t="s">
        <v>6918</v>
      </c>
      <c r="D4645">
        <f t="shared" si="432"/>
        <v>0</v>
      </c>
      <c r="E4645">
        <f t="shared" si="433"/>
        <v>0</v>
      </c>
      <c r="F4645">
        <f t="shared" si="434"/>
        <v>0</v>
      </c>
      <c r="G4645">
        <f t="shared" si="435"/>
        <v>0</v>
      </c>
      <c r="H4645">
        <f t="shared" si="436"/>
        <v>0</v>
      </c>
      <c r="I4645">
        <f t="shared" si="437"/>
        <v>0</v>
      </c>
      <c r="K4645" t="s">
        <v>207</v>
      </c>
      <c r="L4645" t="s">
        <v>6918</v>
      </c>
      <c r="M4645" t="s">
        <v>6917</v>
      </c>
    </row>
    <row r="4646" spans="2:13" x14ac:dyDescent="0.3">
      <c r="B4646" t="s">
        <v>6919</v>
      </c>
      <c r="D4646">
        <f t="shared" si="432"/>
        <v>0</v>
      </c>
      <c r="E4646">
        <f t="shared" si="433"/>
        <v>0</v>
      </c>
      <c r="F4646">
        <f t="shared" si="434"/>
        <v>0</v>
      </c>
      <c r="G4646">
        <f t="shared" si="435"/>
        <v>0</v>
      </c>
      <c r="H4646">
        <f t="shared" si="436"/>
        <v>0</v>
      </c>
      <c r="I4646">
        <f t="shared" si="437"/>
        <v>0</v>
      </c>
      <c r="K4646" t="s">
        <v>204</v>
      </c>
      <c r="L4646" t="s">
        <v>6919</v>
      </c>
      <c r="M4646" t="s">
        <v>6920</v>
      </c>
    </row>
    <row r="4647" spans="2:13" x14ac:dyDescent="0.3">
      <c r="B4647" t="s">
        <v>6921</v>
      </c>
      <c r="D4647">
        <f t="shared" si="432"/>
        <v>0</v>
      </c>
      <c r="E4647">
        <f t="shared" si="433"/>
        <v>0</v>
      </c>
      <c r="F4647">
        <f t="shared" si="434"/>
        <v>0</v>
      </c>
      <c r="G4647">
        <f t="shared" si="435"/>
        <v>0</v>
      </c>
      <c r="H4647">
        <f t="shared" si="436"/>
        <v>0</v>
      </c>
      <c r="I4647">
        <f t="shared" si="437"/>
        <v>0</v>
      </c>
      <c r="K4647" t="s">
        <v>204</v>
      </c>
      <c r="L4647" t="s">
        <v>6921</v>
      </c>
      <c r="M4647" t="s">
        <v>6920</v>
      </c>
    </row>
    <row r="4648" spans="2:13" x14ac:dyDescent="0.3">
      <c r="B4648" t="s">
        <v>6922</v>
      </c>
      <c r="D4648">
        <f t="shared" si="432"/>
        <v>0</v>
      </c>
      <c r="E4648">
        <f t="shared" si="433"/>
        <v>0</v>
      </c>
      <c r="F4648">
        <f t="shared" si="434"/>
        <v>0</v>
      </c>
      <c r="G4648">
        <f t="shared" si="435"/>
        <v>0</v>
      </c>
      <c r="H4648">
        <f t="shared" si="436"/>
        <v>0</v>
      </c>
      <c r="I4648">
        <f t="shared" si="437"/>
        <v>0</v>
      </c>
      <c r="K4648" t="s">
        <v>204</v>
      </c>
      <c r="L4648" t="s">
        <v>6922</v>
      </c>
      <c r="M4648" t="s">
        <v>6920</v>
      </c>
    </row>
    <row r="4649" spans="2:13" x14ac:dyDescent="0.3">
      <c r="B4649" t="s">
        <v>6923</v>
      </c>
      <c r="D4649">
        <f t="shared" si="432"/>
        <v>0</v>
      </c>
      <c r="E4649">
        <f t="shared" si="433"/>
        <v>0</v>
      </c>
      <c r="F4649">
        <f t="shared" si="434"/>
        <v>0</v>
      </c>
      <c r="G4649">
        <f t="shared" si="435"/>
        <v>0</v>
      </c>
      <c r="H4649">
        <f t="shared" si="436"/>
        <v>0</v>
      </c>
      <c r="I4649">
        <f t="shared" si="437"/>
        <v>0</v>
      </c>
      <c r="K4649" t="s">
        <v>204</v>
      </c>
      <c r="L4649" t="s">
        <v>6923</v>
      </c>
      <c r="M4649" t="s">
        <v>6920</v>
      </c>
    </row>
    <row r="4650" spans="2:13" x14ac:dyDescent="0.3">
      <c r="B4650" t="s">
        <v>6919</v>
      </c>
      <c r="D4650">
        <f t="shared" si="432"/>
        <v>0</v>
      </c>
      <c r="E4650">
        <f t="shared" si="433"/>
        <v>0</v>
      </c>
      <c r="F4650">
        <f t="shared" si="434"/>
        <v>0</v>
      </c>
      <c r="G4650">
        <f t="shared" si="435"/>
        <v>0</v>
      </c>
      <c r="H4650">
        <f t="shared" si="436"/>
        <v>0</v>
      </c>
      <c r="I4650">
        <f t="shared" si="437"/>
        <v>0</v>
      </c>
      <c r="K4650" t="s">
        <v>207</v>
      </c>
      <c r="L4650" t="s">
        <v>6919</v>
      </c>
      <c r="M4650" t="s">
        <v>6920</v>
      </c>
    </row>
    <row r="4651" spans="2:13" x14ac:dyDescent="0.3">
      <c r="B4651" t="s">
        <v>6924</v>
      </c>
      <c r="D4651">
        <f t="shared" si="432"/>
        <v>0</v>
      </c>
      <c r="E4651">
        <f t="shared" si="433"/>
        <v>0</v>
      </c>
      <c r="F4651">
        <f t="shared" si="434"/>
        <v>0</v>
      </c>
      <c r="G4651">
        <f t="shared" si="435"/>
        <v>0</v>
      </c>
      <c r="H4651">
        <f t="shared" si="436"/>
        <v>0</v>
      </c>
      <c r="I4651">
        <f t="shared" si="437"/>
        <v>0</v>
      </c>
      <c r="K4651" t="s">
        <v>204</v>
      </c>
      <c r="L4651" t="s">
        <v>6924</v>
      </c>
      <c r="M4651" t="s">
        <v>6925</v>
      </c>
    </row>
    <row r="4652" spans="2:13" x14ac:dyDescent="0.3">
      <c r="B4652" t="s">
        <v>6926</v>
      </c>
      <c r="D4652">
        <f t="shared" si="432"/>
        <v>0</v>
      </c>
      <c r="E4652">
        <f t="shared" si="433"/>
        <v>0</v>
      </c>
      <c r="F4652">
        <f t="shared" si="434"/>
        <v>0</v>
      </c>
      <c r="G4652">
        <f t="shared" si="435"/>
        <v>0</v>
      </c>
      <c r="H4652">
        <f t="shared" si="436"/>
        <v>0</v>
      </c>
      <c r="I4652">
        <f t="shared" si="437"/>
        <v>0</v>
      </c>
      <c r="K4652" t="s">
        <v>207</v>
      </c>
      <c r="L4652" t="s">
        <v>6926</v>
      </c>
      <c r="M4652" t="s">
        <v>6927</v>
      </c>
    </row>
    <row r="4653" spans="2:13" x14ac:dyDescent="0.3">
      <c r="B4653" t="s">
        <v>6928</v>
      </c>
      <c r="D4653">
        <f t="shared" si="432"/>
        <v>0</v>
      </c>
      <c r="E4653">
        <f t="shared" si="433"/>
        <v>0</v>
      </c>
      <c r="F4653">
        <f t="shared" si="434"/>
        <v>0</v>
      </c>
      <c r="G4653">
        <f t="shared" si="435"/>
        <v>0</v>
      </c>
      <c r="H4653">
        <f t="shared" si="436"/>
        <v>0</v>
      </c>
      <c r="I4653">
        <f t="shared" si="437"/>
        <v>0</v>
      </c>
      <c r="K4653" t="s">
        <v>204</v>
      </c>
      <c r="L4653" t="s">
        <v>6928</v>
      </c>
      <c r="M4653" t="s">
        <v>6929</v>
      </c>
    </row>
    <row r="4654" spans="2:13" x14ac:dyDescent="0.3">
      <c r="B4654" t="s">
        <v>6928</v>
      </c>
      <c r="D4654">
        <f t="shared" si="432"/>
        <v>0</v>
      </c>
      <c r="E4654">
        <f t="shared" si="433"/>
        <v>0</v>
      </c>
      <c r="F4654">
        <f t="shared" si="434"/>
        <v>0</v>
      </c>
      <c r="G4654">
        <f t="shared" si="435"/>
        <v>0</v>
      </c>
      <c r="H4654">
        <f t="shared" si="436"/>
        <v>0</v>
      </c>
      <c r="I4654">
        <f t="shared" si="437"/>
        <v>0</v>
      </c>
      <c r="K4654" t="s">
        <v>207</v>
      </c>
      <c r="L4654" t="s">
        <v>6928</v>
      </c>
      <c r="M4654" t="s">
        <v>6929</v>
      </c>
    </row>
    <row r="4655" spans="2:13" x14ac:dyDescent="0.3">
      <c r="B4655" t="s">
        <v>6930</v>
      </c>
      <c r="D4655">
        <f t="shared" si="432"/>
        <v>0</v>
      </c>
      <c r="E4655">
        <f t="shared" si="433"/>
        <v>0</v>
      </c>
      <c r="F4655">
        <f t="shared" si="434"/>
        <v>0</v>
      </c>
      <c r="G4655">
        <f t="shared" si="435"/>
        <v>0</v>
      </c>
      <c r="H4655">
        <f t="shared" si="436"/>
        <v>0</v>
      </c>
      <c r="I4655">
        <f t="shared" si="437"/>
        <v>0</v>
      </c>
      <c r="K4655" t="s">
        <v>204</v>
      </c>
      <c r="L4655" t="s">
        <v>6930</v>
      </c>
      <c r="M4655" t="s">
        <v>6931</v>
      </c>
    </row>
    <row r="4656" spans="2:13" x14ac:dyDescent="0.3">
      <c r="B4656" t="s">
        <v>6932</v>
      </c>
      <c r="D4656">
        <f t="shared" si="432"/>
        <v>0</v>
      </c>
      <c r="E4656">
        <f t="shared" si="433"/>
        <v>0</v>
      </c>
      <c r="F4656">
        <f t="shared" si="434"/>
        <v>0</v>
      </c>
      <c r="G4656">
        <f t="shared" si="435"/>
        <v>0</v>
      </c>
      <c r="H4656">
        <f t="shared" si="436"/>
        <v>0</v>
      </c>
      <c r="I4656">
        <f t="shared" si="437"/>
        <v>0</v>
      </c>
      <c r="K4656" t="s">
        <v>204</v>
      </c>
      <c r="L4656" t="s">
        <v>6932</v>
      </c>
      <c r="M4656" t="s">
        <v>6931</v>
      </c>
    </row>
    <row r="4657" spans="2:13" x14ac:dyDescent="0.3">
      <c r="B4657" t="s">
        <v>6933</v>
      </c>
      <c r="D4657">
        <f t="shared" si="432"/>
        <v>0</v>
      </c>
      <c r="E4657">
        <f t="shared" si="433"/>
        <v>0</v>
      </c>
      <c r="F4657">
        <f t="shared" si="434"/>
        <v>0</v>
      </c>
      <c r="G4657">
        <f t="shared" si="435"/>
        <v>0</v>
      </c>
      <c r="H4657">
        <f t="shared" si="436"/>
        <v>0</v>
      </c>
      <c r="I4657">
        <f t="shared" si="437"/>
        <v>0</v>
      </c>
      <c r="K4657" t="s">
        <v>204</v>
      </c>
      <c r="L4657" t="s">
        <v>6933</v>
      </c>
      <c r="M4657" t="s">
        <v>6931</v>
      </c>
    </row>
    <row r="4658" spans="2:13" x14ac:dyDescent="0.3">
      <c r="B4658" t="s">
        <v>6934</v>
      </c>
      <c r="D4658">
        <f t="shared" si="432"/>
        <v>0</v>
      </c>
      <c r="E4658">
        <f t="shared" si="433"/>
        <v>0</v>
      </c>
      <c r="F4658">
        <f t="shared" si="434"/>
        <v>0</v>
      </c>
      <c r="G4658">
        <f t="shared" si="435"/>
        <v>0</v>
      </c>
      <c r="H4658">
        <f t="shared" si="436"/>
        <v>0</v>
      </c>
      <c r="I4658">
        <f t="shared" si="437"/>
        <v>0</v>
      </c>
      <c r="K4658" t="s">
        <v>204</v>
      </c>
      <c r="L4658" t="s">
        <v>6934</v>
      </c>
      <c r="M4658" t="s">
        <v>6931</v>
      </c>
    </row>
    <row r="4659" spans="2:13" x14ac:dyDescent="0.3">
      <c r="B4659" t="s">
        <v>6935</v>
      </c>
      <c r="D4659">
        <f t="shared" si="432"/>
        <v>0</v>
      </c>
      <c r="E4659">
        <f t="shared" si="433"/>
        <v>0</v>
      </c>
      <c r="F4659">
        <f t="shared" si="434"/>
        <v>0</v>
      </c>
      <c r="G4659">
        <f t="shared" si="435"/>
        <v>0</v>
      </c>
      <c r="H4659">
        <f t="shared" si="436"/>
        <v>0</v>
      </c>
      <c r="I4659">
        <f t="shared" si="437"/>
        <v>0</v>
      </c>
      <c r="K4659" t="s">
        <v>204</v>
      </c>
      <c r="L4659" t="s">
        <v>6935</v>
      </c>
      <c r="M4659" t="s">
        <v>6936</v>
      </c>
    </row>
    <row r="4660" spans="2:13" x14ac:dyDescent="0.3">
      <c r="B4660" t="s">
        <v>6935</v>
      </c>
      <c r="D4660">
        <f t="shared" si="432"/>
        <v>0</v>
      </c>
      <c r="E4660">
        <f t="shared" si="433"/>
        <v>0</v>
      </c>
      <c r="F4660">
        <f t="shared" si="434"/>
        <v>0</v>
      </c>
      <c r="G4660">
        <f t="shared" si="435"/>
        <v>0</v>
      </c>
      <c r="H4660">
        <f t="shared" si="436"/>
        <v>0</v>
      </c>
      <c r="I4660">
        <f t="shared" si="437"/>
        <v>0</v>
      </c>
      <c r="K4660" t="s">
        <v>207</v>
      </c>
      <c r="L4660" t="s">
        <v>6935</v>
      </c>
      <c r="M4660" t="s">
        <v>6936</v>
      </c>
    </row>
    <row r="4661" spans="2:13" x14ac:dyDescent="0.3">
      <c r="B4661" t="s">
        <v>6937</v>
      </c>
      <c r="D4661">
        <f t="shared" si="432"/>
        <v>0</v>
      </c>
      <c r="E4661">
        <f t="shared" si="433"/>
        <v>0</v>
      </c>
      <c r="F4661">
        <f t="shared" si="434"/>
        <v>0</v>
      </c>
      <c r="G4661">
        <f t="shared" si="435"/>
        <v>0</v>
      </c>
      <c r="H4661">
        <f t="shared" si="436"/>
        <v>0</v>
      </c>
      <c r="I4661">
        <f t="shared" si="437"/>
        <v>0</v>
      </c>
      <c r="K4661" t="s">
        <v>204</v>
      </c>
      <c r="L4661" t="s">
        <v>6937</v>
      </c>
      <c r="M4661" t="s">
        <v>6938</v>
      </c>
    </row>
    <row r="4662" spans="2:13" x14ac:dyDescent="0.3">
      <c r="B4662" t="s">
        <v>6937</v>
      </c>
      <c r="D4662">
        <f t="shared" si="432"/>
        <v>0</v>
      </c>
      <c r="E4662">
        <f t="shared" si="433"/>
        <v>0</v>
      </c>
      <c r="F4662">
        <f t="shared" si="434"/>
        <v>0</v>
      </c>
      <c r="G4662">
        <f t="shared" si="435"/>
        <v>0</v>
      </c>
      <c r="H4662">
        <f t="shared" si="436"/>
        <v>0</v>
      </c>
      <c r="I4662">
        <f t="shared" si="437"/>
        <v>0</v>
      </c>
      <c r="K4662" t="s">
        <v>207</v>
      </c>
      <c r="L4662" t="s">
        <v>6937</v>
      </c>
      <c r="M4662" t="s">
        <v>6938</v>
      </c>
    </row>
    <row r="4663" spans="2:13" x14ac:dyDescent="0.3">
      <c r="B4663" t="s">
        <v>6939</v>
      </c>
      <c r="D4663">
        <f t="shared" si="432"/>
        <v>0</v>
      </c>
      <c r="E4663">
        <f t="shared" si="433"/>
        <v>0</v>
      </c>
      <c r="F4663">
        <f t="shared" si="434"/>
        <v>0</v>
      </c>
      <c r="G4663">
        <f t="shared" si="435"/>
        <v>0</v>
      </c>
      <c r="H4663">
        <f t="shared" si="436"/>
        <v>0</v>
      </c>
      <c r="I4663">
        <f t="shared" si="437"/>
        <v>0</v>
      </c>
      <c r="K4663" t="s">
        <v>204</v>
      </c>
      <c r="L4663" t="s">
        <v>6939</v>
      </c>
      <c r="M4663" t="s">
        <v>6940</v>
      </c>
    </row>
    <row r="4664" spans="2:13" x14ac:dyDescent="0.3">
      <c r="B4664" t="s">
        <v>6939</v>
      </c>
      <c r="D4664">
        <f t="shared" si="432"/>
        <v>0</v>
      </c>
      <c r="E4664">
        <f t="shared" si="433"/>
        <v>0</v>
      </c>
      <c r="F4664">
        <f t="shared" si="434"/>
        <v>0</v>
      </c>
      <c r="G4664">
        <f t="shared" si="435"/>
        <v>0</v>
      </c>
      <c r="H4664">
        <f t="shared" si="436"/>
        <v>0</v>
      </c>
      <c r="I4664">
        <f t="shared" si="437"/>
        <v>0</v>
      </c>
      <c r="K4664" t="s">
        <v>207</v>
      </c>
      <c r="L4664" t="s">
        <v>6939</v>
      </c>
      <c r="M4664" t="s">
        <v>6940</v>
      </c>
    </row>
    <row r="4665" spans="2:13" x14ac:dyDescent="0.3">
      <c r="B4665" t="s">
        <v>6941</v>
      </c>
      <c r="D4665">
        <f t="shared" si="432"/>
        <v>0</v>
      </c>
      <c r="E4665">
        <f t="shared" si="433"/>
        <v>0</v>
      </c>
      <c r="F4665">
        <f t="shared" si="434"/>
        <v>0</v>
      </c>
      <c r="G4665">
        <f t="shared" si="435"/>
        <v>0</v>
      </c>
      <c r="H4665">
        <f t="shared" si="436"/>
        <v>0</v>
      </c>
      <c r="I4665">
        <f t="shared" si="437"/>
        <v>0</v>
      </c>
      <c r="K4665" t="s">
        <v>207</v>
      </c>
      <c r="L4665" t="s">
        <v>6941</v>
      </c>
      <c r="M4665" t="s">
        <v>6942</v>
      </c>
    </row>
    <row r="4666" spans="2:13" x14ac:dyDescent="0.3">
      <c r="B4666" t="s">
        <v>6943</v>
      </c>
      <c r="D4666">
        <f t="shared" si="432"/>
        <v>0</v>
      </c>
      <c r="E4666">
        <f t="shared" si="433"/>
        <v>0</v>
      </c>
      <c r="F4666">
        <f t="shared" si="434"/>
        <v>0</v>
      </c>
      <c r="G4666">
        <f t="shared" si="435"/>
        <v>0</v>
      </c>
      <c r="H4666">
        <f t="shared" si="436"/>
        <v>0</v>
      </c>
      <c r="I4666">
        <f t="shared" si="437"/>
        <v>0</v>
      </c>
      <c r="K4666" t="s">
        <v>207</v>
      </c>
      <c r="L4666" t="s">
        <v>6943</v>
      </c>
      <c r="M4666" t="s">
        <v>6944</v>
      </c>
    </row>
    <row r="4667" spans="2:13" x14ac:dyDescent="0.3">
      <c r="B4667" t="s">
        <v>6945</v>
      </c>
      <c r="D4667">
        <f t="shared" si="432"/>
        <v>0</v>
      </c>
      <c r="E4667">
        <f t="shared" si="433"/>
        <v>0</v>
      </c>
      <c r="F4667">
        <f t="shared" si="434"/>
        <v>0</v>
      </c>
      <c r="G4667">
        <f t="shared" si="435"/>
        <v>0</v>
      </c>
      <c r="H4667">
        <f t="shared" si="436"/>
        <v>0</v>
      </c>
      <c r="I4667">
        <f t="shared" si="437"/>
        <v>0</v>
      </c>
      <c r="K4667" t="s">
        <v>207</v>
      </c>
      <c r="L4667" t="s">
        <v>6945</v>
      </c>
      <c r="M4667" t="s">
        <v>6946</v>
      </c>
    </row>
    <row r="4668" spans="2:13" x14ac:dyDescent="0.3">
      <c r="B4668" t="s">
        <v>6947</v>
      </c>
      <c r="D4668">
        <f t="shared" si="432"/>
        <v>0</v>
      </c>
      <c r="E4668">
        <f t="shared" si="433"/>
        <v>0</v>
      </c>
      <c r="F4668">
        <f t="shared" si="434"/>
        <v>0</v>
      </c>
      <c r="G4668">
        <f t="shared" si="435"/>
        <v>0</v>
      </c>
      <c r="H4668">
        <f t="shared" si="436"/>
        <v>0</v>
      </c>
      <c r="I4668">
        <f t="shared" si="437"/>
        <v>0</v>
      </c>
      <c r="K4668" t="s">
        <v>207</v>
      </c>
      <c r="L4668" t="s">
        <v>6947</v>
      </c>
      <c r="M4668" t="s">
        <v>6948</v>
      </c>
    </row>
    <row r="4669" spans="2:13" x14ac:dyDescent="0.3">
      <c r="B4669" t="s">
        <v>6949</v>
      </c>
      <c r="D4669">
        <f t="shared" si="432"/>
        <v>0</v>
      </c>
      <c r="E4669">
        <f t="shared" si="433"/>
        <v>0</v>
      </c>
      <c r="F4669">
        <f t="shared" si="434"/>
        <v>0</v>
      </c>
      <c r="G4669">
        <f t="shared" si="435"/>
        <v>0</v>
      </c>
      <c r="H4669">
        <f t="shared" si="436"/>
        <v>0</v>
      </c>
      <c r="I4669">
        <f t="shared" si="437"/>
        <v>0</v>
      </c>
      <c r="K4669" t="s">
        <v>207</v>
      </c>
      <c r="L4669" t="s">
        <v>6949</v>
      </c>
      <c r="M4669" t="s">
        <v>6948</v>
      </c>
    </row>
    <row r="4670" spans="2:13" x14ac:dyDescent="0.3">
      <c r="B4670" t="s">
        <v>6950</v>
      </c>
      <c r="D4670">
        <f t="shared" si="432"/>
        <v>0</v>
      </c>
      <c r="E4670">
        <f t="shared" si="433"/>
        <v>0</v>
      </c>
      <c r="F4670">
        <f t="shared" si="434"/>
        <v>0</v>
      </c>
      <c r="G4670">
        <f t="shared" si="435"/>
        <v>0</v>
      </c>
      <c r="H4670">
        <f t="shared" si="436"/>
        <v>0</v>
      </c>
      <c r="I4670">
        <f t="shared" si="437"/>
        <v>0</v>
      </c>
      <c r="K4670" t="s">
        <v>207</v>
      </c>
      <c r="L4670" t="s">
        <v>6950</v>
      </c>
      <c r="M4670" t="s">
        <v>6951</v>
      </c>
    </row>
    <row r="4671" spans="2:13" x14ac:dyDescent="0.3">
      <c r="B4671" t="s">
        <v>6952</v>
      </c>
      <c r="D4671">
        <f t="shared" si="432"/>
        <v>0</v>
      </c>
      <c r="E4671">
        <f t="shared" si="433"/>
        <v>0</v>
      </c>
      <c r="F4671">
        <f t="shared" si="434"/>
        <v>0</v>
      </c>
      <c r="G4671">
        <f t="shared" si="435"/>
        <v>0</v>
      </c>
      <c r="H4671">
        <f t="shared" si="436"/>
        <v>0</v>
      </c>
      <c r="I4671">
        <f t="shared" si="437"/>
        <v>0</v>
      </c>
      <c r="K4671" t="s">
        <v>207</v>
      </c>
      <c r="L4671" t="s">
        <v>6952</v>
      </c>
      <c r="M4671" t="s">
        <v>6953</v>
      </c>
    </row>
    <row r="4672" spans="2:13" x14ac:dyDescent="0.3">
      <c r="B4672" t="s">
        <v>6954</v>
      </c>
      <c r="D4672">
        <f t="shared" si="432"/>
        <v>0</v>
      </c>
      <c r="E4672">
        <f t="shared" si="433"/>
        <v>0</v>
      </c>
      <c r="F4672">
        <f t="shared" si="434"/>
        <v>0</v>
      </c>
      <c r="G4672">
        <f t="shared" si="435"/>
        <v>0</v>
      </c>
      <c r="H4672">
        <f t="shared" si="436"/>
        <v>0</v>
      </c>
      <c r="I4672">
        <f t="shared" si="437"/>
        <v>0</v>
      </c>
      <c r="K4672" t="s">
        <v>207</v>
      </c>
      <c r="L4672" t="s">
        <v>6954</v>
      </c>
      <c r="M4672" t="s">
        <v>6955</v>
      </c>
    </row>
    <row r="4673" spans="2:13" x14ac:dyDescent="0.3">
      <c r="B4673" t="s">
        <v>6956</v>
      </c>
      <c r="D4673">
        <f t="shared" si="432"/>
        <v>0</v>
      </c>
      <c r="E4673">
        <f t="shared" si="433"/>
        <v>0</v>
      </c>
      <c r="F4673">
        <f t="shared" si="434"/>
        <v>0</v>
      </c>
      <c r="G4673">
        <f t="shared" si="435"/>
        <v>0</v>
      </c>
      <c r="H4673">
        <f t="shared" si="436"/>
        <v>0</v>
      </c>
      <c r="I4673">
        <f t="shared" si="437"/>
        <v>0</v>
      </c>
      <c r="K4673" t="s">
        <v>207</v>
      </c>
      <c r="L4673" t="s">
        <v>6956</v>
      </c>
      <c r="M4673" t="s">
        <v>6957</v>
      </c>
    </row>
    <row r="4674" spans="2:13" x14ac:dyDescent="0.3">
      <c r="B4674" t="s">
        <v>6958</v>
      </c>
      <c r="D4674">
        <f t="shared" si="432"/>
        <v>0</v>
      </c>
      <c r="E4674">
        <f t="shared" si="433"/>
        <v>0</v>
      </c>
      <c r="F4674">
        <f t="shared" si="434"/>
        <v>0</v>
      </c>
      <c r="G4674">
        <f t="shared" si="435"/>
        <v>0</v>
      </c>
      <c r="H4674">
        <f t="shared" si="436"/>
        <v>0</v>
      </c>
      <c r="I4674">
        <f t="shared" si="437"/>
        <v>0</v>
      </c>
      <c r="K4674" t="s">
        <v>204</v>
      </c>
      <c r="L4674" t="s">
        <v>6958</v>
      </c>
      <c r="M4674" t="s">
        <v>6959</v>
      </c>
    </row>
    <row r="4675" spans="2:13" x14ac:dyDescent="0.3">
      <c r="B4675" t="s">
        <v>6958</v>
      </c>
      <c r="D4675">
        <f t="shared" ref="D4675:D4738" si="438">COUNTIFS($M$2:$M$5361,C4675,$K$2:$K$5361,$D$1)</f>
        <v>0</v>
      </c>
      <c r="E4675">
        <f t="shared" ref="E4675:E4738" si="439">COUNTIFS($M$2:$M$5361,C4675,$K$2:$K$5361,$E$1)</f>
        <v>0</v>
      </c>
      <c r="F4675">
        <f t="shared" ref="F4675:F4738" si="440">COUNTIFS($M$2:$M$5361,C4675,$K$2:$K$5361,$F$1)</f>
        <v>0</v>
      </c>
      <c r="G4675">
        <f t="shared" ref="G4675:G4738" si="441">COUNTIFS($M$2:$M$5361,C4675,$K$2:$K$5361,$G$1)</f>
        <v>0</v>
      </c>
      <c r="H4675">
        <f t="shared" ref="H4675:H4738" si="442">COUNTIFS($M$2:$M$5361,C4675,$K$2:$K$5361,$H$1)</f>
        <v>0</v>
      </c>
      <c r="I4675">
        <f t="shared" ref="I4675:I4738" si="443">COUNTIFS($M$2:$M$5361,C4675,$K$2:$K$5361,$I$1)</f>
        <v>0</v>
      </c>
      <c r="K4675" t="s">
        <v>207</v>
      </c>
      <c r="L4675" t="s">
        <v>6958</v>
      </c>
      <c r="M4675" t="s">
        <v>6959</v>
      </c>
    </row>
    <row r="4676" spans="2:13" x14ac:dyDescent="0.3">
      <c r="B4676" t="s">
        <v>6960</v>
      </c>
      <c r="D4676">
        <f t="shared" si="438"/>
        <v>0</v>
      </c>
      <c r="E4676">
        <f t="shared" si="439"/>
        <v>0</v>
      </c>
      <c r="F4676">
        <f t="shared" si="440"/>
        <v>0</v>
      </c>
      <c r="G4676">
        <f t="shared" si="441"/>
        <v>0</v>
      </c>
      <c r="H4676">
        <f t="shared" si="442"/>
        <v>0</v>
      </c>
      <c r="I4676">
        <f t="shared" si="443"/>
        <v>0</v>
      </c>
      <c r="K4676" t="s">
        <v>207</v>
      </c>
      <c r="L4676" t="s">
        <v>6960</v>
      </c>
      <c r="M4676" t="s">
        <v>6961</v>
      </c>
    </row>
    <row r="4677" spans="2:13" x14ac:dyDescent="0.3">
      <c r="B4677" t="s">
        <v>6962</v>
      </c>
      <c r="D4677">
        <f t="shared" si="438"/>
        <v>0</v>
      </c>
      <c r="E4677">
        <f t="shared" si="439"/>
        <v>0</v>
      </c>
      <c r="F4677">
        <f t="shared" si="440"/>
        <v>0</v>
      </c>
      <c r="G4677">
        <f t="shared" si="441"/>
        <v>0</v>
      </c>
      <c r="H4677">
        <f t="shared" si="442"/>
        <v>0</v>
      </c>
      <c r="I4677">
        <f t="shared" si="443"/>
        <v>0</v>
      </c>
      <c r="K4677" t="s">
        <v>204</v>
      </c>
      <c r="L4677" t="s">
        <v>6962</v>
      </c>
      <c r="M4677" t="s">
        <v>6963</v>
      </c>
    </row>
    <row r="4678" spans="2:13" x14ac:dyDescent="0.3">
      <c r="B4678" t="s">
        <v>6962</v>
      </c>
      <c r="D4678">
        <f t="shared" si="438"/>
        <v>0</v>
      </c>
      <c r="E4678">
        <f t="shared" si="439"/>
        <v>0</v>
      </c>
      <c r="F4678">
        <f t="shared" si="440"/>
        <v>0</v>
      </c>
      <c r="G4678">
        <f t="shared" si="441"/>
        <v>0</v>
      </c>
      <c r="H4678">
        <f t="shared" si="442"/>
        <v>0</v>
      </c>
      <c r="I4678">
        <f t="shared" si="443"/>
        <v>0</v>
      </c>
      <c r="K4678" t="s">
        <v>207</v>
      </c>
      <c r="L4678" t="s">
        <v>6962</v>
      </c>
      <c r="M4678" t="s">
        <v>6963</v>
      </c>
    </row>
    <row r="4679" spans="2:13" x14ac:dyDescent="0.3">
      <c r="B4679" t="s">
        <v>6964</v>
      </c>
      <c r="D4679">
        <f t="shared" si="438"/>
        <v>0</v>
      </c>
      <c r="E4679">
        <f t="shared" si="439"/>
        <v>0</v>
      </c>
      <c r="F4679">
        <f t="shared" si="440"/>
        <v>0</v>
      </c>
      <c r="G4679">
        <f t="shared" si="441"/>
        <v>0</v>
      </c>
      <c r="H4679">
        <f t="shared" si="442"/>
        <v>0</v>
      </c>
      <c r="I4679">
        <f t="shared" si="443"/>
        <v>0</v>
      </c>
      <c r="K4679" t="s">
        <v>207</v>
      </c>
      <c r="L4679" t="s">
        <v>6964</v>
      </c>
      <c r="M4679" t="s">
        <v>6965</v>
      </c>
    </row>
    <row r="4680" spans="2:13" x14ac:dyDescent="0.3">
      <c r="B4680" t="s">
        <v>6966</v>
      </c>
      <c r="D4680">
        <f t="shared" si="438"/>
        <v>0</v>
      </c>
      <c r="E4680">
        <f t="shared" si="439"/>
        <v>0</v>
      </c>
      <c r="F4680">
        <f t="shared" si="440"/>
        <v>0</v>
      </c>
      <c r="G4680">
        <f t="shared" si="441"/>
        <v>0</v>
      </c>
      <c r="H4680">
        <f t="shared" si="442"/>
        <v>0</v>
      </c>
      <c r="I4680">
        <f t="shared" si="443"/>
        <v>0</v>
      </c>
      <c r="K4680" t="s">
        <v>204</v>
      </c>
      <c r="L4680" t="s">
        <v>6966</v>
      </c>
      <c r="M4680" t="s">
        <v>6967</v>
      </c>
    </row>
    <row r="4681" spans="2:13" x14ac:dyDescent="0.3">
      <c r="B4681" t="s">
        <v>6966</v>
      </c>
      <c r="D4681">
        <f t="shared" si="438"/>
        <v>0</v>
      </c>
      <c r="E4681">
        <f t="shared" si="439"/>
        <v>0</v>
      </c>
      <c r="F4681">
        <f t="shared" si="440"/>
        <v>0</v>
      </c>
      <c r="G4681">
        <f t="shared" si="441"/>
        <v>0</v>
      </c>
      <c r="H4681">
        <f t="shared" si="442"/>
        <v>0</v>
      </c>
      <c r="I4681">
        <f t="shared" si="443"/>
        <v>0</v>
      </c>
      <c r="K4681" t="s">
        <v>207</v>
      </c>
      <c r="L4681" t="s">
        <v>6966</v>
      </c>
      <c r="M4681" t="s">
        <v>6967</v>
      </c>
    </row>
    <row r="4682" spans="2:13" x14ac:dyDescent="0.3">
      <c r="B4682" t="s">
        <v>6968</v>
      </c>
      <c r="D4682">
        <f t="shared" si="438"/>
        <v>0</v>
      </c>
      <c r="E4682">
        <f t="shared" si="439"/>
        <v>0</v>
      </c>
      <c r="F4682">
        <f t="shared" si="440"/>
        <v>0</v>
      </c>
      <c r="G4682">
        <f t="shared" si="441"/>
        <v>0</v>
      </c>
      <c r="H4682">
        <f t="shared" si="442"/>
        <v>0</v>
      </c>
      <c r="I4682">
        <f t="shared" si="443"/>
        <v>0</v>
      </c>
      <c r="K4682" t="s">
        <v>207</v>
      </c>
      <c r="L4682" t="s">
        <v>6968</v>
      </c>
      <c r="M4682" t="s">
        <v>6969</v>
      </c>
    </row>
    <row r="4683" spans="2:13" x14ac:dyDescent="0.3">
      <c r="B4683" t="s">
        <v>6970</v>
      </c>
      <c r="D4683">
        <f t="shared" si="438"/>
        <v>0</v>
      </c>
      <c r="E4683">
        <f t="shared" si="439"/>
        <v>0</v>
      </c>
      <c r="F4683">
        <f t="shared" si="440"/>
        <v>0</v>
      </c>
      <c r="G4683">
        <f t="shared" si="441"/>
        <v>0</v>
      </c>
      <c r="H4683">
        <f t="shared" si="442"/>
        <v>0</v>
      </c>
      <c r="I4683">
        <f t="shared" si="443"/>
        <v>0</v>
      </c>
      <c r="K4683" t="s">
        <v>207</v>
      </c>
      <c r="L4683" t="s">
        <v>6970</v>
      </c>
      <c r="M4683" t="s">
        <v>6971</v>
      </c>
    </row>
    <row r="4684" spans="2:13" x14ac:dyDescent="0.3">
      <c r="B4684" t="s">
        <v>6972</v>
      </c>
      <c r="D4684">
        <f t="shared" si="438"/>
        <v>0</v>
      </c>
      <c r="E4684">
        <f t="shared" si="439"/>
        <v>0</v>
      </c>
      <c r="F4684">
        <f t="shared" si="440"/>
        <v>0</v>
      </c>
      <c r="G4684">
        <f t="shared" si="441"/>
        <v>0</v>
      </c>
      <c r="H4684">
        <f t="shared" si="442"/>
        <v>0</v>
      </c>
      <c r="I4684">
        <f t="shared" si="443"/>
        <v>0</v>
      </c>
      <c r="K4684" t="s">
        <v>207</v>
      </c>
      <c r="L4684" t="s">
        <v>6972</v>
      </c>
      <c r="M4684" t="s">
        <v>6973</v>
      </c>
    </row>
    <row r="4685" spans="2:13" x14ac:dyDescent="0.3">
      <c r="B4685" t="s">
        <v>6974</v>
      </c>
      <c r="D4685">
        <f t="shared" si="438"/>
        <v>0</v>
      </c>
      <c r="E4685">
        <f t="shared" si="439"/>
        <v>0</v>
      </c>
      <c r="F4685">
        <f t="shared" si="440"/>
        <v>0</v>
      </c>
      <c r="G4685">
        <f t="shared" si="441"/>
        <v>0</v>
      </c>
      <c r="H4685">
        <f t="shared" si="442"/>
        <v>0</v>
      </c>
      <c r="I4685">
        <f t="shared" si="443"/>
        <v>0</v>
      </c>
      <c r="K4685" t="s">
        <v>207</v>
      </c>
      <c r="L4685" t="s">
        <v>6974</v>
      </c>
      <c r="M4685" t="s">
        <v>6975</v>
      </c>
    </row>
    <row r="4686" spans="2:13" x14ac:dyDescent="0.3">
      <c r="B4686" t="s">
        <v>6976</v>
      </c>
      <c r="D4686">
        <f t="shared" si="438"/>
        <v>0</v>
      </c>
      <c r="E4686">
        <f t="shared" si="439"/>
        <v>0</v>
      </c>
      <c r="F4686">
        <f t="shared" si="440"/>
        <v>0</v>
      </c>
      <c r="G4686">
        <f t="shared" si="441"/>
        <v>0</v>
      </c>
      <c r="H4686">
        <f t="shared" si="442"/>
        <v>0</v>
      </c>
      <c r="I4686">
        <f t="shared" si="443"/>
        <v>0</v>
      </c>
      <c r="K4686" t="s">
        <v>207</v>
      </c>
      <c r="L4686" t="s">
        <v>6976</v>
      </c>
      <c r="M4686" t="s">
        <v>6977</v>
      </c>
    </row>
    <row r="4687" spans="2:13" x14ac:dyDescent="0.3">
      <c r="B4687" t="s">
        <v>6978</v>
      </c>
      <c r="D4687">
        <f t="shared" si="438"/>
        <v>0</v>
      </c>
      <c r="E4687">
        <f t="shared" si="439"/>
        <v>0</v>
      </c>
      <c r="F4687">
        <f t="shared" si="440"/>
        <v>0</v>
      </c>
      <c r="G4687">
        <f t="shared" si="441"/>
        <v>0</v>
      </c>
      <c r="H4687">
        <f t="shared" si="442"/>
        <v>0</v>
      </c>
      <c r="I4687">
        <f t="shared" si="443"/>
        <v>0</v>
      </c>
      <c r="K4687" t="s">
        <v>207</v>
      </c>
      <c r="L4687" t="s">
        <v>6978</v>
      </c>
      <c r="M4687" t="s">
        <v>6979</v>
      </c>
    </row>
    <row r="4688" spans="2:13" x14ac:dyDescent="0.3">
      <c r="B4688" t="s">
        <v>6980</v>
      </c>
      <c r="D4688">
        <f t="shared" si="438"/>
        <v>0</v>
      </c>
      <c r="E4688">
        <f t="shared" si="439"/>
        <v>0</v>
      </c>
      <c r="F4688">
        <f t="shared" si="440"/>
        <v>0</v>
      </c>
      <c r="G4688">
        <f t="shared" si="441"/>
        <v>0</v>
      </c>
      <c r="H4688">
        <f t="shared" si="442"/>
        <v>0</v>
      </c>
      <c r="I4688">
        <f t="shared" si="443"/>
        <v>0</v>
      </c>
      <c r="K4688" t="s">
        <v>207</v>
      </c>
      <c r="L4688" t="s">
        <v>6980</v>
      </c>
      <c r="M4688" t="s">
        <v>6979</v>
      </c>
    </row>
    <row r="4689" spans="2:13" x14ac:dyDescent="0.3">
      <c r="B4689" t="s">
        <v>6981</v>
      </c>
      <c r="D4689">
        <f t="shared" si="438"/>
        <v>0</v>
      </c>
      <c r="E4689">
        <f t="shared" si="439"/>
        <v>0</v>
      </c>
      <c r="F4689">
        <f t="shared" si="440"/>
        <v>0</v>
      </c>
      <c r="G4689">
        <f t="shared" si="441"/>
        <v>0</v>
      </c>
      <c r="H4689">
        <f t="shared" si="442"/>
        <v>0</v>
      </c>
      <c r="I4689">
        <f t="shared" si="443"/>
        <v>0</v>
      </c>
      <c r="K4689" t="s">
        <v>207</v>
      </c>
      <c r="L4689" t="s">
        <v>6981</v>
      </c>
      <c r="M4689" t="s">
        <v>6982</v>
      </c>
    </row>
    <row r="4690" spans="2:13" x14ac:dyDescent="0.3">
      <c r="B4690" t="s">
        <v>6983</v>
      </c>
      <c r="D4690">
        <f t="shared" si="438"/>
        <v>0</v>
      </c>
      <c r="E4690">
        <f t="shared" si="439"/>
        <v>0</v>
      </c>
      <c r="F4690">
        <f t="shared" si="440"/>
        <v>0</v>
      </c>
      <c r="G4690">
        <f t="shared" si="441"/>
        <v>0</v>
      </c>
      <c r="H4690">
        <f t="shared" si="442"/>
        <v>0</v>
      </c>
      <c r="I4690">
        <f t="shared" si="443"/>
        <v>0</v>
      </c>
      <c r="K4690" t="s">
        <v>207</v>
      </c>
      <c r="L4690" t="s">
        <v>6983</v>
      </c>
      <c r="M4690" t="s">
        <v>6982</v>
      </c>
    </row>
    <row r="4691" spans="2:13" x14ac:dyDescent="0.3">
      <c r="B4691" t="s">
        <v>6984</v>
      </c>
      <c r="D4691">
        <f t="shared" si="438"/>
        <v>0</v>
      </c>
      <c r="E4691">
        <f t="shared" si="439"/>
        <v>0</v>
      </c>
      <c r="F4691">
        <f t="shared" si="440"/>
        <v>0</v>
      </c>
      <c r="G4691">
        <f t="shared" si="441"/>
        <v>0</v>
      </c>
      <c r="H4691">
        <f t="shared" si="442"/>
        <v>0</v>
      </c>
      <c r="I4691">
        <f t="shared" si="443"/>
        <v>0</v>
      </c>
      <c r="K4691" t="s">
        <v>207</v>
      </c>
      <c r="L4691" t="s">
        <v>6984</v>
      </c>
      <c r="M4691" t="s">
        <v>6985</v>
      </c>
    </row>
    <row r="4692" spans="2:13" x14ac:dyDescent="0.3">
      <c r="B4692" t="s">
        <v>6986</v>
      </c>
      <c r="D4692">
        <f t="shared" si="438"/>
        <v>0</v>
      </c>
      <c r="E4692">
        <f t="shared" si="439"/>
        <v>0</v>
      </c>
      <c r="F4692">
        <f t="shared" si="440"/>
        <v>0</v>
      </c>
      <c r="G4692">
        <f t="shared" si="441"/>
        <v>0</v>
      </c>
      <c r="H4692">
        <f t="shared" si="442"/>
        <v>0</v>
      </c>
      <c r="I4692">
        <f t="shared" si="443"/>
        <v>0</v>
      </c>
      <c r="K4692" t="s">
        <v>207</v>
      </c>
      <c r="L4692" t="s">
        <v>6986</v>
      </c>
      <c r="M4692" t="s">
        <v>6987</v>
      </c>
    </row>
    <row r="4693" spans="2:13" x14ac:dyDescent="0.3">
      <c r="B4693" t="s">
        <v>6988</v>
      </c>
      <c r="D4693">
        <f t="shared" si="438"/>
        <v>0</v>
      </c>
      <c r="E4693">
        <f t="shared" si="439"/>
        <v>0</v>
      </c>
      <c r="F4693">
        <f t="shared" si="440"/>
        <v>0</v>
      </c>
      <c r="G4693">
        <f t="shared" si="441"/>
        <v>0</v>
      </c>
      <c r="H4693">
        <f t="shared" si="442"/>
        <v>0</v>
      </c>
      <c r="I4693">
        <f t="shared" si="443"/>
        <v>0</v>
      </c>
      <c r="K4693" t="s">
        <v>207</v>
      </c>
      <c r="L4693" t="s">
        <v>6988</v>
      </c>
      <c r="M4693" t="s">
        <v>6989</v>
      </c>
    </row>
    <row r="4694" spans="2:13" x14ac:dyDescent="0.3">
      <c r="B4694" t="s">
        <v>6990</v>
      </c>
      <c r="D4694">
        <f t="shared" si="438"/>
        <v>0</v>
      </c>
      <c r="E4694">
        <f t="shared" si="439"/>
        <v>0</v>
      </c>
      <c r="F4694">
        <f t="shared" si="440"/>
        <v>0</v>
      </c>
      <c r="G4694">
        <f t="shared" si="441"/>
        <v>0</v>
      </c>
      <c r="H4694">
        <f t="shared" si="442"/>
        <v>0</v>
      </c>
      <c r="I4694">
        <f t="shared" si="443"/>
        <v>0</v>
      </c>
      <c r="K4694" t="s">
        <v>207</v>
      </c>
      <c r="L4694" t="s">
        <v>6990</v>
      </c>
      <c r="M4694" t="s">
        <v>6991</v>
      </c>
    </row>
    <row r="4695" spans="2:13" x14ac:dyDescent="0.3">
      <c r="B4695" t="s">
        <v>6992</v>
      </c>
      <c r="D4695">
        <f t="shared" si="438"/>
        <v>0</v>
      </c>
      <c r="E4695">
        <f t="shared" si="439"/>
        <v>0</v>
      </c>
      <c r="F4695">
        <f t="shared" si="440"/>
        <v>0</v>
      </c>
      <c r="G4695">
        <f t="shared" si="441"/>
        <v>0</v>
      </c>
      <c r="H4695">
        <f t="shared" si="442"/>
        <v>0</v>
      </c>
      <c r="I4695">
        <f t="shared" si="443"/>
        <v>0</v>
      </c>
      <c r="K4695" t="s">
        <v>204</v>
      </c>
      <c r="L4695" t="s">
        <v>6992</v>
      </c>
      <c r="M4695" t="s">
        <v>6993</v>
      </c>
    </row>
    <row r="4696" spans="2:13" x14ac:dyDescent="0.3">
      <c r="B4696" t="s">
        <v>6994</v>
      </c>
      <c r="D4696">
        <f t="shared" si="438"/>
        <v>0</v>
      </c>
      <c r="E4696">
        <f t="shared" si="439"/>
        <v>0</v>
      </c>
      <c r="F4696">
        <f t="shared" si="440"/>
        <v>0</v>
      </c>
      <c r="G4696">
        <f t="shared" si="441"/>
        <v>0</v>
      </c>
      <c r="H4696">
        <f t="shared" si="442"/>
        <v>0</v>
      </c>
      <c r="I4696">
        <f t="shared" si="443"/>
        <v>0</v>
      </c>
      <c r="K4696" t="s">
        <v>207</v>
      </c>
      <c r="L4696" t="s">
        <v>6994</v>
      </c>
      <c r="M4696" t="s">
        <v>6993</v>
      </c>
    </row>
    <row r="4697" spans="2:13" x14ac:dyDescent="0.3">
      <c r="B4697" t="s">
        <v>6995</v>
      </c>
      <c r="D4697">
        <f t="shared" si="438"/>
        <v>0</v>
      </c>
      <c r="E4697">
        <f t="shared" si="439"/>
        <v>0</v>
      </c>
      <c r="F4697">
        <f t="shared" si="440"/>
        <v>0</v>
      </c>
      <c r="G4697">
        <f t="shared" si="441"/>
        <v>0</v>
      </c>
      <c r="H4697">
        <f t="shared" si="442"/>
        <v>0</v>
      </c>
      <c r="I4697">
        <f t="shared" si="443"/>
        <v>0</v>
      </c>
      <c r="K4697" t="s">
        <v>207</v>
      </c>
      <c r="L4697" t="s">
        <v>6995</v>
      </c>
      <c r="M4697" t="s">
        <v>6993</v>
      </c>
    </row>
    <row r="4698" spans="2:13" x14ac:dyDescent="0.3">
      <c r="B4698" t="s">
        <v>6996</v>
      </c>
      <c r="D4698">
        <f t="shared" si="438"/>
        <v>0</v>
      </c>
      <c r="E4698">
        <f t="shared" si="439"/>
        <v>0</v>
      </c>
      <c r="F4698">
        <f t="shared" si="440"/>
        <v>0</v>
      </c>
      <c r="G4698">
        <f t="shared" si="441"/>
        <v>0</v>
      </c>
      <c r="H4698">
        <f t="shared" si="442"/>
        <v>0</v>
      </c>
      <c r="I4698">
        <f t="shared" si="443"/>
        <v>0</v>
      </c>
      <c r="K4698" t="s">
        <v>207</v>
      </c>
      <c r="L4698" t="s">
        <v>6996</v>
      </c>
      <c r="M4698" t="s">
        <v>6993</v>
      </c>
    </row>
    <row r="4699" spans="2:13" x14ac:dyDescent="0.3">
      <c r="B4699" t="s">
        <v>6997</v>
      </c>
      <c r="D4699">
        <f t="shared" si="438"/>
        <v>0</v>
      </c>
      <c r="E4699">
        <f t="shared" si="439"/>
        <v>0</v>
      </c>
      <c r="F4699">
        <f t="shared" si="440"/>
        <v>0</v>
      </c>
      <c r="G4699">
        <f t="shared" si="441"/>
        <v>0</v>
      </c>
      <c r="H4699">
        <f t="shared" si="442"/>
        <v>0</v>
      </c>
      <c r="I4699">
        <f t="shared" si="443"/>
        <v>0</v>
      </c>
      <c r="K4699" t="s">
        <v>207</v>
      </c>
      <c r="L4699" t="s">
        <v>6997</v>
      </c>
      <c r="M4699" t="s">
        <v>6993</v>
      </c>
    </row>
    <row r="4700" spans="2:13" x14ac:dyDescent="0.3">
      <c r="B4700" t="s">
        <v>6998</v>
      </c>
      <c r="D4700">
        <f t="shared" si="438"/>
        <v>0</v>
      </c>
      <c r="E4700">
        <f t="shared" si="439"/>
        <v>0</v>
      </c>
      <c r="F4700">
        <f t="shared" si="440"/>
        <v>0</v>
      </c>
      <c r="G4700">
        <f t="shared" si="441"/>
        <v>0</v>
      </c>
      <c r="H4700">
        <f t="shared" si="442"/>
        <v>0</v>
      </c>
      <c r="I4700">
        <f t="shared" si="443"/>
        <v>0</v>
      </c>
      <c r="K4700" t="s">
        <v>207</v>
      </c>
      <c r="L4700" t="s">
        <v>6998</v>
      </c>
      <c r="M4700" t="s">
        <v>6993</v>
      </c>
    </row>
    <row r="4701" spans="2:13" x14ac:dyDescent="0.3">
      <c r="B4701" t="s">
        <v>6999</v>
      </c>
      <c r="D4701">
        <f t="shared" si="438"/>
        <v>0</v>
      </c>
      <c r="E4701">
        <f t="shared" si="439"/>
        <v>0</v>
      </c>
      <c r="F4701">
        <f t="shared" si="440"/>
        <v>0</v>
      </c>
      <c r="G4701">
        <f t="shared" si="441"/>
        <v>0</v>
      </c>
      <c r="H4701">
        <f t="shared" si="442"/>
        <v>0</v>
      </c>
      <c r="I4701">
        <f t="shared" si="443"/>
        <v>0</v>
      </c>
      <c r="K4701" t="s">
        <v>207</v>
      </c>
      <c r="L4701" t="s">
        <v>6999</v>
      </c>
      <c r="M4701" t="s">
        <v>6993</v>
      </c>
    </row>
    <row r="4702" spans="2:13" x14ac:dyDescent="0.3">
      <c r="B4702" t="s">
        <v>7000</v>
      </c>
      <c r="D4702">
        <f t="shared" si="438"/>
        <v>0</v>
      </c>
      <c r="E4702">
        <f t="shared" si="439"/>
        <v>0</v>
      </c>
      <c r="F4702">
        <f t="shared" si="440"/>
        <v>0</v>
      </c>
      <c r="G4702">
        <f t="shared" si="441"/>
        <v>0</v>
      </c>
      <c r="H4702">
        <f t="shared" si="442"/>
        <v>0</v>
      </c>
      <c r="I4702">
        <f t="shared" si="443"/>
        <v>0</v>
      </c>
      <c r="K4702" t="s">
        <v>207</v>
      </c>
      <c r="L4702" t="s">
        <v>7000</v>
      </c>
      <c r="M4702" t="s">
        <v>6993</v>
      </c>
    </row>
    <row r="4703" spans="2:13" x14ac:dyDescent="0.3">
      <c r="B4703" t="s">
        <v>7001</v>
      </c>
      <c r="D4703">
        <f t="shared" si="438"/>
        <v>0</v>
      </c>
      <c r="E4703">
        <f t="shared" si="439"/>
        <v>0</v>
      </c>
      <c r="F4703">
        <f t="shared" si="440"/>
        <v>0</v>
      </c>
      <c r="G4703">
        <f t="shared" si="441"/>
        <v>0</v>
      </c>
      <c r="H4703">
        <f t="shared" si="442"/>
        <v>0</v>
      </c>
      <c r="I4703">
        <f t="shared" si="443"/>
        <v>0</v>
      </c>
      <c r="K4703" t="s">
        <v>207</v>
      </c>
      <c r="L4703" t="s">
        <v>7001</v>
      </c>
      <c r="M4703" t="s">
        <v>6993</v>
      </c>
    </row>
    <row r="4704" spans="2:13" x14ac:dyDescent="0.3">
      <c r="B4704" t="s">
        <v>7002</v>
      </c>
      <c r="D4704">
        <f t="shared" si="438"/>
        <v>0</v>
      </c>
      <c r="E4704">
        <f t="shared" si="439"/>
        <v>0</v>
      </c>
      <c r="F4704">
        <f t="shared" si="440"/>
        <v>0</v>
      </c>
      <c r="G4704">
        <f t="shared" si="441"/>
        <v>0</v>
      </c>
      <c r="H4704">
        <f t="shared" si="442"/>
        <v>0</v>
      </c>
      <c r="I4704">
        <f t="shared" si="443"/>
        <v>0</v>
      </c>
      <c r="K4704" t="s">
        <v>207</v>
      </c>
      <c r="L4704" t="s">
        <v>7002</v>
      </c>
      <c r="M4704" t="s">
        <v>6993</v>
      </c>
    </row>
    <row r="4705" spans="2:13" x14ac:dyDescent="0.3">
      <c r="B4705" t="s">
        <v>7003</v>
      </c>
      <c r="D4705">
        <f t="shared" si="438"/>
        <v>0</v>
      </c>
      <c r="E4705">
        <f t="shared" si="439"/>
        <v>0</v>
      </c>
      <c r="F4705">
        <f t="shared" si="440"/>
        <v>0</v>
      </c>
      <c r="G4705">
        <f t="shared" si="441"/>
        <v>0</v>
      </c>
      <c r="H4705">
        <f t="shared" si="442"/>
        <v>0</v>
      </c>
      <c r="I4705">
        <f t="shared" si="443"/>
        <v>0</v>
      </c>
      <c r="K4705" t="s">
        <v>207</v>
      </c>
      <c r="L4705" t="s">
        <v>7003</v>
      </c>
      <c r="M4705" t="s">
        <v>6993</v>
      </c>
    </row>
    <row r="4706" spans="2:13" x14ac:dyDescent="0.3">
      <c r="B4706" t="s">
        <v>7004</v>
      </c>
      <c r="D4706">
        <f t="shared" si="438"/>
        <v>0</v>
      </c>
      <c r="E4706">
        <f t="shared" si="439"/>
        <v>0</v>
      </c>
      <c r="F4706">
        <f t="shared" si="440"/>
        <v>0</v>
      </c>
      <c r="G4706">
        <f t="shared" si="441"/>
        <v>0</v>
      </c>
      <c r="H4706">
        <f t="shared" si="442"/>
        <v>0</v>
      </c>
      <c r="I4706">
        <f t="shared" si="443"/>
        <v>0</v>
      </c>
      <c r="K4706" t="s">
        <v>207</v>
      </c>
      <c r="L4706" t="s">
        <v>7004</v>
      </c>
      <c r="M4706" t="s">
        <v>6993</v>
      </c>
    </row>
    <row r="4707" spans="2:13" x14ac:dyDescent="0.3">
      <c r="B4707" t="s">
        <v>7005</v>
      </c>
      <c r="D4707">
        <f t="shared" si="438"/>
        <v>0</v>
      </c>
      <c r="E4707">
        <f t="shared" si="439"/>
        <v>0</v>
      </c>
      <c r="F4707">
        <f t="shared" si="440"/>
        <v>0</v>
      </c>
      <c r="G4707">
        <f t="shared" si="441"/>
        <v>0</v>
      </c>
      <c r="H4707">
        <f t="shared" si="442"/>
        <v>0</v>
      </c>
      <c r="I4707">
        <f t="shared" si="443"/>
        <v>0</v>
      </c>
      <c r="K4707" t="s">
        <v>207</v>
      </c>
      <c r="L4707" t="s">
        <v>7005</v>
      </c>
      <c r="M4707" t="s">
        <v>6993</v>
      </c>
    </row>
    <row r="4708" spans="2:13" x14ac:dyDescent="0.3">
      <c r="B4708" t="s">
        <v>7006</v>
      </c>
      <c r="D4708">
        <f t="shared" si="438"/>
        <v>0</v>
      </c>
      <c r="E4708">
        <f t="shared" si="439"/>
        <v>0</v>
      </c>
      <c r="F4708">
        <f t="shared" si="440"/>
        <v>0</v>
      </c>
      <c r="G4708">
        <f t="shared" si="441"/>
        <v>0</v>
      </c>
      <c r="H4708">
        <f t="shared" si="442"/>
        <v>0</v>
      </c>
      <c r="I4708">
        <f t="shared" si="443"/>
        <v>0</v>
      </c>
      <c r="K4708" t="s">
        <v>207</v>
      </c>
      <c r="L4708" t="s">
        <v>7006</v>
      </c>
      <c r="M4708" t="s">
        <v>6993</v>
      </c>
    </row>
    <row r="4709" spans="2:13" x14ac:dyDescent="0.3">
      <c r="B4709" t="s">
        <v>6992</v>
      </c>
      <c r="D4709">
        <f t="shared" si="438"/>
        <v>0</v>
      </c>
      <c r="E4709">
        <f t="shared" si="439"/>
        <v>0</v>
      </c>
      <c r="F4709">
        <f t="shared" si="440"/>
        <v>0</v>
      </c>
      <c r="G4709">
        <f t="shared" si="441"/>
        <v>0</v>
      </c>
      <c r="H4709">
        <f t="shared" si="442"/>
        <v>0</v>
      </c>
      <c r="I4709">
        <f t="shared" si="443"/>
        <v>0</v>
      </c>
      <c r="K4709" t="s">
        <v>207</v>
      </c>
      <c r="L4709" t="s">
        <v>6992</v>
      </c>
      <c r="M4709" t="s">
        <v>6993</v>
      </c>
    </row>
    <row r="4710" spans="2:13" x14ac:dyDescent="0.3">
      <c r="B4710" t="s">
        <v>7007</v>
      </c>
      <c r="D4710">
        <f t="shared" si="438"/>
        <v>0</v>
      </c>
      <c r="E4710">
        <f t="shared" si="439"/>
        <v>0</v>
      </c>
      <c r="F4710">
        <f t="shared" si="440"/>
        <v>0</v>
      </c>
      <c r="G4710">
        <f t="shared" si="441"/>
        <v>0</v>
      </c>
      <c r="H4710">
        <f t="shared" si="442"/>
        <v>0</v>
      </c>
      <c r="I4710">
        <f t="shared" si="443"/>
        <v>0</v>
      </c>
      <c r="K4710" t="s">
        <v>207</v>
      </c>
      <c r="L4710" t="s">
        <v>7007</v>
      </c>
      <c r="M4710" t="s">
        <v>6993</v>
      </c>
    </row>
    <row r="4711" spans="2:13" x14ac:dyDescent="0.3">
      <c r="B4711" t="s">
        <v>7008</v>
      </c>
      <c r="D4711">
        <f t="shared" si="438"/>
        <v>0</v>
      </c>
      <c r="E4711">
        <f t="shared" si="439"/>
        <v>0</v>
      </c>
      <c r="F4711">
        <f t="shared" si="440"/>
        <v>0</v>
      </c>
      <c r="G4711">
        <f t="shared" si="441"/>
        <v>0</v>
      </c>
      <c r="H4711">
        <f t="shared" si="442"/>
        <v>0</v>
      </c>
      <c r="I4711">
        <f t="shared" si="443"/>
        <v>0</v>
      </c>
      <c r="K4711" t="s">
        <v>207</v>
      </c>
      <c r="L4711" t="s">
        <v>7008</v>
      </c>
      <c r="M4711" t="s">
        <v>6993</v>
      </c>
    </row>
    <row r="4712" spans="2:13" x14ac:dyDescent="0.3">
      <c r="B4712" t="s">
        <v>7009</v>
      </c>
      <c r="D4712">
        <f t="shared" si="438"/>
        <v>0</v>
      </c>
      <c r="E4712">
        <f t="shared" si="439"/>
        <v>0</v>
      </c>
      <c r="F4712">
        <f t="shared" si="440"/>
        <v>0</v>
      </c>
      <c r="G4712">
        <f t="shared" si="441"/>
        <v>0</v>
      </c>
      <c r="H4712">
        <f t="shared" si="442"/>
        <v>0</v>
      </c>
      <c r="I4712">
        <f t="shared" si="443"/>
        <v>0</v>
      </c>
      <c r="K4712" t="s">
        <v>207</v>
      </c>
      <c r="L4712" t="s">
        <v>7009</v>
      </c>
      <c r="M4712" t="s">
        <v>6993</v>
      </c>
    </row>
    <row r="4713" spans="2:13" x14ac:dyDescent="0.3">
      <c r="B4713" t="s">
        <v>7010</v>
      </c>
      <c r="D4713">
        <f t="shared" si="438"/>
        <v>0</v>
      </c>
      <c r="E4713">
        <f t="shared" si="439"/>
        <v>0</v>
      </c>
      <c r="F4713">
        <f t="shared" si="440"/>
        <v>0</v>
      </c>
      <c r="G4713">
        <f t="shared" si="441"/>
        <v>0</v>
      </c>
      <c r="H4713">
        <f t="shared" si="442"/>
        <v>0</v>
      </c>
      <c r="I4713">
        <f t="shared" si="443"/>
        <v>0</v>
      </c>
      <c r="K4713" t="s">
        <v>207</v>
      </c>
      <c r="L4713" t="s">
        <v>7010</v>
      </c>
      <c r="M4713" t="s">
        <v>6993</v>
      </c>
    </row>
    <row r="4714" spans="2:13" x14ac:dyDescent="0.3">
      <c r="B4714" t="s">
        <v>7011</v>
      </c>
      <c r="D4714">
        <f t="shared" si="438"/>
        <v>0</v>
      </c>
      <c r="E4714">
        <f t="shared" si="439"/>
        <v>0</v>
      </c>
      <c r="F4714">
        <f t="shared" si="440"/>
        <v>0</v>
      </c>
      <c r="G4714">
        <f t="shared" si="441"/>
        <v>0</v>
      </c>
      <c r="H4714">
        <f t="shared" si="442"/>
        <v>0</v>
      </c>
      <c r="I4714">
        <f t="shared" si="443"/>
        <v>0</v>
      </c>
      <c r="K4714" t="s">
        <v>207</v>
      </c>
      <c r="L4714" t="s">
        <v>7011</v>
      </c>
      <c r="M4714" t="s">
        <v>6993</v>
      </c>
    </row>
    <row r="4715" spans="2:13" x14ac:dyDescent="0.3">
      <c r="B4715" t="s">
        <v>7012</v>
      </c>
      <c r="D4715">
        <f t="shared" si="438"/>
        <v>0</v>
      </c>
      <c r="E4715">
        <f t="shared" si="439"/>
        <v>0</v>
      </c>
      <c r="F4715">
        <f t="shared" si="440"/>
        <v>0</v>
      </c>
      <c r="G4715">
        <f t="shared" si="441"/>
        <v>0</v>
      </c>
      <c r="H4715">
        <f t="shared" si="442"/>
        <v>0</v>
      </c>
      <c r="I4715">
        <f t="shared" si="443"/>
        <v>0</v>
      </c>
      <c r="K4715" t="s">
        <v>207</v>
      </c>
      <c r="L4715" t="s">
        <v>7012</v>
      </c>
      <c r="M4715" t="s">
        <v>6993</v>
      </c>
    </row>
    <row r="4716" spans="2:13" x14ac:dyDescent="0.3">
      <c r="B4716" t="s">
        <v>7013</v>
      </c>
      <c r="D4716">
        <f t="shared" si="438"/>
        <v>0</v>
      </c>
      <c r="E4716">
        <f t="shared" si="439"/>
        <v>0</v>
      </c>
      <c r="F4716">
        <f t="shared" si="440"/>
        <v>0</v>
      </c>
      <c r="G4716">
        <f t="shared" si="441"/>
        <v>0</v>
      </c>
      <c r="H4716">
        <f t="shared" si="442"/>
        <v>0</v>
      </c>
      <c r="I4716">
        <f t="shared" si="443"/>
        <v>0</v>
      </c>
      <c r="K4716" t="s">
        <v>207</v>
      </c>
      <c r="L4716" t="s">
        <v>7013</v>
      </c>
      <c r="M4716" t="s">
        <v>6993</v>
      </c>
    </row>
    <row r="4717" spans="2:13" x14ac:dyDescent="0.3">
      <c r="B4717" t="s">
        <v>7014</v>
      </c>
      <c r="D4717">
        <f t="shared" si="438"/>
        <v>0</v>
      </c>
      <c r="E4717">
        <f t="shared" si="439"/>
        <v>0</v>
      </c>
      <c r="F4717">
        <f t="shared" si="440"/>
        <v>0</v>
      </c>
      <c r="G4717">
        <f t="shared" si="441"/>
        <v>0</v>
      </c>
      <c r="H4717">
        <f t="shared" si="442"/>
        <v>0</v>
      </c>
      <c r="I4717">
        <f t="shared" si="443"/>
        <v>0</v>
      </c>
      <c r="K4717" t="s">
        <v>207</v>
      </c>
      <c r="L4717" t="s">
        <v>7014</v>
      </c>
      <c r="M4717" t="s">
        <v>7015</v>
      </c>
    </row>
    <row r="4718" spans="2:13" x14ac:dyDescent="0.3">
      <c r="B4718" t="s">
        <v>7016</v>
      </c>
      <c r="D4718">
        <f t="shared" si="438"/>
        <v>0</v>
      </c>
      <c r="E4718">
        <f t="shared" si="439"/>
        <v>0</v>
      </c>
      <c r="F4718">
        <f t="shared" si="440"/>
        <v>0</v>
      </c>
      <c r="G4718">
        <f t="shared" si="441"/>
        <v>0</v>
      </c>
      <c r="H4718">
        <f t="shared" si="442"/>
        <v>0</v>
      </c>
      <c r="I4718">
        <f t="shared" si="443"/>
        <v>0</v>
      </c>
      <c r="K4718" t="s">
        <v>207</v>
      </c>
      <c r="L4718" t="s">
        <v>7016</v>
      </c>
      <c r="M4718" t="s">
        <v>7017</v>
      </c>
    </row>
    <row r="4719" spans="2:13" x14ac:dyDescent="0.3">
      <c r="B4719" t="s">
        <v>7018</v>
      </c>
      <c r="D4719">
        <f t="shared" si="438"/>
        <v>0</v>
      </c>
      <c r="E4719">
        <f t="shared" si="439"/>
        <v>0</v>
      </c>
      <c r="F4719">
        <f t="shared" si="440"/>
        <v>0</v>
      </c>
      <c r="G4719">
        <f t="shared" si="441"/>
        <v>0</v>
      </c>
      <c r="H4719">
        <f t="shared" si="442"/>
        <v>0</v>
      </c>
      <c r="I4719">
        <f t="shared" si="443"/>
        <v>0</v>
      </c>
      <c r="K4719" t="s">
        <v>207</v>
      </c>
      <c r="L4719" t="s">
        <v>7018</v>
      </c>
      <c r="M4719" t="s">
        <v>7019</v>
      </c>
    </row>
    <row r="4720" spans="2:13" x14ac:dyDescent="0.3">
      <c r="B4720" t="s">
        <v>7020</v>
      </c>
      <c r="D4720">
        <f t="shared" si="438"/>
        <v>0</v>
      </c>
      <c r="E4720">
        <f t="shared" si="439"/>
        <v>0</v>
      </c>
      <c r="F4720">
        <f t="shared" si="440"/>
        <v>0</v>
      </c>
      <c r="G4720">
        <f t="shared" si="441"/>
        <v>0</v>
      </c>
      <c r="H4720">
        <f t="shared" si="442"/>
        <v>0</v>
      </c>
      <c r="I4720">
        <f t="shared" si="443"/>
        <v>0</v>
      </c>
      <c r="K4720" t="s">
        <v>207</v>
      </c>
      <c r="L4720" t="s">
        <v>7020</v>
      </c>
      <c r="M4720" t="s">
        <v>7021</v>
      </c>
    </row>
    <row r="4721" spans="2:13" x14ac:dyDescent="0.3">
      <c r="B4721" t="s">
        <v>7022</v>
      </c>
      <c r="D4721">
        <f t="shared" si="438"/>
        <v>0</v>
      </c>
      <c r="E4721">
        <f t="shared" si="439"/>
        <v>0</v>
      </c>
      <c r="F4721">
        <f t="shared" si="440"/>
        <v>0</v>
      </c>
      <c r="G4721">
        <f t="shared" si="441"/>
        <v>0</v>
      </c>
      <c r="H4721">
        <f t="shared" si="442"/>
        <v>0</v>
      </c>
      <c r="I4721">
        <f t="shared" si="443"/>
        <v>0</v>
      </c>
      <c r="K4721" t="s">
        <v>204</v>
      </c>
      <c r="L4721" t="s">
        <v>7022</v>
      </c>
      <c r="M4721" t="s">
        <v>7023</v>
      </c>
    </row>
    <row r="4722" spans="2:13" x14ac:dyDescent="0.3">
      <c r="B4722" t="s">
        <v>7022</v>
      </c>
      <c r="D4722">
        <f t="shared" si="438"/>
        <v>0</v>
      </c>
      <c r="E4722">
        <f t="shared" si="439"/>
        <v>0</v>
      </c>
      <c r="F4722">
        <f t="shared" si="440"/>
        <v>0</v>
      </c>
      <c r="G4722">
        <f t="shared" si="441"/>
        <v>0</v>
      </c>
      <c r="H4722">
        <f t="shared" si="442"/>
        <v>0</v>
      </c>
      <c r="I4722">
        <f t="shared" si="443"/>
        <v>0</v>
      </c>
      <c r="K4722" t="s">
        <v>207</v>
      </c>
      <c r="L4722" t="s">
        <v>7022</v>
      </c>
      <c r="M4722" t="s">
        <v>7023</v>
      </c>
    </row>
    <row r="4723" spans="2:13" x14ac:dyDescent="0.3">
      <c r="B4723" t="s">
        <v>7024</v>
      </c>
      <c r="D4723">
        <f t="shared" si="438"/>
        <v>0</v>
      </c>
      <c r="E4723">
        <f t="shared" si="439"/>
        <v>0</v>
      </c>
      <c r="F4723">
        <f t="shared" si="440"/>
        <v>0</v>
      </c>
      <c r="G4723">
        <f t="shared" si="441"/>
        <v>0</v>
      </c>
      <c r="H4723">
        <f t="shared" si="442"/>
        <v>0</v>
      </c>
      <c r="I4723">
        <f t="shared" si="443"/>
        <v>0</v>
      </c>
      <c r="K4723" t="s">
        <v>207</v>
      </c>
      <c r="L4723" t="s">
        <v>7024</v>
      </c>
      <c r="M4723" t="s">
        <v>7025</v>
      </c>
    </row>
    <row r="4724" spans="2:13" x14ac:dyDescent="0.3">
      <c r="B4724" t="s">
        <v>7026</v>
      </c>
      <c r="D4724">
        <f t="shared" si="438"/>
        <v>0</v>
      </c>
      <c r="E4724">
        <f t="shared" si="439"/>
        <v>0</v>
      </c>
      <c r="F4724">
        <f t="shared" si="440"/>
        <v>0</v>
      </c>
      <c r="G4724">
        <f t="shared" si="441"/>
        <v>0</v>
      </c>
      <c r="H4724">
        <f t="shared" si="442"/>
        <v>0</v>
      </c>
      <c r="I4724">
        <f t="shared" si="443"/>
        <v>0</v>
      </c>
      <c r="K4724" t="s">
        <v>207</v>
      </c>
      <c r="L4724" t="s">
        <v>7026</v>
      </c>
      <c r="M4724" t="s">
        <v>7027</v>
      </c>
    </row>
    <row r="4725" spans="2:13" x14ac:dyDescent="0.3">
      <c r="B4725" t="s">
        <v>7028</v>
      </c>
      <c r="D4725">
        <f t="shared" si="438"/>
        <v>0</v>
      </c>
      <c r="E4725">
        <f t="shared" si="439"/>
        <v>0</v>
      </c>
      <c r="F4725">
        <f t="shared" si="440"/>
        <v>0</v>
      </c>
      <c r="G4725">
        <f t="shared" si="441"/>
        <v>0</v>
      </c>
      <c r="H4725">
        <f t="shared" si="442"/>
        <v>0</v>
      </c>
      <c r="I4725">
        <f t="shared" si="443"/>
        <v>0</v>
      </c>
      <c r="K4725" t="s">
        <v>207</v>
      </c>
      <c r="L4725" t="s">
        <v>7028</v>
      </c>
      <c r="M4725" t="s">
        <v>7029</v>
      </c>
    </row>
    <row r="4726" spans="2:13" x14ac:dyDescent="0.3">
      <c r="B4726" t="s">
        <v>7030</v>
      </c>
      <c r="D4726">
        <f t="shared" si="438"/>
        <v>0</v>
      </c>
      <c r="E4726">
        <f t="shared" si="439"/>
        <v>0</v>
      </c>
      <c r="F4726">
        <f t="shared" si="440"/>
        <v>0</v>
      </c>
      <c r="G4726">
        <f t="shared" si="441"/>
        <v>0</v>
      </c>
      <c r="H4726">
        <f t="shared" si="442"/>
        <v>0</v>
      </c>
      <c r="I4726">
        <f t="shared" si="443"/>
        <v>0</v>
      </c>
      <c r="K4726" t="s">
        <v>207</v>
      </c>
      <c r="L4726" t="s">
        <v>7030</v>
      </c>
      <c r="M4726" t="s">
        <v>7031</v>
      </c>
    </row>
    <row r="4727" spans="2:13" x14ac:dyDescent="0.3">
      <c r="B4727" t="s">
        <v>7032</v>
      </c>
      <c r="D4727">
        <f t="shared" si="438"/>
        <v>0</v>
      </c>
      <c r="E4727">
        <f t="shared" si="439"/>
        <v>0</v>
      </c>
      <c r="F4727">
        <f t="shared" si="440"/>
        <v>0</v>
      </c>
      <c r="G4727">
        <f t="shared" si="441"/>
        <v>0</v>
      </c>
      <c r="H4727">
        <f t="shared" si="442"/>
        <v>0</v>
      </c>
      <c r="I4727">
        <f t="shared" si="443"/>
        <v>0</v>
      </c>
      <c r="K4727" t="s">
        <v>207</v>
      </c>
      <c r="L4727" t="s">
        <v>7032</v>
      </c>
      <c r="M4727" t="s">
        <v>7033</v>
      </c>
    </row>
    <row r="4728" spans="2:13" x14ac:dyDescent="0.3">
      <c r="B4728" t="s">
        <v>7034</v>
      </c>
      <c r="D4728">
        <f t="shared" si="438"/>
        <v>0</v>
      </c>
      <c r="E4728">
        <f t="shared" si="439"/>
        <v>0</v>
      </c>
      <c r="F4728">
        <f t="shared" si="440"/>
        <v>0</v>
      </c>
      <c r="G4728">
        <f t="shared" si="441"/>
        <v>0</v>
      </c>
      <c r="H4728">
        <f t="shared" si="442"/>
        <v>0</v>
      </c>
      <c r="I4728">
        <f t="shared" si="443"/>
        <v>0</v>
      </c>
      <c r="K4728" t="s">
        <v>207</v>
      </c>
      <c r="L4728" t="s">
        <v>7034</v>
      </c>
      <c r="M4728" t="s">
        <v>7035</v>
      </c>
    </row>
    <row r="4729" spans="2:13" x14ac:dyDescent="0.3">
      <c r="B4729" t="s">
        <v>7036</v>
      </c>
      <c r="D4729">
        <f t="shared" si="438"/>
        <v>0</v>
      </c>
      <c r="E4729">
        <f t="shared" si="439"/>
        <v>0</v>
      </c>
      <c r="F4729">
        <f t="shared" si="440"/>
        <v>0</v>
      </c>
      <c r="G4729">
        <f t="shared" si="441"/>
        <v>0</v>
      </c>
      <c r="H4729">
        <f t="shared" si="442"/>
        <v>0</v>
      </c>
      <c r="I4729">
        <f t="shared" si="443"/>
        <v>0</v>
      </c>
      <c r="K4729" t="s">
        <v>207</v>
      </c>
      <c r="L4729" t="s">
        <v>7036</v>
      </c>
      <c r="M4729" t="s">
        <v>7037</v>
      </c>
    </row>
    <row r="4730" spans="2:13" x14ac:dyDescent="0.3">
      <c r="B4730" t="s">
        <v>7038</v>
      </c>
      <c r="D4730">
        <f t="shared" si="438"/>
        <v>0</v>
      </c>
      <c r="E4730">
        <f t="shared" si="439"/>
        <v>0</v>
      </c>
      <c r="F4730">
        <f t="shared" si="440"/>
        <v>0</v>
      </c>
      <c r="G4730">
        <f t="shared" si="441"/>
        <v>0</v>
      </c>
      <c r="H4730">
        <f t="shared" si="442"/>
        <v>0</v>
      </c>
      <c r="I4730">
        <f t="shared" si="443"/>
        <v>0</v>
      </c>
      <c r="K4730" t="s">
        <v>207</v>
      </c>
      <c r="L4730" t="s">
        <v>7038</v>
      </c>
      <c r="M4730" t="s">
        <v>7039</v>
      </c>
    </row>
    <row r="4731" spans="2:13" x14ac:dyDescent="0.3">
      <c r="B4731" t="s">
        <v>7040</v>
      </c>
      <c r="D4731">
        <f t="shared" si="438"/>
        <v>0</v>
      </c>
      <c r="E4731">
        <f t="shared" si="439"/>
        <v>0</v>
      </c>
      <c r="F4731">
        <f t="shared" si="440"/>
        <v>0</v>
      </c>
      <c r="G4731">
        <f t="shared" si="441"/>
        <v>0</v>
      </c>
      <c r="H4731">
        <f t="shared" si="442"/>
        <v>0</v>
      </c>
      <c r="I4731">
        <f t="shared" si="443"/>
        <v>0</v>
      </c>
      <c r="K4731" t="s">
        <v>207</v>
      </c>
      <c r="L4731" t="s">
        <v>7040</v>
      </c>
      <c r="M4731" t="s">
        <v>7041</v>
      </c>
    </row>
    <row r="4732" spans="2:13" x14ac:dyDescent="0.3">
      <c r="B4732" t="s">
        <v>7042</v>
      </c>
      <c r="D4732">
        <f t="shared" si="438"/>
        <v>0</v>
      </c>
      <c r="E4732">
        <f t="shared" si="439"/>
        <v>0</v>
      </c>
      <c r="F4732">
        <f t="shared" si="440"/>
        <v>0</v>
      </c>
      <c r="G4732">
        <f t="shared" si="441"/>
        <v>0</v>
      </c>
      <c r="H4732">
        <f t="shared" si="442"/>
        <v>0</v>
      </c>
      <c r="I4732">
        <f t="shared" si="443"/>
        <v>0</v>
      </c>
      <c r="K4732" t="s">
        <v>204</v>
      </c>
      <c r="L4732" t="s">
        <v>7042</v>
      </c>
      <c r="M4732" t="s">
        <v>7043</v>
      </c>
    </row>
    <row r="4733" spans="2:13" x14ac:dyDescent="0.3">
      <c r="B4733" t="s">
        <v>7042</v>
      </c>
      <c r="D4733">
        <f t="shared" si="438"/>
        <v>0</v>
      </c>
      <c r="E4733">
        <f t="shared" si="439"/>
        <v>0</v>
      </c>
      <c r="F4733">
        <f t="shared" si="440"/>
        <v>0</v>
      </c>
      <c r="G4733">
        <f t="shared" si="441"/>
        <v>0</v>
      </c>
      <c r="H4733">
        <f t="shared" si="442"/>
        <v>0</v>
      </c>
      <c r="I4733">
        <f t="shared" si="443"/>
        <v>0</v>
      </c>
      <c r="K4733" t="s">
        <v>207</v>
      </c>
      <c r="L4733" t="s">
        <v>7042</v>
      </c>
      <c r="M4733" t="s">
        <v>7043</v>
      </c>
    </row>
    <row r="4734" spans="2:13" x14ac:dyDescent="0.3">
      <c r="B4734" t="s">
        <v>7044</v>
      </c>
      <c r="D4734">
        <f t="shared" si="438"/>
        <v>0</v>
      </c>
      <c r="E4734">
        <f t="shared" si="439"/>
        <v>0</v>
      </c>
      <c r="F4734">
        <f t="shared" si="440"/>
        <v>0</v>
      </c>
      <c r="G4734">
        <f t="shared" si="441"/>
        <v>0</v>
      </c>
      <c r="H4734">
        <f t="shared" si="442"/>
        <v>0</v>
      </c>
      <c r="I4734">
        <f t="shared" si="443"/>
        <v>0</v>
      </c>
      <c r="K4734" t="s">
        <v>204</v>
      </c>
      <c r="L4734" t="s">
        <v>7044</v>
      </c>
      <c r="M4734" t="s">
        <v>7045</v>
      </c>
    </row>
    <row r="4735" spans="2:13" x14ac:dyDescent="0.3">
      <c r="B4735" t="s">
        <v>7044</v>
      </c>
      <c r="D4735">
        <f t="shared" si="438"/>
        <v>0</v>
      </c>
      <c r="E4735">
        <f t="shared" si="439"/>
        <v>0</v>
      </c>
      <c r="F4735">
        <f t="shared" si="440"/>
        <v>0</v>
      </c>
      <c r="G4735">
        <f t="shared" si="441"/>
        <v>0</v>
      </c>
      <c r="H4735">
        <f t="shared" si="442"/>
        <v>0</v>
      </c>
      <c r="I4735">
        <f t="shared" si="443"/>
        <v>0</v>
      </c>
      <c r="K4735" t="s">
        <v>207</v>
      </c>
      <c r="L4735" t="s">
        <v>7044</v>
      </c>
      <c r="M4735" t="s">
        <v>7045</v>
      </c>
    </row>
    <row r="4736" spans="2:13" x14ac:dyDescent="0.3">
      <c r="B4736" t="s">
        <v>7046</v>
      </c>
      <c r="D4736">
        <f t="shared" si="438"/>
        <v>0</v>
      </c>
      <c r="E4736">
        <f t="shared" si="439"/>
        <v>0</v>
      </c>
      <c r="F4736">
        <f t="shared" si="440"/>
        <v>0</v>
      </c>
      <c r="G4736">
        <f t="shared" si="441"/>
        <v>0</v>
      </c>
      <c r="H4736">
        <f t="shared" si="442"/>
        <v>0</v>
      </c>
      <c r="I4736">
        <f t="shared" si="443"/>
        <v>0</v>
      </c>
      <c r="K4736" t="s">
        <v>204</v>
      </c>
      <c r="L4736" t="s">
        <v>7046</v>
      </c>
      <c r="M4736" t="s">
        <v>7047</v>
      </c>
    </row>
    <row r="4737" spans="2:13" x14ac:dyDescent="0.3">
      <c r="B4737" t="s">
        <v>7046</v>
      </c>
      <c r="D4737">
        <f t="shared" si="438"/>
        <v>0</v>
      </c>
      <c r="E4737">
        <f t="shared" si="439"/>
        <v>0</v>
      </c>
      <c r="F4737">
        <f t="shared" si="440"/>
        <v>0</v>
      </c>
      <c r="G4737">
        <f t="shared" si="441"/>
        <v>0</v>
      </c>
      <c r="H4737">
        <f t="shared" si="442"/>
        <v>0</v>
      </c>
      <c r="I4737">
        <f t="shared" si="443"/>
        <v>0</v>
      </c>
      <c r="K4737" t="s">
        <v>207</v>
      </c>
      <c r="L4737" t="s">
        <v>7046</v>
      </c>
      <c r="M4737" t="s">
        <v>7047</v>
      </c>
    </row>
    <row r="4738" spans="2:13" x14ac:dyDescent="0.3">
      <c r="B4738" t="s">
        <v>7048</v>
      </c>
      <c r="D4738">
        <f t="shared" si="438"/>
        <v>0</v>
      </c>
      <c r="E4738">
        <f t="shared" si="439"/>
        <v>0</v>
      </c>
      <c r="F4738">
        <f t="shared" si="440"/>
        <v>0</v>
      </c>
      <c r="G4738">
        <f t="shared" si="441"/>
        <v>0</v>
      </c>
      <c r="H4738">
        <f t="shared" si="442"/>
        <v>0</v>
      </c>
      <c r="I4738">
        <f t="shared" si="443"/>
        <v>0</v>
      </c>
      <c r="K4738" t="s">
        <v>207</v>
      </c>
      <c r="L4738" t="s">
        <v>7048</v>
      </c>
      <c r="M4738" t="s">
        <v>7047</v>
      </c>
    </row>
    <row r="4739" spans="2:13" x14ac:dyDescent="0.3">
      <c r="B4739" t="s">
        <v>7049</v>
      </c>
      <c r="D4739">
        <f t="shared" ref="D4739:D4802" si="444">COUNTIFS($M$2:$M$5361,C4739,$K$2:$K$5361,$D$1)</f>
        <v>0</v>
      </c>
      <c r="E4739">
        <f t="shared" ref="E4739:E4802" si="445">COUNTIFS($M$2:$M$5361,C4739,$K$2:$K$5361,$E$1)</f>
        <v>0</v>
      </c>
      <c r="F4739">
        <f t="shared" ref="F4739:F4802" si="446">COUNTIFS($M$2:$M$5361,C4739,$K$2:$K$5361,$F$1)</f>
        <v>0</v>
      </c>
      <c r="G4739">
        <f t="shared" ref="G4739:G4802" si="447">COUNTIFS($M$2:$M$5361,C4739,$K$2:$K$5361,$G$1)</f>
        <v>0</v>
      </c>
      <c r="H4739">
        <f t="shared" ref="H4739:H4802" si="448">COUNTIFS($M$2:$M$5361,C4739,$K$2:$K$5361,$H$1)</f>
        <v>0</v>
      </c>
      <c r="I4739">
        <f t="shared" ref="I4739:I4802" si="449">COUNTIFS($M$2:$M$5361,C4739,$K$2:$K$5361,$I$1)</f>
        <v>0</v>
      </c>
      <c r="K4739" t="s">
        <v>207</v>
      </c>
      <c r="L4739" t="s">
        <v>7049</v>
      </c>
      <c r="M4739" t="s">
        <v>7050</v>
      </c>
    </row>
    <row r="4740" spans="2:13" x14ac:dyDescent="0.3">
      <c r="B4740" t="s">
        <v>7051</v>
      </c>
      <c r="D4740">
        <f t="shared" si="444"/>
        <v>0</v>
      </c>
      <c r="E4740">
        <f t="shared" si="445"/>
        <v>0</v>
      </c>
      <c r="F4740">
        <f t="shared" si="446"/>
        <v>0</v>
      </c>
      <c r="G4740">
        <f t="shared" si="447"/>
        <v>0</v>
      </c>
      <c r="H4740">
        <f t="shared" si="448"/>
        <v>0</v>
      </c>
      <c r="I4740">
        <f t="shared" si="449"/>
        <v>0</v>
      </c>
      <c r="K4740" t="s">
        <v>207</v>
      </c>
      <c r="L4740" t="s">
        <v>7051</v>
      </c>
      <c r="M4740" t="s">
        <v>7050</v>
      </c>
    </row>
    <row r="4741" spans="2:13" x14ac:dyDescent="0.3">
      <c r="B4741" t="s">
        <v>7052</v>
      </c>
      <c r="D4741">
        <f t="shared" si="444"/>
        <v>0</v>
      </c>
      <c r="E4741">
        <f t="shared" si="445"/>
        <v>0</v>
      </c>
      <c r="F4741">
        <f t="shared" si="446"/>
        <v>0</v>
      </c>
      <c r="G4741">
        <f t="shared" si="447"/>
        <v>0</v>
      </c>
      <c r="H4741">
        <f t="shared" si="448"/>
        <v>0</v>
      </c>
      <c r="I4741">
        <f t="shared" si="449"/>
        <v>0</v>
      </c>
      <c r="K4741" t="s">
        <v>207</v>
      </c>
      <c r="L4741" t="s">
        <v>7052</v>
      </c>
      <c r="M4741" t="s">
        <v>7053</v>
      </c>
    </row>
    <row r="4742" spans="2:13" x14ac:dyDescent="0.3">
      <c r="B4742" t="s">
        <v>7054</v>
      </c>
      <c r="D4742">
        <f t="shared" si="444"/>
        <v>0</v>
      </c>
      <c r="E4742">
        <f t="shared" si="445"/>
        <v>0</v>
      </c>
      <c r="F4742">
        <f t="shared" si="446"/>
        <v>0</v>
      </c>
      <c r="G4742">
        <f t="shared" si="447"/>
        <v>0</v>
      </c>
      <c r="H4742">
        <f t="shared" si="448"/>
        <v>0</v>
      </c>
      <c r="I4742">
        <f t="shared" si="449"/>
        <v>0</v>
      </c>
      <c r="K4742" t="s">
        <v>204</v>
      </c>
      <c r="L4742" t="s">
        <v>7054</v>
      </c>
      <c r="M4742" t="s">
        <v>7055</v>
      </c>
    </row>
    <row r="4743" spans="2:13" x14ac:dyDescent="0.3">
      <c r="B4743" t="s">
        <v>7054</v>
      </c>
      <c r="D4743">
        <f t="shared" si="444"/>
        <v>0</v>
      </c>
      <c r="E4743">
        <f t="shared" si="445"/>
        <v>0</v>
      </c>
      <c r="F4743">
        <f t="shared" si="446"/>
        <v>0</v>
      </c>
      <c r="G4743">
        <f t="shared" si="447"/>
        <v>0</v>
      </c>
      <c r="H4743">
        <f t="shared" si="448"/>
        <v>0</v>
      </c>
      <c r="I4743">
        <f t="shared" si="449"/>
        <v>0</v>
      </c>
      <c r="K4743" t="s">
        <v>207</v>
      </c>
      <c r="L4743" t="s">
        <v>7054</v>
      </c>
      <c r="M4743" t="s">
        <v>7055</v>
      </c>
    </row>
    <row r="4744" spans="2:13" x14ac:dyDescent="0.3">
      <c r="B4744" t="s">
        <v>7056</v>
      </c>
      <c r="D4744">
        <f t="shared" si="444"/>
        <v>0</v>
      </c>
      <c r="E4744">
        <f t="shared" si="445"/>
        <v>0</v>
      </c>
      <c r="F4744">
        <f t="shared" si="446"/>
        <v>0</v>
      </c>
      <c r="G4744">
        <f t="shared" si="447"/>
        <v>0</v>
      </c>
      <c r="H4744">
        <f t="shared" si="448"/>
        <v>0</v>
      </c>
      <c r="I4744">
        <f t="shared" si="449"/>
        <v>0</v>
      </c>
      <c r="K4744" t="s">
        <v>207</v>
      </c>
      <c r="L4744" t="s">
        <v>7056</v>
      </c>
      <c r="M4744" t="s">
        <v>7057</v>
      </c>
    </row>
    <row r="4745" spans="2:13" x14ac:dyDescent="0.3">
      <c r="B4745" t="s">
        <v>7058</v>
      </c>
      <c r="D4745">
        <f t="shared" si="444"/>
        <v>0</v>
      </c>
      <c r="E4745">
        <f t="shared" si="445"/>
        <v>0</v>
      </c>
      <c r="F4745">
        <f t="shared" si="446"/>
        <v>0</v>
      </c>
      <c r="G4745">
        <f t="shared" si="447"/>
        <v>0</v>
      </c>
      <c r="H4745">
        <f t="shared" si="448"/>
        <v>0</v>
      </c>
      <c r="I4745">
        <f t="shared" si="449"/>
        <v>0</v>
      </c>
      <c r="K4745" t="s">
        <v>207</v>
      </c>
      <c r="L4745" t="s">
        <v>7058</v>
      </c>
      <c r="M4745" t="s">
        <v>7059</v>
      </c>
    </row>
    <row r="4746" spans="2:13" x14ac:dyDescent="0.3">
      <c r="B4746" t="s">
        <v>7060</v>
      </c>
      <c r="D4746">
        <f t="shared" si="444"/>
        <v>0</v>
      </c>
      <c r="E4746">
        <f t="shared" si="445"/>
        <v>0</v>
      </c>
      <c r="F4746">
        <f t="shared" si="446"/>
        <v>0</v>
      </c>
      <c r="G4746">
        <f t="shared" si="447"/>
        <v>0</v>
      </c>
      <c r="H4746">
        <f t="shared" si="448"/>
        <v>0</v>
      </c>
      <c r="I4746">
        <f t="shared" si="449"/>
        <v>0</v>
      </c>
      <c r="K4746" t="s">
        <v>204</v>
      </c>
      <c r="L4746" t="s">
        <v>7060</v>
      </c>
      <c r="M4746" t="s">
        <v>7061</v>
      </c>
    </row>
    <row r="4747" spans="2:13" x14ac:dyDescent="0.3">
      <c r="B4747" t="s">
        <v>7060</v>
      </c>
      <c r="D4747">
        <f t="shared" si="444"/>
        <v>0</v>
      </c>
      <c r="E4747">
        <f t="shared" si="445"/>
        <v>0</v>
      </c>
      <c r="F4747">
        <f t="shared" si="446"/>
        <v>0</v>
      </c>
      <c r="G4747">
        <f t="shared" si="447"/>
        <v>0</v>
      </c>
      <c r="H4747">
        <f t="shared" si="448"/>
        <v>0</v>
      </c>
      <c r="I4747">
        <f t="shared" si="449"/>
        <v>0</v>
      </c>
      <c r="K4747" t="s">
        <v>207</v>
      </c>
      <c r="L4747" t="s">
        <v>7060</v>
      </c>
      <c r="M4747" t="s">
        <v>7061</v>
      </c>
    </row>
    <row r="4748" spans="2:13" x14ac:dyDescent="0.3">
      <c r="B4748" t="s">
        <v>7062</v>
      </c>
      <c r="D4748">
        <f t="shared" si="444"/>
        <v>0</v>
      </c>
      <c r="E4748">
        <f t="shared" si="445"/>
        <v>0</v>
      </c>
      <c r="F4748">
        <f t="shared" si="446"/>
        <v>0</v>
      </c>
      <c r="G4748">
        <f t="shared" si="447"/>
        <v>0</v>
      </c>
      <c r="H4748">
        <f t="shared" si="448"/>
        <v>0</v>
      </c>
      <c r="I4748">
        <f t="shared" si="449"/>
        <v>0</v>
      </c>
      <c r="K4748" t="s">
        <v>207</v>
      </c>
      <c r="L4748" t="s">
        <v>7062</v>
      </c>
      <c r="M4748" t="s">
        <v>7063</v>
      </c>
    </row>
    <row r="4749" spans="2:13" x14ac:dyDescent="0.3">
      <c r="B4749" t="s">
        <v>7064</v>
      </c>
      <c r="D4749">
        <f t="shared" si="444"/>
        <v>0</v>
      </c>
      <c r="E4749">
        <f t="shared" si="445"/>
        <v>0</v>
      </c>
      <c r="F4749">
        <f t="shared" si="446"/>
        <v>0</v>
      </c>
      <c r="G4749">
        <f t="shared" si="447"/>
        <v>0</v>
      </c>
      <c r="H4749">
        <f t="shared" si="448"/>
        <v>0</v>
      </c>
      <c r="I4749">
        <f t="shared" si="449"/>
        <v>0</v>
      </c>
      <c r="K4749" t="s">
        <v>207</v>
      </c>
      <c r="L4749" t="s">
        <v>7064</v>
      </c>
      <c r="M4749" t="s">
        <v>7065</v>
      </c>
    </row>
    <row r="4750" spans="2:13" x14ac:dyDescent="0.3">
      <c r="B4750" t="s">
        <v>7066</v>
      </c>
      <c r="D4750">
        <f t="shared" si="444"/>
        <v>0</v>
      </c>
      <c r="E4750">
        <f t="shared" si="445"/>
        <v>0</v>
      </c>
      <c r="F4750">
        <f t="shared" si="446"/>
        <v>0</v>
      </c>
      <c r="G4750">
        <f t="shared" si="447"/>
        <v>0</v>
      </c>
      <c r="H4750">
        <f t="shared" si="448"/>
        <v>0</v>
      </c>
      <c r="I4750">
        <f t="shared" si="449"/>
        <v>0</v>
      </c>
      <c r="K4750" t="s">
        <v>207</v>
      </c>
      <c r="L4750" t="s">
        <v>7066</v>
      </c>
      <c r="M4750" t="s">
        <v>7067</v>
      </c>
    </row>
    <row r="4751" spans="2:13" x14ac:dyDescent="0.3">
      <c r="B4751" t="s">
        <v>7068</v>
      </c>
      <c r="D4751">
        <f t="shared" si="444"/>
        <v>0</v>
      </c>
      <c r="E4751">
        <f t="shared" si="445"/>
        <v>0</v>
      </c>
      <c r="F4751">
        <f t="shared" si="446"/>
        <v>0</v>
      </c>
      <c r="G4751">
        <f t="shared" si="447"/>
        <v>0</v>
      </c>
      <c r="H4751">
        <f t="shared" si="448"/>
        <v>0</v>
      </c>
      <c r="I4751">
        <f t="shared" si="449"/>
        <v>0</v>
      </c>
      <c r="K4751" t="s">
        <v>207</v>
      </c>
      <c r="L4751" t="s">
        <v>7068</v>
      </c>
      <c r="M4751" t="s">
        <v>7069</v>
      </c>
    </row>
    <row r="4752" spans="2:13" x14ac:dyDescent="0.3">
      <c r="B4752" t="s">
        <v>7070</v>
      </c>
      <c r="D4752">
        <f t="shared" si="444"/>
        <v>0</v>
      </c>
      <c r="E4752">
        <f t="shared" si="445"/>
        <v>0</v>
      </c>
      <c r="F4752">
        <f t="shared" si="446"/>
        <v>0</v>
      </c>
      <c r="G4752">
        <f t="shared" si="447"/>
        <v>0</v>
      </c>
      <c r="H4752">
        <f t="shared" si="448"/>
        <v>0</v>
      </c>
      <c r="I4752">
        <f t="shared" si="449"/>
        <v>0</v>
      </c>
      <c r="K4752" t="s">
        <v>207</v>
      </c>
      <c r="L4752" t="s">
        <v>7070</v>
      </c>
      <c r="M4752" t="s">
        <v>7071</v>
      </c>
    </row>
    <row r="4753" spans="2:13" x14ac:dyDescent="0.3">
      <c r="B4753" t="s">
        <v>7072</v>
      </c>
      <c r="D4753">
        <f t="shared" si="444"/>
        <v>0</v>
      </c>
      <c r="E4753">
        <f t="shared" si="445"/>
        <v>0</v>
      </c>
      <c r="F4753">
        <f t="shared" si="446"/>
        <v>0</v>
      </c>
      <c r="G4753">
        <f t="shared" si="447"/>
        <v>0</v>
      </c>
      <c r="H4753">
        <f t="shared" si="448"/>
        <v>0</v>
      </c>
      <c r="I4753">
        <f t="shared" si="449"/>
        <v>0</v>
      </c>
      <c r="K4753" t="s">
        <v>204</v>
      </c>
      <c r="L4753" t="s">
        <v>7072</v>
      </c>
      <c r="M4753" t="s">
        <v>7073</v>
      </c>
    </row>
    <row r="4754" spans="2:13" x14ac:dyDescent="0.3">
      <c r="B4754" t="s">
        <v>7074</v>
      </c>
      <c r="D4754">
        <f t="shared" si="444"/>
        <v>0</v>
      </c>
      <c r="E4754">
        <f t="shared" si="445"/>
        <v>0</v>
      </c>
      <c r="F4754">
        <f t="shared" si="446"/>
        <v>0</v>
      </c>
      <c r="G4754">
        <f t="shared" si="447"/>
        <v>0</v>
      </c>
      <c r="H4754">
        <f t="shared" si="448"/>
        <v>0</v>
      </c>
      <c r="I4754">
        <f t="shared" si="449"/>
        <v>0</v>
      </c>
      <c r="K4754" t="s">
        <v>207</v>
      </c>
      <c r="L4754" t="s">
        <v>7074</v>
      </c>
      <c r="M4754" t="s">
        <v>7075</v>
      </c>
    </row>
    <row r="4755" spans="2:13" x14ac:dyDescent="0.3">
      <c r="B4755" t="s">
        <v>7076</v>
      </c>
      <c r="D4755">
        <f t="shared" si="444"/>
        <v>0</v>
      </c>
      <c r="E4755">
        <f t="shared" si="445"/>
        <v>0</v>
      </c>
      <c r="F4755">
        <f t="shared" si="446"/>
        <v>0</v>
      </c>
      <c r="G4755">
        <f t="shared" si="447"/>
        <v>0</v>
      </c>
      <c r="H4755">
        <f t="shared" si="448"/>
        <v>0</v>
      </c>
      <c r="I4755">
        <f t="shared" si="449"/>
        <v>0</v>
      </c>
      <c r="K4755" t="s">
        <v>207</v>
      </c>
      <c r="L4755" t="s">
        <v>7076</v>
      </c>
      <c r="M4755" t="s">
        <v>7077</v>
      </c>
    </row>
    <row r="4756" spans="2:13" x14ac:dyDescent="0.3">
      <c r="B4756" t="s">
        <v>7078</v>
      </c>
      <c r="D4756">
        <f t="shared" si="444"/>
        <v>0</v>
      </c>
      <c r="E4756">
        <f t="shared" si="445"/>
        <v>0</v>
      </c>
      <c r="F4756">
        <f t="shared" si="446"/>
        <v>0</v>
      </c>
      <c r="G4756">
        <f t="shared" si="447"/>
        <v>0</v>
      </c>
      <c r="H4756">
        <f t="shared" si="448"/>
        <v>0</v>
      </c>
      <c r="I4756">
        <f t="shared" si="449"/>
        <v>0</v>
      </c>
      <c r="K4756" t="s">
        <v>207</v>
      </c>
      <c r="L4756" t="s">
        <v>7078</v>
      </c>
      <c r="M4756" t="s">
        <v>7077</v>
      </c>
    </row>
    <row r="4757" spans="2:13" x14ac:dyDescent="0.3">
      <c r="B4757" t="s">
        <v>7079</v>
      </c>
      <c r="D4757">
        <f t="shared" si="444"/>
        <v>0</v>
      </c>
      <c r="E4757">
        <f t="shared" si="445"/>
        <v>0</v>
      </c>
      <c r="F4757">
        <f t="shared" si="446"/>
        <v>0</v>
      </c>
      <c r="G4757">
        <f t="shared" si="447"/>
        <v>0</v>
      </c>
      <c r="H4757">
        <f t="shared" si="448"/>
        <v>0</v>
      </c>
      <c r="I4757">
        <f t="shared" si="449"/>
        <v>0</v>
      </c>
      <c r="K4757" t="s">
        <v>204</v>
      </c>
      <c r="L4757" t="s">
        <v>7079</v>
      </c>
      <c r="M4757" t="s">
        <v>7080</v>
      </c>
    </row>
    <row r="4758" spans="2:13" x14ac:dyDescent="0.3">
      <c r="B4758" t="s">
        <v>7081</v>
      </c>
      <c r="D4758">
        <f t="shared" si="444"/>
        <v>0</v>
      </c>
      <c r="E4758">
        <f t="shared" si="445"/>
        <v>0</v>
      </c>
      <c r="F4758">
        <f t="shared" si="446"/>
        <v>0</v>
      </c>
      <c r="G4758">
        <f t="shared" si="447"/>
        <v>0</v>
      </c>
      <c r="H4758">
        <f t="shared" si="448"/>
        <v>0</v>
      </c>
      <c r="I4758">
        <f t="shared" si="449"/>
        <v>0</v>
      </c>
      <c r="K4758" t="s">
        <v>204</v>
      </c>
      <c r="L4758" t="s">
        <v>7081</v>
      </c>
      <c r="M4758" t="s">
        <v>7080</v>
      </c>
    </row>
    <row r="4759" spans="2:13" x14ac:dyDescent="0.3">
      <c r="B4759" t="s">
        <v>7082</v>
      </c>
      <c r="D4759">
        <f t="shared" si="444"/>
        <v>0</v>
      </c>
      <c r="E4759">
        <f t="shared" si="445"/>
        <v>0</v>
      </c>
      <c r="F4759">
        <f t="shared" si="446"/>
        <v>0</v>
      </c>
      <c r="G4759">
        <f t="shared" si="447"/>
        <v>0</v>
      </c>
      <c r="H4759">
        <f t="shared" si="448"/>
        <v>0</v>
      </c>
      <c r="I4759">
        <f t="shared" si="449"/>
        <v>0</v>
      </c>
      <c r="K4759" t="s">
        <v>204</v>
      </c>
      <c r="L4759" t="s">
        <v>7082</v>
      </c>
      <c r="M4759" t="s">
        <v>7080</v>
      </c>
    </row>
    <row r="4760" spans="2:13" x14ac:dyDescent="0.3">
      <c r="B4760" t="s">
        <v>7083</v>
      </c>
      <c r="D4760">
        <f t="shared" si="444"/>
        <v>0</v>
      </c>
      <c r="E4760">
        <f t="shared" si="445"/>
        <v>0</v>
      </c>
      <c r="F4760">
        <f t="shared" si="446"/>
        <v>0</v>
      </c>
      <c r="G4760">
        <f t="shared" si="447"/>
        <v>0</v>
      </c>
      <c r="H4760">
        <f t="shared" si="448"/>
        <v>0</v>
      </c>
      <c r="I4760">
        <f t="shared" si="449"/>
        <v>0</v>
      </c>
      <c r="K4760" t="s">
        <v>204</v>
      </c>
      <c r="L4760" t="s">
        <v>7083</v>
      </c>
      <c r="M4760" t="s">
        <v>7080</v>
      </c>
    </row>
    <row r="4761" spans="2:13" x14ac:dyDescent="0.3">
      <c r="B4761" t="s">
        <v>7079</v>
      </c>
      <c r="D4761">
        <f t="shared" si="444"/>
        <v>0</v>
      </c>
      <c r="E4761">
        <f t="shared" si="445"/>
        <v>0</v>
      </c>
      <c r="F4761">
        <f t="shared" si="446"/>
        <v>0</v>
      </c>
      <c r="G4761">
        <f t="shared" si="447"/>
        <v>0</v>
      </c>
      <c r="H4761">
        <f t="shared" si="448"/>
        <v>0</v>
      </c>
      <c r="I4761">
        <f t="shared" si="449"/>
        <v>0</v>
      </c>
      <c r="K4761" t="s">
        <v>207</v>
      </c>
      <c r="L4761" t="s">
        <v>7079</v>
      </c>
      <c r="M4761" t="s">
        <v>7080</v>
      </c>
    </row>
    <row r="4762" spans="2:13" x14ac:dyDescent="0.3">
      <c r="B4762" t="s">
        <v>7081</v>
      </c>
      <c r="D4762">
        <f t="shared" si="444"/>
        <v>0</v>
      </c>
      <c r="E4762">
        <f t="shared" si="445"/>
        <v>0</v>
      </c>
      <c r="F4762">
        <f t="shared" si="446"/>
        <v>0</v>
      </c>
      <c r="G4762">
        <f t="shared" si="447"/>
        <v>0</v>
      </c>
      <c r="H4762">
        <f t="shared" si="448"/>
        <v>0</v>
      </c>
      <c r="I4762">
        <f t="shared" si="449"/>
        <v>0</v>
      </c>
      <c r="K4762" t="s">
        <v>207</v>
      </c>
      <c r="L4762" t="s">
        <v>7081</v>
      </c>
      <c r="M4762" t="s">
        <v>7080</v>
      </c>
    </row>
    <row r="4763" spans="2:13" x14ac:dyDescent="0.3">
      <c r="B4763" t="s">
        <v>7082</v>
      </c>
      <c r="D4763">
        <f t="shared" si="444"/>
        <v>0</v>
      </c>
      <c r="E4763">
        <f t="shared" si="445"/>
        <v>0</v>
      </c>
      <c r="F4763">
        <f t="shared" si="446"/>
        <v>0</v>
      </c>
      <c r="G4763">
        <f t="shared" si="447"/>
        <v>0</v>
      </c>
      <c r="H4763">
        <f t="shared" si="448"/>
        <v>0</v>
      </c>
      <c r="I4763">
        <f t="shared" si="449"/>
        <v>0</v>
      </c>
      <c r="K4763" t="s">
        <v>207</v>
      </c>
      <c r="L4763" t="s">
        <v>7082</v>
      </c>
      <c r="M4763" t="s">
        <v>7080</v>
      </c>
    </row>
    <row r="4764" spans="2:13" x14ac:dyDescent="0.3">
      <c r="B4764" t="s">
        <v>7084</v>
      </c>
      <c r="D4764">
        <f t="shared" si="444"/>
        <v>0</v>
      </c>
      <c r="E4764">
        <f t="shared" si="445"/>
        <v>0</v>
      </c>
      <c r="F4764">
        <f t="shared" si="446"/>
        <v>0</v>
      </c>
      <c r="G4764">
        <f t="shared" si="447"/>
        <v>0</v>
      </c>
      <c r="H4764">
        <f t="shared" si="448"/>
        <v>0</v>
      </c>
      <c r="I4764">
        <f t="shared" si="449"/>
        <v>0</v>
      </c>
      <c r="K4764" t="s">
        <v>204</v>
      </c>
      <c r="L4764" t="s">
        <v>7084</v>
      </c>
      <c r="M4764" t="s">
        <v>7085</v>
      </c>
    </row>
    <row r="4765" spans="2:13" x14ac:dyDescent="0.3">
      <c r="B4765" t="s">
        <v>7086</v>
      </c>
      <c r="D4765">
        <f t="shared" si="444"/>
        <v>0</v>
      </c>
      <c r="E4765">
        <f t="shared" si="445"/>
        <v>0</v>
      </c>
      <c r="F4765">
        <f t="shared" si="446"/>
        <v>0</v>
      </c>
      <c r="G4765">
        <f t="shared" si="447"/>
        <v>0</v>
      </c>
      <c r="H4765">
        <f t="shared" si="448"/>
        <v>0</v>
      </c>
      <c r="I4765">
        <f t="shared" si="449"/>
        <v>0</v>
      </c>
      <c r="K4765" t="s">
        <v>204</v>
      </c>
      <c r="L4765" t="s">
        <v>7086</v>
      </c>
      <c r="M4765" t="s">
        <v>7087</v>
      </c>
    </row>
    <row r="4766" spans="2:13" x14ac:dyDescent="0.3">
      <c r="B4766" t="s">
        <v>7086</v>
      </c>
      <c r="D4766">
        <f t="shared" si="444"/>
        <v>0</v>
      </c>
      <c r="E4766">
        <f t="shared" si="445"/>
        <v>0</v>
      </c>
      <c r="F4766">
        <f t="shared" si="446"/>
        <v>0</v>
      </c>
      <c r="G4766">
        <f t="shared" si="447"/>
        <v>0</v>
      </c>
      <c r="H4766">
        <f t="shared" si="448"/>
        <v>0</v>
      </c>
      <c r="I4766">
        <f t="shared" si="449"/>
        <v>0</v>
      </c>
      <c r="K4766" t="s">
        <v>207</v>
      </c>
      <c r="L4766" t="s">
        <v>7086</v>
      </c>
      <c r="M4766" t="s">
        <v>7087</v>
      </c>
    </row>
    <row r="4767" spans="2:13" x14ac:dyDescent="0.3">
      <c r="B4767" t="s">
        <v>7088</v>
      </c>
      <c r="D4767">
        <f t="shared" si="444"/>
        <v>0</v>
      </c>
      <c r="E4767">
        <f t="shared" si="445"/>
        <v>0</v>
      </c>
      <c r="F4767">
        <f t="shared" si="446"/>
        <v>0</v>
      </c>
      <c r="G4767">
        <f t="shared" si="447"/>
        <v>0</v>
      </c>
      <c r="H4767">
        <f t="shared" si="448"/>
        <v>0</v>
      </c>
      <c r="I4767">
        <f t="shared" si="449"/>
        <v>0</v>
      </c>
      <c r="K4767" t="s">
        <v>207</v>
      </c>
      <c r="L4767" t="s">
        <v>7088</v>
      </c>
      <c r="M4767" t="s">
        <v>7087</v>
      </c>
    </row>
    <row r="4768" spans="2:13" x14ac:dyDescent="0.3">
      <c r="B4768" t="s">
        <v>7089</v>
      </c>
      <c r="D4768">
        <f t="shared" si="444"/>
        <v>0</v>
      </c>
      <c r="E4768">
        <f t="shared" si="445"/>
        <v>0</v>
      </c>
      <c r="F4768">
        <f t="shared" si="446"/>
        <v>0</v>
      </c>
      <c r="G4768">
        <f t="shared" si="447"/>
        <v>0</v>
      </c>
      <c r="H4768">
        <f t="shared" si="448"/>
        <v>0</v>
      </c>
      <c r="I4768">
        <f t="shared" si="449"/>
        <v>0</v>
      </c>
      <c r="K4768" t="s">
        <v>207</v>
      </c>
      <c r="L4768" t="s">
        <v>7089</v>
      </c>
      <c r="M4768" t="s">
        <v>7087</v>
      </c>
    </row>
    <row r="4769" spans="2:13" x14ac:dyDescent="0.3">
      <c r="B4769" t="s">
        <v>7090</v>
      </c>
      <c r="D4769">
        <f t="shared" si="444"/>
        <v>0</v>
      </c>
      <c r="E4769">
        <f t="shared" si="445"/>
        <v>0</v>
      </c>
      <c r="F4769">
        <f t="shared" si="446"/>
        <v>0</v>
      </c>
      <c r="G4769">
        <f t="shared" si="447"/>
        <v>0</v>
      </c>
      <c r="H4769">
        <f t="shared" si="448"/>
        <v>0</v>
      </c>
      <c r="I4769">
        <f t="shared" si="449"/>
        <v>0</v>
      </c>
      <c r="K4769" t="s">
        <v>204</v>
      </c>
      <c r="L4769" t="s">
        <v>7090</v>
      </c>
      <c r="M4769" t="s">
        <v>7091</v>
      </c>
    </row>
    <row r="4770" spans="2:13" x14ac:dyDescent="0.3">
      <c r="B4770" t="s">
        <v>7090</v>
      </c>
      <c r="D4770">
        <f t="shared" si="444"/>
        <v>0</v>
      </c>
      <c r="E4770">
        <f t="shared" si="445"/>
        <v>0</v>
      </c>
      <c r="F4770">
        <f t="shared" si="446"/>
        <v>0</v>
      </c>
      <c r="G4770">
        <f t="shared" si="447"/>
        <v>0</v>
      </c>
      <c r="H4770">
        <f t="shared" si="448"/>
        <v>0</v>
      </c>
      <c r="I4770">
        <f t="shared" si="449"/>
        <v>0</v>
      </c>
      <c r="K4770" t="s">
        <v>207</v>
      </c>
      <c r="L4770" t="s">
        <v>7090</v>
      </c>
      <c r="M4770" t="s">
        <v>7091</v>
      </c>
    </row>
    <row r="4771" spans="2:13" x14ac:dyDescent="0.3">
      <c r="B4771" t="s">
        <v>7092</v>
      </c>
      <c r="D4771">
        <f t="shared" si="444"/>
        <v>0</v>
      </c>
      <c r="E4771">
        <f t="shared" si="445"/>
        <v>0</v>
      </c>
      <c r="F4771">
        <f t="shared" si="446"/>
        <v>0</v>
      </c>
      <c r="G4771">
        <f t="shared" si="447"/>
        <v>0</v>
      </c>
      <c r="H4771">
        <f t="shared" si="448"/>
        <v>0</v>
      </c>
      <c r="I4771">
        <f t="shared" si="449"/>
        <v>0</v>
      </c>
      <c r="K4771" t="s">
        <v>207</v>
      </c>
      <c r="L4771" t="s">
        <v>7092</v>
      </c>
      <c r="M4771" t="s">
        <v>7091</v>
      </c>
    </row>
    <row r="4772" spans="2:13" x14ac:dyDescent="0.3">
      <c r="B4772" t="s">
        <v>7093</v>
      </c>
      <c r="D4772">
        <f t="shared" si="444"/>
        <v>0</v>
      </c>
      <c r="E4772">
        <f t="shared" si="445"/>
        <v>0</v>
      </c>
      <c r="F4772">
        <f t="shared" si="446"/>
        <v>0</v>
      </c>
      <c r="G4772">
        <f t="shared" si="447"/>
        <v>0</v>
      </c>
      <c r="H4772">
        <f t="shared" si="448"/>
        <v>0</v>
      </c>
      <c r="I4772">
        <f t="shared" si="449"/>
        <v>0</v>
      </c>
      <c r="K4772" t="s">
        <v>204</v>
      </c>
      <c r="L4772" t="s">
        <v>7093</v>
      </c>
      <c r="M4772" t="s">
        <v>7094</v>
      </c>
    </row>
    <row r="4773" spans="2:13" x14ac:dyDescent="0.3">
      <c r="B4773" t="s">
        <v>7093</v>
      </c>
      <c r="D4773">
        <f t="shared" si="444"/>
        <v>0</v>
      </c>
      <c r="E4773">
        <f t="shared" si="445"/>
        <v>0</v>
      </c>
      <c r="F4773">
        <f t="shared" si="446"/>
        <v>0</v>
      </c>
      <c r="G4773">
        <f t="shared" si="447"/>
        <v>0</v>
      </c>
      <c r="H4773">
        <f t="shared" si="448"/>
        <v>0</v>
      </c>
      <c r="I4773">
        <f t="shared" si="449"/>
        <v>0</v>
      </c>
      <c r="K4773" t="s">
        <v>207</v>
      </c>
      <c r="L4773" t="s">
        <v>7093</v>
      </c>
      <c r="M4773" t="s">
        <v>7094</v>
      </c>
    </row>
    <row r="4774" spans="2:13" x14ac:dyDescent="0.3">
      <c r="B4774" t="s">
        <v>7095</v>
      </c>
      <c r="D4774">
        <f t="shared" si="444"/>
        <v>0</v>
      </c>
      <c r="E4774">
        <f t="shared" si="445"/>
        <v>0</v>
      </c>
      <c r="F4774">
        <f t="shared" si="446"/>
        <v>0</v>
      </c>
      <c r="G4774">
        <f t="shared" si="447"/>
        <v>0</v>
      </c>
      <c r="H4774">
        <f t="shared" si="448"/>
        <v>0</v>
      </c>
      <c r="I4774">
        <f t="shared" si="449"/>
        <v>0</v>
      </c>
      <c r="K4774" t="s">
        <v>207</v>
      </c>
      <c r="L4774" t="s">
        <v>7095</v>
      </c>
      <c r="M4774" t="s">
        <v>7094</v>
      </c>
    </row>
    <row r="4775" spans="2:13" x14ac:dyDescent="0.3">
      <c r="B4775" t="s">
        <v>7096</v>
      </c>
      <c r="D4775">
        <f t="shared" si="444"/>
        <v>0</v>
      </c>
      <c r="E4775">
        <f t="shared" si="445"/>
        <v>0</v>
      </c>
      <c r="F4775">
        <f t="shared" si="446"/>
        <v>0</v>
      </c>
      <c r="G4775">
        <f t="shared" si="447"/>
        <v>0</v>
      </c>
      <c r="H4775">
        <f t="shared" si="448"/>
        <v>0</v>
      </c>
      <c r="I4775">
        <f t="shared" si="449"/>
        <v>0</v>
      </c>
      <c r="K4775" t="s">
        <v>204</v>
      </c>
      <c r="L4775" t="s">
        <v>7096</v>
      </c>
      <c r="M4775" t="s">
        <v>7097</v>
      </c>
    </row>
    <row r="4776" spans="2:13" x14ac:dyDescent="0.3">
      <c r="B4776" t="s">
        <v>7098</v>
      </c>
      <c r="D4776">
        <f t="shared" si="444"/>
        <v>0</v>
      </c>
      <c r="E4776">
        <f t="shared" si="445"/>
        <v>0</v>
      </c>
      <c r="F4776">
        <f t="shared" si="446"/>
        <v>0</v>
      </c>
      <c r="G4776">
        <f t="shared" si="447"/>
        <v>0</v>
      </c>
      <c r="H4776">
        <f t="shared" si="448"/>
        <v>0</v>
      </c>
      <c r="I4776">
        <f t="shared" si="449"/>
        <v>0</v>
      </c>
      <c r="K4776" t="s">
        <v>204</v>
      </c>
      <c r="L4776" t="s">
        <v>7098</v>
      </c>
      <c r="M4776" t="s">
        <v>7097</v>
      </c>
    </row>
    <row r="4777" spans="2:13" x14ac:dyDescent="0.3">
      <c r="B4777" t="s">
        <v>7099</v>
      </c>
      <c r="D4777">
        <f t="shared" si="444"/>
        <v>0</v>
      </c>
      <c r="E4777">
        <f t="shared" si="445"/>
        <v>0</v>
      </c>
      <c r="F4777">
        <f t="shared" si="446"/>
        <v>0</v>
      </c>
      <c r="G4777">
        <f t="shared" si="447"/>
        <v>0</v>
      </c>
      <c r="H4777">
        <f t="shared" si="448"/>
        <v>0</v>
      </c>
      <c r="I4777">
        <f t="shared" si="449"/>
        <v>0</v>
      </c>
      <c r="K4777" t="s">
        <v>204</v>
      </c>
      <c r="L4777" t="s">
        <v>7099</v>
      </c>
      <c r="M4777" t="s">
        <v>7097</v>
      </c>
    </row>
    <row r="4778" spans="2:13" x14ac:dyDescent="0.3">
      <c r="B4778" t="s">
        <v>7100</v>
      </c>
      <c r="D4778">
        <f t="shared" si="444"/>
        <v>0</v>
      </c>
      <c r="E4778">
        <f t="shared" si="445"/>
        <v>0</v>
      </c>
      <c r="F4778">
        <f t="shared" si="446"/>
        <v>0</v>
      </c>
      <c r="G4778">
        <f t="shared" si="447"/>
        <v>0</v>
      </c>
      <c r="H4778">
        <f t="shared" si="448"/>
        <v>0</v>
      </c>
      <c r="I4778">
        <f t="shared" si="449"/>
        <v>0</v>
      </c>
      <c r="K4778" t="s">
        <v>627</v>
      </c>
      <c r="L4778" t="s">
        <v>7100</v>
      </c>
      <c r="M4778" t="s">
        <v>7097</v>
      </c>
    </row>
    <row r="4779" spans="2:13" x14ac:dyDescent="0.3">
      <c r="B4779" t="s">
        <v>7100</v>
      </c>
      <c r="D4779">
        <f t="shared" si="444"/>
        <v>0</v>
      </c>
      <c r="E4779">
        <f t="shared" si="445"/>
        <v>0</v>
      </c>
      <c r="F4779">
        <f t="shared" si="446"/>
        <v>0</v>
      </c>
      <c r="G4779">
        <f t="shared" si="447"/>
        <v>0</v>
      </c>
      <c r="H4779">
        <f t="shared" si="448"/>
        <v>0</v>
      </c>
      <c r="I4779">
        <f t="shared" si="449"/>
        <v>0</v>
      </c>
      <c r="K4779" t="s">
        <v>822</v>
      </c>
      <c r="L4779" t="s">
        <v>7100</v>
      </c>
      <c r="M4779" t="s">
        <v>7097</v>
      </c>
    </row>
    <row r="4780" spans="2:13" x14ac:dyDescent="0.3">
      <c r="B4780" t="s">
        <v>7100</v>
      </c>
      <c r="D4780">
        <f t="shared" si="444"/>
        <v>0</v>
      </c>
      <c r="E4780">
        <f t="shared" si="445"/>
        <v>0</v>
      </c>
      <c r="F4780">
        <f t="shared" si="446"/>
        <v>0</v>
      </c>
      <c r="G4780">
        <f t="shared" si="447"/>
        <v>0</v>
      </c>
      <c r="H4780">
        <f t="shared" si="448"/>
        <v>0</v>
      </c>
      <c r="I4780">
        <f t="shared" si="449"/>
        <v>0</v>
      </c>
      <c r="K4780" t="s">
        <v>2022</v>
      </c>
      <c r="L4780" t="s">
        <v>7100</v>
      </c>
      <c r="M4780" t="s">
        <v>7097</v>
      </c>
    </row>
    <row r="4781" spans="2:13" x14ac:dyDescent="0.3">
      <c r="B4781" t="s">
        <v>7101</v>
      </c>
      <c r="D4781">
        <f t="shared" si="444"/>
        <v>0</v>
      </c>
      <c r="E4781">
        <f t="shared" si="445"/>
        <v>0</v>
      </c>
      <c r="F4781">
        <f t="shared" si="446"/>
        <v>0</v>
      </c>
      <c r="G4781">
        <f t="shared" si="447"/>
        <v>0</v>
      </c>
      <c r="H4781">
        <f t="shared" si="448"/>
        <v>0</v>
      </c>
      <c r="I4781">
        <f t="shared" si="449"/>
        <v>0</v>
      </c>
      <c r="K4781" t="s">
        <v>204</v>
      </c>
      <c r="L4781" t="s">
        <v>7101</v>
      </c>
      <c r="M4781" t="s">
        <v>7102</v>
      </c>
    </row>
    <row r="4782" spans="2:13" x14ac:dyDescent="0.3">
      <c r="B4782" t="s">
        <v>7103</v>
      </c>
      <c r="D4782">
        <f t="shared" si="444"/>
        <v>0</v>
      </c>
      <c r="E4782">
        <f t="shared" si="445"/>
        <v>0</v>
      </c>
      <c r="F4782">
        <f t="shared" si="446"/>
        <v>0</v>
      </c>
      <c r="G4782">
        <f t="shared" si="447"/>
        <v>0</v>
      </c>
      <c r="H4782">
        <f t="shared" si="448"/>
        <v>0</v>
      </c>
      <c r="I4782">
        <f t="shared" si="449"/>
        <v>0</v>
      </c>
      <c r="K4782" t="s">
        <v>204</v>
      </c>
      <c r="L4782" t="s">
        <v>7103</v>
      </c>
      <c r="M4782" t="s">
        <v>7102</v>
      </c>
    </row>
    <row r="4783" spans="2:13" x14ac:dyDescent="0.3">
      <c r="B4783" t="s">
        <v>7104</v>
      </c>
      <c r="D4783">
        <f t="shared" si="444"/>
        <v>0</v>
      </c>
      <c r="E4783">
        <f t="shared" si="445"/>
        <v>0</v>
      </c>
      <c r="F4783">
        <f t="shared" si="446"/>
        <v>0</v>
      </c>
      <c r="G4783">
        <f t="shared" si="447"/>
        <v>0</v>
      </c>
      <c r="H4783">
        <f t="shared" si="448"/>
        <v>0</v>
      </c>
      <c r="I4783">
        <f t="shared" si="449"/>
        <v>0</v>
      </c>
      <c r="K4783" t="s">
        <v>204</v>
      </c>
      <c r="L4783" t="s">
        <v>7104</v>
      </c>
      <c r="M4783" t="s">
        <v>7105</v>
      </c>
    </row>
    <row r="4784" spans="2:13" x14ac:dyDescent="0.3">
      <c r="B4784" t="s">
        <v>7106</v>
      </c>
      <c r="D4784">
        <f t="shared" si="444"/>
        <v>0</v>
      </c>
      <c r="E4784">
        <f t="shared" si="445"/>
        <v>0</v>
      </c>
      <c r="F4784">
        <f t="shared" si="446"/>
        <v>0</v>
      </c>
      <c r="G4784">
        <f t="shared" si="447"/>
        <v>0</v>
      </c>
      <c r="H4784">
        <f t="shared" si="448"/>
        <v>0</v>
      </c>
      <c r="I4784">
        <f t="shared" si="449"/>
        <v>0</v>
      </c>
      <c r="K4784" t="s">
        <v>207</v>
      </c>
      <c r="L4784" t="s">
        <v>7106</v>
      </c>
      <c r="M4784" t="s">
        <v>7107</v>
      </c>
    </row>
    <row r="4785" spans="2:13" x14ac:dyDescent="0.3">
      <c r="B4785" t="s">
        <v>7108</v>
      </c>
      <c r="D4785">
        <f t="shared" si="444"/>
        <v>0</v>
      </c>
      <c r="E4785">
        <f t="shared" si="445"/>
        <v>0</v>
      </c>
      <c r="F4785">
        <f t="shared" si="446"/>
        <v>0</v>
      </c>
      <c r="G4785">
        <f t="shared" si="447"/>
        <v>0</v>
      </c>
      <c r="H4785">
        <f t="shared" si="448"/>
        <v>0</v>
      </c>
      <c r="I4785">
        <f t="shared" si="449"/>
        <v>0</v>
      </c>
      <c r="K4785" t="s">
        <v>204</v>
      </c>
      <c r="L4785" t="s">
        <v>7108</v>
      </c>
      <c r="M4785" t="s">
        <v>7109</v>
      </c>
    </row>
    <row r="4786" spans="2:13" x14ac:dyDescent="0.3">
      <c r="B4786" t="s">
        <v>7110</v>
      </c>
      <c r="D4786">
        <f t="shared" si="444"/>
        <v>0</v>
      </c>
      <c r="E4786">
        <f t="shared" si="445"/>
        <v>0</v>
      </c>
      <c r="F4786">
        <f t="shared" si="446"/>
        <v>0</v>
      </c>
      <c r="G4786">
        <f t="shared" si="447"/>
        <v>0</v>
      </c>
      <c r="H4786">
        <f t="shared" si="448"/>
        <v>0</v>
      </c>
      <c r="I4786">
        <f t="shared" si="449"/>
        <v>0</v>
      </c>
      <c r="K4786" t="s">
        <v>204</v>
      </c>
      <c r="L4786" t="s">
        <v>7110</v>
      </c>
      <c r="M4786" t="s">
        <v>7109</v>
      </c>
    </row>
    <row r="4787" spans="2:13" x14ac:dyDescent="0.3">
      <c r="B4787" t="s">
        <v>7111</v>
      </c>
      <c r="D4787">
        <f t="shared" si="444"/>
        <v>0</v>
      </c>
      <c r="E4787">
        <f t="shared" si="445"/>
        <v>0</v>
      </c>
      <c r="F4787">
        <f t="shared" si="446"/>
        <v>0</v>
      </c>
      <c r="G4787">
        <f t="shared" si="447"/>
        <v>0</v>
      </c>
      <c r="H4787">
        <f t="shared" si="448"/>
        <v>0</v>
      </c>
      <c r="I4787">
        <f t="shared" si="449"/>
        <v>0</v>
      </c>
      <c r="K4787" t="s">
        <v>207</v>
      </c>
      <c r="L4787" t="s">
        <v>7111</v>
      </c>
      <c r="M4787" t="s">
        <v>7112</v>
      </c>
    </row>
    <row r="4788" spans="2:13" x14ac:dyDescent="0.3">
      <c r="B4788" t="s">
        <v>7113</v>
      </c>
      <c r="D4788">
        <f t="shared" si="444"/>
        <v>0</v>
      </c>
      <c r="E4788">
        <f t="shared" si="445"/>
        <v>0</v>
      </c>
      <c r="F4788">
        <f t="shared" si="446"/>
        <v>0</v>
      </c>
      <c r="G4788">
        <f t="shared" si="447"/>
        <v>0</v>
      </c>
      <c r="H4788">
        <f t="shared" si="448"/>
        <v>0</v>
      </c>
      <c r="I4788">
        <f t="shared" si="449"/>
        <v>0</v>
      </c>
      <c r="K4788" t="s">
        <v>207</v>
      </c>
      <c r="L4788" t="s">
        <v>7113</v>
      </c>
      <c r="M4788" t="s">
        <v>7114</v>
      </c>
    </row>
    <row r="4789" spans="2:13" x14ac:dyDescent="0.3">
      <c r="B4789" t="s">
        <v>7115</v>
      </c>
      <c r="D4789">
        <f t="shared" si="444"/>
        <v>0</v>
      </c>
      <c r="E4789">
        <f t="shared" si="445"/>
        <v>0</v>
      </c>
      <c r="F4789">
        <f t="shared" si="446"/>
        <v>0</v>
      </c>
      <c r="G4789">
        <f t="shared" si="447"/>
        <v>0</v>
      </c>
      <c r="H4789">
        <f t="shared" si="448"/>
        <v>0</v>
      </c>
      <c r="I4789">
        <f t="shared" si="449"/>
        <v>0</v>
      </c>
      <c r="K4789" t="s">
        <v>207</v>
      </c>
      <c r="L4789" t="s">
        <v>7115</v>
      </c>
      <c r="M4789" t="s">
        <v>7114</v>
      </c>
    </row>
    <row r="4790" spans="2:13" x14ac:dyDescent="0.3">
      <c r="B4790" t="s">
        <v>7116</v>
      </c>
      <c r="D4790">
        <f t="shared" si="444"/>
        <v>0</v>
      </c>
      <c r="E4790">
        <f t="shared" si="445"/>
        <v>0</v>
      </c>
      <c r="F4790">
        <f t="shared" si="446"/>
        <v>0</v>
      </c>
      <c r="G4790">
        <f t="shared" si="447"/>
        <v>0</v>
      </c>
      <c r="H4790">
        <f t="shared" si="448"/>
        <v>0</v>
      </c>
      <c r="I4790">
        <f t="shared" si="449"/>
        <v>0</v>
      </c>
      <c r="K4790" t="s">
        <v>207</v>
      </c>
      <c r="L4790" t="s">
        <v>7116</v>
      </c>
      <c r="M4790" t="s">
        <v>7114</v>
      </c>
    </row>
    <row r="4791" spans="2:13" x14ac:dyDescent="0.3">
      <c r="B4791" t="s">
        <v>7117</v>
      </c>
      <c r="D4791">
        <f t="shared" si="444"/>
        <v>0</v>
      </c>
      <c r="E4791">
        <f t="shared" si="445"/>
        <v>0</v>
      </c>
      <c r="F4791">
        <f t="shared" si="446"/>
        <v>0</v>
      </c>
      <c r="G4791">
        <f t="shared" si="447"/>
        <v>0</v>
      </c>
      <c r="H4791">
        <f t="shared" si="448"/>
        <v>0</v>
      </c>
      <c r="I4791">
        <f t="shared" si="449"/>
        <v>0</v>
      </c>
      <c r="K4791" t="s">
        <v>207</v>
      </c>
      <c r="L4791" t="s">
        <v>7117</v>
      </c>
      <c r="M4791" t="s">
        <v>7114</v>
      </c>
    </row>
    <row r="4792" spans="2:13" x14ac:dyDescent="0.3">
      <c r="B4792" t="s">
        <v>7118</v>
      </c>
      <c r="D4792">
        <f t="shared" si="444"/>
        <v>0</v>
      </c>
      <c r="E4792">
        <f t="shared" si="445"/>
        <v>0</v>
      </c>
      <c r="F4792">
        <f t="shared" si="446"/>
        <v>0</v>
      </c>
      <c r="G4792">
        <f t="shared" si="447"/>
        <v>0</v>
      </c>
      <c r="H4792">
        <f t="shared" si="448"/>
        <v>0</v>
      </c>
      <c r="I4792">
        <f t="shared" si="449"/>
        <v>0</v>
      </c>
      <c r="K4792" t="s">
        <v>207</v>
      </c>
      <c r="L4792" t="s">
        <v>7118</v>
      </c>
      <c r="M4792" t="s">
        <v>7114</v>
      </c>
    </row>
    <row r="4793" spans="2:13" x14ac:dyDescent="0.3">
      <c r="B4793" t="s">
        <v>7119</v>
      </c>
      <c r="D4793">
        <f t="shared" si="444"/>
        <v>0</v>
      </c>
      <c r="E4793">
        <f t="shared" si="445"/>
        <v>0</v>
      </c>
      <c r="F4793">
        <f t="shared" si="446"/>
        <v>0</v>
      </c>
      <c r="G4793">
        <f t="shared" si="447"/>
        <v>0</v>
      </c>
      <c r="H4793">
        <f t="shared" si="448"/>
        <v>0</v>
      </c>
      <c r="I4793">
        <f t="shared" si="449"/>
        <v>0</v>
      </c>
      <c r="K4793" t="s">
        <v>207</v>
      </c>
      <c r="L4793" t="s">
        <v>7119</v>
      </c>
      <c r="M4793" t="s">
        <v>7114</v>
      </c>
    </row>
    <row r="4794" spans="2:13" x14ac:dyDescent="0.3">
      <c r="B4794" t="s">
        <v>7120</v>
      </c>
      <c r="D4794">
        <f t="shared" si="444"/>
        <v>0</v>
      </c>
      <c r="E4794">
        <f t="shared" si="445"/>
        <v>0</v>
      </c>
      <c r="F4794">
        <f t="shared" si="446"/>
        <v>0</v>
      </c>
      <c r="G4794">
        <f t="shared" si="447"/>
        <v>0</v>
      </c>
      <c r="H4794">
        <f t="shared" si="448"/>
        <v>0</v>
      </c>
      <c r="I4794">
        <f t="shared" si="449"/>
        <v>0</v>
      </c>
      <c r="K4794" t="s">
        <v>207</v>
      </c>
      <c r="L4794" t="s">
        <v>7120</v>
      </c>
      <c r="M4794" t="s">
        <v>7121</v>
      </c>
    </row>
    <row r="4795" spans="2:13" x14ac:dyDescent="0.3">
      <c r="B4795" t="s">
        <v>7122</v>
      </c>
      <c r="D4795">
        <f t="shared" si="444"/>
        <v>0</v>
      </c>
      <c r="E4795">
        <f t="shared" si="445"/>
        <v>0</v>
      </c>
      <c r="F4795">
        <f t="shared" si="446"/>
        <v>0</v>
      </c>
      <c r="G4795">
        <f t="shared" si="447"/>
        <v>0</v>
      </c>
      <c r="H4795">
        <f t="shared" si="448"/>
        <v>0</v>
      </c>
      <c r="I4795">
        <f t="shared" si="449"/>
        <v>0</v>
      </c>
      <c r="K4795" t="s">
        <v>207</v>
      </c>
      <c r="L4795" t="s">
        <v>7122</v>
      </c>
      <c r="M4795" t="s">
        <v>7123</v>
      </c>
    </row>
    <row r="4796" spans="2:13" x14ac:dyDescent="0.3">
      <c r="B4796" t="s">
        <v>7124</v>
      </c>
      <c r="D4796">
        <f t="shared" si="444"/>
        <v>0</v>
      </c>
      <c r="E4796">
        <f t="shared" si="445"/>
        <v>0</v>
      </c>
      <c r="F4796">
        <f t="shared" si="446"/>
        <v>0</v>
      </c>
      <c r="G4796">
        <f t="shared" si="447"/>
        <v>0</v>
      </c>
      <c r="H4796">
        <f t="shared" si="448"/>
        <v>0</v>
      </c>
      <c r="I4796">
        <f t="shared" si="449"/>
        <v>0</v>
      </c>
      <c r="K4796" t="s">
        <v>207</v>
      </c>
      <c r="L4796" t="s">
        <v>7124</v>
      </c>
      <c r="M4796" t="s">
        <v>7125</v>
      </c>
    </row>
    <row r="4797" spans="2:13" x14ac:dyDescent="0.3">
      <c r="B4797" t="s">
        <v>7126</v>
      </c>
      <c r="D4797">
        <f t="shared" si="444"/>
        <v>0</v>
      </c>
      <c r="E4797">
        <f t="shared" si="445"/>
        <v>0</v>
      </c>
      <c r="F4797">
        <f t="shared" si="446"/>
        <v>0</v>
      </c>
      <c r="G4797">
        <f t="shared" si="447"/>
        <v>0</v>
      </c>
      <c r="H4797">
        <f t="shared" si="448"/>
        <v>0</v>
      </c>
      <c r="I4797">
        <f t="shared" si="449"/>
        <v>0</v>
      </c>
      <c r="K4797" t="s">
        <v>207</v>
      </c>
      <c r="L4797" t="s">
        <v>7126</v>
      </c>
      <c r="M4797" t="s">
        <v>7127</v>
      </c>
    </row>
    <row r="4798" spans="2:13" x14ac:dyDescent="0.3">
      <c r="B4798" t="s">
        <v>7128</v>
      </c>
      <c r="D4798">
        <f t="shared" si="444"/>
        <v>0</v>
      </c>
      <c r="E4798">
        <f t="shared" si="445"/>
        <v>0</v>
      </c>
      <c r="F4798">
        <f t="shared" si="446"/>
        <v>0</v>
      </c>
      <c r="G4798">
        <f t="shared" si="447"/>
        <v>0</v>
      </c>
      <c r="H4798">
        <f t="shared" si="448"/>
        <v>0</v>
      </c>
      <c r="I4798">
        <f t="shared" si="449"/>
        <v>0</v>
      </c>
      <c r="K4798" t="s">
        <v>207</v>
      </c>
      <c r="L4798" t="s">
        <v>7128</v>
      </c>
      <c r="M4798" t="s">
        <v>7129</v>
      </c>
    </row>
    <row r="4799" spans="2:13" x14ac:dyDescent="0.3">
      <c r="B4799" t="s">
        <v>7130</v>
      </c>
      <c r="D4799">
        <f t="shared" si="444"/>
        <v>0</v>
      </c>
      <c r="E4799">
        <f t="shared" si="445"/>
        <v>0</v>
      </c>
      <c r="F4799">
        <f t="shared" si="446"/>
        <v>0</v>
      </c>
      <c r="G4799">
        <f t="shared" si="447"/>
        <v>0</v>
      </c>
      <c r="H4799">
        <f t="shared" si="448"/>
        <v>0</v>
      </c>
      <c r="I4799">
        <f t="shared" si="449"/>
        <v>0</v>
      </c>
      <c r="K4799" t="s">
        <v>207</v>
      </c>
      <c r="L4799" t="s">
        <v>7130</v>
      </c>
      <c r="M4799" t="s">
        <v>7131</v>
      </c>
    </row>
    <row r="4800" spans="2:13" x14ac:dyDescent="0.3">
      <c r="B4800" t="s">
        <v>7132</v>
      </c>
      <c r="D4800">
        <f t="shared" si="444"/>
        <v>0</v>
      </c>
      <c r="E4800">
        <f t="shared" si="445"/>
        <v>0</v>
      </c>
      <c r="F4800">
        <f t="shared" si="446"/>
        <v>0</v>
      </c>
      <c r="G4800">
        <f t="shared" si="447"/>
        <v>0</v>
      </c>
      <c r="H4800">
        <f t="shared" si="448"/>
        <v>0</v>
      </c>
      <c r="I4800">
        <f t="shared" si="449"/>
        <v>0</v>
      </c>
      <c r="K4800" t="s">
        <v>207</v>
      </c>
      <c r="L4800" t="s">
        <v>7132</v>
      </c>
      <c r="M4800" t="s">
        <v>7133</v>
      </c>
    </row>
    <row r="4801" spans="2:13" x14ac:dyDescent="0.3">
      <c r="B4801" t="s">
        <v>7134</v>
      </c>
      <c r="D4801">
        <f t="shared" si="444"/>
        <v>0</v>
      </c>
      <c r="E4801">
        <f t="shared" si="445"/>
        <v>0</v>
      </c>
      <c r="F4801">
        <f t="shared" si="446"/>
        <v>0</v>
      </c>
      <c r="G4801">
        <f t="shared" si="447"/>
        <v>0</v>
      </c>
      <c r="H4801">
        <f t="shared" si="448"/>
        <v>0</v>
      </c>
      <c r="I4801">
        <f t="shared" si="449"/>
        <v>0</v>
      </c>
      <c r="K4801" t="s">
        <v>207</v>
      </c>
      <c r="L4801" t="s">
        <v>7134</v>
      </c>
      <c r="M4801" t="s">
        <v>7133</v>
      </c>
    </row>
    <row r="4802" spans="2:13" x14ac:dyDescent="0.3">
      <c r="B4802" t="s">
        <v>7135</v>
      </c>
      <c r="D4802">
        <f t="shared" si="444"/>
        <v>0</v>
      </c>
      <c r="E4802">
        <f t="shared" si="445"/>
        <v>0</v>
      </c>
      <c r="F4802">
        <f t="shared" si="446"/>
        <v>0</v>
      </c>
      <c r="G4802">
        <f t="shared" si="447"/>
        <v>0</v>
      </c>
      <c r="H4802">
        <f t="shared" si="448"/>
        <v>0</v>
      </c>
      <c r="I4802">
        <f t="shared" si="449"/>
        <v>0</v>
      </c>
      <c r="K4802" t="s">
        <v>207</v>
      </c>
      <c r="L4802" t="s">
        <v>7135</v>
      </c>
      <c r="M4802" t="s">
        <v>7136</v>
      </c>
    </row>
    <row r="4803" spans="2:13" x14ac:dyDescent="0.3">
      <c r="B4803" t="s">
        <v>7137</v>
      </c>
      <c r="D4803">
        <f t="shared" ref="D4803:D4866" si="450">COUNTIFS($M$2:$M$5361,C4803,$K$2:$K$5361,$D$1)</f>
        <v>0</v>
      </c>
      <c r="E4803">
        <f t="shared" ref="E4803:E4866" si="451">COUNTIFS($M$2:$M$5361,C4803,$K$2:$K$5361,$E$1)</f>
        <v>0</v>
      </c>
      <c r="F4803">
        <f t="shared" ref="F4803:F4866" si="452">COUNTIFS($M$2:$M$5361,C4803,$K$2:$K$5361,$F$1)</f>
        <v>0</v>
      </c>
      <c r="G4803">
        <f t="shared" ref="G4803:G4866" si="453">COUNTIFS($M$2:$M$5361,C4803,$K$2:$K$5361,$G$1)</f>
        <v>0</v>
      </c>
      <c r="H4803">
        <f t="shared" ref="H4803:H4866" si="454">COUNTIFS($M$2:$M$5361,C4803,$K$2:$K$5361,$H$1)</f>
        <v>0</v>
      </c>
      <c r="I4803">
        <f t="shared" ref="I4803:I4866" si="455">COUNTIFS($M$2:$M$5361,C4803,$K$2:$K$5361,$I$1)</f>
        <v>0</v>
      </c>
      <c r="K4803" t="s">
        <v>207</v>
      </c>
      <c r="L4803" t="s">
        <v>7137</v>
      </c>
      <c r="M4803" t="s">
        <v>7138</v>
      </c>
    </row>
    <row r="4804" spans="2:13" x14ac:dyDescent="0.3">
      <c r="B4804" t="s">
        <v>7139</v>
      </c>
      <c r="D4804">
        <f t="shared" si="450"/>
        <v>0</v>
      </c>
      <c r="E4804">
        <f t="shared" si="451"/>
        <v>0</v>
      </c>
      <c r="F4804">
        <f t="shared" si="452"/>
        <v>0</v>
      </c>
      <c r="G4804">
        <f t="shared" si="453"/>
        <v>0</v>
      </c>
      <c r="H4804">
        <f t="shared" si="454"/>
        <v>0</v>
      </c>
      <c r="I4804">
        <f t="shared" si="455"/>
        <v>0</v>
      </c>
      <c r="K4804" t="s">
        <v>207</v>
      </c>
      <c r="L4804" t="s">
        <v>7139</v>
      </c>
      <c r="M4804" t="s">
        <v>7140</v>
      </c>
    </row>
    <row r="4805" spans="2:13" x14ac:dyDescent="0.3">
      <c r="B4805" t="s">
        <v>7141</v>
      </c>
      <c r="D4805">
        <f t="shared" si="450"/>
        <v>0</v>
      </c>
      <c r="E4805">
        <f t="shared" si="451"/>
        <v>0</v>
      </c>
      <c r="F4805">
        <f t="shared" si="452"/>
        <v>0</v>
      </c>
      <c r="G4805">
        <f t="shared" si="453"/>
        <v>0</v>
      </c>
      <c r="H4805">
        <f t="shared" si="454"/>
        <v>0</v>
      </c>
      <c r="I4805">
        <f t="shared" si="455"/>
        <v>0</v>
      </c>
      <c r="K4805" t="s">
        <v>207</v>
      </c>
      <c r="L4805" t="s">
        <v>7141</v>
      </c>
      <c r="M4805" t="s">
        <v>7142</v>
      </c>
    </row>
    <row r="4806" spans="2:13" x14ac:dyDescent="0.3">
      <c r="B4806" t="s">
        <v>7143</v>
      </c>
      <c r="D4806">
        <f t="shared" si="450"/>
        <v>0</v>
      </c>
      <c r="E4806">
        <f t="shared" si="451"/>
        <v>0</v>
      </c>
      <c r="F4806">
        <f t="shared" si="452"/>
        <v>0</v>
      </c>
      <c r="G4806">
        <f t="shared" si="453"/>
        <v>0</v>
      </c>
      <c r="H4806">
        <f t="shared" si="454"/>
        <v>0</v>
      </c>
      <c r="I4806">
        <f t="shared" si="455"/>
        <v>0</v>
      </c>
      <c r="K4806" t="s">
        <v>207</v>
      </c>
      <c r="L4806" t="s">
        <v>7143</v>
      </c>
      <c r="M4806" t="s">
        <v>7144</v>
      </c>
    </row>
    <row r="4807" spans="2:13" x14ac:dyDescent="0.3">
      <c r="B4807" t="s">
        <v>7145</v>
      </c>
      <c r="D4807">
        <f t="shared" si="450"/>
        <v>0</v>
      </c>
      <c r="E4807">
        <f t="shared" si="451"/>
        <v>0</v>
      </c>
      <c r="F4807">
        <f t="shared" si="452"/>
        <v>0</v>
      </c>
      <c r="G4807">
        <f t="shared" si="453"/>
        <v>0</v>
      </c>
      <c r="H4807">
        <f t="shared" si="454"/>
        <v>0</v>
      </c>
      <c r="I4807">
        <f t="shared" si="455"/>
        <v>0</v>
      </c>
      <c r="K4807" t="s">
        <v>207</v>
      </c>
      <c r="L4807" t="s">
        <v>7145</v>
      </c>
      <c r="M4807" t="s">
        <v>7146</v>
      </c>
    </row>
    <row r="4808" spans="2:13" x14ac:dyDescent="0.3">
      <c r="B4808" t="s">
        <v>7147</v>
      </c>
      <c r="D4808">
        <f t="shared" si="450"/>
        <v>0</v>
      </c>
      <c r="E4808">
        <f t="shared" si="451"/>
        <v>0</v>
      </c>
      <c r="F4808">
        <f t="shared" si="452"/>
        <v>0</v>
      </c>
      <c r="G4808">
        <f t="shared" si="453"/>
        <v>0</v>
      </c>
      <c r="H4808">
        <f t="shared" si="454"/>
        <v>0</v>
      </c>
      <c r="I4808">
        <f t="shared" si="455"/>
        <v>0</v>
      </c>
      <c r="K4808" t="s">
        <v>207</v>
      </c>
      <c r="L4808" t="s">
        <v>7147</v>
      </c>
      <c r="M4808" t="s">
        <v>7148</v>
      </c>
    </row>
    <row r="4809" spans="2:13" x14ac:dyDescent="0.3">
      <c r="B4809" t="s">
        <v>7149</v>
      </c>
      <c r="D4809">
        <f t="shared" si="450"/>
        <v>0</v>
      </c>
      <c r="E4809">
        <f t="shared" si="451"/>
        <v>0</v>
      </c>
      <c r="F4809">
        <f t="shared" si="452"/>
        <v>0</v>
      </c>
      <c r="G4809">
        <f t="shared" si="453"/>
        <v>0</v>
      </c>
      <c r="H4809">
        <f t="shared" si="454"/>
        <v>0</v>
      </c>
      <c r="I4809">
        <f t="shared" si="455"/>
        <v>0</v>
      </c>
      <c r="K4809" t="s">
        <v>207</v>
      </c>
      <c r="L4809" t="s">
        <v>7149</v>
      </c>
      <c r="M4809" t="s">
        <v>7150</v>
      </c>
    </row>
    <row r="4810" spans="2:13" x14ac:dyDescent="0.3">
      <c r="B4810" t="s">
        <v>7151</v>
      </c>
      <c r="D4810">
        <f t="shared" si="450"/>
        <v>0</v>
      </c>
      <c r="E4810">
        <f t="shared" si="451"/>
        <v>0</v>
      </c>
      <c r="F4810">
        <f t="shared" si="452"/>
        <v>0</v>
      </c>
      <c r="G4810">
        <f t="shared" si="453"/>
        <v>0</v>
      </c>
      <c r="H4810">
        <f t="shared" si="454"/>
        <v>0</v>
      </c>
      <c r="I4810">
        <f t="shared" si="455"/>
        <v>0</v>
      </c>
      <c r="K4810" t="s">
        <v>207</v>
      </c>
      <c r="L4810" t="s">
        <v>7151</v>
      </c>
      <c r="M4810" t="s">
        <v>7152</v>
      </c>
    </row>
    <row r="4811" spans="2:13" x14ac:dyDescent="0.3">
      <c r="B4811" t="s">
        <v>7153</v>
      </c>
      <c r="D4811">
        <f t="shared" si="450"/>
        <v>0</v>
      </c>
      <c r="E4811">
        <f t="shared" si="451"/>
        <v>0</v>
      </c>
      <c r="F4811">
        <f t="shared" si="452"/>
        <v>0</v>
      </c>
      <c r="G4811">
        <f t="shared" si="453"/>
        <v>0</v>
      </c>
      <c r="H4811">
        <f t="shared" si="454"/>
        <v>0</v>
      </c>
      <c r="I4811">
        <f t="shared" si="455"/>
        <v>0</v>
      </c>
      <c r="K4811" t="s">
        <v>207</v>
      </c>
      <c r="L4811" t="s">
        <v>7153</v>
      </c>
      <c r="M4811" t="s">
        <v>7154</v>
      </c>
    </row>
    <row r="4812" spans="2:13" x14ac:dyDescent="0.3">
      <c r="B4812" t="s">
        <v>7155</v>
      </c>
      <c r="D4812">
        <f t="shared" si="450"/>
        <v>0</v>
      </c>
      <c r="E4812">
        <f t="shared" si="451"/>
        <v>0</v>
      </c>
      <c r="F4812">
        <f t="shared" si="452"/>
        <v>0</v>
      </c>
      <c r="G4812">
        <f t="shared" si="453"/>
        <v>0</v>
      </c>
      <c r="H4812">
        <f t="shared" si="454"/>
        <v>0</v>
      </c>
      <c r="I4812">
        <f t="shared" si="455"/>
        <v>0</v>
      </c>
      <c r="K4812" t="s">
        <v>207</v>
      </c>
      <c r="L4812" t="s">
        <v>7155</v>
      </c>
      <c r="M4812" t="s">
        <v>7156</v>
      </c>
    </row>
    <row r="4813" spans="2:13" x14ac:dyDescent="0.3">
      <c r="B4813" t="s">
        <v>7157</v>
      </c>
      <c r="D4813">
        <f t="shared" si="450"/>
        <v>0</v>
      </c>
      <c r="E4813">
        <f t="shared" si="451"/>
        <v>0</v>
      </c>
      <c r="F4813">
        <f t="shared" si="452"/>
        <v>0</v>
      </c>
      <c r="G4813">
        <f t="shared" si="453"/>
        <v>0</v>
      </c>
      <c r="H4813">
        <f t="shared" si="454"/>
        <v>0</v>
      </c>
      <c r="I4813">
        <f t="shared" si="455"/>
        <v>0</v>
      </c>
      <c r="K4813" t="s">
        <v>207</v>
      </c>
      <c r="L4813" t="s">
        <v>7157</v>
      </c>
      <c r="M4813" t="s">
        <v>7158</v>
      </c>
    </row>
    <row r="4814" spans="2:13" x14ac:dyDescent="0.3">
      <c r="B4814" t="s">
        <v>7159</v>
      </c>
      <c r="D4814">
        <f t="shared" si="450"/>
        <v>0</v>
      </c>
      <c r="E4814">
        <f t="shared" si="451"/>
        <v>0</v>
      </c>
      <c r="F4814">
        <f t="shared" si="452"/>
        <v>0</v>
      </c>
      <c r="G4814">
        <f t="shared" si="453"/>
        <v>0</v>
      </c>
      <c r="H4814">
        <f t="shared" si="454"/>
        <v>0</v>
      </c>
      <c r="I4814">
        <f t="shared" si="455"/>
        <v>0</v>
      </c>
      <c r="K4814" t="s">
        <v>207</v>
      </c>
      <c r="L4814" t="s">
        <v>7159</v>
      </c>
      <c r="M4814" t="s">
        <v>7160</v>
      </c>
    </row>
    <row r="4815" spans="2:13" x14ac:dyDescent="0.3">
      <c r="B4815" t="s">
        <v>7161</v>
      </c>
      <c r="D4815">
        <f t="shared" si="450"/>
        <v>0</v>
      </c>
      <c r="E4815">
        <f t="shared" si="451"/>
        <v>0</v>
      </c>
      <c r="F4815">
        <f t="shared" si="452"/>
        <v>0</v>
      </c>
      <c r="G4815">
        <f t="shared" si="453"/>
        <v>0</v>
      </c>
      <c r="H4815">
        <f t="shared" si="454"/>
        <v>0</v>
      </c>
      <c r="I4815">
        <f t="shared" si="455"/>
        <v>0</v>
      </c>
      <c r="K4815" t="s">
        <v>207</v>
      </c>
      <c r="L4815" t="s">
        <v>7161</v>
      </c>
      <c r="M4815" t="s">
        <v>7160</v>
      </c>
    </row>
    <row r="4816" spans="2:13" x14ac:dyDescent="0.3">
      <c r="B4816" t="s">
        <v>7162</v>
      </c>
      <c r="D4816">
        <f t="shared" si="450"/>
        <v>0</v>
      </c>
      <c r="E4816">
        <f t="shared" si="451"/>
        <v>0</v>
      </c>
      <c r="F4816">
        <f t="shared" si="452"/>
        <v>0</v>
      </c>
      <c r="G4816">
        <f t="shared" si="453"/>
        <v>0</v>
      </c>
      <c r="H4816">
        <f t="shared" si="454"/>
        <v>0</v>
      </c>
      <c r="I4816">
        <f t="shared" si="455"/>
        <v>0</v>
      </c>
      <c r="K4816" t="s">
        <v>207</v>
      </c>
      <c r="L4816" t="s">
        <v>7162</v>
      </c>
      <c r="M4816" t="s">
        <v>7163</v>
      </c>
    </row>
    <row r="4817" spans="2:13" x14ac:dyDescent="0.3">
      <c r="B4817" t="s">
        <v>7164</v>
      </c>
      <c r="D4817">
        <f t="shared" si="450"/>
        <v>0</v>
      </c>
      <c r="E4817">
        <f t="shared" si="451"/>
        <v>0</v>
      </c>
      <c r="F4817">
        <f t="shared" si="452"/>
        <v>0</v>
      </c>
      <c r="G4817">
        <f t="shared" si="453"/>
        <v>0</v>
      </c>
      <c r="H4817">
        <f t="shared" si="454"/>
        <v>0</v>
      </c>
      <c r="I4817">
        <f t="shared" si="455"/>
        <v>0</v>
      </c>
      <c r="K4817" t="s">
        <v>207</v>
      </c>
      <c r="L4817" t="s">
        <v>7164</v>
      </c>
      <c r="M4817" t="s">
        <v>7165</v>
      </c>
    </row>
    <row r="4818" spans="2:13" x14ac:dyDescent="0.3">
      <c r="B4818" t="s">
        <v>7166</v>
      </c>
      <c r="D4818">
        <f t="shared" si="450"/>
        <v>0</v>
      </c>
      <c r="E4818">
        <f t="shared" si="451"/>
        <v>0</v>
      </c>
      <c r="F4818">
        <f t="shared" si="452"/>
        <v>0</v>
      </c>
      <c r="G4818">
        <f t="shared" si="453"/>
        <v>0</v>
      </c>
      <c r="H4818">
        <f t="shared" si="454"/>
        <v>0</v>
      </c>
      <c r="I4818">
        <f t="shared" si="455"/>
        <v>0</v>
      </c>
      <c r="K4818" t="s">
        <v>207</v>
      </c>
      <c r="L4818" t="s">
        <v>7166</v>
      </c>
      <c r="M4818" t="s">
        <v>7167</v>
      </c>
    </row>
    <row r="4819" spans="2:13" x14ac:dyDescent="0.3">
      <c r="B4819" t="s">
        <v>7168</v>
      </c>
      <c r="D4819">
        <f t="shared" si="450"/>
        <v>0</v>
      </c>
      <c r="E4819">
        <f t="shared" si="451"/>
        <v>0</v>
      </c>
      <c r="F4819">
        <f t="shared" si="452"/>
        <v>0</v>
      </c>
      <c r="G4819">
        <f t="shared" si="453"/>
        <v>0</v>
      </c>
      <c r="H4819">
        <f t="shared" si="454"/>
        <v>0</v>
      </c>
      <c r="I4819">
        <f t="shared" si="455"/>
        <v>0</v>
      </c>
      <c r="K4819" t="s">
        <v>207</v>
      </c>
      <c r="L4819" t="s">
        <v>7168</v>
      </c>
      <c r="M4819" t="s">
        <v>7169</v>
      </c>
    </row>
    <row r="4820" spans="2:13" x14ac:dyDescent="0.3">
      <c r="B4820" t="s">
        <v>7170</v>
      </c>
      <c r="D4820">
        <f t="shared" si="450"/>
        <v>0</v>
      </c>
      <c r="E4820">
        <f t="shared" si="451"/>
        <v>0</v>
      </c>
      <c r="F4820">
        <f t="shared" si="452"/>
        <v>0</v>
      </c>
      <c r="G4820">
        <f t="shared" si="453"/>
        <v>0</v>
      </c>
      <c r="H4820">
        <f t="shared" si="454"/>
        <v>0</v>
      </c>
      <c r="I4820">
        <f t="shared" si="455"/>
        <v>0</v>
      </c>
      <c r="K4820" t="s">
        <v>207</v>
      </c>
      <c r="L4820" t="s">
        <v>7170</v>
      </c>
      <c r="M4820" t="s">
        <v>7171</v>
      </c>
    </row>
    <row r="4821" spans="2:13" x14ac:dyDescent="0.3">
      <c r="B4821" t="s">
        <v>7172</v>
      </c>
      <c r="D4821">
        <f t="shared" si="450"/>
        <v>0</v>
      </c>
      <c r="E4821">
        <f t="shared" si="451"/>
        <v>0</v>
      </c>
      <c r="F4821">
        <f t="shared" si="452"/>
        <v>0</v>
      </c>
      <c r="G4821">
        <f t="shared" si="453"/>
        <v>0</v>
      </c>
      <c r="H4821">
        <f t="shared" si="454"/>
        <v>0</v>
      </c>
      <c r="I4821">
        <f t="shared" si="455"/>
        <v>0</v>
      </c>
      <c r="K4821" t="s">
        <v>207</v>
      </c>
      <c r="L4821" t="s">
        <v>7172</v>
      </c>
      <c r="M4821" t="s">
        <v>7173</v>
      </c>
    </row>
    <row r="4822" spans="2:13" x14ac:dyDescent="0.3">
      <c r="B4822" t="s">
        <v>7174</v>
      </c>
      <c r="D4822">
        <f t="shared" si="450"/>
        <v>0</v>
      </c>
      <c r="E4822">
        <f t="shared" si="451"/>
        <v>0</v>
      </c>
      <c r="F4822">
        <f t="shared" si="452"/>
        <v>0</v>
      </c>
      <c r="G4822">
        <f t="shared" si="453"/>
        <v>0</v>
      </c>
      <c r="H4822">
        <f t="shared" si="454"/>
        <v>0</v>
      </c>
      <c r="I4822">
        <f t="shared" si="455"/>
        <v>0</v>
      </c>
      <c r="K4822" t="s">
        <v>207</v>
      </c>
      <c r="L4822" t="s">
        <v>7174</v>
      </c>
      <c r="M4822" t="s">
        <v>7175</v>
      </c>
    </row>
    <row r="4823" spans="2:13" x14ac:dyDescent="0.3">
      <c r="B4823" t="s">
        <v>7176</v>
      </c>
      <c r="D4823">
        <f t="shared" si="450"/>
        <v>0</v>
      </c>
      <c r="E4823">
        <f t="shared" si="451"/>
        <v>0</v>
      </c>
      <c r="F4823">
        <f t="shared" si="452"/>
        <v>0</v>
      </c>
      <c r="G4823">
        <f t="shared" si="453"/>
        <v>0</v>
      </c>
      <c r="H4823">
        <f t="shared" si="454"/>
        <v>0</v>
      </c>
      <c r="I4823">
        <f t="shared" si="455"/>
        <v>0</v>
      </c>
      <c r="K4823" t="s">
        <v>207</v>
      </c>
      <c r="L4823" t="s">
        <v>7176</v>
      </c>
      <c r="M4823" t="s">
        <v>7177</v>
      </c>
    </row>
    <row r="4824" spans="2:13" x14ac:dyDescent="0.3">
      <c r="B4824" t="s">
        <v>7178</v>
      </c>
      <c r="D4824">
        <f t="shared" si="450"/>
        <v>0</v>
      </c>
      <c r="E4824">
        <f t="shared" si="451"/>
        <v>0</v>
      </c>
      <c r="F4824">
        <f t="shared" si="452"/>
        <v>0</v>
      </c>
      <c r="G4824">
        <f t="shared" si="453"/>
        <v>0</v>
      </c>
      <c r="H4824">
        <f t="shared" si="454"/>
        <v>0</v>
      </c>
      <c r="I4824">
        <f t="shared" si="455"/>
        <v>0</v>
      </c>
      <c r="K4824" t="s">
        <v>207</v>
      </c>
      <c r="L4824" t="s">
        <v>7178</v>
      </c>
      <c r="M4824" t="s">
        <v>7179</v>
      </c>
    </row>
    <row r="4825" spans="2:13" x14ac:dyDescent="0.3">
      <c r="B4825" t="s">
        <v>7180</v>
      </c>
      <c r="D4825">
        <f t="shared" si="450"/>
        <v>0</v>
      </c>
      <c r="E4825">
        <f t="shared" si="451"/>
        <v>0</v>
      </c>
      <c r="F4825">
        <f t="shared" si="452"/>
        <v>0</v>
      </c>
      <c r="G4825">
        <f t="shared" si="453"/>
        <v>0</v>
      </c>
      <c r="H4825">
        <f t="shared" si="454"/>
        <v>0</v>
      </c>
      <c r="I4825">
        <f t="shared" si="455"/>
        <v>0</v>
      </c>
      <c r="K4825" t="s">
        <v>207</v>
      </c>
      <c r="L4825" t="s">
        <v>7180</v>
      </c>
      <c r="M4825" t="s">
        <v>7181</v>
      </c>
    </row>
    <row r="4826" spans="2:13" x14ac:dyDescent="0.3">
      <c r="B4826" t="s">
        <v>7182</v>
      </c>
      <c r="D4826">
        <f t="shared" si="450"/>
        <v>0</v>
      </c>
      <c r="E4826">
        <f t="shared" si="451"/>
        <v>0</v>
      </c>
      <c r="F4826">
        <f t="shared" si="452"/>
        <v>0</v>
      </c>
      <c r="G4826">
        <f t="shared" si="453"/>
        <v>0</v>
      </c>
      <c r="H4826">
        <f t="shared" si="454"/>
        <v>0</v>
      </c>
      <c r="I4826">
        <f t="shared" si="455"/>
        <v>0</v>
      </c>
      <c r="K4826" t="s">
        <v>207</v>
      </c>
      <c r="L4826" t="s">
        <v>7182</v>
      </c>
      <c r="M4826" t="s">
        <v>7183</v>
      </c>
    </row>
    <row r="4827" spans="2:13" x14ac:dyDescent="0.3">
      <c r="B4827" t="s">
        <v>7184</v>
      </c>
      <c r="D4827">
        <f t="shared" si="450"/>
        <v>0</v>
      </c>
      <c r="E4827">
        <f t="shared" si="451"/>
        <v>0</v>
      </c>
      <c r="F4827">
        <f t="shared" si="452"/>
        <v>0</v>
      </c>
      <c r="G4827">
        <f t="shared" si="453"/>
        <v>0</v>
      </c>
      <c r="H4827">
        <f t="shared" si="454"/>
        <v>0</v>
      </c>
      <c r="I4827">
        <f t="shared" si="455"/>
        <v>0</v>
      </c>
      <c r="K4827" t="s">
        <v>207</v>
      </c>
      <c r="L4827" t="s">
        <v>7184</v>
      </c>
      <c r="M4827" t="s">
        <v>7185</v>
      </c>
    </row>
    <row r="4828" spans="2:13" x14ac:dyDescent="0.3">
      <c r="B4828" t="s">
        <v>7186</v>
      </c>
      <c r="D4828">
        <f t="shared" si="450"/>
        <v>0</v>
      </c>
      <c r="E4828">
        <f t="shared" si="451"/>
        <v>0</v>
      </c>
      <c r="F4828">
        <f t="shared" si="452"/>
        <v>0</v>
      </c>
      <c r="G4828">
        <f t="shared" si="453"/>
        <v>0</v>
      </c>
      <c r="H4828">
        <f t="shared" si="454"/>
        <v>0</v>
      </c>
      <c r="I4828">
        <f t="shared" si="455"/>
        <v>0</v>
      </c>
      <c r="K4828" t="s">
        <v>207</v>
      </c>
      <c r="L4828" t="s">
        <v>7186</v>
      </c>
      <c r="M4828" t="s">
        <v>7187</v>
      </c>
    </row>
    <row r="4829" spans="2:13" x14ac:dyDescent="0.3">
      <c r="B4829" t="s">
        <v>7188</v>
      </c>
      <c r="D4829">
        <f t="shared" si="450"/>
        <v>0</v>
      </c>
      <c r="E4829">
        <f t="shared" si="451"/>
        <v>0</v>
      </c>
      <c r="F4829">
        <f t="shared" si="452"/>
        <v>0</v>
      </c>
      <c r="G4829">
        <f t="shared" si="453"/>
        <v>0</v>
      </c>
      <c r="H4829">
        <f t="shared" si="454"/>
        <v>0</v>
      </c>
      <c r="I4829">
        <f t="shared" si="455"/>
        <v>0</v>
      </c>
      <c r="K4829" t="s">
        <v>207</v>
      </c>
      <c r="L4829" t="s">
        <v>7188</v>
      </c>
      <c r="M4829" t="s">
        <v>7189</v>
      </c>
    </row>
    <row r="4830" spans="2:13" x14ac:dyDescent="0.3">
      <c r="B4830" t="s">
        <v>7190</v>
      </c>
      <c r="D4830">
        <f t="shared" si="450"/>
        <v>0</v>
      </c>
      <c r="E4830">
        <f t="shared" si="451"/>
        <v>0</v>
      </c>
      <c r="F4830">
        <f t="shared" si="452"/>
        <v>0</v>
      </c>
      <c r="G4830">
        <f t="shared" si="453"/>
        <v>0</v>
      </c>
      <c r="H4830">
        <f t="shared" si="454"/>
        <v>0</v>
      </c>
      <c r="I4830">
        <f t="shared" si="455"/>
        <v>0</v>
      </c>
      <c r="K4830" t="s">
        <v>207</v>
      </c>
      <c r="L4830" t="s">
        <v>7190</v>
      </c>
      <c r="M4830" t="s">
        <v>7191</v>
      </c>
    </row>
    <row r="4831" spans="2:13" x14ac:dyDescent="0.3">
      <c r="B4831" t="s">
        <v>7192</v>
      </c>
      <c r="D4831">
        <f t="shared" si="450"/>
        <v>0</v>
      </c>
      <c r="E4831">
        <f t="shared" si="451"/>
        <v>0</v>
      </c>
      <c r="F4831">
        <f t="shared" si="452"/>
        <v>0</v>
      </c>
      <c r="G4831">
        <f t="shared" si="453"/>
        <v>0</v>
      </c>
      <c r="H4831">
        <f t="shared" si="454"/>
        <v>0</v>
      </c>
      <c r="I4831">
        <f t="shared" si="455"/>
        <v>0</v>
      </c>
      <c r="K4831" t="s">
        <v>207</v>
      </c>
      <c r="L4831" t="s">
        <v>7192</v>
      </c>
      <c r="M4831" t="s">
        <v>7193</v>
      </c>
    </row>
    <row r="4832" spans="2:13" x14ac:dyDescent="0.3">
      <c r="B4832" t="s">
        <v>7194</v>
      </c>
      <c r="D4832">
        <f t="shared" si="450"/>
        <v>0</v>
      </c>
      <c r="E4832">
        <f t="shared" si="451"/>
        <v>0</v>
      </c>
      <c r="F4832">
        <f t="shared" si="452"/>
        <v>0</v>
      </c>
      <c r="G4832">
        <f t="shared" si="453"/>
        <v>0</v>
      </c>
      <c r="H4832">
        <f t="shared" si="454"/>
        <v>0</v>
      </c>
      <c r="I4832">
        <f t="shared" si="455"/>
        <v>0</v>
      </c>
      <c r="K4832" t="s">
        <v>207</v>
      </c>
      <c r="L4832" t="s">
        <v>7194</v>
      </c>
      <c r="M4832" t="s">
        <v>7195</v>
      </c>
    </row>
    <row r="4833" spans="2:13" x14ac:dyDescent="0.3">
      <c r="B4833" t="s">
        <v>7196</v>
      </c>
      <c r="D4833">
        <f t="shared" si="450"/>
        <v>0</v>
      </c>
      <c r="E4833">
        <f t="shared" si="451"/>
        <v>0</v>
      </c>
      <c r="F4833">
        <f t="shared" si="452"/>
        <v>0</v>
      </c>
      <c r="G4833">
        <f t="shared" si="453"/>
        <v>0</v>
      </c>
      <c r="H4833">
        <f t="shared" si="454"/>
        <v>0</v>
      </c>
      <c r="I4833">
        <f t="shared" si="455"/>
        <v>0</v>
      </c>
      <c r="K4833" t="s">
        <v>207</v>
      </c>
      <c r="L4833" t="s">
        <v>7196</v>
      </c>
      <c r="M4833" t="s">
        <v>7197</v>
      </c>
    </row>
    <row r="4834" spans="2:13" x14ac:dyDescent="0.3">
      <c r="B4834" t="s">
        <v>7198</v>
      </c>
      <c r="D4834">
        <f t="shared" si="450"/>
        <v>0</v>
      </c>
      <c r="E4834">
        <f t="shared" si="451"/>
        <v>0</v>
      </c>
      <c r="F4834">
        <f t="shared" si="452"/>
        <v>0</v>
      </c>
      <c r="G4834">
        <f t="shared" si="453"/>
        <v>0</v>
      </c>
      <c r="H4834">
        <f t="shared" si="454"/>
        <v>0</v>
      </c>
      <c r="I4834">
        <f t="shared" si="455"/>
        <v>0</v>
      </c>
      <c r="K4834" t="s">
        <v>207</v>
      </c>
      <c r="L4834" t="s">
        <v>7198</v>
      </c>
      <c r="M4834" t="s">
        <v>7199</v>
      </c>
    </row>
    <row r="4835" spans="2:13" x14ac:dyDescent="0.3">
      <c r="B4835" t="s">
        <v>7200</v>
      </c>
      <c r="D4835">
        <f t="shared" si="450"/>
        <v>0</v>
      </c>
      <c r="E4835">
        <f t="shared" si="451"/>
        <v>0</v>
      </c>
      <c r="F4835">
        <f t="shared" si="452"/>
        <v>0</v>
      </c>
      <c r="G4835">
        <f t="shared" si="453"/>
        <v>0</v>
      </c>
      <c r="H4835">
        <f t="shared" si="454"/>
        <v>0</v>
      </c>
      <c r="I4835">
        <f t="shared" si="455"/>
        <v>0</v>
      </c>
      <c r="K4835" t="s">
        <v>207</v>
      </c>
      <c r="L4835" t="s">
        <v>7200</v>
      </c>
      <c r="M4835" t="s">
        <v>7201</v>
      </c>
    </row>
    <row r="4836" spans="2:13" x14ac:dyDescent="0.3">
      <c r="B4836" t="s">
        <v>7202</v>
      </c>
      <c r="D4836">
        <f t="shared" si="450"/>
        <v>0</v>
      </c>
      <c r="E4836">
        <f t="shared" si="451"/>
        <v>0</v>
      </c>
      <c r="F4836">
        <f t="shared" si="452"/>
        <v>0</v>
      </c>
      <c r="G4836">
        <f t="shared" si="453"/>
        <v>0</v>
      </c>
      <c r="H4836">
        <f t="shared" si="454"/>
        <v>0</v>
      </c>
      <c r="I4836">
        <f t="shared" si="455"/>
        <v>0</v>
      </c>
      <c r="K4836" t="s">
        <v>207</v>
      </c>
      <c r="L4836" t="s">
        <v>7202</v>
      </c>
      <c r="M4836" t="s">
        <v>7203</v>
      </c>
    </row>
    <row r="4837" spans="2:13" x14ac:dyDescent="0.3">
      <c r="B4837" t="s">
        <v>7204</v>
      </c>
      <c r="D4837">
        <f t="shared" si="450"/>
        <v>0</v>
      </c>
      <c r="E4837">
        <f t="shared" si="451"/>
        <v>0</v>
      </c>
      <c r="F4837">
        <f t="shared" si="452"/>
        <v>0</v>
      </c>
      <c r="G4837">
        <f t="shared" si="453"/>
        <v>0</v>
      </c>
      <c r="H4837">
        <f t="shared" si="454"/>
        <v>0</v>
      </c>
      <c r="I4837">
        <f t="shared" si="455"/>
        <v>0</v>
      </c>
      <c r="K4837" t="s">
        <v>207</v>
      </c>
      <c r="L4837" t="s">
        <v>7204</v>
      </c>
      <c r="M4837" t="s">
        <v>7205</v>
      </c>
    </row>
    <row r="4838" spans="2:13" x14ac:dyDescent="0.3">
      <c r="B4838" t="s">
        <v>7206</v>
      </c>
      <c r="D4838">
        <f t="shared" si="450"/>
        <v>0</v>
      </c>
      <c r="E4838">
        <f t="shared" si="451"/>
        <v>0</v>
      </c>
      <c r="F4838">
        <f t="shared" si="452"/>
        <v>0</v>
      </c>
      <c r="G4838">
        <f t="shared" si="453"/>
        <v>0</v>
      </c>
      <c r="H4838">
        <f t="shared" si="454"/>
        <v>0</v>
      </c>
      <c r="I4838">
        <f t="shared" si="455"/>
        <v>0</v>
      </c>
      <c r="K4838" t="s">
        <v>207</v>
      </c>
      <c r="L4838" t="s">
        <v>7206</v>
      </c>
      <c r="M4838" t="s">
        <v>7207</v>
      </c>
    </row>
    <row r="4839" spans="2:13" x14ac:dyDescent="0.3">
      <c r="B4839" t="s">
        <v>7208</v>
      </c>
      <c r="D4839">
        <f t="shared" si="450"/>
        <v>0</v>
      </c>
      <c r="E4839">
        <f t="shared" si="451"/>
        <v>0</v>
      </c>
      <c r="F4839">
        <f t="shared" si="452"/>
        <v>0</v>
      </c>
      <c r="G4839">
        <f t="shared" si="453"/>
        <v>0</v>
      </c>
      <c r="H4839">
        <f t="shared" si="454"/>
        <v>0</v>
      </c>
      <c r="I4839">
        <f t="shared" si="455"/>
        <v>0</v>
      </c>
      <c r="K4839" t="s">
        <v>207</v>
      </c>
      <c r="L4839" t="s">
        <v>7208</v>
      </c>
      <c r="M4839" t="s">
        <v>7209</v>
      </c>
    </row>
    <row r="4840" spans="2:13" x14ac:dyDescent="0.3">
      <c r="B4840" t="s">
        <v>7210</v>
      </c>
      <c r="D4840">
        <f t="shared" si="450"/>
        <v>0</v>
      </c>
      <c r="E4840">
        <f t="shared" si="451"/>
        <v>0</v>
      </c>
      <c r="F4840">
        <f t="shared" si="452"/>
        <v>0</v>
      </c>
      <c r="G4840">
        <f t="shared" si="453"/>
        <v>0</v>
      </c>
      <c r="H4840">
        <f t="shared" si="454"/>
        <v>0</v>
      </c>
      <c r="I4840">
        <f t="shared" si="455"/>
        <v>0</v>
      </c>
      <c r="K4840" t="s">
        <v>207</v>
      </c>
      <c r="L4840" t="s">
        <v>7210</v>
      </c>
      <c r="M4840" t="s">
        <v>7211</v>
      </c>
    </row>
    <row r="4841" spans="2:13" x14ac:dyDescent="0.3">
      <c r="B4841" t="s">
        <v>7212</v>
      </c>
      <c r="D4841">
        <f t="shared" si="450"/>
        <v>0</v>
      </c>
      <c r="E4841">
        <f t="shared" si="451"/>
        <v>0</v>
      </c>
      <c r="F4841">
        <f t="shared" si="452"/>
        <v>0</v>
      </c>
      <c r="G4841">
        <f t="shared" si="453"/>
        <v>0</v>
      </c>
      <c r="H4841">
        <f t="shared" si="454"/>
        <v>0</v>
      </c>
      <c r="I4841">
        <f t="shared" si="455"/>
        <v>0</v>
      </c>
      <c r="K4841" t="s">
        <v>207</v>
      </c>
      <c r="L4841" t="s">
        <v>7212</v>
      </c>
      <c r="M4841" t="s">
        <v>7213</v>
      </c>
    </row>
    <row r="4842" spans="2:13" x14ac:dyDescent="0.3">
      <c r="B4842" t="s">
        <v>7214</v>
      </c>
      <c r="D4842">
        <f t="shared" si="450"/>
        <v>0</v>
      </c>
      <c r="E4842">
        <f t="shared" si="451"/>
        <v>0</v>
      </c>
      <c r="F4842">
        <f t="shared" si="452"/>
        <v>0</v>
      </c>
      <c r="G4842">
        <f t="shared" si="453"/>
        <v>0</v>
      </c>
      <c r="H4842">
        <f t="shared" si="454"/>
        <v>0</v>
      </c>
      <c r="I4842">
        <f t="shared" si="455"/>
        <v>0</v>
      </c>
      <c r="K4842" t="s">
        <v>207</v>
      </c>
      <c r="L4842" t="s">
        <v>7214</v>
      </c>
      <c r="M4842" t="s">
        <v>7215</v>
      </c>
    </row>
    <row r="4843" spans="2:13" x14ac:dyDescent="0.3">
      <c r="B4843" t="s">
        <v>7216</v>
      </c>
      <c r="D4843">
        <f t="shared" si="450"/>
        <v>0</v>
      </c>
      <c r="E4843">
        <f t="shared" si="451"/>
        <v>0</v>
      </c>
      <c r="F4843">
        <f t="shared" si="452"/>
        <v>0</v>
      </c>
      <c r="G4843">
        <f t="shared" si="453"/>
        <v>0</v>
      </c>
      <c r="H4843">
        <f t="shared" si="454"/>
        <v>0</v>
      </c>
      <c r="I4843">
        <f t="shared" si="455"/>
        <v>0</v>
      </c>
      <c r="K4843" t="s">
        <v>207</v>
      </c>
      <c r="L4843" t="s">
        <v>7216</v>
      </c>
      <c r="M4843" t="s">
        <v>7217</v>
      </c>
    </row>
    <row r="4844" spans="2:13" x14ac:dyDescent="0.3">
      <c r="B4844" t="s">
        <v>7218</v>
      </c>
      <c r="D4844">
        <f t="shared" si="450"/>
        <v>0</v>
      </c>
      <c r="E4844">
        <f t="shared" si="451"/>
        <v>0</v>
      </c>
      <c r="F4844">
        <f t="shared" si="452"/>
        <v>0</v>
      </c>
      <c r="G4844">
        <f t="shared" si="453"/>
        <v>0</v>
      </c>
      <c r="H4844">
        <f t="shared" si="454"/>
        <v>0</v>
      </c>
      <c r="I4844">
        <f t="shared" si="455"/>
        <v>0</v>
      </c>
      <c r="K4844" t="s">
        <v>207</v>
      </c>
      <c r="L4844" t="s">
        <v>7218</v>
      </c>
      <c r="M4844" t="s">
        <v>7219</v>
      </c>
    </row>
    <row r="4845" spans="2:13" x14ac:dyDescent="0.3">
      <c r="B4845" t="s">
        <v>7220</v>
      </c>
      <c r="D4845">
        <f t="shared" si="450"/>
        <v>0</v>
      </c>
      <c r="E4845">
        <f t="shared" si="451"/>
        <v>0</v>
      </c>
      <c r="F4845">
        <f t="shared" si="452"/>
        <v>0</v>
      </c>
      <c r="G4845">
        <f t="shared" si="453"/>
        <v>0</v>
      </c>
      <c r="H4845">
        <f t="shared" si="454"/>
        <v>0</v>
      </c>
      <c r="I4845">
        <f t="shared" si="455"/>
        <v>0</v>
      </c>
      <c r="K4845" t="s">
        <v>207</v>
      </c>
      <c r="L4845" t="s">
        <v>7220</v>
      </c>
      <c r="M4845" t="s">
        <v>7221</v>
      </c>
    </row>
    <row r="4846" spans="2:13" x14ac:dyDescent="0.3">
      <c r="B4846" t="s">
        <v>7222</v>
      </c>
      <c r="D4846">
        <f t="shared" si="450"/>
        <v>0</v>
      </c>
      <c r="E4846">
        <f t="shared" si="451"/>
        <v>0</v>
      </c>
      <c r="F4846">
        <f t="shared" si="452"/>
        <v>0</v>
      </c>
      <c r="G4846">
        <f t="shared" si="453"/>
        <v>0</v>
      </c>
      <c r="H4846">
        <f t="shared" si="454"/>
        <v>0</v>
      </c>
      <c r="I4846">
        <f t="shared" si="455"/>
        <v>0</v>
      </c>
      <c r="K4846" t="s">
        <v>207</v>
      </c>
      <c r="L4846" t="s">
        <v>7222</v>
      </c>
      <c r="M4846" t="s">
        <v>7223</v>
      </c>
    </row>
    <row r="4847" spans="2:13" x14ac:dyDescent="0.3">
      <c r="B4847" t="s">
        <v>7224</v>
      </c>
      <c r="D4847">
        <f t="shared" si="450"/>
        <v>0</v>
      </c>
      <c r="E4847">
        <f t="shared" si="451"/>
        <v>0</v>
      </c>
      <c r="F4847">
        <f t="shared" si="452"/>
        <v>0</v>
      </c>
      <c r="G4847">
        <f t="shared" si="453"/>
        <v>0</v>
      </c>
      <c r="H4847">
        <f t="shared" si="454"/>
        <v>0</v>
      </c>
      <c r="I4847">
        <f t="shared" si="455"/>
        <v>0</v>
      </c>
      <c r="K4847" t="s">
        <v>207</v>
      </c>
      <c r="L4847" t="s">
        <v>7224</v>
      </c>
      <c r="M4847" t="s">
        <v>7225</v>
      </c>
    </row>
    <row r="4848" spans="2:13" x14ac:dyDescent="0.3">
      <c r="B4848" t="s">
        <v>7226</v>
      </c>
      <c r="D4848">
        <f t="shared" si="450"/>
        <v>0</v>
      </c>
      <c r="E4848">
        <f t="shared" si="451"/>
        <v>0</v>
      </c>
      <c r="F4848">
        <f t="shared" si="452"/>
        <v>0</v>
      </c>
      <c r="G4848">
        <f t="shared" si="453"/>
        <v>0</v>
      </c>
      <c r="H4848">
        <f t="shared" si="454"/>
        <v>0</v>
      </c>
      <c r="I4848">
        <f t="shared" si="455"/>
        <v>0</v>
      </c>
      <c r="K4848" t="s">
        <v>207</v>
      </c>
      <c r="L4848" t="s">
        <v>7226</v>
      </c>
      <c r="M4848" t="s">
        <v>7227</v>
      </c>
    </row>
    <row r="4849" spans="2:13" x14ac:dyDescent="0.3">
      <c r="B4849" t="s">
        <v>7228</v>
      </c>
      <c r="D4849">
        <f t="shared" si="450"/>
        <v>0</v>
      </c>
      <c r="E4849">
        <f t="shared" si="451"/>
        <v>0</v>
      </c>
      <c r="F4849">
        <f t="shared" si="452"/>
        <v>0</v>
      </c>
      <c r="G4849">
        <f t="shared" si="453"/>
        <v>0</v>
      </c>
      <c r="H4849">
        <f t="shared" si="454"/>
        <v>0</v>
      </c>
      <c r="I4849">
        <f t="shared" si="455"/>
        <v>0</v>
      </c>
      <c r="K4849" t="s">
        <v>207</v>
      </c>
      <c r="L4849" t="s">
        <v>7228</v>
      </c>
      <c r="M4849" t="s">
        <v>7229</v>
      </c>
    </row>
    <row r="4850" spans="2:13" x14ac:dyDescent="0.3">
      <c r="B4850" t="s">
        <v>7230</v>
      </c>
      <c r="D4850">
        <f t="shared" si="450"/>
        <v>0</v>
      </c>
      <c r="E4850">
        <f t="shared" si="451"/>
        <v>0</v>
      </c>
      <c r="F4850">
        <f t="shared" si="452"/>
        <v>0</v>
      </c>
      <c r="G4850">
        <f t="shared" si="453"/>
        <v>0</v>
      </c>
      <c r="H4850">
        <f t="shared" si="454"/>
        <v>0</v>
      </c>
      <c r="I4850">
        <f t="shared" si="455"/>
        <v>0</v>
      </c>
      <c r="K4850" t="s">
        <v>207</v>
      </c>
      <c r="L4850" t="s">
        <v>7230</v>
      </c>
      <c r="M4850" t="s">
        <v>7231</v>
      </c>
    </row>
    <row r="4851" spans="2:13" x14ac:dyDescent="0.3">
      <c r="B4851" t="s">
        <v>7232</v>
      </c>
      <c r="D4851">
        <f t="shared" si="450"/>
        <v>0</v>
      </c>
      <c r="E4851">
        <f t="shared" si="451"/>
        <v>0</v>
      </c>
      <c r="F4851">
        <f t="shared" si="452"/>
        <v>0</v>
      </c>
      <c r="G4851">
        <f t="shared" si="453"/>
        <v>0</v>
      </c>
      <c r="H4851">
        <f t="shared" si="454"/>
        <v>0</v>
      </c>
      <c r="I4851">
        <f t="shared" si="455"/>
        <v>0</v>
      </c>
      <c r="K4851" t="s">
        <v>207</v>
      </c>
      <c r="L4851" t="s">
        <v>7232</v>
      </c>
      <c r="M4851" t="s">
        <v>7233</v>
      </c>
    </row>
    <row r="4852" spans="2:13" x14ac:dyDescent="0.3">
      <c r="B4852" t="s">
        <v>7234</v>
      </c>
      <c r="D4852">
        <f t="shared" si="450"/>
        <v>0</v>
      </c>
      <c r="E4852">
        <f t="shared" si="451"/>
        <v>0</v>
      </c>
      <c r="F4852">
        <f t="shared" si="452"/>
        <v>0</v>
      </c>
      <c r="G4852">
        <f t="shared" si="453"/>
        <v>0</v>
      </c>
      <c r="H4852">
        <f t="shared" si="454"/>
        <v>0</v>
      </c>
      <c r="I4852">
        <f t="shared" si="455"/>
        <v>0</v>
      </c>
      <c r="K4852" t="s">
        <v>207</v>
      </c>
      <c r="L4852" t="s">
        <v>7234</v>
      </c>
      <c r="M4852" t="s">
        <v>7235</v>
      </c>
    </row>
    <row r="4853" spans="2:13" x14ac:dyDescent="0.3">
      <c r="B4853" t="s">
        <v>7236</v>
      </c>
      <c r="D4853">
        <f t="shared" si="450"/>
        <v>0</v>
      </c>
      <c r="E4853">
        <f t="shared" si="451"/>
        <v>0</v>
      </c>
      <c r="F4853">
        <f t="shared" si="452"/>
        <v>0</v>
      </c>
      <c r="G4853">
        <f t="shared" si="453"/>
        <v>0</v>
      </c>
      <c r="H4853">
        <f t="shared" si="454"/>
        <v>0</v>
      </c>
      <c r="I4853">
        <f t="shared" si="455"/>
        <v>0</v>
      </c>
      <c r="K4853" t="s">
        <v>207</v>
      </c>
      <c r="L4853" t="s">
        <v>7236</v>
      </c>
      <c r="M4853" t="s">
        <v>7237</v>
      </c>
    </row>
    <row r="4854" spans="2:13" x14ac:dyDescent="0.3">
      <c r="B4854" t="s">
        <v>7238</v>
      </c>
      <c r="D4854">
        <f t="shared" si="450"/>
        <v>0</v>
      </c>
      <c r="E4854">
        <f t="shared" si="451"/>
        <v>0</v>
      </c>
      <c r="F4854">
        <f t="shared" si="452"/>
        <v>0</v>
      </c>
      <c r="G4854">
        <f t="shared" si="453"/>
        <v>0</v>
      </c>
      <c r="H4854">
        <f t="shared" si="454"/>
        <v>0</v>
      </c>
      <c r="I4854">
        <f t="shared" si="455"/>
        <v>0</v>
      </c>
      <c r="K4854" t="s">
        <v>207</v>
      </c>
      <c r="L4854" t="s">
        <v>7238</v>
      </c>
      <c r="M4854" t="s">
        <v>7239</v>
      </c>
    </row>
    <row r="4855" spans="2:13" x14ac:dyDescent="0.3">
      <c r="B4855" t="s">
        <v>7240</v>
      </c>
      <c r="D4855">
        <f t="shared" si="450"/>
        <v>0</v>
      </c>
      <c r="E4855">
        <f t="shared" si="451"/>
        <v>0</v>
      </c>
      <c r="F4855">
        <f t="shared" si="452"/>
        <v>0</v>
      </c>
      <c r="G4855">
        <f t="shared" si="453"/>
        <v>0</v>
      </c>
      <c r="H4855">
        <f t="shared" si="454"/>
        <v>0</v>
      </c>
      <c r="I4855">
        <f t="shared" si="455"/>
        <v>0</v>
      </c>
      <c r="K4855" t="s">
        <v>207</v>
      </c>
      <c r="L4855" t="s">
        <v>7240</v>
      </c>
      <c r="M4855" t="s">
        <v>7241</v>
      </c>
    </row>
    <row r="4856" spans="2:13" x14ac:dyDescent="0.3">
      <c r="B4856" t="s">
        <v>7242</v>
      </c>
      <c r="D4856">
        <f t="shared" si="450"/>
        <v>0</v>
      </c>
      <c r="E4856">
        <f t="shared" si="451"/>
        <v>0</v>
      </c>
      <c r="F4856">
        <f t="shared" si="452"/>
        <v>0</v>
      </c>
      <c r="G4856">
        <f t="shared" si="453"/>
        <v>0</v>
      </c>
      <c r="H4856">
        <f t="shared" si="454"/>
        <v>0</v>
      </c>
      <c r="I4856">
        <f t="shared" si="455"/>
        <v>0</v>
      </c>
      <c r="K4856" t="s">
        <v>207</v>
      </c>
      <c r="L4856" t="s">
        <v>7242</v>
      </c>
      <c r="M4856" t="s">
        <v>7243</v>
      </c>
    </row>
    <row r="4857" spans="2:13" x14ac:dyDescent="0.3">
      <c r="B4857" t="s">
        <v>7244</v>
      </c>
      <c r="D4857">
        <f t="shared" si="450"/>
        <v>0</v>
      </c>
      <c r="E4857">
        <f t="shared" si="451"/>
        <v>0</v>
      </c>
      <c r="F4857">
        <f t="shared" si="452"/>
        <v>0</v>
      </c>
      <c r="G4857">
        <f t="shared" si="453"/>
        <v>0</v>
      </c>
      <c r="H4857">
        <f t="shared" si="454"/>
        <v>0</v>
      </c>
      <c r="I4857">
        <f t="shared" si="455"/>
        <v>0</v>
      </c>
      <c r="K4857" t="s">
        <v>207</v>
      </c>
      <c r="L4857" t="s">
        <v>7244</v>
      </c>
      <c r="M4857" t="s">
        <v>7245</v>
      </c>
    </row>
    <row r="4858" spans="2:13" x14ac:dyDescent="0.3">
      <c r="B4858" t="s">
        <v>7246</v>
      </c>
      <c r="D4858">
        <f t="shared" si="450"/>
        <v>0</v>
      </c>
      <c r="E4858">
        <f t="shared" si="451"/>
        <v>0</v>
      </c>
      <c r="F4858">
        <f t="shared" si="452"/>
        <v>0</v>
      </c>
      <c r="G4858">
        <f t="shared" si="453"/>
        <v>0</v>
      </c>
      <c r="H4858">
        <f t="shared" si="454"/>
        <v>0</v>
      </c>
      <c r="I4858">
        <f t="shared" si="455"/>
        <v>0</v>
      </c>
      <c r="K4858" t="s">
        <v>207</v>
      </c>
      <c r="L4858" t="s">
        <v>7246</v>
      </c>
      <c r="M4858" t="s">
        <v>7247</v>
      </c>
    </row>
    <row r="4859" spans="2:13" x14ac:dyDescent="0.3">
      <c r="B4859" t="s">
        <v>7248</v>
      </c>
      <c r="D4859">
        <f t="shared" si="450"/>
        <v>0</v>
      </c>
      <c r="E4859">
        <f t="shared" si="451"/>
        <v>0</v>
      </c>
      <c r="F4859">
        <f t="shared" si="452"/>
        <v>0</v>
      </c>
      <c r="G4859">
        <f t="shared" si="453"/>
        <v>0</v>
      </c>
      <c r="H4859">
        <f t="shared" si="454"/>
        <v>0</v>
      </c>
      <c r="I4859">
        <f t="shared" si="455"/>
        <v>0</v>
      </c>
      <c r="K4859" t="s">
        <v>207</v>
      </c>
      <c r="L4859" t="s">
        <v>7248</v>
      </c>
      <c r="M4859" t="s">
        <v>7249</v>
      </c>
    </row>
    <row r="4860" spans="2:13" x14ac:dyDescent="0.3">
      <c r="B4860" t="s">
        <v>7250</v>
      </c>
      <c r="D4860">
        <f t="shared" si="450"/>
        <v>0</v>
      </c>
      <c r="E4860">
        <f t="shared" si="451"/>
        <v>0</v>
      </c>
      <c r="F4860">
        <f t="shared" si="452"/>
        <v>0</v>
      </c>
      <c r="G4860">
        <f t="shared" si="453"/>
        <v>0</v>
      </c>
      <c r="H4860">
        <f t="shared" si="454"/>
        <v>0</v>
      </c>
      <c r="I4860">
        <f t="shared" si="455"/>
        <v>0</v>
      </c>
      <c r="K4860" t="s">
        <v>207</v>
      </c>
      <c r="L4860" t="s">
        <v>7250</v>
      </c>
      <c r="M4860" t="s">
        <v>7251</v>
      </c>
    </row>
    <row r="4861" spans="2:13" x14ac:dyDescent="0.3">
      <c r="B4861" t="s">
        <v>7252</v>
      </c>
      <c r="D4861">
        <f t="shared" si="450"/>
        <v>0</v>
      </c>
      <c r="E4861">
        <f t="shared" si="451"/>
        <v>0</v>
      </c>
      <c r="F4861">
        <f t="shared" si="452"/>
        <v>0</v>
      </c>
      <c r="G4861">
        <f t="shared" si="453"/>
        <v>0</v>
      </c>
      <c r="H4861">
        <f t="shared" si="454"/>
        <v>0</v>
      </c>
      <c r="I4861">
        <f t="shared" si="455"/>
        <v>0</v>
      </c>
      <c r="K4861" t="s">
        <v>207</v>
      </c>
      <c r="L4861" t="s">
        <v>7252</v>
      </c>
      <c r="M4861" t="s">
        <v>7253</v>
      </c>
    </row>
    <row r="4862" spans="2:13" x14ac:dyDescent="0.3">
      <c r="B4862" t="s">
        <v>7254</v>
      </c>
      <c r="D4862">
        <f t="shared" si="450"/>
        <v>0</v>
      </c>
      <c r="E4862">
        <f t="shared" si="451"/>
        <v>0</v>
      </c>
      <c r="F4862">
        <f t="shared" si="452"/>
        <v>0</v>
      </c>
      <c r="G4862">
        <f t="shared" si="453"/>
        <v>0</v>
      </c>
      <c r="H4862">
        <f t="shared" si="454"/>
        <v>0</v>
      </c>
      <c r="I4862">
        <f t="shared" si="455"/>
        <v>0</v>
      </c>
      <c r="K4862" t="s">
        <v>207</v>
      </c>
      <c r="L4862" t="s">
        <v>7254</v>
      </c>
      <c r="M4862" t="s">
        <v>7255</v>
      </c>
    </row>
    <row r="4863" spans="2:13" x14ac:dyDescent="0.3">
      <c r="B4863" t="s">
        <v>7256</v>
      </c>
      <c r="D4863">
        <f t="shared" si="450"/>
        <v>0</v>
      </c>
      <c r="E4863">
        <f t="shared" si="451"/>
        <v>0</v>
      </c>
      <c r="F4863">
        <f t="shared" si="452"/>
        <v>0</v>
      </c>
      <c r="G4863">
        <f t="shared" si="453"/>
        <v>0</v>
      </c>
      <c r="H4863">
        <f t="shared" si="454"/>
        <v>0</v>
      </c>
      <c r="I4863">
        <f t="shared" si="455"/>
        <v>0</v>
      </c>
      <c r="K4863" t="s">
        <v>207</v>
      </c>
      <c r="L4863" t="s">
        <v>7256</v>
      </c>
      <c r="M4863" t="s">
        <v>7257</v>
      </c>
    </row>
    <row r="4864" spans="2:13" x14ac:dyDescent="0.3">
      <c r="B4864" t="s">
        <v>7258</v>
      </c>
      <c r="D4864">
        <f t="shared" si="450"/>
        <v>0</v>
      </c>
      <c r="E4864">
        <f t="shared" si="451"/>
        <v>0</v>
      </c>
      <c r="F4864">
        <f t="shared" si="452"/>
        <v>0</v>
      </c>
      <c r="G4864">
        <f t="shared" si="453"/>
        <v>0</v>
      </c>
      <c r="H4864">
        <f t="shared" si="454"/>
        <v>0</v>
      </c>
      <c r="I4864">
        <f t="shared" si="455"/>
        <v>0</v>
      </c>
      <c r="K4864" t="s">
        <v>207</v>
      </c>
      <c r="L4864" t="s">
        <v>7258</v>
      </c>
      <c r="M4864" t="s">
        <v>7259</v>
      </c>
    </row>
    <row r="4865" spans="2:13" x14ac:dyDescent="0.3">
      <c r="B4865" t="s">
        <v>7260</v>
      </c>
      <c r="D4865">
        <f t="shared" si="450"/>
        <v>0</v>
      </c>
      <c r="E4865">
        <f t="shared" si="451"/>
        <v>0</v>
      </c>
      <c r="F4865">
        <f t="shared" si="452"/>
        <v>0</v>
      </c>
      <c r="G4865">
        <f t="shared" si="453"/>
        <v>0</v>
      </c>
      <c r="H4865">
        <f t="shared" si="454"/>
        <v>0</v>
      </c>
      <c r="I4865">
        <f t="shared" si="455"/>
        <v>0</v>
      </c>
      <c r="K4865" t="s">
        <v>207</v>
      </c>
      <c r="L4865" t="s">
        <v>7260</v>
      </c>
      <c r="M4865" t="s">
        <v>7261</v>
      </c>
    </row>
    <row r="4866" spans="2:13" x14ac:dyDescent="0.3">
      <c r="B4866" t="s">
        <v>7262</v>
      </c>
      <c r="D4866">
        <f t="shared" si="450"/>
        <v>0</v>
      </c>
      <c r="E4866">
        <f t="shared" si="451"/>
        <v>0</v>
      </c>
      <c r="F4866">
        <f t="shared" si="452"/>
        <v>0</v>
      </c>
      <c r="G4866">
        <f t="shared" si="453"/>
        <v>0</v>
      </c>
      <c r="H4866">
        <f t="shared" si="454"/>
        <v>0</v>
      </c>
      <c r="I4866">
        <f t="shared" si="455"/>
        <v>0</v>
      </c>
      <c r="K4866" t="s">
        <v>207</v>
      </c>
      <c r="L4866" t="s">
        <v>7262</v>
      </c>
      <c r="M4866" t="s">
        <v>7263</v>
      </c>
    </row>
    <row r="4867" spans="2:13" x14ac:dyDescent="0.3">
      <c r="B4867" t="s">
        <v>7264</v>
      </c>
      <c r="D4867">
        <f t="shared" ref="D4867:D4930" si="456">COUNTIFS($M$2:$M$5361,C4867,$K$2:$K$5361,$D$1)</f>
        <v>0</v>
      </c>
      <c r="E4867">
        <f t="shared" ref="E4867:E4930" si="457">COUNTIFS($M$2:$M$5361,C4867,$K$2:$K$5361,$E$1)</f>
        <v>0</v>
      </c>
      <c r="F4867">
        <f t="shared" ref="F4867:F4930" si="458">COUNTIFS($M$2:$M$5361,C4867,$K$2:$K$5361,$F$1)</f>
        <v>0</v>
      </c>
      <c r="G4867">
        <f t="shared" ref="G4867:G4930" si="459">COUNTIFS($M$2:$M$5361,C4867,$K$2:$K$5361,$G$1)</f>
        <v>0</v>
      </c>
      <c r="H4867">
        <f t="shared" ref="H4867:H4930" si="460">COUNTIFS($M$2:$M$5361,C4867,$K$2:$K$5361,$H$1)</f>
        <v>0</v>
      </c>
      <c r="I4867">
        <f t="shared" ref="I4867:I4930" si="461">COUNTIFS($M$2:$M$5361,C4867,$K$2:$K$5361,$I$1)</f>
        <v>0</v>
      </c>
      <c r="K4867" t="s">
        <v>207</v>
      </c>
      <c r="L4867" t="s">
        <v>7264</v>
      </c>
      <c r="M4867" t="s">
        <v>7265</v>
      </c>
    </row>
    <row r="4868" spans="2:13" x14ac:dyDescent="0.3">
      <c r="B4868" t="s">
        <v>7266</v>
      </c>
      <c r="D4868">
        <f t="shared" si="456"/>
        <v>0</v>
      </c>
      <c r="E4868">
        <f t="shared" si="457"/>
        <v>0</v>
      </c>
      <c r="F4868">
        <f t="shared" si="458"/>
        <v>0</v>
      </c>
      <c r="G4868">
        <f t="shared" si="459"/>
        <v>0</v>
      </c>
      <c r="H4868">
        <f t="shared" si="460"/>
        <v>0</v>
      </c>
      <c r="I4868">
        <f t="shared" si="461"/>
        <v>0</v>
      </c>
      <c r="K4868" t="s">
        <v>207</v>
      </c>
      <c r="L4868" t="s">
        <v>7266</v>
      </c>
      <c r="M4868" t="s">
        <v>7267</v>
      </c>
    </row>
    <row r="4869" spans="2:13" x14ac:dyDescent="0.3">
      <c r="B4869" t="s">
        <v>7268</v>
      </c>
      <c r="D4869">
        <f t="shared" si="456"/>
        <v>0</v>
      </c>
      <c r="E4869">
        <f t="shared" si="457"/>
        <v>0</v>
      </c>
      <c r="F4869">
        <f t="shared" si="458"/>
        <v>0</v>
      </c>
      <c r="G4869">
        <f t="shared" si="459"/>
        <v>0</v>
      </c>
      <c r="H4869">
        <f t="shared" si="460"/>
        <v>0</v>
      </c>
      <c r="I4869">
        <f t="shared" si="461"/>
        <v>0</v>
      </c>
      <c r="K4869" t="s">
        <v>207</v>
      </c>
      <c r="L4869" t="s">
        <v>7268</v>
      </c>
      <c r="M4869" t="s">
        <v>7269</v>
      </c>
    </row>
    <row r="4870" spans="2:13" x14ac:dyDescent="0.3">
      <c r="B4870" t="s">
        <v>7270</v>
      </c>
      <c r="D4870">
        <f t="shared" si="456"/>
        <v>0</v>
      </c>
      <c r="E4870">
        <f t="shared" si="457"/>
        <v>0</v>
      </c>
      <c r="F4870">
        <f t="shared" si="458"/>
        <v>0</v>
      </c>
      <c r="G4870">
        <f t="shared" si="459"/>
        <v>0</v>
      </c>
      <c r="H4870">
        <f t="shared" si="460"/>
        <v>0</v>
      </c>
      <c r="I4870">
        <f t="shared" si="461"/>
        <v>0</v>
      </c>
      <c r="K4870" t="s">
        <v>207</v>
      </c>
      <c r="L4870" t="s">
        <v>7270</v>
      </c>
      <c r="M4870" t="s">
        <v>7271</v>
      </c>
    </row>
    <row r="4871" spans="2:13" x14ac:dyDescent="0.3">
      <c r="B4871" t="s">
        <v>7272</v>
      </c>
      <c r="D4871">
        <f t="shared" si="456"/>
        <v>0</v>
      </c>
      <c r="E4871">
        <f t="shared" si="457"/>
        <v>0</v>
      </c>
      <c r="F4871">
        <f t="shared" si="458"/>
        <v>0</v>
      </c>
      <c r="G4871">
        <f t="shared" si="459"/>
        <v>0</v>
      </c>
      <c r="H4871">
        <f t="shared" si="460"/>
        <v>0</v>
      </c>
      <c r="I4871">
        <f t="shared" si="461"/>
        <v>0</v>
      </c>
      <c r="K4871" t="s">
        <v>207</v>
      </c>
      <c r="L4871" t="s">
        <v>7272</v>
      </c>
      <c r="M4871" t="s">
        <v>7273</v>
      </c>
    </row>
    <row r="4872" spans="2:13" x14ac:dyDescent="0.3">
      <c r="B4872" t="s">
        <v>7274</v>
      </c>
      <c r="D4872">
        <f t="shared" si="456"/>
        <v>0</v>
      </c>
      <c r="E4872">
        <f t="shared" si="457"/>
        <v>0</v>
      </c>
      <c r="F4872">
        <f t="shared" si="458"/>
        <v>0</v>
      </c>
      <c r="G4872">
        <f t="shared" si="459"/>
        <v>0</v>
      </c>
      <c r="H4872">
        <f t="shared" si="460"/>
        <v>0</v>
      </c>
      <c r="I4872">
        <f t="shared" si="461"/>
        <v>0</v>
      </c>
      <c r="K4872" t="s">
        <v>207</v>
      </c>
      <c r="L4872" t="s">
        <v>7274</v>
      </c>
      <c r="M4872" t="s">
        <v>7275</v>
      </c>
    </row>
    <row r="4873" spans="2:13" x14ac:dyDescent="0.3">
      <c r="B4873" t="s">
        <v>7276</v>
      </c>
      <c r="D4873">
        <f t="shared" si="456"/>
        <v>0</v>
      </c>
      <c r="E4873">
        <f t="shared" si="457"/>
        <v>0</v>
      </c>
      <c r="F4873">
        <f t="shared" si="458"/>
        <v>0</v>
      </c>
      <c r="G4873">
        <f t="shared" si="459"/>
        <v>0</v>
      </c>
      <c r="H4873">
        <f t="shared" si="460"/>
        <v>0</v>
      </c>
      <c r="I4873">
        <f t="shared" si="461"/>
        <v>0</v>
      </c>
      <c r="K4873" t="s">
        <v>207</v>
      </c>
      <c r="L4873" t="s">
        <v>7276</v>
      </c>
      <c r="M4873" t="s">
        <v>7277</v>
      </c>
    </row>
    <row r="4874" spans="2:13" x14ac:dyDescent="0.3">
      <c r="B4874" t="s">
        <v>7278</v>
      </c>
      <c r="D4874">
        <f t="shared" si="456"/>
        <v>0</v>
      </c>
      <c r="E4874">
        <f t="shared" si="457"/>
        <v>0</v>
      </c>
      <c r="F4874">
        <f t="shared" si="458"/>
        <v>0</v>
      </c>
      <c r="G4874">
        <f t="shared" si="459"/>
        <v>0</v>
      </c>
      <c r="H4874">
        <f t="shared" si="460"/>
        <v>0</v>
      </c>
      <c r="I4874">
        <f t="shared" si="461"/>
        <v>0</v>
      </c>
      <c r="K4874" t="s">
        <v>207</v>
      </c>
      <c r="L4874" t="s">
        <v>7278</v>
      </c>
      <c r="M4874" t="s">
        <v>7279</v>
      </c>
    </row>
    <row r="4875" spans="2:13" x14ac:dyDescent="0.3">
      <c r="B4875" t="s">
        <v>7280</v>
      </c>
      <c r="D4875">
        <f t="shared" si="456"/>
        <v>0</v>
      </c>
      <c r="E4875">
        <f t="shared" si="457"/>
        <v>0</v>
      </c>
      <c r="F4875">
        <f t="shared" si="458"/>
        <v>0</v>
      </c>
      <c r="G4875">
        <f t="shared" si="459"/>
        <v>0</v>
      </c>
      <c r="H4875">
        <f t="shared" si="460"/>
        <v>0</v>
      </c>
      <c r="I4875">
        <f t="shared" si="461"/>
        <v>0</v>
      </c>
      <c r="K4875" t="s">
        <v>207</v>
      </c>
      <c r="L4875" t="s">
        <v>7280</v>
      </c>
      <c r="M4875" t="s">
        <v>7281</v>
      </c>
    </row>
    <row r="4876" spans="2:13" x14ac:dyDescent="0.3">
      <c r="B4876" t="s">
        <v>7282</v>
      </c>
      <c r="D4876">
        <f t="shared" si="456"/>
        <v>0</v>
      </c>
      <c r="E4876">
        <f t="shared" si="457"/>
        <v>0</v>
      </c>
      <c r="F4876">
        <f t="shared" si="458"/>
        <v>0</v>
      </c>
      <c r="G4876">
        <f t="shared" si="459"/>
        <v>0</v>
      </c>
      <c r="H4876">
        <f t="shared" si="460"/>
        <v>0</v>
      </c>
      <c r="I4876">
        <f t="shared" si="461"/>
        <v>0</v>
      </c>
      <c r="K4876" t="s">
        <v>207</v>
      </c>
      <c r="L4876" t="s">
        <v>7282</v>
      </c>
      <c r="M4876" t="s">
        <v>7283</v>
      </c>
    </row>
    <row r="4877" spans="2:13" x14ac:dyDescent="0.3">
      <c r="B4877" t="s">
        <v>7284</v>
      </c>
      <c r="D4877">
        <f t="shared" si="456"/>
        <v>0</v>
      </c>
      <c r="E4877">
        <f t="shared" si="457"/>
        <v>0</v>
      </c>
      <c r="F4877">
        <f t="shared" si="458"/>
        <v>0</v>
      </c>
      <c r="G4877">
        <f t="shared" si="459"/>
        <v>0</v>
      </c>
      <c r="H4877">
        <f t="shared" si="460"/>
        <v>0</v>
      </c>
      <c r="I4877">
        <f t="shared" si="461"/>
        <v>0</v>
      </c>
      <c r="K4877" t="s">
        <v>207</v>
      </c>
      <c r="L4877" t="s">
        <v>7284</v>
      </c>
      <c r="M4877" t="s">
        <v>7285</v>
      </c>
    </row>
    <row r="4878" spans="2:13" x14ac:dyDescent="0.3">
      <c r="B4878" t="s">
        <v>7286</v>
      </c>
      <c r="D4878">
        <f t="shared" si="456"/>
        <v>0</v>
      </c>
      <c r="E4878">
        <f t="shared" si="457"/>
        <v>0</v>
      </c>
      <c r="F4878">
        <f t="shared" si="458"/>
        <v>0</v>
      </c>
      <c r="G4878">
        <f t="shared" si="459"/>
        <v>0</v>
      </c>
      <c r="H4878">
        <f t="shared" si="460"/>
        <v>0</v>
      </c>
      <c r="I4878">
        <f t="shared" si="461"/>
        <v>0</v>
      </c>
      <c r="K4878" t="s">
        <v>207</v>
      </c>
      <c r="L4878" t="s">
        <v>7286</v>
      </c>
      <c r="M4878" t="s">
        <v>7287</v>
      </c>
    </row>
    <row r="4879" spans="2:13" x14ac:dyDescent="0.3">
      <c r="B4879" t="s">
        <v>7288</v>
      </c>
      <c r="D4879">
        <f t="shared" si="456"/>
        <v>0</v>
      </c>
      <c r="E4879">
        <f t="shared" si="457"/>
        <v>0</v>
      </c>
      <c r="F4879">
        <f t="shared" si="458"/>
        <v>0</v>
      </c>
      <c r="G4879">
        <f t="shared" si="459"/>
        <v>0</v>
      </c>
      <c r="H4879">
        <f t="shared" si="460"/>
        <v>0</v>
      </c>
      <c r="I4879">
        <f t="shared" si="461"/>
        <v>0</v>
      </c>
      <c r="K4879" t="s">
        <v>207</v>
      </c>
      <c r="L4879" t="s">
        <v>7288</v>
      </c>
      <c r="M4879" t="s">
        <v>7289</v>
      </c>
    </row>
    <row r="4880" spans="2:13" x14ac:dyDescent="0.3">
      <c r="B4880" t="s">
        <v>7290</v>
      </c>
      <c r="D4880">
        <f t="shared" si="456"/>
        <v>0</v>
      </c>
      <c r="E4880">
        <f t="shared" si="457"/>
        <v>0</v>
      </c>
      <c r="F4880">
        <f t="shared" si="458"/>
        <v>0</v>
      </c>
      <c r="G4880">
        <f t="shared" si="459"/>
        <v>0</v>
      </c>
      <c r="H4880">
        <f t="shared" si="460"/>
        <v>0</v>
      </c>
      <c r="I4880">
        <f t="shared" si="461"/>
        <v>0</v>
      </c>
      <c r="K4880" t="s">
        <v>207</v>
      </c>
      <c r="L4880" t="s">
        <v>7290</v>
      </c>
      <c r="M4880" t="s">
        <v>7291</v>
      </c>
    </row>
    <row r="4881" spans="2:13" x14ac:dyDescent="0.3">
      <c r="B4881" t="s">
        <v>7292</v>
      </c>
      <c r="D4881">
        <f t="shared" si="456"/>
        <v>0</v>
      </c>
      <c r="E4881">
        <f t="shared" si="457"/>
        <v>0</v>
      </c>
      <c r="F4881">
        <f t="shared" si="458"/>
        <v>0</v>
      </c>
      <c r="G4881">
        <f t="shared" si="459"/>
        <v>0</v>
      </c>
      <c r="H4881">
        <f t="shared" si="460"/>
        <v>0</v>
      </c>
      <c r="I4881">
        <f t="shared" si="461"/>
        <v>0</v>
      </c>
      <c r="K4881" t="s">
        <v>207</v>
      </c>
      <c r="L4881" t="s">
        <v>7292</v>
      </c>
      <c r="M4881" t="s">
        <v>7293</v>
      </c>
    </row>
    <row r="4882" spans="2:13" x14ac:dyDescent="0.3">
      <c r="B4882" t="s">
        <v>7294</v>
      </c>
      <c r="D4882">
        <f t="shared" si="456"/>
        <v>0</v>
      </c>
      <c r="E4882">
        <f t="shared" si="457"/>
        <v>0</v>
      </c>
      <c r="F4882">
        <f t="shared" si="458"/>
        <v>0</v>
      </c>
      <c r="G4882">
        <f t="shared" si="459"/>
        <v>0</v>
      </c>
      <c r="H4882">
        <f t="shared" si="460"/>
        <v>0</v>
      </c>
      <c r="I4882">
        <f t="shared" si="461"/>
        <v>0</v>
      </c>
      <c r="K4882" t="s">
        <v>207</v>
      </c>
      <c r="L4882" t="s">
        <v>7294</v>
      </c>
      <c r="M4882" t="s">
        <v>7295</v>
      </c>
    </row>
    <row r="4883" spans="2:13" x14ac:dyDescent="0.3">
      <c r="B4883" t="s">
        <v>7296</v>
      </c>
      <c r="D4883">
        <f t="shared" si="456"/>
        <v>0</v>
      </c>
      <c r="E4883">
        <f t="shared" si="457"/>
        <v>0</v>
      </c>
      <c r="F4883">
        <f t="shared" si="458"/>
        <v>0</v>
      </c>
      <c r="G4883">
        <f t="shared" si="459"/>
        <v>0</v>
      </c>
      <c r="H4883">
        <f t="shared" si="460"/>
        <v>0</v>
      </c>
      <c r="I4883">
        <f t="shared" si="461"/>
        <v>0</v>
      </c>
      <c r="K4883" t="s">
        <v>207</v>
      </c>
      <c r="L4883" t="s">
        <v>7296</v>
      </c>
      <c r="M4883" t="s">
        <v>7297</v>
      </c>
    </row>
    <row r="4884" spans="2:13" x14ac:dyDescent="0.3">
      <c r="B4884" t="s">
        <v>7298</v>
      </c>
      <c r="D4884">
        <f t="shared" si="456"/>
        <v>0</v>
      </c>
      <c r="E4884">
        <f t="shared" si="457"/>
        <v>0</v>
      </c>
      <c r="F4884">
        <f t="shared" si="458"/>
        <v>0</v>
      </c>
      <c r="G4884">
        <f t="shared" si="459"/>
        <v>0</v>
      </c>
      <c r="H4884">
        <f t="shared" si="460"/>
        <v>0</v>
      </c>
      <c r="I4884">
        <f t="shared" si="461"/>
        <v>0</v>
      </c>
      <c r="K4884" t="s">
        <v>207</v>
      </c>
      <c r="L4884" t="s">
        <v>7298</v>
      </c>
      <c r="M4884" t="s">
        <v>7297</v>
      </c>
    </row>
    <row r="4885" spans="2:13" x14ac:dyDescent="0.3">
      <c r="B4885" t="s">
        <v>7299</v>
      </c>
      <c r="D4885">
        <f t="shared" si="456"/>
        <v>0</v>
      </c>
      <c r="E4885">
        <f t="shared" si="457"/>
        <v>0</v>
      </c>
      <c r="F4885">
        <f t="shared" si="458"/>
        <v>0</v>
      </c>
      <c r="G4885">
        <f t="shared" si="459"/>
        <v>0</v>
      </c>
      <c r="H4885">
        <f t="shared" si="460"/>
        <v>0</v>
      </c>
      <c r="I4885">
        <f t="shared" si="461"/>
        <v>0</v>
      </c>
      <c r="K4885" t="s">
        <v>207</v>
      </c>
      <c r="L4885" t="s">
        <v>7299</v>
      </c>
      <c r="M4885" t="s">
        <v>7300</v>
      </c>
    </row>
    <row r="4886" spans="2:13" x14ac:dyDescent="0.3">
      <c r="B4886" t="s">
        <v>7301</v>
      </c>
      <c r="D4886">
        <f t="shared" si="456"/>
        <v>0</v>
      </c>
      <c r="E4886">
        <f t="shared" si="457"/>
        <v>0</v>
      </c>
      <c r="F4886">
        <f t="shared" si="458"/>
        <v>0</v>
      </c>
      <c r="G4886">
        <f t="shared" si="459"/>
        <v>0</v>
      </c>
      <c r="H4886">
        <f t="shared" si="460"/>
        <v>0</v>
      </c>
      <c r="I4886">
        <f t="shared" si="461"/>
        <v>0</v>
      </c>
      <c r="K4886" t="s">
        <v>207</v>
      </c>
      <c r="L4886" t="s">
        <v>7301</v>
      </c>
      <c r="M4886" t="s">
        <v>7302</v>
      </c>
    </row>
    <row r="4887" spans="2:13" x14ac:dyDescent="0.3">
      <c r="B4887" t="s">
        <v>7303</v>
      </c>
      <c r="D4887">
        <f t="shared" si="456"/>
        <v>0</v>
      </c>
      <c r="E4887">
        <f t="shared" si="457"/>
        <v>0</v>
      </c>
      <c r="F4887">
        <f t="shared" si="458"/>
        <v>0</v>
      </c>
      <c r="G4887">
        <f t="shared" si="459"/>
        <v>0</v>
      </c>
      <c r="H4887">
        <f t="shared" si="460"/>
        <v>0</v>
      </c>
      <c r="I4887">
        <f t="shared" si="461"/>
        <v>0</v>
      </c>
      <c r="K4887" t="s">
        <v>207</v>
      </c>
      <c r="L4887" t="s">
        <v>7303</v>
      </c>
      <c r="M4887" t="s">
        <v>7304</v>
      </c>
    </row>
    <row r="4888" spans="2:13" x14ac:dyDescent="0.3">
      <c r="B4888" t="s">
        <v>7305</v>
      </c>
      <c r="D4888">
        <f t="shared" si="456"/>
        <v>0</v>
      </c>
      <c r="E4888">
        <f t="shared" si="457"/>
        <v>0</v>
      </c>
      <c r="F4888">
        <f t="shared" si="458"/>
        <v>0</v>
      </c>
      <c r="G4888">
        <f t="shared" si="459"/>
        <v>0</v>
      </c>
      <c r="H4888">
        <f t="shared" si="460"/>
        <v>0</v>
      </c>
      <c r="I4888">
        <f t="shared" si="461"/>
        <v>0</v>
      </c>
      <c r="K4888" t="s">
        <v>207</v>
      </c>
      <c r="L4888" t="s">
        <v>7305</v>
      </c>
      <c r="M4888" t="s">
        <v>7306</v>
      </c>
    </row>
    <row r="4889" spans="2:13" x14ac:dyDescent="0.3">
      <c r="B4889" t="s">
        <v>7307</v>
      </c>
      <c r="D4889">
        <f t="shared" si="456"/>
        <v>0</v>
      </c>
      <c r="E4889">
        <f t="shared" si="457"/>
        <v>0</v>
      </c>
      <c r="F4889">
        <f t="shared" si="458"/>
        <v>0</v>
      </c>
      <c r="G4889">
        <f t="shared" si="459"/>
        <v>0</v>
      </c>
      <c r="H4889">
        <f t="shared" si="460"/>
        <v>0</v>
      </c>
      <c r="I4889">
        <f t="shared" si="461"/>
        <v>0</v>
      </c>
      <c r="K4889" t="s">
        <v>207</v>
      </c>
      <c r="L4889" t="s">
        <v>7307</v>
      </c>
      <c r="M4889" t="s">
        <v>7308</v>
      </c>
    </row>
    <row r="4890" spans="2:13" x14ac:dyDescent="0.3">
      <c r="B4890" t="s">
        <v>7309</v>
      </c>
      <c r="D4890">
        <f t="shared" si="456"/>
        <v>0</v>
      </c>
      <c r="E4890">
        <f t="shared" si="457"/>
        <v>0</v>
      </c>
      <c r="F4890">
        <f t="shared" si="458"/>
        <v>0</v>
      </c>
      <c r="G4890">
        <f t="shared" si="459"/>
        <v>0</v>
      </c>
      <c r="H4890">
        <f t="shared" si="460"/>
        <v>0</v>
      </c>
      <c r="I4890">
        <f t="shared" si="461"/>
        <v>0</v>
      </c>
      <c r="K4890" t="s">
        <v>207</v>
      </c>
      <c r="L4890" t="s">
        <v>7309</v>
      </c>
      <c r="M4890" t="s">
        <v>7310</v>
      </c>
    </row>
    <row r="4891" spans="2:13" x14ac:dyDescent="0.3">
      <c r="B4891" t="s">
        <v>7311</v>
      </c>
      <c r="D4891">
        <f t="shared" si="456"/>
        <v>0</v>
      </c>
      <c r="E4891">
        <f t="shared" si="457"/>
        <v>0</v>
      </c>
      <c r="F4891">
        <f t="shared" si="458"/>
        <v>0</v>
      </c>
      <c r="G4891">
        <f t="shared" si="459"/>
        <v>0</v>
      </c>
      <c r="H4891">
        <f t="shared" si="460"/>
        <v>0</v>
      </c>
      <c r="I4891">
        <f t="shared" si="461"/>
        <v>0</v>
      </c>
      <c r="K4891" t="s">
        <v>207</v>
      </c>
      <c r="L4891" t="s">
        <v>7311</v>
      </c>
      <c r="M4891" t="s">
        <v>7312</v>
      </c>
    </row>
    <row r="4892" spans="2:13" x14ac:dyDescent="0.3">
      <c r="B4892" t="s">
        <v>7313</v>
      </c>
      <c r="D4892">
        <f t="shared" si="456"/>
        <v>0</v>
      </c>
      <c r="E4892">
        <f t="shared" si="457"/>
        <v>0</v>
      </c>
      <c r="F4892">
        <f t="shared" si="458"/>
        <v>0</v>
      </c>
      <c r="G4892">
        <f t="shared" si="459"/>
        <v>0</v>
      </c>
      <c r="H4892">
        <f t="shared" si="460"/>
        <v>0</v>
      </c>
      <c r="I4892">
        <f t="shared" si="461"/>
        <v>0</v>
      </c>
      <c r="K4892" t="s">
        <v>207</v>
      </c>
      <c r="L4892" t="s">
        <v>7313</v>
      </c>
      <c r="M4892" t="s">
        <v>7314</v>
      </c>
    </row>
    <row r="4893" spans="2:13" x14ac:dyDescent="0.3">
      <c r="B4893" t="s">
        <v>7315</v>
      </c>
      <c r="D4893">
        <f t="shared" si="456"/>
        <v>0</v>
      </c>
      <c r="E4893">
        <f t="shared" si="457"/>
        <v>0</v>
      </c>
      <c r="F4893">
        <f t="shared" si="458"/>
        <v>0</v>
      </c>
      <c r="G4893">
        <f t="shared" si="459"/>
        <v>0</v>
      </c>
      <c r="H4893">
        <f t="shared" si="460"/>
        <v>0</v>
      </c>
      <c r="I4893">
        <f t="shared" si="461"/>
        <v>0</v>
      </c>
      <c r="K4893" t="s">
        <v>207</v>
      </c>
      <c r="L4893" t="s">
        <v>7315</v>
      </c>
      <c r="M4893" t="s">
        <v>7316</v>
      </c>
    </row>
    <row r="4894" spans="2:13" x14ac:dyDescent="0.3">
      <c r="B4894" t="s">
        <v>7317</v>
      </c>
      <c r="D4894">
        <f t="shared" si="456"/>
        <v>0</v>
      </c>
      <c r="E4894">
        <f t="shared" si="457"/>
        <v>0</v>
      </c>
      <c r="F4894">
        <f t="shared" si="458"/>
        <v>0</v>
      </c>
      <c r="G4894">
        <f t="shared" si="459"/>
        <v>0</v>
      </c>
      <c r="H4894">
        <f t="shared" si="460"/>
        <v>0</v>
      </c>
      <c r="I4894">
        <f t="shared" si="461"/>
        <v>0</v>
      </c>
      <c r="K4894" t="s">
        <v>207</v>
      </c>
      <c r="L4894" t="s">
        <v>7317</v>
      </c>
      <c r="M4894" t="s">
        <v>7318</v>
      </c>
    </row>
    <row r="4895" spans="2:13" x14ac:dyDescent="0.3">
      <c r="B4895" t="s">
        <v>7319</v>
      </c>
      <c r="D4895">
        <f t="shared" si="456"/>
        <v>0</v>
      </c>
      <c r="E4895">
        <f t="shared" si="457"/>
        <v>0</v>
      </c>
      <c r="F4895">
        <f t="shared" si="458"/>
        <v>0</v>
      </c>
      <c r="G4895">
        <f t="shared" si="459"/>
        <v>0</v>
      </c>
      <c r="H4895">
        <f t="shared" si="460"/>
        <v>0</v>
      </c>
      <c r="I4895">
        <f t="shared" si="461"/>
        <v>0</v>
      </c>
      <c r="K4895" t="s">
        <v>207</v>
      </c>
      <c r="L4895" t="s">
        <v>7319</v>
      </c>
      <c r="M4895" t="s">
        <v>7320</v>
      </c>
    </row>
    <row r="4896" spans="2:13" x14ac:dyDescent="0.3">
      <c r="B4896" t="s">
        <v>7321</v>
      </c>
      <c r="D4896">
        <f t="shared" si="456"/>
        <v>0</v>
      </c>
      <c r="E4896">
        <f t="shared" si="457"/>
        <v>0</v>
      </c>
      <c r="F4896">
        <f t="shared" si="458"/>
        <v>0</v>
      </c>
      <c r="G4896">
        <f t="shared" si="459"/>
        <v>0</v>
      </c>
      <c r="H4896">
        <f t="shared" si="460"/>
        <v>0</v>
      </c>
      <c r="I4896">
        <f t="shared" si="461"/>
        <v>0</v>
      </c>
      <c r="K4896" t="s">
        <v>207</v>
      </c>
      <c r="L4896" t="s">
        <v>7321</v>
      </c>
      <c r="M4896" t="s">
        <v>7322</v>
      </c>
    </row>
    <row r="4897" spans="2:13" x14ac:dyDescent="0.3">
      <c r="B4897" t="s">
        <v>7323</v>
      </c>
      <c r="D4897">
        <f t="shared" si="456"/>
        <v>0</v>
      </c>
      <c r="E4897">
        <f t="shared" si="457"/>
        <v>0</v>
      </c>
      <c r="F4897">
        <f t="shared" si="458"/>
        <v>0</v>
      </c>
      <c r="G4897">
        <f t="shared" si="459"/>
        <v>0</v>
      </c>
      <c r="H4897">
        <f t="shared" si="460"/>
        <v>0</v>
      </c>
      <c r="I4897">
        <f t="shared" si="461"/>
        <v>0</v>
      </c>
      <c r="K4897" t="s">
        <v>207</v>
      </c>
      <c r="L4897" t="s">
        <v>7323</v>
      </c>
      <c r="M4897" t="s">
        <v>7324</v>
      </c>
    </row>
    <row r="4898" spans="2:13" x14ac:dyDescent="0.3">
      <c r="B4898" t="s">
        <v>7325</v>
      </c>
      <c r="D4898">
        <f t="shared" si="456"/>
        <v>0</v>
      </c>
      <c r="E4898">
        <f t="shared" si="457"/>
        <v>0</v>
      </c>
      <c r="F4898">
        <f t="shared" si="458"/>
        <v>0</v>
      </c>
      <c r="G4898">
        <f t="shared" si="459"/>
        <v>0</v>
      </c>
      <c r="H4898">
        <f t="shared" si="460"/>
        <v>0</v>
      </c>
      <c r="I4898">
        <f t="shared" si="461"/>
        <v>0</v>
      </c>
      <c r="K4898" t="s">
        <v>207</v>
      </c>
      <c r="L4898" t="s">
        <v>7325</v>
      </c>
      <c r="M4898" t="s">
        <v>7326</v>
      </c>
    </row>
    <row r="4899" spans="2:13" x14ac:dyDescent="0.3">
      <c r="B4899" t="s">
        <v>7327</v>
      </c>
      <c r="D4899">
        <f t="shared" si="456"/>
        <v>0</v>
      </c>
      <c r="E4899">
        <f t="shared" si="457"/>
        <v>0</v>
      </c>
      <c r="F4899">
        <f t="shared" si="458"/>
        <v>0</v>
      </c>
      <c r="G4899">
        <f t="shared" si="459"/>
        <v>0</v>
      </c>
      <c r="H4899">
        <f t="shared" si="460"/>
        <v>0</v>
      </c>
      <c r="I4899">
        <f t="shared" si="461"/>
        <v>0</v>
      </c>
      <c r="K4899" t="s">
        <v>207</v>
      </c>
      <c r="L4899" t="s">
        <v>7327</v>
      </c>
      <c r="M4899" t="s">
        <v>7328</v>
      </c>
    </row>
    <row r="4900" spans="2:13" x14ac:dyDescent="0.3">
      <c r="B4900" t="s">
        <v>7329</v>
      </c>
      <c r="D4900">
        <f t="shared" si="456"/>
        <v>0</v>
      </c>
      <c r="E4900">
        <f t="shared" si="457"/>
        <v>0</v>
      </c>
      <c r="F4900">
        <f t="shared" si="458"/>
        <v>0</v>
      </c>
      <c r="G4900">
        <f t="shared" si="459"/>
        <v>0</v>
      </c>
      <c r="H4900">
        <f t="shared" si="460"/>
        <v>0</v>
      </c>
      <c r="I4900">
        <f t="shared" si="461"/>
        <v>0</v>
      </c>
      <c r="K4900" t="s">
        <v>207</v>
      </c>
      <c r="L4900" t="s">
        <v>7329</v>
      </c>
      <c r="M4900" t="s">
        <v>7330</v>
      </c>
    </row>
    <row r="4901" spans="2:13" x14ac:dyDescent="0.3">
      <c r="B4901" t="s">
        <v>7331</v>
      </c>
      <c r="D4901">
        <f t="shared" si="456"/>
        <v>0</v>
      </c>
      <c r="E4901">
        <f t="shared" si="457"/>
        <v>0</v>
      </c>
      <c r="F4901">
        <f t="shared" si="458"/>
        <v>0</v>
      </c>
      <c r="G4901">
        <f t="shared" si="459"/>
        <v>0</v>
      </c>
      <c r="H4901">
        <f t="shared" si="460"/>
        <v>0</v>
      </c>
      <c r="I4901">
        <f t="shared" si="461"/>
        <v>0</v>
      </c>
      <c r="K4901" t="s">
        <v>207</v>
      </c>
      <c r="L4901" t="s">
        <v>7331</v>
      </c>
      <c r="M4901" t="s">
        <v>7332</v>
      </c>
    </row>
    <row r="4902" spans="2:13" x14ac:dyDescent="0.3">
      <c r="B4902" t="s">
        <v>7333</v>
      </c>
      <c r="D4902">
        <f t="shared" si="456"/>
        <v>0</v>
      </c>
      <c r="E4902">
        <f t="shared" si="457"/>
        <v>0</v>
      </c>
      <c r="F4902">
        <f t="shared" si="458"/>
        <v>0</v>
      </c>
      <c r="G4902">
        <f t="shared" si="459"/>
        <v>0</v>
      </c>
      <c r="H4902">
        <f t="shared" si="460"/>
        <v>0</v>
      </c>
      <c r="I4902">
        <f t="shared" si="461"/>
        <v>0</v>
      </c>
      <c r="K4902" t="s">
        <v>207</v>
      </c>
      <c r="L4902" t="s">
        <v>7333</v>
      </c>
      <c r="M4902" t="s">
        <v>7334</v>
      </c>
    </row>
    <row r="4903" spans="2:13" x14ac:dyDescent="0.3">
      <c r="B4903" t="s">
        <v>7335</v>
      </c>
      <c r="D4903">
        <f t="shared" si="456"/>
        <v>0</v>
      </c>
      <c r="E4903">
        <f t="shared" si="457"/>
        <v>0</v>
      </c>
      <c r="F4903">
        <f t="shared" si="458"/>
        <v>0</v>
      </c>
      <c r="G4903">
        <f t="shared" si="459"/>
        <v>0</v>
      </c>
      <c r="H4903">
        <f t="shared" si="460"/>
        <v>0</v>
      </c>
      <c r="I4903">
        <f t="shared" si="461"/>
        <v>0</v>
      </c>
      <c r="K4903" t="s">
        <v>207</v>
      </c>
      <c r="L4903" t="s">
        <v>7335</v>
      </c>
      <c r="M4903" t="s">
        <v>7336</v>
      </c>
    </row>
    <row r="4904" spans="2:13" x14ac:dyDescent="0.3">
      <c r="B4904" t="s">
        <v>7337</v>
      </c>
      <c r="D4904">
        <f t="shared" si="456"/>
        <v>0</v>
      </c>
      <c r="E4904">
        <f t="shared" si="457"/>
        <v>0</v>
      </c>
      <c r="F4904">
        <f t="shared" si="458"/>
        <v>0</v>
      </c>
      <c r="G4904">
        <f t="shared" si="459"/>
        <v>0</v>
      </c>
      <c r="H4904">
        <f t="shared" si="460"/>
        <v>0</v>
      </c>
      <c r="I4904">
        <f t="shared" si="461"/>
        <v>0</v>
      </c>
      <c r="K4904" t="s">
        <v>207</v>
      </c>
      <c r="L4904" t="s">
        <v>7337</v>
      </c>
      <c r="M4904" t="s">
        <v>7338</v>
      </c>
    </row>
    <row r="4905" spans="2:13" x14ac:dyDescent="0.3">
      <c r="B4905" t="s">
        <v>7339</v>
      </c>
      <c r="D4905">
        <f t="shared" si="456"/>
        <v>0</v>
      </c>
      <c r="E4905">
        <f t="shared" si="457"/>
        <v>0</v>
      </c>
      <c r="F4905">
        <f t="shared" si="458"/>
        <v>0</v>
      </c>
      <c r="G4905">
        <f t="shared" si="459"/>
        <v>0</v>
      </c>
      <c r="H4905">
        <f t="shared" si="460"/>
        <v>0</v>
      </c>
      <c r="I4905">
        <f t="shared" si="461"/>
        <v>0</v>
      </c>
      <c r="K4905" t="s">
        <v>207</v>
      </c>
      <c r="L4905" t="s">
        <v>7339</v>
      </c>
      <c r="M4905" t="s">
        <v>7338</v>
      </c>
    </row>
    <row r="4906" spans="2:13" x14ac:dyDescent="0.3">
      <c r="B4906" t="s">
        <v>7340</v>
      </c>
      <c r="D4906">
        <f t="shared" si="456"/>
        <v>0</v>
      </c>
      <c r="E4906">
        <f t="shared" si="457"/>
        <v>0</v>
      </c>
      <c r="F4906">
        <f t="shared" si="458"/>
        <v>0</v>
      </c>
      <c r="G4906">
        <f t="shared" si="459"/>
        <v>0</v>
      </c>
      <c r="H4906">
        <f t="shared" si="460"/>
        <v>0</v>
      </c>
      <c r="I4906">
        <f t="shared" si="461"/>
        <v>0</v>
      </c>
      <c r="K4906" t="s">
        <v>207</v>
      </c>
      <c r="L4906" t="s">
        <v>7340</v>
      </c>
      <c r="M4906" t="s">
        <v>7341</v>
      </c>
    </row>
    <row r="4907" spans="2:13" x14ac:dyDescent="0.3">
      <c r="B4907" t="s">
        <v>7342</v>
      </c>
      <c r="D4907">
        <f t="shared" si="456"/>
        <v>0</v>
      </c>
      <c r="E4907">
        <f t="shared" si="457"/>
        <v>0</v>
      </c>
      <c r="F4907">
        <f t="shared" si="458"/>
        <v>0</v>
      </c>
      <c r="G4907">
        <f t="shared" si="459"/>
        <v>0</v>
      </c>
      <c r="H4907">
        <f t="shared" si="460"/>
        <v>0</v>
      </c>
      <c r="I4907">
        <f t="shared" si="461"/>
        <v>0</v>
      </c>
      <c r="K4907" t="s">
        <v>207</v>
      </c>
      <c r="L4907" t="s">
        <v>7342</v>
      </c>
      <c r="M4907" t="s">
        <v>7343</v>
      </c>
    </row>
    <row r="4908" spans="2:13" x14ac:dyDescent="0.3">
      <c r="B4908" t="s">
        <v>7344</v>
      </c>
      <c r="D4908">
        <f t="shared" si="456"/>
        <v>0</v>
      </c>
      <c r="E4908">
        <f t="shared" si="457"/>
        <v>0</v>
      </c>
      <c r="F4908">
        <f t="shared" si="458"/>
        <v>0</v>
      </c>
      <c r="G4908">
        <f t="shared" si="459"/>
        <v>0</v>
      </c>
      <c r="H4908">
        <f t="shared" si="460"/>
        <v>0</v>
      </c>
      <c r="I4908">
        <f t="shared" si="461"/>
        <v>0</v>
      </c>
      <c r="K4908" t="s">
        <v>207</v>
      </c>
      <c r="L4908" t="s">
        <v>7344</v>
      </c>
      <c r="M4908" t="s">
        <v>7345</v>
      </c>
    </row>
    <row r="4909" spans="2:13" x14ac:dyDescent="0.3">
      <c r="B4909" t="s">
        <v>7346</v>
      </c>
      <c r="D4909">
        <f t="shared" si="456"/>
        <v>0</v>
      </c>
      <c r="E4909">
        <f t="shared" si="457"/>
        <v>0</v>
      </c>
      <c r="F4909">
        <f t="shared" si="458"/>
        <v>0</v>
      </c>
      <c r="G4909">
        <f t="shared" si="459"/>
        <v>0</v>
      </c>
      <c r="H4909">
        <f t="shared" si="460"/>
        <v>0</v>
      </c>
      <c r="I4909">
        <f t="shared" si="461"/>
        <v>0</v>
      </c>
      <c r="K4909" t="s">
        <v>207</v>
      </c>
      <c r="L4909" t="s">
        <v>7346</v>
      </c>
      <c r="M4909" t="s">
        <v>7347</v>
      </c>
    </row>
    <row r="4910" spans="2:13" x14ac:dyDescent="0.3">
      <c r="B4910" t="s">
        <v>7348</v>
      </c>
      <c r="D4910">
        <f t="shared" si="456"/>
        <v>0</v>
      </c>
      <c r="E4910">
        <f t="shared" si="457"/>
        <v>0</v>
      </c>
      <c r="F4910">
        <f t="shared" si="458"/>
        <v>0</v>
      </c>
      <c r="G4910">
        <f t="shared" si="459"/>
        <v>0</v>
      </c>
      <c r="H4910">
        <f t="shared" si="460"/>
        <v>0</v>
      </c>
      <c r="I4910">
        <f t="shared" si="461"/>
        <v>0</v>
      </c>
      <c r="K4910" t="s">
        <v>207</v>
      </c>
      <c r="L4910" t="s">
        <v>7348</v>
      </c>
      <c r="M4910" t="s">
        <v>7349</v>
      </c>
    </row>
    <row r="4911" spans="2:13" x14ac:dyDescent="0.3">
      <c r="B4911" t="s">
        <v>7350</v>
      </c>
      <c r="D4911">
        <f t="shared" si="456"/>
        <v>0</v>
      </c>
      <c r="E4911">
        <f t="shared" si="457"/>
        <v>0</v>
      </c>
      <c r="F4911">
        <f t="shared" si="458"/>
        <v>0</v>
      </c>
      <c r="G4911">
        <f t="shared" si="459"/>
        <v>0</v>
      </c>
      <c r="H4911">
        <f t="shared" si="460"/>
        <v>0</v>
      </c>
      <c r="I4911">
        <f t="shared" si="461"/>
        <v>0</v>
      </c>
      <c r="K4911" t="s">
        <v>207</v>
      </c>
      <c r="L4911" t="s">
        <v>7350</v>
      </c>
      <c r="M4911" t="s">
        <v>7351</v>
      </c>
    </row>
    <row r="4912" spans="2:13" x14ac:dyDescent="0.3">
      <c r="B4912" t="s">
        <v>7352</v>
      </c>
      <c r="D4912">
        <f t="shared" si="456"/>
        <v>0</v>
      </c>
      <c r="E4912">
        <f t="shared" si="457"/>
        <v>0</v>
      </c>
      <c r="F4912">
        <f t="shared" si="458"/>
        <v>0</v>
      </c>
      <c r="G4912">
        <f t="shared" si="459"/>
        <v>0</v>
      </c>
      <c r="H4912">
        <f t="shared" si="460"/>
        <v>0</v>
      </c>
      <c r="I4912">
        <f t="shared" si="461"/>
        <v>0</v>
      </c>
      <c r="K4912" t="s">
        <v>207</v>
      </c>
      <c r="L4912" t="s">
        <v>7352</v>
      </c>
      <c r="M4912" t="s">
        <v>7353</v>
      </c>
    </row>
    <row r="4913" spans="2:13" x14ac:dyDescent="0.3">
      <c r="B4913" t="s">
        <v>7354</v>
      </c>
      <c r="D4913">
        <f t="shared" si="456"/>
        <v>0</v>
      </c>
      <c r="E4913">
        <f t="shared" si="457"/>
        <v>0</v>
      </c>
      <c r="F4913">
        <f t="shared" si="458"/>
        <v>0</v>
      </c>
      <c r="G4913">
        <f t="shared" si="459"/>
        <v>0</v>
      </c>
      <c r="H4913">
        <f t="shared" si="460"/>
        <v>0</v>
      </c>
      <c r="I4913">
        <f t="shared" si="461"/>
        <v>0</v>
      </c>
      <c r="K4913" t="s">
        <v>207</v>
      </c>
      <c r="L4913" t="s">
        <v>7354</v>
      </c>
      <c r="M4913" t="s">
        <v>7355</v>
      </c>
    </row>
    <row r="4914" spans="2:13" x14ac:dyDescent="0.3">
      <c r="B4914" t="s">
        <v>7356</v>
      </c>
      <c r="D4914">
        <f t="shared" si="456"/>
        <v>0</v>
      </c>
      <c r="E4914">
        <f t="shared" si="457"/>
        <v>0</v>
      </c>
      <c r="F4914">
        <f t="shared" si="458"/>
        <v>0</v>
      </c>
      <c r="G4914">
        <f t="shared" si="459"/>
        <v>0</v>
      </c>
      <c r="H4914">
        <f t="shared" si="460"/>
        <v>0</v>
      </c>
      <c r="I4914">
        <f t="shared" si="461"/>
        <v>0</v>
      </c>
      <c r="K4914" t="s">
        <v>207</v>
      </c>
      <c r="L4914" t="s">
        <v>7356</v>
      </c>
      <c r="M4914" t="s">
        <v>7357</v>
      </c>
    </row>
    <row r="4915" spans="2:13" x14ac:dyDescent="0.3">
      <c r="B4915" t="s">
        <v>7358</v>
      </c>
      <c r="D4915">
        <f t="shared" si="456"/>
        <v>0</v>
      </c>
      <c r="E4915">
        <f t="shared" si="457"/>
        <v>0</v>
      </c>
      <c r="F4915">
        <f t="shared" si="458"/>
        <v>0</v>
      </c>
      <c r="G4915">
        <f t="shared" si="459"/>
        <v>0</v>
      </c>
      <c r="H4915">
        <f t="shared" si="460"/>
        <v>0</v>
      </c>
      <c r="I4915">
        <f t="shared" si="461"/>
        <v>0</v>
      </c>
      <c r="K4915" t="s">
        <v>207</v>
      </c>
      <c r="L4915" t="s">
        <v>7358</v>
      </c>
      <c r="M4915" t="s">
        <v>7359</v>
      </c>
    </row>
    <row r="4916" spans="2:13" x14ac:dyDescent="0.3">
      <c r="B4916" t="s">
        <v>7360</v>
      </c>
      <c r="D4916">
        <f t="shared" si="456"/>
        <v>0</v>
      </c>
      <c r="E4916">
        <f t="shared" si="457"/>
        <v>0</v>
      </c>
      <c r="F4916">
        <f t="shared" si="458"/>
        <v>0</v>
      </c>
      <c r="G4916">
        <f t="shared" si="459"/>
        <v>0</v>
      </c>
      <c r="H4916">
        <f t="shared" si="460"/>
        <v>0</v>
      </c>
      <c r="I4916">
        <f t="shared" si="461"/>
        <v>0</v>
      </c>
      <c r="K4916" t="s">
        <v>207</v>
      </c>
      <c r="L4916" t="s">
        <v>7360</v>
      </c>
      <c r="M4916" t="s">
        <v>7361</v>
      </c>
    </row>
    <row r="4917" spans="2:13" x14ac:dyDescent="0.3">
      <c r="B4917" t="s">
        <v>7362</v>
      </c>
      <c r="D4917">
        <f t="shared" si="456"/>
        <v>0</v>
      </c>
      <c r="E4917">
        <f t="shared" si="457"/>
        <v>0</v>
      </c>
      <c r="F4917">
        <f t="shared" si="458"/>
        <v>0</v>
      </c>
      <c r="G4917">
        <f t="shared" si="459"/>
        <v>0</v>
      </c>
      <c r="H4917">
        <f t="shared" si="460"/>
        <v>0</v>
      </c>
      <c r="I4917">
        <f t="shared" si="461"/>
        <v>0</v>
      </c>
      <c r="K4917" t="s">
        <v>207</v>
      </c>
      <c r="L4917" t="s">
        <v>7362</v>
      </c>
      <c r="M4917" t="s">
        <v>7363</v>
      </c>
    </row>
    <row r="4918" spans="2:13" x14ac:dyDescent="0.3">
      <c r="B4918" t="s">
        <v>7364</v>
      </c>
      <c r="D4918">
        <f t="shared" si="456"/>
        <v>0</v>
      </c>
      <c r="E4918">
        <f t="shared" si="457"/>
        <v>0</v>
      </c>
      <c r="F4918">
        <f t="shared" si="458"/>
        <v>0</v>
      </c>
      <c r="G4918">
        <f t="shared" si="459"/>
        <v>0</v>
      </c>
      <c r="H4918">
        <f t="shared" si="460"/>
        <v>0</v>
      </c>
      <c r="I4918">
        <f t="shared" si="461"/>
        <v>0</v>
      </c>
      <c r="K4918" t="s">
        <v>207</v>
      </c>
      <c r="L4918" t="s">
        <v>7364</v>
      </c>
      <c r="M4918" t="s">
        <v>7365</v>
      </c>
    </row>
    <row r="4919" spans="2:13" x14ac:dyDescent="0.3">
      <c r="B4919" t="s">
        <v>7366</v>
      </c>
      <c r="D4919">
        <f t="shared" si="456"/>
        <v>0</v>
      </c>
      <c r="E4919">
        <f t="shared" si="457"/>
        <v>0</v>
      </c>
      <c r="F4919">
        <f t="shared" si="458"/>
        <v>0</v>
      </c>
      <c r="G4919">
        <f t="shared" si="459"/>
        <v>0</v>
      </c>
      <c r="H4919">
        <f t="shared" si="460"/>
        <v>0</v>
      </c>
      <c r="I4919">
        <f t="shared" si="461"/>
        <v>0</v>
      </c>
      <c r="K4919" t="s">
        <v>207</v>
      </c>
      <c r="L4919" t="s">
        <v>7366</v>
      </c>
      <c r="M4919" t="s">
        <v>7367</v>
      </c>
    </row>
    <row r="4920" spans="2:13" x14ac:dyDescent="0.3">
      <c r="B4920" t="s">
        <v>7368</v>
      </c>
      <c r="D4920">
        <f t="shared" si="456"/>
        <v>0</v>
      </c>
      <c r="E4920">
        <f t="shared" si="457"/>
        <v>0</v>
      </c>
      <c r="F4920">
        <f t="shared" si="458"/>
        <v>0</v>
      </c>
      <c r="G4920">
        <f t="shared" si="459"/>
        <v>0</v>
      </c>
      <c r="H4920">
        <f t="shared" si="460"/>
        <v>0</v>
      </c>
      <c r="I4920">
        <f t="shared" si="461"/>
        <v>0</v>
      </c>
      <c r="K4920" t="s">
        <v>207</v>
      </c>
      <c r="L4920" t="s">
        <v>7368</v>
      </c>
      <c r="M4920" t="s">
        <v>7369</v>
      </c>
    </row>
    <row r="4921" spans="2:13" x14ac:dyDescent="0.3">
      <c r="B4921" t="s">
        <v>7370</v>
      </c>
      <c r="D4921">
        <f t="shared" si="456"/>
        <v>0</v>
      </c>
      <c r="E4921">
        <f t="shared" si="457"/>
        <v>0</v>
      </c>
      <c r="F4921">
        <f t="shared" si="458"/>
        <v>0</v>
      </c>
      <c r="G4921">
        <f t="shared" si="459"/>
        <v>0</v>
      </c>
      <c r="H4921">
        <f t="shared" si="460"/>
        <v>0</v>
      </c>
      <c r="I4921">
        <f t="shared" si="461"/>
        <v>0</v>
      </c>
      <c r="K4921" t="s">
        <v>207</v>
      </c>
      <c r="L4921" t="s">
        <v>7370</v>
      </c>
      <c r="M4921" t="s">
        <v>7371</v>
      </c>
    </row>
    <row r="4922" spans="2:13" x14ac:dyDescent="0.3">
      <c r="B4922" t="s">
        <v>7372</v>
      </c>
      <c r="D4922">
        <f t="shared" si="456"/>
        <v>0</v>
      </c>
      <c r="E4922">
        <f t="shared" si="457"/>
        <v>0</v>
      </c>
      <c r="F4922">
        <f t="shared" si="458"/>
        <v>0</v>
      </c>
      <c r="G4922">
        <f t="shared" si="459"/>
        <v>0</v>
      </c>
      <c r="H4922">
        <f t="shared" si="460"/>
        <v>0</v>
      </c>
      <c r="I4922">
        <f t="shared" si="461"/>
        <v>0</v>
      </c>
      <c r="K4922" t="s">
        <v>207</v>
      </c>
      <c r="L4922" t="s">
        <v>7372</v>
      </c>
      <c r="M4922" t="s">
        <v>7373</v>
      </c>
    </row>
    <row r="4923" spans="2:13" x14ac:dyDescent="0.3">
      <c r="B4923" t="s">
        <v>7374</v>
      </c>
      <c r="D4923">
        <f t="shared" si="456"/>
        <v>0</v>
      </c>
      <c r="E4923">
        <f t="shared" si="457"/>
        <v>0</v>
      </c>
      <c r="F4923">
        <f t="shared" si="458"/>
        <v>0</v>
      </c>
      <c r="G4923">
        <f t="shared" si="459"/>
        <v>0</v>
      </c>
      <c r="H4923">
        <f t="shared" si="460"/>
        <v>0</v>
      </c>
      <c r="I4923">
        <f t="shared" si="461"/>
        <v>0</v>
      </c>
      <c r="K4923" t="s">
        <v>207</v>
      </c>
      <c r="L4923" t="s">
        <v>7374</v>
      </c>
      <c r="M4923" t="s">
        <v>7375</v>
      </c>
    </row>
    <row r="4924" spans="2:13" x14ac:dyDescent="0.3">
      <c r="B4924" t="s">
        <v>7376</v>
      </c>
      <c r="D4924">
        <f t="shared" si="456"/>
        <v>0</v>
      </c>
      <c r="E4924">
        <f t="shared" si="457"/>
        <v>0</v>
      </c>
      <c r="F4924">
        <f t="shared" si="458"/>
        <v>0</v>
      </c>
      <c r="G4924">
        <f t="shared" si="459"/>
        <v>0</v>
      </c>
      <c r="H4924">
        <f t="shared" si="460"/>
        <v>0</v>
      </c>
      <c r="I4924">
        <f t="shared" si="461"/>
        <v>0</v>
      </c>
      <c r="K4924" t="s">
        <v>207</v>
      </c>
      <c r="L4924" t="s">
        <v>7376</v>
      </c>
      <c r="M4924" t="s">
        <v>7377</v>
      </c>
    </row>
    <row r="4925" spans="2:13" x14ac:dyDescent="0.3">
      <c r="B4925" t="s">
        <v>7378</v>
      </c>
      <c r="D4925">
        <f t="shared" si="456"/>
        <v>0</v>
      </c>
      <c r="E4925">
        <f t="shared" si="457"/>
        <v>0</v>
      </c>
      <c r="F4925">
        <f t="shared" si="458"/>
        <v>0</v>
      </c>
      <c r="G4925">
        <f t="shared" si="459"/>
        <v>0</v>
      </c>
      <c r="H4925">
        <f t="shared" si="460"/>
        <v>0</v>
      </c>
      <c r="I4925">
        <f t="shared" si="461"/>
        <v>0</v>
      </c>
      <c r="K4925" t="s">
        <v>207</v>
      </c>
      <c r="L4925" t="s">
        <v>7378</v>
      </c>
      <c r="M4925" t="s">
        <v>7379</v>
      </c>
    </row>
    <row r="4926" spans="2:13" x14ac:dyDescent="0.3">
      <c r="B4926" t="s">
        <v>7380</v>
      </c>
      <c r="D4926">
        <f t="shared" si="456"/>
        <v>0</v>
      </c>
      <c r="E4926">
        <f t="shared" si="457"/>
        <v>0</v>
      </c>
      <c r="F4926">
        <f t="shared" si="458"/>
        <v>0</v>
      </c>
      <c r="G4926">
        <f t="shared" si="459"/>
        <v>0</v>
      </c>
      <c r="H4926">
        <f t="shared" si="460"/>
        <v>0</v>
      </c>
      <c r="I4926">
        <f t="shared" si="461"/>
        <v>0</v>
      </c>
      <c r="K4926" t="s">
        <v>207</v>
      </c>
      <c r="L4926" t="s">
        <v>7380</v>
      </c>
      <c r="M4926" t="s">
        <v>7379</v>
      </c>
    </row>
    <row r="4927" spans="2:13" x14ac:dyDescent="0.3">
      <c r="B4927" t="s">
        <v>7381</v>
      </c>
      <c r="D4927">
        <f t="shared" si="456"/>
        <v>0</v>
      </c>
      <c r="E4927">
        <f t="shared" si="457"/>
        <v>0</v>
      </c>
      <c r="F4927">
        <f t="shared" si="458"/>
        <v>0</v>
      </c>
      <c r="G4927">
        <f t="shared" si="459"/>
        <v>0</v>
      </c>
      <c r="H4927">
        <f t="shared" si="460"/>
        <v>0</v>
      </c>
      <c r="I4927">
        <f t="shared" si="461"/>
        <v>0</v>
      </c>
      <c r="K4927" t="s">
        <v>207</v>
      </c>
      <c r="L4927" t="s">
        <v>7381</v>
      </c>
      <c r="M4927" t="s">
        <v>7382</v>
      </c>
    </row>
    <row r="4928" spans="2:13" x14ac:dyDescent="0.3">
      <c r="B4928" t="s">
        <v>7383</v>
      </c>
      <c r="D4928">
        <f t="shared" si="456"/>
        <v>0</v>
      </c>
      <c r="E4928">
        <f t="shared" si="457"/>
        <v>0</v>
      </c>
      <c r="F4928">
        <f t="shared" si="458"/>
        <v>0</v>
      </c>
      <c r="G4928">
        <f t="shared" si="459"/>
        <v>0</v>
      </c>
      <c r="H4928">
        <f t="shared" si="460"/>
        <v>0</v>
      </c>
      <c r="I4928">
        <f t="shared" si="461"/>
        <v>0</v>
      </c>
      <c r="K4928" t="s">
        <v>207</v>
      </c>
      <c r="L4928" t="s">
        <v>7383</v>
      </c>
      <c r="M4928" t="s">
        <v>7384</v>
      </c>
    </row>
    <row r="4929" spans="2:13" x14ac:dyDescent="0.3">
      <c r="B4929" t="s">
        <v>7385</v>
      </c>
      <c r="D4929">
        <f t="shared" si="456"/>
        <v>0</v>
      </c>
      <c r="E4929">
        <f t="shared" si="457"/>
        <v>0</v>
      </c>
      <c r="F4929">
        <f t="shared" si="458"/>
        <v>0</v>
      </c>
      <c r="G4929">
        <f t="shared" si="459"/>
        <v>0</v>
      </c>
      <c r="H4929">
        <f t="shared" si="460"/>
        <v>0</v>
      </c>
      <c r="I4929">
        <f t="shared" si="461"/>
        <v>0</v>
      </c>
      <c r="K4929" t="s">
        <v>207</v>
      </c>
      <c r="L4929" t="s">
        <v>7385</v>
      </c>
      <c r="M4929" t="s">
        <v>7386</v>
      </c>
    </row>
    <row r="4930" spans="2:13" x14ac:dyDescent="0.3">
      <c r="B4930" t="s">
        <v>7387</v>
      </c>
      <c r="D4930">
        <f t="shared" si="456"/>
        <v>0</v>
      </c>
      <c r="E4930">
        <f t="shared" si="457"/>
        <v>0</v>
      </c>
      <c r="F4930">
        <f t="shared" si="458"/>
        <v>0</v>
      </c>
      <c r="G4930">
        <f t="shared" si="459"/>
        <v>0</v>
      </c>
      <c r="H4930">
        <f t="shared" si="460"/>
        <v>0</v>
      </c>
      <c r="I4930">
        <f t="shared" si="461"/>
        <v>0</v>
      </c>
      <c r="K4930" t="s">
        <v>207</v>
      </c>
      <c r="L4930" t="s">
        <v>7387</v>
      </c>
      <c r="M4930" t="s">
        <v>7388</v>
      </c>
    </row>
    <row r="4931" spans="2:13" x14ac:dyDescent="0.3">
      <c r="B4931" t="s">
        <v>7389</v>
      </c>
      <c r="D4931">
        <f t="shared" ref="D4931:D4994" si="462">COUNTIFS($M$2:$M$5361,C4931,$K$2:$K$5361,$D$1)</f>
        <v>0</v>
      </c>
      <c r="E4931">
        <f t="shared" ref="E4931:E4994" si="463">COUNTIFS($M$2:$M$5361,C4931,$K$2:$K$5361,$E$1)</f>
        <v>0</v>
      </c>
      <c r="F4931">
        <f t="shared" ref="F4931:F4994" si="464">COUNTIFS($M$2:$M$5361,C4931,$K$2:$K$5361,$F$1)</f>
        <v>0</v>
      </c>
      <c r="G4931">
        <f t="shared" ref="G4931:G4994" si="465">COUNTIFS($M$2:$M$5361,C4931,$K$2:$K$5361,$G$1)</f>
        <v>0</v>
      </c>
      <c r="H4931">
        <f t="shared" ref="H4931:H4994" si="466">COUNTIFS($M$2:$M$5361,C4931,$K$2:$K$5361,$H$1)</f>
        <v>0</v>
      </c>
      <c r="I4931">
        <f t="shared" ref="I4931:I4994" si="467">COUNTIFS($M$2:$M$5361,C4931,$K$2:$K$5361,$I$1)</f>
        <v>0</v>
      </c>
      <c r="K4931" t="s">
        <v>207</v>
      </c>
      <c r="L4931" t="s">
        <v>7389</v>
      </c>
      <c r="M4931" t="s">
        <v>7390</v>
      </c>
    </row>
    <row r="4932" spans="2:13" x14ac:dyDescent="0.3">
      <c r="B4932" t="s">
        <v>7391</v>
      </c>
      <c r="D4932">
        <f t="shared" si="462"/>
        <v>0</v>
      </c>
      <c r="E4932">
        <f t="shared" si="463"/>
        <v>0</v>
      </c>
      <c r="F4932">
        <f t="shared" si="464"/>
        <v>0</v>
      </c>
      <c r="G4932">
        <f t="shared" si="465"/>
        <v>0</v>
      </c>
      <c r="H4932">
        <f t="shared" si="466"/>
        <v>0</v>
      </c>
      <c r="I4932">
        <f t="shared" si="467"/>
        <v>0</v>
      </c>
      <c r="K4932" t="s">
        <v>207</v>
      </c>
      <c r="L4932" t="s">
        <v>7391</v>
      </c>
      <c r="M4932" t="s">
        <v>7392</v>
      </c>
    </row>
    <row r="4933" spans="2:13" x14ac:dyDescent="0.3">
      <c r="B4933" t="s">
        <v>7393</v>
      </c>
      <c r="D4933">
        <f t="shared" si="462"/>
        <v>0</v>
      </c>
      <c r="E4933">
        <f t="shared" si="463"/>
        <v>0</v>
      </c>
      <c r="F4933">
        <f t="shared" si="464"/>
        <v>0</v>
      </c>
      <c r="G4933">
        <f t="shared" si="465"/>
        <v>0</v>
      </c>
      <c r="H4933">
        <f t="shared" si="466"/>
        <v>0</v>
      </c>
      <c r="I4933">
        <f t="shared" si="467"/>
        <v>0</v>
      </c>
      <c r="K4933" t="s">
        <v>207</v>
      </c>
      <c r="L4933" t="s">
        <v>7393</v>
      </c>
      <c r="M4933" t="s">
        <v>7394</v>
      </c>
    </row>
    <row r="4934" spans="2:13" x14ac:dyDescent="0.3">
      <c r="B4934" t="s">
        <v>7395</v>
      </c>
      <c r="D4934">
        <f t="shared" si="462"/>
        <v>0</v>
      </c>
      <c r="E4934">
        <f t="shared" si="463"/>
        <v>0</v>
      </c>
      <c r="F4934">
        <f t="shared" si="464"/>
        <v>0</v>
      </c>
      <c r="G4934">
        <f t="shared" si="465"/>
        <v>0</v>
      </c>
      <c r="H4934">
        <f t="shared" si="466"/>
        <v>0</v>
      </c>
      <c r="I4934">
        <f t="shared" si="467"/>
        <v>0</v>
      </c>
      <c r="K4934" t="s">
        <v>207</v>
      </c>
      <c r="L4934" t="s">
        <v>7395</v>
      </c>
      <c r="M4934" t="s">
        <v>7396</v>
      </c>
    </row>
    <row r="4935" spans="2:13" x14ac:dyDescent="0.3">
      <c r="B4935" t="s">
        <v>7397</v>
      </c>
      <c r="D4935">
        <f t="shared" si="462"/>
        <v>0</v>
      </c>
      <c r="E4935">
        <f t="shared" si="463"/>
        <v>0</v>
      </c>
      <c r="F4935">
        <f t="shared" si="464"/>
        <v>0</v>
      </c>
      <c r="G4935">
        <f t="shared" si="465"/>
        <v>0</v>
      </c>
      <c r="H4935">
        <f t="shared" si="466"/>
        <v>0</v>
      </c>
      <c r="I4935">
        <f t="shared" si="467"/>
        <v>0</v>
      </c>
      <c r="K4935" t="s">
        <v>207</v>
      </c>
      <c r="L4935" t="s">
        <v>7397</v>
      </c>
      <c r="M4935" t="s">
        <v>7398</v>
      </c>
    </row>
    <row r="4936" spans="2:13" x14ac:dyDescent="0.3">
      <c r="B4936" t="s">
        <v>7399</v>
      </c>
      <c r="D4936">
        <f t="shared" si="462"/>
        <v>0</v>
      </c>
      <c r="E4936">
        <f t="shared" si="463"/>
        <v>0</v>
      </c>
      <c r="F4936">
        <f t="shared" si="464"/>
        <v>0</v>
      </c>
      <c r="G4936">
        <f t="shared" si="465"/>
        <v>0</v>
      </c>
      <c r="H4936">
        <f t="shared" si="466"/>
        <v>0</v>
      </c>
      <c r="I4936">
        <f t="shared" si="467"/>
        <v>0</v>
      </c>
      <c r="K4936" t="s">
        <v>207</v>
      </c>
      <c r="L4936" t="s">
        <v>7399</v>
      </c>
      <c r="M4936" t="s">
        <v>7400</v>
      </c>
    </row>
    <row r="4937" spans="2:13" x14ac:dyDescent="0.3">
      <c r="B4937" t="s">
        <v>7401</v>
      </c>
      <c r="D4937">
        <f t="shared" si="462"/>
        <v>0</v>
      </c>
      <c r="E4937">
        <f t="shared" si="463"/>
        <v>0</v>
      </c>
      <c r="F4937">
        <f t="shared" si="464"/>
        <v>0</v>
      </c>
      <c r="G4937">
        <f t="shared" si="465"/>
        <v>0</v>
      </c>
      <c r="H4937">
        <f t="shared" si="466"/>
        <v>0</v>
      </c>
      <c r="I4937">
        <f t="shared" si="467"/>
        <v>0</v>
      </c>
      <c r="K4937" t="s">
        <v>207</v>
      </c>
      <c r="L4937" t="s">
        <v>7401</v>
      </c>
      <c r="M4937" t="s">
        <v>7402</v>
      </c>
    </row>
    <row r="4938" spans="2:13" x14ac:dyDescent="0.3">
      <c r="B4938" t="s">
        <v>7403</v>
      </c>
      <c r="D4938">
        <f t="shared" si="462"/>
        <v>0</v>
      </c>
      <c r="E4938">
        <f t="shared" si="463"/>
        <v>0</v>
      </c>
      <c r="F4938">
        <f t="shared" si="464"/>
        <v>0</v>
      </c>
      <c r="G4938">
        <f t="shared" si="465"/>
        <v>0</v>
      </c>
      <c r="H4938">
        <f t="shared" si="466"/>
        <v>0</v>
      </c>
      <c r="I4938">
        <f t="shared" si="467"/>
        <v>0</v>
      </c>
      <c r="K4938" t="s">
        <v>207</v>
      </c>
      <c r="L4938" t="s">
        <v>7403</v>
      </c>
      <c r="M4938" t="s">
        <v>7404</v>
      </c>
    </row>
    <row r="4939" spans="2:13" x14ac:dyDescent="0.3">
      <c r="B4939" t="s">
        <v>7405</v>
      </c>
      <c r="D4939">
        <f t="shared" si="462"/>
        <v>0</v>
      </c>
      <c r="E4939">
        <f t="shared" si="463"/>
        <v>0</v>
      </c>
      <c r="F4939">
        <f t="shared" si="464"/>
        <v>0</v>
      </c>
      <c r="G4939">
        <f t="shared" si="465"/>
        <v>0</v>
      </c>
      <c r="H4939">
        <f t="shared" si="466"/>
        <v>0</v>
      </c>
      <c r="I4939">
        <f t="shared" si="467"/>
        <v>0</v>
      </c>
      <c r="K4939" t="s">
        <v>207</v>
      </c>
      <c r="L4939" t="s">
        <v>7405</v>
      </c>
      <c r="M4939" t="s">
        <v>7406</v>
      </c>
    </row>
    <row r="4940" spans="2:13" x14ac:dyDescent="0.3">
      <c r="B4940" t="s">
        <v>7407</v>
      </c>
      <c r="D4940">
        <f t="shared" si="462"/>
        <v>0</v>
      </c>
      <c r="E4940">
        <f t="shared" si="463"/>
        <v>0</v>
      </c>
      <c r="F4940">
        <f t="shared" si="464"/>
        <v>0</v>
      </c>
      <c r="G4940">
        <f t="shared" si="465"/>
        <v>0</v>
      </c>
      <c r="H4940">
        <f t="shared" si="466"/>
        <v>0</v>
      </c>
      <c r="I4940">
        <f t="shared" si="467"/>
        <v>0</v>
      </c>
      <c r="K4940" t="s">
        <v>207</v>
      </c>
      <c r="L4940" t="s">
        <v>7407</v>
      </c>
      <c r="M4940" t="s">
        <v>7408</v>
      </c>
    </row>
    <row r="4941" spans="2:13" x14ac:dyDescent="0.3">
      <c r="B4941" t="s">
        <v>7409</v>
      </c>
      <c r="D4941">
        <f t="shared" si="462"/>
        <v>0</v>
      </c>
      <c r="E4941">
        <f t="shared" si="463"/>
        <v>0</v>
      </c>
      <c r="F4941">
        <f t="shared" si="464"/>
        <v>0</v>
      </c>
      <c r="G4941">
        <f t="shared" si="465"/>
        <v>0</v>
      </c>
      <c r="H4941">
        <f t="shared" si="466"/>
        <v>0</v>
      </c>
      <c r="I4941">
        <f t="shared" si="467"/>
        <v>0</v>
      </c>
      <c r="K4941" t="s">
        <v>207</v>
      </c>
      <c r="L4941" t="s">
        <v>7409</v>
      </c>
      <c r="M4941" t="s">
        <v>7410</v>
      </c>
    </row>
    <row r="4942" spans="2:13" x14ac:dyDescent="0.3">
      <c r="B4942" t="s">
        <v>7411</v>
      </c>
      <c r="D4942">
        <f t="shared" si="462"/>
        <v>0</v>
      </c>
      <c r="E4942">
        <f t="shared" si="463"/>
        <v>0</v>
      </c>
      <c r="F4942">
        <f t="shared" si="464"/>
        <v>0</v>
      </c>
      <c r="G4942">
        <f t="shared" si="465"/>
        <v>0</v>
      </c>
      <c r="H4942">
        <f t="shared" si="466"/>
        <v>0</v>
      </c>
      <c r="I4942">
        <f t="shared" si="467"/>
        <v>0</v>
      </c>
      <c r="K4942" t="s">
        <v>207</v>
      </c>
      <c r="L4942" t="s">
        <v>7411</v>
      </c>
      <c r="M4942" t="s">
        <v>7412</v>
      </c>
    </row>
    <row r="4943" spans="2:13" x14ac:dyDescent="0.3">
      <c r="B4943" t="s">
        <v>7413</v>
      </c>
      <c r="D4943">
        <f t="shared" si="462"/>
        <v>0</v>
      </c>
      <c r="E4943">
        <f t="shared" si="463"/>
        <v>0</v>
      </c>
      <c r="F4943">
        <f t="shared" si="464"/>
        <v>0</v>
      </c>
      <c r="G4943">
        <f t="shared" si="465"/>
        <v>0</v>
      </c>
      <c r="H4943">
        <f t="shared" si="466"/>
        <v>0</v>
      </c>
      <c r="I4943">
        <f t="shared" si="467"/>
        <v>0</v>
      </c>
      <c r="K4943" t="s">
        <v>207</v>
      </c>
      <c r="L4943" t="s">
        <v>7413</v>
      </c>
      <c r="M4943" t="s">
        <v>7414</v>
      </c>
    </row>
    <row r="4944" spans="2:13" x14ac:dyDescent="0.3">
      <c r="B4944" t="s">
        <v>7415</v>
      </c>
      <c r="D4944">
        <f t="shared" si="462"/>
        <v>0</v>
      </c>
      <c r="E4944">
        <f t="shared" si="463"/>
        <v>0</v>
      </c>
      <c r="F4944">
        <f t="shared" si="464"/>
        <v>0</v>
      </c>
      <c r="G4944">
        <f t="shared" si="465"/>
        <v>0</v>
      </c>
      <c r="H4944">
        <f t="shared" si="466"/>
        <v>0</v>
      </c>
      <c r="I4944">
        <f t="shared" si="467"/>
        <v>0</v>
      </c>
      <c r="K4944" t="s">
        <v>207</v>
      </c>
      <c r="L4944" t="s">
        <v>7415</v>
      </c>
      <c r="M4944" t="s">
        <v>7416</v>
      </c>
    </row>
    <row r="4945" spans="2:13" x14ac:dyDescent="0.3">
      <c r="B4945" t="s">
        <v>7417</v>
      </c>
      <c r="D4945">
        <f t="shared" si="462"/>
        <v>0</v>
      </c>
      <c r="E4945">
        <f t="shared" si="463"/>
        <v>0</v>
      </c>
      <c r="F4945">
        <f t="shared" si="464"/>
        <v>0</v>
      </c>
      <c r="G4945">
        <f t="shared" si="465"/>
        <v>0</v>
      </c>
      <c r="H4945">
        <f t="shared" si="466"/>
        <v>0</v>
      </c>
      <c r="I4945">
        <f t="shared" si="467"/>
        <v>0</v>
      </c>
      <c r="K4945" t="s">
        <v>207</v>
      </c>
      <c r="L4945" t="s">
        <v>7417</v>
      </c>
      <c r="M4945" t="s">
        <v>7418</v>
      </c>
    </row>
    <row r="4946" spans="2:13" x14ac:dyDescent="0.3">
      <c r="B4946" t="s">
        <v>7419</v>
      </c>
      <c r="D4946">
        <f t="shared" si="462"/>
        <v>0</v>
      </c>
      <c r="E4946">
        <f t="shared" si="463"/>
        <v>0</v>
      </c>
      <c r="F4946">
        <f t="shared" si="464"/>
        <v>0</v>
      </c>
      <c r="G4946">
        <f t="shared" si="465"/>
        <v>0</v>
      </c>
      <c r="H4946">
        <f t="shared" si="466"/>
        <v>0</v>
      </c>
      <c r="I4946">
        <f t="shared" si="467"/>
        <v>0</v>
      </c>
      <c r="K4946" t="s">
        <v>207</v>
      </c>
      <c r="L4946" t="s">
        <v>7419</v>
      </c>
      <c r="M4946" t="s">
        <v>7420</v>
      </c>
    </row>
    <row r="4947" spans="2:13" x14ac:dyDescent="0.3">
      <c r="B4947" t="s">
        <v>7421</v>
      </c>
      <c r="D4947">
        <f t="shared" si="462"/>
        <v>0</v>
      </c>
      <c r="E4947">
        <f t="shared" si="463"/>
        <v>0</v>
      </c>
      <c r="F4947">
        <f t="shared" si="464"/>
        <v>0</v>
      </c>
      <c r="G4947">
        <f t="shared" si="465"/>
        <v>0</v>
      </c>
      <c r="H4947">
        <f t="shared" si="466"/>
        <v>0</v>
      </c>
      <c r="I4947">
        <f t="shared" si="467"/>
        <v>0</v>
      </c>
      <c r="K4947" t="s">
        <v>207</v>
      </c>
      <c r="L4947" t="s">
        <v>7421</v>
      </c>
      <c r="M4947" t="s">
        <v>7422</v>
      </c>
    </row>
    <row r="4948" spans="2:13" x14ac:dyDescent="0.3">
      <c r="B4948" t="s">
        <v>7423</v>
      </c>
      <c r="D4948">
        <f t="shared" si="462"/>
        <v>0</v>
      </c>
      <c r="E4948">
        <f t="shared" si="463"/>
        <v>0</v>
      </c>
      <c r="F4948">
        <f t="shared" si="464"/>
        <v>0</v>
      </c>
      <c r="G4948">
        <f t="shared" si="465"/>
        <v>0</v>
      </c>
      <c r="H4948">
        <f t="shared" si="466"/>
        <v>0</v>
      </c>
      <c r="I4948">
        <f t="shared" si="467"/>
        <v>0</v>
      </c>
      <c r="K4948" t="s">
        <v>207</v>
      </c>
      <c r="L4948" t="s">
        <v>7423</v>
      </c>
      <c r="M4948" t="s">
        <v>7424</v>
      </c>
    </row>
    <row r="4949" spans="2:13" x14ac:dyDescent="0.3">
      <c r="B4949" t="s">
        <v>7425</v>
      </c>
      <c r="D4949">
        <f t="shared" si="462"/>
        <v>0</v>
      </c>
      <c r="E4949">
        <f t="shared" si="463"/>
        <v>0</v>
      </c>
      <c r="F4949">
        <f t="shared" si="464"/>
        <v>0</v>
      </c>
      <c r="G4949">
        <f t="shared" si="465"/>
        <v>0</v>
      </c>
      <c r="H4949">
        <f t="shared" si="466"/>
        <v>0</v>
      </c>
      <c r="I4949">
        <f t="shared" si="467"/>
        <v>0</v>
      </c>
      <c r="K4949" t="s">
        <v>207</v>
      </c>
      <c r="L4949" t="s">
        <v>7425</v>
      </c>
      <c r="M4949" t="s">
        <v>7426</v>
      </c>
    </row>
    <row r="4950" spans="2:13" x14ac:dyDescent="0.3">
      <c r="B4950" t="s">
        <v>7427</v>
      </c>
      <c r="D4950">
        <f t="shared" si="462"/>
        <v>0</v>
      </c>
      <c r="E4950">
        <f t="shared" si="463"/>
        <v>0</v>
      </c>
      <c r="F4950">
        <f t="shared" si="464"/>
        <v>0</v>
      </c>
      <c r="G4950">
        <f t="shared" si="465"/>
        <v>0</v>
      </c>
      <c r="H4950">
        <f t="shared" si="466"/>
        <v>0</v>
      </c>
      <c r="I4950">
        <f t="shared" si="467"/>
        <v>0</v>
      </c>
      <c r="K4950" t="s">
        <v>207</v>
      </c>
      <c r="L4950" t="s">
        <v>7427</v>
      </c>
      <c r="M4950" t="s">
        <v>7428</v>
      </c>
    </row>
    <row r="4951" spans="2:13" x14ac:dyDescent="0.3">
      <c r="B4951" t="s">
        <v>7429</v>
      </c>
      <c r="D4951">
        <f t="shared" si="462"/>
        <v>0</v>
      </c>
      <c r="E4951">
        <f t="shared" si="463"/>
        <v>0</v>
      </c>
      <c r="F4951">
        <f t="shared" si="464"/>
        <v>0</v>
      </c>
      <c r="G4951">
        <f t="shared" si="465"/>
        <v>0</v>
      </c>
      <c r="H4951">
        <f t="shared" si="466"/>
        <v>0</v>
      </c>
      <c r="I4951">
        <f t="shared" si="467"/>
        <v>0</v>
      </c>
      <c r="K4951" t="s">
        <v>207</v>
      </c>
      <c r="L4951" t="s">
        <v>7429</v>
      </c>
      <c r="M4951" t="s">
        <v>7430</v>
      </c>
    </row>
    <row r="4952" spans="2:13" x14ac:dyDescent="0.3">
      <c r="B4952" t="s">
        <v>7431</v>
      </c>
      <c r="D4952">
        <f t="shared" si="462"/>
        <v>0</v>
      </c>
      <c r="E4952">
        <f t="shared" si="463"/>
        <v>0</v>
      </c>
      <c r="F4952">
        <f t="shared" si="464"/>
        <v>0</v>
      </c>
      <c r="G4952">
        <f t="shared" si="465"/>
        <v>0</v>
      </c>
      <c r="H4952">
        <f t="shared" si="466"/>
        <v>0</v>
      </c>
      <c r="I4952">
        <f t="shared" si="467"/>
        <v>0</v>
      </c>
      <c r="K4952" t="s">
        <v>207</v>
      </c>
      <c r="L4952" t="s">
        <v>7431</v>
      </c>
      <c r="M4952" t="s">
        <v>7432</v>
      </c>
    </row>
    <row r="4953" spans="2:13" x14ac:dyDescent="0.3">
      <c r="B4953" t="s">
        <v>7433</v>
      </c>
      <c r="D4953">
        <f t="shared" si="462"/>
        <v>0</v>
      </c>
      <c r="E4953">
        <f t="shared" si="463"/>
        <v>0</v>
      </c>
      <c r="F4953">
        <f t="shared" si="464"/>
        <v>0</v>
      </c>
      <c r="G4953">
        <f t="shared" si="465"/>
        <v>0</v>
      </c>
      <c r="H4953">
        <f t="shared" si="466"/>
        <v>0</v>
      </c>
      <c r="I4953">
        <f t="shared" si="467"/>
        <v>0</v>
      </c>
      <c r="K4953" t="s">
        <v>207</v>
      </c>
      <c r="L4953" t="s">
        <v>7433</v>
      </c>
      <c r="M4953" t="s">
        <v>7434</v>
      </c>
    </row>
    <row r="4954" spans="2:13" x14ac:dyDescent="0.3">
      <c r="B4954" t="s">
        <v>7435</v>
      </c>
      <c r="D4954">
        <f t="shared" si="462"/>
        <v>0</v>
      </c>
      <c r="E4954">
        <f t="shared" si="463"/>
        <v>0</v>
      </c>
      <c r="F4954">
        <f t="shared" si="464"/>
        <v>0</v>
      </c>
      <c r="G4954">
        <f t="shared" si="465"/>
        <v>0</v>
      </c>
      <c r="H4954">
        <f t="shared" si="466"/>
        <v>0</v>
      </c>
      <c r="I4954">
        <f t="shared" si="467"/>
        <v>0</v>
      </c>
      <c r="K4954" t="s">
        <v>207</v>
      </c>
      <c r="L4954" t="s">
        <v>7435</v>
      </c>
      <c r="M4954" t="s">
        <v>7436</v>
      </c>
    </row>
    <row r="4955" spans="2:13" x14ac:dyDescent="0.3">
      <c r="B4955" t="s">
        <v>7437</v>
      </c>
      <c r="D4955">
        <f t="shared" si="462"/>
        <v>0</v>
      </c>
      <c r="E4955">
        <f t="shared" si="463"/>
        <v>0</v>
      </c>
      <c r="F4955">
        <f t="shared" si="464"/>
        <v>0</v>
      </c>
      <c r="G4955">
        <f t="shared" si="465"/>
        <v>0</v>
      </c>
      <c r="H4955">
        <f t="shared" si="466"/>
        <v>0</v>
      </c>
      <c r="I4955">
        <f t="shared" si="467"/>
        <v>0</v>
      </c>
      <c r="K4955" t="s">
        <v>207</v>
      </c>
      <c r="L4955" t="s">
        <v>7437</v>
      </c>
      <c r="M4955" t="s">
        <v>7438</v>
      </c>
    </row>
    <row r="4956" spans="2:13" x14ac:dyDescent="0.3">
      <c r="B4956" t="s">
        <v>7439</v>
      </c>
      <c r="D4956">
        <f t="shared" si="462"/>
        <v>0</v>
      </c>
      <c r="E4956">
        <f t="shared" si="463"/>
        <v>0</v>
      </c>
      <c r="F4956">
        <f t="shared" si="464"/>
        <v>0</v>
      </c>
      <c r="G4956">
        <f t="shared" si="465"/>
        <v>0</v>
      </c>
      <c r="H4956">
        <f t="shared" si="466"/>
        <v>0</v>
      </c>
      <c r="I4956">
        <f t="shared" si="467"/>
        <v>0</v>
      </c>
      <c r="K4956" t="s">
        <v>207</v>
      </c>
      <c r="L4956" t="s">
        <v>7439</v>
      </c>
      <c r="M4956" t="s">
        <v>7440</v>
      </c>
    </row>
    <row r="4957" spans="2:13" x14ac:dyDescent="0.3">
      <c r="B4957" t="s">
        <v>7441</v>
      </c>
      <c r="D4957">
        <f t="shared" si="462"/>
        <v>0</v>
      </c>
      <c r="E4957">
        <f t="shared" si="463"/>
        <v>0</v>
      </c>
      <c r="F4957">
        <f t="shared" si="464"/>
        <v>0</v>
      </c>
      <c r="G4957">
        <f t="shared" si="465"/>
        <v>0</v>
      </c>
      <c r="H4957">
        <f t="shared" si="466"/>
        <v>0</v>
      </c>
      <c r="I4957">
        <f t="shared" si="467"/>
        <v>0</v>
      </c>
      <c r="K4957" t="s">
        <v>207</v>
      </c>
      <c r="L4957" t="s">
        <v>7441</v>
      </c>
      <c r="M4957" t="s">
        <v>7442</v>
      </c>
    </row>
    <row r="4958" spans="2:13" x14ac:dyDescent="0.3">
      <c r="B4958" t="s">
        <v>7443</v>
      </c>
      <c r="D4958">
        <f t="shared" si="462"/>
        <v>0</v>
      </c>
      <c r="E4958">
        <f t="shared" si="463"/>
        <v>0</v>
      </c>
      <c r="F4958">
        <f t="shared" si="464"/>
        <v>0</v>
      </c>
      <c r="G4958">
        <f t="shared" si="465"/>
        <v>0</v>
      </c>
      <c r="H4958">
        <f t="shared" si="466"/>
        <v>0</v>
      </c>
      <c r="I4958">
        <f t="shared" si="467"/>
        <v>0</v>
      </c>
      <c r="K4958" t="s">
        <v>207</v>
      </c>
      <c r="L4958" t="s">
        <v>7443</v>
      </c>
      <c r="M4958" t="s">
        <v>7444</v>
      </c>
    </row>
    <row r="4959" spans="2:13" x14ac:dyDescent="0.3">
      <c r="B4959" t="s">
        <v>7445</v>
      </c>
      <c r="D4959">
        <f t="shared" si="462"/>
        <v>0</v>
      </c>
      <c r="E4959">
        <f t="shared" si="463"/>
        <v>0</v>
      </c>
      <c r="F4959">
        <f t="shared" si="464"/>
        <v>0</v>
      </c>
      <c r="G4959">
        <f t="shared" si="465"/>
        <v>0</v>
      </c>
      <c r="H4959">
        <f t="shared" si="466"/>
        <v>0</v>
      </c>
      <c r="I4959">
        <f t="shared" si="467"/>
        <v>0</v>
      </c>
      <c r="K4959" t="s">
        <v>207</v>
      </c>
      <c r="L4959" t="s">
        <v>7445</v>
      </c>
      <c r="M4959" t="s">
        <v>7446</v>
      </c>
    </row>
    <row r="4960" spans="2:13" x14ac:dyDescent="0.3">
      <c r="B4960" t="s">
        <v>7447</v>
      </c>
      <c r="D4960">
        <f t="shared" si="462"/>
        <v>0</v>
      </c>
      <c r="E4960">
        <f t="shared" si="463"/>
        <v>0</v>
      </c>
      <c r="F4960">
        <f t="shared" si="464"/>
        <v>0</v>
      </c>
      <c r="G4960">
        <f t="shared" si="465"/>
        <v>0</v>
      </c>
      <c r="H4960">
        <f t="shared" si="466"/>
        <v>0</v>
      </c>
      <c r="I4960">
        <f t="shared" si="467"/>
        <v>0</v>
      </c>
      <c r="K4960" t="s">
        <v>207</v>
      </c>
      <c r="L4960" t="s">
        <v>7447</v>
      </c>
      <c r="M4960" t="s">
        <v>7448</v>
      </c>
    </row>
    <row r="4961" spans="2:13" x14ac:dyDescent="0.3">
      <c r="B4961" t="s">
        <v>7449</v>
      </c>
      <c r="D4961">
        <f t="shared" si="462"/>
        <v>0</v>
      </c>
      <c r="E4961">
        <f t="shared" si="463"/>
        <v>0</v>
      </c>
      <c r="F4961">
        <f t="shared" si="464"/>
        <v>0</v>
      </c>
      <c r="G4961">
        <f t="shared" si="465"/>
        <v>0</v>
      </c>
      <c r="H4961">
        <f t="shared" si="466"/>
        <v>0</v>
      </c>
      <c r="I4961">
        <f t="shared" si="467"/>
        <v>0</v>
      </c>
      <c r="K4961" t="s">
        <v>207</v>
      </c>
      <c r="L4961" t="s">
        <v>7449</v>
      </c>
      <c r="M4961" t="s">
        <v>7450</v>
      </c>
    </row>
    <row r="4962" spans="2:13" x14ac:dyDescent="0.3">
      <c r="B4962" t="s">
        <v>7451</v>
      </c>
      <c r="D4962">
        <f t="shared" si="462"/>
        <v>0</v>
      </c>
      <c r="E4962">
        <f t="shared" si="463"/>
        <v>0</v>
      </c>
      <c r="F4962">
        <f t="shared" si="464"/>
        <v>0</v>
      </c>
      <c r="G4962">
        <f t="shared" si="465"/>
        <v>0</v>
      </c>
      <c r="H4962">
        <f t="shared" si="466"/>
        <v>0</v>
      </c>
      <c r="I4962">
        <f t="shared" si="467"/>
        <v>0</v>
      </c>
      <c r="K4962" t="s">
        <v>207</v>
      </c>
      <c r="L4962" t="s">
        <v>7451</v>
      </c>
      <c r="M4962" t="s">
        <v>7452</v>
      </c>
    </row>
    <row r="4963" spans="2:13" x14ac:dyDescent="0.3">
      <c r="B4963" t="s">
        <v>7453</v>
      </c>
      <c r="D4963">
        <f t="shared" si="462"/>
        <v>0</v>
      </c>
      <c r="E4963">
        <f t="shared" si="463"/>
        <v>0</v>
      </c>
      <c r="F4963">
        <f t="shared" si="464"/>
        <v>0</v>
      </c>
      <c r="G4963">
        <f t="shared" si="465"/>
        <v>0</v>
      </c>
      <c r="H4963">
        <f t="shared" si="466"/>
        <v>0</v>
      </c>
      <c r="I4963">
        <f t="shared" si="467"/>
        <v>0</v>
      </c>
      <c r="K4963" t="s">
        <v>207</v>
      </c>
      <c r="L4963" t="s">
        <v>7453</v>
      </c>
      <c r="M4963" t="s">
        <v>7454</v>
      </c>
    </row>
    <row r="4964" spans="2:13" x14ac:dyDescent="0.3">
      <c r="B4964" t="s">
        <v>7455</v>
      </c>
      <c r="D4964">
        <f t="shared" si="462"/>
        <v>0</v>
      </c>
      <c r="E4964">
        <f t="shared" si="463"/>
        <v>0</v>
      </c>
      <c r="F4964">
        <f t="shared" si="464"/>
        <v>0</v>
      </c>
      <c r="G4964">
        <f t="shared" si="465"/>
        <v>0</v>
      </c>
      <c r="H4964">
        <f t="shared" si="466"/>
        <v>0</v>
      </c>
      <c r="I4964">
        <f t="shared" si="467"/>
        <v>0</v>
      </c>
      <c r="K4964" t="s">
        <v>207</v>
      </c>
      <c r="L4964" t="s">
        <v>7455</v>
      </c>
      <c r="M4964" t="s">
        <v>7456</v>
      </c>
    </row>
    <row r="4965" spans="2:13" x14ac:dyDescent="0.3">
      <c r="B4965" t="s">
        <v>7457</v>
      </c>
      <c r="D4965">
        <f t="shared" si="462"/>
        <v>0</v>
      </c>
      <c r="E4965">
        <f t="shared" si="463"/>
        <v>0</v>
      </c>
      <c r="F4965">
        <f t="shared" si="464"/>
        <v>0</v>
      </c>
      <c r="G4965">
        <f t="shared" si="465"/>
        <v>0</v>
      </c>
      <c r="H4965">
        <f t="shared" si="466"/>
        <v>0</v>
      </c>
      <c r="I4965">
        <f t="shared" si="467"/>
        <v>0</v>
      </c>
      <c r="K4965" t="s">
        <v>207</v>
      </c>
      <c r="L4965" t="s">
        <v>7457</v>
      </c>
      <c r="M4965" t="s">
        <v>7458</v>
      </c>
    </row>
    <row r="4966" spans="2:13" x14ac:dyDescent="0.3">
      <c r="B4966" t="s">
        <v>7459</v>
      </c>
      <c r="D4966">
        <f t="shared" si="462"/>
        <v>0</v>
      </c>
      <c r="E4966">
        <f t="shared" si="463"/>
        <v>0</v>
      </c>
      <c r="F4966">
        <f t="shared" si="464"/>
        <v>0</v>
      </c>
      <c r="G4966">
        <f t="shared" si="465"/>
        <v>0</v>
      </c>
      <c r="H4966">
        <f t="shared" si="466"/>
        <v>0</v>
      </c>
      <c r="I4966">
        <f t="shared" si="467"/>
        <v>0</v>
      </c>
      <c r="K4966" t="s">
        <v>207</v>
      </c>
      <c r="L4966" t="s">
        <v>7459</v>
      </c>
      <c r="M4966" t="s">
        <v>7460</v>
      </c>
    </row>
    <row r="4967" spans="2:13" x14ac:dyDescent="0.3">
      <c r="B4967" t="s">
        <v>7461</v>
      </c>
      <c r="D4967">
        <f t="shared" si="462"/>
        <v>0</v>
      </c>
      <c r="E4967">
        <f t="shared" si="463"/>
        <v>0</v>
      </c>
      <c r="F4967">
        <f t="shared" si="464"/>
        <v>0</v>
      </c>
      <c r="G4967">
        <f t="shared" si="465"/>
        <v>0</v>
      </c>
      <c r="H4967">
        <f t="shared" si="466"/>
        <v>0</v>
      </c>
      <c r="I4967">
        <f t="shared" si="467"/>
        <v>0</v>
      </c>
      <c r="K4967" t="s">
        <v>207</v>
      </c>
      <c r="L4967" t="s">
        <v>7461</v>
      </c>
      <c r="M4967" t="s">
        <v>7462</v>
      </c>
    </row>
    <row r="4968" spans="2:13" x14ac:dyDescent="0.3">
      <c r="B4968" t="s">
        <v>7463</v>
      </c>
      <c r="D4968">
        <f t="shared" si="462"/>
        <v>0</v>
      </c>
      <c r="E4968">
        <f t="shared" si="463"/>
        <v>0</v>
      </c>
      <c r="F4968">
        <f t="shared" si="464"/>
        <v>0</v>
      </c>
      <c r="G4968">
        <f t="shared" si="465"/>
        <v>0</v>
      </c>
      <c r="H4968">
        <f t="shared" si="466"/>
        <v>0</v>
      </c>
      <c r="I4968">
        <f t="shared" si="467"/>
        <v>0</v>
      </c>
      <c r="K4968" t="s">
        <v>207</v>
      </c>
      <c r="L4968" t="s">
        <v>7463</v>
      </c>
      <c r="M4968" t="s">
        <v>7464</v>
      </c>
    </row>
    <row r="4969" spans="2:13" x14ac:dyDescent="0.3">
      <c r="B4969" t="s">
        <v>7465</v>
      </c>
      <c r="D4969">
        <f t="shared" si="462"/>
        <v>0</v>
      </c>
      <c r="E4969">
        <f t="shared" si="463"/>
        <v>0</v>
      </c>
      <c r="F4969">
        <f t="shared" si="464"/>
        <v>0</v>
      </c>
      <c r="G4969">
        <f t="shared" si="465"/>
        <v>0</v>
      </c>
      <c r="H4969">
        <f t="shared" si="466"/>
        <v>0</v>
      </c>
      <c r="I4969">
        <f t="shared" si="467"/>
        <v>0</v>
      </c>
      <c r="K4969" t="s">
        <v>207</v>
      </c>
      <c r="L4969" t="s">
        <v>7465</v>
      </c>
      <c r="M4969" t="s">
        <v>7466</v>
      </c>
    </row>
    <row r="4970" spans="2:13" x14ac:dyDescent="0.3">
      <c r="B4970" t="s">
        <v>7467</v>
      </c>
      <c r="D4970">
        <f t="shared" si="462"/>
        <v>0</v>
      </c>
      <c r="E4970">
        <f t="shared" si="463"/>
        <v>0</v>
      </c>
      <c r="F4970">
        <f t="shared" si="464"/>
        <v>0</v>
      </c>
      <c r="G4970">
        <f t="shared" si="465"/>
        <v>0</v>
      </c>
      <c r="H4970">
        <f t="shared" si="466"/>
        <v>0</v>
      </c>
      <c r="I4970">
        <f t="shared" si="467"/>
        <v>0</v>
      </c>
      <c r="K4970" t="s">
        <v>207</v>
      </c>
      <c r="L4970" t="s">
        <v>7467</v>
      </c>
      <c r="M4970" t="s">
        <v>7468</v>
      </c>
    </row>
    <row r="4971" spans="2:13" x14ac:dyDescent="0.3">
      <c r="B4971" t="s">
        <v>7469</v>
      </c>
      <c r="D4971">
        <f t="shared" si="462"/>
        <v>0</v>
      </c>
      <c r="E4971">
        <f t="shared" si="463"/>
        <v>0</v>
      </c>
      <c r="F4971">
        <f t="shared" si="464"/>
        <v>0</v>
      </c>
      <c r="G4971">
        <f t="shared" si="465"/>
        <v>0</v>
      </c>
      <c r="H4971">
        <f t="shared" si="466"/>
        <v>0</v>
      </c>
      <c r="I4971">
        <f t="shared" si="467"/>
        <v>0</v>
      </c>
      <c r="K4971" t="s">
        <v>207</v>
      </c>
      <c r="L4971" t="s">
        <v>7469</v>
      </c>
      <c r="M4971" t="s">
        <v>7470</v>
      </c>
    </row>
    <row r="4972" spans="2:13" x14ac:dyDescent="0.3">
      <c r="B4972" t="s">
        <v>7471</v>
      </c>
      <c r="D4972">
        <f t="shared" si="462"/>
        <v>0</v>
      </c>
      <c r="E4972">
        <f t="shared" si="463"/>
        <v>0</v>
      </c>
      <c r="F4972">
        <f t="shared" si="464"/>
        <v>0</v>
      </c>
      <c r="G4972">
        <f t="shared" si="465"/>
        <v>0</v>
      </c>
      <c r="H4972">
        <f t="shared" si="466"/>
        <v>0</v>
      </c>
      <c r="I4972">
        <f t="shared" si="467"/>
        <v>0</v>
      </c>
      <c r="K4972" t="s">
        <v>207</v>
      </c>
      <c r="L4972" t="s">
        <v>7471</v>
      </c>
      <c r="M4972" t="s">
        <v>7472</v>
      </c>
    </row>
    <row r="4973" spans="2:13" x14ac:dyDescent="0.3">
      <c r="B4973" t="s">
        <v>7473</v>
      </c>
      <c r="D4973">
        <f t="shared" si="462"/>
        <v>0</v>
      </c>
      <c r="E4973">
        <f t="shared" si="463"/>
        <v>0</v>
      </c>
      <c r="F4973">
        <f t="shared" si="464"/>
        <v>0</v>
      </c>
      <c r="G4973">
        <f t="shared" si="465"/>
        <v>0</v>
      </c>
      <c r="H4973">
        <f t="shared" si="466"/>
        <v>0</v>
      </c>
      <c r="I4973">
        <f t="shared" si="467"/>
        <v>0</v>
      </c>
      <c r="K4973" t="s">
        <v>207</v>
      </c>
      <c r="L4973" t="s">
        <v>7473</v>
      </c>
      <c r="M4973" t="s">
        <v>7474</v>
      </c>
    </row>
    <row r="4974" spans="2:13" x14ac:dyDescent="0.3">
      <c r="B4974" t="s">
        <v>7475</v>
      </c>
      <c r="D4974">
        <f t="shared" si="462"/>
        <v>0</v>
      </c>
      <c r="E4974">
        <f t="shared" si="463"/>
        <v>0</v>
      </c>
      <c r="F4974">
        <f t="shared" si="464"/>
        <v>0</v>
      </c>
      <c r="G4974">
        <f t="shared" si="465"/>
        <v>0</v>
      </c>
      <c r="H4974">
        <f t="shared" si="466"/>
        <v>0</v>
      </c>
      <c r="I4974">
        <f t="shared" si="467"/>
        <v>0</v>
      </c>
      <c r="K4974" t="s">
        <v>207</v>
      </c>
      <c r="L4974" t="s">
        <v>7475</v>
      </c>
      <c r="M4974" t="s">
        <v>7476</v>
      </c>
    </row>
    <row r="4975" spans="2:13" x14ac:dyDescent="0.3">
      <c r="B4975" t="s">
        <v>7477</v>
      </c>
      <c r="D4975">
        <f t="shared" si="462"/>
        <v>0</v>
      </c>
      <c r="E4975">
        <f t="shared" si="463"/>
        <v>0</v>
      </c>
      <c r="F4975">
        <f t="shared" si="464"/>
        <v>0</v>
      </c>
      <c r="G4975">
        <f t="shared" si="465"/>
        <v>0</v>
      </c>
      <c r="H4975">
        <f t="shared" si="466"/>
        <v>0</v>
      </c>
      <c r="I4975">
        <f t="shared" si="467"/>
        <v>0</v>
      </c>
      <c r="K4975" t="s">
        <v>207</v>
      </c>
      <c r="L4975" t="s">
        <v>7477</v>
      </c>
      <c r="M4975" t="s">
        <v>7478</v>
      </c>
    </row>
    <row r="4976" spans="2:13" x14ac:dyDescent="0.3">
      <c r="B4976" t="s">
        <v>7479</v>
      </c>
      <c r="D4976">
        <f t="shared" si="462"/>
        <v>0</v>
      </c>
      <c r="E4976">
        <f t="shared" si="463"/>
        <v>0</v>
      </c>
      <c r="F4976">
        <f t="shared" si="464"/>
        <v>0</v>
      </c>
      <c r="G4976">
        <f t="shared" si="465"/>
        <v>0</v>
      </c>
      <c r="H4976">
        <f t="shared" si="466"/>
        <v>0</v>
      </c>
      <c r="I4976">
        <f t="shared" si="467"/>
        <v>0</v>
      </c>
      <c r="K4976" t="s">
        <v>207</v>
      </c>
      <c r="L4976" t="s">
        <v>7479</v>
      </c>
      <c r="M4976" t="s">
        <v>7480</v>
      </c>
    </row>
    <row r="4977" spans="2:13" x14ac:dyDescent="0.3">
      <c r="B4977" t="s">
        <v>7481</v>
      </c>
      <c r="D4977">
        <f t="shared" si="462"/>
        <v>0</v>
      </c>
      <c r="E4977">
        <f t="shared" si="463"/>
        <v>0</v>
      </c>
      <c r="F4977">
        <f t="shared" si="464"/>
        <v>0</v>
      </c>
      <c r="G4977">
        <f t="shared" si="465"/>
        <v>0</v>
      </c>
      <c r="H4977">
        <f t="shared" si="466"/>
        <v>0</v>
      </c>
      <c r="I4977">
        <f t="shared" si="467"/>
        <v>0</v>
      </c>
      <c r="K4977" t="s">
        <v>207</v>
      </c>
      <c r="L4977" t="s">
        <v>7481</v>
      </c>
      <c r="M4977" t="s">
        <v>7482</v>
      </c>
    </row>
    <row r="4978" spans="2:13" x14ac:dyDescent="0.3">
      <c r="B4978" t="s">
        <v>7483</v>
      </c>
      <c r="D4978">
        <f t="shared" si="462"/>
        <v>0</v>
      </c>
      <c r="E4978">
        <f t="shared" si="463"/>
        <v>0</v>
      </c>
      <c r="F4978">
        <f t="shared" si="464"/>
        <v>0</v>
      </c>
      <c r="G4978">
        <f t="shared" si="465"/>
        <v>0</v>
      </c>
      <c r="H4978">
        <f t="shared" si="466"/>
        <v>0</v>
      </c>
      <c r="I4978">
        <f t="shared" si="467"/>
        <v>0</v>
      </c>
      <c r="K4978" t="s">
        <v>207</v>
      </c>
      <c r="L4978" t="s">
        <v>7483</v>
      </c>
      <c r="M4978" t="s">
        <v>7484</v>
      </c>
    </row>
    <row r="4979" spans="2:13" x14ac:dyDescent="0.3">
      <c r="B4979" t="s">
        <v>7485</v>
      </c>
      <c r="D4979">
        <f t="shared" si="462"/>
        <v>0</v>
      </c>
      <c r="E4979">
        <f t="shared" si="463"/>
        <v>0</v>
      </c>
      <c r="F4979">
        <f t="shared" si="464"/>
        <v>0</v>
      </c>
      <c r="G4979">
        <f t="shared" si="465"/>
        <v>0</v>
      </c>
      <c r="H4979">
        <f t="shared" si="466"/>
        <v>0</v>
      </c>
      <c r="I4979">
        <f t="shared" si="467"/>
        <v>0</v>
      </c>
      <c r="K4979" t="s">
        <v>207</v>
      </c>
      <c r="L4979" t="s">
        <v>7485</v>
      </c>
      <c r="M4979" t="s">
        <v>7486</v>
      </c>
    </row>
    <row r="4980" spans="2:13" x14ac:dyDescent="0.3">
      <c r="B4980" t="s">
        <v>7487</v>
      </c>
      <c r="D4980">
        <f t="shared" si="462"/>
        <v>0</v>
      </c>
      <c r="E4980">
        <f t="shared" si="463"/>
        <v>0</v>
      </c>
      <c r="F4980">
        <f t="shared" si="464"/>
        <v>0</v>
      </c>
      <c r="G4980">
        <f t="shared" si="465"/>
        <v>0</v>
      </c>
      <c r="H4980">
        <f t="shared" si="466"/>
        <v>0</v>
      </c>
      <c r="I4980">
        <f t="shared" si="467"/>
        <v>0</v>
      </c>
      <c r="K4980" t="s">
        <v>207</v>
      </c>
      <c r="L4980" t="s">
        <v>7487</v>
      </c>
      <c r="M4980" t="s">
        <v>7488</v>
      </c>
    </row>
    <row r="4981" spans="2:13" x14ac:dyDescent="0.3">
      <c r="B4981" t="s">
        <v>7489</v>
      </c>
      <c r="D4981">
        <f t="shared" si="462"/>
        <v>0</v>
      </c>
      <c r="E4981">
        <f t="shared" si="463"/>
        <v>0</v>
      </c>
      <c r="F4981">
        <f t="shared" si="464"/>
        <v>0</v>
      </c>
      <c r="G4981">
        <f t="shared" si="465"/>
        <v>0</v>
      </c>
      <c r="H4981">
        <f t="shared" si="466"/>
        <v>0</v>
      </c>
      <c r="I4981">
        <f t="shared" si="467"/>
        <v>0</v>
      </c>
      <c r="K4981" t="s">
        <v>207</v>
      </c>
      <c r="L4981" t="s">
        <v>7489</v>
      </c>
      <c r="M4981" t="s">
        <v>7490</v>
      </c>
    </row>
    <row r="4982" spans="2:13" x14ac:dyDescent="0.3">
      <c r="B4982" t="s">
        <v>7491</v>
      </c>
      <c r="D4982">
        <f t="shared" si="462"/>
        <v>0</v>
      </c>
      <c r="E4982">
        <f t="shared" si="463"/>
        <v>0</v>
      </c>
      <c r="F4982">
        <f t="shared" si="464"/>
        <v>0</v>
      </c>
      <c r="G4982">
        <f t="shared" si="465"/>
        <v>0</v>
      </c>
      <c r="H4982">
        <f t="shared" si="466"/>
        <v>0</v>
      </c>
      <c r="I4982">
        <f t="shared" si="467"/>
        <v>0</v>
      </c>
      <c r="K4982" t="s">
        <v>207</v>
      </c>
      <c r="L4982" t="s">
        <v>7491</v>
      </c>
      <c r="M4982" t="s">
        <v>7492</v>
      </c>
    </row>
    <row r="4983" spans="2:13" x14ac:dyDescent="0.3">
      <c r="B4983" t="s">
        <v>7493</v>
      </c>
      <c r="D4983">
        <f t="shared" si="462"/>
        <v>0</v>
      </c>
      <c r="E4983">
        <f t="shared" si="463"/>
        <v>0</v>
      </c>
      <c r="F4983">
        <f t="shared" si="464"/>
        <v>0</v>
      </c>
      <c r="G4983">
        <f t="shared" si="465"/>
        <v>0</v>
      </c>
      <c r="H4983">
        <f t="shared" si="466"/>
        <v>0</v>
      </c>
      <c r="I4983">
        <f t="shared" si="467"/>
        <v>0</v>
      </c>
      <c r="K4983" t="s">
        <v>207</v>
      </c>
      <c r="L4983" t="s">
        <v>7493</v>
      </c>
      <c r="M4983" t="s">
        <v>7494</v>
      </c>
    </row>
    <row r="4984" spans="2:13" x14ac:dyDescent="0.3">
      <c r="B4984" t="s">
        <v>7495</v>
      </c>
      <c r="D4984">
        <f t="shared" si="462"/>
        <v>0</v>
      </c>
      <c r="E4984">
        <f t="shared" si="463"/>
        <v>0</v>
      </c>
      <c r="F4984">
        <f t="shared" si="464"/>
        <v>0</v>
      </c>
      <c r="G4984">
        <f t="shared" si="465"/>
        <v>0</v>
      </c>
      <c r="H4984">
        <f t="shared" si="466"/>
        <v>0</v>
      </c>
      <c r="I4984">
        <f t="shared" si="467"/>
        <v>0</v>
      </c>
      <c r="K4984" t="s">
        <v>207</v>
      </c>
      <c r="L4984" t="s">
        <v>7495</v>
      </c>
      <c r="M4984" t="s">
        <v>7496</v>
      </c>
    </row>
    <row r="4985" spans="2:13" x14ac:dyDescent="0.3">
      <c r="B4985" t="s">
        <v>7497</v>
      </c>
      <c r="D4985">
        <f t="shared" si="462"/>
        <v>0</v>
      </c>
      <c r="E4985">
        <f t="shared" si="463"/>
        <v>0</v>
      </c>
      <c r="F4985">
        <f t="shared" si="464"/>
        <v>0</v>
      </c>
      <c r="G4985">
        <f t="shared" si="465"/>
        <v>0</v>
      </c>
      <c r="H4985">
        <f t="shared" si="466"/>
        <v>0</v>
      </c>
      <c r="I4985">
        <f t="shared" si="467"/>
        <v>0</v>
      </c>
      <c r="K4985" t="s">
        <v>207</v>
      </c>
      <c r="L4985" t="s">
        <v>7497</v>
      </c>
      <c r="M4985" t="s">
        <v>7498</v>
      </c>
    </row>
    <row r="4986" spans="2:13" x14ac:dyDescent="0.3">
      <c r="B4986" t="s">
        <v>7499</v>
      </c>
      <c r="D4986">
        <f t="shared" si="462"/>
        <v>0</v>
      </c>
      <c r="E4986">
        <f t="shared" si="463"/>
        <v>0</v>
      </c>
      <c r="F4986">
        <f t="shared" si="464"/>
        <v>0</v>
      </c>
      <c r="G4986">
        <f t="shared" si="465"/>
        <v>0</v>
      </c>
      <c r="H4986">
        <f t="shared" si="466"/>
        <v>0</v>
      </c>
      <c r="I4986">
        <f t="shared" si="467"/>
        <v>0</v>
      </c>
      <c r="K4986" t="s">
        <v>207</v>
      </c>
      <c r="L4986" t="s">
        <v>7499</v>
      </c>
      <c r="M4986" t="s">
        <v>7500</v>
      </c>
    </row>
    <row r="4987" spans="2:13" x14ac:dyDescent="0.3">
      <c r="B4987" t="s">
        <v>7501</v>
      </c>
      <c r="D4987">
        <f t="shared" si="462"/>
        <v>0</v>
      </c>
      <c r="E4987">
        <f t="shared" si="463"/>
        <v>0</v>
      </c>
      <c r="F4987">
        <f t="shared" si="464"/>
        <v>0</v>
      </c>
      <c r="G4987">
        <f t="shared" si="465"/>
        <v>0</v>
      </c>
      <c r="H4987">
        <f t="shared" si="466"/>
        <v>0</v>
      </c>
      <c r="I4987">
        <f t="shared" si="467"/>
        <v>0</v>
      </c>
      <c r="K4987" t="s">
        <v>207</v>
      </c>
      <c r="L4987" t="s">
        <v>7501</v>
      </c>
      <c r="M4987" t="s">
        <v>7502</v>
      </c>
    </row>
    <row r="4988" spans="2:13" x14ac:dyDescent="0.3">
      <c r="B4988" t="s">
        <v>7503</v>
      </c>
      <c r="D4988">
        <f t="shared" si="462"/>
        <v>0</v>
      </c>
      <c r="E4988">
        <f t="shared" si="463"/>
        <v>0</v>
      </c>
      <c r="F4988">
        <f t="shared" si="464"/>
        <v>0</v>
      </c>
      <c r="G4988">
        <f t="shared" si="465"/>
        <v>0</v>
      </c>
      <c r="H4988">
        <f t="shared" si="466"/>
        <v>0</v>
      </c>
      <c r="I4988">
        <f t="shared" si="467"/>
        <v>0</v>
      </c>
      <c r="K4988" t="s">
        <v>207</v>
      </c>
      <c r="L4988" t="s">
        <v>7503</v>
      </c>
      <c r="M4988" t="s">
        <v>7504</v>
      </c>
    </row>
    <row r="4989" spans="2:13" x14ac:dyDescent="0.3">
      <c r="B4989" t="s">
        <v>7505</v>
      </c>
      <c r="D4989">
        <f t="shared" si="462"/>
        <v>0</v>
      </c>
      <c r="E4989">
        <f t="shared" si="463"/>
        <v>0</v>
      </c>
      <c r="F4989">
        <f t="shared" si="464"/>
        <v>0</v>
      </c>
      <c r="G4989">
        <f t="shared" si="465"/>
        <v>0</v>
      </c>
      <c r="H4989">
        <f t="shared" si="466"/>
        <v>0</v>
      </c>
      <c r="I4989">
        <f t="shared" si="467"/>
        <v>0</v>
      </c>
      <c r="K4989" t="s">
        <v>207</v>
      </c>
      <c r="L4989" t="s">
        <v>7505</v>
      </c>
      <c r="M4989" t="s">
        <v>7506</v>
      </c>
    </row>
    <row r="4990" spans="2:13" x14ac:dyDescent="0.3">
      <c r="B4990" t="s">
        <v>7507</v>
      </c>
      <c r="D4990">
        <f t="shared" si="462"/>
        <v>0</v>
      </c>
      <c r="E4990">
        <f t="shared" si="463"/>
        <v>0</v>
      </c>
      <c r="F4990">
        <f t="shared" si="464"/>
        <v>0</v>
      </c>
      <c r="G4990">
        <f t="shared" si="465"/>
        <v>0</v>
      </c>
      <c r="H4990">
        <f t="shared" si="466"/>
        <v>0</v>
      </c>
      <c r="I4990">
        <f t="shared" si="467"/>
        <v>0</v>
      </c>
      <c r="K4990" t="s">
        <v>207</v>
      </c>
      <c r="L4990" t="s">
        <v>7507</v>
      </c>
      <c r="M4990" t="s">
        <v>7508</v>
      </c>
    </row>
    <row r="4991" spans="2:13" x14ac:dyDescent="0.3">
      <c r="B4991" t="s">
        <v>7509</v>
      </c>
      <c r="D4991">
        <f t="shared" si="462"/>
        <v>0</v>
      </c>
      <c r="E4991">
        <f t="shared" si="463"/>
        <v>0</v>
      </c>
      <c r="F4991">
        <f t="shared" si="464"/>
        <v>0</v>
      </c>
      <c r="G4991">
        <f t="shared" si="465"/>
        <v>0</v>
      </c>
      <c r="H4991">
        <f t="shared" si="466"/>
        <v>0</v>
      </c>
      <c r="I4991">
        <f t="shared" si="467"/>
        <v>0</v>
      </c>
      <c r="K4991" t="s">
        <v>207</v>
      </c>
      <c r="L4991" t="s">
        <v>7509</v>
      </c>
      <c r="M4991" t="s">
        <v>7510</v>
      </c>
    </row>
    <row r="4992" spans="2:13" x14ac:dyDescent="0.3">
      <c r="B4992" t="s">
        <v>7511</v>
      </c>
      <c r="D4992">
        <f t="shared" si="462"/>
        <v>0</v>
      </c>
      <c r="E4992">
        <f t="shared" si="463"/>
        <v>0</v>
      </c>
      <c r="F4992">
        <f t="shared" si="464"/>
        <v>0</v>
      </c>
      <c r="G4992">
        <f t="shared" si="465"/>
        <v>0</v>
      </c>
      <c r="H4992">
        <f t="shared" si="466"/>
        <v>0</v>
      </c>
      <c r="I4992">
        <f t="shared" si="467"/>
        <v>0</v>
      </c>
      <c r="K4992" t="s">
        <v>207</v>
      </c>
      <c r="L4992" t="s">
        <v>7511</v>
      </c>
      <c r="M4992" t="s">
        <v>7512</v>
      </c>
    </row>
    <row r="4993" spans="2:13" x14ac:dyDescent="0.3">
      <c r="B4993" t="s">
        <v>7513</v>
      </c>
      <c r="D4993">
        <f t="shared" si="462"/>
        <v>0</v>
      </c>
      <c r="E4993">
        <f t="shared" si="463"/>
        <v>0</v>
      </c>
      <c r="F4993">
        <f t="shared" si="464"/>
        <v>0</v>
      </c>
      <c r="G4993">
        <f t="shared" si="465"/>
        <v>0</v>
      </c>
      <c r="H4993">
        <f t="shared" si="466"/>
        <v>0</v>
      </c>
      <c r="I4993">
        <f t="shared" si="467"/>
        <v>0</v>
      </c>
      <c r="K4993" t="s">
        <v>207</v>
      </c>
      <c r="L4993" t="s">
        <v>7513</v>
      </c>
      <c r="M4993" t="s">
        <v>7514</v>
      </c>
    </row>
    <row r="4994" spans="2:13" x14ac:dyDescent="0.3">
      <c r="B4994" t="s">
        <v>7515</v>
      </c>
      <c r="D4994">
        <f t="shared" si="462"/>
        <v>0</v>
      </c>
      <c r="E4994">
        <f t="shared" si="463"/>
        <v>0</v>
      </c>
      <c r="F4994">
        <f t="shared" si="464"/>
        <v>0</v>
      </c>
      <c r="G4994">
        <f t="shared" si="465"/>
        <v>0</v>
      </c>
      <c r="H4994">
        <f t="shared" si="466"/>
        <v>0</v>
      </c>
      <c r="I4994">
        <f t="shared" si="467"/>
        <v>0</v>
      </c>
      <c r="K4994" t="s">
        <v>207</v>
      </c>
      <c r="L4994" t="s">
        <v>7515</v>
      </c>
      <c r="M4994" t="s">
        <v>7516</v>
      </c>
    </row>
    <row r="4995" spans="2:13" x14ac:dyDescent="0.3">
      <c r="B4995" t="s">
        <v>7517</v>
      </c>
      <c r="D4995">
        <f t="shared" ref="D4995:D5058" si="468">COUNTIFS($M$2:$M$5361,C4995,$K$2:$K$5361,$D$1)</f>
        <v>0</v>
      </c>
      <c r="E4995">
        <f t="shared" ref="E4995:E5058" si="469">COUNTIFS($M$2:$M$5361,C4995,$K$2:$K$5361,$E$1)</f>
        <v>0</v>
      </c>
      <c r="F4995">
        <f t="shared" ref="F4995:F5058" si="470">COUNTIFS($M$2:$M$5361,C4995,$K$2:$K$5361,$F$1)</f>
        <v>0</v>
      </c>
      <c r="G4995">
        <f t="shared" ref="G4995:G5058" si="471">COUNTIFS($M$2:$M$5361,C4995,$K$2:$K$5361,$G$1)</f>
        <v>0</v>
      </c>
      <c r="H4995">
        <f t="shared" ref="H4995:H5058" si="472">COUNTIFS($M$2:$M$5361,C4995,$K$2:$K$5361,$H$1)</f>
        <v>0</v>
      </c>
      <c r="I4995">
        <f t="shared" ref="I4995:I5058" si="473">COUNTIFS($M$2:$M$5361,C4995,$K$2:$K$5361,$I$1)</f>
        <v>0</v>
      </c>
      <c r="K4995" t="s">
        <v>207</v>
      </c>
      <c r="L4995" t="s">
        <v>7517</v>
      </c>
      <c r="M4995" t="s">
        <v>7518</v>
      </c>
    </row>
    <row r="4996" spans="2:13" x14ac:dyDescent="0.3">
      <c r="B4996" t="s">
        <v>7519</v>
      </c>
      <c r="D4996">
        <f t="shared" si="468"/>
        <v>0</v>
      </c>
      <c r="E4996">
        <f t="shared" si="469"/>
        <v>0</v>
      </c>
      <c r="F4996">
        <f t="shared" si="470"/>
        <v>0</v>
      </c>
      <c r="G4996">
        <f t="shared" si="471"/>
        <v>0</v>
      </c>
      <c r="H4996">
        <f t="shared" si="472"/>
        <v>0</v>
      </c>
      <c r="I4996">
        <f t="shared" si="473"/>
        <v>0</v>
      </c>
      <c r="K4996" t="s">
        <v>207</v>
      </c>
      <c r="L4996" t="s">
        <v>7519</v>
      </c>
      <c r="M4996" t="s">
        <v>7520</v>
      </c>
    </row>
    <row r="4997" spans="2:13" x14ac:dyDescent="0.3">
      <c r="B4997" t="s">
        <v>7521</v>
      </c>
      <c r="D4997">
        <f t="shared" si="468"/>
        <v>0</v>
      </c>
      <c r="E4997">
        <f t="shared" si="469"/>
        <v>0</v>
      </c>
      <c r="F4997">
        <f t="shared" si="470"/>
        <v>0</v>
      </c>
      <c r="G4997">
        <f t="shared" si="471"/>
        <v>0</v>
      </c>
      <c r="H4997">
        <f t="shared" si="472"/>
        <v>0</v>
      </c>
      <c r="I4997">
        <f t="shared" si="473"/>
        <v>0</v>
      </c>
      <c r="K4997" t="s">
        <v>207</v>
      </c>
      <c r="L4997" t="s">
        <v>7521</v>
      </c>
      <c r="M4997" t="s">
        <v>7522</v>
      </c>
    </row>
    <row r="4998" spans="2:13" x14ac:dyDescent="0.3">
      <c r="B4998" t="s">
        <v>7523</v>
      </c>
      <c r="D4998">
        <f t="shared" si="468"/>
        <v>0</v>
      </c>
      <c r="E4998">
        <f t="shared" si="469"/>
        <v>0</v>
      </c>
      <c r="F4998">
        <f t="shared" si="470"/>
        <v>0</v>
      </c>
      <c r="G4998">
        <f t="shared" si="471"/>
        <v>0</v>
      </c>
      <c r="H4998">
        <f t="shared" si="472"/>
        <v>0</v>
      </c>
      <c r="I4998">
        <f t="shared" si="473"/>
        <v>0</v>
      </c>
      <c r="K4998" t="s">
        <v>207</v>
      </c>
      <c r="L4998" t="s">
        <v>7523</v>
      </c>
      <c r="M4998" t="s">
        <v>7522</v>
      </c>
    </row>
    <row r="4999" spans="2:13" x14ac:dyDescent="0.3">
      <c r="B4999" t="s">
        <v>7524</v>
      </c>
      <c r="D4999">
        <f t="shared" si="468"/>
        <v>0</v>
      </c>
      <c r="E4999">
        <f t="shared" si="469"/>
        <v>0</v>
      </c>
      <c r="F4999">
        <f t="shared" si="470"/>
        <v>0</v>
      </c>
      <c r="G4999">
        <f t="shared" si="471"/>
        <v>0</v>
      </c>
      <c r="H4999">
        <f t="shared" si="472"/>
        <v>0</v>
      </c>
      <c r="I4999">
        <f t="shared" si="473"/>
        <v>0</v>
      </c>
      <c r="K4999" t="s">
        <v>207</v>
      </c>
      <c r="L4999" t="s">
        <v>7524</v>
      </c>
      <c r="M4999" t="s">
        <v>7525</v>
      </c>
    </row>
    <row r="5000" spans="2:13" x14ac:dyDescent="0.3">
      <c r="B5000" t="s">
        <v>7526</v>
      </c>
      <c r="D5000">
        <f t="shared" si="468"/>
        <v>0</v>
      </c>
      <c r="E5000">
        <f t="shared" si="469"/>
        <v>0</v>
      </c>
      <c r="F5000">
        <f t="shared" si="470"/>
        <v>0</v>
      </c>
      <c r="G5000">
        <f t="shared" si="471"/>
        <v>0</v>
      </c>
      <c r="H5000">
        <f t="shared" si="472"/>
        <v>0</v>
      </c>
      <c r="I5000">
        <f t="shared" si="473"/>
        <v>0</v>
      </c>
      <c r="K5000" t="s">
        <v>207</v>
      </c>
      <c r="L5000" t="s">
        <v>7526</v>
      </c>
      <c r="M5000" t="s">
        <v>7527</v>
      </c>
    </row>
    <row r="5001" spans="2:13" x14ac:dyDescent="0.3">
      <c r="B5001" t="s">
        <v>7528</v>
      </c>
      <c r="D5001">
        <f t="shared" si="468"/>
        <v>0</v>
      </c>
      <c r="E5001">
        <f t="shared" si="469"/>
        <v>0</v>
      </c>
      <c r="F5001">
        <f t="shared" si="470"/>
        <v>0</v>
      </c>
      <c r="G5001">
        <f t="shared" si="471"/>
        <v>0</v>
      </c>
      <c r="H5001">
        <f t="shared" si="472"/>
        <v>0</v>
      </c>
      <c r="I5001">
        <f t="shared" si="473"/>
        <v>0</v>
      </c>
      <c r="K5001" t="s">
        <v>207</v>
      </c>
      <c r="L5001" t="s">
        <v>7528</v>
      </c>
      <c r="M5001" t="s">
        <v>7529</v>
      </c>
    </row>
    <row r="5002" spans="2:13" x14ac:dyDescent="0.3">
      <c r="B5002" t="s">
        <v>7530</v>
      </c>
      <c r="D5002">
        <f t="shared" si="468"/>
        <v>0</v>
      </c>
      <c r="E5002">
        <f t="shared" si="469"/>
        <v>0</v>
      </c>
      <c r="F5002">
        <f t="shared" si="470"/>
        <v>0</v>
      </c>
      <c r="G5002">
        <f t="shared" si="471"/>
        <v>0</v>
      </c>
      <c r="H5002">
        <f t="shared" si="472"/>
        <v>0</v>
      </c>
      <c r="I5002">
        <f t="shared" si="473"/>
        <v>0</v>
      </c>
      <c r="K5002" t="s">
        <v>207</v>
      </c>
      <c r="L5002" t="s">
        <v>7530</v>
      </c>
      <c r="M5002" t="s">
        <v>7531</v>
      </c>
    </row>
    <row r="5003" spans="2:13" x14ac:dyDescent="0.3">
      <c r="B5003" t="s">
        <v>7532</v>
      </c>
      <c r="D5003">
        <f t="shared" si="468"/>
        <v>0</v>
      </c>
      <c r="E5003">
        <f t="shared" si="469"/>
        <v>0</v>
      </c>
      <c r="F5003">
        <f t="shared" si="470"/>
        <v>0</v>
      </c>
      <c r="G5003">
        <f t="shared" si="471"/>
        <v>0</v>
      </c>
      <c r="H5003">
        <f t="shared" si="472"/>
        <v>0</v>
      </c>
      <c r="I5003">
        <f t="shared" si="473"/>
        <v>0</v>
      </c>
      <c r="K5003" t="s">
        <v>207</v>
      </c>
      <c r="L5003" t="s">
        <v>7532</v>
      </c>
      <c r="M5003" t="s">
        <v>7533</v>
      </c>
    </row>
    <row r="5004" spans="2:13" x14ac:dyDescent="0.3">
      <c r="B5004" t="s">
        <v>7534</v>
      </c>
      <c r="D5004">
        <f t="shared" si="468"/>
        <v>0</v>
      </c>
      <c r="E5004">
        <f t="shared" si="469"/>
        <v>0</v>
      </c>
      <c r="F5004">
        <f t="shared" si="470"/>
        <v>0</v>
      </c>
      <c r="G5004">
        <f t="shared" si="471"/>
        <v>0</v>
      </c>
      <c r="H5004">
        <f t="shared" si="472"/>
        <v>0</v>
      </c>
      <c r="I5004">
        <f t="shared" si="473"/>
        <v>0</v>
      </c>
      <c r="K5004" t="s">
        <v>207</v>
      </c>
      <c r="L5004" t="s">
        <v>7534</v>
      </c>
      <c r="M5004" t="s">
        <v>7535</v>
      </c>
    </row>
    <row r="5005" spans="2:13" x14ac:dyDescent="0.3">
      <c r="B5005" t="s">
        <v>7536</v>
      </c>
      <c r="D5005">
        <f t="shared" si="468"/>
        <v>0</v>
      </c>
      <c r="E5005">
        <f t="shared" si="469"/>
        <v>0</v>
      </c>
      <c r="F5005">
        <f t="shared" si="470"/>
        <v>0</v>
      </c>
      <c r="G5005">
        <f t="shared" si="471"/>
        <v>0</v>
      </c>
      <c r="H5005">
        <f t="shared" si="472"/>
        <v>0</v>
      </c>
      <c r="I5005">
        <f t="shared" si="473"/>
        <v>0</v>
      </c>
      <c r="K5005" t="s">
        <v>207</v>
      </c>
      <c r="L5005" t="s">
        <v>7536</v>
      </c>
      <c r="M5005" t="s">
        <v>7537</v>
      </c>
    </row>
    <row r="5006" spans="2:13" x14ac:dyDescent="0.3">
      <c r="B5006" t="s">
        <v>7538</v>
      </c>
      <c r="D5006">
        <f t="shared" si="468"/>
        <v>0</v>
      </c>
      <c r="E5006">
        <f t="shared" si="469"/>
        <v>0</v>
      </c>
      <c r="F5006">
        <f t="shared" si="470"/>
        <v>0</v>
      </c>
      <c r="G5006">
        <f t="shared" si="471"/>
        <v>0</v>
      </c>
      <c r="H5006">
        <f t="shared" si="472"/>
        <v>0</v>
      </c>
      <c r="I5006">
        <f t="shared" si="473"/>
        <v>0</v>
      </c>
      <c r="K5006" t="s">
        <v>207</v>
      </c>
      <c r="L5006" t="s">
        <v>7538</v>
      </c>
      <c r="M5006" t="s">
        <v>7539</v>
      </c>
    </row>
    <row r="5007" spans="2:13" x14ac:dyDescent="0.3">
      <c r="B5007" t="s">
        <v>7540</v>
      </c>
      <c r="D5007">
        <f t="shared" si="468"/>
        <v>0</v>
      </c>
      <c r="E5007">
        <f t="shared" si="469"/>
        <v>0</v>
      </c>
      <c r="F5007">
        <f t="shared" si="470"/>
        <v>0</v>
      </c>
      <c r="G5007">
        <f t="shared" si="471"/>
        <v>0</v>
      </c>
      <c r="H5007">
        <f t="shared" si="472"/>
        <v>0</v>
      </c>
      <c r="I5007">
        <f t="shared" si="473"/>
        <v>0</v>
      </c>
      <c r="K5007" t="s">
        <v>207</v>
      </c>
      <c r="L5007" t="s">
        <v>7540</v>
      </c>
      <c r="M5007" t="s">
        <v>7541</v>
      </c>
    </row>
    <row r="5008" spans="2:13" x14ac:dyDescent="0.3">
      <c r="B5008" t="s">
        <v>7542</v>
      </c>
      <c r="D5008">
        <f t="shared" si="468"/>
        <v>0</v>
      </c>
      <c r="E5008">
        <f t="shared" si="469"/>
        <v>0</v>
      </c>
      <c r="F5008">
        <f t="shared" si="470"/>
        <v>0</v>
      </c>
      <c r="G5008">
        <f t="shared" si="471"/>
        <v>0</v>
      </c>
      <c r="H5008">
        <f t="shared" si="472"/>
        <v>0</v>
      </c>
      <c r="I5008">
        <f t="shared" si="473"/>
        <v>0</v>
      </c>
      <c r="K5008" t="s">
        <v>207</v>
      </c>
      <c r="L5008" t="s">
        <v>7542</v>
      </c>
      <c r="M5008" t="s">
        <v>7543</v>
      </c>
    </row>
    <row r="5009" spans="2:13" x14ac:dyDescent="0.3">
      <c r="B5009" t="s">
        <v>7544</v>
      </c>
      <c r="D5009">
        <f t="shared" si="468"/>
        <v>0</v>
      </c>
      <c r="E5009">
        <f t="shared" si="469"/>
        <v>0</v>
      </c>
      <c r="F5009">
        <f t="shared" si="470"/>
        <v>0</v>
      </c>
      <c r="G5009">
        <f t="shared" si="471"/>
        <v>0</v>
      </c>
      <c r="H5009">
        <f t="shared" si="472"/>
        <v>0</v>
      </c>
      <c r="I5009">
        <f t="shared" si="473"/>
        <v>0</v>
      </c>
      <c r="K5009" t="s">
        <v>207</v>
      </c>
      <c r="L5009" t="s">
        <v>7544</v>
      </c>
      <c r="M5009" t="s">
        <v>7545</v>
      </c>
    </row>
    <row r="5010" spans="2:13" x14ac:dyDescent="0.3">
      <c r="B5010" t="s">
        <v>7546</v>
      </c>
      <c r="D5010">
        <f t="shared" si="468"/>
        <v>0</v>
      </c>
      <c r="E5010">
        <f t="shared" si="469"/>
        <v>0</v>
      </c>
      <c r="F5010">
        <f t="shared" si="470"/>
        <v>0</v>
      </c>
      <c r="G5010">
        <f t="shared" si="471"/>
        <v>0</v>
      </c>
      <c r="H5010">
        <f t="shared" si="472"/>
        <v>0</v>
      </c>
      <c r="I5010">
        <f t="shared" si="473"/>
        <v>0</v>
      </c>
      <c r="K5010" t="s">
        <v>207</v>
      </c>
      <c r="L5010" t="s">
        <v>7546</v>
      </c>
      <c r="M5010" t="s">
        <v>7547</v>
      </c>
    </row>
    <row r="5011" spans="2:13" x14ac:dyDescent="0.3">
      <c r="B5011" t="s">
        <v>7548</v>
      </c>
      <c r="D5011">
        <f t="shared" si="468"/>
        <v>0</v>
      </c>
      <c r="E5011">
        <f t="shared" si="469"/>
        <v>0</v>
      </c>
      <c r="F5011">
        <f t="shared" si="470"/>
        <v>0</v>
      </c>
      <c r="G5011">
        <f t="shared" si="471"/>
        <v>0</v>
      </c>
      <c r="H5011">
        <f t="shared" si="472"/>
        <v>0</v>
      </c>
      <c r="I5011">
        <f t="shared" si="473"/>
        <v>0</v>
      </c>
      <c r="K5011" t="s">
        <v>207</v>
      </c>
      <c r="L5011" t="s">
        <v>7548</v>
      </c>
      <c r="M5011" t="s">
        <v>7549</v>
      </c>
    </row>
    <row r="5012" spans="2:13" x14ac:dyDescent="0.3">
      <c r="B5012" t="s">
        <v>7550</v>
      </c>
      <c r="D5012">
        <f t="shared" si="468"/>
        <v>0</v>
      </c>
      <c r="E5012">
        <f t="shared" si="469"/>
        <v>0</v>
      </c>
      <c r="F5012">
        <f t="shared" si="470"/>
        <v>0</v>
      </c>
      <c r="G5012">
        <f t="shared" si="471"/>
        <v>0</v>
      </c>
      <c r="H5012">
        <f t="shared" si="472"/>
        <v>0</v>
      </c>
      <c r="I5012">
        <f t="shared" si="473"/>
        <v>0</v>
      </c>
      <c r="K5012" t="s">
        <v>207</v>
      </c>
      <c r="L5012" t="s">
        <v>7550</v>
      </c>
      <c r="M5012" t="s">
        <v>7551</v>
      </c>
    </row>
    <row r="5013" spans="2:13" x14ac:dyDescent="0.3">
      <c r="B5013" t="s">
        <v>7552</v>
      </c>
      <c r="D5013">
        <f t="shared" si="468"/>
        <v>0</v>
      </c>
      <c r="E5013">
        <f t="shared" si="469"/>
        <v>0</v>
      </c>
      <c r="F5013">
        <f t="shared" si="470"/>
        <v>0</v>
      </c>
      <c r="G5013">
        <f t="shared" si="471"/>
        <v>0</v>
      </c>
      <c r="H5013">
        <f t="shared" si="472"/>
        <v>0</v>
      </c>
      <c r="I5013">
        <f t="shared" si="473"/>
        <v>0</v>
      </c>
      <c r="K5013" t="s">
        <v>207</v>
      </c>
      <c r="L5013" t="s">
        <v>7552</v>
      </c>
      <c r="M5013" t="s">
        <v>7553</v>
      </c>
    </row>
    <row r="5014" spans="2:13" x14ac:dyDescent="0.3">
      <c r="B5014" t="s">
        <v>7554</v>
      </c>
      <c r="D5014">
        <f t="shared" si="468"/>
        <v>0</v>
      </c>
      <c r="E5014">
        <f t="shared" si="469"/>
        <v>0</v>
      </c>
      <c r="F5014">
        <f t="shared" si="470"/>
        <v>0</v>
      </c>
      <c r="G5014">
        <f t="shared" si="471"/>
        <v>0</v>
      </c>
      <c r="H5014">
        <f t="shared" si="472"/>
        <v>0</v>
      </c>
      <c r="I5014">
        <f t="shared" si="473"/>
        <v>0</v>
      </c>
      <c r="K5014" t="s">
        <v>207</v>
      </c>
      <c r="L5014" t="s">
        <v>7554</v>
      </c>
      <c r="M5014" t="s">
        <v>7555</v>
      </c>
    </row>
    <row r="5015" spans="2:13" x14ac:dyDescent="0.3">
      <c r="B5015" t="s">
        <v>7556</v>
      </c>
      <c r="D5015">
        <f t="shared" si="468"/>
        <v>0</v>
      </c>
      <c r="E5015">
        <f t="shared" si="469"/>
        <v>0</v>
      </c>
      <c r="F5015">
        <f t="shared" si="470"/>
        <v>0</v>
      </c>
      <c r="G5015">
        <f t="shared" si="471"/>
        <v>0</v>
      </c>
      <c r="H5015">
        <f t="shared" si="472"/>
        <v>0</v>
      </c>
      <c r="I5015">
        <f t="shared" si="473"/>
        <v>0</v>
      </c>
      <c r="K5015" t="s">
        <v>207</v>
      </c>
      <c r="L5015" t="s">
        <v>7556</v>
      </c>
      <c r="M5015" t="s">
        <v>7557</v>
      </c>
    </row>
    <row r="5016" spans="2:13" x14ac:dyDescent="0.3">
      <c r="B5016" t="s">
        <v>7558</v>
      </c>
      <c r="D5016">
        <f t="shared" si="468"/>
        <v>0</v>
      </c>
      <c r="E5016">
        <f t="shared" si="469"/>
        <v>0</v>
      </c>
      <c r="F5016">
        <f t="shared" si="470"/>
        <v>0</v>
      </c>
      <c r="G5016">
        <f t="shared" si="471"/>
        <v>0</v>
      </c>
      <c r="H5016">
        <f t="shared" si="472"/>
        <v>0</v>
      </c>
      <c r="I5016">
        <f t="shared" si="473"/>
        <v>0</v>
      </c>
      <c r="K5016" t="s">
        <v>207</v>
      </c>
      <c r="L5016" t="s">
        <v>7558</v>
      </c>
      <c r="M5016" t="s">
        <v>7559</v>
      </c>
    </row>
    <row r="5017" spans="2:13" x14ac:dyDescent="0.3">
      <c r="B5017" t="s">
        <v>7560</v>
      </c>
      <c r="D5017">
        <f t="shared" si="468"/>
        <v>0</v>
      </c>
      <c r="E5017">
        <f t="shared" si="469"/>
        <v>0</v>
      </c>
      <c r="F5017">
        <f t="shared" si="470"/>
        <v>0</v>
      </c>
      <c r="G5017">
        <f t="shared" si="471"/>
        <v>0</v>
      </c>
      <c r="H5017">
        <f t="shared" si="472"/>
        <v>0</v>
      </c>
      <c r="I5017">
        <f t="shared" si="473"/>
        <v>0</v>
      </c>
      <c r="K5017" t="s">
        <v>207</v>
      </c>
      <c r="L5017" t="s">
        <v>7560</v>
      </c>
      <c r="M5017" t="s">
        <v>7561</v>
      </c>
    </row>
    <row r="5018" spans="2:13" x14ac:dyDescent="0.3">
      <c r="B5018" t="s">
        <v>7562</v>
      </c>
      <c r="D5018">
        <f t="shared" si="468"/>
        <v>0</v>
      </c>
      <c r="E5018">
        <f t="shared" si="469"/>
        <v>0</v>
      </c>
      <c r="F5018">
        <f t="shared" si="470"/>
        <v>0</v>
      </c>
      <c r="G5018">
        <f t="shared" si="471"/>
        <v>0</v>
      </c>
      <c r="H5018">
        <f t="shared" si="472"/>
        <v>0</v>
      </c>
      <c r="I5018">
        <f t="shared" si="473"/>
        <v>0</v>
      </c>
      <c r="K5018" t="s">
        <v>207</v>
      </c>
      <c r="L5018" t="s">
        <v>7562</v>
      </c>
      <c r="M5018" t="s">
        <v>7563</v>
      </c>
    </row>
    <row r="5019" spans="2:13" x14ac:dyDescent="0.3">
      <c r="B5019" t="s">
        <v>7564</v>
      </c>
      <c r="D5019">
        <f t="shared" si="468"/>
        <v>0</v>
      </c>
      <c r="E5019">
        <f t="shared" si="469"/>
        <v>0</v>
      </c>
      <c r="F5019">
        <f t="shared" si="470"/>
        <v>0</v>
      </c>
      <c r="G5019">
        <f t="shared" si="471"/>
        <v>0</v>
      </c>
      <c r="H5019">
        <f t="shared" si="472"/>
        <v>0</v>
      </c>
      <c r="I5019">
        <f t="shared" si="473"/>
        <v>0</v>
      </c>
      <c r="K5019" t="s">
        <v>207</v>
      </c>
      <c r="L5019" t="s">
        <v>7564</v>
      </c>
      <c r="M5019" t="s">
        <v>7565</v>
      </c>
    </row>
    <row r="5020" spans="2:13" x14ac:dyDescent="0.3">
      <c r="B5020" t="s">
        <v>7566</v>
      </c>
      <c r="D5020">
        <f t="shared" si="468"/>
        <v>0</v>
      </c>
      <c r="E5020">
        <f t="shared" si="469"/>
        <v>0</v>
      </c>
      <c r="F5020">
        <f t="shared" si="470"/>
        <v>0</v>
      </c>
      <c r="G5020">
        <f t="shared" si="471"/>
        <v>0</v>
      </c>
      <c r="H5020">
        <f t="shared" si="472"/>
        <v>0</v>
      </c>
      <c r="I5020">
        <f t="shared" si="473"/>
        <v>0</v>
      </c>
      <c r="K5020" t="s">
        <v>207</v>
      </c>
      <c r="L5020" t="s">
        <v>7566</v>
      </c>
      <c r="M5020" t="s">
        <v>7567</v>
      </c>
    </row>
    <row r="5021" spans="2:13" x14ac:dyDescent="0.3">
      <c r="B5021" t="s">
        <v>7568</v>
      </c>
      <c r="D5021">
        <f t="shared" si="468"/>
        <v>0</v>
      </c>
      <c r="E5021">
        <f t="shared" si="469"/>
        <v>0</v>
      </c>
      <c r="F5021">
        <f t="shared" si="470"/>
        <v>0</v>
      </c>
      <c r="G5021">
        <f t="shared" si="471"/>
        <v>0</v>
      </c>
      <c r="H5021">
        <f t="shared" si="472"/>
        <v>0</v>
      </c>
      <c r="I5021">
        <f t="shared" si="473"/>
        <v>0</v>
      </c>
      <c r="K5021" t="s">
        <v>207</v>
      </c>
      <c r="L5021" t="s">
        <v>7568</v>
      </c>
      <c r="M5021" t="s">
        <v>7569</v>
      </c>
    </row>
    <row r="5022" spans="2:13" x14ac:dyDescent="0.3">
      <c r="B5022" t="s">
        <v>7570</v>
      </c>
      <c r="D5022">
        <f t="shared" si="468"/>
        <v>0</v>
      </c>
      <c r="E5022">
        <f t="shared" si="469"/>
        <v>0</v>
      </c>
      <c r="F5022">
        <f t="shared" si="470"/>
        <v>0</v>
      </c>
      <c r="G5022">
        <f t="shared" si="471"/>
        <v>0</v>
      </c>
      <c r="H5022">
        <f t="shared" si="472"/>
        <v>0</v>
      </c>
      <c r="I5022">
        <f t="shared" si="473"/>
        <v>0</v>
      </c>
      <c r="K5022" t="s">
        <v>207</v>
      </c>
      <c r="L5022" t="s">
        <v>7570</v>
      </c>
      <c r="M5022" t="s">
        <v>7571</v>
      </c>
    </row>
    <row r="5023" spans="2:13" x14ac:dyDescent="0.3">
      <c r="B5023" t="s">
        <v>7572</v>
      </c>
      <c r="D5023">
        <f t="shared" si="468"/>
        <v>0</v>
      </c>
      <c r="E5023">
        <f t="shared" si="469"/>
        <v>0</v>
      </c>
      <c r="F5023">
        <f t="shared" si="470"/>
        <v>0</v>
      </c>
      <c r="G5023">
        <f t="shared" si="471"/>
        <v>0</v>
      </c>
      <c r="H5023">
        <f t="shared" si="472"/>
        <v>0</v>
      </c>
      <c r="I5023">
        <f t="shared" si="473"/>
        <v>0</v>
      </c>
      <c r="K5023" t="s">
        <v>207</v>
      </c>
      <c r="L5023" t="s">
        <v>7572</v>
      </c>
      <c r="M5023" t="s">
        <v>7573</v>
      </c>
    </row>
    <row r="5024" spans="2:13" x14ac:dyDescent="0.3">
      <c r="B5024" t="s">
        <v>7574</v>
      </c>
      <c r="D5024">
        <f t="shared" si="468"/>
        <v>0</v>
      </c>
      <c r="E5024">
        <f t="shared" si="469"/>
        <v>0</v>
      </c>
      <c r="F5024">
        <f t="shared" si="470"/>
        <v>0</v>
      </c>
      <c r="G5024">
        <f t="shared" si="471"/>
        <v>0</v>
      </c>
      <c r="H5024">
        <f t="shared" si="472"/>
        <v>0</v>
      </c>
      <c r="I5024">
        <f t="shared" si="473"/>
        <v>0</v>
      </c>
      <c r="K5024" t="s">
        <v>207</v>
      </c>
      <c r="L5024" t="s">
        <v>7574</v>
      </c>
      <c r="M5024" t="s">
        <v>7575</v>
      </c>
    </row>
    <row r="5025" spans="2:13" x14ac:dyDescent="0.3">
      <c r="B5025" t="s">
        <v>7576</v>
      </c>
      <c r="D5025">
        <f t="shared" si="468"/>
        <v>0</v>
      </c>
      <c r="E5025">
        <f t="shared" si="469"/>
        <v>0</v>
      </c>
      <c r="F5025">
        <f t="shared" si="470"/>
        <v>0</v>
      </c>
      <c r="G5025">
        <f t="shared" si="471"/>
        <v>0</v>
      </c>
      <c r="H5025">
        <f t="shared" si="472"/>
        <v>0</v>
      </c>
      <c r="I5025">
        <f t="shared" si="473"/>
        <v>0</v>
      </c>
      <c r="K5025" t="s">
        <v>207</v>
      </c>
      <c r="L5025" t="s">
        <v>7576</v>
      </c>
      <c r="M5025" t="s">
        <v>7577</v>
      </c>
    </row>
    <row r="5026" spans="2:13" x14ac:dyDescent="0.3">
      <c r="B5026" t="s">
        <v>7578</v>
      </c>
      <c r="D5026">
        <f t="shared" si="468"/>
        <v>0</v>
      </c>
      <c r="E5026">
        <f t="shared" si="469"/>
        <v>0</v>
      </c>
      <c r="F5026">
        <f t="shared" si="470"/>
        <v>0</v>
      </c>
      <c r="G5026">
        <f t="shared" si="471"/>
        <v>0</v>
      </c>
      <c r="H5026">
        <f t="shared" si="472"/>
        <v>0</v>
      </c>
      <c r="I5026">
        <f t="shared" si="473"/>
        <v>0</v>
      </c>
      <c r="K5026" t="s">
        <v>207</v>
      </c>
      <c r="L5026" t="s">
        <v>7578</v>
      </c>
      <c r="M5026" t="s">
        <v>7579</v>
      </c>
    </row>
    <row r="5027" spans="2:13" x14ac:dyDescent="0.3">
      <c r="B5027" t="s">
        <v>7580</v>
      </c>
      <c r="D5027">
        <f t="shared" si="468"/>
        <v>0</v>
      </c>
      <c r="E5027">
        <f t="shared" si="469"/>
        <v>0</v>
      </c>
      <c r="F5027">
        <f t="shared" si="470"/>
        <v>0</v>
      </c>
      <c r="G5027">
        <f t="shared" si="471"/>
        <v>0</v>
      </c>
      <c r="H5027">
        <f t="shared" si="472"/>
        <v>0</v>
      </c>
      <c r="I5027">
        <f t="shared" si="473"/>
        <v>0</v>
      </c>
      <c r="K5027" t="s">
        <v>207</v>
      </c>
      <c r="L5027" t="s">
        <v>7580</v>
      </c>
      <c r="M5027" t="s">
        <v>7581</v>
      </c>
    </row>
    <row r="5028" spans="2:13" x14ac:dyDescent="0.3">
      <c r="B5028" t="s">
        <v>7582</v>
      </c>
      <c r="D5028">
        <f t="shared" si="468"/>
        <v>0</v>
      </c>
      <c r="E5028">
        <f t="shared" si="469"/>
        <v>0</v>
      </c>
      <c r="F5028">
        <f t="shared" si="470"/>
        <v>0</v>
      </c>
      <c r="G5028">
        <f t="shared" si="471"/>
        <v>0</v>
      </c>
      <c r="H5028">
        <f t="shared" si="472"/>
        <v>0</v>
      </c>
      <c r="I5028">
        <f t="shared" si="473"/>
        <v>0</v>
      </c>
      <c r="K5028" t="s">
        <v>207</v>
      </c>
      <c r="L5028" t="s">
        <v>7582</v>
      </c>
      <c r="M5028" t="s">
        <v>7583</v>
      </c>
    </row>
    <row r="5029" spans="2:13" x14ac:dyDescent="0.3">
      <c r="B5029" t="s">
        <v>7584</v>
      </c>
      <c r="D5029">
        <f t="shared" si="468"/>
        <v>0</v>
      </c>
      <c r="E5029">
        <f t="shared" si="469"/>
        <v>0</v>
      </c>
      <c r="F5029">
        <f t="shared" si="470"/>
        <v>0</v>
      </c>
      <c r="G5029">
        <f t="shared" si="471"/>
        <v>0</v>
      </c>
      <c r="H5029">
        <f t="shared" si="472"/>
        <v>0</v>
      </c>
      <c r="I5029">
        <f t="shared" si="473"/>
        <v>0</v>
      </c>
      <c r="K5029" t="s">
        <v>207</v>
      </c>
      <c r="L5029" t="s">
        <v>7584</v>
      </c>
      <c r="M5029" t="s">
        <v>7585</v>
      </c>
    </row>
    <row r="5030" spans="2:13" x14ac:dyDescent="0.3">
      <c r="B5030" t="s">
        <v>7586</v>
      </c>
      <c r="D5030">
        <f t="shared" si="468"/>
        <v>0</v>
      </c>
      <c r="E5030">
        <f t="shared" si="469"/>
        <v>0</v>
      </c>
      <c r="F5030">
        <f t="shared" si="470"/>
        <v>0</v>
      </c>
      <c r="G5030">
        <f t="shared" si="471"/>
        <v>0</v>
      </c>
      <c r="H5030">
        <f t="shared" si="472"/>
        <v>0</v>
      </c>
      <c r="I5030">
        <f t="shared" si="473"/>
        <v>0</v>
      </c>
      <c r="K5030" t="s">
        <v>207</v>
      </c>
      <c r="L5030" t="s">
        <v>7586</v>
      </c>
      <c r="M5030" t="s">
        <v>7587</v>
      </c>
    </row>
    <row r="5031" spans="2:13" x14ac:dyDescent="0.3">
      <c r="B5031" t="s">
        <v>7588</v>
      </c>
      <c r="D5031">
        <f t="shared" si="468"/>
        <v>0</v>
      </c>
      <c r="E5031">
        <f t="shared" si="469"/>
        <v>0</v>
      </c>
      <c r="F5031">
        <f t="shared" si="470"/>
        <v>0</v>
      </c>
      <c r="G5031">
        <f t="shared" si="471"/>
        <v>0</v>
      </c>
      <c r="H5031">
        <f t="shared" si="472"/>
        <v>0</v>
      </c>
      <c r="I5031">
        <f t="shared" si="473"/>
        <v>0</v>
      </c>
      <c r="K5031" t="s">
        <v>207</v>
      </c>
      <c r="L5031" t="s">
        <v>7588</v>
      </c>
      <c r="M5031" t="s">
        <v>7589</v>
      </c>
    </row>
    <row r="5032" spans="2:13" x14ac:dyDescent="0.3">
      <c r="B5032" t="s">
        <v>7590</v>
      </c>
      <c r="D5032">
        <f t="shared" si="468"/>
        <v>0</v>
      </c>
      <c r="E5032">
        <f t="shared" si="469"/>
        <v>0</v>
      </c>
      <c r="F5032">
        <f t="shared" si="470"/>
        <v>0</v>
      </c>
      <c r="G5032">
        <f t="shared" si="471"/>
        <v>0</v>
      </c>
      <c r="H5032">
        <f t="shared" si="472"/>
        <v>0</v>
      </c>
      <c r="I5032">
        <f t="shared" si="473"/>
        <v>0</v>
      </c>
      <c r="K5032" t="s">
        <v>207</v>
      </c>
      <c r="L5032" t="s">
        <v>7590</v>
      </c>
      <c r="M5032" t="s">
        <v>7591</v>
      </c>
    </row>
    <row r="5033" spans="2:13" x14ac:dyDescent="0.3">
      <c r="B5033" t="s">
        <v>7592</v>
      </c>
      <c r="D5033">
        <f t="shared" si="468"/>
        <v>0</v>
      </c>
      <c r="E5033">
        <f t="shared" si="469"/>
        <v>0</v>
      </c>
      <c r="F5033">
        <f t="shared" si="470"/>
        <v>0</v>
      </c>
      <c r="G5033">
        <f t="shared" si="471"/>
        <v>0</v>
      </c>
      <c r="H5033">
        <f t="shared" si="472"/>
        <v>0</v>
      </c>
      <c r="I5033">
        <f t="shared" si="473"/>
        <v>0</v>
      </c>
      <c r="K5033" t="s">
        <v>207</v>
      </c>
      <c r="L5033" t="s">
        <v>7592</v>
      </c>
      <c r="M5033" t="s">
        <v>7593</v>
      </c>
    </row>
    <row r="5034" spans="2:13" x14ac:dyDescent="0.3">
      <c r="B5034" t="s">
        <v>7594</v>
      </c>
      <c r="D5034">
        <f t="shared" si="468"/>
        <v>0</v>
      </c>
      <c r="E5034">
        <f t="shared" si="469"/>
        <v>0</v>
      </c>
      <c r="F5034">
        <f t="shared" si="470"/>
        <v>0</v>
      </c>
      <c r="G5034">
        <f t="shared" si="471"/>
        <v>0</v>
      </c>
      <c r="H5034">
        <f t="shared" si="472"/>
        <v>0</v>
      </c>
      <c r="I5034">
        <f t="shared" si="473"/>
        <v>0</v>
      </c>
      <c r="K5034" t="s">
        <v>207</v>
      </c>
      <c r="L5034" t="s">
        <v>7594</v>
      </c>
      <c r="M5034" t="s">
        <v>7595</v>
      </c>
    </row>
    <row r="5035" spans="2:13" x14ac:dyDescent="0.3">
      <c r="B5035" t="s">
        <v>7596</v>
      </c>
      <c r="D5035">
        <f t="shared" si="468"/>
        <v>0</v>
      </c>
      <c r="E5035">
        <f t="shared" si="469"/>
        <v>0</v>
      </c>
      <c r="F5035">
        <f t="shared" si="470"/>
        <v>0</v>
      </c>
      <c r="G5035">
        <f t="shared" si="471"/>
        <v>0</v>
      </c>
      <c r="H5035">
        <f t="shared" si="472"/>
        <v>0</v>
      </c>
      <c r="I5035">
        <f t="shared" si="473"/>
        <v>0</v>
      </c>
      <c r="K5035" t="s">
        <v>207</v>
      </c>
      <c r="L5035" t="s">
        <v>7596</v>
      </c>
      <c r="M5035" t="s">
        <v>7597</v>
      </c>
    </row>
    <row r="5036" spans="2:13" x14ac:dyDescent="0.3">
      <c r="B5036" t="s">
        <v>7598</v>
      </c>
      <c r="D5036">
        <f t="shared" si="468"/>
        <v>0</v>
      </c>
      <c r="E5036">
        <f t="shared" si="469"/>
        <v>0</v>
      </c>
      <c r="F5036">
        <f t="shared" si="470"/>
        <v>0</v>
      </c>
      <c r="G5036">
        <f t="shared" si="471"/>
        <v>0</v>
      </c>
      <c r="H5036">
        <f t="shared" si="472"/>
        <v>0</v>
      </c>
      <c r="I5036">
        <f t="shared" si="473"/>
        <v>0</v>
      </c>
      <c r="K5036" t="s">
        <v>207</v>
      </c>
      <c r="L5036" t="s">
        <v>7598</v>
      </c>
      <c r="M5036" t="s">
        <v>7599</v>
      </c>
    </row>
    <row r="5037" spans="2:13" x14ac:dyDescent="0.3">
      <c r="B5037" t="s">
        <v>7600</v>
      </c>
      <c r="D5037">
        <f t="shared" si="468"/>
        <v>0</v>
      </c>
      <c r="E5037">
        <f t="shared" si="469"/>
        <v>0</v>
      </c>
      <c r="F5037">
        <f t="shared" si="470"/>
        <v>0</v>
      </c>
      <c r="G5037">
        <f t="shared" si="471"/>
        <v>0</v>
      </c>
      <c r="H5037">
        <f t="shared" si="472"/>
        <v>0</v>
      </c>
      <c r="I5037">
        <f t="shared" si="473"/>
        <v>0</v>
      </c>
      <c r="K5037" t="s">
        <v>207</v>
      </c>
      <c r="L5037" t="s">
        <v>7600</v>
      </c>
      <c r="M5037" t="s">
        <v>7601</v>
      </c>
    </row>
    <row r="5038" spans="2:13" x14ac:dyDescent="0.3">
      <c r="B5038" t="s">
        <v>7602</v>
      </c>
      <c r="D5038">
        <f t="shared" si="468"/>
        <v>0</v>
      </c>
      <c r="E5038">
        <f t="shared" si="469"/>
        <v>0</v>
      </c>
      <c r="F5038">
        <f t="shared" si="470"/>
        <v>0</v>
      </c>
      <c r="G5038">
        <f t="shared" si="471"/>
        <v>0</v>
      </c>
      <c r="H5038">
        <f t="shared" si="472"/>
        <v>0</v>
      </c>
      <c r="I5038">
        <f t="shared" si="473"/>
        <v>0</v>
      </c>
      <c r="K5038" t="s">
        <v>207</v>
      </c>
      <c r="L5038" t="s">
        <v>7602</v>
      </c>
      <c r="M5038" t="s">
        <v>7603</v>
      </c>
    </row>
    <row r="5039" spans="2:13" x14ac:dyDescent="0.3">
      <c r="B5039" t="s">
        <v>7604</v>
      </c>
      <c r="D5039">
        <f t="shared" si="468"/>
        <v>0</v>
      </c>
      <c r="E5039">
        <f t="shared" si="469"/>
        <v>0</v>
      </c>
      <c r="F5039">
        <f t="shared" si="470"/>
        <v>0</v>
      </c>
      <c r="G5039">
        <f t="shared" si="471"/>
        <v>0</v>
      </c>
      <c r="H5039">
        <f t="shared" si="472"/>
        <v>0</v>
      </c>
      <c r="I5039">
        <f t="shared" si="473"/>
        <v>0</v>
      </c>
      <c r="K5039" t="s">
        <v>207</v>
      </c>
      <c r="L5039" t="s">
        <v>7604</v>
      </c>
      <c r="M5039" t="s">
        <v>7605</v>
      </c>
    </row>
    <row r="5040" spans="2:13" x14ac:dyDescent="0.3">
      <c r="B5040" t="s">
        <v>7606</v>
      </c>
      <c r="D5040">
        <f t="shared" si="468"/>
        <v>0</v>
      </c>
      <c r="E5040">
        <f t="shared" si="469"/>
        <v>0</v>
      </c>
      <c r="F5040">
        <f t="shared" si="470"/>
        <v>0</v>
      </c>
      <c r="G5040">
        <f t="shared" si="471"/>
        <v>0</v>
      </c>
      <c r="H5040">
        <f t="shared" si="472"/>
        <v>0</v>
      </c>
      <c r="I5040">
        <f t="shared" si="473"/>
        <v>0</v>
      </c>
      <c r="K5040" t="s">
        <v>207</v>
      </c>
      <c r="L5040" t="s">
        <v>7606</v>
      </c>
      <c r="M5040" t="s">
        <v>7607</v>
      </c>
    </row>
    <row r="5041" spans="2:13" x14ac:dyDescent="0.3">
      <c r="B5041" t="s">
        <v>7608</v>
      </c>
      <c r="D5041">
        <f t="shared" si="468"/>
        <v>0</v>
      </c>
      <c r="E5041">
        <f t="shared" si="469"/>
        <v>0</v>
      </c>
      <c r="F5041">
        <f t="shared" si="470"/>
        <v>0</v>
      </c>
      <c r="G5041">
        <f t="shared" si="471"/>
        <v>0</v>
      </c>
      <c r="H5041">
        <f t="shared" si="472"/>
        <v>0</v>
      </c>
      <c r="I5041">
        <f t="shared" si="473"/>
        <v>0</v>
      </c>
      <c r="K5041" t="s">
        <v>207</v>
      </c>
      <c r="L5041" t="s">
        <v>7608</v>
      </c>
      <c r="M5041" t="s">
        <v>7609</v>
      </c>
    </row>
    <row r="5042" spans="2:13" x14ac:dyDescent="0.3">
      <c r="B5042" t="s">
        <v>7610</v>
      </c>
      <c r="D5042">
        <f t="shared" si="468"/>
        <v>0</v>
      </c>
      <c r="E5042">
        <f t="shared" si="469"/>
        <v>0</v>
      </c>
      <c r="F5042">
        <f t="shared" si="470"/>
        <v>0</v>
      </c>
      <c r="G5042">
        <f t="shared" si="471"/>
        <v>0</v>
      </c>
      <c r="H5042">
        <f t="shared" si="472"/>
        <v>0</v>
      </c>
      <c r="I5042">
        <f t="shared" si="473"/>
        <v>0</v>
      </c>
      <c r="K5042" t="s">
        <v>207</v>
      </c>
      <c r="L5042" t="s">
        <v>7610</v>
      </c>
      <c r="M5042" t="s">
        <v>7611</v>
      </c>
    </row>
    <row r="5043" spans="2:13" x14ac:dyDescent="0.3">
      <c r="B5043" t="s">
        <v>7612</v>
      </c>
      <c r="D5043">
        <f t="shared" si="468"/>
        <v>0</v>
      </c>
      <c r="E5043">
        <f t="shared" si="469"/>
        <v>0</v>
      </c>
      <c r="F5043">
        <f t="shared" si="470"/>
        <v>0</v>
      </c>
      <c r="G5043">
        <f t="shared" si="471"/>
        <v>0</v>
      </c>
      <c r="H5043">
        <f t="shared" si="472"/>
        <v>0</v>
      </c>
      <c r="I5043">
        <f t="shared" si="473"/>
        <v>0</v>
      </c>
      <c r="K5043" t="s">
        <v>207</v>
      </c>
      <c r="L5043" t="s">
        <v>7612</v>
      </c>
      <c r="M5043" t="s">
        <v>7613</v>
      </c>
    </row>
    <row r="5044" spans="2:13" x14ac:dyDescent="0.3">
      <c r="B5044" t="s">
        <v>7614</v>
      </c>
      <c r="D5044">
        <f t="shared" si="468"/>
        <v>0</v>
      </c>
      <c r="E5044">
        <f t="shared" si="469"/>
        <v>0</v>
      </c>
      <c r="F5044">
        <f t="shared" si="470"/>
        <v>0</v>
      </c>
      <c r="G5044">
        <f t="shared" si="471"/>
        <v>0</v>
      </c>
      <c r="H5044">
        <f t="shared" si="472"/>
        <v>0</v>
      </c>
      <c r="I5044">
        <f t="shared" si="473"/>
        <v>0</v>
      </c>
      <c r="K5044" t="s">
        <v>207</v>
      </c>
      <c r="L5044" t="s">
        <v>7614</v>
      </c>
      <c r="M5044" t="s">
        <v>7615</v>
      </c>
    </row>
    <row r="5045" spans="2:13" x14ac:dyDescent="0.3">
      <c r="B5045" t="s">
        <v>7616</v>
      </c>
      <c r="D5045">
        <f t="shared" si="468"/>
        <v>0</v>
      </c>
      <c r="E5045">
        <f t="shared" si="469"/>
        <v>0</v>
      </c>
      <c r="F5045">
        <f t="shared" si="470"/>
        <v>0</v>
      </c>
      <c r="G5045">
        <f t="shared" si="471"/>
        <v>0</v>
      </c>
      <c r="H5045">
        <f t="shared" si="472"/>
        <v>0</v>
      </c>
      <c r="I5045">
        <f t="shared" si="473"/>
        <v>0</v>
      </c>
      <c r="K5045" t="s">
        <v>207</v>
      </c>
      <c r="L5045" t="s">
        <v>7616</v>
      </c>
      <c r="M5045" t="s">
        <v>7617</v>
      </c>
    </row>
    <row r="5046" spans="2:13" x14ac:dyDescent="0.3">
      <c r="B5046" t="s">
        <v>7618</v>
      </c>
      <c r="D5046">
        <f t="shared" si="468"/>
        <v>0</v>
      </c>
      <c r="E5046">
        <f t="shared" si="469"/>
        <v>0</v>
      </c>
      <c r="F5046">
        <f t="shared" si="470"/>
        <v>0</v>
      </c>
      <c r="G5046">
        <f t="shared" si="471"/>
        <v>0</v>
      </c>
      <c r="H5046">
        <f t="shared" si="472"/>
        <v>0</v>
      </c>
      <c r="I5046">
        <f t="shared" si="473"/>
        <v>0</v>
      </c>
      <c r="K5046" t="s">
        <v>207</v>
      </c>
      <c r="L5046" t="s">
        <v>7618</v>
      </c>
      <c r="M5046" t="s">
        <v>7619</v>
      </c>
    </row>
    <row r="5047" spans="2:13" x14ac:dyDescent="0.3">
      <c r="B5047" t="s">
        <v>7620</v>
      </c>
      <c r="D5047">
        <f t="shared" si="468"/>
        <v>0</v>
      </c>
      <c r="E5047">
        <f t="shared" si="469"/>
        <v>0</v>
      </c>
      <c r="F5047">
        <f t="shared" si="470"/>
        <v>0</v>
      </c>
      <c r="G5047">
        <f t="shared" si="471"/>
        <v>0</v>
      </c>
      <c r="H5047">
        <f t="shared" si="472"/>
        <v>0</v>
      </c>
      <c r="I5047">
        <f t="shared" si="473"/>
        <v>0</v>
      </c>
      <c r="K5047" t="s">
        <v>207</v>
      </c>
      <c r="L5047" t="s">
        <v>7620</v>
      </c>
      <c r="M5047" t="s">
        <v>7621</v>
      </c>
    </row>
    <row r="5048" spans="2:13" x14ac:dyDescent="0.3">
      <c r="B5048" t="s">
        <v>7622</v>
      </c>
      <c r="D5048">
        <f t="shared" si="468"/>
        <v>0</v>
      </c>
      <c r="E5048">
        <f t="shared" si="469"/>
        <v>0</v>
      </c>
      <c r="F5048">
        <f t="shared" si="470"/>
        <v>0</v>
      </c>
      <c r="G5048">
        <f t="shared" si="471"/>
        <v>0</v>
      </c>
      <c r="H5048">
        <f t="shared" si="472"/>
        <v>0</v>
      </c>
      <c r="I5048">
        <f t="shared" si="473"/>
        <v>0</v>
      </c>
      <c r="K5048" t="s">
        <v>207</v>
      </c>
      <c r="L5048" t="s">
        <v>7622</v>
      </c>
      <c r="M5048" t="s">
        <v>7623</v>
      </c>
    </row>
    <row r="5049" spans="2:13" x14ac:dyDescent="0.3">
      <c r="B5049" t="s">
        <v>7624</v>
      </c>
      <c r="D5049">
        <f t="shared" si="468"/>
        <v>0</v>
      </c>
      <c r="E5049">
        <f t="shared" si="469"/>
        <v>0</v>
      </c>
      <c r="F5049">
        <f t="shared" si="470"/>
        <v>0</v>
      </c>
      <c r="G5049">
        <f t="shared" si="471"/>
        <v>0</v>
      </c>
      <c r="H5049">
        <f t="shared" si="472"/>
        <v>0</v>
      </c>
      <c r="I5049">
        <f t="shared" si="473"/>
        <v>0</v>
      </c>
      <c r="K5049" t="s">
        <v>207</v>
      </c>
      <c r="L5049" t="s">
        <v>7624</v>
      </c>
      <c r="M5049" t="s">
        <v>7625</v>
      </c>
    </row>
    <row r="5050" spans="2:13" x14ac:dyDescent="0.3">
      <c r="B5050" t="s">
        <v>7626</v>
      </c>
      <c r="D5050">
        <f t="shared" si="468"/>
        <v>0</v>
      </c>
      <c r="E5050">
        <f t="shared" si="469"/>
        <v>0</v>
      </c>
      <c r="F5050">
        <f t="shared" si="470"/>
        <v>0</v>
      </c>
      <c r="G5050">
        <f t="shared" si="471"/>
        <v>0</v>
      </c>
      <c r="H5050">
        <f t="shared" si="472"/>
        <v>0</v>
      </c>
      <c r="I5050">
        <f t="shared" si="473"/>
        <v>0</v>
      </c>
      <c r="K5050" t="s">
        <v>207</v>
      </c>
      <c r="L5050" t="s">
        <v>7626</v>
      </c>
      <c r="M5050" t="s">
        <v>7627</v>
      </c>
    </row>
    <row r="5051" spans="2:13" x14ac:dyDescent="0.3">
      <c r="B5051" t="s">
        <v>7628</v>
      </c>
      <c r="D5051">
        <f t="shared" si="468"/>
        <v>0</v>
      </c>
      <c r="E5051">
        <f t="shared" si="469"/>
        <v>0</v>
      </c>
      <c r="F5051">
        <f t="shared" si="470"/>
        <v>0</v>
      </c>
      <c r="G5051">
        <f t="shared" si="471"/>
        <v>0</v>
      </c>
      <c r="H5051">
        <f t="shared" si="472"/>
        <v>0</v>
      </c>
      <c r="I5051">
        <f t="shared" si="473"/>
        <v>0</v>
      </c>
      <c r="K5051" t="s">
        <v>207</v>
      </c>
      <c r="L5051" t="s">
        <v>7628</v>
      </c>
      <c r="M5051" t="s">
        <v>7629</v>
      </c>
    </row>
    <row r="5052" spans="2:13" x14ac:dyDescent="0.3">
      <c r="B5052" t="s">
        <v>7630</v>
      </c>
      <c r="D5052">
        <f t="shared" si="468"/>
        <v>0</v>
      </c>
      <c r="E5052">
        <f t="shared" si="469"/>
        <v>0</v>
      </c>
      <c r="F5052">
        <f t="shared" si="470"/>
        <v>0</v>
      </c>
      <c r="G5052">
        <f t="shared" si="471"/>
        <v>0</v>
      </c>
      <c r="H5052">
        <f t="shared" si="472"/>
        <v>0</v>
      </c>
      <c r="I5052">
        <f t="shared" si="473"/>
        <v>0</v>
      </c>
      <c r="K5052" t="s">
        <v>207</v>
      </c>
      <c r="L5052" t="s">
        <v>7630</v>
      </c>
      <c r="M5052" t="s">
        <v>7631</v>
      </c>
    </row>
    <row r="5053" spans="2:13" x14ac:dyDescent="0.3">
      <c r="B5053" t="s">
        <v>7632</v>
      </c>
      <c r="D5053">
        <f t="shared" si="468"/>
        <v>0</v>
      </c>
      <c r="E5053">
        <f t="shared" si="469"/>
        <v>0</v>
      </c>
      <c r="F5053">
        <f t="shared" si="470"/>
        <v>0</v>
      </c>
      <c r="G5053">
        <f t="shared" si="471"/>
        <v>0</v>
      </c>
      <c r="H5053">
        <f t="shared" si="472"/>
        <v>0</v>
      </c>
      <c r="I5053">
        <f t="shared" si="473"/>
        <v>0</v>
      </c>
      <c r="K5053" t="s">
        <v>207</v>
      </c>
      <c r="L5053" t="s">
        <v>7632</v>
      </c>
      <c r="M5053" t="s">
        <v>7633</v>
      </c>
    </row>
    <row r="5054" spans="2:13" x14ac:dyDescent="0.3">
      <c r="B5054" t="s">
        <v>7634</v>
      </c>
      <c r="D5054">
        <f t="shared" si="468"/>
        <v>0</v>
      </c>
      <c r="E5054">
        <f t="shared" si="469"/>
        <v>0</v>
      </c>
      <c r="F5054">
        <f t="shared" si="470"/>
        <v>0</v>
      </c>
      <c r="G5054">
        <f t="shared" si="471"/>
        <v>0</v>
      </c>
      <c r="H5054">
        <f t="shared" si="472"/>
        <v>0</v>
      </c>
      <c r="I5054">
        <f t="shared" si="473"/>
        <v>0</v>
      </c>
      <c r="K5054" t="s">
        <v>207</v>
      </c>
      <c r="L5054" t="s">
        <v>7634</v>
      </c>
      <c r="M5054" t="s">
        <v>7633</v>
      </c>
    </row>
    <row r="5055" spans="2:13" x14ac:dyDescent="0.3">
      <c r="B5055" t="s">
        <v>7635</v>
      </c>
      <c r="D5055">
        <f t="shared" si="468"/>
        <v>0</v>
      </c>
      <c r="E5055">
        <f t="shared" si="469"/>
        <v>0</v>
      </c>
      <c r="F5055">
        <f t="shared" si="470"/>
        <v>0</v>
      </c>
      <c r="G5055">
        <f t="shared" si="471"/>
        <v>0</v>
      </c>
      <c r="H5055">
        <f t="shared" si="472"/>
        <v>0</v>
      </c>
      <c r="I5055">
        <f t="shared" si="473"/>
        <v>0</v>
      </c>
      <c r="K5055" t="s">
        <v>207</v>
      </c>
      <c r="L5055" t="s">
        <v>7635</v>
      </c>
      <c r="M5055" t="s">
        <v>7636</v>
      </c>
    </row>
    <row r="5056" spans="2:13" x14ac:dyDescent="0.3">
      <c r="B5056" t="s">
        <v>7637</v>
      </c>
      <c r="D5056">
        <f t="shared" si="468"/>
        <v>0</v>
      </c>
      <c r="E5056">
        <f t="shared" si="469"/>
        <v>0</v>
      </c>
      <c r="F5056">
        <f t="shared" si="470"/>
        <v>0</v>
      </c>
      <c r="G5056">
        <f t="shared" si="471"/>
        <v>0</v>
      </c>
      <c r="H5056">
        <f t="shared" si="472"/>
        <v>0</v>
      </c>
      <c r="I5056">
        <f t="shared" si="473"/>
        <v>0</v>
      </c>
      <c r="K5056" t="s">
        <v>207</v>
      </c>
      <c r="L5056" t="s">
        <v>7637</v>
      </c>
      <c r="M5056" t="s">
        <v>7638</v>
      </c>
    </row>
    <row r="5057" spans="2:13" x14ac:dyDescent="0.3">
      <c r="B5057" t="s">
        <v>7639</v>
      </c>
      <c r="D5057">
        <f t="shared" si="468"/>
        <v>0</v>
      </c>
      <c r="E5057">
        <f t="shared" si="469"/>
        <v>0</v>
      </c>
      <c r="F5057">
        <f t="shared" si="470"/>
        <v>0</v>
      </c>
      <c r="G5057">
        <f t="shared" si="471"/>
        <v>0</v>
      </c>
      <c r="H5057">
        <f t="shared" si="472"/>
        <v>0</v>
      </c>
      <c r="I5057">
        <f t="shared" si="473"/>
        <v>0</v>
      </c>
      <c r="K5057" t="s">
        <v>207</v>
      </c>
      <c r="L5057" t="s">
        <v>7639</v>
      </c>
      <c r="M5057" t="s">
        <v>7640</v>
      </c>
    </row>
    <row r="5058" spans="2:13" x14ac:dyDescent="0.3">
      <c r="B5058" t="s">
        <v>7641</v>
      </c>
      <c r="D5058">
        <f t="shared" si="468"/>
        <v>0</v>
      </c>
      <c r="E5058">
        <f t="shared" si="469"/>
        <v>0</v>
      </c>
      <c r="F5058">
        <f t="shared" si="470"/>
        <v>0</v>
      </c>
      <c r="G5058">
        <f t="shared" si="471"/>
        <v>0</v>
      </c>
      <c r="H5058">
        <f t="shared" si="472"/>
        <v>0</v>
      </c>
      <c r="I5058">
        <f t="shared" si="473"/>
        <v>0</v>
      </c>
      <c r="K5058" t="s">
        <v>207</v>
      </c>
      <c r="L5058" t="s">
        <v>7641</v>
      </c>
      <c r="M5058" t="s">
        <v>7642</v>
      </c>
    </row>
    <row r="5059" spans="2:13" x14ac:dyDescent="0.3">
      <c r="B5059" t="s">
        <v>7643</v>
      </c>
      <c r="D5059">
        <f t="shared" ref="D5059:D5122" si="474">COUNTIFS($M$2:$M$5361,C5059,$K$2:$K$5361,$D$1)</f>
        <v>0</v>
      </c>
      <c r="E5059">
        <f t="shared" ref="E5059:E5122" si="475">COUNTIFS($M$2:$M$5361,C5059,$K$2:$K$5361,$E$1)</f>
        <v>0</v>
      </c>
      <c r="F5059">
        <f t="shared" ref="F5059:F5122" si="476">COUNTIFS($M$2:$M$5361,C5059,$K$2:$K$5361,$F$1)</f>
        <v>0</v>
      </c>
      <c r="G5059">
        <f t="shared" ref="G5059:G5122" si="477">COUNTIFS($M$2:$M$5361,C5059,$K$2:$K$5361,$G$1)</f>
        <v>0</v>
      </c>
      <c r="H5059">
        <f t="shared" ref="H5059:H5122" si="478">COUNTIFS($M$2:$M$5361,C5059,$K$2:$K$5361,$H$1)</f>
        <v>0</v>
      </c>
      <c r="I5059">
        <f t="shared" ref="I5059:I5122" si="479">COUNTIFS($M$2:$M$5361,C5059,$K$2:$K$5361,$I$1)</f>
        <v>0</v>
      </c>
      <c r="K5059" t="s">
        <v>207</v>
      </c>
      <c r="L5059" t="s">
        <v>7643</v>
      </c>
      <c r="M5059" t="s">
        <v>7644</v>
      </c>
    </row>
    <row r="5060" spans="2:13" x14ac:dyDescent="0.3">
      <c r="B5060" t="s">
        <v>7645</v>
      </c>
      <c r="D5060">
        <f t="shared" si="474"/>
        <v>0</v>
      </c>
      <c r="E5060">
        <f t="shared" si="475"/>
        <v>0</v>
      </c>
      <c r="F5060">
        <f t="shared" si="476"/>
        <v>0</v>
      </c>
      <c r="G5060">
        <f t="shared" si="477"/>
        <v>0</v>
      </c>
      <c r="H5060">
        <f t="shared" si="478"/>
        <v>0</v>
      </c>
      <c r="I5060">
        <f t="shared" si="479"/>
        <v>0</v>
      </c>
      <c r="K5060" t="s">
        <v>207</v>
      </c>
      <c r="L5060" t="s">
        <v>7645</v>
      </c>
      <c r="M5060" t="s">
        <v>7646</v>
      </c>
    </row>
    <row r="5061" spans="2:13" x14ac:dyDescent="0.3">
      <c r="B5061" t="s">
        <v>7647</v>
      </c>
      <c r="D5061">
        <f t="shared" si="474"/>
        <v>0</v>
      </c>
      <c r="E5061">
        <f t="shared" si="475"/>
        <v>0</v>
      </c>
      <c r="F5061">
        <f t="shared" si="476"/>
        <v>0</v>
      </c>
      <c r="G5061">
        <f t="shared" si="477"/>
        <v>0</v>
      </c>
      <c r="H5061">
        <f t="shared" si="478"/>
        <v>0</v>
      </c>
      <c r="I5061">
        <f t="shared" si="479"/>
        <v>0</v>
      </c>
      <c r="K5061" t="s">
        <v>207</v>
      </c>
      <c r="L5061" t="s">
        <v>7647</v>
      </c>
      <c r="M5061" t="s">
        <v>7648</v>
      </c>
    </row>
    <row r="5062" spans="2:13" x14ac:dyDescent="0.3">
      <c r="B5062" t="s">
        <v>7649</v>
      </c>
      <c r="D5062">
        <f t="shared" si="474"/>
        <v>0</v>
      </c>
      <c r="E5062">
        <f t="shared" si="475"/>
        <v>0</v>
      </c>
      <c r="F5062">
        <f t="shared" si="476"/>
        <v>0</v>
      </c>
      <c r="G5062">
        <f t="shared" si="477"/>
        <v>0</v>
      </c>
      <c r="H5062">
        <f t="shared" si="478"/>
        <v>0</v>
      </c>
      <c r="I5062">
        <f t="shared" si="479"/>
        <v>0</v>
      </c>
      <c r="K5062" t="s">
        <v>207</v>
      </c>
      <c r="L5062" t="s">
        <v>7649</v>
      </c>
      <c r="M5062" t="s">
        <v>7650</v>
      </c>
    </row>
    <row r="5063" spans="2:13" x14ac:dyDescent="0.3">
      <c r="B5063" t="s">
        <v>7651</v>
      </c>
      <c r="D5063">
        <f t="shared" si="474"/>
        <v>0</v>
      </c>
      <c r="E5063">
        <f t="shared" si="475"/>
        <v>0</v>
      </c>
      <c r="F5063">
        <f t="shared" si="476"/>
        <v>0</v>
      </c>
      <c r="G5063">
        <f t="shared" si="477"/>
        <v>0</v>
      </c>
      <c r="H5063">
        <f t="shared" si="478"/>
        <v>0</v>
      </c>
      <c r="I5063">
        <f t="shared" si="479"/>
        <v>0</v>
      </c>
      <c r="K5063" t="s">
        <v>207</v>
      </c>
      <c r="L5063" t="s">
        <v>7651</v>
      </c>
      <c r="M5063" t="s">
        <v>7652</v>
      </c>
    </row>
    <row r="5064" spans="2:13" x14ac:dyDescent="0.3">
      <c r="B5064" t="s">
        <v>7653</v>
      </c>
      <c r="D5064">
        <f t="shared" si="474"/>
        <v>0</v>
      </c>
      <c r="E5064">
        <f t="shared" si="475"/>
        <v>0</v>
      </c>
      <c r="F5064">
        <f t="shared" si="476"/>
        <v>0</v>
      </c>
      <c r="G5064">
        <f t="shared" si="477"/>
        <v>0</v>
      </c>
      <c r="H5064">
        <f t="shared" si="478"/>
        <v>0</v>
      </c>
      <c r="I5064">
        <f t="shared" si="479"/>
        <v>0</v>
      </c>
      <c r="K5064" t="s">
        <v>207</v>
      </c>
      <c r="L5064" t="s">
        <v>7653</v>
      </c>
      <c r="M5064" t="s">
        <v>7654</v>
      </c>
    </row>
    <row r="5065" spans="2:13" x14ac:dyDescent="0.3">
      <c r="B5065" t="s">
        <v>7655</v>
      </c>
      <c r="D5065">
        <f t="shared" si="474"/>
        <v>0</v>
      </c>
      <c r="E5065">
        <f t="shared" si="475"/>
        <v>0</v>
      </c>
      <c r="F5065">
        <f t="shared" si="476"/>
        <v>0</v>
      </c>
      <c r="G5065">
        <f t="shared" si="477"/>
        <v>0</v>
      </c>
      <c r="H5065">
        <f t="shared" si="478"/>
        <v>0</v>
      </c>
      <c r="I5065">
        <f t="shared" si="479"/>
        <v>0</v>
      </c>
      <c r="K5065" t="s">
        <v>207</v>
      </c>
      <c r="L5065" t="s">
        <v>7655</v>
      </c>
      <c r="M5065" t="s">
        <v>7656</v>
      </c>
    </row>
    <row r="5066" spans="2:13" x14ac:dyDescent="0.3">
      <c r="B5066" t="s">
        <v>7657</v>
      </c>
      <c r="D5066">
        <f t="shared" si="474"/>
        <v>0</v>
      </c>
      <c r="E5066">
        <f t="shared" si="475"/>
        <v>0</v>
      </c>
      <c r="F5066">
        <f t="shared" si="476"/>
        <v>0</v>
      </c>
      <c r="G5066">
        <f t="shared" si="477"/>
        <v>0</v>
      </c>
      <c r="H5066">
        <f t="shared" si="478"/>
        <v>0</v>
      </c>
      <c r="I5066">
        <f t="shared" si="479"/>
        <v>0</v>
      </c>
      <c r="K5066" t="s">
        <v>207</v>
      </c>
      <c r="L5066" t="s">
        <v>7657</v>
      </c>
      <c r="M5066" t="s">
        <v>7658</v>
      </c>
    </row>
    <row r="5067" spans="2:13" x14ac:dyDescent="0.3">
      <c r="B5067" t="s">
        <v>7659</v>
      </c>
      <c r="D5067">
        <f t="shared" si="474"/>
        <v>0</v>
      </c>
      <c r="E5067">
        <f t="shared" si="475"/>
        <v>0</v>
      </c>
      <c r="F5067">
        <f t="shared" si="476"/>
        <v>0</v>
      </c>
      <c r="G5067">
        <f t="shared" si="477"/>
        <v>0</v>
      </c>
      <c r="H5067">
        <f t="shared" si="478"/>
        <v>0</v>
      </c>
      <c r="I5067">
        <f t="shared" si="479"/>
        <v>0</v>
      </c>
      <c r="K5067" t="s">
        <v>207</v>
      </c>
      <c r="L5067" t="s">
        <v>7659</v>
      </c>
      <c r="M5067" t="s">
        <v>7660</v>
      </c>
    </row>
    <row r="5068" spans="2:13" x14ac:dyDescent="0.3">
      <c r="B5068" t="s">
        <v>7661</v>
      </c>
      <c r="D5068">
        <f t="shared" si="474"/>
        <v>0</v>
      </c>
      <c r="E5068">
        <f t="shared" si="475"/>
        <v>0</v>
      </c>
      <c r="F5068">
        <f t="shared" si="476"/>
        <v>0</v>
      </c>
      <c r="G5068">
        <f t="shared" si="477"/>
        <v>0</v>
      </c>
      <c r="H5068">
        <f t="shared" si="478"/>
        <v>0</v>
      </c>
      <c r="I5068">
        <f t="shared" si="479"/>
        <v>0</v>
      </c>
      <c r="K5068" t="s">
        <v>207</v>
      </c>
      <c r="L5068" t="s">
        <v>7661</v>
      </c>
      <c r="M5068" t="s">
        <v>7662</v>
      </c>
    </row>
    <row r="5069" spans="2:13" x14ac:dyDescent="0.3">
      <c r="B5069" t="s">
        <v>7663</v>
      </c>
      <c r="D5069">
        <f t="shared" si="474"/>
        <v>0</v>
      </c>
      <c r="E5069">
        <f t="shared" si="475"/>
        <v>0</v>
      </c>
      <c r="F5069">
        <f t="shared" si="476"/>
        <v>0</v>
      </c>
      <c r="G5069">
        <f t="shared" si="477"/>
        <v>0</v>
      </c>
      <c r="H5069">
        <f t="shared" si="478"/>
        <v>0</v>
      </c>
      <c r="I5069">
        <f t="shared" si="479"/>
        <v>0</v>
      </c>
      <c r="K5069" t="s">
        <v>207</v>
      </c>
      <c r="L5069" t="s">
        <v>7663</v>
      </c>
      <c r="M5069" t="s">
        <v>7664</v>
      </c>
    </row>
    <row r="5070" spans="2:13" x14ac:dyDescent="0.3">
      <c r="B5070" t="s">
        <v>7665</v>
      </c>
      <c r="D5070">
        <f t="shared" si="474"/>
        <v>0</v>
      </c>
      <c r="E5070">
        <f t="shared" si="475"/>
        <v>0</v>
      </c>
      <c r="F5070">
        <f t="shared" si="476"/>
        <v>0</v>
      </c>
      <c r="G5070">
        <f t="shared" si="477"/>
        <v>0</v>
      </c>
      <c r="H5070">
        <f t="shared" si="478"/>
        <v>0</v>
      </c>
      <c r="I5070">
        <f t="shared" si="479"/>
        <v>0</v>
      </c>
      <c r="K5070" t="s">
        <v>207</v>
      </c>
      <c r="L5070" t="s">
        <v>7665</v>
      </c>
      <c r="M5070" t="s">
        <v>7666</v>
      </c>
    </row>
    <row r="5071" spans="2:13" x14ac:dyDescent="0.3">
      <c r="B5071" t="s">
        <v>7667</v>
      </c>
      <c r="D5071">
        <f t="shared" si="474"/>
        <v>0</v>
      </c>
      <c r="E5071">
        <f t="shared" si="475"/>
        <v>0</v>
      </c>
      <c r="F5071">
        <f t="shared" si="476"/>
        <v>0</v>
      </c>
      <c r="G5071">
        <f t="shared" si="477"/>
        <v>0</v>
      </c>
      <c r="H5071">
        <f t="shared" si="478"/>
        <v>0</v>
      </c>
      <c r="I5071">
        <f t="shared" si="479"/>
        <v>0</v>
      </c>
      <c r="K5071" t="s">
        <v>207</v>
      </c>
      <c r="L5071" t="s">
        <v>7667</v>
      </c>
      <c r="M5071" t="s">
        <v>7668</v>
      </c>
    </row>
    <row r="5072" spans="2:13" x14ac:dyDescent="0.3">
      <c r="B5072" t="s">
        <v>7669</v>
      </c>
      <c r="D5072">
        <f t="shared" si="474"/>
        <v>0</v>
      </c>
      <c r="E5072">
        <f t="shared" si="475"/>
        <v>0</v>
      </c>
      <c r="F5072">
        <f t="shared" si="476"/>
        <v>0</v>
      </c>
      <c r="G5072">
        <f t="shared" si="477"/>
        <v>0</v>
      </c>
      <c r="H5072">
        <f t="shared" si="478"/>
        <v>0</v>
      </c>
      <c r="I5072">
        <f t="shared" si="479"/>
        <v>0</v>
      </c>
      <c r="K5072" t="s">
        <v>207</v>
      </c>
      <c r="L5072" t="s">
        <v>7669</v>
      </c>
      <c r="M5072" t="s">
        <v>7670</v>
      </c>
    </row>
    <row r="5073" spans="2:13" x14ac:dyDescent="0.3">
      <c r="B5073" t="s">
        <v>7671</v>
      </c>
      <c r="D5073">
        <f t="shared" si="474"/>
        <v>0</v>
      </c>
      <c r="E5073">
        <f t="shared" si="475"/>
        <v>0</v>
      </c>
      <c r="F5073">
        <f t="shared" si="476"/>
        <v>0</v>
      </c>
      <c r="G5073">
        <f t="shared" si="477"/>
        <v>0</v>
      </c>
      <c r="H5073">
        <f t="shared" si="478"/>
        <v>0</v>
      </c>
      <c r="I5073">
        <f t="shared" si="479"/>
        <v>0</v>
      </c>
      <c r="K5073" t="s">
        <v>207</v>
      </c>
      <c r="L5073" t="s">
        <v>7671</v>
      </c>
      <c r="M5073" t="s">
        <v>7672</v>
      </c>
    </row>
    <row r="5074" spans="2:13" x14ac:dyDescent="0.3">
      <c r="B5074" t="s">
        <v>7673</v>
      </c>
      <c r="D5074">
        <f t="shared" si="474"/>
        <v>0</v>
      </c>
      <c r="E5074">
        <f t="shared" si="475"/>
        <v>0</v>
      </c>
      <c r="F5074">
        <f t="shared" si="476"/>
        <v>0</v>
      </c>
      <c r="G5074">
        <f t="shared" si="477"/>
        <v>0</v>
      </c>
      <c r="H5074">
        <f t="shared" si="478"/>
        <v>0</v>
      </c>
      <c r="I5074">
        <f t="shared" si="479"/>
        <v>0</v>
      </c>
      <c r="K5074" t="s">
        <v>207</v>
      </c>
      <c r="L5074" t="s">
        <v>7673</v>
      </c>
      <c r="M5074" t="s">
        <v>7674</v>
      </c>
    </row>
    <row r="5075" spans="2:13" x14ac:dyDescent="0.3">
      <c r="B5075" t="s">
        <v>7675</v>
      </c>
      <c r="D5075">
        <f t="shared" si="474"/>
        <v>0</v>
      </c>
      <c r="E5075">
        <f t="shared" si="475"/>
        <v>0</v>
      </c>
      <c r="F5075">
        <f t="shared" si="476"/>
        <v>0</v>
      </c>
      <c r="G5075">
        <f t="shared" si="477"/>
        <v>0</v>
      </c>
      <c r="H5075">
        <f t="shared" si="478"/>
        <v>0</v>
      </c>
      <c r="I5075">
        <f t="shared" si="479"/>
        <v>0</v>
      </c>
      <c r="K5075" t="s">
        <v>207</v>
      </c>
      <c r="L5075" t="s">
        <v>7675</v>
      </c>
      <c r="M5075" t="s">
        <v>7676</v>
      </c>
    </row>
    <row r="5076" spans="2:13" x14ac:dyDescent="0.3">
      <c r="B5076" t="s">
        <v>7677</v>
      </c>
      <c r="D5076">
        <f t="shared" si="474"/>
        <v>0</v>
      </c>
      <c r="E5076">
        <f t="shared" si="475"/>
        <v>0</v>
      </c>
      <c r="F5076">
        <f t="shared" si="476"/>
        <v>0</v>
      </c>
      <c r="G5076">
        <f t="shared" si="477"/>
        <v>0</v>
      </c>
      <c r="H5076">
        <f t="shared" si="478"/>
        <v>0</v>
      </c>
      <c r="I5076">
        <f t="shared" si="479"/>
        <v>0</v>
      </c>
      <c r="K5076" t="s">
        <v>207</v>
      </c>
      <c r="L5076" t="s">
        <v>7677</v>
      </c>
      <c r="M5076" t="s">
        <v>7678</v>
      </c>
    </row>
    <row r="5077" spans="2:13" x14ac:dyDescent="0.3">
      <c r="B5077" t="s">
        <v>7679</v>
      </c>
      <c r="D5077">
        <f t="shared" si="474"/>
        <v>0</v>
      </c>
      <c r="E5077">
        <f t="shared" si="475"/>
        <v>0</v>
      </c>
      <c r="F5077">
        <f t="shared" si="476"/>
        <v>0</v>
      </c>
      <c r="G5077">
        <f t="shared" si="477"/>
        <v>0</v>
      </c>
      <c r="H5077">
        <f t="shared" si="478"/>
        <v>0</v>
      </c>
      <c r="I5077">
        <f t="shared" si="479"/>
        <v>0</v>
      </c>
      <c r="K5077" t="s">
        <v>207</v>
      </c>
      <c r="L5077" t="s">
        <v>7679</v>
      </c>
      <c r="M5077" t="s">
        <v>7680</v>
      </c>
    </row>
    <row r="5078" spans="2:13" x14ac:dyDescent="0.3">
      <c r="B5078" t="s">
        <v>7681</v>
      </c>
      <c r="D5078">
        <f t="shared" si="474"/>
        <v>0</v>
      </c>
      <c r="E5078">
        <f t="shared" si="475"/>
        <v>0</v>
      </c>
      <c r="F5078">
        <f t="shared" si="476"/>
        <v>0</v>
      </c>
      <c r="G5078">
        <f t="shared" si="477"/>
        <v>0</v>
      </c>
      <c r="H5078">
        <f t="shared" si="478"/>
        <v>0</v>
      </c>
      <c r="I5078">
        <f t="shared" si="479"/>
        <v>0</v>
      </c>
      <c r="K5078" t="s">
        <v>207</v>
      </c>
      <c r="L5078" t="s">
        <v>7681</v>
      </c>
      <c r="M5078" t="s">
        <v>7682</v>
      </c>
    </row>
    <row r="5079" spans="2:13" x14ac:dyDescent="0.3">
      <c r="B5079" t="s">
        <v>7683</v>
      </c>
      <c r="D5079">
        <f t="shared" si="474"/>
        <v>0</v>
      </c>
      <c r="E5079">
        <f t="shared" si="475"/>
        <v>0</v>
      </c>
      <c r="F5079">
        <f t="shared" si="476"/>
        <v>0</v>
      </c>
      <c r="G5079">
        <f t="shared" si="477"/>
        <v>0</v>
      </c>
      <c r="H5079">
        <f t="shared" si="478"/>
        <v>0</v>
      </c>
      <c r="I5079">
        <f t="shared" si="479"/>
        <v>0</v>
      </c>
      <c r="K5079" t="s">
        <v>207</v>
      </c>
      <c r="L5079" t="s">
        <v>7683</v>
      </c>
      <c r="M5079" t="s">
        <v>7684</v>
      </c>
    </row>
    <row r="5080" spans="2:13" x14ac:dyDescent="0.3">
      <c r="B5080" t="s">
        <v>7685</v>
      </c>
      <c r="D5080">
        <f t="shared" si="474"/>
        <v>0</v>
      </c>
      <c r="E5080">
        <f t="shared" si="475"/>
        <v>0</v>
      </c>
      <c r="F5080">
        <f t="shared" si="476"/>
        <v>0</v>
      </c>
      <c r="G5080">
        <f t="shared" si="477"/>
        <v>0</v>
      </c>
      <c r="H5080">
        <f t="shared" si="478"/>
        <v>0</v>
      </c>
      <c r="I5080">
        <f t="shared" si="479"/>
        <v>0</v>
      </c>
      <c r="K5080" t="s">
        <v>207</v>
      </c>
      <c r="L5080" t="s">
        <v>7685</v>
      </c>
      <c r="M5080" t="s">
        <v>7686</v>
      </c>
    </row>
    <row r="5081" spans="2:13" x14ac:dyDescent="0.3">
      <c r="B5081" t="s">
        <v>7687</v>
      </c>
      <c r="D5081">
        <f t="shared" si="474"/>
        <v>0</v>
      </c>
      <c r="E5081">
        <f t="shared" si="475"/>
        <v>0</v>
      </c>
      <c r="F5081">
        <f t="shared" si="476"/>
        <v>0</v>
      </c>
      <c r="G5081">
        <f t="shared" si="477"/>
        <v>0</v>
      </c>
      <c r="H5081">
        <f t="shared" si="478"/>
        <v>0</v>
      </c>
      <c r="I5081">
        <f t="shared" si="479"/>
        <v>0</v>
      </c>
      <c r="K5081" t="s">
        <v>207</v>
      </c>
      <c r="L5081" t="s">
        <v>7687</v>
      </c>
      <c r="M5081" t="s">
        <v>7688</v>
      </c>
    </row>
    <row r="5082" spans="2:13" x14ac:dyDescent="0.3">
      <c r="B5082" t="s">
        <v>7689</v>
      </c>
      <c r="D5082">
        <f t="shared" si="474"/>
        <v>0</v>
      </c>
      <c r="E5082">
        <f t="shared" si="475"/>
        <v>0</v>
      </c>
      <c r="F5082">
        <f t="shared" si="476"/>
        <v>0</v>
      </c>
      <c r="G5082">
        <f t="shared" si="477"/>
        <v>0</v>
      </c>
      <c r="H5082">
        <f t="shared" si="478"/>
        <v>0</v>
      </c>
      <c r="I5082">
        <f t="shared" si="479"/>
        <v>0</v>
      </c>
      <c r="K5082" t="s">
        <v>207</v>
      </c>
      <c r="L5082" t="s">
        <v>7689</v>
      </c>
      <c r="M5082" t="s">
        <v>7690</v>
      </c>
    </row>
    <row r="5083" spans="2:13" x14ac:dyDescent="0.3">
      <c r="B5083" t="s">
        <v>7691</v>
      </c>
      <c r="D5083">
        <f t="shared" si="474"/>
        <v>0</v>
      </c>
      <c r="E5083">
        <f t="shared" si="475"/>
        <v>0</v>
      </c>
      <c r="F5083">
        <f t="shared" si="476"/>
        <v>0</v>
      </c>
      <c r="G5083">
        <f t="shared" si="477"/>
        <v>0</v>
      </c>
      <c r="H5083">
        <f t="shared" si="478"/>
        <v>0</v>
      </c>
      <c r="I5083">
        <f t="shared" si="479"/>
        <v>0</v>
      </c>
      <c r="K5083" t="s">
        <v>207</v>
      </c>
      <c r="L5083" t="s">
        <v>7691</v>
      </c>
      <c r="M5083" t="s">
        <v>7692</v>
      </c>
    </row>
    <row r="5084" spans="2:13" x14ac:dyDescent="0.3">
      <c r="B5084" t="s">
        <v>7693</v>
      </c>
      <c r="D5084">
        <f t="shared" si="474"/>
        <v>0</v>
      </c>
      <c r="E5084">
        <f t="shared" si="475"/>
        <v>0</v>
      </c>
      <c r="F5084">
        <f t="shared" si="476"/>
        <v>0</v>
      </c>
      <c r="G5084">
        <f t="shared" si="477"/>
        <v>0</v>
      </c>
      <c r="H5084">
        <f t="shared" si="478"/>
        <v>0</v>
      </c>
      <c r="I5084">
        <f t="shared" si="479"/>
        <v>0</v>
      </c>
      <c r="K5084" t="s">
        <v>207</v>
      </c>
      <c r="L5084" t="s">
        <v>7693</v>
      </c>
      <c r="M5084" t="s">
        <v>7694</v>
      </c>
    </row>
    <row r="5085" spans="2:13" x14ac:dyDescent="0.3">
      <c r="B5085" t="s">
        <v>7695</v>
      </c>
      <c r="D5085">
        <f t="shared" si="474"/>
        <v>0</v>
      </c>
      <c r="E5085">
        <f t="shared" si="475"/>
        <v>0</v>
      </c>
      <c r="F5085">
        <f t="shared" si="476"/>
        <v>0</v>
      </c>
      <c r="G5085">
        <f t="shared" si="477"/>
        <v>0</v>
      </c>
      <c r="H5085">
        <f t="shared" si="478"/>
        <v>0</v>
      </c>
      <c r="I5085">
        <f t="shared" si="479"/>
        <v>0</v>
      </c>
      <c r="K5085" t="s">
        <v>207</v>
      </c>
      <c r="L5085" t="s">
        <v>7695</v>
      </c>
      <c r="M5085" t="s">
        <v>7696</v>
      </c>
    </row>
    <row r="5086" spans="2:13" x14ac:dyDescent="0.3">
      <c r="B5086" t="s">
        <v>7697</v>
      </c>
      <c r="D5086">
        <f t="shared" si="474"/>
        <v>0</v>
      </c>
      <c r="E5086">
        <f t="shared" si="475"/>
        <v>0</v>
      </c>
      <c r="F5086">
        <f t="shared" si="476"/>
        <v>0</v>
      </c>
      <c r="G5086">
        <f t="shared" si="477"/>
        <v>0</v>
      </c>
      <c r="H5086">
        <f t="shared" si="478"/>
        <v>0</v>
      </c>
      <c r="I5086">
        <f t="shared" si="479"/>
        <v>0</v>
      </c>
      <c r="K5086" t="s">
        <v>207</v>
      </c>
      <c r="L5086" t="s">
        <v>7697</v>
      </c>
      <c r="M5086" t="s">
        <v>7698</v>
      </c>
    </row>
    <row r="5087" spans="2:13" x14ac:dyDescent="0.3">
      <c r="B5087" t="s">
        <v>7699</v>
      </c>
      <c r="D5087">
        <f t="shared" si="474"/>
        <v>0</v>
      </c>
      <c r="E5087">
        <f t="shared" si="475"/>
        <v>0</v>
      </c>
      <c r="F5087">
        <f t="shared" si="476"/>
        <v>0</v>
      </c>
      <c r="G5087">
        <f t="shared" si="477"/>
        <v>0</v>
      </c>
      <c r="H5087">
        <f t="shared" si="478"/>
        <v>0</v>
      </c>
      <c r="I5087">
        <f t="shared" si="479"/>
        <v>0</v>
      </c>
      <c r="K5087" t="s">
        <v>207</v>
      </c>
      <c r="L5087" t="s">
        <v>7699</v>
      </c>
      <c r="M5087" t="s">
        <v>7700</v>
      </c>
    </row>
    <row r="5088" spans="2:13" x14ac:dyDescent="0.3">
      <c r="B5088" t="s">
        <v>7701</v>
      </c>
      <c r="D5088">
        <f t="shared" si="474"/>
        <v>0</v>
      </c>
      <c r="E5088">
        <f t="shared" si="475"/>
        <v>0</v>
      </c>
      <c r="F5088">
        <f t="shared" si="476"/>
        <v>0</v>
      </c>
      <c r="G5088">
        <f t="shared" si="477"/>
        <v>0</v>
      </c>
      <c r="H5088">
        <f t="shared" si="478"/>
        <v>0</v>
      </c>
      <c r="I5088">
        <f t="shared" si="479"/>
        <v>0</v>
      </c>
      <c r="K5088" t="s">
        <v>207</v>
      </c>
      <c r="L5088" t="s">
        <v>7701</v>
      </c>
      <c r="M5088" t="s">
        <v>7702</v>
      </c>
    </row>
    <row r="5089" spans="2:13" x14ac:dyDescent="0.3">
      <c r="B5089" t="s">
        <v>7703</v>
      </c>
      <c r="D5089">
        <f t="shared" si="474"/>
        <v>0</v>
      </c>
      <c r="E5089">
        <f t="shared" si="475"/>
        <v>0</v>
      </c>
      <c r="F5089">
        <f t="shared" si="476"/>
        <v>0</v>
      </c>
      <c r="G5089">
        <f t="shared" si="477"/>
        <v>0</v>
      </c>
      <c r="H5089">
        <f t="shared" si="478"/>
        <v>0</v>
      </c>
      <c r="I5089">
        <f t="shared" si="479"/>
        <v>0</v>
      </c>
      <c r="K5089" t="s">
        <v>207</v>
      </c>
      <c r="L5089" t="s">
        <v>7703</v>
      </c>
      <c r="M5089" t="s">
        <v>7704</v>
      </c>
    </row>
    <row r="5090" spans="2:13" x14ac:dyDescent="0.3">
      <c r="B5090" t="s">
        <v>7705</v>
      </c>
      <c r="D5090">
        <f t="shared" si="474"/>
        <v>0</v>
      </c>
      <c r="E5090">
        <f t="shared" si="475"/>
        <v>0</v>
      </c>
      <c r="F5090">
        <f t="shared" si="476"/>
        <v>0</v>
      </c>
      <c r="G5090">
        <f t="shared" si="477"/>
        <v>0</v>
      </c>
      <c r="H5090">
        <f t="shared" si="478"/>
        <v>0</v>
      </c>
      <c r="I5090">
        <f t="shared" si="479"/>
        <v>0</v>
      </c>
      <c r="K5090" t="s">
        <v>207</v>
      </c>
      <c r="L5090" t="s">
        <v>7705</v>
      </c>
      <c r="M5090" t="s">
        <v>7706</v>
      </c>
    </row>
    <row r="5091" spans="2:13" x14ac:dyDescent="0.3">
      <c r="B5091" t="s">
        <v>7707</v>
      </c>
      <c r="D5091">
        <f t="shared" si="474"/>
        <v>0</v>
      </c>
      <c r="E5091">
        <f t="shared" si="475"/>
        <v>0</v>
      </c>
      <c r="F5091">
        <f t="shared" si="476"/>
        <v>0</v>
      </c>
      <c r="G5091">
        <f t="shared" si="477"/>
        <v>0</v>
      </c>
      <c r="H5091">
        <f t="shared" si="478"/>
        <v>0</v>
      </c>
      <c r="I5091">
        <f t="shared" si="479"/>
        <v>0</v>
      </c>
      <c r="K5091" t="s">
        <v>207</v>
      </c>
      <c r="L5091" t="s">
        <v>7707</v>
      </c>
      <c r="M5091" t="s">
        <v>7708</v>
      </c>
    </row>
    <row r="5092" spans="2:13" x14ac:dyDescent="0.3">
      <c r="B5092" t="s">
        <v>7709</v>
      </c>
      <c r="D5092">
        <f t="shared" si="474"/>
        <v>0</v>
      </c>
      <c r="E5092">
        <f t="shared" si="475"/>
        <v>0</v>
      </c>
      <c r="F5092">
        <f t="shared" si="476"/>
        <v>0</v>
      </c>
      <c r="G5092">
        <f t="shared" si="477"/>
        <v>0</v>
      </c>
      <c r="H5092">
        <f t="shared" si="478"/>
        <v>0</v>
      </c>
      <c r="I5092">
        <f t="shared" si="479"/>
        <v>0</v>
      </c>
      <c r="K5092" t="s">
        <v>207</v>
      </c>
      <c r="L5092" t="s">
        <v>7709</v>
      </c>
      <c r="M5092" t="s">
        <v>7710</v>
      </c>
    </row>
    <row r="5093" spans="2:13" x14ac:dyDescent="0.3">
      <c r="B5093" t="s">
        <v>7711</v>
      </c>
      <c r="D5093">
        <f t="shared" si="474"/>
        <v>0</v>
      </c>
      <c r="E5093">
        <f t="shared" si="475"/>
        <v>0</v>
      </c>
      <c r="F5093">
        <f t="shared" si="476"/>
        <v>0</v>
      </c>
      <c r="G5093">
        <f t="shared" si="477"/>
        <v>0</v>
      </c>
      <c r="H5093">
        <f t="shared" si="478"/>
        <v>0</v>
      </c>
      <c r="I5093">
        <f t="shared" si="479"/>
        <v>0</v>
      </c>
      <c r="K5093" t="s">
        <v>207</v>
      </c>
      <c r="L5093" t="s">
        <v>7711</v>
      </c>
      <c r="M5093" t="s">
        <v>7710</v>
      </c>
    </row>
    <row r="5094" spans="2:13" x14ac:dyDescent="0.3">
      <c r="B5094" t="s">
        <v>7712</v>
      </c>
      <c r="D5094">
        <f t="shared" si="474"/>
        <v>0</v>
      </c>
      <c r="E5094">
        <f t="shared" si="475"/>
        <v>0</v>
      </c>
      <c r="F5094">
        <f t="shared" si="476"/>
        <v>0</v>
      </c>
      <c r="G5094">
        <f t="shared" si="477"/>
        <v>0</v>
      </c>
      <c r="H5094">
        <f t="shared" si="478"/>
        <v>0</v>
      </c>
      <c r="I5094">
        <f t="shared" si="479"/>
        <v>0</v>
      </c>
      <c r="K5094" t="s">
        <v>207</v>
      </c>
      <c r="L5094" t="s">
        <v>7712</v>
      </c>
      <c r="M5094" t="s">
        <v>7713</v>
      </c>
    </row>
    <row r="5095" spans="2:13" x14ac:dyDescent="0.3">
      <c r="B5095" t="s">
        <v>7714</v>
      </c>
      <c r="D5095">
        <f t="shared" si="474"/>
        <v>0</v>
      </c>
      <c r="E5095">
        <f t="shared" si="475"/>
        <v>0</v>
      </c>
      <c r="F5095">
        <f t="shared" si="476"/>
        <v>0</v>
      </c>
      <c r="G5095">
        <f t="shared" si="477"/>
        <v>0</v>
      </c>
      <c r="H5095">
        <f t="shared" si="478"/>
        <v>0</v>
      </c>
      <c r="I5095">
        <f t="shared" si="479"/>
        <v>0</v>
      </c>
      <c r="K5095" t="s">
        <v>207</v>
      </c>
      <c r="L5095" t="s">
        <v>7714</v>
      </c>
      <c r="M5095" t="s">
        <v>7715</v>
      </c>
    </row>
    <row r="5096" spans="2:13" x14ac:dyDescent="0.3">
      <c r="B5096" t="s">
        <v>7716</v>
      </c>
      <c r="D5096">
        <f t="shared" si="474"/>
        <v>0</v>
      </c>
      <c r="E5096">
        <f t="shared" si="475"/>
        <v>0</v>
      </c>
      <c r="F5096">
        <f t="shared" si="476"/>
        <v>0</v>
      </c>
      <c r="G5096">
        <f t="shared" si="477"/>
        <v>0</v>
      </c>
      <c r="H5096">
        <f t="shared" si="478"/>
        <v>0</v>
      </c>
      <c r="I5096">
        <f t="shared" si="479"/>
        <v>0</v>
      </c>
      <c r="K5096" t="s">
        <v>207</v>
      </c>
      <c r="L5096" t="s">
        <v>7716</v>
      </c>
      <c r="M5096" t="s">
        <v>7717</v>
      </c>
    </row>
    <row r="5097" spans="2:13" x14ac:dyDescent="0.3">
      <c r="B5097" t="s">
        <v>7718</v>
      </c>
      <c r="D5097">
        <f t="shared" si="474"/>
        <v>0</v>
      </c>
      <c r="E5097">
        <f t="shared" si="475"/>
        <v>0</v>
      </c>
      <c r="F5097">
        <f t="shared" si="476"/>
        <v>0</v>
      </c>
      <c r="G5097">
        <f t="shared" si="477"/>
        <v>0</v>
      </c>
      <c r="H5097">
        <f t="shared" si="478"/>
        <v>0</v>
      </c>
      <c r="I5097">
        <f t="shared" si="479"/>
        <v>0</v>
      </c>
      <c r="K5097" t="s">
        <v>207</v>
      </c>
      <c r="L5097" t="s">
        <v>7718</v>
      </c>
      <c r="M5097" t="s">
        <v>7719</v>
      </c>
    </row>
    <row r="5098" spans="2:13" x14ac:dyDescent="0.3">
      <c r="B5098" t="s">
        <v>7720</v>
      </c>
      <c r="D5098">
        <f t="shared" si="474"/>
        <v>0</v>
      </c>
      <c r="E5098">
        <f t="shared" si="475"/>
        <v>0</v>
      </c>
      <c r="F5098">
        <f t="shared" si="476"/>
        <v>0</v>
      </c>
      <c r="G5098">
        <f t="shared" si="477"/>
        <v>0</v>
      </c>
      <c r="H5098">
        <f t="shared" si="478"/>
        <v>0</v>
      </c>
      <c r="I5098">
        <f t="shared" si="479"/>
        <v>0</v>
      </c>
      <c r="K5098" t="s">
        <v>207</v>
      </c>
      <c r="L5098" t="s">
        <v>7720</v>
      </c>
      <c r="M5098" t="s">
        <v>7721</v>
      </c>
    </row>
    <row r="5099" spans="2:13" x14ac:dyDescent="0.3">
      <c r="B5099" t="s">
        <v>7722</v>
      </c>
      <c r="D5099">
        <f t="shared" si="474"/>
        <v>0</v>
      </c>
      <c r="E5099">
        <f t="shared" si="475"/>
        <v>0</v>
      </c>
      <c r="F5099">
        <f t="shared" si="476"/>
        <v>0</v>
      </c>
      <c r="G5099">
        <f t="shared" si="477"/>
        <v>0</v>
      </c>
      <c r="H5099">
        <f t="shared" si="478"/>
        <v>0</v>
      </c>
      <c r="I5099">
        <f t="shared" si="479"/>
        <v>0</v>
      </c>
      <c r="K5099" t="s">
        <v>207</v>
      </c>
      <c r="L5099" t="s">
        <v>7722</v>
      </c>
      <c r="M5099" t="s">
        <v>7723</v>
      </c>
    </row>
    <row r="5100" spans="2:13" x14ac:dyDescent="0.3">
      <c r="B5100" t="s">
        <v>7724</v>
      </c>
      <c r="D5100">
        <f t="shared" si="474"/>
        <v>0</v>
      </c>
      <c r="E5100">
        <f t="shared" si="475"/>
        <v>0</v>
      </c>
      <c r="F5100">
        <f t="shared" si="476"/>
        <v>0</v>
      </c>
      <c r="G5100">
        <f t="shared" si="477"/>
        <v>0</v>
      </c>
      <c r="H5100">
        <f t="shared" si="478"/>
        <v>0</v>
      </c>
      <c r="I5100">
        <f t="shared" si="479"/>
        <v>0</v>
      </c>
      <c r="K5100" t="s">
        <v>207</v>
      </c>
      <c r="L5100" t="s">
        <v>7724</v>
      </c>
      <c r="M5100" t="s">
        <v>7725</v>
      </c>
    </row>
    <row r="5101" spans="2:13" x14ac:dyDescent="0.3">
      <c r="B5101" t="s">
        <v>7726</v>
      </c>
      <c r="D5101">
        <f t="shared" si="474"/>
        <v>0</v>
      </c>
      <c r="E5101">
        <f t="shared" si="475"/>
        <v>0</v>
      </c>
      <c r="F5101">
        <f t="shared" si="476"/>
        <v>0</v>
      </c>
      <c r="G5101">
        <f t="shared" si="477"/>
        <v>0</v>
      </c>
      <c r="H5101">
        <f t="shared" si="478"/>
        <v>0</v>
      </c>
      <c r="I5101">
        <f t="shared" si="479"/>
        <v>0</v>
      </c>
      <c r="K5101" t="s">
        <v>207</v>
      </c>
      <c r="L5101" t="s">
        <v>7726</v>
      </c>
      <c r="M5101" t="s">
        <v>7727</v>
      </c>
    </row>
    <row r="5102" spans="2:13" x14ac:dyDescent="0.3">
      <c r="B5102" t="s">
        <v>7728</v>
      </c>
      <c r="D5102">
        <f t="shared" si="474"/>
        <v>0</v>
      </c>
      <c r="E5102">
        <f t="shared" si="475"/>
        <v>0</v>
      </c>
      <c r="F5102">
        <f t="shared" si="476"/>
        <v>0</v>
      </c>
      <c r="G5102">
        <f t="shared" si="477"/>
        <v>0</v>
      </c>
      <c r="H5102">
        <f t="shared" si="478"/>
        <v>0</v>
      </c>
      <c r="I5102">
        <f t="shared" si="479"/>
        <v>0</v>
      </c>
      <c r="K5102" t="s">
        <v>207</v>
      </c>
      <c r="L5102" t="s">
        <v>7728</v>
      </c>
      <c r="M5102" t="s">
        <v>7729</v>
      </c>
    </row>
    <row r="5103" spans="2:13" x14ac:dyDescent="0.3">
      <c r="B5103" t="s">
        <v>7730</v>
      </c>
      <c r="D5103">
        <f t="shared" si="474"/>
        <v>0</v>
      </c>
      <c r="E5103">
        <f t="shared" si="475"/>
        <v>0</v>
      </c>
      <c r="F5103">
        <f t="shared" si="476"/>
        <v>0</v>
      </c>
      <c r="G5103">
        <f t="shared" si="477"/>
        <v>0</v>
      </c>
      <c r="H5103">
        <f t="shared" si="478"/>
        <v>0</v>
      </c>
      <c r="I5103">
        <f t="shared" si="479"/>
        <v>0</v>
      </c>
      <c r="K5103" t="s">
        <v>207</v>
      </c>
      <c r="L5103" t="s">
        <v>7730</v>
      </c>
      <c r="M5103" t="s">
        <v>7731</v>
      </c>
    </row>
    <row r="5104" spans="2:13" x14ac:dyDescent="0.3">
      <c r="B5104" t="s">
        <v>7732</v>
      </c>
      <c r="D5104">
        <f t="shared" si="474"/>
        <v>0</v>
      </c>
      <c r="E5104">
        <f t="shared" si="475"/>
        <v>0</v>
      </c>
      <c r="F5104">
        <f t="shared" si="476"/>
        <v>0</v>
      </c>
      <c r="G5104">
        <f t="shared" si="477"/>
        <v>0</v>
      </c>
      <c r="H5104">
        <f t="shared" si="478"/>
        <v>0</v>
      </c>
      <c r="I5104">
        <f t="shared" si="479"/>
        <v>0</v>
      </c>
      <c r="K5104" t="s">
        <v>207</v>
      </c>
      <c r="L5104" t="s">
        <v>7732</v>
      </c>
      <c r="M5104" t="s">
        <v>7733</v>
      </c>
    </row>
    <row r="5105" spans="2:13" x14ac:dyDescent="0.3">
      <c r="B5105" t="s">
        <v>7734</v>
      </c>
      <c r="D5105">
        <f t="shared" si="474"/>
        <v>0</v>
      </c>
      <c r="E5105">
        <f t="shared" si="475"/>
        <v>0</v>
      </c>
      <c r="F5105">
        <f t="shared" si="476"/>
        <v>0</v>
      </c>
      <c r="G5105">
        <f t="shared" si="477"/>
        <v>0</v>
      </c>
      <c r="H5105">
        <f t="shared" si="478"/>
        <v>0</v>
      </c>
      <c r="I5105">
        <f t="shared" si="479"/>
        <v>0</v>
      </c>
      <c r="K5105" t="s">
        <v>207</v>
      </c>
      <c r="L5105" t="s">
        <v>7734</v>
      </c>
      <c r="M5105" t="s">
        <v>7735</v>
      </c>
    </row>
    <row r="5106" spans="2:13" x14ac:dyDescent="0.3">
      <c r="B5106" t="s">
        <v>7736</v>
      </c>
      <c r="D5106">
        <f t="shared" si="474"/>
        <v>0</v>
      </c>
      <c r="E5106">
        <f t="shared" si="475"/>
        <v>0</v>
      </c>
      <c r="F5106">
        <f t="shared" si="476"/>
        <v>0</v>
      </c>
      <c r="G5106">
        <f t="shared" si="477"/>
        <v>0</v>
      </c>
      <c r="H5106">
        <f t="shared" si="478"/>
        <v>0</v>
      </c>
      <c r="I5106">
        <f t="shared" si="479"/>
        <v>0</v>
      </c>
      <c r="K5106" t="s">
        <v>207</v>
      </c>
      <c r="L5106" t="s">
        <v>7736</v>
      </c>
      <c r="M5106" t="s">
        <v>7737</v>
      </c>
    </row>
    <row r="5107" spans="2:13" x14ac:dyDescent="0.3">
      <c r="B5107" t="s">
        <v>7738</v>
      </c>
      <c r="D5107">
        <f t="shared" si="474"/>
        <v>0</v>
      </c>
      <c r="E5107">
        <f t="shared" si="475"/>
        <v>0</v>
      </c>
      <c r="F5107">
        <f t="shared" si="476"/>
        <v>0</v>
      </c>
      <c r="G5107">
        <f t="shared" si="477"/>
        <v>0</v>
      </c>
      <c r="H5107">
        <f t="shared" si="478"/>
        <v>0</v>
      </c>
      <c r="I5107">
        <f t="shared" si="479"/>
        <v>0</v>
      </c>
      <c r="K5107" t="s">
        <v>207</v>
      </c>
      <c r="L5107" t="s">
        <v>7738</v>
      </c>
      <c r="M5107" t="s">
        <v>7739</v>
      </c>
    </row>
    <row r="5108" spans="2:13" x14ac:dyDescent="0.3">
      <c r="B5108" t="s">
        <v>7740</v>
      </c>
      <c r="D5108">
        <f t="shared" si="474"/>
        <v>0</v>
      </c>
      <c r="E5108">
        <f t="shared" si="475"/>
        <v>0</v>
      </c>
      <c r="F5108">
        <f t="shared" si="476"/>
        <v>0</v>
      </c>
      <c r="G5108">
        <f t="shared" si="477"/>
        <v>0</v>
      </c>
      <c r="H5108">
        <f t="shared" si="478"/>
        <v>0</v>
      </c>
      <c r="I5108">
        <f t="shared" si="479"/>
        <v>0</v>
      </c>
      <c r="K5108" t="s">
        <v>207</v>
      </c>
      <c r="L5108" t="s">
        <v>7740</v>
      </c>
      <c r="M5108" t="s">
        <v>7741</v>
      </c>
    </row>
    <row r="5109" spans="2:13" x14ac:dyDescent="0.3">
      <c r="B5109" t="s">
        <v>7742</v>
      </c>
      <c r="D5109">
        <f t="shared" si="474"/>
        <v>0</v>
      </c>
      <c r="E5109">
        <f t="shared" si="475"/>
        <v>0</v>
      </c>
      <c r="F5109">
        <f t="shared" si="476"/>
        <v>0</v>
      </c>
      <c r="G5109">
        <f t="shared" si="477"/>
        <v>0</v>
      </c>
      <c r="H5109">
        <f t="shared" si="478"/>
        <v>0</v>
      </c>
      <c r="I5109">
        <f t="shared" si="479"/>
        <v>0</v>
      </c>
      <c r="K5109" t="s">
        <v>207</v>
      </c>
      <c r="L5109" t="s">
        <v>7742</v>
      </c>
      <c r="M5109" t="s">
        <v>7743</v>
      </c>
    </row>
    <row r="5110" spans="2:13" x14ac:dyDescent="0.3">
      <c r="B5110" t="s">
        <v>7744</v>
      </c>
      <c r="D5110">
        <f t="shared" si="474"/>
        <v>0</v>
      </c>
      <c r="E5110">
        <f t="shared" si="475"/>
        <v>0</v>
      </c>
      <c r="F5110">
        <f t="shared" si="476"/>
        <v>0</v>
      </c>
      <c r="G5110">
        <f t="shared" si="477"/>
        <v>0</v>
      </c>
      <c r="H5110">
        <f t="shared" si="478"/>
        <v>0</v>
      </c>
      <c r="I5110">
        <f t="shared" si="479"/>
        <v>0</v>
      </c>
      <c r="K5110" t="s">
        <v>207</v>
      </c>
      <c r="L5110" t="s">
        <v>7744</v>
      </c>
      <c r="M5110" t="s">
        <v>7745</v>
      </c>
    </row>
    <row r="5111" spans="2:13" x14ac:dyDescent="0.3">
      <c r="B5111" t="s">
        <v>7746</v>
      </c>
      <c r="D5111">
        <f t="shared" si="474"/>
        <v>0</v>
      </c>
      <c r="E5111">
        <f t="shared" si="475"/>
        <v>0</v>
      </c>
      <c r="F5111">
        <f t="shared" si="476"/>
        <v>0</v>
      </c>
      <c r="G5111">
        <f t="shared" si="477"/>
        <v>0</v>
      </c>
      <c r="H5111">
        <f t="shared" si="478"/>
        <v>0</v>
      </c>
      <c r="I5111">
        <f t="shared" si="479"/>
        <v>0</v>
      </c>
      <c r="K5111" t="s">
        <v>207</v>
      </c>
      <c r="L5111" t="s">
        <v>7746</v>
      </c>
      <c r="M5111" t="s">
        <v>7747</v>
      </c>
    </row>
    <row r="5112" spans="2:13" x14ac:dyDescent="0.3">
      <c r="B5112" t="s">
        <v>7748</v>
      </c>
      <c r="D5112">
        <f t="shared" si="474"/>
        <v>0</v>
      </c>
      <c r="E5112">
        <f t="shared" si="475"/>
        <v>0</v>
      </c>
      <c r="F5112">
        <f t="shared" si="476"/>
        <v>0</v>
      </c>
      <c r="G5112">
        <f t="shared" si="477"/>
        <v>0</v>
      </c>
      <c r="H5112">
        <f t="shared" si="478"/>
        <v>0</v>
      </c>
      <c r="I5112">
        <f t="shared" si="479"/>
        <v>0</v>
      </c>
      <c r="K5112" t="s">
        <v>207</v>
      </c>
      <c r="L5112" t="s">
        <v>7748</v>
      </c>
      <c r="M5112" t="s">
        <v>7749</v>
      </c>
    </row>
    <row r="5113" spans="2:13" x14ac:dyDescent="0.3">
      <c r="B5113" t="s">
        <v>7750</v>
      </c>
      <c r="D5113">
        <f t="shared" si="474"/>
        <v>0</v>
      </c>
      <c r="E5113">
        <f t="shared" si="475"/>
        <v>0</v>
      </c>
      <c r="F5113">
        <f t="shared" si="476"/>
        <v>0</v>
      </c>
      <c r="G5113">
        <f t="shared" si="477"/>
        <v>0</v>
      </c>
      <c r="H5113">
        <f t="shared" si="478"/>
        <v>0</v>
      </c>
      <c r="I5113">
        <f t="shared" si="479"/>
        <v>0</v>
      </c>
      <c r="K5113" t="s">
        <v>207</v>
      </c>
      <c r="L5113" t="s">
        <v>7750</v>
      </c>
      <c r="M5113" t="s">
        <v>7751</v>
      </c>
    </row>
    <row r="5114" spans="2:13" x14ac:dyDescent="0.3">
      <c r="B5114" t="s">
        <v>7752</v>
      </c>
      <c r="D5114">
        <f t="shared" si="474"/>
        <v>0</v>
      </c>
      <c r="E5114">
        <f t="shared" si="475"/>
        <v>0</v>
      </c>
      <c r="F5114">
        <f t="shared" si="476"/>
        <v>0</v>
      </c>
      <c r="G5114">
        <f t="shared" si="477"/>
        <v>0</v>
      </c>
      <c r="H5114">
        <f t="shared" si="478"/>
        <v>0</v>
      </c>
      <c r="I5114">
        <f t="shared" si="479"/>
        <v>0</v>
      </c>
      <c r="K5114" t="s">
        <v>207</v>
      </c>
      <c r="L5114" t="s">
        <v>7752</v>
      </c>
      <c r="M5114" t="s">
        <v>7753</v>
      </c>
    </row>
    <row r="5115" spans="2:13" x14ac:dyDescent="0.3">
      <c r="B5115" t="s">
        <v>7754</v>
      </c>
      <c r="D5115">
        <f t="shared" si="474"/>
        <v>0</v>
      </c>
      <c r="E5115">
        <f t="shared" si="475"/>
        <v>0</v>
      </c>
      <c r="F5115">
        <f t="shared" si="476"/>
        <v>0</v>
      </c>
      <c r="G5115">
        <f t="shared" si="477"/>
        <v>0</v>
      </c>
      <c r="H5115">
        <f t="shared" si="478"/>
        <v>0</v>
      </c>
      <c r="I5115">
        <f t="shared" si="479"/>
        <v>0</v>
      </c>
      <c r="K5115" t="s">
        <v>207</v>
      </c>
      <c r="L5115" t="s">
        <v>7754</v>
      </c>
      <c r="M5115" t="s">
        <v>7755</v>
      </c>
    </row>
    <row r="5116" spans="2:13" x14ac:dyDescent="0.3">
      <c r="B5116" t="s">
        <v>7756</v>
      </c>
      <c r="D5116">
        <f t="shared" si="474"/>
        <v>0</v>
      </c>
      <c r="E5116">
        <f t="shared" si="475"/>
        <v>0</v>
      </c>
      <c r="F5116">
        <f t="shared" si="476"/>
        <v>0</v>
      </c>
      <c r="G5116">
        <f t="shared" si="477"/>
        <v>0</v>
      </c>
      <c r="H5116">
        <f t="shared" si="478"/>
        <v>0</v>
      </c>
      <c r="I5116">
        <f t="shared" si="479"/>
        <v>0</v>
      </c>
      <c r="K5116" t="s">
        <v>207</v>
      </c>
      <c r="L5116" t="s">
        <v>7756</v>
      </c>
      <c r="M5116" t="s">
        <v>7757</v>
      </c>
    </row>
    <row r="5117" spans="2:13" x14ac:dyDescent="0.3">
      <c r="B5117" t="s">
        <v>7758</v>
      </c>
      <c r="D5117">
        <f t="shared" si="474"/>
        <v>0</v>
      </c>
      <c r="E5117">
        <f t="shared" si="475"/>
        <v>0</v>
      </c>
      <c r="F5117">
        <f t="shared" si="476"/>
        <v>0</v>
      </c>
      <c r="G5117">
        <f t="shared" si="477"/>
        <v>0</v>
      </c>
      <c r="H5117">
        <f t="shared" si="478"/>
        <v>0</v>
      </c>
      <c r="I5117">
        <f t="shared" si="479"/>
        <v>0</v>
      </c>
      <c r="K5117" t="s">
        <v>207</v>
      </c>
      <c r="L5117" t="s">
        <v>7758</v>
      </c>
      <c r="M5117" t="s">
        <v>7759</v>
      </c>
    </row>
    <row r="5118" spans="2:13" x14ac:dyDescent="0.3">
      <c r="B5118" t="s">
        <v>7760</v>
      </c>
      <c r="D5118">
        <f t="shared" si="474"/>
        <v>0</v>
      </c>
      <c r="E5118">
        <f t="shared" si="475"/>
        <v>0</v>
      </c>
      <c r="F5118">
        <f t="shared" si="476"/>
        <v>0</v>
      </c>
      <c r="G5118">
        <f t="shared" si="477"/>
        <v>0</v>
      </c>
      <c r="H5118">
        <f t="shared" si="478"/>
        <v>0</v>
      </c>
      <c r="I5118">
        <f t="shared" si="479"/>
        <v>0</v>
      </c>
      <c r="K5118" t="s">
        <v>207</v>
      </c>
      <c r="L5118" t="s">
        <v>7760</v>
      </c>
      <c r="M5118" t="s">
        <v>7761</v>
      </c>
    </row>
    <row r="5119" spans="2:13" x14ac:dyDescent="0.3">
      <c r="B5119" t="s">
        <v>7762</v>
      </c>
      <c r="D5119">
        <f t="shared" si="474"/>
        <v>0</v>
      </c>
      <c r="E5119">
        <f t="shared" si="475"/>
        <v>0</v>
      </c>
      <c r="F5119">
        <f t="shared" si="476"/>
        <v>0</v>
      </c>
      <c r="G5119">
        <f t="shared" si="477"/>
        <v>0</v>
      </c>
      <c r="H5119">
        <f t="shared" si="478"/>
        <v>0</v>
      </c>
      <c r="I5119">
        <f t="shared" si="479"/>
        <v>0</v>
      </c>
      <c r="K5119" t="s">
        <v>207</v>
      </c>
      <c r="L5119" t="s">
        <v>7762</v>
      </c>
      <c r="M5119" t="s">
        <v>7763</v>
      </c>
    </row>
    <row r="5120" spans="2:13" x14ac:dyDescent="0.3">
      <c r="B5120" t="s">
        <v>7764</v>
      </c>
      <c r="D5120">
        <f t="shared" si="474"/>
        <v>0</v>
      </c>
      <c r="E5120">
        <f t="shared" si="475"/>
        <v>0</v>
      </c>
      <c r="F5120">
        <f t="shared" si="476"/>
        <v>0</v>
      </c>
      <c r="G5120">
        <f t="shared" si="477"/>
        <v>0</v>
      </c>
      <c r="H5120">
        <f t="shared" si="478"/>
        <v>0</v>
      </c>
      <c r="I5120">
        <f t="shared" si="479"/>
        <v>0</v>
      </c>
      <c r="K5120" t="s">
        <v>207</v>
      </c>
      <c r="L5120" t="s">
        <v>7764</v>
      </c>
      <c r="M5120" t="s">
        <v>7765</v>
      </c>
    </row>
    <row r="5121" spans="2:13" x14ac:dyDescent="0.3">
      <c r="B5121" t="s">
        <v>7766</v>
      </c>
      <c r="D5121">
        <f t="shared" si="474"/>
        <v>0</v>
      </c>
      <c r="E5121">
        <f t="shared" si="475"/>
        <v>0</v>
      </c>
      <c r="F5121">
        <f t="shared" si="476"/>
        <v>0</v>
      </c>
      <c r="G5121">
        <f t="shared" si="477"/>
        <v>0</v>
      </c>
      <c r="H5121">
        <f t="shared" si="478"/>
        <v>0</v>
      </c>
      <c r="I5121">
        <f t="shared" si="479"/>
        <v>0</v>
      </c>
      <c r="K5121" t="s">
        <v>207</v>
      </c>
      <c r="L5121" t="s">
        <v>7766</v>
      </c>
      <c r="M5121" t="s">
        <v>7767</v>
      </c>
    </row>
    <row r="5122" spans="2:13" x14ac:dyDescent="0.3">
      <c r="B5122" t="s">
        <v>7768</v>
      </c>
      <c r="D5122">
        <f t="shared" si="474"/>
        <v>0</v>
      </c>
      <c r="E5122">
        <f t="shared" si="475"/>
        <v>0</v>
      </c>
      <c r="F5122">
        <f t="shared" si="476"/>
        <v>0</v>
      </c>
      <c r="G5122">
        <f t="shared" si="477"/>
        <v>0</v>
      </c>
      <c r="H5122">
        <f t="shared" si="478"/>
        <v>0</v>
      </c>
      <c r="I5122">
        <f t="shared" si="479"/>
        <v>0</v>
      </c>
      <c r="K5122" t="s">
        <v>207</v>
      </c>
      <c r="L5122" t="s">
        <v>7768</v>
      </c>
      <c r="M5122" t="s">
        <v>7769</v>
      </c>
    </row>
    <row r="5123" spans="2:13" x14ac:dyDescent="0.3">
      <c r="B5123" t="s">
        <v>7770</v>
      </c>
      <c r="D5123">
        <f t="shared" ref="D5123:D5186" si="480">COUNTIFS($M$2:$M$5361,C5123,$K$2:$K$5361,$D$1)</f>
        <v>0</v>
      </c>
      <c r="E5123">
        <f t="shared" ref="E5123:E5186" si="481">COUNTIFS($M$2:$M$5361,C5123,$K$2:$K$5361,$E$1)</f>
        <v>0</v>
      </c>
      <c r="F5123">
        <f t="shared" ref="F5123:F5186" si="482">COUNTIFS($M$2:$M$5361,C5123,$K$2:$K$5361,$F$1)</f>
        <v>0</v>
      </c>
      <c r="G5123">
        <f t="shared" ref="G5123:G5186" si="483">COUNTIFS($M$2:$M$5361,C5123,$K$2:$K$5361,$G$1)</f>
        <v>0</v>
      </c>
      <c r="H5123">
        <f t="shared" ref="H5123:H5186" si="484">COUNTIFS($M$2:$M$5361,C5123,$K$2:$K$5361,$H$1)</f>
        <v>0</v>
      </c>
      <c r="I5123">
        <f t="shared" ref="I5123:I5186" si="485">COUNTIFS($M$2:$M$5361,C5123,$K$2:$K$5361,$I$1)</f>
        <v>0</v>
      </c>
      <c r="K5123" t="s">
        <v>207</v>
      </c>
      <c r="L5123" t="s">
        <v>7770</v>
      </c>
      <c r="M5123" t="s">
        <v>7771</v>
      </c>
    </row>
    <row r="5124" spans="2:13" x14ac:dyDescent="0.3">
      <c r="B5124" t="s">
        <v>7772</v>
      </c>
      <c r="D5124">
        <f t="shared" si="480"/>
        <v>0</v>
      </c>
      <c r="E5124">
        <f t="shared" si="481"/>
        <v>0</v>
      </c>
      <c r="F5124">
        <f t="shared" si="482"/>
        <v>0</v>
      </c>
      <c r="G5124">
        <f t="shared" si="483"/>
        <v>0</v>
      </c>
      <c r="H5124">
        <f t="shared" si="484"/>
        <v>0</v>
      </c>
      <c r="I5124">
        <f t="shared" si="485"/>
        <v>0</v>
      </c>
      <c r="K5124" t="s">
        <v>207</v>
      </c>
      <c r="L5124" t="s">
        <v>7772</v>
      </c>
      <c r="M5124" t="s">
        <v>7773</v>
      </c>
    </row>
    <row r="5125" spans="2:13" x14ac:dyDescent="0.3">
      <c r="B5125" t="s">
        <v>7774</v>
      </c>
      <c r="D5125">
        <f t="shared" si="480"/>
        <v>0</v>
      </c>
      <c r="E5125">
        <f t="shared" si="481"/>
        <v>0</v>
      </c>
      <c r="F5125">
        <f t="shared" si="482"/>
        <v>0</v>
      </c>
      <c r="G5125">
        <f t="shared" si="483"/>
        <v>0</v>
      </c>
      <c r="H5125">
        <f t="shared" si="484"/>
        <v>0</v>
      </c>
      <c r="I5125">
        <f t="shared" si="485"/>
        <v>0</v>
      </c>
      <c r="K5125" t="s">
        <v>207</v>
      </c>
      <c r="L5125" t="s">
        <v>7774</v>
      </c>
      <c r="M5125" t="s">
        <v>7775</v>
      </c>
    </row>
    <row r="5126" spans="2:13" x14ac:dyDescent="0.3">
      <c r="B5126" t="s">
        <v>7776</v>
      </c>
      <c r="D5126">
        <f t="shared" si="480"/>
        <v>0</v>
      </c>
      <c r="E5126">
        <f t="shared" si="481"/>
        <v>0</v>
      </c>
      <c r="F5126">
        <f t="shared" si="482"/>
        <v>0</v>
      </c>
      <c r="G5126">
        <f t="shared" si="483"/>
        <v>0</v>
      </c>
      <c r="H5126">
        <f t="shared" si="484"/>
        <v>0</v>
      </c>
      <c r="I5126">
        <f t="shared" si="485"/>
        <v>0</v>
      </c>
      <c r="K5126" t="s">
        <v>207</v>
      </c>
      <c r="L5126" t="s">
        <v>7776</v>
      </c>
      <c r="M5126" t="s">
        <v>7777</v>
      </c>
    </row>
    <row r="5127" spans="2:13" x14ac:dyDescent="0.3">
      <c r="B5127" t="s">
        <v>7778</v>
      </c>
      <c r="D5127">
        <f t="shared" si="480"/>
        <v>0</v>
      </c>
      <c r="E5127">
        <f t="shared" si="481"/>
        <v>0</v>
      </c>
      <c r="F5127">
        <f t="shared" si="482"/>
        <v>0</v>
      </c>
      <c r="G5127">
        <f t="shared" si="483"/>
        <v>0</v>
      </c>
      <c r="H5127">
        <f t="shared" si="484"/>
        <v>0</v>
      </c>
      <c r="I5127">
        <f t="shared" si="485"/>
        <v>0</v>
      </c>
      <c r="K5127" t="s">
        <v>207</v>
      </c>
      <c r="L5127" t="s">
        <v>7778</v>
      </c>
      <c r="M5127" t="s">
        <v>7779</v>
      </c>
    </row>
    <row r="5128" spans="2:13" x14ac:dyDescent="0.3">
      <c r="B5128" t="s">
        <v>7780</v>
      </c>
      <c r="D5128">
        <f t="shared" si="480"/>
        <v>0</v>
      </c>
      <c r="E5128">
        <f t="shared" si="481"/>
        <v>0</v>
      </c>
      <c r="F5128">
        <f t="shared" si="482"/>
        <v>0</v>
      </c>
      <c r="G5128">
        <f t="shared" si="483"/>
        <v>0</v>
      </c>
      <c r="H5128">
        <f t="shared" si="484"/>
        <v>0</v>
      </c>
      <c r="I5128">
        <f t="shared" si="485"/>
        <v>0</v>
      </c>
      <c r="K5128" t="s">
        <v>207</v>
      </c>
      <c r="L5128" t="s">
        <v>7780</v>
      </c>
      <c r="M5128" t="s">
        <v>7781</v>
      </c>
    </row>
    <row r="5129" spans="2:13" x14ac:dyDescent="0.3">
      <c r="B5129" t="s">
        <v>7782</v>
      </c>
      <c r="D5129">
        <f t="shared" si="480"/>
        <v>0</v>
      </c>
      <c r="E5129">
        <f t="shared" si="481"/>
        <v>0</v>
      </c>
      <c r="F5129">
        <f t="shared" si="482"/>
        <v>0</v>
      </c>
      <c r="G5129">
        <f t="shared" si="483"/>
        <v>0</v>
      </c>
      <c r="H5129">
        <f t="shared" si="484"/>
        <v>0</v>
      </c>
      <c r="I5129">
        <f t="shared" si="485"/>
        <v>0</v>
      </c>
      <c r="K5129" t="s">
        <v>207</v>
      </c>
      <c r="L5129" t="s">
        <v>7782</v>
      </c>
      <c r="M5129" t="s">
        <v>7783</v>
      </c>
    </row>
    <row r="5130" spans="2:13" x14ac:dyDescent="0.3">
      <c r="B5130" t="s">
        <v>7784</v>
      </c>
      <c r="D5130">
        <f t="shared" si="480"/>
        <v>0</v>
      </c>
      <c r="E5130">
        <f t="shared" si="481"/>
        <v>0</v>
      </c>
      <c r="F5130">
        <f t="shared" si="482"/>
        <v>0</v>
      </c>
      <c r="G5130">
        <f t="shared" si="483"/>
        <v>0</v>
      </c>
      <c r="H5130">
        <f t="shared" si="484"/>
        <v>0</v>
      </c>
      <c r="I5130">
        <f t="shared" si="485"/>
        <v>0</v>
      </c>
      <c r="K5130" t="s">
        <v>207</v>
      </c>
      <c r="L5130" t="s">
        <v>7784</v>
      </c>
      <c r="M5130" t="s">
        <v>7785</v>
      </c>
    </row>
    <row r="5131" spans="2:13" x14ac:dyDescent="0.3">
      <c r="B5131" t="s">
        <v>7786</v>
      </c>
      <c r="D5131">
        <f t="shared" si="480"/>
        <v>0</v>
      </c>
      <c r="E5131">
        <f t="shared" si="481"/>
        <v>0</v>
      </c>
      <c r="F5131">
        <f t="shared" si="482"/>
        <v>0</v>
      </c>
      <c r="G5131">
        <f t="shared" si="483"/>
        <v>0</v>
      </c>
      <c r="H5131">
        <f t="shared" si="484"/>
        <v>0</v>
      </c>
      <c r="I5131">
        <f t="shared" si="485"/>
        <v>0</v>
      </c>
      <c r="K5131" t="s">
        <v>207</v>
      </c>
      <c r="L5131" t="s">
        <v>7786</v>
      </c>
      <c r="M5131" t="s">
        <v>7787</v>
      </c>
    </row>
    <row r="5132" spans="2:13" x14ac:dyDescent="0.3">
      <c r="B5132" t="s">
        <v>7788</v>
      </c>
      <c r="D5132">
        <f t="shared" si="480"/>
        <v>0</v>
      </c>
      <c r="E5132">
        <f t="shared" si="481"/>
        <v>0</v>
      </c>
      <c r="F5132">
        <f t="shared" si="482"/>
        <v>0</v>
      </c>
      <c r="G5132">
        <f t="shared" si="483"/>
        <v>0</v>
      </c>
      <c r="H5132">
        <f t="shared" si="484"/>
        <v>0</v>
      </c>
      <c r="I5132">
        <f t="shared" si="485"/>
        <v>0</v>
      </c>
      <c r="K5132" t="s">
        <v>207</v>
      </c>
      <c r="L5132" t="s">
        <v>7788</v>
      </c>
      <c r="M5132" t="s">
        <v>7789</v>
      </c>
    </row>
    <row r="5133" spans="2:13" x14ac:dyDescent="0.3">
      <c r="B5133" t="s">
        <v>7790</v>
      </c>
      <c r="D5133">
        <f t="shared" si="480"/>
        <v>0</v>
      </c>
      <c r="E5133">
        <f t="shared" si="481"/>
        <v>0</v>
      </c>
      <c r="F5133">
        <f t="shared" si="482"/>
        <v>0</v>
      </c>
      <c r="G5133">
        <f t="shared" si="483"/>
        <v>0</v>
      </c>
      <c r="H5133">
        <f t="shared" si="484"/>
        <v>0</v>
      </c>
      <c r="I5133">
        <f t="shared" si="485"/>
        <v>0</v>
      </c>
      <c r="K5133" t="s">
        <v>207</v>
      </c>
      <c r="L5133" t="s">
        <v>7790</v>
      </c>
      <c r="M5133" t="s">
        <v>7791</v>
      </c>
    </row>
    <row r="5134" spans="2:13" x14ac:dyDescent="0.3">
      <c r="B5134" t="s">
        <v>7792</v>
      </c>
      <c r="D5134">
        <f t="shared" si="480"/>
        <v>0</v>
      </c>
      <c r="E5134">
        <f t="shared" si="481"/>
        <v>0</v>
      </c>
      <c r="F5134">
        <f t="shared" si="482"/>
        <v>0</v>
      </c>
      <c r="G5134">
        <f t="shared" si="483"/>
        <v>0</v>
      </c>
      <c r="H5134">
        <f t="shared" si="484"/>
        <v>0</v>
      </c>
      <c r="I5134">
        <f t="shared" si="485"/>
        <v>0</v>
      </c>
      <c r="K5134" t="s">
        <v>207</v>
      </c>
      <c r="L5134" t="s">
        <v>7792</v>
      </c>
      <c r="M5134" t="s">
        <v>7793</v>
      </c>
    </row>
    <row r="5135" spans="2:13" x14ac:dyDescent="0.3">
      <c r="B5135" t="s">
        <v>7794</v>
      </c>
      <c r="D5135">
        <f t="shared" si="480"/>
        <v>0</v>
      </c>
      <c r="E5135">
        <f t="shared" si="481"/>
        <v>0</v>
      </c>
      <c r="F5135">
        <f t="shared" si="482"/>
        <v>0</v>
      </c>
      <c r="G5135">
        <f t="shared" si="483"/>
        <v>0</v>
      </c>
      <c r="H5135">
        <f t="shared" si="484"/>
        <v>0</v>
      </c>
      <c r="I5135">
        <f t="shared" si="485"/>
        <v>0</v>
      </c>
      <c r="K5135" t="s">
        <v>207</v>
      </c>
      <c r="L5135" t="s">
        <v>7794</v>
      </c>
      <c r="M5135" t="s">
        <v>7795</v>
      </c>
    </row>
    <row r="5136" spans="2:13" x14ac:dyDescent="0.3">
      <c r="B5136" t="s">
        <v>7796</v>
      </c>
      <c r="D5136">
        <f t="shared" si="480"/>
        <v>0</v>
      </c>
      <c r="E5136">
        <f t="shared" si="481"/>
        <v>0</v>
      </c>
      <c r="F5136">
        <f t="shared" si="482"/>
        <v>0</v>
      </c>
      <c r="G5136">
        <f t="shared" si="483"/>
        <v>0</v>
      </c>
      <c r="H5136">
        <f t="shared" si="484"/>
        <v>0</v>
      </c>
      <c r="I5136">
        <f t="shared" si="485"/>
        <v>0</v>
      </c>
      <c r="K5136" t="s">
        <v>207</v>
      </c>
      <c r="L5136" t="s">
        <v>7796</v>
      </c>
      <c r="M5136" t="s">
        <v>7797</v>
      </c>
    </row>
    <row r="5137" spans="2:13" x14ac:dyDescent="0.3">
      <c r="B5137" t="s">
        <v>7798</v>
      </c>
      <c r="D5137">
        <f t="shared" si="480"/>
        <v>0</v>
      </c>
      <c r="E5137">
        <f t="shared" si="481"/>
        <v>0</v>
      </c>
      <c r="F5137">
        <f t="shared" si="482"/>
        <v>0</v>
      </c>
      <c r="G5137">
        <f t="shared" si="483"/>
        <v>0</v>
      </c>
      <c r="H5137">
        <f t="shared" si="484"/>
        <v>0</v>
      </c>
      <c r="I5137">
        <f t="shared" si="485"/>
        <v>0</v>
      </c>
      <c r="K5137" t="s">
        <v>207</v>
      </c>
      <c r="L5137" t="s">
        <v>7798</v>
      </c>
      <c r="M5137" t="s">
        <v>7799</v>
      </c>
    </row>
    <row r="5138" spans="2:13" x14ac:dyDescent="0.3">
      <c r="B5138" t="s">
        <v>7800</v>
      </c>
      <c r="D5138">
        <f t="shared" si="480"/>
        <v>0</v>
      </c>
      <c r="E5138">
        <f t="shared" si="481"/>
        <v>0</v>
      </c>
      <c r="F5138">
        <f t="shared" si="482"/>
        <v>0</v>
      </c>
      <c r="G5138">
        <f t="shared" si="483"/>
        <v>0</v>
      </c>
      <c r="H5138">
        <f t="shared" si="484"/>
        <v>0</v>
      </c>
      <c r="I5138">
        <f t="shared" si="485"/>
        <v>0</v>
      </c>
      <c r="K5138" t="s">
        <v>207</v>
      </c>
      <c r="L5138" t="s">
        <v>7800</v>
      </c>
      <c r="M5138" t="s">
        <v>7801</v>
      </c>
    </row>
    <row r="5139" spans="2:13" x14ac:dyDescent="0.3">
      <c r="B5139" t="s">
        <v>7802</v>
      </c>
      <c r="D5139">
        <f t="shared" si="480"/>
        <v>0</v>
      </c>
      <c r="E5139">
        <f t="shared" si="481"/>
        <v>0</v>
      </c>
      <c r="F5139">
        <f t="shared" si="482"/>
        <v>0</v>
      </c>
      <c r="G5139">
        <f t="shared" si="483"/>
        <v>0</v>
      </c>
      <c r="H5139">
        <f t="shared" si="484"/>
        <v>0</v>
      </c>
      <c r="I5139">
        <f t="shared" si="485"/>
        <v>0</v>
      </c>
      <c r="K5139" t="s">
        <v>207</v>
      </c>
      <c r="L5139" t="s">
        <v>7802</v>
      </c>
      <c r="M5139" t="s">
        <v>7803</v>
      </c>
    </row>
    <row r="5140" spans="2:13" x14ac:dyDescent="0.3">
      <c r="B5140" t="s">
        <v>7804</v>
      </c>
      <c r="D5140">
        <f t="shared" si="480"/>
        <v>0</v>
      </c>
      <c r="E5140">
        <f t="shared" si="481"/>
        <v>0</v>
      </c>
      <c r="F5140">
        <f t="shared" si="482"/>
        <v>0</v>
      </c>
      <c r="G5140">
        <f t="shared" si="483"/>
        <v>0</v>
      </c>
      <c r="H5140">
        <f t="shared" si="484"/>
        <v>0</v>
      </c>
      <c r="I5140">
        <f t="shared" si="485"/>
        <v>0</v>
      </c>
      <c r="K5140" t="s">
        <v>207</v>
      </c>
      <c r="L5140" t="s">
        <v>7804</v>
      </c>
      <c r="M5140" t="s">
        <v>7805</v>
      </c>
    </row>
    <row r="5141" spans="2:13" x14ac:dyDescent="0.3">
      <c r="B5141" t="s">
        <v>7806</v>
      </c>
      <c r="D5141">
        <f t="shared" si="480"/>
        <v>0</v>
      </c>
      <c r="E5141">
        <f t="shared" si="481"/>
        <v>0</v>
      </c>
      <c r="F5141">
        <f t="shared" si="482"/>
        <v>0</v>
      </c>
      <c r="G5141">
        <f t="shared" si="483"/>
        <v>0</v>
      </c>
      <c r="H5141">
        <f t="shared" si="484"/>
        <v>0</v>
      </c>
      <c r="I5141">
        <f t="shared" si="485"/>
        <v>0</v>
      </c>
      <c r="K5141" t="s">
        <v>207</v>
      </c>
      <c r="L5141" t="s">
        <v>7806</v>
      </c>
      <c r="M5141" t="s">
        <v>7807</v>
      </c>
    </row>
    <row r="5142" spans="2:13" x14ac:dyDescent="0.3">
      <c r="B5142" t="s">
        <v>7808</v>
      </c>
      <c r="D5142">
        <f t="shared" si="480"/>
        <v>0</v>
      </c>
      <c r="E5142">
        <f t="shared" si="481"/>
        <v>0</v>
      </c>
      <c r="F5142">
        <f t="shared" si="482"/>
        <v>0</v>
      </c>
      <c r="G5142">
        <f t="shared" si="483"/>
        <v>0</v>
      </c>
      <c r="H5142">
        <f t="shared" si="484"/>
        <v>0</v>
      </c>
      <c r="I5142">
        <f t="shared" si="485"/>
        <v>0</v>
      </c>
      <c r="K5142" t="s">
        <v>207</v>
      </c>
      <c r="L5142" t="s">
        <v>7808</v>
      </c>
      <c r="M5142" t="s">
        <v>7809</v>
      </c>
    </row>
    <row r="5143" spans="2:13" x14ac:dyDescent="0.3">
      <c r="B5143" t="s">
        <v>7810</v>
      </c>
      <c r="D5143">
        <f t="shared" si="480"/>
        <v>0</v>
      </c>
      <c r="E5143">
        <f t="shared" si="481"/>
        <v>0</v>
      </c>
      <c r="F5143">
        <f t="shared" si="482"/>
        <v>0</v>
      </c>
      <c r="G5143">
        <f t="shared" si="483"/>
        <v>0</v>
      </c>
      <c r="H5143">
        <f t="shared" si="484"/>
        <v>0</v>
      </c>
      <c r="I5143">
        <f t="shared" si="485"/>
        <v>0</v>
      </c>
      <c r="K5143" t="s">
        <v>207</v>
      </c>
      <c r="L5143" t="s">
        <v>7810</v>
      </c>
      <c r="M5143" t="s">
        <v>7811</v>
      </c>
    </row>
    <row r="5144" spans="2:13" x14ac:dyDescent="0.3">
      <c r="B5144" t="s">
        <v>7812</v>
      </c>
      <c r="D5144">
        <f t="shared" si="480"/>
        <v>0</v>
      </c>
      <c r="E5144">
        <f t="shared" si="481"/>
        <v>0</v>
      </c>
      <c r="F5144">
        <f t="shared" si="482"/>
        <v>0</v>
      </c>
      <c r="G5144">
        <f t="shared" si="483"/>
        <v>0</v>
      </c>
      <c r="H5144">
        <f t="shared" si="484"/>
        <v>0</v>
      </c>
      <c r="I5144">
        <f t="shared" si="485"/>
        <v>0</v>
      </c>
      <c r="K5144" t="s">
        <v>207</v>
      </c>
      <c r="L5144" t="s">
        <v>7812</v>
      </c>
      <c r="M5144" t="s">
        <v>7813</v>
      </c>
    </row>
    <row r="5145" spans="2:13" x14ac:dyDescent="0.3">
      <c r="B5145" t="s">
        <v>7814</v>
      </c>
      <c r="D5145">
        <f t="shared" si="480"/>
        <v>0</v>
      </c>
      <c r="E5145">
        <f t="shared" si="481"/>
        <v>0</v>
      </c>
      <c r="F5145">
        <f t="shared" si="482"/>
        <v>0</v>
      </c>
      <c r="G5145">
        <f t="shared" si="483"/>
        <v>0</v>
      </c>
      <c r="H5145">
        <f t="shared" si="484"/>
        <v>0</v>
      </c>
      <c r="I5145">
        <f t="shared" si="485"/>
        <v>0</v>
      </c>
      <c r="K5145" t="s">
        <v>207</v>
      </c>
      <c r="L5145" t="s">
        <v>7814</v>
      </c>
      <c r="M5145" t="s">
        <v>7815</v>
      </c>
    </row>
    <row r="5146" spans="2:13" x14ac:dyDescent="0.3">
      <c r="B5146" t="s">
        <v>7816</v>
      </c>
      <c r="D5146">
        <f t="shared" si="480"/>
        <v>0</v>
      </c>
      <c r="E5146">
        <f t="shared" si="481"/>
        <v>0</v>
      </c>
      <c r="F5146">
        <f t="shared" si="482"/>
        <v>0</v>
      </c>
      <c r="G5146">
        <f t="shared" si="483"/>
        <v>0</v>
      </c>
      <c r="H5146">
        <f t="shared" si="484"/>
        <v>0</v>
      </c>
      <c r="I5146">
        <f t="shared" si="485"/>
        <v>0</v>
      </c>
      <c r="K5146" t="s">
        <v>207</v>
      </c>
      <c r="L5146" t="s">
        <v>7816</v>
      </c>
      <c r="M5146" t="s">
        <v>7817</v>
      </c>
    </row>
    <row r="5147" spans="2:13" x14ac:dyDescent="0.3">
      <c r="B5147" t="s">
        <v>7818</v>
      </c>
      <c r="D5147">
        <f t="shared" si="480"/>
        <v>0</v>
      </c>
      <c r="E5147">
        <f t="shared" si="481"/>
        <v>0</v>
      </c>
      <c r="F5147">
        <f t="shared" si="482"/>
        <v>0</v>
      </c>
      <c r="G5147">
        <f t="shared" si="483"/>
        <v>0</v>
      </c>
      <c r="H5147">
        <f t="shared" si="484"/>
        <v>0</v>
      </c>
      <c r="I5147">
        <f t="shared" si="485"/>
        <v>0</v>
      </c>
      <c r="K5147" t="s">
        <v>207</v>
      </c>
      <c r="L5147" t="s">
        <v>7818</v>
      </c>
      <c r="M5147" t="s">
        <v>7819</v>
      </c>
    </row>
    <row r="5148" spans="2:13" x14ac:dyDescent="0.3">
      <c r="B5148" t="s">
        <v>7820</v>
      </c>
      <c r="D5148">
        <f t="shared" si="480"/>
        <v>0</v>
      </c>
      <c r="E5148">
        <f t="shared" si="481"/>
        <v>0</v>
      </c>
      <c r="F5148">
        <f t="shared" si="482"/>
        <v>0</v>
      </c>
      <c r="G5148">
        <f t="shared" si="483"/>
        <v>0</v>
      </c>
      <c r="H5148">
        <f t="shared" si="484"/>
        <v>0</v>
      </c>
      <c r="I5148">
        <f t="shared" si="485"/>
        <v>0</v>
      </c>
      <c r="K5148" t="s">
        <v>207</v>
      </c>
      <c r="L5148" t="s">
        <v>7820</v>
      </c>
      <c r="M5148" t="s">
        <v>7821</v>
      </c>
    </row>
    <row r="5149" spans="2:13" x14ac:dyDescent="0.3">
      <c r="B5149" t="s">
        <v>7822</v>
      </c>
      <c r="D5149">
        <f t="shared" si="480"/>
        <v>0</v>
      </c>
      <c r="E5149">
        <f t="shared" si="481"/>
        <v>0</v>
      </c>
      <c r="F5149">
        <f t="shared" si="482"/>
        <v>0</v>
      </c>
      <c r="G5149">
        <f t="shared" si="483"/>
        <v>0</v>
      </c>
      <c r="H5149">
        <f t="shared" si="484"/>
        <v>0</v>
      </c>
      <c r="I5149">
        <f t="shared" si="485"/>
        <v>0</v>
      </c>
      <c r="K5149" t="s">
        <v>207</v>
      </c>
      <c r="L5149" t="s">
        <v>7822</v>
      </c>
      <c r="M5149" t="s">
        <v>7823</v>
      </c>
    </row>
    <row r="5150" spans="2:13" x14ac:dyDescent="0.3">
      <c r="B5150" t="s">
        <v>7824</v>
      </c>
      <c r="D5150">
        <f t="shared" si="480"/>
        <v>0</v>
      </c>
      <c r="E5150">
        <f t="shared" si="481"/>
        <v>0</v>
      </c>
      <c r="F5150">
        <f t="shared" si="482"/>
        <v>0</v>
      </c>
      <c r="G5150">
        <f t="shared" si="483"/>
        <v>0</v>
      </c>
      <c r="H5150">
        <f t="shared" si="484"/>
        <v>0</v>
      </c>
      <c r="I5150">
        <f t="shared" si="485"/>
        <v>0</v>
      </c>
      <c r="K5150" t="s">
        <v>207</v>
      </c>
      <c r="L5150" t="s">
        <v>7824</v>
      </c>
      <c r="M5150" t="s">
        <v>7825</v>
      </c>
    </row>
    <row r="5151" spans="2:13" x14ac:dyDescent="0.3">
      <c r="B5151" t="s">
        <v>7826</v>
      </c>
      <c r="D5151">
        <f t="shared" si="480"/>
        <v>0</v>
      </c>
      <c r="E5151">
        <f t="shared" si="481"/>
        <v>0</v>
      </c>
      <c r="F5151">
        <f t="shared" si="482"/>
        <v>0</v>
      </c>
      <c r="G5151">
        <f t="shared" si="483"/>
        <v>0</v>
      </c>
      <c r="H5151">
        <f t="shared" si="484"/>
        <v>0</v>
      </c>
      <c r="I5151">
        <f t="shared" si="485"/>
        <v>0</v>
      </c>
      <c r="K5151" t="s">
        <v>207</v>
      </c>
      <c r="L5151" t="s">
        <v>7826</v>
      </c>
      <c r="M5151" t="s">
        <v>7827</v>
      </c>
    </row>
    <row r="5152" spans="2:13" x14ac:dyDescent="0.3">
      <c r="B5152" t="s">
        <v>7828</v>
      </c>
      <c r="D5152">
        <f t="shared" si="480"/>
        <v>0</v>
      </c>
      <c r="E5152">
        <f t="shared" si="481"/>
        <v>0</v>
      </c>
      <c r="F5152">
        <f t="shared" si="482"/>
        <v>0</v>
      </c>
      <c r="G5152">
        <f t="shared" si="483"/>
        <v>0</v>
      </c>
      <c r="H5152">
        <f t="shared" si="484"/>
        <v>0</v>
      </c>
      <c r="I5152">
        <f t="shared" si="485"/>
        <v>0</v>
      </c>
      <c r="K5152" t="s">
        <v>207</v>
      </c>
      <c r="L5152" t="s">
        <v>7828</v>
      </c>
      <c r="M5152" t="s">
        <v>7829</v>
      </c>
    </row>
    <row r="5153" spans="2:13" x14ac:dyDescent="0.3">
      <c r="B5153" t="s">
        <v>7830</v>
      </c>
      <c r="D5153">
        <f t="shared" si="480"/>
        <v>0</v>
      </c>
      <c r="E5153">
        <f t="shared" si="481"/>
        <v>0</v>
      </c>
      <c r="F5153">
        <f t="shared" si="482"/>
        <v>0</v>
      </c>
      <c r="G5153">
        <f t="shared" si="483"/>
        <v>0</v>
      </c>
      <c r="H5153">
        <f t="shared" si="484"/>
        <v>0</v>
      </c>
      <c r="I5153">
        <f t="shared" si="485"/>
        <v>0</v>
      </c>
      <c r="K5153" t="s">
        <v>207</v>
      </c>
      <c r="L5153" t="s">
        <v>7830</v>
      </c>
      <c r="M5153" t="s">
        <v>7831</v>
      </c>
    </row>
    <row r="5154" spans="2:13" x14ac:dyDescent="0.3">
      <c r="B5154" t="s">
        <v>7832</v>
      </c>
      <c r="D5154">
        <f t="shared" si="480"/>
        <v>0</v>
      </c>
      <c r="E5154">
        <f t="shared" si="481"/>
        <v>0</v>
      </c>
      <c r="F5154">
        <f t="shared" si="482"/>
        <v>0</v>
      </c>
      <c r="G5154">
        <f t="shared" si="483"/>
        <v>0</v>
      </c>
      <c r="H5154">
        <f t="shared" si="484"/>
        <v>0</v>
      </c>
      <c r="I5154">
        <f t="shared" si="485"/>
        <v>0</v>
      </c>
      <c r="K5154" t="s">
        <v>207</v>
      </c>
      <c r="L5154" t="s">
        <v>7832</v>
      </c>
      <c r="M5154" t="s">
        <v>7833</v>
      </c>
    </row>
    <row r="5155" spans="2:13" x14ac:dyDescent="0.3">
      <c r="B5155" t="s">
        <v>7834</v>
      </c>
      <c r="D5155">
        <f t="shared" si="480"/>
        <v>0</v>
      </c>
      <c r="E5155">
        <f t="shared" si="481"/>
        <v>0</v>
      </c>
      <c r="F5155">
        <f t="shared" si="482"/>
        <v>0</v>
      </c>
      <c r="G5155">
        <f t="shared" si="483"/>
        <v>0</v>
      </c>
      <c r="H5155">
        <f t="shared" si="484"/>
        <v>0</v>
      </c>
      <c r="I5155">
        <f t="shared" si="485"/>
        <v>0</v>
      </c>
      <c r="K5155" t="s">
        <v>207</v>
      </c>
      <c r="L5155" t="s">
        <v>7834</v>
      </c>
      <c r="M5155" t="s">
        <v>7835</v>
      </c>
    </row>
    <row r="5156" spans="2:13" x14ac:dyDescent="0.3">
      <c r="B5156" t="s">
        <v>7836</v>
      </c>
      <c r="D5156">
        <f t="shared" si="480"/>
        <v>0</v>
      </c>
      <c r="E5156">
        <f t="shared" si="481"/>
        <v>0</v>
      </c>
      <c r="F5156">
        <f t="shared" si="482"/>
        <v>0</v>
      </c>
      <c r="G5156">
        <f t="shared" si="483"/>
        <v>0</v>
      </c>
      <c r="H5156">
        <f t="shared" si="484"/>
        <v>0</v>
      </c>
      <c r="I5156">
        <f t="shared" si="485"/>
        <v>0</v>
      </c>
      <c r="K5156" t="s">
        <v>207</v>
      </c>
      <c r="L5156" t="s">
        <v>7836</v>
      </c>
      <c r="M5156" t="s">
        <v>7837</v>
      </c>
    </row>
    <row r="5157" spans="2:13" x14ac:dyDescent="0.3">
      <c r="B5157" t="s">
        <v>7838</v>
      </c>
      <c r="D5157">
        <f t="shared" si="480"/>
        <v>0</v>
      </c>
      <c r="E5157">
        <f t="shared" si="481"/>
        <v>0</v>
      </c>
      <c r="F5157">
        <f t="shared" si="482"/>
        <v>0</v>
      </c>
      <c r="G5157">
        <f t="shared" si="483"/>
        <v>0</v>
      </c>
      <c r="H5157">
        <f t="shared" si="484"/>
        <v>0</v>
      </c>
      <c r="I5157">
        <f t="shared" si="485"/>
        <v>0</v>
      </c>
      <c r="K5157" t="s">
        <v>207</v>
      </c>
      <c r="L5157" t="s">
        <v>7838</v>
      </c>
      <c r="M5157" t="s">
        <v>7839</v>
      </c>
    </row>
    <row r="5158" spans="2:13" x14ac:dyDescent="0.3">
      <c r="B5158" t="s">
        <v>7840</v>
      </c>
      <c r="D5158">
        <f t="shared" si="480"/>
        <v>0</v>
      </c>
      <c r="E5158">
        <f t="shared" si="481"/>
        <v>0</v>
      </c>
      <c r="F5158">
        <f t="shared" si="482"/>
        <v>0</v>
      </c>
      <c r="G5158">
        <f t="shared" si="483"/>
        <v>0</v>
      </c>
      <c r="H5158">
        <f t="shared" si="484"/>
        <v>0</v>
      </c>
      <c r="I5158">
        <f t="shared" si="485"/>
        <v>0</v>
      </c>
      <c r="K5158" t="s">
        <v>207</v>
      </c>
      <c r="L5158" t="s">
        <v>7840</v>
      </c>
      <c r="M5158" t="s">
        <v>7841</v>
      </c>
    </row>
    <row r="5159" spans="2:13" x14ac:dyDescent="0.3">
      <c r="B5159" t="s">
        <v>7842</v>
      </c>
      <c r="D5159">
        <f t="shared" si="480"/>
        <v>0</v>
      </c>
      <c r="E5159">
        <f t="shared" si="481"/>
        <v>0</v>
      </c>
      <c r="F5159">
        <f t="shared" si="482"/>
        <v>0</v>
      </c>
      <c r="G5159">
        <f t="shared" si="483"/>
        <v>0</v>
      </c>
      <c r="H5159">
        <f t="shared" si="484"/>
        <v>0</v>
      </c>
      <c r="I5159">
        <f t="shared" si="485"/>
        <v>0</v>
      </c>
      <c r="K5159" t="s">
        <v>207</v>
      </c>
      <c r="L5159" t="s">
        <v>7842</v>
      </c>
      <c r="M5159" t="s">
        <v>7843</v>
      </c>
    </row>
    <row r="5160" spans="2:13" x14ac:dyDescent="0.3">
      <c r="B5160" t="s">
        <v>7844</v>
      </c>
      <c r="D5160">
        <f t="shared" si="480"/>
        <v>0</v>
      </c>
      <c r="E5160">
        <f t="shared" si="481"/>
        <v>0</v>
      </c>
      <c r="F5160">
        <f t="shared" si="482"/>
        <v>0</v>
      </c>
      <c r="G5160">
        <f t="shared" si="483"/>
        <v>0</v>
      </c>
      <c r="H5160">
        <f t="shared" si="484"/>
        <v>0</v>
      </c>
      <c r="I5160">
        <f t="shared" si="485"/>
        <v>0</v>
      </c>
      <c r="K5160" t="s">
        <v>207</v>
      </c>
      <c r="L5160" t="s">
        <v>7844</v>
      </c>
      <c r="M5160" t="s">
        <v>7845</v>
      </c>
    </row>
    <row r="5161" spans="2:13" x14ac:dyDescent="0.3">
      <c r="B5161" t="s">
        <v>7846</v>
      </c>
      <c r="D5161">
        <f t="shared" si="480"/>
        <v>0</v>
      </c>
      <c r="E5161">
        <f t="shared" si="481"/>
        <v>0</v>
      </c>
      <c r="F5161">
        <f t="shared" si="482"/>
        <v>0</v>
      </c>
      <c r="G5161">
        <f t="shared" si="483"/>
        <v>0</v>
      </c>
      <c r="H5161">
        <f t="shared" si="484"/>
        <v>0</v>
      </c>
      <c r="I5161">
        <f t="shared" si="485"/>
        <v>0</v>
      </c>
      <c r="K5161" t="s">
        <v>207</v>
      </c>
      <c r="L5161" t="s">
        <v>7846</v>
      </c>
      <c r="M5161" t="s">
        <v>7847</v>
      </c>
    </row>
    <row r="5162" spans="2:13" x14ac:dyDescent="0.3">
      <c r="B5162" t="s">
        <v>7848</v>
      </c>
      <c r="D5162">
        <f t="shared" si="480"/>
        <v>0</v>
      </c>
      <c r="E5162">
        <f t="shared" si="481"/>
        <v>0</v>
      </c>
      <c r="F5162">
        <f t="shared" si="482"/>
        <v>0</v>
      </c>
      <c r="G5162">
        <f t="shared" si="483"/>
        <v>0</v>
      </c>
      <c r="H5162">
        <f t="shared" si="484"/>
        <v>0</v>
      </c>
      <c r="I5162">
        <f t="shared" si="485"/>
        <v>0</v>
      </c>
      <c r="K5162" t="s">
        <v>207</v>
      </c>
      <c r="L5162" t="s">
        <v>7848</v>
      </c>
      <c r="M5162" t="s">
        <v>7849</v>
      </c>
    </row>
    <row r="5163" spans="2:13" x14ac:dyDescent="0.3">
      <c r="B5163" t="s">
        <v>7850</v>
      </c>
      <c r="D5163">
        <f t="shared" si="480"/>
        <v>0</v>
      </c>
      <c r="E5163">
        <f t="shared" si="481"/>
        <v>0</v>
      </c>
      <c r="F5163">
        <f t="shared" si="482"/>
        <v>0</v>
      </c>
      <c r="G5163">
        <f t="shared" si="483"/>
        <v>0</v>
      </c>
      <c r="H5163">
        <f t="shared" si="484"/>
        <v>0</v>
      </c>
      <c r="I5163">
        <f t="shared" si="485"/>
        <v>0</v>
      </c>
      <c r="K5163" t="s">
        <v>207</v>
      </c>
      <c r="L5163" t="s">
        <v>7850</v>
      </c>
      <c r="M5163" t="s">
        <v>7851</v>
      </c>
    </row>
    <row r="5164" spans="2:13" x14ac:dyDescent="0.3">
      <c r="B5164" t="s">
        <v>7852</v>
      </c>
      <c r="D5164">
        <f t="shared" si="480"/>
        <v>0</v>
      </c>
      <c r="E5164">
        <f t="shared" si="481"/>
        <v>0</v>
      </c>
      <c r="F5164">
        <f t="shared" si="482"/>
        <v>0</v>
      </c>
      <c r="G5164">
        <f t="shared" si="483"/>
        <v>0</v>
      </c>
      <c r="H5164">
        <f t="shared" si="484"/>
        <v>0</v>
      </c>
      <c r="I5164">
        <f t="shared" si="485"/>
        <v>0</v>
      </c>
      <c r="K5164" t="s">
        <v>207</v>
      </c>
      <c r="L5164" t="s">
        <v>7852</v>
      </c>
      <c r="M5164" t="s">
        <v>7853</v>
      </c>
    </row>
    <row r="5165" spans="2:13" x14ac:dyDescent="0.3">
      <c r="B5165" t="s">
        <v>7854</v>
      </c>
      <c r="D5165">
        <f t="shared" si="480"/>
        <v>0</v>
      </c>
      <c r="E5165">
        <f t="shared" si="481"/>
        <v>0</v>
      </c>
      <c r="F5165">
        <f t="shared" si="482"/>
        <v>0</v>
      </c>
      <c r="G5165">
        <f t="shared" si="483"/>
        <v>0</v>
      </c>
      <c r="H5165">
        <f t="shared" si="484"/>
        <v>0</v>
      </c>
      <c r="I5165">
        <f t="shared" si="485"/>
        <v>0</v>
      </c>
      <c r="K5165" t="s">
        <v>207</v>
      </c>
      <c r="L5165" t="s">
        <v>7854</v>
      </c>
      <c r="M5165" t="s">
        <v>7855</v>
      </c>
    </row>
    <row r="5166" spans="2:13" x14ac:dyDescent="0.3">
      <c r="B5166" t="s">
        <v>7856</v>
      </c>
      <c r="D5166">
        <f t="shared" si="480"/>
        <v>0</v>
      </c>
      <c r="E5166">
        <f t="shared" si="481"/>
        <v>0</v>
      </c>
      <c r="F5166">
        <f t="shared" si="482"/>
        <v>0</v>
      </c>
      <c r="G5166">
        <f t="shared" si="483"/>
        <v>0</v>
      </c>
      <c r="H5166">
        <f t="shared" si="484"/>
        <v>0</v>
      </c>
      <c r="I5166">
        <f t="shared" si="485"/>
        <v>0</v>
      </c>
      <c r="K5166" t="s">
        <v>207</v>
      </c>
      <c r="L5166" t="s">
        <v>7856</v>
      </c>
      <c r="M5166" t="s">
        <v>7857</v>
      </c>
    </row>
    <row r="5167" spans="2:13" x14ac:dyDescent="0.3">
      <c r="B5167" t="s">
        <v>7858</v>
      </c>
      <c r="D5167">
        <f t="shared" si="480"/>
        <v>0</v>
      </c>
      <c r="E5167">
        <f t="shared" si="481"/>
        <v>0</v>
      </c>
      <c r="F5167">
        <f t="shared" si="482"/>
        <v>0</v>
      </c>
      <c r="G5167">
        <f t="shared" si="483"/>
        <v>0</v>
      </c>
      <c r="H5167">
        <f t="shared" si="484"/>
        <v>0</v>
      </c>
      <c r="I5167">
        <f t="shared" si="485"/>
        <v>0</v>
      </c>
      <c r="K5167" t="s">
        <v>207</v>
      </c>
      <c r="L5167" t="s">
        <v>7858</v>
      </c>
      <c r="M5167" t="s">
        <v>7859</v>
      </c>
    </row>
    <row r="5168" spans="2:13" x14ac:dyDescent="0.3">
      <c r="B5168" t="s">
        <v>7860</v>
      </c>
      <c r="D5168">
        <f t="shared" si="480"/>
        <v>0</v>
      </c>
      <c r="E5168">
        <f t="shared" si="481"/>
        <v>0</v>
      </c>
      <c r="F5168">
        <f t="shared" si="482"/>
        <v>0</v>
      </c>
      <c r="G5168">
        <f t="shared" si="483"/>
        <v>0</v>
      </c>
      <c r="H5168">
        <f t="shared" si="484"/>
        <v>0</v>
      </c>
      <c r="I5168">
        <f t="shared" si="485"/>
        <v>0</v>
      </c>
      <c r="K5168" t="s">
        <v>207</v>
      </c>
      <c r="L5168" t="s">
        <v>7860</v>
      </c>
      <c r="M5168" t="s">
        <v>7861</v>
      </c>
    </row>
    <row r="5169" spans="2:13" x14ac:dyDescent="0.3">
      <c r="B5169" t="s">
        <v>7862</v>
      </c>
      <c r="D5169">
        <f t="shared" si="480"/>
        <v>0</v>
      </c>
      <c r="E5169">
        <f t="shared" si="481"/>
        <v>0</v>
      </c>
      <c r="F5169">
        <f t="shared" si="482"/>
        <v>0</v>
      </c>
      <c r="G5169">
        <f t="shared" si="483"/>
        <v>0</v>
      </c>
      <c r="H5169">
        <f t="shared" si="484"/>
        <v>0</v>
      </c>
      <c r="I5169">
        <f t="shared" si="485"/>
        <v>0</v>
      </c>
      <c r="K5169" t="s">
        <v>207</v>
      </c>
      <c r="L5169" t="s">
        <v>7862</v>
      </c>
      <c r="M5169" t="s">
        <v>7863</v>
      </c>
    </row>
    <row r="5170" spans="2:13" x14ac:dyDescent="0.3">
      <c r="B5170" t="s">
        <v>7864</v>
      </c>
      <c r="D5170">
        <f t="shared" si="480"/>
        <v>0</v>
      </c>
      <c r="E5170">
        <f t="shared" si="481"/>
        <v>0</v>
      </c>
      <c r="F5170">
        <f t="shared" si="482"/>
        <v>0</v>
      </c>
      <c r="G5170">
        <f t="shared" si="483"/>
        <v>0</v>
      </c>
      <c r="H5170">
        <f t="shared" si="484"/>
        <v>0</v>
      </c>
      <c r="I5170">
        <f t="shared" si="485"/>
        <v>0</v>
      </c>
      <c r="K5170" t="s">
        <v>207</v>
      </c>
      <c r="L5170" t="s">
        <v>7864</v>
      </c>
      <c r="M5170" t="s">
        <v>7865</v>
      </c>
    </row>
    <row r="5171" spans="2:13" x14ac:dyDescent="0.3">
      <c r="B5171" t="s">
        <v>7866</v>
      </c>
      <c r="D5171">
        <f t="shared" si="480"/>
        <v>0</v>
      </c>
      <c r="E5171">
        <f t="shared" si="481"/>
        <v>0</v>
      </c>
      <c r="F5171">
        <f t="shared" si="482"/>
        <v>0</v>
      </c>
      <c r="G5171">
        <f t="shared" si="483"/>
        <v>0</v>
      </c>
      <c r="H5171">
        <f t="shared" si="484"/>
        <v>0</v>
      </c>
      <c r="I5171">
        <f t="shared" si="485"/>
        <v>0</v>
      </c>
      <c r="K5171" t="s">
        <v>207</v>
      </c>
      <c r="L5171" t="s">
        <v>7866</v>
      </c>
      <c r="M5171" t="s">
        <v>7867</v>
      </c>
    </row>
    <row r="5172" spans="2:13" x14ac:dyDescent="0.3">
      <c r="B5172" t="s">
        <v>7868</v>
      </c>
      <c r="D5172">
        <f t="shared" si="480"/>
        <v>0</v>
      </c>
      <c r="E5172">
        <f t="shared" si="481"/>
        <v>0</v>
      </c>
      <c r="F5172">
        <f t="shared" si="482"/>
        <v>0</v>
      </c>
      <c r="G5172">
        <f t="shared" si="483"/>
        <v>0</v>
      </c>
      <c r="H5172">
        <f t="shared" si="484"/>
        <v>0</v>
      </c>
      <c r="I5172">
        <f t="shared" si="485"/>
        <v>0</v>
      </c>
      <c r="K5172" t="s">
        <v>207</v>
      </c>
      <c r="L5172" t="s">
        <v>7868</v>
      </c>
      <c r="M5172" t="s">
        <v>7869</v>
      </c>
    </row>
    <row r="5173" spans="2:13" x14ac:dyDescent="0.3">
      <c r="B5173" t="s">
        <v>7870</v>
      </c>
      <c r="D5173">
        <f t="shared" si="480"/>
        <v>0</v>
      </c>
      <c r="E5173">
        <f t="shared" si="481"/>
        <v>0</v>
      </c>
      <c r="F5173">
        <f t="shared" si="482"/>
        <v>0</v>
      </c>
      <c r="G5173">
        <f t="shared" si="483"/>
        <v>0</v>
      </c>
      <c r="H5173">
        <f t="shared" si="484"/>
        <v>0</v>
      </c>
      <c r="I5173">
        <f t="shared" si="485"/>
        <v>0</v>
      </c>
      <c r="K5173" t="s">
        <v>207</v>
      </c>
      <c r="L5173" t="s">
        <v>7870</v>
      </c>
      <c r="M5173" t="s">
        <v>7871</v>
      </c>
    </row>
    <row r="5174" spans="2:13" x14ac:dyDescent="0.3">
      <c r="B5174" t="s">
        <v>7872</v>
      </c>
      <c r="D5174">
        <f t="shared" si="480"/>
        <v>0</v>
      </c>
      <c r="E5174">
        <f t="shared" si="481"/>
        <v>0</v>
      </c>
      <c r="F5174">
        <f t="shared" si="482"/>
        <v>0</v>
      </c>
      <c r="G5174">
        <f t="shared" si="483"/>
        <v>0</v>
      </c>
      <c r="H5174">
        <f t="shared" si="484"/>
        <v>0</v>
      </c>
      <c r="I5174">
        <f t="shared" si="485"/>
        <v>0</v>
      </c>
      <c r="K5174" t="s">
        <v>207</v>
      </c>
      <c r="L5174" t="s">
        <v>7872</v>
      </c>
      <c r="M5174" t="s">
        <v>7873</v>
      </c>
    </row>
    <row r="5175" spans="2:13" x14ac:dyDescent="0.3">
      <c r="B5175" t="s">
        <v>7874</v>
      </c>
      <c r="D5175">
        <f t="shared" si="480"/>
        <v>0</v>
      </c>
      <c r="E5175">
        <f t="shared" si="481"/>
        <v>0</v>
      </c>
      <c r="F5175">
        <f t="shared" si="482"/>
        <v>0</v>
      </c>
      <c r="G5175">
        <f t="shared" si="483"/>
        <v>0</v>
      </c>
      <c r="H5175">
        <f t="shared" si="484"/>
        <v>0</v>
      </c>
      <c r="I5175">
        <f t="shared" si="485"/>
        <v>0</v>
      </c>
      <c r="K5175" t="s">
        <v>207</v>
      </c>
      <c r="L5175" t="s">
        <v>7874</v>
      </c>
      <c r="M5175" t="s">
        <v>7875</v>
      </c>
    </row>
    <row r="5176" spans="2:13" x14ac:dyDescent="0.3">
      <c r="B5176" t="s">
        <v>7876</v>
      </c>
      <c r="D5176">
        <f t="shared" si="480"/>
        <v>0</v>
      </c>
      <c r="E5176">
        <f t="shared" si="481"/>
        <v>0</v>
      </c>
      <c r="F5176">
        <f t="shared" si="482"/>
        <v>0</v>
      </c>
      <c r="G5176">
        <f t="shared" si="483"/>
        <v>0</v>
      </c>
      <c r="H5176">
        <f t="shared" si="484"/>
        <v>0</v>
      </c>
      <c r="I5176">
        <f t="shared" si="485"/>
        <v>0</v>
      </c>
      <c r="K5176" t="s">
        <v>207</v>
      </c>
      <c r="L5176" t="s">
        <v>7876</v>
      </c>
      <c r="M5176" t="s">
        <v>7877</v>
      </c>
    </row>
    <row r="5177" spans="2:13" x14ac:dyDescent="0.3">
      <c r="B5177" t="s">
        <v>7878</v>
      </c>
      <c r="D5177">
        <f t="shared" si="480"/>
        <v>0</v>
      </c>
      <c r="E5177">
        <f t="shared" si="481"/>
        <v>0</v>
      </c>
      <c r="F5177">
        <f t="shared" si="482"/>
        <v>0</v>
      </c>
      <c r="G5177">
        <f t="shared" si="483"/>
        <v>0</v>
      </c>
      <c r="H5177">
        <f t="shared" si="484"/>
        <v>0</v>
      </c>
      <c r="I5177">
        <f t="shared" si="485"/>
        <v>0</v>
      </c>
      <c r="K5177" t="s">
        <v>207</v>
      </c>
      <c r="L5177" t="s">
        <v>7878</v>
      </c>
      <c r="M5177" t="s">
        <v>7879</v>
      </c>
    </row>
    <row r="5178" spans="2:13" x14ac:dyDescent="0.3">
      <c r="B5178" t="s">
        <v>7880</v>
      </c>
      <c r="D5178">
        <f t="shared" si="480"/>
        <v>0</v>
      </c>
      <c r="E5178">
        <f t="shared" si="481"/>
        <v>0</v>
      </c>
      <c r="F5178">
        <f t="shared" si="482"/>
        <v>0</v>
      </c>
      <c r="G5178">
        <f t="shared" si="483"/>
        <v>0</v>
      </c>
      <c r="H5178">
        <f t="shared" si="484"/>
        <v>0</v>
      </c>
      <c r="I5178">
        <f t="shared" si="485"/>
        <v>0</v>
      </c>
      <c r="K5178" t="s">
        <v>207</v>
      </c>
      <c r="L5178" t="s">
        <v>7880</v>
      </c>
      <c r="M5178" t="s">
        <v>7881</v>
      </c>
    </row>
    <row r="5179" spans="2:13" x14ac:dyDescent="0.3">
      <c r="B5179" t="s">
        <v>7882</v>
      </c>
      <c r="D5179">
        <f t="shared" si="480"/>
        <v>0</v>
      </c>
      <c r="E5179">
        <f t="shared" si="481"/>
        <v>0</v>
      </c>
      <c r="F5179">
        <f t="shared" si="482"/>
        <v>0</v>
      </c>
      <c r="G5179">
        <f t="shared" si="483"/>
        <v>0</v>
      </c>
      <c r="H5179">
        <f t="shared" si="484"/>
        <v>0</v>
      </c>
      <c r="I5179">
        <f t="shared" si="485"/>
        <v>0</v>
      </c>
      <c r="K5179" t="s">
        <v>207</v>
      </c>
      <c r="L5179" t="s">
        <v>7882</v>
      </c>
      <c r="M5179" t="s">
        <v>7883</v>
      </c>
    </row>
    <row r="5180" spans="2:13" x14ac:dyDescent="0.3">
      <c r="B5180" t="s">
        <v>7884</v>
      </c>
      <c r="D5180">
        <f t="shared" si="480"/>
        <v>0</v>
      </c>
      <c r="E5180">
        <f t="shared" si="481"/>
        <v>0</v>
      </c>
      <c r="F5180">
        <f t="shared" si="482"/>
        <v>0</v>
      </c>
      <c r="G5180">
        <f t="shared" si="483"/>
        <v>0</v>
      </c>
      <c r="H5180">
        <f t="shared" si="484"/>
        <v>0</v>
      </c>
      <c r="I5180">
        <f t="shared" si="485"/>
        <v>0</v>
      </c>
      <c r="K5180" t="s">
        <v>207</v>
      </c>
      <c r="L5180" t="s">
        <v>7884</v>
      </c>
      <c r="M5180" t="s">
        <v>7885</v>
      </c>
    </row>
    <row r="5181" spans="2:13" x14ac:dyDescent="0.3">
      <c r="B5181" t="s">
        <v>7886</v>
      </c>
      <c r="D5181">
        <f t="shared" si="480"/>
        <v>0</v>
      </c>
      <c r="E5181">
        <f t="shared" si="481"/>
        <v>0</v>
      </c>
      <c r="F5181">
        <f t="shared" si="482"/>
        <v>0</v>
      </c>
      <c r="G5181">
        <f t="shared" si="483"/>
        <v>0</v>
      </c>
      <c r="H5181">
        <f t="shared" si="484"/>
        <v>0</v>
      </c>
      <c r="I5181">
        <f t="shared" si="485"/>
        <v>0</v>
      </c>
      <c r="K5181" t="s">
        <v>207</v>
      </c>
      <c r="L5181" t="s">
        <v>7886</v>
      </c>
      <c r="M5181" t="s">
        <v>7887</v>
      </c>
    </row>
    <row r="5182" spans="2:13" x14ac:dyDescent="0.3">
      <c r="B5182" t="s">
        <v>7888</v>
      </c>
      <c r="D5182">
        <f t="shared" si="480"/>
        <v>0</v>
      </c>
      <c r="E5182">
        <f t="shared" si="481"/>
        <v>0</v>
      </c>
      <c r="F5182">
        <f t="shared" si="482"/>
        <v>0</v>
      </c>
      <c r="G5182">
        <f t="shared" si="483"/>
        <v>0</v>
      </c>
      <c r="H5182">
        <f t="shared" si="484"/>
        <v>0</v>
      </c>
      <c r="I5182">
        <f t="shared" si="485"/>
        <v>0</v>
      </c>
      <c r="K5182" t="s">
        <v>207</v>
      </c>
      <c r="L5182" t="s">
        <v>7888</v>
      </c>
      <c r="M5182" t="s">
        <v>7889</v>
      </c>
    </row>
    <row r="5183" spans="2:13" x14ac:dyDescent="0.3">
      <c r="B5183" t="s">
        <v>7890</v>
      </c>
      <c r="D5183">
        <f t="shared" si="480"/>
        <v>0</v>
      </c>
      <c r="E5183">
        <f t="shared" si="481"/>
        <v>0</v>
      </c>
      <c r="F5183">
        <f t="shared" si="482"/>
        <v>0</v>
      </c>
      <c r="G5183">
        <f t="shared" si="483"/>
        <v>0</v>
      </c>
      <c r="H5183">
        <f t="shared" si="484"/>
        <v>0</v>
      </c>
      <c r="I5183">
        <f t="shared" si="485"/>
        <v>0</v>
      </c>
      <c r="K5183" t="s">
        <v>207</v>
      </c>
      <c r="L5183" t="s">
        <v>7890</v>
      </c>
      <c r="M5183" t="s">
        <v>7891</v>
      </c>
    </row>
    <row r="5184" spans="2:13" x14ac:dyDescent="0.3">
      <c r="B5184" t="s">
        <v>7892</v>
      </c>
      <c r="D5184">
        <f t="shared" si="480"/>
        <v>0</v>
      </c>
      <c r="E5184">
        <f t="shared" si="481"/>
        <v>0</v>
      </c>
      <c r="F5184">
        <f t="shared" si="482"/>
        <v>0</v>
      </c>
      <c r="G5184">
        <f t="shared" si="483"/>
        <v>0</v>
      </c>
      <c r="H5184">
        <f t="shared" si="484"/>
        <v>0</v>
      </c>
      <c r="I5184">
        <f t="shared" si="485"/>
        <v>0</v>
      </c>
      <c r="K5184" t="s">
        <v>207</v>
      </c>
      <c r="L5184" t="s">
        <v>7892</v>
      </c>
      <c r="M5184" t="s">
        <v>7893</v>
      </c>
    </row>
    <row r="5185" spans="2:13" x14ac:dyDescent="0.3">
      <c r="B5185" t="s">
        <v>7894</v>
      </c>
      <c r="D5185">
        <f t="shared" si="480"/>
        <v>0</v>
      </c>
      <c r="E5185">
        <f t="shared" si="481"/>
        <v>0</v>
      </c>
      <c r="F5185">
        <f t="shared" si="482"/>
        <v>0</v>
      </c>
      <c r="G5185">
        <f t="shared" si="483"/>
        <v>0</v>
      </c>
      <c r="H5185">
        <f t="shared" si="484"/>
        <v>0</v>
      </c>
      <c r="I5185">
        <f t="shared" si="485"/>
        <v>0</v>
      </c>
      <c r="K5185" t="s">
        <v>207</v>
      </c>
      <c r="L5185" t="s">
        <v>7894</v>
      </c>
      <c r="M5185" t="s">
        <v>7895</v>
      </c>
    </row>
    <row r="5186" spans="2:13" x14ac:dyDescent="0.3">
      <c r="B5186" t="s">
        <v>7896</v>
      </c>
      <c r="D5186">
        <f t="shared" si="480"/>
        <v>0</v>
      </c>
      <c r="E5186">
        <f t="shared" si="481"/>
        <v>0</v>
      </c>
      <c r="F5186">
        <f t="shared" si="482"/>
        <v>0</v>
      </c>
      <c r="G5186">
        <f t="shared" si="483"/>
        <v>0</v>
      </c>
      <c r="H5186">
        <f t="shared" si="484"/>
        <v>0</v>
      </c>
      <c r="I5186">
        <f t="shared" si="485"/>
        <v>0</v>
      </c>
      <c r="K5186" t="s">
        <v>207</v>
      </c>
      <c r="L5186" t="s">
        <v>7896</v>
      </c>
      <c r="M5186" t="s">
        <v>7897</v>
      </c>
    </row>
    <row r="5187" spans="2:13" x14ac:dyDescent="0.3">
      <c r="B5187" t="s">
        <v>7898</v>
      </c>
      <c r="D5187">
        <f t="shared" ref="D5187:D5250" si="486">COUNTIFS($M$2:$M$5361,C5187,$K$2:$K$5361,$D$1)</f>
        <v>0</v>
      </c>
      <c r="E5187">
        <f t="shared" ref="E5187:E5250" si="487">COUNTIFS($M$2:$M$5361,C5187,$K$2:$K$5361,$E$1)</f>
        <v>0</v>
      </c>
      <c r="F5187">
        <f t="shared" ref="F5187:F5250" si="488">COUNTIFS($M$2:$M$5361,C5187,$K$2:$K$5361,$F$1)</f>
        <v>0</v>
      </c>
      <c r="G5187">
        <f t="shared" ref="G5187:G5250" si="489">COUNTIFS($M$2:$M$5361,C5187,$K$2:$K$5361,$G$1)</f>
        <v>0</v>
      </c>
      <c r="H5187">
        <f t="shared" ref="H5187:H5250" si="490">COUNTIFS($M$2:$M$5361,C5187,$K$2:$K$5361,$H$1)</f>
        <v>0</v>
      </c>
      <c r="I5187">
        <f t="shared" ref="I5187:I5250" si="491">COUNTIFS($M$2:$M$5361,C5187,$K$2:$K$5361,$I$1)</f>
        <v>0</v>
      </c>
      <c r="K5187" t="s">
        <v>204</v>
      </c>
      <c r="L5187" t="s">
        <v>7898</v>
      </c>
      <c r="M5187" t="s">
        <v>7899</v>
      </c>
    </row>
    <row r="5188" spans="2:13" x14ac:dyDescent="0.3">
      <c r="B5188" t="s">
        <v>7898</v>
      </c>
      <c r="D5188">
        <f t="shared" si="486"/>
        <v>0</v>
      </c>
      <c r="E5188">
        <f t="shared" si="487"/>
        <v>0</v>
      </c>
      <c r="F5188">
        <f t="shared" si="488"/>
        <v>0</v>
      </c>
      <c r="G5188">
        <f t="shared" si="489"/>
        <v>0</v>
      </c>
      <c r="H5188">
        <f t="shared" si="490"/>
        <v>0</v>
      </c>
      <c r="I5188">
        <f t="shared" si="491"/>
        <v>0</v>
      </c>
      <c r="K5188" t="s">
        <v>207</v>
      </c>
      <c r="L5188" t="s">
        <v>7898</v>
      </c>
      <c r="M5188" t="s">
        <v>7899</v>
      </c>
    </row>
    <row r="5189" spans="2:13" x14ac:dyDescent="0.3">
      <c r="B5189" t="s">
        <v>7900</v>
      </c>
      <c r="D5189">
        <f t="shared" si="486"/>
        <v>0</v>
      </c>
      <c r="E5189">
        <f t="shared" si="487"/>
        <v>0</v>
      </c>
      <c r="F5189">
        <f t="shared" si="488"/>
        <v>0</v>
      </c>
      <c r="G5189">
        <f t="shared" si="489"/>
        <v>0</v>
      </c>
      <c r="H5189">
        <f t="shared" si="490"/>
        <v>0</v>
      </c>
      <c r="I5189">
        <f t="shared" si="491"/>
        <v>0</v>
      </c>
      <c r="K5189" t="s">
        <v>207</v>
      </c>
      <c r="L5189" t="s">
        <v>7900</v>
      </c>
      <c r="M5189" t="s">
        <v>7901</v>
      </c>
    </row>
    <row r="5190" spans="2:13" x14ac:dyDescent="0.3">
      <c r="B5190" t="s">
        <v>7900</v>
      </c>
      <c r="D5190">
        <f t="shared" si="486"/>
        <v>0</v>
      </c>
      <c r="E5190">
        <f t="shared" si="487"/>
        <v>0</v>
      </c>
      <c r="F5190">
        <f t="shared" si="488"/>
        <v>0</v>
      </c>
      <c r="G5190">
        <f t="shared" si="489"/>
        <v>0</v>
      </c>
      <c r="H5190">
        <f t="shared" si="490"/>
        <v>0</v>
      </c>
      <c r="I5190">
        <f t="shared" si="491"/>
        <v>0</v>
      </c>
      <c r="K5190" t="s">
        <v>207</v>
      </c>
      <c r="L5190" t="s">
        <v>7900</v>
      </c>
      <c r="M5190" t="s">
        <v>7901</v>
      </c>
    </row>
    <row r="5191" spans="2:13" x14ac:dyDescent="0.3">
      <c r="B5191" t="s">
        <v>7902</v>
      </c>
      <c r="D5191">
        <f t="shared" si="486"/>
        <v>0</v>
      </c>
      <c r="E5191">
        <f t="shared" si="487"/>
        <v>0</v>
      </c>
      <c r="F5191">
        <f t="shared" si="488"/>
        <v>0</v>
      </c>
      <c r="G5191">
        <f t="shared" si="489"/>
        <v>0</v>
      </c>
      <c r="H5191">
        <f t="shared" si="490"/>
        <v>0</v>
      </c>
      <c r="I5191">
        <f t="shared" si="491"/>
        <v>0</v>
      </c>
      <c r="K5191" t="s">
        <v>207</v>
      </c>
      <c r="L5191" t="s">
        <v>7902</v>
      </c>
      <c r="M5191" t="s">
        <v>7903</v>
      </c>
    </row>
    <row r="5192" spans="2:13" x14ac:dyDescent="0.3">
      <c r="B5192" t="s">
        <v>7904</v>
      </c>
      <c r="D5192">
        <f t="shared" si="486"/>
        <v>0</v>
      </c>
      <c r="E5192">
        <f t="shared" si="487"/>
        <v>0</v>
      </c>
      <c r="F5192">
        <f t="shared" si="488"/>
        <v>0</v>
      </c>
      <c r="G5192">
        <f t="shared" si="489"/>
        <v>0</v>
      </c>
      <c r="H5192">
        <f t="shared" si="490"/>
        <v>0</v>
      </c>
      <c r="I5192">
        <f t="shared" si="491"/>
        <v>0</v>
      </c>
      <c r="K5192" t="s">
        <v>204</v>
      </c>
      <c r="L5192" t="s">
        <v>7904</v>
      </c>
      <c r="M5192" t="s">
        <v>7905</v>
      </c>
    </row>
    <row r="5193" spans="2:13" x14ac:dyDescent="0.3">
      <c r="B5193" t="s">
        <v>7906</v>
      </c>
      <c r="D5193">
        <f t="shared" si="486"/>
        <v>0</v>
      </c>
      <c r="E5193">
        <f t="shared" si="487"/>
        <v>0</v>
      </c>
      <c r="F5193">
        <f t="shared" si="488"/>
        <v>0</v>
      </c>
      <c r="G5193">
        <f t="shared" si="489"/>
        <v>0</v>
      </c>
      <c r="H5193">
        <f t="shared" si="490"/>
        <v>0</v>
      </c>
      <c r="I5193">
        <f t="shared" si="491"/>
        <v>0</v>
      </c>
      <c r="K5193" t="s">
        <v>204</v>
      </c>
      <c r="L5193" t="s">
        <v>7906</v>
      </c>
      <c r="M5193" t="s">
        <v>7905</v>
      </c>
    </row>
    <row r="5194" spans="2:13" x14ac:dyDescent="0.3">
      <c r="B5194" t="s">
        <v>7907</v>
      </c>
      <c r="D5194">
        <f t="shared" si="486"/>
        <v>0</v>
      </c>
      <c r="E5194">
        <f t="shared" si="487"/>
        <v>0</v>
      </c>
      <c r="F5194">
        <f t="shared" si="488"/>
        <v>0</v>
      </c>
      <c r="G5194">
        <f t="shared" si="489"/>
        <v>0</v>
      </c>
      <c r="H5194">
        <f t="shared" si="490"/>
        <v>0</v>
      </c>
      <c r="I5194">
        <f t="shared" si="491"/>
        <v>0</v>
      </c>
      <c r="K5194" t="s">
        <v>204</v>
      </c>
      <c r="L5194" t="s">
        <v>7907</v>
      </c>
      <c r="M5194" t="s">
        <v>7908</v>
      </c>
    </row>
    <row r="5195" spans="2:13" x14ac:dyDescent="0.3">
      <c r="B5195" t="s">
        <v>7907</v>
      </c>
      <c r="D5195">
        <f t="shared" si="486"/>
        <v>0</v>
      </c>
      <c r="E5195">
        <f t="shared" si="487"/>
        <v>0</v>
      </c>
      <c r="F5195">
        <f t="shared" si="488"/>
        <v>0</v>
      </c>
      <c r="G5195">
        <f t="shared" si="489"/>
        <v>0</v>
      </c>
      <c r="H5195">
        <f t="shared" si="490"/>
        <v>0</v>
      </c>
      <c r="I5195">
        <f t="shared" si="491"/>
        <v>0</v>
      </c>
      <c r="K5195" t="s">
        <v>207</v>
      </c>
      <c r="L5195" t="s">
        <v>7907</v>
      </c>
      <c r="M5195" t="s">
        <v>7908</v>
      </c>
    </row>
    <row r="5196" spans="2:13" x14ac:dyDescent="0.3">
      <c r="B5196" t="s">
        <v>7909</v>
      </c>
      <c r="D5196">
        <f t="shared" si="486"/>
        <v>0</v>
      </c>
      <c r="E5196">
        <f t="shared" si="487"/>
        <v>0</v>
      </c>
      <c r="F5196">
        <f t="shared" si="488"/>
        <v>0</v>
      </c>
      <c r="G5196">
        <f t="shared" si="489"/>
        <v>0</v>
      </c>
      <c r="H5196">
        <f t="shared" si="490"/>
        <v>0</v>
      </c>
      <c r="I5196">
        <f t="shared" si="491"/>
        <v>0</v>
      </c>
      <c r="K5196" t="s">
        <v>207</v>
      </c>
      <c r="L5196" t="s">
        <v>7909</v>
      </c>
      <c r="M5196" t="s">
        <v>7910</v>
      </c>
    </row>
    <row r="5197" spans="2:13" x14ac:dyDescent="0.3">
      <c r="B5197" t="s">
        <v>7911</v>
      </c>
      <c r="D5197">
        <f t="shared" si="486"/>
        <v>0</v>
      </c>
      <c r="E5197">
        <f t="shared" si="487"/>
        <v>0</v>
      </c>
      <c r="F5197">
        <f t="shared" si="488"/>
        <v>0</v>
      </c>
      <c r="G5197">
        <f t="shared" si="489"/>
        <v>0</v>
      </c>
      <c r="H5197">
        <f t="shared" si="490"/>
        <v>0</v>
      </c>
      <c r="I5197">
        <f t="shared" si="491"/>
        <v>0</v>
      </c>
      <c r="K5197" t="s">
        <v>204</v>
      </c>
      <c r="L5197" t="s">
        <v>7911</v>
      </c>
      <c r="M5197" t="s">
        <v>7912</v>
      </c>
    </row>
    <row r="5198" spans="2:13" x14ac:dyDescent="0.3">
      <c r="B5198" t="s">
        <v>7913</v>
      </c>
      <c r="D5198">
        <f t="shared" si="486"/>
        <v>0</v>
      </c>
      <c r="E5198">
        <f t="shared" si="487"/>
        <v>0</v>
      </c>
      <c r="F5198">
        <f t="shared" si="488"/>
        <v>0</v>
      </c>
      <c r="G5198">
        <f t="shared" si="489"/>
        <v>0</v>
      </c>
      <c r="H5198">
        <f t="shared" si="490"/>
        <v>0</v>
      </c>
      <c r="I5198">
        <f t="shared" si="491"/>
        <v>0</v>
      </c>
      <c r="K5198" t="s">
        <v>207</v>
      </c>
      <c r="L5198" t="s">
        <v>7913</v>
      </c>
      <c r="M5198" t="s">
        <v>7912</v>
      </c>
    </row>
    <row r="5199" spans="2:13" x14ac:dyDescent="0.3">
      <c r="B5199" t="s">
        <v>7911</v>
      </c>
      <c r="D5199">
        <f t="shared" si="486"/>
        <v>0</v>
      </c>
      <c r="E5199">
        <f t="shared" si="487"/>
        <v>0</v>
      </c>
      <c r="F5199">
        <f t="shared" si="488"/>
        <v>0</v>
      </c>
      <c r="G5199">
        <f t="shared" si="489"/>
        <v>0</v>
      </c>
      <c r="H5199">
        <f t="shared" si="490"/>
        <v>0</v>
      </c>
      <c r="I5199">
        <f t="shared" si="491"/>
        <v>0</v>
      </c>
      <c r="K5199" t="s">
        <v>207</v>
      </c>
      <c r="L5199" t="s">
        <v>7911</v>
      </c>
      <c r="M5199" t="s">
        <v>7912</v>
      </c>
    </row>
    <row r="5200" spans="2:13" x14ac:dyDescent="0.3">
      <c r="B5200" t="s">
        <v>7914</v>
      </c>
      <c r="D5200">
        <f t="shared" si="486"/>
        <v>0</v>
      </c>
      <c r="E5200">
        <f t="shared" si="487"/>
        <v>0</v>
      </c>
      <c r="F5200">
        <f t="shared" si="488"/>
        <v>0</v>
      </c>
      <c r="G5200">
        <f t="shared" si="489"/>
        <v>0</v>
      </c>
      <c r="H5200">
        <f t="shared" si="490"/>
        <v>0</v>
      </c>
      <c r="I5200">
        <f t="shared" si="491"/>
        <v>0</v>
      </c>
      <c r="K5200" t="s">
        <v>207</v>
      </c>
      <c r="L5200" t="s">
        <v>7914</v>
      </c>
      <c r="M5200" t="s">
        <v>7912</v>
      </c>
    </row>
    <row r="5201" spans="2:13" x14ac:dyDescent="0.3">
      <c r="B5201" t="s">
        <v>7915</v>
      </c>
      <c r="D5201">
        <f t="shared" si="486"/>
        <v>0</v>
      </c>
      <c r="E5201">
        <f t="shared" si="487"/>
        <v>0</v>
      </c>
      <c r="F5201">
        <f t="shared" si="488"/>
        <v>0</v>
      </c>
      <c r="G5201">
        <f t="shared" si="489"/>
        <v>0</v>
      </c>
      <c r="H5201">
        <f t="shared" si="490"/>
        <v>0</v>
      </c>
      <c r="I5201">
        <f t="shared" si="491"/>
        <v>0</v>
      </c>
      <c r="K5201" t="s">
        <v>207</v>
      </c>
      <c r="L5201" t="s">
        <v>7915</v>
      </c>
      <c r="M5201" t="s">
        <v>7912</v>
      </c>
    </row>
    <row r="5202" spans="2:13" x14ac:dyDescent="0.3">
      <c r="B5202" t="s">
        <v>7916</v>
      </c>
      <c r="D5202">
        <f t="shared" si="486"/>
        <v>0</v>
      </c>
      <c r="E5202">
        <f t="shared" si="487"/>
        <v>0</v>
      </c>
      <c r="F5202">
        <f t="shared" si="488"/>
        <v>0</v>
      </c>
      <c r="G5202">
        <f t="shared" si="489"/>
        <v>0</v>
      </c>
      <c r="H5202">
        <f t="shared" si="490"/>
        <v>0</v>
      </c>
      <c r="I5202">
        <f t="shared" si="491"/>
        <v>0</v>
      </c>
      <c r="K5202" t="s">
        <v>204</v>
      </c>
      <c r="L5202" t="s">
        <v>7916</v>
      </c>
      <c r="M5202" t="s">
        <v>7917</v>
      </c>
    </row>
    <row r="5203" spans="2:13" x14ac:dyDescent="0.3">
      <c r="B5203" t="s">
        <v>7918</v>
      </c>
      <c r="D5203">
        <f t="shared" si="486"/>
        <v>0</v>
      </c>
      <c r="E5203">
        <f t="shared" si="487"/>
        <v>0</v>
      </c>
      <c r="F5203">
        <f t="shared" si="488"/>
        <v>0</v>
      </c>
      <c r="G5203">
        <f t="shared" si="489"/>
        <v>0</v>
      </c>
      <c r="H5203">
        <f t="shared" si="490"/>
        <v>0</v>
      </c>
      <c r="I5203">
        <f t="shared" si="491"/>
        <v>0</v>
      </c>
      <c r="K5203" t="s">
        <v>204</v>
      </c>
      <c r="L5203" t="s">
        <v>7918</v>
      </c>
      <c r="M5203" t="s">
        <v>7917</v>
      </c>
    </row>
    <row r="5204" spans="2:13" x14ac:dyDescent="0.3">
      <c r="B5204" t="s">
        <v>7919</v>
      </c>
      <c r="D5204">
        <f t="shared" si="486"/>
        <v>0</v>
      </c>
      <c r="E5204">
        <f t="shared" si="487"/>
        <v>0</v>
      </c>
      <c r="F5204">
        <f t="shared" si="488"/>
        <v>0</v>
      </c>
      <c r="G5204">
        <f t="shared" si="489"/>
        <v>0</v>
      </c>
      <c r="H5204">
        <f t="shared" si="490"/>
        <v>0</v>
      </c>
      <c r="I5204">
        <f t="shared" si="491"/>
        <v>0</v>
      </c>
      <c r="K5204" t="s">
        <v>204</v>
      </c>
      <c r="L5204" t="s">
        <v>7919</v>
      </c>
      <c r="M5204" t="s">
        <v>7917</v>
      </c>
    </row>
    <row r="5205" spans="2:13" x14ac:dyDescent="0.3">
      <c r="B5205" t="s">
        <v>7920</v>
      </c>
      <c r="D5205">
        <f t="shared" si="486"/>
        <v>0</v>
      </c>
      <c r="E5205">
        <f t="shared" si="487"/>
        <v>0</v>
      </c>
      <c r="F5205">
        <f t="shared" si="488"/>
        <v>0</v>
      </c>
      <c r="G5205">
        <f t="shared" si="489"/>
        <v>0</v>
      </c>
      <c r="H5205">
        <f t="shared" si="490"/>
        <v>0</v>
      </c>
      <c r="I5205">
        <f t="shared" si="491"/>
        <v>0</v>
      </c>
      <c r="K5205" t="s">
        <v>204</v>
      </c>
      <c r="L5205" t="s">
        <v>7920</v>
      </c>
      <c r="M5205" t="s">
        <v>7921</v>
      </c>
    </row>
    <row r="5206" spans="2:13" x14ac:dyDescent="0.3">
      <c r="B5206" t="s">
        <v>7922</v>
      </c>
      <c r="D5206">
        <f t="shared" si="486"/>
        <v>0</v>
      </c>
      <c r="E5206">
        <f t="shared" si="487"/>
        <v>0</v>
      </c>
      <c r="F5206">
        <f t="shared" si="488"/>
        <v>0</v>
      </c>
      <c r="G5206">
        <f t="shared" si="489"/>
        <v>0</v>
      </c>
      <c r="H5206">
        <f t="shared" si="490"/>
        <v>0</v>
      </c>
      <c r="I5206">
        <f t="shared" si="491"/>
        <v>0</v>
      </c>
      <c r="K5206" t="s">
        <v>204</v>
      </c>
      <c r="L5206" t="s">
        <v>7922</v>
      </c>
      <c r="M5206" t="s">
        <v>7921</v>
      </c>
    </row>
    <row r="5207" spans="2:13" x14ac:dyDescent="0.3">
      <c r="B5207" t="s">
        <v>7923</v>
      </c>
      <c r="D5207">
        <f t="shared" si="486"/>
        <v>0</v>
      </c>
      <c r="E5207">
        <f t="shared" si="487"/>
        <v>0</v>
      </c>
      <c r="F5207">
        <f t="shared" si="488"/>
        <v>0</v>
      </c>
      <c r="G5207">
        <f t="shared" si="489"/>
        <v>0</v>
      </c>
      <c r="H5207">
        <f t="shared" si="490"/>
        <v>0</v>
      </c>
      <c r="I5207">
        <f t="shared" si="491"/>
        <v>0</v>
      </c>
      <c r="K5207" t="s">
        <v>207</v>
      </c>
      <c r="L5207" t="s">
        <v>7923</v>
      </c>
      <c r="M5207" t="s">
        <v>7924</v>
      </c>
    </row>
    <row r="5208" spans="2:13" x14ac:dyDescent="0.3">
      <c r="B5208" t="s">
        <v>7925</v>
      </c>
      <c r="D5208">
        <f t="shared" si="486"/>
        <v>0</v>
      </c>
      <c r="E5208">
        <f t="shared" si="487"/>
        <v>0</v>
      </c>
      <c r="F5208">
        <f t="shared" si="488"/>
        <v>0</v>
      </c>
      <c r="G5208">
        <f t="shared" si="489"/>
        <v>0</v>
      </c>
      <c r="H5208">
        <f t="shared" si="490"/>
        <v>0</v>
      </c>
      <c r="I5208">
        <f t="shared" si="491"/>
        <v>0</v>
      </c>
      <c r="K5208" t="s">
        <v>207</v>
      </c>
      <c r="L5208" t="s">
        <v>7925</v>
      </c>
      <c r="M5208" t="s">
        <v>7926</v>
      </c>
    </row>
    <row r="5209" spans="2:13" x14ac:dyDescent="0.3">
      <c r="B5209" t="s">
        <v>7927</v>
      </c>
      <c r="D5209">
        <f t="shared" si="486"/>
        <v>0</v>
      </c>
      <c r="E5209">
        <f t="shared" si="487"/>
        <v>0</v>
      </c>
      <c r="F5209">
        <f t="shared" si="488"/>
        <v>0</v>
      </c>
      <c r="G5209">
        <f t="shared" si="489"/>
        <v>0</v>
      </c>
      <c r="H5209">
        <f t="shared" si="490"/>
        <v>0</v>
      </c>
      <c r="I5209">
        <f t="shared" si="491"/>
        <v>0</v>
      </c>
      <c r="K5209" t="s">
        <v>207</v>
      </c>
      <c r="L5209" t="s">
        <v>7927</v>
      </c>
      <c r="M5209" t="s">
        <v>7928</v>
      </c>
    </row>
    <row r="5210" spans="2:13" x14ac:dyDescent="0.3">
      <c r="B5210" t="s">
        <v>7929</v>
      </c>
      <c r="D5210">
        <f t="shared" si="486"/>
        <v>0</v>
      </c>
      <c r="E5210">
        <f t="shared" si="487"/>
        <v>0</v>
      </c>
      <c r="F5210">
        <f t="shared" si="488"/>
        <v>0</v>
      </c>
      <c r="G5210">
        <f t="shared" si="489"/>
        <v>0</v>
      </c>
      <c r="H5210">
        <f t="shared" si="490"/>
        <v>0</v>
      </c>
      <c r="I5210">
        <f t="shared" si="491"/>
        <v>0</v>
      </c>
      <c r="K5210" t="s">
        <v>207</v>
      </c>
      <c r="L5210" t="s">
        <v>7929</v>
      </c>
      <c r="M5210" t="s">
        <v>7930</v>
      </c>
    </row>
    <row r="5211" spans="2:13" x14ac:dyDescent="0.3">
      <c r="B5211" t="s">
        <v>7931</v>
      </c>
      <c r="D5211">
        <f t="shared" si="486"/>
        <v>0</v>
      </c>
      <c r="E5211">
        <f t="shared" si="487"/>
        <v>0</v>
      </c>
      <c r="F5211">
        <f t="shared" si="488"/>
        <v>0</v>
      </c>
      <c r="G5211">
        <f t="shared" si="489"/>
        <v>0</v>
      </c>
      <c r="H5211">
        <f t="shared" si="490"/>
        <v>0</v>
      </c>
      <c r="I5211">
        <f t="shared" si="491"/>
        <v>0</v>
      </c>
      <c r="K5211" t="s">
        <v>207</v>
      </c>
      <c r="L5211" t="s">
        <v>7931</v>
      </c>
      <c r="M5211" t="s">
        <v>7932</v>
      </c>
    </row>
    <row r="5212" spans="2:13" x14ac:dyDescent="0.3">
      <c r="B5212" t="s">
        <v>7933</v>
      </c>
      <c r="D5212">
        <f t="shared" si="486"/>
        <v>0</v>
      </c>
      <c r="E5212">
        <f t="shared" si="487"/>
        <v>0</v>
      </c>
      <c r="F5212">
        <f t="shared" si="488"/>
        <v>0</v>
      </c>
      <c r="G5212">
        <f t="shared" si="489"/>
        <v>0</v>
      </c>
      <c r="H5212">
        <f t="shared" si="490"/>
        <v>0</v>
      </c>
      <c r="I5212">
        <f t="shared" si="491"/>
        <v>0</v>
      </c>
      <c r="K5212" t="s">
        <v>207</v>
      </c>
      <c r="L5212" t="s">
        <v>7933</v>
      </c>
      <c r="M5212" t="s">
        <v>7934</v>
      </c>
    </row>
    <row r="5213" spans="2:13" x14ac:dyDescent="0.3">
      <c r="B5213" t="s">
        <v>7935</v>
      </c>
      <c r="D5213">
        <f t="shared" si="486"/>
        <v>0</v>
      </c>
      <c r="E5213">
        <f t="shared" si="487"/>
        <v>0</v>
      </c>
      <c r="F5213">
        <f t="shared" si="488"/>
        <v>0</v>
      </c>
      <c r="G5213">
        <f t="shared" si="489"/>
        <v>0</v>
      </c>
      <c r="H5213">
        <f t="shared" si="490"/>
        <v>0</v>
      </c>
      <c r="I5213">
        <f t="shared" si="491"/>
        <v>0</v>
      </c>
      <c r="K5213" t="s">
        <v>207</v>
      </c>
      <c r="L5213" t="s">
        <v>7935</v>
      </c>
      <c r="M5213" t="s">
        <v>7936</v>
      </c>
    </row>
    <row r="5214" spans="2:13" x14ac:dyDescent="0.3">
      <c r="B5214" t="s">
        <v>7937</v>
      </c>
      <c r="D5214">
        <f t="shared" si="486"/>
        <v>0</v>
      </c>
      <c r="E5214">
        <f t="shared" si="487"/>
        <v>0</v>
      </c>
      <c r="F5214">
        <f t="shared" si="488"/>
        <v>0</v>
      </c>
      <c r="G5214">
        <f t="shared" si="489"/>
        <v>0</v>
      </c>
      <c r="H5214">
        <f t="shared" si="490"/>
        <v>0</v>
      </c>
      <c r="I5214">
        <f t="shared" si="491"/>
        <v>0</v>
      </c>
      <c r="K5214" t="s">
        <v>207</v>
      </c>
      <c r="L5214" t="s">
        <v>7937</v>
      </c>
      <c r="M5214" t="s">
        <v>7938</v>
      </c>
    </row>
    <row r="5215" spans="2:13" x14ac:dyDescent="0.3">
      <c r="B5215" t="s">
        <v>7939</v>
      </c>
      <c r="D5215">
        <f t="shared" si="486"/>
        <v>0</v>
      </c>
      <c r="E5215">
        <f t="shared" si="487"/>
        <v>0</v>
      </c>
      <c r="F5215">
        <f t="shared" si="488"/>
        <v>0</v>
      </c>
      <c r="G5215">
        <f t="shared" si="489"/>
        <v>0</v>
      </c>
      <c r="H5215">
        <f t="shared" si="490"/>
        <v>0</v>
      </c>
      <c r="I5215">
        <f t="shared" si="491"/>
        <v>0</v>
      </c>
      <c r="K5215" t="s">
        <v>207</v>
      </c>
      <c r="L5215" t="s">
        <v>7939</v>
      </c>
      <c r="M5215" t="s">
        <v>7940</v>
      </c>
    </row>
    <row r="5216" spans="2:13" x14ac:dyDescent="0.3">
      <c r="B5216" t="s">
        <v>7941</v>
      </c>
      <c r="D5216">
        <f t="shared" si="486"/>
        <v>0</v>
      </c>
      <c r="E5216">
        <f t="shared" si="487"/>
        <v>0</v>
      </c>
      <c r="F5216">
        <f t="shared" si="488"/>
        <v>0</v>
      </c>
      <c r="G5216">
        <f t="shared" si="489"/>
        <v>0</v>
      </c>
      <c r="H5216">
        <f t="shared" si="490"/>
        <v>0</v>
      </c>
      <c r="I5216">
        <f t="shared" si="491"/>
        <v>0</v>
      </c>
      <c r="K5216" t="s">
        <v>207</v>
      </c>
      <c r="L5216" t="s">
        <v>7941</v>
      </c>
      <c r="M5216" t="s">
        <v>7942</v>
      </c>
    </row>
    <row r="5217" spans="2:13" x14ac:dyDescent="0.3">
      <c r="B5217" t="s">
        <v>7943</v>
      </c>
      <c r="D5217">
        <f t="shared" si="486"/>
        <v>0</v>
      </c>
      <c r="E5217">
        <f t="shared" si="487"/>
        <v>0</v>
      </c>
      <c r="F5217">
        <f t="shared" si="488"/>
        <v>0</v>
      </c>
      <c r="G5217">
        <f t="shared" si="489"/>
        <v>0</v>
      </c>
      <c r="H5217">
        <f t="shared" si="490"/>
        <v>0</v>
      </c>
      <c r="I5217">
        <f t="shared" si="491"/>
        <v>0</v>
      </c>
      <c r="K5217" t="s">
        <v>207</v>
      </c>
      <c r="L5217" t="s">
        <v>7943</v>
      </c>
      <c r="M5217" t="s">
        <v>7944</v>
      </c>
    </row>
    <row r="5218" spans="2:13" x14ac:dyDescent="0.3">
      <c r="B5218" t="s">
        <v>7945</v>
      </c>
      <c r="D5218">
        <f t="shared" si="486"/>
        <v>0</v>
      </c>
      <c r="E5218">
        <f t="shared" si="487"/>
        <v>0</v>
      </c>
      <c r="F5218">
        <f t="shared" si="488"/>
        <v>0</v>
      </c>
      <c r="G5218">
        <f t="shared" si="489"/>
        <v>0</v>
      </c>
      <c r="H5218">
        <f t="shared" si="490"/>
        <v>0</v>
      </c>
      <c r="I5218">
        <f t="shared" si="491"/>
        <v>0</v>
      </c>
      <c r="K5218" t="s">
        <v>207</v>
      </c>
      <c r="L5218" t="s">
        <v>7945</v>
      </c>
      <c r="M5218" t="s">
        <v>7946</v>
      </c>
    </row>
    <row r="5219" spans="2:13" x14ac:dyDescent="0.3">
      <c r="B5219" t="s">
        <v>7947</v>
      </c>
      <c r="D5219">
        <f t="shared" si="486"/>
        <v>0</v>
      </c>
      <c r="E5219">
        <f t="shared" si="487"/>
        <v>0</v>
      </c>
      <c r="F5219">
        <f t="shared" si="488"/>
        <v>0</v>
      </c>
      <c r="G5219">
        <f t="shared" si="489"/>
        <v>0</v>
      </c>
      <c r="H5219">
        <f t="shared" si="490"/>
        <v>0</v>
      </c>
      <c r="I5219">
        <f t="shared" si="491"/>
        <v>0</v>
      </c>
      <c r="K5219" t="s">
        <v>207</v>
      </c>
      <c r="L5219" t="s">
        <v>7947</v>
      </c>
      <c r="M5219" t="s">
        <v>7948</v>
      </c>
    </row>
    <row r="5220" spans="2:13" x14ac:dyDescent="0.3">
      <c r="B5220" t="s">
        <v>7949</v>
      </c>
      <c r="D5220">
        <f t="shared" si="486"/>
        <v>0</v>
      </c>
      <c r="E5220">
        <f t="shared" si="487"/>
        <v>0</v>
      </c>
      <c r="F5220">
        <f t="shared" si="488"/>
        <v>0</v>
      </c>
      <c r="G5220">
        <f t="shared" si="489"/>
        <v>0</v>
      </c>
      <c r="H5220">
        <f t="shared" si="490"/>
        <v>0</v>
      </c>
      <c r="I5220">
        <f t="shared" si="491"/>
        <v>0</v>
      </c>
      <c r="K5220" t="s">
        <v>207</v>
      </c>
      <c r="L5220" t="s">
        <v>7949</v>
      </c>
      <c r="M5220" t="s">
        <v>7950</v>
      </c>
    </row>
    <row r="5221" spans="2:13" x14ac:dyDescent="0.3">
      <c r="B5221" t="s">
        <v>7951</v>
      </c>
      <c r="D5221">
        <f t="shared" si="486"/>
        <v>0</v>
      </c>
      <c r="E5221">
        <f t="shared" si="487"/>
        <v>0</v>
      </c>
      <c r="F5221">
        <f t="shared" si="488"/>
        <v>0</v>
      </c>
      <c r="G5221">
        <f t="shared" si="489"/>
        <v>0</v>
      </c>
      <c r="H5221">
        <f t="shared" si="490"/>
        <v>0</v>
      </c>
      <c r="I5221">
        <f t="shared" si="491"/>
        <v>0</v>
      </c>
      <c r="K5221" t="s">
        <v>204</v>
      </c>
      <c r="L5221" t="s">
        <v>7951</v>
      </c>
      <c r="M5221" t="s">
        <v>7952</v>
      </c>
    </row>
    <row r="5222" spans="2:13" x14ac:dyDescent="0.3">
      <c r="B5222" t="s">
        <v>7953</v>
      </c>
      <c r="D5222">
        <f t="shared" si="486"/>
        <v>0</v>
      </c>
      <c r="E5222">
        <f t="shared" si="487"/>
        <v>0</v>
      </c>
      <c r="F5222">
        <f t="shared" si="488"/>
        <v>0</v>
      </c>
      <c r="G5222">
        <f t="shared" si="489"/>
        <v>0</v>
      </c>
      <c r="H5222">
        <f t="shared" si="490"/>
        <v>0</v>
      </c>
      <c r="I5222">
        <f t="shared" si="491"/>
        <v>0</v>
      </c>
      <c r="K5222" t="s">
        <v>204</v>
      </c>
      <c r="L5222" t="s">
        <v>7953</v>
      </c>
      <c r="M5222" t="s">
        <v>7952</v>
      </c>
    </row>
    <row r="5223" spans="2:13" x14ac:dyDescent="0.3">
      <c r="B5223" t="s">
        <v>7954</v>
      </c>
      <c r="D5223">
        <f t="shared" si="486"/>
        <v>0</v>
      </c>
      <c r="E5223">
        <f t="shared" si="487"/>
        <v>0</v>
      </c>
      <c r="F5223">
        <f t="shared" si="488"/>
        <v>0</v>
      </c>
      <c r="G5223">
        <f t="shared" si="489"/>
        <v>0</v>
      </c>
      <c r="H5223">
        <f t="shared" si="490"/>
        <v>0</v>
      </c>
      <c r="I5223">
        <f t="shared" si="491"/>
        <v>0</v>
      </c>
      <c r="K5223" t="s">
        <v>204</v>
      </c>
      <c r="L5223" t="s">
        <v>7954</v>
      </c>
      <c r="M5223" t="s">
        <v>7955</v>
      </c>
    </row>
    <row r="5224" spans="2:13" x14ac:dyDescent="0.3">
      <c r="B5224" t="s">
        <v>7956</v>
      </c>
      <c r="D5224">
        <f t="shared" si="486"/>
        <v>0</v>
      </c>
      <c r="E5224">
        <f t="shared" si="487"/>
        <v>0</v>
      </c>
      <c r="F5224">
        <f t="shared" si="488"/>
        <v>0</v>
      </c>
      <c r="G5224">
        <f t="shared" si="489"/>
        <v>0</v>
      </c>
      <c r="H5224">
        <f t="shared" si="490"/>
        <v>0</v>
      </c>
      <c r="I5224">
        <f t="shared" si="491"/>
        <v>0</v>
      </c>
      <c r="K5224" t="s">
        <v>207</v>
      </c>
      <c r="L5224" t="s">
        <v>7956</v>
      </c>
      <c r="M5224" t="s">
        <v>7957</v>
      </c>
    </row>
    <row r="5225" spans="2:13" x14ac:dyDescent="0.3">
      <c r="B5225" t="s">
        <v>7958</v>
      </c>
      <c r="D5225">
        <f t="shared" si="486"/>
        <v>0</v>
      </c>
      <c r="E5225">
        <f t="shared" si="487"/>
        <v>0</v>
      </c>
      <c r="F5225">
        <f t="shared" si="488"/>
        <v>0</v>
      </c>
      <c r="G5225">
        <f t="shared" si="489"/>
        <v>0</v>
      </c>
      <c r="H5225">
        <f t="shared" si="490"/>
        <v>0</v>
      </c>
      <c r="I5225">
        <f t="shared" si="491"/>
        <v>0</v>
      </c>
      <c r="K5225" t="s">
        <v>204</v>
      </c>
      <c r="L5225" t="s">
        <v>7958</v>
      </c>
      <c r="M5225" t="s">
        <v>7959</v>
      </c>
    </row>
    <row r="5226" spans="2:13" x14ac:dyDescent="0.3">
      <c r="B5226" t="s">
        <v>7960</v>
      </c>
      <c r="D5226">
        <f t="shared" si="486"/>
        <v>0</v>
      </c>
      <c r="E5226">
        <f t="shared" si="487"/>
        <v>0</v>
      </c>
      <c r="F5226">
        <f t="shared" si="488"/>
        <v>0</v>
      </c>
      <c r="G5226">
        <f t="shared" si="489"/>
        <v>0</v>
      </c>
      <c r="H5226">
        <f t="shared" si="490"/>
        <v>0</v>
      </c>
      <c r="I5226">
        <f t="shared" si="491"/>
        <v>0</v>
      </c>
      <c r="K5226" t="s">
        <v>207</v>
      </c>
      <c r="L5226" t="s">
        <v>7960</v>
      </c>
      <c r="M5226" t="s">
        <v>7961</v>
      </c>
    </row>
    <row r="5227" spans="2:13" x14ac:dyDescent="0.3">
      <c r="B5227" t="s">
        <v>7962</v>
      </c>
      <c r="D5227">
        <f t="shared" si="486"/>
        <v>0</v>
      </c>
      <c r="E5227">
        <f t="shared" si="487"/>
        <v>0</v>
      </c>
      <c r="F5227">
        <f t="shared" si="488"/>
        <v>0</v>
      </c>
      <c r="G5227">
        <f t="shared" si="489"/>
        <v>0</v>
      </c>
      <c r="H5227">
        <f t="shared" si="490"/>
        <v>0</v>
      </c>
      <c r="I5227">
        <f t="shared" si="491"/>
        <v>0</v>
      </c>
      <c r="K5227" t="s">
        <v>207</v>
      </c>
      <c r="L5227" t="s">
        <v>7962</v>
      </c>
      <c r="M5227" t="s">
        <v>7963</v>
      </c>
    </row>
    <row r="5228" spans="2:13" x14ac:dyDescent="0.3">
      <c r="B5228" t="s">
        <v>7964</v>
      </c>
      <c r="D5228">
        <f t="shared" si="486"/>
        <v>0</v>
      </c>
      <c r="E5228">
        <f t="shared" si="487"/>
        <v>0</v>
      </c>
      <c r="F5228">
        <f t="shared" si="488"/>
        <v>0</v>
      </c>
      <c r="G5228">
        <f t="shared" si="489"/>
        <v>0</v>
      </c>
      <c r="H5228">
        <f t="shared" si="490"/>
        <v>0</v>
      </c>
      <c r="I5228">
        <f t="shared" si="491"/>
        <v>0</v>
      </c>
      <c r="K5228" t="s">
        <v>207</v>
      </c>
      <c r="L5228" t="s">
        <v>7964</v>
      </c>
      <c r="M5228" t="s">
        <v>7965</v>
      </c>
    </row>
    <row r="5229" spans="2:13" x14ac:dyDescent="0.3">
      <c r="B5229" t="s">
        <v>7966</v>
      </c>
      <c r="D5229">
        <f t="shared" si="486"/>
        <v>0</v>
      </c>
      <c r="E5229">
        <f t="shared" si="487"/>
        <v>0</v>
      </c>
      <c r="F5229">
        <f t="shared" si="488"/>
        <v>0</v>
      </c>
      <c r="G5229">
        <f t="shared" si="489"/>
        <v>0</v>
      </c>
      <c r="H5229">
        <f t="shared" si="490"/>
        <v>0</v>
      </c>
      <c r="I5229">
        <f t="shared" si="491"/>
        <v>0</v>
      </c>
      <c r="K5229" t="s">
        <v>207</v>
      </c>
      <c r="L5229" t="s">
        <v>7966</v>
      </c>
      <c r="M5229" t="s">
        <v>7967</v>
      </c>
    </row>
    <row r="5230" spans="2:13" x14ac:dyDescent="0.3">
      <c r="B5230" t="s">
        <v>7968</v>
      </c>
      <c r="D5230">
        <f t="shared" si="486"/>
        <v>0</v>
      </c>
      <c r="E5230">
        <f t="shared" si="487"/>
        <v>0</v>
      </c>
      <c r="F5230">
        <f t="shared" si="488"/>
        <v>0</v>
      </c>
      <c r="G5230">
        <f t="shared" si="489"/>
        <v>0</v>
      </c>
      <c r="H5230">
        <f t="shared" si="490"/>
        <v>0</v>
      </c>
      <c r="I5230">
        <f t="shared" si="491"/>
        <v>0</v>
      </c>
      <c r="K5230" t="s">
        <v>207</v>
      </c>
      <c r="L5230" t="s">
        <v>7968</v>
      </c>
      <c r="M5230" t="s">
        <v>7969</v>
      </c>
    </row>
    <row r="5231" spans="2:13" x14ac:dyDescent="0.3">
      <c r="B5231" t="s">
        <v>7970</v>
      </c>
      <c r="D5231">
        <f t="shared" si="486"/>
        <v>0</v>
      </c>
      <c r="E5231">
        <f t="shared" si="487"/>
        <v>0</v>
      </c>
      <c r="F5231">
        <f t="shared" si="488"/>
        <v>0</v>
      </c>
      <c r="G5231">
        <f t="shared" si="489"/>
        <v>0</v>
      </c>
      <c r="H5231">
        <f t="shared" si="490"/>
        <v>0</v>
      </c>
      <c r="I5231">
        <f t="shared" si="491"/>
        <v>0</v>
      </c>
      <c r="K5231" t="s">
        <v>207</v>
      </c>
      <c r="L5231" t="s">
        <v>7970</v>
      </c>
      <c r="M5231" t="s">
        <v>7971</v>
      </c>
    </row>
    <row r="5232" spans="2:13" x14ac:dyDescent="0.3">
      <c r="B5232" t="s">
        <v>7972</v>
      </c>
      <c r="D5232">
        <f t="shared" si="486"/>
        <v>0</v>
      </c>
      <c r="E5232">
        <f t="shared" si="487"/>
        <v>0</v>
      </c>
      <c r="F5232">
        <f t="shared" si="488"/>
        <v>0</v>
      </c>
      <c r="G5232">
        <f t="shared" si="489"/>
        <v>0</v>
      </c>
      <c r="H5232">
        <f t="shared" si="490"/>
        <v>0</v>
      </c>
      <c r="I5232">
        <f t="shared" si="491"/>
        <v>0</v>
      </c>
      <c r="K5232" t="s">
        <v>207</v>
      </c>
      <c r="L5232" t="s">
        <v>7972</v>
      </c>
      <c r="M5232" t="s">
        <v>7973</v>
      </c>
    </row>
    <row r="5233" spans="2:13" x14ac:dyDescent="0.3">
      <c r="B5233" t="s">
        <v>7974</v>
      </c>
      <c r="D5233">
        <f t="shared" si="486"/>
        <v>0</v>
      </c>
      <c r="E5233">
        <f t="shared" si="487"/>
        <v>0</v>
      </c>
      <c r="F5233">
        <f t="shared" si="488"/>
        <v>0</v>
      </c>
      <c r="G5233">
        <f t="shared" si="489"/>
        <v>0</v>
      </c>
      <c r="H5233">
        <f t="shared" si="490"/>
        <v>0</v>
      </c>
      <c r="I5233">
        <f t="shared" si="491"/>
        <v>0</v>
      </c>
      <c r="K5233" t="s">
        <v>207</v>
      </c>
      <c r="L5233" t="s">
        <v>7974</v>
      </c>
      <c r="M5233" t="s">
        <v>7975</v>
      </c>
    </row>
    <row r="5234" spans="2:13" x14ac:dyDescent="0.3">
      <c r="B5234" t="s">
        <v>7976</v>
      </c>
      <c r="D5234">
        <f t="shared" si="486"/>
        <v>0</v>
      </c>
      <c r="E5234">
        <f t="shared" si="487"/>
        <v>0</v>
      </c>
      <c r="F5234">
        <f t="shared" si="488"/>
        <v>0</v>
      </c>
      <c r="G5234">
        <f t="shared" si="489"/>
        <v>0</v>
      </c>
      <c r="H5234">
        <f t="shared" si="490"/>
        <v>0</v>
      </c>
      <c r="I5234">
        <f t="shared" si="491"/>
        <v>0</v>
      </c>
      <c r="K5234" t="s">
        <v>207</v>
      </c>
      <c r="L5234" t="s">
        <v>7976</v>
      </c>
      <c r="M5234" t="s">
        <v>7977</v>
      </c>
    </row>
    <row r="5235" spans="2:13" x14ac:dyDescent="0.3">
      <c r="B5235" t="s">
        <v>7978</v>
      </c>
      <c r="D5235">
        <f t="shared" si="486"/>
        <v>0</v>
      </c>
      <c r="E5235">
        <f t="shared" si="487"/>
        <v>0</v>
      </c>
      <c r="F5235">
        <f t="shared" si="488"/>
        <v>0</v>
      </c>
      <c r="G5235">
        <f t="shared" si="489"/>
        <v>0</v>
      </c>
      <c r="H5235">
        <f t="shared" si="490"/>
        <v>0</v>
      </c>
      <c r="I5235">
        <f t="shared" si="491"/>
        <v>0</v>
      </c>
      <c r="K5235" t="s">
        <v>207</v>
      </c>
      <c r="L5235" t="s">
        <v>7978</v>
      </c>
      <c r="M5235" t="s">
        <v>7979</v>
      </c>
    </row>
    <row r="5236" spans="2:13" x14ac:dyDescent="0.3">
      <c r="B5236" t="s">
        <v>7980</v>
      </c>
      <c r="D5236">
        <f t="shared" si="486"/>
        <v>0</v>
      </c>
      <c r="E5236">
        <f t="shared" si="487"/>
        <v>0</v>
      </c>
      <c r="F5236">
        <f t="shared" si="488"/>
        <v>0</v>
      </c>
      <c r="G5236">
        <f t="shared" si="489"/>
        <v>0</v>
      </c>
      <c r="H5236">
        <f t="shared" si="490"/>
        <v>0</v>
      </c>
      <c r="I5236">
        <f t="shared" si="491"/>
        <v>0</v>
      </c>
      <c r="K5236" t="s">
        <v>207</v>
      </c>
      <c r="L5236" t="s">
        <v>7980</v>
      </c>
      <c r="M5236" t="s">
        <v>7981</v>
      </c>
    </row>
    <row r="5237" spans="2:13" x14ac:dyDescent="0.3">
      <c r="B5237" t="s">
        <v>7982</v>
      </c>
      <c r="D5237">
        <f t="shared" si="486"/>
        <v>0</v>
      </c>
      <c r="E5237">
        <f t="shared" si="487"/>
        <v>0</v>
      </c>
      <c r="F5237">
        <f t="shared" si="488"/>
        <v>0</v>
      </c>
      <c r="G5237">
        <f t="shared" si="489"/>
        <v>0</v>
      </c>
      <c r="H5237">
        <f t="shared" si="490"/>
        <v>0</v>
      </c>
      <c r="I5237">
        <f t="shared" si="491"/>
        <v>0</v>
      </c>
      <c r="K5237" t="s">
        <v>207</v>
      </c>
      <c r="L5237" t="s">
        <v>7982</v>
      </c>
      <c r="M5237" t="s">
        <v>7983</v>
      </c>
    </row>
    <row r="5238" spans="2:13" x14ac:dyDescent="0.3">
      <c r="B5238" t="s">
        <v>7984</v>
      </c>
      <c r="D5238">
        <f t="shared" si="486"/>
        <v>0</v>
      </c>
      <c r="E5238">
        <f t="shared" si="487"/>
        <v>0</v>
      </c>
      <c r="F5238">
        <f t="shared" si="488"/>
        <v>0</v>
      </c>
      <c r="G5238">
        <f t="shared" si="489"/>
        <v>0</v>
      </c>
      <c r="H5238">
        <f t="shared" si="490"/>
        <v>0</v>
      </c>
      <c r="I5238">
        <f t="shared" si="491"/>
        <v>0</v>
      </c>
      <c r="K5238" t="s">
        <v>207</v>
      </c>
      <c r="L5238" t="s">
        <v>7984</v>
      </c>
      <c r="M5238" t="s">
        <v>7985</v>
      </c>
    </row>
    <row r="5239" spans="2:13" x14ac:dyDescent="0.3">
      <c r="B5239" t="s">
        <v>7986</v>
      </c>
      <c r="D5239">
        <f t="shared" si="486"/>
        <v>0</v>
      </c>
      <c r="E5239">
        <f t="shared" si="487"/>
        <v>0</v>
      </c>
      <c r="F5239">
        <f t="shared" si="488"/>
        <v>0</v>
      </c>
      <c r="G5239">
        <f t="shared" si="489"/>
        <v>0</v>
      </c>
      <c r="H5239">
        <f t="shared" si="490"/>
        <v>0</v>
      </c>
      <c r="I5239">
        <f t="shared" si="491"/>
        <v>0</v>
      </c>
      <c r="K5239" t="s">
        <v>207</v>
      </c>
      <c r="L5239" t="s">
        <v>7986</v>
      </c>
      <c r="M5239" t="s">
        <v>7987</v>
      </c>
    </row>
    <row r="5240" spans="2:13" x14ac:dyDescent="0.3">
      <c r="B5240" t="s">
        <v>7988</v>
      </c>
      <c r="D5240">
        <f t="shared" si="486"/>
        <v>0</v>
      </c>
      <c r="E5240">
        <f t="shared" si="487"/>
        <v>0</v>
      </c>
      <c r="F5240">
        <f t="shared" si="488"/>
        <v>0</v>
      </c>
      <c r="G5240">
        <f t="shared" si="489"/>
        <v>0</v>
      </c>
      <c r="H5240">
        <f t="shared" si="490"/>
        <v>0</v>
      </c>
      <c r="I5240">
        <f t="shared" si="491"/>
        <v>0</v>
      </c>
      <c r="K5240" t="s">
        <v>207</v>
      </c>
      <c r="L5240" t="s">
        <v>7988</v>
      </c>
      <c r="M5240" t="s">
        <v>7989</v>
      </c>
    </row>
    <row r="5241" spans="2:13" x14ac:dyDescent="0.3">
      <c r="B5241" t="s">
        <v>7990</v>
      </c>
      <c r="D5241">
        <f t="shared" si="486"/>
        <v>0</v>
      </c>
      <c r="E5241">
        <f t="shared" si="487"/>
        <v>0</v>
      </c>
      <c r="F5241">
        <f t="shared" si="488"/>
        <v>0</v>
      </c>
      <c r="G5241">
        <f t="shared" si="489"/>
        <v>0</v>
      </c>
      <c r="H5241">
        <f t="shared" si="490"/>
        <v>0</v>
      </c>
      <c r="I5241">
        <f t="shared" si="491"/>
        <v>0</v>
      </c>
      <c r="K5241" t="s">
        <v>207</v>
      </c>
      <c r="L5241" t="s">
        <v>7990</v>
      </c>
      <c r="M5241" t="s">
        <v>7991</v>
      </c>
    </row>
    <row r="5242" spans="2:13" x14ac:dyDescent="0.3">
      <c r="B5242" t="s">
        <v>7992</v>
      </c>
      <c r="D5242">
        <f t="shared" si="486"/>
        <v>0</v>
      </c>
      <c r="E5242">
        <f t="shared" si="487"/>
        <v>0</v>
      </c>
      <c r="F5242">
        <f t="shared" si="488"/>
        <v>0</v>
      </c>
      <c r="G5242">
        <f t="shared" si="489"/>
        <v>0</v>
      </c>
      <c r="H5242">
        <f t="shared" si="490"/>
        <v>0</v>
      </c>
      <c r="I5242">
        <f t="shared" si="491"/>
        <v>0</v>
      </c>
      <c r="K5242" t="s">
        <v>207</v>
      </c>
      <c r="L5242" t="s">
        <v>7992</v>
      </c>
      <c r="M5242" t="s">
        <v>7993</v>
      </c>
    </row>
    <row r="5243" spans="2:13" x14ac:dyDescent="0.3">
      <c r="B5243" t="s">
        <v>7994</v>
      </c>
      <c r="D5243">
        <f t="shared" si="486"/>
        <v>0</v>
      </c>
      <c r="E5243">
        <f t="shared" si="487"/>
        <v>0</v>
      </c>
      <c r="F5243">
        <f t="shared" si="488"/>
        <v>0</v>
      </c>
      <c r="G5243">
        <f t="shared" si="489"/>
        <v>0</v>
      </c>
      <c r="H5243">
        <f t="shared" si="490"/>
        <v>0</v>
      </c>
      <c r="I5243">
        <f t="shared" si="491"/>
        <v>0</v>
      </c>
      <c r="K5243" t="s">
        <v>207</v>
      </c>
      <c r="L5243" t="s">
        <v>7994</v>
      </c>
      <c r="M5243" t="s">
        <v>7995</v>
      </c>
    </row>
    <row r="5244" spans="2:13" x14ac:dyDescent="0.3">
      <c r="B5244" t="s">
        <v>7996</v>
      </c>
      <c r="D5244">
        <f t="shared" si="486"/>
        <v>0</v>
      </c>
      <c r="E5244">
        <f t="shared" si="487"/>
        <v>0</v>
      </c>
      <c r="F5244">
        <f t="shared" si="488"/>
        <v>0</v>
      </c>
      <c r="G5244">
        <f t="shared" si="489"/>
        <v>0</v>
      </c>
      <c r="H5244">
        <f t="shared" si="490"/>
        <v>0</v>
      </c>
      <c r="I5244">
        <f t="shared" si="491"/>
        <v>0</v>
      </c>
      <c r="K5244" t="s">
        <v>207</v>
      </c>
      <c r="L5244" t="s">
        <v>7996</v>
      </c>
      <c r="M5244" t="s">
        <v>7997</v>
      </c>
    </row>
    <row r="5245" spans="2:13" x14ac:dyDescent="0.3">
      <c r="B5245" t="s">
        <v>7998</v>
      </c>
      <c r="D5245">
        <f t="shared" si="486"/>
        <v>0</v>
      </c>
      <c r="E5245">
        <f t="shared" si="487"/>
        <v>0</v>
      </c>
      <c r="F5245">
        <f t="shared" si="488"/>
        <v>0</v>
      </c>
      <c r="G5245">
        <f t="shared" si="489"/>
        <v>0</v>
      </c>
      <c r="H5245">
        <f t="shared" si="490"/>
        <v>0</v>
      </c>
      <c r="I5245">
        <f t="shared" si="491"/>
        <v>0</v>
      </c>
      <c r="K5245" t="s">
        <v>207</v>
      </c>
      <c r="L5245" t="s">
        <v>7998</v>
      </c>
      <c r="M5245" t="s">
        <v>7999</v>
      </c>
    </row>
    <row r="5246" spans="2:13" x14ac:dyDescent="0.3">
      <c r="B5246" t="s">
        <v>8000</v>
      </c>
      <c r="D5246">
        <f t="shared" si="486"/>
        <v>0</v>
      </c>
      <c r="E5246">
        <f t="shared" si="487"/>
        <v>0</v>
      </c>
      <c r="F5246">
        <f t="shared" si="488"/>
        <v>0</v>
      </c>
      <c r="G5246">
        <f t="shared" si="489"/>
        <v>0</v>
      </c>
      <c r="H5246">
        <f t="shared" si="490"/>
        <v>0</v>
      </c>
      <c r="I5246">
        <f t="shared" si="491"/>
        <v>0</v>
      </c>
      <c r="K5246" t="s">
        <v>207</v>
      </c>
      <c r="L5246" t="s">
        <v>8000</v>
      </c>
      <c r="M5246" t="s">
        <v>8001</v>
      </c>
    </row>
    <row r="5247" spans="2:13" x14ac:dyDescent="0.3">
      <c r="B5247" t="s">
        <v>8002</v>
      </c>
      <c r="D5247">
        <f t="shared" si="486"/>
        <v>0</v>
      </c>
      <c r="E5247">
        <f t="shared" si="487"/>
        <v>0</v>
      </c>
      <c r="F5247">
        <f t="shared" si="488"/>
        <v>0</v>
      </c>
      <c r="G5247">
        <f t="shared" si="489"/>
        <v>0</v>
      </c>
      <c r="H5247">
        <f t="shared" si="490"/>
        <v>0</v>
      </c>
      <c r="I5247">
        <f t="shared" si="491"/>
        <v>0</v>
      </c>
      <c r="K5247" t="s">
        <v>207</v>
      </c>
      <c r="L5247" t="s">
        <v>8002</v>
      </c>
      <c r="M5247" t="s">
        <v>8003</v>
      </c>
    </row>
    <row r="5248" spans="2:13" x14ac:dyDescent="0.3">
      <c r="B5248" t="s">
        <v>8004</v>
      </c>
      <c r="D5248">
        <f t="shared" si="486"/>
        <v>0</v>
      </c>
      <c r="E5248">
        <f t="shared" si="487"/>
        <v>0</v>
      </c>
      <c r="F5248">
        <f t="shared" si="488"/>
        <v>0</v>
      </c>
      <c r="G5248">
        <f t="shared" si="489"/>
        <v>0</v>
      </c>
      <c r="H5248">
        <f t="shared" si="490"/>
        <v>0</v>
      </c>
      <c r="I5248">
        <f t="shared" si="491"/>
        <v>0</v>
      </c>
      <c r="K5248" t="s">
        <v>207</v>
      </c>
      <c r="L5248" t="s">
        <v>8004</v>
      </c>
      <c r="M5248" t="s">
        <v>8005</v>
      </c>
    </row>
    <row r="5249" spans="2:13" x14ac:dyDescent="0.3">
      <c r="B5249" t="s">
        <v>8006</v>
      </c>
      <c r="D5249">
        <f t="shared" si="486"/>
        <v>0</v>
      </c>
      <c r="E5249">
        <f t="shared" si="487"/>
        <v>0</v>
      </c>
      <c r="F5249">
        <f t="shared" si="488"/>
        <v>0</v>
      </c>
      <c r="G5249">
        <f t="shared" si="489"/>
        <v>0</v>
      </c>
      <c r="H5249">
        <f t="shared" si="490"/>
        <v>0</v>
      </c>
      <c r="I5249">
        <f t="shared" si="491"/>
        <v>0</v>
      </c>
      <c r="K5249" t="s">
        <v>207</v>
      </c>
      <c r="L5249" t="s">
        <v>8006</v>
      </c>
      <c r="M5249" t="s">
        <v>8007</v>
      </c>
    </row>
    <row r="5250" spans="2:13" x14ac:dyDescent="0.3">
      <c r="B5250" t="s">
        <v>8008</v>
      </c>
      <c r="D5250">
        <f t="shared" si="486"/>
        <v>0</v>
      </c>
      <c r="E5250">
        <f t="shared" si="487"/>
        <v>0</v>
      </c>
      <c r="F5250">
        <f t="shared" si="488"/>
        <v>0</v>
      </c>
      <c r="G5250">
        <f t="shared" si="489"/>
        <v>0</v>
      </c>
      <c r="H5250">
        <f t="shared" si="490"/>
        <v>0</v>
      </c>
      <c r="I5250">
        <f t="shared" si="491"/>
        <v>0</v>
      </c>
      <c r="K5250" t="s">
        <v>207</v>
      </c>
      <c r="L5250" t="s">
        <v>8008</v>
      </c>
      <c r="M5250" t="s">
        <v>8009</v>
      </c>
    </row>
    <row r="5251" spans="2:13" x14ac:dyDescent="0.3">
      <c r="B5251" t="s">
        <v>8010</v>
      </c>
      <c r="D5251">
        <f t="shared" ref="D5251:D5314" si="492">COUNTIFS($M$2:$M$5361,C5251,$K$2:$K$5361,$D$1)</f>
        <v>0</v>
      </c>
      <c r="E5251">
        <f t="shared" ref="E5251:E5314" si="493">COUNTIFS($M$2:$M$5361,C5251,$K$2:$K$5361,$E$1)</f>
        <v>0</v>
      </c>
      <c r="F5251">
        <f t="shared" ref="F5251:F5314" si="494">COUNTIFS($M$2:$M$5361,C5251,$K$2:$K$5361,$F$1)</f>
        <v>0</v>
      </c>
      <c r="G5251">
        <f t="shared" ref="G5251:G5314" si="495">COUNTIFS($M$2:$M$5361,C5251,$K$2:$K$5361,$G$1)</f>
        <v>0</v>
      </c>
      <c r="H5251">
        <f t="shared" ref="H5251:H5314" si="496">COUNTIFS($M$2:$M$5361,C5251,$K$2:$K$5361,$H$1)</f>
        <v>0</v>
      </c>
      <c r="I5251">
        <f t="shared" ref="I5251:I5314" si="497">COUNTIFS($M$2:$M$5361,C5251,$K$2:$K$5361,$I$1)</f>
        <v>0</v>
      </c>
      <c r="K5251" t="s">
        <v>207</v>
      </c>
      <c r="L5251" t="s">
        <v>8010</v>
      </c>
      <c r="M5251" t="s">
        <v>8011</v>
      </c>
    </row>
    <row r="5252" spans="2:13" x14ac:dyDescent="0.3">
      <c r="B5252" t="s">
        <v>8012</v>
      </c>
      <c r="D5252">
        <f t="shared" si="492"/>
        <v>0</v>
      </c>
      <c r="E5252">
        <f t="shared" si="493"/>
        <v>0</v>
      </c>
      <c r="F5252">
        <f t="shared" si="494"/>
        <v>0</v>
      </c>
      <c r="G5252">
        <f t="shared" si="495"/>
        <v>0</v>
      </c>
      <c r="H5252">
        <f t="shared" si="496"/>
        <v>0</v>
      </c>
      <c r="I5252">
        <f t="shared" si="497"/>
        <v>0</v>
      </c>
      <c r="K5252" t="s">
        <v>207</v>
      </c>
      <c r="L5252" t="s">
        <v>8012</v>
      </c>
      <c r="M5252" t="s">
        <v>8013</v>
      </c>
    </row>
    <row r="5253" spans="2:13" x14ac:dyDescent="0.3">
      <c r="B5253" t="s">
        <v>8014</v>
      </c>
      <c r="D5253">
        <f t="shared" si="492"/>
        <v>0</v>
      </c>
      <c r="E5253">
        <f t="shared" si="493"/>
        <v>0</v>
      </c>
      <c r="F5253">
        <f t="shared" si="494"/>
        <v>0</v>
      </c>
      <c r="G5253">
        <f t="shared" si="495"/>
        <v>0</v>
      </c>
      <c r="H5253">
        <f t="shared" si="496"/>
        <v>0</v>
      </c>
      <c r="I5253">
        <f t="shared" si="497"/>
        <v>0</v>
      </c>
      <c r="K5253" t="s">
        <v>207</v>
      </c>
      <c r="L5253" t="s">
        <v>8014</v>
      </c>
      <c r="M5253" t="s">
        <v>8015</v>
      </c>
    </row>
    <row r="5254" spans="2:13" x14ac:dyDescent="0.3">
      <c r="B5254" t="s">
        <v>8016</v>
      </c>
      <c r="D5254">
        <f t="shared" si="492"/>
        <v>0</v>
      </c>
      <c r="E5254">
        <f t="shared" si="493"/>
        <v>0</v>
      </c>
      <c r="F5254">
        <f t="shared" si="494"/>
        <v>0</v>
      </c>
      <c r="G5254">
        <f t="shared" si="495"/>
        <v>0</v>
      </c>
      <c r="H5254">
        <f t="shared" si="496"/>
        <v>0</v>
      </c>
      <c r="I5254">
        <f t="shared" si="497"/>
        <v>0</v>
      </c>
      <c r="K5254" t="s">
        <v>207</v>
      </c>
      <c r="L5254" t="s">
        <v>8016</v>
      </c>
      <c r="M5254" t="s">
        <v>8017</v>
      </c>
    </row>
    <row r="5255" spans="2:13" x14ac:dyDescent="0.3">
      <c r="B5255" t="s">
        <v>8018</v>
      </c>
      <c r="D5255">
        <f t="shared" si="492"/>
        <v>0</v>
      </c>
      <c r="E5255">
        <f t="shared" si="493"/>
        <v>0</v>
      </c>
      <c r="F5255">
        <f t="shared" si="494"/>
        <v>0</v>
      </c>
      <c r="G5255">
        <f t="shared" si="495"/>
        <v>0</v>
      </c>
      <c r="H5255">
        <f t="shared" si="496"/>
        <v>0</v>
      </c>
      <c r="I5255">
        <f t="shared" si="497"/>
        <v>0</v>
      </c>
      <c r="K5255" t="s">
        <v>207</v>
      </c>
      <c r="L5255" t="s">
        <v>8018</v>
      </c>
      <c r="M5255" t="s">
        <v>8019</v>
      </c>
    </row>
    <row r="5256" spans="2:13" x14ac:dyDescent="0.3">
      <c r="B5256" t="s">
        <v>8020</v>
      </c>
      <c r="D5256">
        <f t="shared" si="492"/>
        <v>0</v>
      </c>
      <c r="E5256">
        <f t="shared" si="493"/>
        <v>0</v>
      </c>
      <c r="F5256">
        <f t="shared" si="494"/>
        <v>0</v>
      </c>
      <c r="G5256">
        <f t="shared" si="495"/>
        <v>0</v>
      </c>
      <c r="H5256">
        <f t="shared" si="496"/>
        <v>0</v>
      </c>
      <c r="I5256">
        <f t="shared" si="497"/>
        <v>0</v>
      </c>
      <c r="K5256" t="s">
        <v>207</v>
      </c>
      <c r="L5256" t="s">
        <v>8020</v>
      </c>
      <c r="M5256" t="s">
        <v>8021</v>
      </c>
    </row>
    <row r="5257" spans="2:13" x14ac:dyDescent="0.3">
      <c r="B5257" t="s">
        <v>8022</v>
      </c>
      <c r="D5257">
        <f t="shared" si="492"/>
        <v>0</v>
      </c>
      <c r="E5257">
        <f t="shared" si="493"/>
        <v>0</v>
      </c>
      <c r="F5257">
        <f t="shared" si="494"/>
        <v>0</v>
      </c>
      <c r="G5257">
        <f t="shared" si="495"/>
        <v>0</v>
      </c>
      <c r="H5257">
        <f t="shared" si="496"/>
        <v>0</v>
      </c>
      <c r="I5257">
        <f t="shared" si="497"/>
        <v>0</v>
      </c>
      <c r="K5257" t="s">
        <v>207</v>
      </c>
      <c r="L5257" t="s">
        <v>8022</v>
      </c>
      <c r="M5257" t="s">
        <v>8023</v>
      </c>
    </row>
    <row r="5258" spans="2:13" x14ac:dyDescent="0.3">
      <c r="B5258" t="s">
        <v>8024</v>
      </c>
      <c r="D5258">
        <f t="shared" si="492"/>
        <v>0</v>
      </c>
      <c r="E5258">
        <f t="shared" si="493"/>
        <v>0</v>
      </c>
      <c r="F5258">
        <f t="shared" si="494"/>
        <v>0</v>
      </c>
      <c r="G5258">
        <f t="shared" si="495"/>
        <v>0</v>
      </c>
      <c r="H5258">
        <f t="shared" si="496"/>
        <v>0</v>
      </c>
      <c r="I5258">
        <f t="shared" si="497"/>
        <v>0</v>
      </c>
      <c r="K5258" t="s">
        <v>207</v>
      </c>
      <c r="L5258" t="s">
        <v>8024</v>
      </c>
      <c r="M5258" t="s">
        <v>8025</v>
      </c>
    </row>
    <row r="5259" spans="2:13" x14ac:dyDescent="0.3">
      <c r="B5259" t="s">
        <v>8026</v>
      </c>
      <c r="D5259">
        <f t="shared" si="492"/>
        <v>0</v>
      </c>
      <c r="E5259">
        <f t="shared" si="493"/>
        <v>0</v>
      </c>
      <c r="F5259">
        <f t="shared" si="494"/>
        <v>0</v>
      </c>
      <c r="G5259">
        <f t="shared" si="495"/>
        <v>0</v>
      </c>
      <c r="H5259">
        <f t="shared" si="496"/>
        <v>0</v>
      </c>
      <c r="I5259">
        <f t="shared" si="497"/>
        <v>0</v>
      </c>
      <c r="K5259" t="s">
        <v>207</v>
      </c>
      <c r="L5259" t="s">
        <v>8026</v>
      </c>
      <c r="M5259" t="s">
        <v>8027</v>
      </c>
    </row>
    <row r="5260" spans="2:13" x14ac:dyDescent="0.3">
      <c r="B5260" t="s">
        <v>8028</v>
      </c>
      <c r="D5260">
        <f t="shared" si="492"/>
        <v>0</v>
      </c>
      <c r="E5260">
        <f t="shared" si="493"/>
        <v>0</v>
      </c>
      <c r="F5260">
        <f t="shared" si="494"/>
        <v>0</v>
      </c>
      <c r="G5260">
        <f t="shared" si="495"/>
        <v>0</v>
      </c>
      <c r="H5260">
        <f t="shared" si="496"/>
        <v>0</v>
      </c>
      <c r="I5260">
        <f t="shared" si="497"/>
        <v>0</v>
      </c>
      <c r="K5260" t="s">
        <v>207</v>
      </c>
      <c r="L5260" t="s">
        <v>8028</v>
      </c>
      <c r="M5260" t="s">
        <v>8029</v>
      </c>
    </row>
    <row r="5261" spans="2:13" x14ac:dyDescent="0.3">
      <c r="B5261" t="s">
        <v>8030</v>
      </c>
      <c r="D5261">
        <f t="shared" si="492"/>
        <v>0</v>
      </c>
      <c r="E5261">
        <f t="shared" si="493"/>
        <v>0</v>
      </c>
      <c r="F5261">
        <f t="shared" si="494"/>
        <v>0</v>
      </c>
      <c r="G5261">
        <f t="shared" si="495"/>
        <v>0</v>
      </c>
      <c r="H5261">
        <f t="shared" si="496"/>
        <v>0</v>
      </c>
      <c r="I5261">
        <f t="shared" si="497"/>
        <v>0</v>
      </c>
      <c r="K5261" t="s">
        <v>207</v>
      </c>
      <c r="L5261" t="s">
        <v>8030</v>
      </c>
      <c r="M5261" t="s">
        <v>8031</v>
      </c>
    </row>
    <row r="5262" spans="2:13" x14ac:dyDescent="0.3">
      <c r="B5262" t="s">
        <v>8032</v>
      </c>
      <c r="D5262">
        <f t="shared" si="492"/>
        <v>0</v>
      </c>
      <c r="E5262">
        <f t="shared" si="493"/>
        <v>0</v>
      </c>
      <c r="F5262">
        <f t="shared" si="494"/>
        <v>0</v>
      </c>
      <c r="G5262">
        <f t="shared" si="495"/>
        <v>0</v>
      </c>
      <c r="H5262">
        <f t="shared" si="496"/>
        <v>0</v>
      </c>
      <c r="I5262">
        <f t="shared" si="497"/>
        <v>0</v>
      </c>
      <c r="K5262" t="s">
        <v>207</v>
      </c>
      <c r="L5262" t="s">
        <v>8032</v>
      </c>
      <c r="M5262" t="s">
        <v>8033</v>
      </c>
    </row>
    <row r="5263" spans="2:13" x14ac:dyDescent="0.3">
      <c r="B5263" t="s">
        <v>8034</v>
      </c>
      <c r="D5263">
        <f t="shared" si="492"/>
        <v>0</v>
      </c>
      <c r="E5263">
        <f t="shared" si="493"/>
        <v>0</v>
      </c>
      <c r="F5263">
        <f t="shared" si="494"/>
        <v>0</v>
      </c>
      <c r="G5263">
        <f t="shared" si="495"/>
        <v>0</v>
      </c>
      <c r="H5263">
        <f t="shared" si="496"/>
        <v>0</v>
      </c>
      <c r="I5263">
        <f t="shared" si="497"/>
        <v>0</v>
      </c>
      <c r="K5263" t="s">
        <v>207</v>
      </c>
      <c r="L5263" t="s">
        <v>8034</v>
      </c>
      <c r="M5263" t="s">
        <v>8035</v>
      </c>
    </row>
    <row r="5264" spans="2:13" x14ac:dyDescent="0.3">
      <c r="B5264" t="s">
        <v>8036</v>
      </c>
      <c r="D5264">
        <f t="shared" si="492"/>
        <v>0</v>
      </c>
      <c r="E5264">
        <f t="shared" si="493"/>
        <v>0</v>
      </c>
      <c r="F5264">
        <f t="shared" si="494"/>
        <v>0</v>
      </c>
      <c r="G5264">
        <f t="shared" si="495"/>
        <v>0</v>
      </c>
      <c r="H5264">
        <f t="shared" si="496"/>
        <v>0</v>
      </c>
      <c r="I5264">
        <f t="shared" si="497"/>
        <v>0</v>
      </c>
      <c r="K5264" t="s">
        <v>207</v>
      </c>
      <c r="L5264" t="s">
        <v>8036</v>
      </c>
      <c r="M5264" t="s">
        <v>8037</v>
      </c>
    </row>
    <row r="5265" spans="2:13" x14ac:dyDescent="0.3">
      <c r="B5265" t="s">
        <v>8038</v>
      </c>
      <c r="D5265">
        <f t="shared" si="492"/>
        <v>0</v>
      </c>
      <c r="E5265">
        <f t="shared" si="493"/>
        <v>0</v>
      </c>
      <c r="F5265">
        <f t="shared" si="494"/>
        <v>0</v>
      </c>
      <c r="G5265">
        <f t="shared" si="495"/>
        <v>0</v>
      </c>
      <c r="H5265">
        <f t="shared" si="496"/>
        <v>0</v>
      </c>
      <c r="I5265">
        <f t="shared" si="497"/>
        <v>0</v>
      </c>
      <c r="K5265" t="s">
        <v>207</v>
      </c>
      <c r="L5265" t="s">
        <v>8038</v>
      </c>
      <c r="M5265" t="s">
        <v>8039</v>
      </c>
    </row>
    <row r="5266" spans="2:13" x14ac:dyDescent="0.3">
      <c r="B5266" t="s">
        <v>8040</v>
      </c>
      <c r="D5266">
        <f t="shared" si="492"/>
        <v>0</v>
      </c>
      <c r="E5266">
        <f t="shared" si="493"/>
        <v>0</v>
      </c>
      <c r="F5266">
        <f t="shared" si="494"/>
        <v>0</v>
      </c>
      <c r="G5266">
        <f t="shared" si="495"/>
        <v>0</v>
      </c>
      <c r="H5266">
        <f t="shared" si="496"/>
        <v>0</v>
      </c>
      <c r="I5266">
        <f t="shared" si="497"/>
        <v>0</v>
      </c>
      <c r="K5266" t="s">
        <v>207</v>
      </c>
      <c r="L5266" t="s">
        <v>8040</v>
      </c>
      <c r="M5266" t="s">
        <v>8041</v>
      </c>
    </row>
    <row r="5267" spans="2:13" x14ac:dyDescent="0.3">
      <c r="B5267" t="s">
        <v>8042</v>
      </c>
      <c r="D5267">
        <f t="shared" si="492"/>
        <v>0</v>
      </c>
      <c r="E5267">
        <f t="shared" si="493"/>
        <v>0</v>
      </c>
      <c r="F5267">
        <f t="shared" si="494"/>
        <v>0</v>
      </c>
      <c r="G5267">
        <f t="shared" si="495"/>
        <v>0</v>
      </c>
      <c r="H5267">
        <f t="shared" si="496"/>
        <v>0</v>
      </c>
      <c r="I5267">
        <f t="shared" si="497"/>
        <v>0</v>
      </c>
      <c r="K5267" t="s">
        <v>207</v>
      </c>
      <c r="L5267" t="s">
        <v>8042</v>
      </c>
      <c r="M5267" t="s">
        <v>8043</v>
      </c>
    </row>
    <row r="5268" spans="2:13" x14ac:dyDescent="0.3">
      <c r="B5268" t="s">
        <v>8044</v>
      </c>
      <c r="D5268">
        <f t="shared" si="492"/>
        <v>0</v>
      </c>
      <c r="E5268">
        <f t="shared" si="493"/>
        <v>0</v>
      </c>
      <c r="F5268">
        <f t="shared" si="494"/>
        <v>0</v>
      </c>
      <c r="G5268">
        <f t="shared" si="495"/>
        <v>0</v>
      </c>
      <c r="H5268">
        <f t="shared" si="496"/>
        <v>0</v>
      </c>
      <c r="I5268">
        <f t="shared" si="497"/>
        <v>0</v>
      </c>
      <c r="K5268" t="s">
        <v>207</v>
      </c>
      <c r="L5268" t="s">
        <v>8044</v>
      </c>
      <c r="M5268" t="s">
        <v>8045</v>
      </c>
    </row>
    <row r="5269" spans="2:13" x14ac:dyDescent="0.3">
      <c r="B5269" t="s">
        <v>8046</v>
      </c>
      <c r="D5269">
        <f t="shared" si="492"/>
        <v>0</v>
      </c>
      <c r="E5269">
        <f t="shared" si="493"/>
        <v>0</v>
      </c>
      <c r="F5269">
        <f t="shared" si="494"/>
        <v>0</v>
      </c>
      <c r="G5269">
        <f t="shared" si="495"/>
        <v>0</v>
      </c>
      <c r="H5269">
        <f t="shared" si="496"/>
        <v>0</v>
      </c>
      <c r="I5269">
        <f t="shared" si="497"/>
        <v>0</v>
      </c>
      <c r="K5269" t="s">
        <v>207</v>
      </c>
      <c r="L5269" t="s">
        <v>8046</v>
      </c>
      <c r="M5269" t="s">
        <v>8047</v>
      </c>
    </row>
    <row r="5270" spans="2:13" x14ac:dyDescent="0.3">
      <c r="B5270" t="s">
        <v>8048</v>
      </c>
      <c r="D5270">
        <f t="shared" si="492"/>
        <v>0</v>
      </c>
      <c r="E5270">
        <f t="shared" si="493"/>
        <v>0</v>
      </c>
      <c r="F5270">
        <f t="shared" si="494"/>
        <v>0</v>
      </c>
      <c r="G5270">
        <f t="shared" si="495"/>
        <v>0</v>
      </c>
      <c r="H5270">
        <f t="shared" si="496"/>
        <v>0</v>
      </c>
      <c r="I5270">
        <f t="shared" si="497"/>
        <v>0</v>
      </c>
      <c r="K5270" t="s">
        <v>207</v>
      </c>
      <c r="L5270" t="s">
        <v>8048</v>
      </c>
      <c r="M5270" t="s">
        <v>8049</v>
      </c>
    </row>
    <row r="5271" spans="2:13" x14ac:dyDescent="0.3">
      <c r="B5271" t="s">
        <v>8050</v>
      </c>
      <c r="D5271">
        <f t="shared" si="492"/>
        <v>0</v>
      </c>
      <c r="E5271">
        <f t="shared" si="493"/>
        <v>0</v>
      </c>
      <c r="F5271">
        <f t="shared" si="494"/>
        <v>0</v>
      </c>
      <c r="G5271">
        <f t="shared" si="495"/>
        <v>0</v>
      </c>
      <c r="H5271">
        <f t="shared" si="496"/>
        <v>0</v>
      </c>
      <c r="I5271">
        <f t="shared" si="497"/>
        <v>0</v>
      </c>
      <c r="K5271" t="s">
        <v>207</v>
      </c>
      <c r="L5271" t="s">
        <v>8050</v>
      </c>
      <c r="M5271" t="s">
        <v>8051</v>
      </c>
    </row>
    <row r="5272" spans="2:13" x14ac:dyDescent="0.3">
      <c r="B5272" t="s">
        <v>8052</v>
      </c>
      <c r="D5272">
        <f t="shared" si="492"/>
        <v>0</v>
      </c>
      <c r="E5272">
        <f t="shared" si="493"/>
        <v>0</v>
      </c>
      <c r="F5272">
        <f t="shared" si="494"/>
        <v>0</v>
      </c>
      <c r="G5272">
        <f t="shared" si="495"/>
        <v>0</v>
      </c>
      <c r="H5272">
        <f t="shared" si="496"/>
        <v>0</v>
      </c>
      <c r="I5272">
        <f t="shared" si="497"/>
        <v>0</v>
      </c>
      <c r="K5272" t="s">
        <v>204</v>
      </c>
      <c r="L5272" t="s">
        <v>8052</v>
      </c>
      <c r="M5272" t="s">
        <v>8053</v>
      </c>
    </row>
    <row r="5273" spans="2:13" x14ac:dyDescent="0.3">
      <c r="B5273" t="s">
        <v>8052</v>
      </c>
      <c r="D5273">
        <f t="shared" si="492"/>
        <v>0</v>
      </c>
      <c r="E5273">
        <f t="shared" si="493"/>
        <v>0</v>
      </c>
      <c r="F5273">
        <f t="shared" si="494"/>
        <v>0</v>
      </c>
      <c r="G5273">
        <f t="shared" si="495"/>
        <v>0</v>
      </c>
      <c r="H5273">
        <f t="shared" si="496"/>
        <v>0</v>
      </c>
      <c r="I5273">
        <f t="shared" si="497"/>
        <v>0</v>
      </c>
      <c r="K5273" t="s">
        <v>207</v>
      </c>
      <c r="L5273" t="s">
        <v>8052</v>
      </c>
      <c r="M5273" t="s">
        <v>8053</v>
      </c>
    </row>
    <row r="5274" spans="2:13" x14ac:dyDescent="0.3">
      <c r="B5274" t="s">
        <v>8054</v>
      </c>
      <c r="D5274">
        <f t="shared" si="492"/>
        <v>0</v>
      </c>
      <c r="E5274">
        <f t="shared" si="493"/>
        <v>0</v>
      </c>
      <c r="F5274">
        <f t="shared" si="494"/>
        <v>0</v>
      </c>
      <c r="G5274">
        <f t="shared" si="495"/>
        <v>0</v>
      </c>
      <c r="H5274">
        <f t="shared" si="496"/>
        <v>0</v>
      </c>
      <c r="I5274">
        <f t="shared" si="497"/>
        <v>0</v>
      </c>
      <c r="K5274" t="s">
        <v>204</v>
      </c>
      <c r="L5274" t="s">
        <v>8054</v>
      </c>
      <c r="M5274" t="s">
        <v>8055</v>
      </c>
    </row>
    <row r="5275" spans="2:13" x14ac:dyDescent="0.3">
      <c r="B5275" t="s">
        <v>8054</v>
      </c>
      <c r="D5275">
        <f t="shared" si="492"/>
        <v>0</v>
      </c>
      <c r="E5275">
        <f t="shared" si="493"/>
        <v>0</v>
      </c>
      <c r="F5275">
        <f t="shared" si="494"/>
        <v>0</v>
      </c>
      <c r="G5275">
        <f t="shared" si="495"/>
        <v>0</v>
      </c>
      <c r="H5275">
        <f t="shared" si="496"/>
        <v>0</v>
      </c>
      <c r="I5275">
        <f t="shared" si="497"/>
        <v>0</v>
      </c>
      <c r="K5275" t="s">
        <v>207</v>
      </c>
      <c r="L5275" t="s">
        <v>8054</v>
      </c>
      <c r="M5275" t="s">
        <v>8055</v>
      </c>
    </row>
    <row r="5276" spans="2:13" x14ac:dyDescent="0.3">
      <c r="B5276" t="s">
        <v>8056</v>
      </c>
      <c r="D5276">
        <f t="shared" si="492"/>
        <v>0</v>
      </c>
      <c r="E5276">
        <f t="shared" si="493"/>
        <v>0</v>
      </c>
      <c r="F5276">
        <f t="shared" si="494"/>
        <v>0</v>
      </c>
      <c r="G5276">
        <f t="shared" si="495"/>
        <v>0</v>
      </c>
      <c r="H5276">
        <f t="shared" si="496"/>
        <v>0</v>
      </c>
      <c r="I5276">
        <f t="shared" si="497"/>
        <v>0</v>
      </c>
      <c r="K5276" t="s">
        <v>204</v>
      </c>
      <c r="L5276" t="s">
        <v>8056</v>
      </c>
      <c r="M5276" t="s">
        <v>8057</v>
      </c>
    </row>
    <row r="5277" spans="2:13" x14ac:dyDescent="0.3">
      <c r="B5277" t="s">
        <v>8058</v>
      </c>
      <c r="D5277">
        <f t="shared" si="492"/>
        <v>0</v>
      </c>
      <c r="E5277">
        <f t="shared" si="493"/>
        <v>0</v>
      </c>
      <c r="F5277">
        <f t="shared" si="494"/>
        <v>0</v>
      </c>
      <c r="G5277">
        <f t="shared" si="495"/>
        <v>0</v>
      </c>
      <c r="H5277">
        <f t="shared" si="496"/>
        <v>0</v>
      </c>
      <c r="I5277">
        <f t="shared" si="497"/>
        <v>0</v>
      </c>
      <c r="K5277" t="s">
        <v>204</v>
      </c>
      <c r="L5277" t="s">
        <v>8058</v>
      </c>
      <c r="M5277" t="s">
        <v>8059</v>
      </c>
    </row>
    <row r="5278" spans="2:13" x14ac:dyDescent="0.3">
      <c r="B5278" t="s">
        <v>8060</v>
      </c>
      <c r="D5278">
        <f t="shared" si="492"/>
        <v>0</v>
      </c>
      <c r="E5278">
        <f t="shared" si="493"/>
        <v>0</v>
      </c>
      <c r="F5278">
        <f t="shared" si="494"/>
        <v>0</v>
      </c>
      <c r="G5278">
        <f t="shared" si="495"/>
        <v>0</v>
      </c>
      <c r="H5278">
        <f t="shared" si="496"/>
        <v>0</v>
      </c>
      <c r="I5278">
        <f t="shared" si="497"/>
        <v>0</v>
      </c>
      <c r="K5278" t="s">
        <v>207</v>
      </c>
      <c r="L5278" t="s">
        <v>8060</v>
      </c>
      <c r="M5278" t="s">
        <v>8061</v>
      </c>
    </row>
    <row r="5279" spans="2:13" x14ac:dyDescent="0.3">
      <c r="B5279" t="s">
        <v>8062</v>
      </c>
      <c r="D5279">
        <f t="shared" si="492"/>
        <v>0</v>
      </c>
      <c r="E5279">
        <f t="shared" si="493"/>
        <v>0</v>
      </c>
      <c r="F5279">
        <f t="shared" si="494"/>
        <v>0</v>
      </c>
      <c r="G5279">
        <f t="shared" si="495"/>
        <v>0</v>
      </c>
      <c r="H5279">
        <f t="shared" si="496"/>
        <v>0</v>
      </c>
      <c r="I5279">
        <f t="shared" si="497"/>
        <v>0</v>
      </c>
      <c r="K5279" t="s">
        <v>204</v>
      </c>
      <c r="L5279" t="s">
        <v>8062</v>
      </c>
      <c r="M5279" t="s">
        <v>8063</v>
      </c>
    </row>
    <row r="5280" spans="2:13" x14ac:dyDescent="0.3">
      <c r="B5280" t="s">
        <v>8062</v>
      </c>
      <c r="D5280">
        <f t="shared" si="492"/>
        <v>0</v>
      </c>
      <c r="E5280">
        <f t="shared" si="493"/>
        <v>0</v>
      </c>
      <c r="F5280">
        <f t="shared" si="494"/>
        <v>0</v>
      </c>
      <c r="G5280">
        <f t="shared" si="495"/>
        <v>0</v>
      </c>
      <c r="H5280">
        <f t="shared" si="496"/>
        <v>0</v>
      </c>
      <c r="I5280">
        <f t="shared" si="497"/>
        <v>0</v>
      </c>
      <c r="K5280" t="s">
        <v>207</v>
      </c>
      <c r="L5280" t="s">
        <v>8062</v>
      </c>
      <c r="M5280" t="s">
        <v>8063</v>
      </c>
    </row>
    <row r="5281" spans="2:13" x14ac:dyDescent="0.3">
      <c r="B5281" t="s">
        <v>8064</v>
      </c>
      <c r="D5281">
        <f t="shared" si="492"/>
        <v>0</v>
      </c>
      <c r="E5281">
        <f t="shared" si="493"/>
        <v>0</v>
      </c>
      <c r="F5281">
        <f t="shared" si="494"/>
        <v>0</v>
      </c>
      <c r="G5281">
        <f t="shared" si="495"/>
        <v>0</v>
      </c>
      <c r="H5281">
        <f t="shared" si="496"/>
        <v>0</v>
      </c>
      <c r="I5281">
        <f t="shared" si="497"/>
        <v>0</v>
      </c>
      <c r="K5281" t="s">
        <v>207</v>
      </c>
      <c r="L5281" t="s">
        <v>8064</v>
      </c>
      <c r="M5281" t="s">
        <v>8065</v>
      </c>
    </row>
    <row r="5282" spans="2:13" x14ac:dyDescent="0.3">
      <c r="B5282" t="s">
        <v>8066</v>
      </c>
      <c r="D5282">
        <f t="shared" si="492"/>
        <v>0</v>
      </c>
      <c r="E5282">
        <f t="shared" si="493"/>
        <v>0</v>
      </c>
      <c r="F5282">
        <f t="shared" si="494"/>
        <v>0</v>
      </c>
      <c r="G5282">
        <f t="shared" si="495"/>
        <v>0</v>
      </c>
      <c r="H5282">
        <f t="shared" si="496"/>
        <v>0</v>
      </c>
      <c r="I5282">
        <f t="shared" si="497"/>
        <v>0</v>
      </c>
      <c r="K5282" t="s">
        <v>204</v>
      </c>
      <c r="L5282" t="s">
        <v>8066</v>
      </c>
      <c r="M5282" t="s">
        <v>8067</v>
      </c>
    </row>
    <row r="5283" spans="2:13" x14ac:dyDescent="0.3">
      <c r="B5283" t="s">
        <v>8066</v>
      </c>
      <c r="D5283">
        <f t="shared" si="492"/>
        <v>0</v>
      </c>
      <c r="E5283">
        <f t="shared" si="493"/>
        <v>0</v>
      </c>
      <c r="F5283">
        <f t="shared" si="494"/>
        <v>0</v>
      </c>
      <c r="G5283">
        <f t="shared" si="495"/>
        <v>0</v>
      </c>
      <c r="H5283">
        <f t="shared" si="496"/>
        <v>0</v>
      </c>
      <c r="I5283">
        <f t="shared" si="497"/>
        <v>0</v>
      </c>
      <c r="K5283" t="s">
        <v>207</v>
      </c>
      <c r="L5283" t="s">
        <v>8066</v>
      </c>
      <c r="M5283" t="s">
        <v>8067</v>
      </c>
    </row>
    <row r="5284" spans="2:13" x14ac:dyDescent="0.3">
      <c r="B5284" t="s">
        <v>8068</v>
      </c>
      <c r="D5284">
        <f t="shared" si="492"/>
        <v>0</v>
      </c>
      <c r="E5284">
        <f t="shared" si="493"/>
        <v>0</v>
      </c>
      <c r="F5284">
        <f t="shared" si="494"/>
        <v>0</v>
      </c>
      <c r="G5284">
        <f t="shared" si="495"/>
        <v>0</v>
      </c>
      <c r="H5284">
        <f t="shared" si="496"/>
        <v>0</v>
      </c>
      <c r="I5284">
        <f t="shared" si="497"/>
        <v>0</v>
      </c>
      <c r="K5284" t="s">
        <v>204</v>
      </c>
      <c r="L5284" t="s">
        <v>8068</v>
      </c>
      <c r="M5284" t="s">
        <v>8069</v>
      </c>
    </row>
    <row r="5285" spans="2:13" x14ac:dyDescent="0.3">
      <c r="B5285" t="s">
        <v>8070</v>
      </c>
      <c r="D5285">
        <f t="shared" si="492"/>
        <v>0</v>
      </c>
      <c r="E5285">
        <f t="shared" si="493"/>
        <v>0</v>
      </c>
      <c r="F5285">
        <f t="shared" si="494"/>
        <v>0</v>
      </c>
      <c r="G5285">
        <f t="shared" si="495"/>
        <v>0</v>
      </c>
      <c r="H5285">
        <f t="shared" si="496"/>
        <v>0</v>
      </c>
      <c r="I5285">
        <f t="shared" si="497"/>
        <v>0</v>
      </c>
      <c r="K5285" t="s">
        <v>207</v>
      </c>
      <c r="L5285" t="s">
        <v>8070</v>
      </c>
      <c r="M5285" t="s">
        <v>8069</v>
      </c>
    </row>
    <row r="5286" spans="2:13" x14ac:dyDescent="0.3">
      <c r="B5286" t="s">
        <v>8068</v>
      </c>
      <c r="D5286">
        <f t="shared" si="492"/>
        <v>0</v>
      </c>
      <c r="E5286">
        <f t="shared" si="493"/>
        <v>0</v>
      </c>
      <c r="F5286">
        <f t="shared" si="494"/>
        <v>0</v>
      </c>
      <c r="G5286">
        <f t="shared" si="495"/>
        <v>0</v>
      </c>
      <c r="H5286">
        <f t="shared" si="496"/>
        <v>0</v>
      </c>
      <c r="I5286">
        <f t="shared" si="497"/>
        <v>0</v>
      </c>
      <c r="K5286" t="s">
        <v>207</v>
      </c>
      <c r="L5286" t="s">
        <v>8068</v>
      </c>
      <c r="M5286" t="s">
        <v>8069</v>
      </c>
    </row>
    <row r="5287" spans="2:13" x14ac:dyDescent="0.3">
      <c r="B5287" t="s">
        <v>8071</v>
      </c>
      <c r="D5287">
        <f t="shared" si="492"/>
        <v>0</v>
      </c>
      <c r="E5287">
        <f t="shared" si="493"/>
        <v>0</v>
      </c>
      <c r="F5287">
        <f t="shared" si="494"/>
        <v>0</v>
      </c>
      <c r="G5287">
        <f t="shared" si="495"/>
        <v>0</v>
      </c>
      <c r="H5287">
        <f t="shared" si="496"/>
        <v>0</v>
      </c>
      <c r="I5287">
        <f t="shared" si="497"/>
        <v>0</v>
      </c>
      <c r="K5287" t="s">
        <v>207</v>
      </c>
      <c r="L5287" t="s">
        <v>8071</v>
      </c>
      <c r="M5287" t="s">
        <v>8072</v>
      </c>
    </row>
    <row r="5288" spans="2:13" x14ac:dyDescent="0.3">
      <c r="B5288" t="s">
        <v>8073</v>
      </c>
      <c r="D5288">
        <f t="shared" si="492"/>
        <v>0</v>
      </c>
      <c r="E5288">
        <f t="shared" si="493"/>
        <v>0</v>
      </c>
      <c r="F5288">
        <f t="shared" si="494"/>
        <v>0</v>
      </c>
      <c r="G5288">
        <f t="shared" si="495"/>
        <v>0</v>
      </c>
      <c r="H5288">
        <f t="shared" si="496"/>
        <v>0</v>
      </c>
      <c r="I5288">
        <f t="shared" si="497"/>
        <v>0</v>
      </c>
      <c r="K5288" t="s">
        <v>207</v>
      </c>
      <c r="L5288" t="s">
        <v>8073</v>
      </c>
      <c r="M5288" t="s">
        <v>8074</v>
      </c>
    </row>
    <row r="5289" spans="2:13" x14ac:dyDescent="0.3">
      <c r="B5289" t="s">
        <v>8075</v>
      </c>
      <c r="D5289">
        <f t="shared" si="492"/>
        <v>0</v>
      </c>
      <c r="E5289">
        <f t="shared" si="493"/>
        <v>0</v>
      </c>
      <c r="F5289">
        <f t="shared" si="494"/>
        <v>0</v>
      </c>
      <c r="G5289">
        <f t="shared" si="495"/>
        <v>0</v>
      </c>
      <c r="H5289">
        <f t="shared" si="496"/>
        <v>0</v>
      </c>
      <c r="I5289">
        <f t="shared" si="497"/>
        <v>0</v>
      </c>
      <c r="K5289" t="s">
        <v>204</v>
      </c>
      <c r="L5289" t="s">
        <v>8075</v>
      </c>
      <c r="M5289" t="s">
        <v>8076</v>
      </c>
    </row>
    <row r="5290" spans="2:13" x14ac:dyDescent="0.3">
      <c r="B5290" t="s">
        <v>8077</v>
      </c>
      <c r="D5290">
        <f t="shared" si="492"/>
        <v>0</v>
      </c>
      <c r="E5290">
        <f t="shared" si="493"/>
        <v>0</v>
      </c>
      <c r="F5290">
        <f t="shared" si="494"/>
        <v>0</v>
      </c>
      <c r="G5290">
        <f t="shared" si="495"/>
        <v>0</v>
      </c>
      <c r="H5290">
        <f t="shared" si="496"/>
        <v>0</v>
      </c>
      <c r="I5290">
        <f t="shared" si="497"/>
        <v>0</v>
      </c>
      <c r="K5290" t="s">
        <v>204</v>
      </c>
      <c r="L5290" t="s">
        <v>8077</v>
      </c>
      <c r="M5290" t="s">
        <v>8076</v>
      </c>
    </row>
    <row r="5291" spans="2:13" x14ac:dyDescent="0.3">
      <c r="B5291" t="s">
        <v>8075</v>
      </c>
      <c r="D5291">
        <f t="shared" si="492"/>
        <v>0</v>
      </c>
      <c r="E5291">
        <f t="shared" si="493"/>
        <v>0</v>
      </c>
      <c r="F5291">
        <f t="shared" si="494"/>
        <v>0</v>
      </c>
      <c r="G5291">
        <f t="shared" si="495"/>
        <v>0</v>
      </c>
      <c r="H5291">
        <f t="shared" si="496"/>
        <v>0</v>
      </c>
      <c r="I5291">
        <f t="shared" si="497"/>
        <v>0</v>
      </c>
      <c r="K5291" t="s">
        <v>207</v>
      </c>
      <c r="L5291" t="s">
        <v>8075</v>
      </c>
      <c r="M5291" t="s">
        <v>8076</v>
      </c>
    </row>
    <row r="5292" spans="2:13" x14ac:dyDescent="0.3">
      <c r="B5292" t="s">
        <v>8078</v>
      </c>
      <c r="D5292">
        <f t="shared" si="492"/>
        <v>0</v>
      </c>
      <c r="E5292">
        <f t="shared" si="493"/>
        <v>0</v>
      </c>
      <c r="F5292">
        <f t="shared" si="494"/>
        <v>0</v>
      </c>
      <c r="G5292">
        <f t="shared" si="495"/>
        <v>0</v>
      </c>
      <c r="H5292">
        <f t="shared" si="496"/>
        <v>0</v>
      </c>
      <c r="I5292">
        <f t="shared" si="497"/>
        <v>0</v>
      </c>
      <c r="K5292" t="s">
        <v>207</v>
      </c>
      <c r="L5292" t="s">
        <v>8078</v>
      </c>
      <c r="M5292" t="s">
        <v>8079</v>
      </c>
    </row>
    <row r="5293" spans="2:13" x14ac:dyDescent="0.3">
      <c r="B5293" t="s">
        <v>8080</v>
      </c>
      <c r="D5293">
        <f t="shared" si="492"/>
        <v>0</v>
      </c>
      <c r="E5293">
        <f t="shared" si="493"/>
        <v>0</v>
      </c>
      <c r="F5293">
        <f t="shared" si="494"/>
        <v>0</v>
      </c>
      <c r="G5293">
        <f t="shared" si="495"/>
        <v>0</v>
      </c>
      <c r="H5293">
        <f t="shared" si="496"/>
        <v>0</v>
      </c>
      <c r="I5293">
        <f t="shared" si="497"/>
        <v>0</v>
      </c>
      <c r="K5293" t="s">
        <v>204</v>
      </c>
      <c r="L5293" t="s">
        <v>8080</v>
      </c>
      <c r="M5293" t="s">
        <v>8081</v>
      </c>
    </row>
    <row r="5294" spans="2:13" x14ac:dyDescent="0.3">
      <c r="B5294" t="s">
        <v>8080</v>
      </c>
      <c r="D5294">
        <f t="shared" si="492"/>
        <v>0</v>
      </c>
      <c r="E5294">
        <f t="shared" si="493"/>
        <v>0</v>
      </c>
      <c r="F5294">
        <f t="shared" si="494"/>
        <v>0</v>
      </c>
      <c r="G5294">
        <f t="shared" si="495"/>
        <v>0</v>
      </c>
      <c r="H5294">
        <f t="shared" si="496"/>
        <v>0</v>
      </c>
      <c r="I5294">
        <f t="shared" si="497"/>
        <v>0</v>
      </c>
      <c r="K5294" t="s">
        <v>207</v>
      </c>
      <c r="L5294" t="s">
        <v>8080</v>
      </c>
      <c r="M5294" t="s">
        <v>8081</v>
      </c>
    </row>
    <row r="5295" spans="2:13" x14ac:dyDescent="0.3">
      <c r="B5295" t="s">
        <v>8082</v>
      </c>
      <c r="D5295">
        <f t="shared" si="492"/>
        <v>0</v>
      </c>
      <c r="E5295">
        <f t="shared" si="493"/>
        <v>0</v>
      </c>
      <c r="F5295">
        <f t="shared" si="494"/>
        <v>0</v>
      </c>
      <c r="G5295">
        <f t="shared" si="495"/>
        <v>0</v>
      </c>
      <c r="H5295">
        <f t="shared" si="496"/>
        <v>0</v>
      </c>
      <c r="I5295">
        <f t="shared" si="497"/>
        <v>0</v>
      </c>
      <c r="K5295" t="s">
        <v>207</v>
      </c>
      <c r="L5295" t="s">
        <v>8082</v>
      </c>
      <c r="M5295" t="s">
        <v>8083</v>
      </c>
    </row>
    <row r="5296" spans="2:13" x14ac:dyDescent="0.3">
      <c r="B5296" t="s">
        <v>8084</v>
      </c>
      <c r="D5296">
        <f t="shared" si="492"/>
        <v>0</v>
      </c>
      <c r="E5296">
        <f t="shared" si="493"/>
        <v>0</v>
      </c>
      <c r="F5296">
        <f t="shared" si="494"/>
        <v>0</v>
      </c>
      <c r="G5296">
        <f t="shared" si="495"/>
        <v>0</v>
      </c>
      <c r="H5296">
        <f t="shared" si="496"/>
        <v>0</v>
      </c>
      <c r="I5296">
        <f t="shared" si="497"/>
        <v>0</v>
      </c>
      <c r="K5296" t="s">
        <v>207</v>
      </c>
      <c r="L5296" t="s">
        <v>8084</v>
      </c>
      <c r="M5296" t="s">
        <v>8085</v>
      </c>
    </row>
    <row r="5297" spans="2:13" x14ac:dyDescent="0.3">
      <c r="B5297" t="s">
        <v>8086</v>
      </c>
      <c r="D5297">
        <f t="shared" si="492"/>
        <v>0</v>
      </c>
      <c r="E5297">
        <f t="shared" si="493"/>
        <v>0</v>
      </c>
      <c r="F5297">
        <f t="shared" si="494"/>
        <v>0</v>
      </c>
      <c r="G5297">
        <f t="shared" si="495"/>
        <v>0</v>
      </c>
      <c r="H5297">
        <f t="shared" si="496"/>
        <v>0</v>
      </c>
      <c r="I5297">
        <f t="shared" si="497"/>
        <v>0</v>
      </c>
      <c r="K5297" t="s">
        <v>207</v>
      </c>
      <c r="L5297" t="s">
        <v>8086</v>
      </c>
      <c r="M5297" t="s">
        <v>8087</v>
      </c>
    </row>
    <row r="5298" spans="2:13" x14ac:dyDescent="0.3">
      <c r="B5298" t="s">
        <v>8088</v>
      </c>
      <c r="D5298">
        <f t="shared" si="492"/>
        <v>0</v>
      </c>
      <c r="E5298">
        <f t="shared" si="493"/>
        <v>0</v>
      </c>
      <c r="F5298">
        <f t="shared" si="494"/>
        <v>0</v>
      </c>
      <c r="G5298">
        <f t="shared" si="495"/>
        <v>0</v>
      </c>
      <c r="H5298">
        <f t="shared" si="496"/>
        <v>0</v>
      </c>
      <c r="I5298">
        <f t="shared" si="497"/>
        <v>0</v>
      </c>
      <c r="K5298" t="s">
        <v>207</v>
      </c>
      <c r="L5298" t="s">
        <v>8088</v>
      </c>
      <c r="M5298" t="s">
        <v>8089</v>
      </c>
    </row>
    <row r="5299" spans="2:13" x14ac:dyDescent="0.3">
      <c r="B5299" t="s">
        <v>8090</v>
      </c>
      <c r="D5299">
        <f t="shared" si="492"/>
        <v>0</v>
      </c>
      <c r="E5299">
        <f t="shared" si="493"/>
        <v>0</v>
      </c>
      <c r="F5299">
        <f t="shared" si="494"/>
        <v>0</v>
      </c>
      <c r="G5299">
        <f t="shared" si="495"/>
        <v>0</v>
      </c>
      <c r="H5299">
        <f t="shared" si="496"/>
        <v>0</v>
      </c>
      <c r="I5299">
        <f t="shared" si="497"/>
        <v>0</v>
      </c>
      <c r="K5299" t="s">
        <v>207</v>
      </c>
      <c r="L5299" t="s">
        <v>8090</v>
      </c>
      <c r="M5299" t="s">
        <v>8091</v>
      </c>
    </row>
    <row r="5300" spans="2:13" x14ac:dyDescent="0.3">
      <c r="B5300" t="s">
        <v>8092</v>
      </c>
      <c r="D5300">
        <f t="shared" si="492"/>
        <v>0</v>
      </c>
      <c r="E5300">
        <f t="shared" si="493"/>
        <v>0</v>
      </c>
      <c r="F5300">
        <f t="shared" si="494"/>
        <v>0</v>
      </c>
      <c r="G5300">
        <f t="shared" si="495"/>
        <v>0</v>
      </c>
      <c r="H5300">
        <f t="shared" si="496"/>
        <v>0</v>
      </c>
      <c r="I5300">
        <f t="shared" si="497"/>
        <v>0</v>
      </c>
      <c r="K5300" t="s">
        <v>204</v>
      </c>
      <c r="L5300" t="s">
        <v>8092</v>
      </c>
      <c r="M5300" t="s">
        <v>8093</v>
      </c>
    </row>
    <row r="5301" spans="2:13" x14ac:dyDescent="0.3">
      <c r="B5301" t="s">
        <v>8094</v>
      </c>
      <c r="D5301">
        <f t="shared" si="492"/>
        <v>0</v>
      </c>
      <c r="E5301">
        <f t="shared" si="493"/>
        <v>0</v>
      </c>
      <c r="F5301">
        <f t="shared" si="494"/>
        <v>0</v>
      </c>
      <c r="G5301">
        <f t="shared" si="495"/>
        <v>0</v>
      </c>
      <c r="H5301">
        <f t="shared" si="496"/>
        <v>0</v>
      </c>
      <c r="I5301">
        <f t="shared" si="497"/>
        <v>0</v>
      </c>
      <c r="K5301" t="s">
        <v>204</v>
      </c>
      <c r="L5301" t="s">
        <v>8094</v>
      </c>
      <c r="M5301" t="s">
        <v>8093</v>
      </c>
    </row>
    <row r="5302" spans="2:13" x14ac:dyDescent="0.3">
      <c r="B5302" t="s">
        <v>8092</v>
      </c>
      <c r="D5302">
        <f t="shared" si="492"/>
        <v>0</v>
      </c>
      <c r="E5302">
        <f t="shared" si="493"/>
        <v>0</v>
      </c>
      <c r="F5302">
        <f t="shared" si="494"/>
        <v>0</v>
      </c>
      <c r="G5302">
        <f t="shared" si="495"/>
        <v>0</v>
      </c>
      <c r="H5302">
        <f t="shared" si="496"/>
        <v>0</v>
      </c>
      <c r="I5302">
        <f t="shared" si="497"/>
        <v>0</v>
      </c>
      <c r="K5302" t="s">
        <v>207</v>
      </c>
      <c r="L5302" t="s">
        <v>8092</v>
      </c>
      <c r="M5302" t="s">
        <v>8093</v>
      </c>
    </row>
    <row r="5303" spans="2:13" x14ac:dyDescent="0.3">
      <c r="B5303" t="s">
        <v>8094</v>
      </c>
      <c r="D5303">
        <f t="shared" si="492"/>
        <v>0</v>
      </c>
      <c r="E5303">
        <f t="shared" si="493"/>
        <v>0</v>
      </c>
      <c r="F5303">
        <f t="shared" si="494"/>
        <v>0</v>
      </c>
      <c r="G5303">
        <f t="shared" si="495"/>
        <v>0</v>
      </c>
      <c r="H5303">
        <f t="shared" si="496"/>
        <v>0</v>
      </c>
      <c r="I5303">
        <f t="shared" si="497"/>
        <v>0</v>
      </c>
      <c r="K5303" t="s">
        <v>207</v>
      </c>
      <c r="L5303" t="s">
        <v>8094</v>
      </c>
      <c r="M5303" t="s">
        <v>8093</v>
      </c>
    </row>
    <row r="5304" spans="2:13" x14ac:dyDescent="0.3">
      <c r="B5304" t="s">
        <v>8095</v>
      </c>
      <c r="D5304">
        <f t="shared" si="492"/>
        <v>0</v>
      </c>
      <c r="E5304">
        <f t="shared" si="493"/>
        <v>0</v>
      </c>
      <c r="F5304">
        <f t="shared" si="494"/>
        <v>0</v>
      </c>
      <c r="G5304">
        <f t="shared" si="495"/>
        <v>0</v>
      </c>
      <c r="H5304">
        <f t="shared" si="496"/>
        <v>0</v>
      </c>
      <c r="I5304">
        <f t="shared" si="497"/>
        <v>0</v>
      </c>
      <c r="K5304" t="s">
        <v>207</v>
      </c>
      <c r="L5304" t="s">
        <v>8095</v>
      </c>
      <c r="M5304" t="s">
        <v>8096</v>
      </c>
    </row>
    <row r="5305" spans="2:13" x14ac:dyDescent="0.3">
      <c r="B5305" t="s">
        <v>8097</v>
      </c>
      <c r="D5305">
        <f t="shared" si="492"/>
        <v>0</v>
      </c>
      <c r="E5305">
        <f t="shared" si="493"/>
        <v>0</v>
      </c>
      <c r="F5305">
        <f t="shared" si="494"/>
        <v>0</v>
      </c>
      <c r="G5305">
        <f t="shared" si="495"/>
        <v>0</v>
      </c>
      <c r="H5305">
        <f t="shared" si="496"/>
        <v>0</v>
      </c>
      <c r="I5305">
        <f t="shared" si="497"/>
        <v>0</v>
      </c>
      <c r="K5305" t="s">
        <v>207</v>
      </c>
      <c r="L5305" t="s">
        <v>8097</v>
      </c>
      <c r="M5305" t="s">
        <v>8096</v>
      </c>
    </row>
    <row r="5306" spans="2:13" x14ac:dyDescent="0.3">
      <c r="B5306" t="s">
        <v>8098</v>
      </c>
      <c r="D5306">
        <f t="shared" si="492"/>
        <v>0</v>
      </c>
      <c r="E5306">
        <f t="shared" si="493"/>
        <v>0</v>
      </c>
      <c r="F5306">
        <f t="shared" si="494"/>
        <v>0</v>
      </c>
      <c r="G5306">
        <f t="shared" si="495"/>
        <v>0</v>
      </c>
      <c r="H5306">
        <f t="shared" si="496"/>
        <v>0</v>
      </c>
      <c r="I5306">
        <f t="shared" si="497"/>
        <v>0</v>
      </c>
      <c r="K5306" t="s">
        <v>207</v>
      </c>
      <c r="L5306" t="s">
        <v>8098</v>
      </c>
      <c r="M5306" t="s">
        <v>8099</v>
      </c>
    </row>
    <row r="5307" spans="2:13" x14ac:dyDescent="0.3">
      <c r="B5307" t="s">
        <v>8100</v>
      </c>
      <c r="D5307">
        <f t="shared" si="492"/>
        <v>0</v>
      </c>
      <c r="E5307">
        <f t="shared" si="493"/>
        <v>0</v>
      </c>
      <c r="F5307">
        <f t="shared" si="494"/>
        <v>0</v>
      </c>
      <c r="G5307">
        <f t="shared" si="495"/>
        <v>0</v>
      </c>
      <c r="H5307">
        <f t="shared" si="496"/>
        <v>0</v>
      </c>
      <c r="I5307">
        <f t="shared" si="497"/>
        <v>0</v>
      </c>
      <c r="K5307" t="s">
        <v>207</v>
      </c>
      <c r="L5307" t="s">
        <v>8100</v>
      </c>
      <c r="M5307" t="s">
        <v>8101</v>
      </c>
    </row>
    <row r="5308" spans="2:13" x14ac:dyDescent="0.3">
      <c r="B5308" t="s">
        <v>8102</v>
      </c>
      <c r="D5308">
        <f t="shared" si="492"/>
        <v>0</v>
      </c>
      <c r="E5308">
        <f t="shared" si="493"/>
        <v>0</v>
      </c>
      <c r="F5308">
        <f t="shared" si="494"/>
        <v>0</v>
      </c>
      <c r="G5308">
        <f t="shared" si="495"/>
        <v>0</v>
      </c>
      <c r="H5308">
        <f t="shared" si="496"/>
        <v>0</v>
      </c>
      <c r="I5308">
        <f t="shared" si="497"/>
        <v>0</v>
      </c>
      <c r="K5308" t="s">
        <v>204</v>
      </c>
      <c r="L5308" t="s">
        <v>8102</v>
      </c>
      <c r="M5308" t="s">
        <v>8103</v>
      </c>
    </row>
    <row r="5309" spans="2:13" x14ac:dyDescent="0.3">
      <c r="B5309" t="s">
        <v>8104</v>
      </c>
      <c r="D5309">
        <f t="shared" si="492"/>
        <v>0</v>
      </c>
      <c r="E5309">
        <f t="shared" si="493"/>
        <v>0</v>
      </c>
      <c r="F5309">
        <f t="shared" si="494"/>
        <v>0</v>
      </c>
      <c r="G5309">
        <f t="shared" si="495"/>
        <v>0</v>
      </c>
      <c r="H5309">
        <f t="shared" si="496"/>
        <v>0</v>
      </c>
      <c r="I5309">
        <f t="shared" si="497"/>
        <v>0</v>
      </c>
      <c r="K5309" t="s">
        <v>204</v>
      </c>
      <c r="L5309" t="s">
        <v>8104</v>
      </c>
      <c r="M5309" t="s">
        <v>8103</v>
      </c>
    </row>
    <row r="5310" spans="2:13" x14ac:dyDescent="0.3">
      <c r="B5310" t="s">
        <v>8102</v>
      </c>
      <c r="D5310">
        <f t="shared" si="492"/>
        <v>0</v>
      </c>
      <c r="E5310">
        <f t="shared" si="493"/>
        <v>0</v>
      </c>
      <c r="F5310">
        <f t="shared" si="494"/>
        <v>0</v>
      </c>
      <c r="G5310">
        <f t="shared" si="495"/>
        <v>0</v>
      </c>
      <c r="H5310">
        <f t="shared" si="496"/>
        <v>0</v>
      </c>
      <c r="I5310">
        <f t="shared" si="497"/>
        <v>0</v>
      </c>
      <c r="K5310" t="s">
        <v>207</v>
      </c>
      <c r="L5310" t="s">
        <v>8102</v>
      </c>
      <c r="M5310" t="s">
        <v>8103</v>
      </c>
    </row>
    <row r="5311" spans="2:13" x14ac:dyDescent="0.3">
      <c r="B5311" t="s">
        <v>8105</v>
      </c>
      <c r="D5311">
        <f t="shared" si="492"/>
        <v>0</v>
      </c>
      <c r="E5311">
        <f t="shared" si="493"/>
        <v>0</v>
      </c>
      <c r="F5311">
        <f t="shared" si="494"/>
        <v>0</v>
      </c>
      <c r="G5311">
        <f t="shared" si="495"/>
        <v>0</v>
      </c>
      <c r="H5311">
        <f t="shared" si="496"/>
        <v>0</v>
      </c>
      <c r="I5311">
        <f t="shared" si="497"/>
        <v>0</v>
      </c>
      <c r="K5311" t="s">
        <v>207</v>
      </c>
      <c r="L5311" t="s">
        <v>8105</v>
      </c>
      <c r="M5311" t="s">
        <v>8103</v>
      </c>
    </row>
    <row r="5312" spans="2:13" x14ac:dyDescent="0.3">
      <c r="B5312" t="s">
        <v>8104</v>
      </c>
      <c r="D5312">
        <f t="shared" si="492"/>
        <v>0</v>
      </c>
      <c r="E5312">
        <f t="shared" si="493"/>
        <v>0</v>
      </c>
      <c r="F5312">
        <f t="shared" si="494"/>
        <v>0</v>
      </c>
      <c r="G5312">
        <f t="shared" si="495"/>
        <v>0</v>
      </c>
      <c r="H5312">
        <f t="shared" si="496"/>
        <v>0</v>
      </c>
      <c r="I5312">
        <f t="shared" si="497"/>
        <v>0</v>
      </c>
      <c r="K5312" t="s">
        <v>207</v>
      </c>
      <c r="L5312" t="s">
        <v>8104</v>
      </c>
      <c r="M5312" t="s">
        <v>8103</v>
      </c>
    </row>
    <row r="5313" spans="2:13" x14ac:dyDescent="0.3">
      <c r="B5313" t="s">
        <v>8106</v>
      </c>
      <c r="D5313">
        <f t="shared" si="492"/>
        <v>0</v>
      </c>
      <c r="E5313">
        <f t="shared" si="493"/>
        <v>0</v>
      </c>
      <c r="F5313">
        <f t="shared" si="494"/>
        <v>0</v>
      </c>
      <c r="G5313">
        <f t="shared" si="495"/>
        <v>0</v>
      </c>
      <c r="H5313">
        <f t="shared" si="496"/>
        <v>0</v>
      </c>
      <c r="I5313">
        <f t="shared" si="497"/>
        <v>0</v>
      </c>
      <c r="K5313" t="s">
        <v>207</v>
      </c>
      <c r="L5313" t="s">
        <v>8106</v>
      </c>
      <c r="M5313" t="s">
        <v>8107</v>
      </c>
    </row>
    <row r="5314" spans="2:13" x14ac:dyDescent="0.3">
      <c r="B5314" t="s">
        <v>8108</v>
      </c>
      <c r="D5314">
        <f t="shared" si="492"/>
        <v>0</v>
      </c>
      <c r="E5314">
        <f t="shared" si="493"/>
        <v>0</v>
      </c>
      <c r="F5314">
        <f t="shared" si="494"/>
        <v>0</v>
      </c>
      <c r="G5314">
        <f t="shared" si="495"/>
        <v>0</v>
      </c>
      <c r="H5314">
        <f t="shared" si="496"/>
        <v>0</v>
      </c>
      <c r="I5314">
        <f t="shared" si="497"/>
        <v>0</v>
      </c>
      <c r="K5314" t="s">
        <v>204</v>
      </c>
      <c r="L5314" t="s">
        <v>8108</v>
      </c>
      <c r="M5314" t="s">
        <v>8109</v>
      </c>
    </row>
    <row r="5315" spans="2:13" x14ac:dyDescent="0.3">
      <c r="B5315" t="s">
        <v>8108</v>
      </c>
      <c r="D5315">
        <f t="shared" ref="D5315:D5361" si="498">COUNTIFS($M$2:$M$5361,C5315,$K$2:$K$5361,$D$1)</f>
        <v>0</v>
      </c>
      <c r="E5315">
        <f t="shared" ref="E5315:E5361" si="499">COUNTIFS($M$2:$M$5361,C5315,$K$2:$K$5361,$E$1)</f>
        <v>0</v>
      </c>
      <c r="F5315">
        <f t="shared" ref="F5315:F5361" si="500">COUNTIFS($M$2:$M$5361,C5315,$K$2:$K$5361,$F$1)</f>
        <v>0</v>
      </c>
      <c r="G5315">
        <f t="shared" ref="G5315:G5361" si="501">COUNTIFS($M$2:$M$5361,C5315,$K$2:$K$5361,$G$1)</f>
        <v>0</v>
      </c>
      <c r="H5315">
        <f t="shared" ref="H5315:H5361" si="502">COUNTIFS($M$2:$M$5361,C5315,$K$2:$K$5361,$H$1)</f>
        <v>0</v>
      </c>
      <c r="I5315">
        <f t="shared" ref="I5315:I5361" si="503">COUNTIFS($M$2:$M$5361,C5315,$K$2:$K$5361,$I$1)</f>
        <v>0</v>
      </c>
      <c r="K5315" t="s">
        <v>207</v>
      </c>
      <c r="L5315" t="s">
        <v>8108</v>
      </c>
      <c r="M5315" t="s">
        <v>8109</v>
      </c>
    </row>
    <row r="5316" spans="2:13" x14ac:dyDescent="0.3">
      <c r="B5316" t="s">
        <v>8110</v>
      </c>
      <c r="D5316">
        <f t="shared" si="498"/>
        <v>0</v>
      </c>
      <c r="E5316">
        <f t="shared" si="499"/>
        <v>0</v>
      </c>
      <c r="F5316">
        <f t="shared" si="500"/>
        <v>0</v>
      </c>
      <c r="G5316">
        <f t="shared" si="501"/>
        <v>0</v>
      </c>
      <c r="H5316">
        <f t="shared" si="502"/>
        <v>0</v>
      </c>
      <c r="I5316">
        <f t="shared" si="503"/>
        <v>0</v>
      </c>
      <c r="K5316" t="s">
        <v>207</v>
      </c>
      <c r="L5316" t="s">
        <v>8110</v>
      </c>
      <c r="M5316" t="s">
        <v>8111</v>
      </c>
    </row>
    <row r="5317" spans="2:13" x14ac:dyDescent="0.3">
      <c r="B5317" t="s">
        <v>8112</v>
      </c>
      <c r="D5317">
        <f t="shared" si="498"/>
        <v>0</v>
      </c>
      <c r="E5317">
        <f t="shared" si="499"/>
        <v>0</v>
      </c>
      <c r="F5317">
        <f t="shared" si="500"/>
        <v>0</v>
      </c>
      <c r="G5317">
        <f t="shared" si="501"/>
        <v>0</v>
      </c>
      <c r="H5317">
        <f t="shared" si="502"/>
        <v>0</v>
      </c>
      <c r="I5317">
        <f t="shared" si="503"/>
        <v>0</v>
      </c>
      <c r="K5317" t="s">
        <v>204</v>
      </c>
      <c r="L5317" t="s">
        <v>8112</v>
      </c>
      <c r="M5317" t="s">
        <v>8113</v>
      </c>
    </row>
    <row r="5318" spans="2:13" x14ac:dyDescent="0.3">
      <c r="B5318" t="s">
        <v>8114</v>
      </c>
      <c r="D5318">
        <f t="shared" si="498"/>
        <v>0</v>
      </c>
      <c r="E5318">
        <f t="shared" si="499"/>
        <v>0</v>
      </c>
      <c r="F5318">
        <f t="shared" si="500"/>
        <v>0</v>
      </c>
      <c r="G5318">
        <f t="shared" si="501"/>
        <v>0</v>
      </c>
      <c r="H5318">
        <f t="shared" si="502"/>
        <v>0</v>
      </c>
      <c r="I5318">
        <f t="shared" si="503"/>
        <v>0</v>
      </c>
      <c r="K5318" t="s">
        <v>207</v>
      </c>
      <c r="L5318" t="s">
        <v>8114</v>
      </c>
      <c r="M5318" t="s">
        <v>8113</v>
      </c>
    </row>
    <row r="5319" spans="2:13" x14ac:dyDescent="0.3">
      <c r="B5319" t="s">
        <v>8112</v>
      </c>
      <c r="D5319">
        <f t="shared" si="498"/>
        <v>0</v>
      </c>
      <c r="E5319">
        <f t="shared" si="499"/>
        <v>0</v>
      </c>
      <c r="F5319">
        <f t="shared" si="500"/>
        <v>0</v>
      </c>
      <c r="G5319">
        <f t="shared" si="501"/>
        <v>0</v>
      </c>
      <c r="H5319">
        <f t="shared" si="502"/>
        <v>0</v>
      </c>
      <c r="I5319">
        <f t="shared" si="503"/>
        <v>0</v>
      </c>
      <c r="K5319" t="s">
        <v>207</v>
      </c>
      <c r="L5319" t="s">
        <v>8112</v>
      </c>
      <c r="M5319" t="s">
        <v>8113</v>
      </c>
    </row>
    <row r="5320" spans="2:13" x14ac:dyDescent="0.3">
      <c r="B5320" t="s">
        <v>8115</v>
      </c>
      <c r="D5320">
        <f t="shared" si="498"/>
        <v>0</v>
      </c>
      <c r="E5320">
        <f t="shared" si="499"/>
        <v>0</v>
      </c>
      <c r="F5320">
        <f t="shared" si="500"/>
        <v>0</v>
      </c>
      <c r="G5320">
        <f t="shared" si="501"/>
        <v>0</v>
      </c>
      <c r="H5320">
        <f t="shared" si="502"/>
        <v>0</v>
      </c>
      <c r="I5320">
        <f t="shared" si="503"/>
        <v>0</v>
      </c>
      <c r="K5320" t="s">
        <v>204</v>
      </c>
      <c r="L5320" t="s">
        <v>8115</v>
      </c>
      <c r="M5320" t="s">
        <v>8116</v>
      </c>
    </row>
    <row r="5321" spans="2:13" x14ac:dyDescent="0.3">
      <c r="B5321" t="s">
        <v>8117</v>
      </c>
      <c r="D5321">
        <f t="shared" si="498"/>
        <v>0</v>
      </c>
      <c r="E5321">
        <f t="shared" si="499"/>
        <v>0</v>
      </c>
      <c r="F5321">
        <f t="shared" si="500"/>
        <v>0</v>
      </c>
      <c r="G5321">
        <f t="shared" si="501"/>
        <v>0</v>
      </c>
      <c r="H5321">
        <f t="shared" si="502"/>
        <v>0</v>
      </c>
      <c r="I5321">
        <f t="shared" si="503"/>
        <v>0</v>
      </c>
      <c r="K5321" t="s">
        <v>204</v>
      </c>
      <c r="L5321" t="s">
        <v>8117</v>
      </c>
      <c r="M5321" t="s">
        <v>8116</v>
      </c>
    </row>
    <row r="5322" spans="2:13" x14ac:dyDescent="0.3">
      <c r="B5322" t="s">
        <v>8115</v>
      </c>
      <c r="D5322">
        <f t="shared" si="498"/>
        <v>0</v>
      </c>
      <c r="E5322">
        <f t="shared" si="499"/>
        <v>0</v>
      </c>
      <c r="F5322">
        <f t="shared" si="500"/>
        <v>0</v>
      </c>
      <c r="G5322">
        <f t="shared" si="501"/>
        <v>0</v>
      </c>
      <c r="H5322">
        <f t="shared" si="502"/>
        <v>0</v>
      </c>
      <c r="I5322">
        <f t="shared" si="503"/>
        <v>0</v>
      </c>
      <c r="K5322" t="s">
        <v>207</v>
      </c>
      <c r="L5322" t="s">
        <v>8115</v>
      </c>
      <c r="M5322" t="s">
        <v>8116</v>
      </c>
    </row>
    <row r="5323" spans="2:13" x14ac:dyDescent="0.3">
      <c r="B5323" t="s">
        <v>8117</v>
      </c>
      <c r="D5323">
        <f t="shared" si="498"/>
        <v>0</v>
      </c>
      <c r="E5323">
        <f t="shared" si="499"/>
        <v>0</v>
      </c>
      <c r="F5323">
        <f t="shared" si="500"/>
        <v>0</v>
      </c>
      <c r="G5323">
        <f t="shared" si="501"/>
        <v>0</v>
      </c>
      <c r="H5323">
        <f t="shared" si="502"/>
        <v>0</v>
      </c>
      <c r="I5323">
        <f t="shared" si="503"/>
        <v>0</v>
      </c>
      <c r="K5323" t="s">
        <v>207</v>
      </c>
      <c r="L5323" t="s">
        <v>8117</v>
      </c>
      <c r="M5323" t="s">
        <v>8116</v>
      </c>
    </row>
    <row r="5324" spans="2:13" x14ac:dyDescent="0.3">
      <c r="B5324" t="s">
        <v>8118</v>
      </c>
      <c r="D5324">
        <f t="shared" si="498"/>
        <v>0</v>
      </c>
      <c r="E5324">
        <f t="shared" si="499"/>
        <v>0</v>
      </c>
      <c r="F5324">
        <f t="shared" si="500"/>
        <v>0</v>
      </c>
      <c r="G5324">
        <f t="shared" si="501"/>
        <v>0</v>
      </c>
      <c r="H5324">
        <f t="shared" si="502"/>
        <v>0</v>
      </c>
      <c r="I5324">
        <f t="shared" si="503"/>
        <v>0</v>
      </c>
      <c r="K5324" t="s">
        <v>207</v>
      </c>
      <c r="L5324" t="s">
        <v>8118</v>
      </c>
      <c r="M5324" t="s">
        <v>8119</v>
      </c>
    </row>
    <row r="5325" spans="2:13" x14ac:dyDescent="0.3">
      <c r="B5325" t="s">
        <v>8120</v>
      </c>
      <c r="D5325">
        <f t="shared" si="498"/>
        <v>0</v>
      </c>
      <c r="E5325">
        <f t="shared" si="499"/>
        <v>0</v>
      </c>
      <c r="F5325">
        <f t="shared" si="500"/>
        <v>0</v>
      </c>
      <c r="G5325">
        <f t="shared" si="501"/>
        <v>0</v>
      </c>
      <c r="H5325">
        <f t="shared" si="502"/>
        <v>0</v>
      </c>
      <c r="I5325">
        <f t="shared" si="503"/>
        <v>0</v>
      </c>
      <c r="K5325" t="s">
        <v>204</v>
      </c>
      <c r="L5325" t="s">
        <v>8120</v>
      </c>
      <c r="M5325" t="s">
        <v>8121</v>
      </c>
    </row>
    <row r="5326" spans="2:13" x14ac:dyDescent="0.3">
      <c r="B5326" t="s">
        <v>8120</v>
      </c>
      <c r="D5326">
        <f t="shared" si="498"/>
        <v>0</v>
      </c>
      <c r="E5326">
        <f t="shared" si="499"/>
        <v>0</v>
      </c>
      <c r="F5326">
        <f t="shared" si="500"/>
        <v>0</v>
      </c>
      <c r="G5326">
        <f t="shared" si="501"/>
        <v>0</v>
      </c>
      <c r="H5326">
        <f t="shared" si="502"/>
        <v>0</v>
      </c>
      <c r="I5326">
        <f t="shared" si="503"/>
        <v>0</v>
      </c>
      <c r="K5326" t="s">
        <v>207</v>
      </c>
      <c r="L5326" t="s">
        <v>8120</v>
      </c>
      <c r="M5326" t="s">
        <v>8121</v>
      </c>
    </row>
    <row r="5327" spans="2:13" x14ac:dyDescent="0.3">
      <c r="B5327" t="s">
        <v>8122</v>
      </c>
      <c r="D5327">
        <f t="shared" si="498"/>
        <v>0</v>
      </c>
      <c r="E5327">
        <f t="shared" si="499"/>
        <v>0</v>
      </c>
      <c r="F5327">
        <f t="shared" si="500"/>
        <v>0</v>
      </c>
      <c r="G5327">
        <f t="shared" si="501"/>
        <v>0</v>
      </c>
      <c r="H5327">
        <f t="shared" si="502"/>
        <v>0</v>
      </c>
      <c r="I5327">
        <f t="shared" si="503"/>
        <v>0</v>
      </c>
      <c r="K5327" t="s">
        <v>207</v>
      </c>
      <c r="L5327" t="s">
        <v>8122</v>
      </c>
      <c r="M5327" t="s">
        <v>8123</v>
      </c>
    </row>
    <row r="5328" spans="2:13" x14ac:dyDescent="0.3">
      <c r="B5328" t="s">
        <v>8124</v>
      </c>
      <c r="D5328">
        <f t="shared" si="498"/>
        <v>0</v>
      </c>
      <c r="E5328">
        <f t="shared" si="499"/>
        <v>0</v>
      </c>
      <c r="F5328">
        <f t="shared" si="500"/>
        <v>0</v>
      </c>
      <c r="G5328">
        <f t="shared" si="501"/>
        <v>0</v>
      </c>
      <c r="H5328">
        <f t="shared" si="502"/>
        <v>0</v>
      </c>
      <c r="I5328">
        <f t="shared" si="503"/>
        <v>0</v>
      </c>
      <c r="K5328" t="s">
        <v>204</v>
      </c>
      <c r="L5328" t="s">
        <v>8124</v>
      </c>
      <c r="M5328" t="s">
        <v>8125</v>
      </c>
    </row>
    <row r="5329" spans="2:13" x14ac:dyDescent="0.3">
      <c r="B5329" t="s">
        <v>8126</v>
      </c>
      <c r="D5329">
        <f t="shared" si="498"/>
        <v>0</v>
      </c>
      <c r="E5329">
        <f t="shared" si="499"/>
        <v>0</v>
      </c>
      <c r="F5329">
        <f t="shared" si="500"/>
        <v>0</v>
      </c>
      <c r="G5329">
        <f t="shared" si="501"/>
        <v>0</v>
      </c>
      <c r="H5329">
        <f t="shared" si="502"/>
        <v>0</v>
      </c>
      <c r="I5329">
        <f t="shared" si="503"/>
        <v>0</v>
      </c>
      <c r="K5329" t="s">
        <v>204</v>
      </c>
      <c r="L5329" t="s">
        <v>8126</v>
      </c>
      <c r="M5329" t="s">
        <v>8127</v>
      </c>
    </row>
    <row r="5330" spans="2:13" x14ac:dyDescent="0.3">
      <c r="B5330" t="s">
        <v>8128</v>
      </c>
      <c r="D5330">
        <f t="shared" si="498"/>
        <v>0</v>
      </c>
      <c r="E5330">
        <f t="shared" si="499"/>
        <v>0</v>
      </c>
      <c r="F5330">
        <f t="shared" si="500"/>
        <v>0</v>
      </c>
      <c r="G5330">
        <f t="shared" si="501"/>
        <v>0</v>
      </c>
      <c r="H5330">
        <f t="shared" si="502"/>
        <v>0</v>
      </c>
      <c r="I5330">
        <f t="shared" si="503"/>
        <v>0</v>
      </c>
      <c r="K5330" t="s">
        <v>204</v>
      </c>
      <c r="L5330" t="s">
        <v>8128</v>
      </c>
      <c r="M5330" t="s">
        <v>8129</v>
      </c>
    </row>
    <row r="5331" spans="2:13" x14ac:dyDescent="0.3">
      <c r="B5331" t="s">
        <v>8130</v>
      </c>
      <c r="D5331">
        <f t="shared" si="498"/>
        <v>0</v>
      </c>
      <c r="E5331">
        <f t="shared" si="499"/>
        <v>0</v>
      </c>
      <c r="F5331">
        <f t="shared" si="500"/>
        <v>0</v>
      </c>
      <c r="G5331">
        <f t="shared" si="501"/>
        <v>0</v>
      </c>
      <c r="H5331">
        <f t="shared" si="502"/>
        <v>0</v>
      </c>
      <c r="I5331">
        <f t="shared" si="503"/>
        <v>0</v>
      </c>
      <c r="K5331" t="s">
        <v>204</v>
      </c>
      <c r="L5331" t="s">
        <v>8130</v>
      </c>
      <c r="M5331" t="s">
        <v>8131</v>
      </c>
    </row>
    <row r="5332" spans="2:13" x14ac:dyDescent="0.3">
      <c r="B5332" t="s">
        <v>8132</v>
      </c>
      <c r="D5332">
        <f t="shared" si="498"/>
        <v>0</v>
      </c>
      <c r="E5332">
        <f t="shared" si="499"/>
        <v>0</v>
      </c>
      <c r="F5332">
        <f t="shared" si="500"/>
        <v>0</v>
      </c>
      <c r="G5332">
        <f t="shared" si="501"/>
        <v>0</v>
      </c>
      <c r="H5332">
        <f t="shared" si="502"/>
        <v>0</v>
      </c>
      <c r="I5332">
        <f t="shared" si="503"/>
        <v>0</v>
      </c>
      <c r="K5332" t="s">
        <v>207</v>
      </c>
      <c r="L5332" t="s">
        <v>8132</v>
      </c>
      <c r="M5332" t="s">
        <v>8133</v>
      </c>
    </row>
    <row r="5333" spans="2:13" x14ac:dyDescent="0.3">
      <c r="B5333" t="s">
        <v>8134</v>
      </c>
      <c r="D5333">
        <f t="shared" si="498"/>
        <v>0</v>
      </c>
      <c r="E5333">
        <f t="shared" si="499"/>
        <v>0</v>
      </c>
      <c r="F5333">
        <f t="shared" si="500"/>
        <v>0</v>
      </c>
      <c r="G5333">
        <f t="shared" si="501"/>
        <v>0</v>
      </c>
      <c r="H5333">
        <f t="shared" si="502"/>
        <v>0</v>
      </c>
      <c r="I5333">
        <f t="shared" si="503"/>
        <v>0</v>
      </c>
      <c r="K5333" t="s">
        <v>204</v>
      </c>
      <c r="L5333" t="s">
        <v>8134</v>
      </c>
      <c r="M5333" t="s">
        <v>8135</v>
      </c>
    </row>
    <row r="5334" spans="2:13" x14ac:dyDescent="0.3">
      <c r="B5334" t="s">
        <v>8134</v>
      </c>
      <c r="D5334">
        <f t="shared" si="498"/>
        <v>0</v>
      </c>
      <c r="E5334">
        <f t="shared" si="499"/>
        <v>0</v>
      </c>
      <c r="F5334">
        <f t="shared" si="500"/>
        <v>0</v>
      </c>
      <c r="G5334">
        <f t="shared" si="501"/>
        <v>0</v>
      </c>
      <c r="H5334">
        <f t="shared" si="502"/>
        <v>0</v>
      </c>
      <c r="I5334">
        <f t="shared" si="503"/>
        <v>0</v>
      </c>
      <c r="K5334" t="s">
        <v>207</v>
      </c>
      <c r="L5334" t="s">
        <v>8134</v>
      </c>
      <c r="M5334" t="s">
        <v>8135</v>
      </c>
    </row>
    <row r="5335" spans="2:13" x14ac:dyDescent="0.3">
      <c r="B5335" t="s">
        <v>8136</v>
      </c>
      <c r="D5335">
        <f t="shared" si="498"/>
        <v>0</v>
      </c>
      <c r="E5335">
        <f t="shared" si="499"/>
        <v>0</v>
      </c>
      <c r="F5335">
        <f t="shared" si="500"/>
        <v>0</v>
      </c>
      <c r="G5335">
        <f t="shared" si="501"/>
        <v>0</v>
      </c>
      <c r="H5335">
        <f t="shared" si="502"/>
        <v>0</v>
      </c>
      <c r="I5335">
        <f t="shared" si="503"/>
        <v>0</v>
      </c>
      <c r="K5335" t="s">
        <v>207</v>
      </c>
      <c r="L5335" t="s">
        <v>8136</v>
      </c>
      <c r="M5335" t="s">
        <v>8137</v>
      </c>
    </row>
    <row r="5336" spans="2:13" x14ac:dyDescent="0.3">
      <c r="B5336" t="s">
        <v>8138</v>
      </c>
      <c r="D5336">
        <f t="shared" si="498"/>
        <v>0</v>
      </c>
      <c r="E5336">
        <f t="shared" si="499"/>
        <v>0</v>
      </c>
      <c r="F5336">
        <f t="shared" si="500"/>
        <v>0</v>
      </c>
      <c r="G5336">
        <f t="shared" si="501"/>
        <v>0</v>
      </c>
      <c r="H5336">
        <f t="shared" si="502"/>
        <v>0</v>
      </c>
      <c r="I5336">
        <f t="shared" si="503"/>
        <v>0</v>
      </c>
      <c r="K5336" t="s">
        <v>207</v>
      </c>
      <c r="L5336" t="s">
        <v>8138</v>
      </c>
      <c r="M5336" t="s">
        <v>8139</v>
      </c>
    </row>
    <row r="5337" spans="2:13" x14ac:dyDescent="0.3">
      <c r="B5337" t="s">
        <v>8140</v>
      </c>
      <c r="D5337">
        <f t="shared" si="498"/>
        <v>0</v>
      </c>
      <c r="E5337">
        <f t="shared" si="499"/>
        <v>0</v>
      </c>
      <c r="F5337">
        <f t="shared" si="500"/>
        <v>0</v>
      </c>
      <c r="G5337">
        <f t="shared" si="501"/>
        <v>0</v>
      </c>
      <c r="H5337">
        <f t="shared" si="502"/>
        <v>0</v>
      </c>
      <c r="I5337">
        <f t="shared" si="503"/>
        <v>0</v>
      </c>
      <c r="K5337" t="s">
        <v>207</v>
      </c>
      <c r="L5337" t="s">
        <v>8140</v>
      </c>
      <c r="M5337" t="s">
        <v>8141</v>
      </c>
    </row>
    <row r="5338" spans="2:13" x14ac:dyDescent="0.3">
      <c r="B5338" t="s">
        <v>8142</v>
      </c>
      <c r="D5338">
        <f t="shared" si="498"/>
        <v>0</v>
      </c>
      <c r="E5338">
        <f t="shared" si="499"/>
        <v>0</v>
      </c>
      <c r="F5338">
        <f t="shared" si="500"/>
        <v>0</v>
      </c>
      <c r="G5338">
        <f t="shared" si="501"/>
        <v>0</v>
      </c>
      <c r="H5338">
        <f t="shared" si="502"/>
        <v>0</v>
      </c>
      <c r="I5338">
        <f t="shared" si="503"/>
        <v>0</v>
      </c>
      <c r="K5338" t="s">
        <v>204</v>
      </c>
      <c r="L5338" t="s">
        <v>8142</v>
      </c>
      <c r="M5338" t="s">
        <v>8143</v>
      </c>
    </row>
    <row r="5339" spans="2:13" x14ac:dyDescent="0.3">
      <c r="B5339" t="s">
        <v>8144</v>
      </c>
      <c r="D5339">
        <f t="shared" si="498"/>
        <v>0</v>
      </c>
      <c r="E5339">
        <f t="shared" si="499"/>
        <v>0</v>
      </c>
      <c r="F5339">
        <f t="shared" si="500"/>
        <v>0</v>
      </c>
      <c r="G5339">
        <f t="shared" si="501"/>
        <v>0</v>
      </c>
      <c r="H5339">
        <f t="shared" si="502"/>
        <v>0</v>
      </c>
      <c r="I5339">
        <f t="shared" si="503"/>
        <v>0</v>
      </c>
      <c r="K5339" t="s">
        <v>207</v>
      </c>
      <c r="L5339" t="s">
        <v>8144</v>
      </c>
      <c r="M5339" t="s">
        <v>8145</v>
      </c>
    </row>
    <row r="5340" spans="2:13" x14ac:dyDescent="0.3">
      <c r="B5340" t="s">
        <v>8146</v>
      </c>
      <c r="D5340">
        <f t="shared" si="498"/>
        <v>0</v>
      </c>
      <c r="E5340">
        <f t="shared" si="499"/>
        <v>0</v>
      </c>
      <c r="F5340">
        <f t="shared" si="500"/>
        <v>0</v>
      </c>
      <c r="G5340">
        <f t="shared" si="501"/>
        <v>0</v>
      </c>
      <c r="H5340">
        <f t="shared" si="502"/>
        <v>0</v>
      </c>
      <c r="I5340">
        <f t="shared" si="503"/>
        <v>0</v>
      </c>
      <c r="K5340" t="s">
        <v>207</v>
      </c>
      <c r="L5340" t="s">
        <v>8146</v>
      </c>
      <c r="M5340" t="s">
        <v>8147</v>
      </c>
    </row>
    <row r="5341" spans="2:13" x14ac:dyDescent="0.3">
      <c r="B5341" t="s">
        <v>8148</v>
      </c>
      <c r="D5341">
        <f t="shared" si="498"/>
        <v>0</v>
      </c>
      <c r="E5341">
        <f t="shared" si="499"/>
        <v>0</v>
      </c>
      <c r="F5341">
        <f t="shared" si="500"/>
        <v>0</v>
      </c>
      <c r="G5341">
        <f t="shared" si="501"/>
        <v>0</v>
      </c>
      <c r="H5341">
        <f t="shared" si="502"/>
        <v>0</v>
      </c>
      <c r="I5341">
        <f t="shared" si="503"/>
        <v>0</v>
      </c>
      <c r="K5341" t="s">
        <v>204</v>
      </c>
      <c r="L5341" t="s">
        <v>8148</v>
      </c>
      <c r="M5341" t="s">
        <v>8149</v>
      </c>
    </row>
    <row r="5342" spans="2:13" x14ac:dyDescent="0.3">
      <c r="B5342" t="s">
        <v>8150</v>
      </c>
      <c r="D5342">
        <f t="shared" si="498"/>
        <v>0</v>
      </c>
      <c r="E5342">
        <f t="shared" si="499"/>
        <v>0</v>
      </c>
      <c r="F5342">
        <f t="shared" si="500"/>
        <v>0</v>
      </c>
      <c r="G5342">
        <f t="shared" si="501"/>
        <v>0</v>
      </c>
      <c r="H5342">
        <f t="shared" si="502"/>
        <v>0</v>
      </c>
      <c r="I5342">
        <f t="shared" si="503"/>
        <v>0</v>
      </c>
      <c r="K5342" t="s">
        <v>204</v>
      </c>
      <c r="L5342" t="s">
        <v>8150</v>
      </c>
      <c r="M5342" t="s">
        <v>8151</v>
      </c>
    </row>
    <row r="5343" spans="2:13" x14ac:dyDescent="0.3">
      <c r="B5343" t="s">
        <v>8152</v>
      </c>
      <c r="D5343">
        <f t="shared" si="498"/>
        <v>0</v>
      </c>
      <c r="E5343">
        <f t="shared" si="499"/>
        <v>0</v>
      </c>
      <c r="F5343">
        <f t="shared" si="500"/>
        <v>0</v>
      </c>
      <c r="G5343">
        <f t="shared" si="501"/>
        <v>0</v>
      </c>
      <c r="H5343">
        <f t="shared" si="502"/>
        <v>0</v>
      </c>
      <c r="I5343">
        <f t="shared" si="503"/>
        <v>0</v>
      </c>
      <c r="K5343" t="s">
        <v>204</v>
      </c>
      <c r="L5343" t="s">
        <v>8152</v>
      </c>
      <c r="M5343" t="s">
        <v>8153</v>
      </c>
    </row>
    <row r="5344" spans="2:13" x14ac:dyDescent="0.3">
      <c r="B5344" t="s">
        <v>8154</v>
      </c>
      <c r="D5344">
        <f t="shared" si="498"/>
        <v>0</v>
      </c>
      <c r="E5344">
        <f t="shared" si="499"/>
        <v>0</v>
      </c>
      <c r="F5344">
        <f t="shared" si="500"/>
        <v>0</v>
      </c>
      <c r="G5344">
        <f t="shared" si="501"/>
        <v>0</v>
      </c>
      <c r="H5344">
        <f t="shared" si="502"/>
        <v>0</v>
      </c>
      <c r="I5344">
        <f t="shared" si="503"/>
        <v>0</v>
      </c>
      <c r="K5344" t="s">
        <v>204</v>
      </c>
      <c r="L5344" t="s">
        <v>8154</v>
      </c>
      <c r="M5344" t="s">
        <v>8155</v>
      </c>
    </row>
    <row r="5345" spans="2:13" x14ac:dyDescent="0.3">
      <c r="B5345" t="s">
        <v>8156</v>
      </c>
      <c r="D5345">
        <f t="shared" si="498"/>
        <v>0</v>
      </c>
      <c r="E5345">
        <f t="shared" si="499"/>
        <v>0</v>
      </c>
      <c r="F5345">
        <f t="shared" si="500"/>
        <v>0</v>
      </c>
      <c r="G5345">
        <f t="shared" si="501"/>
        <v>0</v>
      </c>
      <c r="H5345">
        <f t="shared" si="502"/>
        <v>0</v>
      </c>
      <c r="I5345">
        <f t="shared" si="503"/>
        <v>0</v>
      </c>
      <c r="K5345" t="s">
        <v>204</v>
      </c>
      <c r="L5345" t="s">
        <v>8156</v>
      </c>
      <c r="M5345" t="s">
        <v>8157</v>
      </c>
    </row>
    <row r="5346" spans="2:13" x14ac:dyDescent="0.3">
      <c r="B5346" t="s">
        <v>8158</v>
      </c>
      <c r="D5346">
        <f t="shared" si="498"/>
        <v>0</v>
      </c>
      <c r="E5346">
        <f t="shared" si="499"/>
        <v>0</v>
      </c>
      <c r="F5346">
        <f t="shared" si="500"/>
        <v>0</v>
      </c>
      <c r="G5346">
        <f t="shared" si="501"/>
        <v>0</v>
      </c>
      <c r="H5346">
        <f t="shared" si="502"/>
        <v>0</v>
      </c>
      <c r="I5346">
        <f t="shared" si="503"/>
        <v>0</v>
      </c>
      <c r="K5346" t="s">
        <v>204</v>
      </c>
      <c r="L5346" t="s">
        <v>8158</v>
      </c>
      <c r="M5346" t="s">
        <v>8159</v>
      </c>
    </row>
    <row r="5347" spans="2:13" x14ac:dyDescent="0.3">
      <c r="B5347" t="s">
        <v>8160</v>
      </c>
      <c r="D5347">
        <f t="shared" si="498"/>
        <v>0</v>
      </c>
      <c r="E5347">
        <f t="shared" si="499"/>
        <v>0</v>
      </c>
      <c r="F5347">
        <f t="shared" si="500"/>
        <v>0</v>
      </c>
      <c r="G5347">
        <f t="shared" si="501"/>
        <v>0</v>
      </c>
      <c r="H5347">
        <f t="shared" si="502"/>
        <v>0</v>
      </c>
      <c r="I5347">
        <f t="shared" si="503"/>
        <v>0</v>
      </c>
      <c r="K5347" t="s">
        <v>204</v>
      </c>
      <c r="L5347" t="s">
        <v>8160</v>
      </c>
      <c r="M5347" t="s">
        <v>8159</v>
      </c>
    </row>
    <row r="5348" spans="2:13" x14ac:dyDescent="0.3">
      <c r="B5348" t="s">
        <v>8161</v>
      </c>
      <c r="D5348">
        <f t="shared" si="498"/>
        <v>0</v>
      </c>
      <c r="E5348">
        <f t="shared" si="499"/>
        <v>0</v>
      </c>
      <c r="F5348">
        <f t="shared" si="500"/>
        <v>0</v>
      </c>
      <c r="G5348">
        <f t="shared" si="501"/>
        <v>0</v>
      </c>
      <c r="H5348">
        <f t="shared" si="502"/>
        <v>0</v>
      </c>
      <c r="I5348">
        <f t="shared" si="503"/>
        <v>0</v>
      </c>
      <c r="K5348" t="s">
        <v>204</v>
      </c>
      <c r="L5348" t="s">
        <v>8161</v>
      </c>
      <c r="M5348" t="s">
        <v>8159</v>
      </c>
    </row>
    <row r="5349" spans="2:13" x14ac:dyDescent="0.3">
      <c r="B5349" t="s">
        <v>8162</v>
      </c>
      <c r="D5349">
        <f t="shared" si="498"/>
        <v>0</v>
      </c>
      <c r="E5349">
        <f t="shared" si="499"/>
        <v>0</v>
      </c>
      <c r="F5349">
        <f t="shared" si="500"/>
        <v>0</v>
      </c>
      <c r="G5349">
        <f t="shared" si="501"/>
        <v>0</v>
      </c>
      <c r="H5349">
        <f t="shared" si="502"/>
        <v>0</v>
      </c>
      <c r="I5349">
        <f t="shared" si="503"/>
        <v>0</v>
      </c>
      <c r="K5349" t="s">
        <v>204</v>
      </c>
      <c r="L5349" t="s">
        <v>8162</v>
      </c>
      <c r="M5349" t="s">
        <v>8159</v>
      </c>
    </row>
    <row r="5350" spans="2:13" x14ac:dyDescent="0.3">
      <c r="B5350" t="s">
        <v>8163</v>
      </c>
      <c r="D5350">
        <f t="shared" si="498"/>
        <v>0</v>
      </c>
      <c r="E5350">
        <f t="shared" si="499"/>
        <v>0</v>
      </c>
      <c r="F5350">
        <f t="shared" si="500"/>
        <v>0</v>
      </c>
      <c r="G5350">
        <f t="shared" si="501"/>
        <v>0</v>
      </c>
      <c r="H5350">
        <f t="shared" si="502"/>
        <v>0</v>
      </c>
      <c r="I5350">
        <f t="shared" si="503"/>
        <v>0</v>
      </c>
      <c r="K5350" t="s">
        <v>207</v>
      </c>
      <c r="L5350" t="s">
        <v>8163</v>
      </c>
      <c r="M5350" t="s">
        <v>8164</v>
      </c>
    </row>
    <row r="5351" spans="2:13" x14ac:dyDescent="0.3">
      <c r="B5351" t="s">
        <v>8165</v>
      </c>
      <c r="D5351">
        <f t="shared" si="498"/>
        <v>0</v>
      </c>
      <c r="E5351">
        <f t="shared" si="499"/>
        <v>0</v>
      </c>
      <c r="F5351">
        <f t="shared" si="500"/>
        <v>0</v>
      </c>
      <c r="G5351">
        <f t="shared" si="501"/>
        <v>0</v>
      </c>
      <c r="H5351">
        <f t="shared" si="502"/>
        <v>0</v>
      </c>
      <c r="I5351">
        <f t="shared" si="503"/>
        <v>0</v>
      </c>
      <c r="K5351" t="s">
        <v>207</v>
      </c>
      <c r="L5351" t="s">
        <v>8165</v>
      </c>
      <c r="M5351" t="s">
        <v>8166</v>
      </c>
    </row>
    <row r="5352" spans="2:13" x14ac:dyDescent="0.3">
      <c r="B5352" t="s">
        <v>8167</v>
      </c>
      <c r="D5352">
        <f t="shared" si="498"/>
        <v>0</v>
      </c>
      <c r="E5352">
        <f t="shared" si="499"/>
        <v>0</v>
      </c>
      <c r="F5352">
        <f t="shared" si="500"/>
        <v>0</v>
      </c>
      <c r="G5352">
        <f t="shared" si="501"/>
        <v>0</v>
      </c>
      <c r="H5352">
        <f t="shared" si="502"/>
        <v>0</v>
      </c>
      <c r="I5352">
        <f t="shared" si="503"/>
        <v>0</v>
      </c>
      <c r="K5352" t="s">
        <v>207</v>
      </c>
      <c r="L5352" t="s">
        <v>8167</v>
      </c>
      <c r="M5352" t="s">
        <v>8168</v>
      </c>
    </row>
    <row r="5353" spans="2:13" x14ac:dyDescent="0.3">
      <c r="B5353" t="s">
        <v>8169</v>
      </c>
      <c r="D5353">
        <f t="shared" si="498"/>
        <v>0</v>
      </c>
      <c r="E5353">
        <f t="shared" si="499"/>
        <v>0</v>
      </c>
      <c r="F5353">
        <f t="shared" si="500"/>
        <v>0</v>
      </c>
      <c r="G5353">
        <f t="shared" si="501"/>
        <v>0</v>
      </c>
      <c r="H5353">
        <f t="shared" si="502"/>
        <v>0</v>
      </c>
      <c r="I5353">
        <f t="shared" si="503"/>
        <v>0</v>
      </c>
      <c r="K5353" t="s">
        <v>207</v>
      </c>
      <c r="L5353" t="s">
        <v>8169</v>
      </c>
      <c r="M5353" t="s">
        <v>8170</v>
      </c>
    </row>
    <row r="5354" spans="2:13" x14ac:dyDescent="0.3">
      <c r="B5354" t="s">
        <v>8171</v>
      </c>
      <c r="D5354">
        <f t="shared" si="498"/>
        <v>0</v>
      </c>
      <c r="E5354">
        <f t="shared" si="499"/>
        <v>0</v>
      </c>
      <c r="F5354">
        <f t="shared" si="500"/>
        <v>0</v>
      </c>
      <c r="G5354">
        <f t="shared" si="501"/>
        <v>0</v>
      </c>
      <c r="H5354">
        <f t="shared" si="502"/>
        <v>0</v>
      </c>
      <c r="I5354">
        <f t="shared" si="503"/>
        <v>0</v>
      </c>
      <c r="K5354" t="s">
        <v>207</v>
      </c>
      <c r="L5354" t="s">
        <v>8171</v>
      </c>
      <c r="M5354" t="s">
        <v>8172</v>
      </c>
    </row>
    <row r="5355" spans="2:13" x14ac:dyDescent="0.3">
      <c r="B5355" t="s">
        <v>8173</v>
      </c>
      <c r="D5355">
        <f t="shared" si="498"/>
        <v>0</v>
      </c>
      <c r="E5355">
        <f t="shared" si="499"/>
        <v>0</v>
      </c>
      <c r="F5355">
        <f t="shared" si="500"/>
        <v>0</v>
      </c>
      <c r="G5355">
        <f t="shared" si="501"/>
        <v>0</v>
      </c>
      <c r="H5355">
        <f t="shared" si="502"/>
        <v>0</v>
      </c>
      <c r="I5355">
        <f t="shared" si="503"/>
        <v>0</v>
      </c>
      <c r="K5355" t="s">
        <v>204</v>
      </c>
      <c r="L5355" t="s">
        <v>8173</v>
      </c>
      <c r="M5355" t="s">
        <v>8174</v>
      </c>
    </row>
    <row r="5356" spans="2:13" x14ac:dyDescent="0.3">
      <c r="B5356" t="s">
        <v>8175</v>
      </c>
      <c r="D5356">
        <f t="shared" si="498"/>
        <v>0</v>
      </c>
      <c r="E5356">
        <f t="shared" si="499"/>
        <v>0</v>
      </c>
      <c r="F5356">
        <f t="shared" si="500"/>
        <v>0</v>
      </c>
      <c r="G5356">
        <f t="shared" si="501"/>
        <v>0</v>
      </c>
      <c r="H5356">
        <f t="shared" si="502"/>
        <v>0</v>
      </c>
      <c r="I5356">
        <f t="shared" si="503"/>
        <v>0</v>
      </c>
      <c r="K5356" t="s">
        <v>204</v>
      </c>
      <c r="L5356" t="s">
        <v>8175</v>
      </c>
      <c r="M5356" t="s">
        <v>8176</v>
      </c>
    </row>
    <row r="5357" spans="2:13" x14ac:dyDescent="0.3">
      <c r="B5357" t="s">
        <v>8177</v>
      </c>
      <c r="D5357">
        <f t="shared" si="498"/>
        <v>0</v>
      </c>
      <c r="E5357">
        <f t="shared" si="499"/>
        <v>0</v>
      </c>
      <c r="F5357">
        <f t="shared" si="500"/>
        <v>0</v>
      </c>
      <c r="G5357">
        <f t="shared" si="501"/>
        <v>0</v>
      </c>
      <c r="H5357">
        <f t="shared" si="502"/>
        <v>0</v>
      </c>
      <c r="I5357">
        <f t="shared" si="503"/>
        <v>0</v>
      </c>
      <c r="K5357" t="s">
        <v>204</v>
      </c>
      <c r="L5357" t="s">
        <v>8177</v>
      </c>
      <c r="M5357" t="s">
        <v>8176</v>
      </c>
    </row>
    <row r="5358" spans="2:13" x14ac:dyDescent="0.3">
      <c r="B5358" t="s">
        <v>8178</v>
      </c>
      <c r="D5358">
        <f t="shared" si="498"/>
        <v>0</v>
      </c>
      <c r="E5358">
        <f t="shared" si="499"/>
        <v>0</v>
      </c>
      <c r="F5358">
        <f t="shared" si="500"/>
        <v>0</v>
      </c>
      <c r="G5358">
        <f t="shared" si="501"/>
        <v>0</v>
      </c>
      <c r="H5358">
        <f t="shared" si="502"/>
        <v>0</v>
      </c>
      <c r="I5358">
        <f t="shared" si="503"/>
        <v>0</v>
      </c>
      <c r="K5358" t="s">
        <v>204</v>
      </c>
      <c r="L5358" t="s">
        <v>8178</v>
      </c>
      <c r="M5358" t="s">
        <v>8176</v>
      </c>
    </row>
    <row r="5359" spans="2:13" x14ac:dyDescent="0.3">
      <c r="B5359" t="s">
        <v>8179</v>
      </c>
      <c r="D5359">
        <f t="shared" si="498"/>
        <v>0</v>
      </c>
      <c r="E5359">
        <f t="shared" si="499"/>
        <v>0</v>
      </c>
      <c r="F5359">
        <f t="shared" si="500"/>
        <v>0</v>
      </c>
      <c r="G5359">
        <f t="shared" si="501"/>
        <v>0</v>
      </c>
      <c r="H5359">
        <f t="shared" si="502"/>
        <v>0</v>
      </c>
      <c r="I5359">
        <f t="shared" si="503"/>
        <v>0</v>
      </c>
      <c r="K5359" t="s">
        <v>204</v>
      </c>
      <c r="L5359" t="s">
        <v>8179</v>
      </c>
      <c r="M5359" t="s">
        <v>8180</v>
      </c>
    </row>
    <row r="5360" spans="2:13" x14ac:dyDescent="0.3">
      <c r="B5360" t="s">
        <v>8181</v>
      </c>
      <c r="D5360">
        <f t="shared" si="498"/>
        <v>0</v>
      </c>
      <c r="E5360">
        <f t="shared" si="499"/>
        <v>0</v>
      </c>
      <c r="F5360">
        <f t="shared" si="500"/>
        <v>0</v>
      </c>
      <c r="G5360">
        <f t="shared" si="501"/>
        <v>0</v>
      </c>
      <c r="H5360">
        <f t="shared" si="502"/>
        <v>0</v>
      </c>
      <c r="I5360">
        <f t="shared" si="503"/>
        <v>0</v>
      </c>
      <c r="K5360" t="s">
        <v>204</v>
      </c>
      <c r="L5360" t="s">
        <v>8181</v>
      </c>
      <c r="M5360" t="s">
        <v>8180</v>
      </c>
    </row>
    <row r="5361" spans="2:13" x14ac:dyDescent="0.3">
      <c r="B5361" t="s">
        <v>8182</v>
      </c>
      <c r="D5361">
        <f t="shared" si="498"/>
        <v>0</v>
      </c>
      <c r="E5361">
        <f t="shared" si="499"/>
        <v>0</v>
      </c>
      <c r="F5361">
        <f t="shared" si="500"/>
        <v>0</v>
      </c>
      <c r="G5361">
        <f t="shared" si="501"/>
        <v>0</v>
      </c>
      <c r="H5361">
        <f t="shared" si="502"/>
        <v>0</v>
      </c>
      <c r="I5361">
        <f t="shared" si="503"/>
        <v>0</v>
      </c>
      <c r="K5361" t="s">
        <v>204</v>
      </c>
      <c r="L5361" t="s">
        <v>8182</v>
      </c>
      <c r="M5361" t="s">
        <v>8180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041"/>
  <sheetViews>
    <sheetView tabSelected="1" workbookViewId="0">
      <selection activeCell="B7" sqref="B7"/>
    </sheetView>
  </sheetViews>
  <sheetFormatPr defaultRowHeight="14.4" x14ac:dyDescent="0.3"/>
  <cols>
    <col min="1" max="1" width="51.88671875" customWidth="1"/>
    <col min="2" max="2" width="20.33203125" customWidth="1"/>
    <col min="3" max="3" width="9.44140625" customWidth="1"/>
    <col min="4" max="4" width="16.77734375" bestFit="1" customWidth="1"/>
    <col min="5" max="5" width="6.44140625" customWidth="1"/>
    <col min="6" max="6" width="7.88671875" customWidth="1"/>
    <col min="7" max="7" width="11.33203125" bestFit="1" customWidth="1"/>
  </cols>
  <sheetData>
    <row r="3" spans="1:7" x14ac:dyDescent="0.3">
      <c r="A3" s="19" t="s">
        <v>17794</v>
      </c>
      <c r="B3" s="19" t="s">
        <v>17795</v>
      </c>
    </row>
    <row r="4" spans="1:7" x14ac:dyDescent="0.3">
      <c r="A4" s="19" t="s">
        <v>17793</v>
      </c>
      <c r="B4" t="s">
        <v>8220</v>
      </c>
      <c r="C4" t="s">
        <v>14485</v>
      </c>
      <c r="D4" t="s">
        <v>8304</v>
      </c>
      <c r="E4" t="s">
        <v>8239</v>
      </c>
      <c r="F4" t="s">
        <v>8214</v>
      </c>
      <c r="G4" t="s">
        <v>17792</v>
      </c>
    </row>
    <row r="5" spans="1:7" x14ac:dyDescent="0.3">
      <c r="A5" s="18" t="s">
        <v>15418</v>
      </c>
      <c r="B5" s="36"/>
      <c r="C5" s="36"/>
      <c r="D5" s="36"/>
      <c r="E5" s="36">
        <v>1</v>
      </c>
      <c r="F5" s="36"/>
      <c r="G5" s="36">
        <v>1</v>
      </c>
    </row>
    <row r="6" spans="1:7" x14ac:dyDescent="0.3">
      <c r="A6" s="18" t="s">
        <v>9452</v>
      </c>
      <c r="B6" s="36"/>
      <c r="C6" s="36"/>
      <c r="D6" s="36"/>
      <c r="E6" s="36">
        <v>1</v>
      </c>
      <c r="F6" s="36">
        <v>1</v>
      </c>
      <c r="G6" s="36">
        <v>2</v>
      </c>
    </row>
    <row r="7" spans="1:7" x14ac:dyDescent="0.3">
      <c r="A7" s="18" t="s">
        <v>9456</v>
      </c>
      <c r="B7" s="36"/>
      <c r="C7" s="36"/>
      <c r="D7" s="36"/>
      <c r="E7" s="36"/>
      <c r="F7" s="36">
        <v>1</v>
      </c>
      <c r="G7" s="36">
        <v>1</v>
      </c>
    </row>
    <row r="8" spans="1:7" x14ac:dyDescent="0.3">
      <c r="A8" s="18" t="s">
        <v>15421</v>
      </c>
      <c r="B8" s="36"/>
      <c r="C8" s="36"/>
      <c r="D8" s="36"/>
      <c r="E8" s="36">
        <v>1</v>
      </c>
      <c r="F8" s="36"/>
      <c r="G8" s="36">
        <v>1</v>
      </c>
    </row>
    <row r="9" spans="1:7" x14ac:dyDescent="0.3">
      <c r="A9" s="18" t="s">
        <v>15442</v>
      </c>
      <c r="B9" s="36"/>
      <c r="C9" s="36"/>
      <c r="D9" s="36"/>
      <c r="E9" s="36">
        <v>1</v>
      </c>
      <c r="F9" s="36"/>
      <c r="G9" s="36">
        <v>1</v>
      </c>
    </row>
    <row r="10" spans="1:7" x14ac:dyDescent="0.3">
      <c r="A10" s="18" t="s">
        <v>15427</v>
      </c>
      <c r="B10" s="36"/>
      <c r="C10" s="36"/>
      <c r="D10" s="36"/>
      <c r="E10" s="36">
        <v>1</v>
      </c>
      <c r="F10" s="36"/>
      <c r="G10" s="36">
        <v>1</v>
      </c>
    </row>
    <row r="11" spans="1:7" x14ac:dyDescent="0.3">
      <c r="A11" s="18" t="s">
        <v>15424</v>
      </c>
      <c r="B11" s="36"/>
      <c r="C11" s="36"/>
      <c r="D11" s="36"/>
      <c r="E11" s="36">
        <v>1</v>
      </c>
      <c r="F11" s="36"/>
      <c r="G11" s="36">
        <v>1</v>
      </c>
    </row>
    <row r="12" spans="1:7" x14ac:dyDescent="0.3">
      <c r="A12" s="18" t="s">
        <v>15445</v>
      </c>
      <c r="B12" s="36"/>
      <c r="C12" s="36"/>
      <c r="D12" s="36"/>
      <c r="E12" s="36">
        <v>1</v>
      </c>
      <c r="F12" s="36"/>
      <c r="G12" s="36">
        <v>1</v>
      </c>
    </row>
    <row r="13" spans="1:7" x14ac:dyDescent="0.3">
      <c r="A13" s="18" t="s">
        <v>15451</v>
      </c>
      <c r="B13" s="36"/>
      <c r="C13" s="36"/>
      <c r="D13" s="36"/>
      <c r="E13" s="36">
        <v>1</v>
      </c>
      <c r="F13" s="36"/>
      <c r="G13" s="36">
        <v>1</v>
      </c>
    </row>
    <row r="14" spans="1:7" x14ac:dyDescent="0.3">
      <c r="A14" s="18" t="s">
        <v>15430</v>
      </c>
      <c r="B14" s="36"/>
      <c r="C14" s="36"/>
      <c r="D14" s="36"/>
      <c r="E14" s="36">
        <v>1</v>
      </c>
      <c r="F14" s="36"/>
      <c r="G14" s="36">
        <v>1</v>
      </c>
    </row>
    <row r="15" spans="1:7" x14ac:dyDescent="0.3">
      <c r="A15" s="18" t="s">
        <v>15454</v>
      </c>
      <c r="B15" s="36"/>
      <c r="C15" s="36"/>
      <c r="D15" s="36"/>
      <c r="E15" s="36">
        <v>1</v>
      </c>
      <c r="F15" s="36"/>
      <c r="G15" s="36">
        <v>1</v>
      </c>
    </row>
    <row r="16" spans="1:7" x14ac:dyDescent="0.3">
      <c r="A16" s="18" t="s">
        <v>15433</v>
      </c>
      <c r="B16" s="36"/>
      <c r="C16" s="36"/>
      <c r="D16" s="36"/>
      <c r="E16" s="36">
        <v>1</v>
      </c>
      <c r="F16" s="36"/>
      <c r="G16" s="36">
        <v>1</v>
      </c>
    </row>
    <row r="17" spans="1:7" x14ac:dyDescent="0.3">
      <c r="A17" s="18" t="s">
        <v>15448</v>
      </c>
      <c r="B17" s="36"/>
      <c r="C17" s="36"/>
      <c r="D17" s="36"/>
      <c r="E17" s="36">
        <v>1</v>
      </c>
      <c r="F17" s="36"/>
      <c r="G17" s="36">
        <v>1</v>
      </c>
    </row>
    <row r="18" spans="1:7" x14ac:dyDescent="0.3">
      <c r="A18" s="18" t="s">
        <v>15439</v>
      </c>
      <c r="B18" s="36"/>
      <c r="C18" s="36"/>
      <c r="D18" s="36"/>
      <c r="E18" s="36">
        <v>1</v>
      </c>
      <c r="F18" s="36"/>
      <c r="G18" s="36">
        <v>1</v>
      </c>
    </row>
    <row r="19" spans="1:7" x14ac:dyDescent="0.3">
      <c r="A19" s="18" t="s">
        <v>15436</v>
      </c>
      <c r="B19" s="36"/>
      <c r="C19" s="36"/>
      <c r="D19" s="36"/>
      <c r="E19" s="36">
        <v>1</v>
      </c>
      <c r="F19" s="36"/>
      <c r="G19" s="36">
        <v>1</v>
      </c>
    </row>
    <row r="20" spans="1:7" x14ac:dyDescent="0.3">
      <c r="A20" s="18" t="s">
        <v>15942</v>
      </c>
      <c r="B20" s="36"/>
      <c r="C20" s="36"/>
      <c r="D20" s="36"/>
      <c r="E20" s="36"/>
      <c r="F20" s="36">
        <v>1</v>
      </c>
      <c r="G20" s="36">
        <v>1</v>
      </c>
    </row>
    <row r="21" spans="1:7" x14ac:dyDescent="0.3">
      <c r="A21" s="18" t="s">
        <v>13479</v>
      </c>
      <c r="B21" s="36"/>
      <c r="C21" s="36"/>
      <c r="D21" s="36"/>
      <c r="E21" s="36"/>
      <c r="F21" s="36">
        <v>1</v>
      </c>
      <c r="G21" s="36">
        <v>1</v>
      </c>
    </row>
    <row r="22" spans="1:7" x14ac:dyDescent="0.3">
      <c r="A22" s="18" t="s">
        <v>16638</v>
      </c>
      <c r="B22" s="36"/>
      <c r="C22" s="36"/>
      <c r="D22" s="36"/>
      <c r="E22" s="36">
        <v>1</v>
      </c>
      <c r="F22" s="36"/>
      <c r="G22" s="36">
        <v>1</v>
      </c>
    </row>
    <row r="23" spans="1:7" x14ac:dyDescent="0.3">
      <c r="A23" s="18" t="s">
        <v>10785</v>
      </c>
      <c r="B23" s="36"/>
      <c r="C23" s="36"/>
      <c r="D23" s="36"/>
      <c r="E23" s="36">
        <v>1</v>
      </c>
      <c r="F23" s="36"/>
      <c r="G23" s="36">
        <v>1</v>
      </c>
    </row>
    <row r="24" spans="1:7" x14ac:dyDescent="0.3">
      <c r="A24" s="18" t="s">
        <v>14772</v>
      </c>
      <c r="B24" s="36"/>
      <c r="C24" s="36"/>
      <c r="D24" s="36"/>
      <c r="E24" s="36">
        <v>1</v>
      </c>
      <c r="F24" s="36"/>
      <c r="G24" s="36">
        <v>1</v>
      </c>
    </row>
    <row r="25" spans="1:7" x14ac:dyDescent="0.3">
      <c r="A25" s="18" t="s">
        <v>10745</v>
      </c>
      <c r="B25" s="36"/>
      <c r="C25" s="36"/>
      <c r="D25" s="36"/>
      <c r="E25" s="36"/>
      <c r="F25" s="36">
        <v>1</v>
      </c>
      <c r="G25" s="36">
        <v>1</v>
      </c>
    </row>
    <row r="26" spans="1:7" x14ac:dyDescent="0.3">
      <c r="A26" s="18" t="s">
        <v>10861</v>
      </c>
      <c r="B26" s="36"/>
      <c r="C26" s="36"/>
      <c r="D26" s="36"/>
      <c r="E26" s="36">
        <v>1</v>
      </c>
      <c r="F26" s="36"/>
      <c r="G26" s="36">
        <v>1</v>
      </c>
    </row>
    <row r="27" spans="1:7" x14ac:dyDescent="0.3">
      <c r="A27" s="18" t="s">
        <v>11936</v>
      </c>
      <c r="B27" s="36"/>
      <c r="C27" s="36"/>
      <c r="D27" s="36"/>
      <c r="E27" s="36">
        <v>1</v>
      </c>
      <c r="F27" s="36"/>
      <c r="G27" s="36">
        <v>1</v>
      </c>
    </row>
    <row r="28" spans="1:7" x14ac:dyDescent="0.3">
      <c r="A28" s="18" t="s">
        <v>9724</v>
      </c>
      <c r="B28" s="36"/>
      <c r="C28" s="36"/>
      <c r="D28" s="36"/>
      <c r="E28" s="36"/>
      <c r="F28" s="36">
        <v>1</v>
      </c>
      <c r="G28" s="36">
        <v>1</v>
      </c>
    </row>
    <row r="29" spans="1:7" x14ac:dyDescent="0.3">
      <c r="A29" s="18" t="s">
        <v>15268</v>
      </c>
      <c r="B29" s="36"/>
      <c r="C29" s="36"/>
      <c r="D29" s="36"/>
      <c r="E29" s="36"/>
      <c r="F29" s="36">
        <v>1</v>
      </c>
      <c r="G29" s="36">
        <v>1</v>
      </c>
    </row>
    <row r="30" spans="1:7" x14ac:dyDescent="0.3">
      <c r="A30" s="18" t="s">
        <v>12606</v>
      </c>
      <c r="B30" s="36"/>
      <c r="C30" s="36"/>
      <c r="D30" s="36"/>
      <c r="E30" s="36"/>
      <c r="F30" s="36">
        <v>1</v>
      </c>
      <c r="G30" s="36">
        <v>1</v>
      </c>
    </row>
    <row r="31" spans="1:7" x14ac:dyDescent="0.3">
      <c r="A31" s="18" t="s">
        <v>15922</v>
      </c>
      <c r="B31" s="36"/>
      <c r="C31" s="36"/>
      <c r="D31" s="36"/>
      <c r="E31" s="36">
        <v>1</v>
      </c>
      <c r="F31" s="36">
        <v>1</v>
      </c>
      <c r="G31" s="36">
        <v>2</v>
      </c>
    </row>
    <row r="32" spans="1:7" x14ac:dyDescent="0.3">
      <c r="A32" s="18" t="s">
        <v>11011</v>
      </c>
      <c r="B32" s="36"/>
      <c r="C32" s="36"/>
      <c r="D32" s="36"/>
      <c r="E32" s="36"/>
      <c r="F32" s="36">
        <v>1</v>
      </c>
      <c r="G32" s="36">
        <v>1</v>
      </c>
    </row>
    <row r="33" spans="1:7" x14ac:dyDescent="0.3">
      <c r="A33" s="18" t="s">
        <v>12051</v>
      </c>
      <c r="B33" s="36"/>
      <c r="C33" s="36"/>
      <c r="D33" s="36"/>
      <c r="E33" s="36"/>
      <c r="F33" s="36">
        <v>1</v>
      </c>
      <c r="G33" s="36">
        <v>1</v>
      </c>
    </row>
    <row r="34" spans="1:7" x14ac:dyDescent="0.3">
      <c r="A34" s="18" t="s">
        <v>10087</v>
      </c>
      <c r="B34" s="36"/>
      <c r="C34" s="36"/>
      <c r="D34" s="36"/>
      <c r="E34" s="36"/>
      <c r="F34" s="36">
        <v>1</v>
      </c>
      <c r="G34" s="36">
        <v>1</v>
      </c>
    </row>
    <row r="35" spans="1:7" x14ac:dyDescent="0.3">
      <c r="A35" s="18" t="s">
        <v>10091</v>
      </c>
      <c r="B35" s="36"/>
      <c r="C35" s="36"/>
      <c r="D35" s="36"/>
      <c r="E35" s="36"/>
      <c r="F35" s="36">
        <v>1</v>
      </c>
      <c r="G35" s="36">
        <v>1</v>
      </c>
    </row>
    <row r="36" spans="1:7" x14ac:dyDescent="0.3">
      <c r="A36" s="18" t="s">
        <v>13835</v>
      </c>
      <c r="B36" s="36"/>
      <c r="C36" s="36"/>
      <c r="D36" s="36"/>
      <c r="E36" s="36"/>
      <c r="F36" s="36">
        <v>1</v>
      </c>
      <c r="G36" s="36">
        <v>1</v>
      </c>
    </row>
    <row r="37" spans="1:7" x14ac:dyDescent="0.3">
      <c r="A37" s="18" t="s">
        <v>15527</v>
      </c>
      <c r="B37" s="36"/>
      <c r="C37" s="36"/>
      <c r="D37" s="36"/>
      <c r="E37" s="36"/>
      <c r="F37" s="36">
        <v>1</v>
      </c>
      <c r="G37" s="36">
        <v>1</v>
      </c>
    </row>
    <row r="38" spans="1:7" x14ac:dyDescent="0.3">
      <c r="A38" s="18" t="s">
        <v>10389</v>
      </c>
      <c r="B38" s="36"/>
      <c r="C38" s="36"/>
      <c r="D38" s="36"/>
      <c r="E38" s="36">
        <v>1</v>
      </c>
      <c r="F38" s="36"/>
      <c r="G38" s="36">
        <v>1</v>
      </c>
    </row>
    <row r="39" spans="1:7" x14ac:dyDescent="0.3">
      <c r="A39" s="18" t="s">
        <v>12209</v>
      </c>
      <c r="B39" s="36"/>
      <c r="C39" s="36"/>
      <c r="D39" s="36"/>
      <c r="E39" s="36">
        <v>7</v>
      </c>
      <c r="F39" s="36"/>
      <c r="G39" s="36">
        <v>7</v>
      </c>
    </row>
    <row r="40" spans="1:7" x14ac:dyDescent="0.3">
      <c r="A40" s="18" t="s">
        <v>11553</v>
      </c>
      <c r="B40" s="36"/>
      <c r="C40" s="36"/>
      <c r="D40" s="36"/>
      <c r="E40" s="36"/>
      <c r="F40" s="36">
        <v>1</v>
      </c>
      <c r="G40" s="36">
        <v>1</v>
      </c>
    </row>
    <row r="41" spans="1:7" x14ac:dyDescent="0.3">
      <c r="A41" s="18" t="s">
        <v>10839</v>
      </c>
      <c r="B41" s="36"/>
      <c r="C41" s="36"/>
      <c r="D41" s="36"/>
      <c r="E41" s="36"/>
      <c r="F41" s="36">
        <v>1</v>
      </c>
      <c r="G41" s="36">
        <v>1</v>
      </c>
    </row>
    <row r="42" spans="1:7" x14ac:dyDescent="0.3">
      <c r="A42" s="18" t="s">
        <v>9532</v>
      </c>
      <c r="B42" s="36"/>
      <c r="C42" s="36"/>
      <c r="D42" s="36"/>
      <c r="E42" s="36"/>
      <c r="F42" s="36">
        <v>1</v>
      </c>
      <c r="G42" s="36">
        <v>1</v>
      </c>
    </row>
    <row r="43" spans="1:7" x14ac:dyDescent="0.3">
      <c r="A43" s="18" t="s">
        <v>11330</v>
      </c>
      <c r="B43" s="36"/>
      <c r="C43" s="36"/>
      <c r="D43" s="36"/>
      <c r="E43" s="36">
        <v>1</v>
      </c>
      <c r="F43" s="36"/>
      <c r="G43" s="36">
        <v>1</v>
      </c>
    </row>
    <row r="44" spans="1:7" x14ac:dyDescent="0.3">
      <c r="A44" s="18" t="s">
        <v>10095</v>
      </c>
      <c r="B44" s="36"/>
      <c r="C44" s="36"/>
      <c r="D44" s="36"/>
      <c r="E44" s="36">
        <v>1</v>
      </c>
      <c r="F44" s="36"/>
      <c r="G44" s="36">
        <v>1</v>
      </c>
    </row>
    <row r="45" spans="1:7" x14ac:dyDescent="0.3">
      <c r="A45" s="18" t="s">
        <v>12289</v>
      </c>
      <c r="B45" s="36"/>
      <c r="C45" s="36"/>
      <c r="D45" s="36"/>
      <c r="E45" s="36"/>
      <c r="F45" s="36">
        <v>1</v>
      </c>
      <c r="G45" s="36">
        <v>1</v>
      </c>
    </row>
    <row r="46" spans="1:7" x14ac:dyDescent="0.3">
      <c r="A46" s="18" t="s">
        <v>15567</v>
      </c>
      <c r="B46" s="36"/>
      <c r="C46" s="36"/>
      <c r="D46" s="36"/>
      <c r="E46" s="36"/>
      <c r="F46" s="36">
        <v>1</v>
      </c>
      <c r="G46" s="36">
        <v>1</v>
      </c>
    </row>
    <row r="47" spans="1:7" x14ac:dyDescent="0.3">
      <c r="A47" s="18" t="s">
        <v>14573</v>
      </c>
      <c r="B47" s="36"/>
      <c r="C47" s="36"/>
      <c r="D47" s="36"/>
      <c r="E47" s="36"/>
      <c r="F47" s="36">
        <v>1</v>
      </c>
      <c r="G47" s="36">
        <v>1</v>
      </c>
    </row>
    <row r="48" spans="1:7" x14ac:dyDescent="0.3">
      <c r="A48" s="18" t="s">
        <v>10168</v>
      </c>
      <c r="B48" s="36"/>
      <c r="C48" s="36"/>
      <c r="D48" s="36"/>
      <c r="E48" s="36">
        <v>1</v>
      </c>
      <c r="F48" s="36"/>
      <c r="G48" s="36">
        <v>1</v>
      </c>
    </row>
    <row r="49" spans="1:7" x14ac:dyDescent="0.3">
      <c r="A49" s="18" t="s">
        <v>11844</v>
      </c>
      <c r="B49" s="36"/>
      <c r="C49" s="36"/>
      <c r="D49" s="36"/>
      <c r="E49" s="36"/>
      <c r="F49" s="36">
        <v>1</v>
      </c>
      <c r="G49" s="36">
        <v>1</v>
      </c>
    </row>
    <row r="50" spans="1:7" x14ac:dyDescent="0.3">
      <c r="A50" s="18" t="s">
        <v>15754</v>
      </c>
      <c r="B50" s="36"/>
      <c r="C50" s="36"/>
      <c r="D50" s="36"/>
      <c r="E50" s="36"/>
      <c r="F50" s="36">
        <v>1</v>
      </c>
      <c r="G50" s="36">
        <v>1</v>
      </c>
    </row>
    <row r="51" spans="1:7" x14ac:dyDescent="0.3">
      <c r="A51" s="18" t="s">
        <v>17453</v>
      </c>
      <c r="B51" s="36"/>
      <c r="C51" s="36"/>
      <c r="D51" s="36"/>
      <c r="E51" s="36"/>
      <c r="F51" s="36">
        <v>1</v>
      </c>
      <c r="G51" s="36">
        <v>1</v>
      </c>
    </row>
    <row r="52" spans="1:7" x14ac:dyDescent="0.3">
      <c r="A52" s="18" t="s">
        <v>14553</v>
      </c>
      <c r="B52" s="36"/>
      <c r="C52" s="36"/>
      <c r="D52" s="36"/>
      <c r="E52" s="36">
        <v>1</v>
      </c>
      <c r="F52" s="36"/>
      <c r="G52" s="36">
        <v>1</v>
      </c>
    </row>
    <row r="53" spans="1:7" x14ac:dyDescent="0.3">
      <c r="A53" s="18" t="s">
        <v>10385</v>
      </c>
      <c r="B53" s="36"/>
      <c r="C53" s="36"/>
      <c r="D53" s="36"/>
      <c r="E53" s="36"/>
      <c r="F53" s="36">
        <v>1</v>
      </c>
      <c r="G53" s="36">
        <v>1</v>
      </c>
    </row>
    <row r="54" spans="1:7" x14ac:dyDescent="0.3">
      <c r="A54" s="18" t="s">
        <v>17174</v>
      </c>
      <c r="B54" s="36"/>
      <c r="C54" s="36"/>
      <c r="D54" s="36"/>
      <c r="E54" s="36"/>
      <c r="F54" s="36">
        <v>1</v>
      </c>
      <c r="G54" s="36">
        <v>1</v>
      </c>
    </row>
    <row r="55" spans="1:7" x14ac:dyDescent="0.3">
      <c r="A55" s="18" t="s">
        <v>10463</v>
      </c>
      <c r="B55" s="36"/>
      <c r="C55" s="36"/>
      <c r="D55" s="36"/>
      <c r="E55" s="36"/>
      <c r="F55" s="36">
        <v>1</v>
      </c>
      <c r="G55" s="36">
        <v>1</v>
      </c>
    </row>
    <row r="56" spans="1:7" x14ac:dyDescent="0.3">
      <c r="A56" s="18" t="s">
        <v>13293</v>
      </c>
      <c r="B56" s="36"/>
      <c r="C56" s="36"/>
      <c r="D56" s="36"/>
      <c r="E56" s="36">
        <v>1</v>
      </c>
      <c r="F56" s="36">
        <v>1</v>
      </c>
      <c r="G56" s="36">
        <v>2</v>
      </c>
    </row>
    <row r="57" spans="1:7" x14ac:dyDescent="0.3">
      <c r="A57" s="18" t="s">
        <v>15460</v>
      </c>
      <c r="B57" s="36"/>
      <c r="C57" s="36"/>
      <c r="D57" s="36"/>
      <c r="E57" s="36"/>
      <c r="F57" s="36">
        <v>1</v>
      </c>
      <c r="G57" s="36">
        <v>1</v>
      </c>
    </row>
    <row r="58" spans="1:7" x14ac:dyDescent="0.3">
      <c r="A58" s="18" t="s">
        <v>12225</v>
      </c>
      <c r="B58" s="36"/>
      <c r="C58" s="36"/>
      <c r="D58" s="36"/>
      <c r="E58" s="36">
        <v>1</v>
      </c>
      <c r="F58" s="36"/>
      <c r="G58" s="36">
        <v>1</v>
      </c>
    </row>
    <row r="59" spans="1:7" x14ac:dyDescent="0.3">
      <c r="A59" s="18" t="s">
        <v>11654</v>
      </c>
      <c r="B59" s="36"/>
      <c r="C59" s="36"/>
      <c r="D59" s="36"/>
      <c r="E59" s="36">
        <v>2</v>
      </c>
      <c r="F59" s="36"/>
      <c r="G59" s="36">
        <v>2</v>
      </c>
    </row>
    <row r="60" spans="1:7" x14ac:dyDescent="0.3">
      <c r="A60" s="18" t="s">
        <v>12075</v>
      </c>
      <c r="B60" s="36"/>
      <c r="C60" s="36"/>
      <c r="D60" s="36"/>
      <c r="E60" s="36">
        <v>1</v>
      </c>
      <c r="F60" s="36"/>
      <c r="G60" s="36">
        <v>1</v>
      </c>
    </row>
    <row r="61" spans="1:7" x14ac:dyDescent="0.3">
      <c r="A61" s="18" t="s">
        <v>13430</v>
      </c>
      <c r="B61" s="36"/>
      <c r="C61" s="36"/>
      <c r="D61" s="36"/>
      <c r="E61" s="36"/>
      <c r="F61" s="36">
        <v>1</v>
      </c>
      <c r="G61" s="36">
        <v>1</v>
      </c>
    </row>
    <row r="62" spans="1:7" x14ac:dyDescent="0.3">
      <c r="A62" s="18" t="s">
        <v>12939</v>
      </c>
      <c r="B62" s="36"/>
      <c r="C62" s="36"/>
      <c r="D62" s="36"/>
      <c r="E62" s="36"/>
      <c r="F62" s="36">
        <v>1</v>
      </c>
      <c r="G62" s="36">
        <v>1</v>
      </c>
    </row>
    <row r="63" spans="1:7" x14ac:dyDescent="0.3">
      <c r="A63" s="18" t="s">
        <v>11443</v>
      </c>
      <c r="B63" s="36"/>
      <c r="C63" s="36"/>
      <c r="D63" s="36"/>
      <c r="E63" s="36">
        <v>1</v>
      </c>
      <c r="F63" s="36"/>
      <c r="G63" s="36">
        <v>1</v>
      </c>
    </row>
    <row r="64" spans="1:7" x14ac:dyDescent="0.3">
      <c r="A64" s="18" t="s">
        <v>13302</v>
      </c>
      <c r="B64" s="36"/>
      <c r="C64" s="36"/>
      <c r="D64" s="36"/>
      <c r="E64" s="36"/>
      <c r="F64" s="36">
        <v>1</v>
      </c>
      <c r="G64" s="36">
        <v>1</v>
      </c>
    </row>
    <row r="65" spans="1:7" x14ac:dyDescent="0.3">
      <c r="A65" s="18" t="s">
        <v>13306</v>
      </c>
      <c r="B65" s="36"/>
      <c r="C65" s="36"/>
      <c r="D65" s="36"/>
      <c r="E65" s="36"/>
      <c r="F65" s="36">
        <v>1</v>
      </c>
      <c r="G65" s="36">
        <v>1</v>
      </c>
    </row>
    <row r="66" spans="1:7" x14ac:dyDescent="0.3">
      <c r="A66" s="18" t="s">
        <v>9913</v>
      </c>
      <c r="B66" s="36">
        <v>1</v>
      </c>
      <c r="C66" s="36"/>
      <c r="D66" s="36"/>
      <c r="E66" s="36"/>
      <c r="F66" s="36"/>
      <c r="G66" s="36">
        <v>1</v>
      </c>
    </row>
    <row r="67" spans="1:7" x14ac:dyDescent="0.3">
      <c r="A67" s="18" t="s">
        <v>11168</v>
      </c>
      <c r="B67" s="36"/>
      <c r="C67" s="36"/>
      <c r="D67" s="36"/>
      <c r="E67" s="36"/>
      <c r="F67" s="36">
        <v>1</v>
      </c>
      <c r="G67" s="36">
        <v>1</v>
      </c>
    </row>
    <row r="68" spans="1:7" x14ac:dyDescent="0.3">
      <c r="A68" s="18" t="s">
        <v>11132</v>
      </c>
      <c r="B68" s="36"/>
      <c r="C68" s="36"/>
      <c r="D68" s="36"/>
      <c r="E68" s="36"/>
      <c r="F68" s="36">
        <v>1</v>
      </c>
      <c r="G68" s="36">
        <v>1</v>
      </c>
    </row>
    <row r="69" spans="1:7" x14ac:dyDescent="0.3">
      <c r="A69" s="18" t="s">
        <v>11164</v>
      </c>
      <c r="B69" s="36"/>
      <c r="C69" s="36"/>
      <c r="D69" s="36"/>
      <c r="E69" s="36"/>
      <c r="F69" s="36">
        <v>1</v>
      </c>
      <c r="G69" s="36">
        <v>1</v>
      </c>
    </row>
    <row r="70" spans="1:7" x14ac:dyDescent="0.3">
      <c r="A70" s="18" t="s">
        <v>11144</v>
      </c>
      <c r="B70" s="36"/>
      <c r="C70" s="36"/>
      <c r="D70" s="36"/>
      <c r="E70" s="36"/>
      <c r="F70" s="36">
        <v>1</v>
      </c>
      <c r="G70" s="36">
        <v>1</v>
      </c>
    </row>
    <row r="71" spans="1:7" x14ac:dyDescent="0.3">
      <c r="A71" s="18" t="s">
        <v>11156</v>
      </c>
      <c r="B71" s="36"/>
      <c r="C71" s="36"/>
      <c r="D71" s="36"/>
      <c r="E71" s="36"/>
      <c r="F71" s="36">
        <v>1</v>
      </c>
      <c r="G71" s="36">
        <v>1</v>
      </c>
    </row>
    <row r="72" spans="1:7" x14ac:dyDescent="0.3">
      <c r="A72" s="18" t="s">
        <v>12522</v>
      </c>
      <c r="B72" s="36"/>
      <c r="C72" s="36"/>
      <c r="D72" s="36"/>
      <c r="E72" s="36">
        <v>1</v>
      </c>
      <c r="F72" s="36"/>
      <c r="G72" s="36">
        <v>1</v>
      </c>
    </row>
    <row r="73" spans="1:7" x14ac:dyDescent="0.3">
      <c r="A73" s="18" t="s">
        <v>11160</v>
      </c>
      <c r="B73" s="36"/>
      <c r="C73" s="36"/>
      <c r="D73" s="36"/>
      <c r="E73" s="36"/>
      <c r="F73" s="36">
        <v>1</v>
      </c>
      <c r="G73" s="36">
        <v>1</v>
      </c>
    </row>
    <row r="74" spans="1:7" x14ac:dyDescent="0.3">
      <c r="A74" s="18" t="s">
        <v>11140</v>
      </c>
      <c r="B74" s="36"/>
      <c r="C74" s="36"/>
      <c r="D74" s="36"/>
      <c r="E74" s="36"/>
      <c r="F74" s="36">
        <v>1</v>
      </c>
      <c r="G74" s="36">
        <v>1</v>
      </c>
    </row>
    <row r="75" spans="1:7" x14ac:dyDescent="0.3">
      <c r="A75" s="18" t="s">
        <v>12699</v>
      </c>
      <c r="B75" s="36"/>
      <c r="C75" s="36"/>
      <c r="D75" s="36"/>
      <c r="E75" s="36">
        <v>1</v>
      </c>
      <c r="F75" s="36">
        <v>1</v>
      </c>
      <c r="G75" s="36">
        <v>2</v>
      </c>
    </row>
    <row r="76" spans="1:7" x14ac:dyDescent="0.3">
      <c r="A76" s="18" t="s">
        <v>16038</v>
      </c>
      <c r="B76" s="36"/>
      <c r="C76" s="36"/>
      <c r="D76" s="36"/>
      <c r="E76" s="36">
        <v>1</v>
      </c>
      <c r="F76" s="36"/>
      <c r="G76" s="36">
        <v>1</v>
      </c>
    </row>
    <row r="77" spans="1:7" x14ac:dyDescent="0.3">
      <c r="A77" s="18" t="s">
        <v>10381</v>
      </c>
      <c r="B77" s="36"/>
      <c r="C77" s="36"/>
      <c r="D77" s="36"/>
      <c r="E77" s="36"/>
      <c r="F77" s="36">
        <v>1</v>
      </c>
      <c r="G77" s="36">
        <v>1</v>
      </c>
    </row>
    <row r="78" spans="1:7" x14ac:dyDescent="0.3">
      <c r="A78" s="18" t="s">
        <v>16757</v>
      </c>
      <c r="B78" s="36"/>
      <c r="C78" s="36"/>
      <c r="D78" s="36"/>
      <c r="E78" s="36">
        <v>1</v>
      </c>
      <c r="F78" s="36"/>
      <c r="G78" s="36">
        <v>1</v>
      </c>
    </row>
    <row r="79" spans="1:7" x14ac:dyDescent="0.3">
      <c r="A79" s="18" t="s">
        <v>8748</v>
      </c>
      <c r="B79" s="36"/>
      <c r="C79" s="36"/>
      <c r="D79" s="36"/>
      <c r="E79" s="36"/>
      <c r="F79" s="36">
        <v>1</v>
      </c>
      <c r="G79" s="36">
        <v>1</v>
      </c>
    </row>
    <row r="80" spans="1:7" x14ac:dyDescent="0.3">
      <c r="A80" s="18" t="s">
        <v>8753</v>
      </c>
      <c r="B80" s="36"/>
      <c r="C80" s="36"/>
      <c r="D80" s="36"/>
      <c r="E80" s="36"/>
      <c r="F80" s="36">
        <v>1</v>
      </c>
      <c r="G80" s="36">
        <v>1</v>
      </c>
    </row>
    <row r="81" spans="1:7" x14ac:dyDescent="0.3">
      <c r="A81" s="18" t="s">
        <v>8741</v>
      </c>
      <c r="B81" s="36">
        <v>1</v>
      </c>
      <c r="C81" s="36"/>
      <c r="D81" s="36"/>
      <c r="E81" s="36"/>
      <c r="F81" s="36"/>
      <c r="G81" s="36">
        <v>1</v>
      </c>
    </row>
    <row r="82" spans="1:7" x14ac:dyDescent="0.3">
      <c r="A82" s="18" t="s">
        <v>16048</v>
      </c>
      <c r="B82" s="36"/>
      <c r="C82" s="36"/>
      <c r="D82" s="36"/>
      <c r="E82" s="36">
        <v>1</v>
      </c>
      <c r="F82" s="36"/>
      <c r="G82" s="36">
        <v>1</v>
      </c>
    </row>
    <row r="83" spans="1:7" x14ac:dyDescent="0.3">
      <c r="A83" s="18" t="s">
        <v>11148</v>
      </c>
      <c r="B83" s="36"/>
      <c r="C83" s="36"/>
      <c r="D83" s="36"/>
      <c r="E83" s="36"/>
      <c r="F83" s="36">
        <v>1</v>
      </c>
      <c r="G83" s="36">
        <v>1</v>
      </c>
    </row>
    <row r="84" spans="1:7" x14ac:dyDescent="0.3">
      <c r="A84" s="18" t="s">
        <v>12753</v>
      </c>
      <c r="B84" s="36"/>
      <c r="C84" s="36"/>
      <c r="D84" s="36"/>
      <c r="E84" s="36"/>
      <c r="F84" s="36">
        <v>1</v>
      </c>
      <c r="G84" s="36">
        <v>1</v>
      </c>
    </row>
    <row r="85" spans="1:7" x14ac:dyDescent="0.3">
      <c r="A85" s="18" t="s">
        <v>12695</v>
      </c>
      <c r="B85" s="36"/>
      <c r="C85" s="36"/>
      <c r="D85" s="36"/>
      <c r="E85" s="36"/>
      <c r="F85" s="36">
        <v>1</v>
      </c>
      <c r="G85" s="36">
        <v>1</v>
      </c>
    </row>
    <row r="86" spans="1:7" x14ac:dyDescent="0.3">
      <c r="A86" s="18" t="s">
        <v>11152</v>
      </c>
      <c r="B86" s="36"/>
      <c r="C86" s="36"/>
      <c r="D86" s="36"/>
      <c r="E86" s="36"/>
      <c r="F86" s="36">
        <v>1</v>
      </c>
      <c r="G86" s="36">
        <v>1</v>
      </c>
    </row>
    <row r="87" spans="1:7" x14ac:dyDescent="0.3">
      <c r="A87" s="18" t="s">
        <v>12029</v>
      </c>
      <c r="B87" s="36"/>
      <c r="C87" s="36"/>
      <c r="D87" s="36"/>
      <c r="E87" s="36">
        <v>1</v>
      </c>
      <c r="F87" s="36"/>
      <c r="G87" s="36">
        <v>1</v>
      </c>
    </row>
    <row r="88" spans="1:7" x14ac:dyDescent="0.3">
      <c r="A88" s="18" t="s">
        <v>16045</v>
      </c>
      <c r="B88" s="36"/>
      <c r="C88" s="36"/>
      <c r="D88" s="36"/>
      <c r="E88" s="36">
        <v>1</v>
      </c>
      <c r="F88" s="36"/>
      <c r="G88" s="36">
        <v>1</v>
      </c>
    </row>
    <row r="89" spans="1:7" x14ac:dyDescent="0.3">
      <c r="A89" s="18" t="s">
        <v>11136</v>
      </c>
      <c r="B89" s="36"/>
      <c r="C89" s="36"/>
      <c r="D89" s="36"/>
      <c r="E89" s="36"/>
      <c r="F89" s="36">
        <v>1</v>
      </c>
      <c r="G89" s="36">
        <v>1</v>
      </c>
    </row>
    <row r="90" spans="1:7" x14ac:dyDescent="0.3">
      <c r="A90" s="18" t="s">
        <v>12703</v>
      </c>
      <c r="B90" s="36"/>
      <c r="C90" s="36"/>
      <c r="D90" s="36"/>
      <c r="E90" s="36"/>
      <c r="F90" s="36">
        <v>2</v>
      </c>
      <c r="G90" s="36">
        <v>2</v>
      </c>
    </row>
    <row r="91" spans="1:7" x14ac:dyDescent="0.3">
      <c r="A91" s="18" t="s">
        <v>10338</v>
      </c>
      <c r="B91" s="36"/>
      <c r="C91" s="36"/>
      <c r="D91" s="36"/>
      <c r="E91" s="36"/>
      <c r="F91" s="36">
        <v>2</v>
      </c>
      <c r="G91" s="36">
        <v>2</v>
      </c>
    </row>
    <row r="92" spans="1:7" x14ac:dyDescent="0.3">
      <c r="A92" s="18" t="s">
        <v>11619</v>
      </c>
      <c r="B92" s="36"/>
      <c r="C92" s="36"/>
      <c r="D92" s="36"/>
      <c r="E92" s="36"/>
      <c r="F92" s="36">
        <v>1</v>
      </c>
      <c r="G92" s="36">
        <v>1</v>
      </c>
    </row>
    <row r="93" spans="1:7" x14ac:dyDescent="0.3">
      <c r="A93" s="18" t="s">
        <v>12348</v>
      </c>
      <c r="B93" s="36"/>
      <c r="C93" s="36"/>
      <c r="D93" s="36"/>
      <c r="E93" s="36">
        <v>1</v>
      </c>
      <c r="F93" s="36"/>
      <c r="G93" s="36">
        <v>1</v>
      </c>
    </row>
    <row r="94" spans="1:7" x14ac:dyDescent="0.3">
      <c r="A94" s="18" t="s">
        <v>16209</v>
      </c>
      <c r="B94" s="36"/>
      <c r="C94" s="36"/>
      <c r="D94" s="36"/>
      <c r="E94" s="36"/>
      <c r="F94" s="36">
        <v>1</v>
      </c>
      <c r="G94" s="36">
        <v>1</v>
      </c>
    </row>
    <row r="95" spans="1:7" x14ac:dyDescent="0.3">
      <c r="A95" s="18" t="s">
        <v>12129</v>
      </c>
      <c r="B95" s="36"/>
      <c r="C95" s="36"/>
      <c r="D95" s="36"/>
      <c r="E95" s="36"/>
      <c r="F95" s="36">
        <v>1</v>
      </c>
      <c r="G95" s="36">
        <v>1</v>
      </c>
    </row>
    <row r="96" spans="1:7" x14ac:dyDescent="0.3">
      <c r="A96" s="18" t="s">
        <v>15986</v>
      </c>
      <c r="B96" s="36"/>
      <c r="C96" s="36"/>
      <c r="D96" s="36"/>
      <c r="E96" s="36"/>
      <c r="F96" s="36">
        <v>1</v>
      </c>
      <c r="G96" s="36">
        <v>1</v>
      </c>
    </row>
    <row r="97" spans="1:7" x14ac:dyDescent="0.3">
      <c r="A97" s="18" t="s">
        <v>13867</v>
      </c>
      <c r="B97" s="36"/>
      <c r="C97" s="36"/>
      <c r="D97" s="36"/>
      <c r="E97" s="36"/>
      <c r="F97" s="36">
        <v>1</v>
      </c>
      <c r="G97" s="36">
        <v>1</v>
      </c>
    </row>
    <row r="98" spans="1:7" x14ac:dyDescent="0.3">
      <c r="A98" s="18" t="s">
        <v>11861</v>
      </c>
      <c r="B98" s="36"/>
      <c r="C98" s="36"/>
      <c r="D98" s="36"/>
      <c r="E98" s="36"/>
      <c r="F98" s="36">
        <v>1</v>
      </c>
      <c r="G98" s="36">
        <v>1</v>
      </c>
    </row>
    <row r="99" spans="1:7" x14ac:dyDescent="0.3">
      <c r="A99" s="18" t="s">
        <v>12651</v>
      </c>
      <c r="B99" s="36"/>
      <c r="C99" s="36"/>
      <c r="D99" s="36"/>
      <c r="E99" s="36"/>
      <c r="F99" s="36">
        <v>1</v>
      </c>
      <c r="G99" s="36">
        <v>1</v>
      </c>
    </row>
    <row r="100" spans="1:7" x14ac:dyDescent="0.3">
      <c r="A100" s="18" t="s">
        <v>12655</v>
      </c>
      <c r="B100" s="36"/>
      <c r="C100" s="36"/>
      <c r="D100" s="36"/>
      <c r="E100" s="36"/>
      <c r="F100" s="36">
        <v>1</v>
      </c>
      <c r="G100" s="36">
        <v>1</v>
      </c>
    </row>
    <row r="101" spans="1:7" x14ac:dyDescent="0.3">
      <c r="A101" s="18" t="s">
        <v>11822</v>
      </c>
      <c r="B101" s="36"/>
      <c r="C101" s="36"/>
      <c r="D101" s="36"/>
      <c r="E101" s="36"/>
      <c r="F101" s="36">
        <v>1</v>
      </c>
      <c r="G101" s="36">
        <v>1</v>
      </c>
    </row>
    <row r="102" spans="1:7" x14ac:dyDescent="0.3">
      <c r="A102" s="18" t="s">
        <v>10430</v>
      </c>
      <c r="B102" s="36"/>
      <c r="C102" s="36"/>
      <c r="D102" s="36"/>
      <c r="E102" s="36"/>
      <c r="F102" s="36">
        <v>1</v>
      </c>
      <c r="G102" s="36">
        <v>1</v>
      </c>
    </row>
    <row r="103" spans="1:7" x14ac:dyDescent="0.3">
      <c r="A103" s="18" t="s">
        <v>8757</v>
      </c>
      <c r="B103" s="36">
        <v>1</v>
      </c>
      <c r="C103" s="36"/>
      <c r="D103" s="36"/>
      <c r="E103" s="36"/>
      <c r="F103" s="36"/>
      <c r="G103" s="36">
        <v>1</v>
      </c>
    </row>
    <row r="104" spans="1:7" x14ac:dyDescent="0.3">
      <c r="A104" s="18" t="s">
        <v>15362</v>
      </c>
      <c r="B104" s="36"/>
      <c r="C104" s="36"/>
      <c r="D104" s="36"/>
      <c r="E104" s="36">
        <v>1</v>
      </c>
      <c r="F104" s="36"/>
      <c r="G104" s="36">
        <v>1</v>
      </c>
    </row>
    <row r="105" spans="1:7" x14ac:dyDescent="0.3">
      <c r="A105" s="18" t="s">
        <v>9708</v>
      </c>
      <c r="B105" s="36"/>
      <c r="C105" s="36"/>
      <c r="D105" s="36"/>
      <c r="E105" s="36"/>
      <c r="F105" s="36">
        <v>1</v>
      </c>
      <c r="G105" s="36">
        <v>1</v>
      </c>
    </row>
    <row r="106" spans="1:7" x14ac:dyDescent="0.3">
      <c r="A106" s="18" t="s">
        <v>13595</v>
      </c>
      <c r="B106" s="36"/>
      <c r="C106" s="36"/>
      <c r="D106" s="36"/>
      <c r="E106" s="36">
        <v>1</v>
      </c>
      <c r="F106" s="36"/>
      <c r="G106" s="36">
        <v>1</v>
      </c>
    </row>
    <row r="107" spans="1:7" x14ac:dyDescent="0.3">
      <c r="A107" s="18" t="s">
        <v>13591</v>
      </c>
      <c r="B107" s="36"/>
      <c r="C107" s="36"/>
      <c r="D107" s="36"/>
      <c r="E107" s="36">
        <v>1</v>
      </c>
      <c r="F107" s="36"/>
      <c r="G107" s="36">
        <v>1</v>
      </c>
    </row>
    <row r="108" spans="1:7" x14ac:dyDescent="0.3">
      <c r="A108" s="18" t="s">
        <v>13798</v>
      </c>
      <c r="B108" s="36"/>
      <c r="C108" s="36"/>
      <c r="D108" s="36"/>
      <c r="E108" s="36"/>
      <c r="F108" s="36">
        <v>1</v>
      </c>
      <c r="G108" s="36">
        <v>1</v>
      </c>
    </row>
    <row r="109" spans="1:7" x14ac:dyDescent="0.3">
      <c r="A109" s="18" t="s">
        <v>13508</v>
      </c>
      <c r="B109" s="36"/>
      <c r="C109" s="36"/>
      <c r="D109" s="36"/>
      <c r="E109" s="36"/>
      <c r="F109" s="36">
        <v>2</v>
      </c>
      <c r="G109" s="36">
        <v>2</v>
      </c>
    </row>
    <row r="110" spans="1:7" x14ac:dyDescent="0.3">
      <c r="A110" s="18" t="s">
        <v>13645</v>
      </c>
      <c r="B110" s="36"/>
      <c r="C110" s="36"/>
      <c r="D110" s="36"/>
      <c r="E110" s="36"/>
      <c r="F110" s="36">
        <v>1</v>
      </c>
      <c r="G110" s="36">
        <v>1</v>
      </c>
    </row>
    <row r="111" spans="1:7" x14ac:dyDescent="0.3">
      <c r="A111" s="18" t="s">
        <v>12068</v>
      </c>
      <c r="B111" s="36"/>
      <c r="C111" s="36"/>
      <c r="D111" s="36"/>
      <c r="E111" s="36">
        <v>1</v>
      </c>
      <c r="F111" s="36">
        <v>1</v>
      </c>
      <c r="G111" s="36">
        <v>2</v>
      </c>
    </row>
    <row r="112" spans="1:7" x14ac:dyDescent="0.3">
      <c r="A112" s="18" t="s">
        <v>12707</v>
      </c>
      <c r="B112" s="36"/>
      <c r="C112" s="36"/>
      <c r="D112" s="36"/>
      <c r="E112" s="36">
        <v>1</v>
      </c>
      <c r="F112" s="36"/>
      <c r="G112" s="36">
        <v>1</v>
      </c>
    </row>
    <row r="113" spans="1:7" x14ac:dyDescent="0.3">
      <c r="A113" s="18" t="s">
        <v>9777</v>
      </c>
      <c r="B113" s="36"/>
      <c r="C113" s="36"/>
      <c r="D113" s="36"/>
      <c r="E113" s="36"/>
      <c r="F113" s="36">
        <v>1</v>
      </c>
      <c r="G113" s="36">
        <v>1</v>
      </c>
    </row>
    <row r="114" spans="1:7" x14ac:dyDescent="0.3">
      <c r="A114" s="18" t="s">
        <v>12726</v>
      </c>
      <c r="B114" s="36"/>
      <c r="C114" s="36"/>
      <c r="D114" s="36"/>
      <c r="E114" s="36">
        <v>1</v>
      </c>
      <c r="F114" s="36"/>
      <c r="G114" s="36">
        <v>1</v>
      </c>
    </row>
    <row r="115" spans="1:7" x14ac:dyDescent="0.3">
      <c r="A115" s="18" t="s">
        <v>655</v>
      </c>
      <c r="B115" s="36">
        <v>2</v>
      </c>
      <c r="C115" s="36"/>
      <c r="D115" s="36"/>
      <c r="E115" s="36">
        <v>1</v>
      </c>
      <c r="F115" s="36">
        <v>4</v>
      </c>
      <c r="G115" s="36">
        <v>7</v>
      </c>
    </row>
    <row r="116" spans="1:7" x14ac:dyDescent="0.3">
      <c r="A116" s="18" t="s">
        <v>13071</v>
      </c>
      <c r="B116" s="36">
        <v>1</v>
      </c>
      <c r="C116" s="36"/>
      <c r="D116" s="36"/>
      <c r="E116" s="36">
        <v>1</v>
      </c>
      <c r="F116" s="36"/>
      <c r="G116" s="36">
        <v>2</v>
      </c>
    </row>
    <row r="117" spans="1:7" x14ac:dyDescent="0.3">
      <c r="A117" s="18" t="s">
        <v>15468</v>
      </c>
      <c r="B117" s="36">
        <v>1</v>
      </c>
      <c r="C117" s="36"/>
      <c r="D117" s="36"/>
      <c r="E117" s="36"/>
      <c r="F117" s="36"/>
      <c r="G117" s="36">
        <v>1</v>
      </c>
    </row>
    <row r="118" spans="1:7" x14ac:dyDescent="0.3">
      <c r="A118" s="18" t="s">
        <v>15326</v>
      </c>
      <c r="B118" s="36">
        <v>1</v>
      </c>
      <c r="C118" s="36"/>
      <c r="D118" s="36"/>
      <c r="E118" s="36"/>
      <c r="F118" s="36"/>
      <c r="G118" s="36">
        <v>1</v>
      </c>
    </row>
    <row r="119" spans="1:7" x14ac:dyDescent="0.3">
      <c r="A119" s="18" t="s">
        <v>10869</v>
      </c>
      <c r="B119" s="36"/>
      <c r="C119" s="36"/>
      <c r="D119" s="36"/>
      <c r="E119" s="36"/>
      <c r="F119" s="36">
        <v>1</v>
      </c>
      <c r="G119" s="36">
        <v>1</v>
      </c>
    </row>
    <row r="120" spans="1:7" x14ac:dyDescent="0.3">
      <c r="A120" s="18" t="s">
        <v>10105</v>
      </c>
      <c r="B120" s="36"/>
      <c r="C120" s="36"/>
      <c r="D120" s="36"/>
      <c r="E120" s="36">
        <v>1</v>
      </c>
      <c r="F120" s="36"/>
      <c r="G120" s="36">
        <v>1</v>
      </c>
    </row>
    <row r="121" spans="1:7" x14ac:dyDescent="0.3">
      <c r="A121" s="18" t="s">
        <v>10008</v>
      </c>
      <c r="B121" s="36"/>
      <c r="C121" s="36"/>
      <c r="D121" s="36"/>
      <c r="E121" s="36"/>
      <c r="F121" s="36">
        <v>1</v>
      </c>
      <c r="G121" s="36">
        <v>1</v>
      </c>
    </row>
    <row r="122" spans="1:7" x14ac:dyDescent="0.3">
      <c r="A122" s="18" t="s">
        <v>9575</v>
      </c>
      <c r="B122" s="36"/>
      <c r="C122" s="36"/>
      <c r="D122" s="36"/>
      <c r="E122" s="36">
        <v>1</v>
      </c>
      <c r="F122" s="36">
        <v>2</v>
      </c>
      <c r="G122" s="36">
        <v>3</v>
      </c>
    </row>
    <row r="123" spans="1:7" x14ac:dyDescent="0.3">
      <c r="A123" s="18" t="s">
        <v>11485</v>
      </c>
      <c r="B123" s="36"/>
      <c r="C123" s="36"/>
      <c r="D123" s="36"/>
      <c r="E123" s="36"/>
      <c r="F123" s="36">
        <v>1</v>
      </c>
      <c r="G123" s="36">
        <v>1</v>
      </c>
    </row>
    <row r="124" spans="1:7" x14ac:dyDescent="0.3">
      <c r="A124" s="18" t="s">
        <v>10033</v>
      </c>
      <c r="B124" s="36"/>
      <c r="C124" s="36"/>
      <c r="D124" s="36"/>
      <c r="E124" s="36">
        <v>1</v>
      </c>
      <c r="F124" s="36"/>
      <c r="G124" s="36">
        <v>1</v>
      </c>
    </row>
    <row r="125" spans="1:7" x14ac:dyDescent="0.3">
      <c r="A125" s="18" t="s">
        <v>9873</v>
      </c>
      <c r="B125" s="36"/>
      <c r="C125" s="36"/>
      <c r="D125" s="36"/>
      <c r="E125" s="36"/>
      <c r="F125" s="36">
        <v>1</v>
      </c>
      <c r="G125" s="36">
        <v>1</v>
      </c>
    </row>
    <row r="126" spans="1:7" x14ac:dyDescent="0.3">
      <c r="A126" s="18" t="s">
        <v>9798</v>
      </c>
      <c r="B126" s="36"/>
      <c r="C126" s="36"/>
      <c r="D126" s="36"/>
      <c r="E126" s="36"/>
      <c r="F126" s="36">
        <v>1</v>
      </c>
      <c r="G126" s="36">
        <v>1</v>
      </c>
    </row>
    <row r="127" spans="1:7" x14ac:dyDescent="0.3">
      <c r="A127" s="18" t="s">
        <v>15973</v>
      </c>
      <c r="B127" s="36"/>
      <c r="C127" s="36"/>
      <c r="D127" s="36"/>
      <c r="E127" s="36">
        <v>1</v>
      </c>
      <c r="F127" s="36"/>
      <c r="G127" s="36">
        <v>1</v>
      </c>
    </row>
    <row r="128" spans="1:7" x14ac:dyDescent="0.3">
      <c r="A128" s="18" t="s">
        <v>9608</v>
      </c>
      <c r="B128" s="36"/>
      <c r="C128" s="36"/>
      <c r="D128" s="36"/>
      <c r="E128" s="36"/>
      <c r="F128" s="36">
        <v>1</v>
      </c>
      <c r="G128" s="36">
        <v>1</v>
      </c>
    </row>
    <row r="129" spans="1:7" x14ac:dyDescent="0.3">
      <c r="A129" s="18" t="s">
        <v>8471</v>
      </c>
      <c r="B129" s="36"/>
      <c r="C129" s="36"/>
      <c r="D129" s="36"/>
      <c r="E129" s="36"/>
      <c r="F129" s="36">
        <v>1</v>
      </c>
      <c r="G129" s="36">
        <v>1</v>
      </c>
    </row>
    <row r="130" spans="1:7" x14ac:dyDescent="0.3">
      <c r="A130" s="18" t="s">
        <v>8475</v>
      </c>
      <c r="B130" s="36"/>
      <c r="C130" s="36"/>
      <c r="D130" s="36"/>
      <c r="E130" s="36">
        <v>1</v>
      </c>
      <c r="F130" s="36"/>
      <c r="G130" s="36">
        <v>1</v>
      </c>
    </row>
    <row r="131" spans="1:7" x14ac:dyDescent="0.3">
      <c r="A131" s="18" t="s">
        <v>8480</v>
      </c>
      <c r="B131" s="36"/>
      <c r="C131" s="36"/>
      <c r="D131" s="36"/>
      <c r="E131" s="36">
        <v>1</v>
      </c>
      <c r="F131" s="36"/>
      <c r="G131" s="36">
        <v>1</v>
      </c>
    </row>
    <row r="132" spans="1:7" x14ac:dyDescent="0.3">
      <c r="A132" s="18" t="s">
        <v>8467</v>
      </c>
      <c r="B132" s="36">
        <v>1</v>
      </c>
      <c r="C132" s="36"/>
      <c r="D132" s="36"/>
      <c r="E132" s="36"/>
      <c r="F132" s="36"/>
      <c r="G132" s="36">
        <v>1</v>
      </c>
    </row>
    <row r="133" spans="1:7" x14ac:dyDescent="0.3">
      <c r="A133" s="18" t="s">
        <v>14069</v>
      </c>
      <c r="B133" s="36"/>
      <c r="C133" s="36"/>
      <c r="D133" s="36"/>
      <c r="E133" s="36">
        <v>1</v>
      </c>
      <c r="F133" s="36"/>
      <c r="G133" s="36">
        <v>1</v>
      </c>
    </row>
    <row r="134" spans="1:7" x14ac:dyDescent="0.3">
      <c r="A134" s="18" t="s">
        <v>16955</v>
      </c>
      <c r="B134" s="36"/>
      <c r="C134" s="36"/>
      <c r="D134" s="36"/>
      <c r="E134" s="36"/>
      <c r="F134" s="36">
        <v>1</v>
      </c>
      <c r="G134" s="36">
        <v>1</v>
      </c>
    </row>
    <row r="135" spans="1:7" x14ac:dyDescent="0.3">
      <c r="A135" s="18" t="s">
        <v>11311</v>
      </c>
      <c r="B135" s="36"/>
      <c r="C135" s="36"/>
      <c r="D135" s="36"/>
      <c r="E135" s="36"/>
      <c r="F135" s="36">
        <v>1</v>
      </c>
      <c r="G135" s="36">
        <v>1</v>
      </c>
    </row>
    <row r="136" spans="1:7" x14ac:dyDescent="0.3">
      <c r="A136" s="18" t="s">
        <v>8460</v>
      </c>
      <c r="B136" s="36">
        <v>1</v>
      </c>
      <c r="C136" s="36"/>
      <c r="D136" s="36"/>
      <c r="E136" s="36"/>
      <c r="F136" s="36">
        <v>1</v>
      </c>
      <c r="G136" s="36">
        <v>2</v>
      </c>
    </row>
    <row r="137" spans="1:7" x14ac:dyDescent="0.3">
      <c r="A137" s="18" t="s">
        <v>9696</v>
      </c>
      <c r="B137" s="36"/>
      <c r="C137" s="36"/>
      <c r="D137" s="36"/>
      <c r="E137" s="36">
        <v>1</v>
      </c>
      <c r="F137" s="36"/>
      <c r="G137" s="36">
        <v>1</v>
      </c>
    </row>
    <row r="138" spans="1:7" x14ac:dyDescent="0.3">
      <c r="A138" s="18" t="s">
        <v>13146</v>
      </c>
      <c r="B138" s="36"/>
      <c r="C138" s="36"/>
      <c r="D138" s="36"/>
      <c r="E138" s="36"/>
      <c r="F138" s="36">
        <v>1</v>
      </c>
      <c r="G138" s="36">
        <v>1</v>
      </c>
    </row>
    <row r="139" spans="1:7" x14ac:dyDescent="0.3">
      <c r="A139" s="18" t="s">
        <v>17087</v>
      </c>
      <c r="B139" s="36"/>
      <c r="C139" s="36"/>
      <c r="D139" s="36"/>
      <c r="E139" s="36">
        <v>1</v>
      </c>
      <c r="F139" s="36"/>
      <c r="G139" s="36">
        <v>1</v>
      </c>
    </row>
    <row r="140" spans="1:7" x14ac:dyDescent="0.3">
      <c r="A140" s="18" t="s">
        <v>17271</v>
      </c>
      <c r="B140" s="36"/>
      <c r="C140" s="36"/>
      <c r="D140" s="36"/>
      <c r="E140" s="36">
        <v>1</v>
      </c>
      <c r="F140" s="36"/>
      <c r="G140" s="36">
        <v>1</v>
      </c>
    </row>
    <row r="141" spans="1:7" x14ac:dyDescent="0.3">
      <c r="A141" s="18" t="s">
        <v>16599</v>
      </c>
      <c r="B141" s="36"/>
      <c r="C141" s="36"/>
      <c r="D141" s="36"/>
      <c r="E141" s="36">
        <v>1</v>
      </c>
      <c r="F141" s="36"/>
      <c r="G141" s="36">
        <v>1</v>
      </c>
    </row>
    <row r="142" spans="1:7" x14ac:dyDescent="0.3">
      <c r="A142" s="18" t="s">
        <v>13398</v>
      </c>
      <c r="B142" s="36"/>
      <c r="C142" s="36"/>
      <c r="D142" s="36"/>
      <c r="E142" s="36">
        <v>1</v>
      </c>
      <c r="F142" s="36"/>
      <c r="G142" s="36">
        <v>1</v>
      </c>
    </row>
    <row r="143" spans="1:7" x14ac:dyDescent="0.3">
      <c r="A143" s="18" t="s">
        <v>9826</v>
      </c>
      <c r="B143" s="36"/>
      <c r="C143" s="36"/>
      <c r="D143" s="36"/>
      <c r="E143" s="36">
        <v>1</v>
      </c>
      <c r="F143" s="36"/>
      <c r="G143" s="36">
        <v>1</v>
      </c>
    </row>
    <row r="144" spans="1:7" x14ac:dyDescent="0.3">
      <c r="A144" s="18" t="s">
        <v>9836</v>
      </c>
      <c r="B144" s="36"/>
      <c r="C144" s="36"/>
      <c r="D144" s="36"/>
      <c r="E144" s="36">
        <v>1</v>
      </c>
      <c r="F144" s="36"/>
      <c r="G144" s="36">
        <v>1</v>
      </c>
    </row>
    <row r="145" spans="1:7" x14ac:dyDescent="0.3">
      <c r="A145" s="18" t="s">
        <v>9831</v>
      </c>
      <c r="B145" s="36"/>
      <c r="C145" s="36"/>
      <c r="D145" s="36"/>
      <c r="E145" s="36">
        <v>1</v>
      </c>
      <c r="F145" s="36"/>
      <c r="G145" s="36">
        <v>1</v>
      </c>
    </row>
    <row r="146" spans="1:7" x14ac:dyDescent="0.3">
      <c r="A146" s="18" t="s">
        <v>9840</v>
      </c>
      <c r="B146" s="36"/>
      <c r="C146" s="36"/>
      <c r="D146" s="36"/>
      <c r="E146" s="36">
        <v>1</v>
      </c>
      <c r="F146" s="36"/>
      <c r="G146" s="36">
        <v>1</v>
      </c>
    </row>
    <row r="147" spans="1:7" x14ac:dyDescent="0.3">
      <c r="A147" s="18" t="s">
        <v>16111</v>
      </c>
      <c r="B147" s="36"/>
      <c r="C147" s="36"/>
      <c r="D147" s="36"/>
      <c r="E147" s="36">
        <v>1</v>
      </c>
      <c r="F147" s="36"/>
      <c r="G147" s="36">
        <v>1</v>
      </c>
    </row>
    <row r="148" spans="1:7" x14ac:dyDescent="0.3">
      <c r="A148" s="18" t="s">
        <v>14074</v>
      </c>
      <c r="B148" s="36"/>
      <c r="C148" s="36"/>
      <c r="D148" s="36"/>
      <c r="E148" s="36">
        <v>2</v>
      </c>
      <c r="F148" s="36"/>
      <c r="G148" s="36">
        <v>2</v>
      </c>
    </row>
    <row r="149" spans="1:7" x14ac:dyDescent="0.3">
      <c r="A149" s="18" t="s">
        <v>16594</v>
      </c>
      <c r="B149" s="36"/>
      <c r="C149" s="36"/>
      <c r="D149" s="36"/>
      <c r="E149" s="36">
        <v>1</v>
      </c>
      <c r="F149" s="36"/>
      <c r="G149" s="36">
        <v>1</v>
      </c>
    </row>
    <row r="150" spans="1:7" x14ac:dyDescent="0.3">
      <c r="A150" s="18" t="s">
        <v>13106</v>
      </c>
      <c r="B150" s="36"/>
      <c r="C150" s="36"/>
      <c r="D150" s="36"/>
      <c r="E150" s="36"/>
      <c r="F150" s="36">
        <v>1</v>
      </c>
      <c r="G150" s="36">
        <v>1</v>
      </c>
    </row>
    <row r="151" spans="1:7" x14ac:dyDescent="0.3">
      <c r="A151" s="18" t="s">
        <v>17275</v>
      </c>
      <c r="B151" s="36"/>
      <c r="C151" s="36"/>
      <c r="D151" s="36"/>
      <c r="E151" s="36">
        <v>1</v>
      </c>
      <c r="F151" s="36"/>
      <c r="G151" s="36">
        <v>1</v>
      </c>
    </row>
    <row r="152" spans="1:7" x14ac:dyDescent="0.3">
      <c r="A152" s="18" t="s">
        <v>10971</v>
      </c>
      <c r="B152" s="36"/>
      <c r="C152" s="36"/>
      <c r="D152" s="36"/>
      <c r="E152" s="36"/>
      <c r="F152" s="36">
        <v>1</v>
      </c>
      <c r="G152" s="36">
        <v>1</v>
      </c>
    </row>
    <row r="153" spans="1:7" x14ac:dyDescent="0.3">
      <c r="A153" s="18" t="s">
        <v>16991</v>
      </c>
      <c r="B153" s="36"/>
      <c r="C153" s="36"/>
      <c r="D153" s="36"/>
      <c r="E153" s="36">
        <v>1</v>
      </c>
      <c r="F153" s="36"/>
      <c r="G153" s="36">
        <v>1</v>
      </c>
    </row>
    <row r="154" spans="1:7" x14ac:dyDescent="0.3">
      <c r="A154" s="18" t="s">
        <v>8810</v>
      </c>
      <c r="B154" s="36"/>
      <c r="C154" s="36"/>
      <c r="D154" s="36"/>
      <c r="E154" s="36">
        <v>1</v>
      </c>
      <c r="F154" s="36"/>
      <c r="G154" s="36">
        <v>1</v>
      </c>
    </row>
    <row r="155" spans="1:7" x14ac:dyDescent="0.3">
      <c r="A155" s="18" t="s">
        <v>8806</v>
      </c>
      <c r="B155" s="36"/>
      <c r="C155" s="36"/>
      <c r="D155" s="36"/>
      <c r="E155" s="36"/>
      <c r="F155" s="36">
        <v>1</v>
      </c>
      <c r="G155" s="36">
        <v>1</v>
      </c>
    </row>
    <row r="156" spans="1:7" x14ac:dyDescent="0.3">
      <c r="A156" s="18" t="s">
        <v>15239</v>
      </c>
      <c r="B156" s="36"/>
      <c r="C156" s="36"/>
      <c r="D156" s="36"/>
      <c r="E156" s="36">
        <v>1</v>
      </c>
      <c r="F156" s="36"/>
      <c r="G156" s="36">
        <v>1</v>
      </c>
    </row>
    <row r="157" spans="1:7" x14ac:dyDescent="0.3">
      <c r="A157" s="18" t="s">
        <v>17765</v>
      </c>
      <c r="B157" s="36"/>
      <c r="C157" s="36"/>
      <c r="D157" s="36"/>
      <c r="E157" s="36"/>
      <c r="F157" s="36">
        <v>1</v>
      </c>
      <c r="G157" s="36">
        <v>1</v>
      </c>
    </row>
    <row r="158" spans="1:7" x14ac:dyDescent="0.3">
      <c r="A158" s="18" t="s">
        <v>10486</v>
      </c>
      <c r="B158" s="36"/>
      <c r="C158" s="36"/>
      <c r="D158" s="36"/>
      <c r="E158" s="36">
        <v>1</v>
      </c>
      <c r="F158" s="36"/>
      <c r="G158" s="36">
        <v>1</v>
      </c>
    </row>
    <row r="159" spans="1:7" x14ac:dyDescent="0.3">
      <c r="A159" s="18" t="s">
        <v>11476</v>
      </c>
      <c r="B159" s="36"/>
      <c r="C159" s="36"/>
      <c r="D159" s="36"/>
      <c r="E159" s="36"/>
      <c r="F159" s="36">
        <v>1</v>
      </c>
      <c r="G159" s="36">
        <v>1</v>
      </c>
    </row>
    <row r="160" spans="1:7" x14ac:dyDescent="0.3">
      <c r="A160" s="18" t="s">
        <v>11610</v>
      </c>
      <c r="B160" s="36"/>
      <c r="C160" s="36"/>
      <c r="D160" s="36"/>
      <c r="E160" s="36"/>
      <c r="F160" s="36">
        <v>1</v>
      </c>
      <c r="G160" s="36">
        <v>1</v>
      </c>
    </row>
    <row r="161" spans="1:7" x14ac:dyDescent="0.3">
      <c r="A161" s="18" t="s">
        <v>16063</v>
      </c>
      <c r="B161" s="36"/>
      <c r="C161" s="36"/>
      <c r="D161" s="36"/>
      <c r="E161" s="36">
        <v>1</v>
      </c>
      <c r="F161" s="36"/>
      <c r="G161" s="36">
        <v>1</v>
      </c>
    </row>
    <row r="162" spans="1:7" x14ac:dyDescent="0.3">
      <c r="A162" s="18" t="s">
        <v>14044</v>
      </c>
      <c r="B162" s="36"/>
      <c r="C162" s="36"/>
      <c r="D162" s="36"/>
      <c r="E162" s="36">
        <v>1</v>
      </c>
      <c r="F162" s="36"/>
      <c r="G162" s="36">
        <v>1</v>
      </c>
    </row>
    <row r="163" spans="1:7" x14ac:dyDescent="0.3">
      <c r="A163" s="18" t="s">
        <v>16726</v>
      </c>
      <c r="B163" s="36"/>
      <c r="C163" s="36"/>
      <c r="D163" s="36"/>
      <c r="E163" s="36"/>
      <c r="F163" s="36">
        <v>2</v>
      </c>
      <c r="G163" s="36">
        <v>2</v>
      </c>
    </row>
    <row r="164" spans="1:7" x14ac:dyDescent="0.3">
      <c r="A164" s="18" t="s">
        <v>10491</v>
      </c>
      <c r="B164" s="36"/>
      <c r="C164" s="36"/>
      <c r="D164" s="36"/>
      <c r="E164" s="36"/>
      <c r="F164" s="36">
        <v>1</v>
      </c>
      <c r="G164" s="36">
        <v>1</v>
      </c>
    </row>
    <row r="165" spans="1:7" x14ac:dyDescent="0.3">
      <c r="A165" s="18" t="s">
        <v>14011</v>
      </c>
      <c r="B165" s="36"/>
      <c r="C165" s="36"/>
      <c r="D165" s="36"/>
      <c r="E165" s="36"/>
      <c r="F165" s="36">
        <v>1</v>
      </c>
      <c r="G165" s="36">
        <v>1</v>
      </c>
    </row>
    <row r="166" spans="1:7" x14ac:dyDescent="0.3">
      <c r="A166" s="18" t="s">
        <v>14015</v>
      </c>
      <c r="B166" s="36"/>
      <c r="C166" s="36"/>
      <c r="D166" s="36"/>
      <c r="E166" s="36"/>
      <c r="F166" s="36">
        <v>1</v>
      </c>
      <c r="G166" s="36">
        <v>1</v>
      </c>
    </row>
    <row r="167" spans="1:7" x14ac:dyDescent="0.3">
      <c r="A167" s="18" t="s">
        <v>11561</v>
      </c>
      <c r="B167" s="36"/>
      <c r="C167" s="36"/>
      <c r="D167" s="36"/>
      <c r="E167" s="36">
        <v>1</v>
      </c>
      <c r="F167" s="36"/>
      <c r="G167" s="36">
        <v>1</v>
      </c>
    </row>
    <row r="168" spans="1:7" x14ac:dyDescent="0.3">
      <c r="A168" s="18" t="s">
        <v>13998</v>
      </c>
      <c r="B168" s="36"/>
      <c r="C168" s="36"/>
      <c r="D168" s="36"/>
      <c r="E168" s="36"/>
      <c r="F168" s="36">
        <v>1</v>
      </c>
      <c r="G168" s="36">
        <v>1</v>
      </c>
    </row>
    <row r="169" spans="1:7" x14ac:dyDescent="0.3">
      <c r="A169" s="18" t="s">
        <v>14019</v>
      </c>
      <c r="B169" s="36"/>
      <c r="C169" s="36"/>
      <c r="D169" s="36"/>
      <c r="E169" s="36"/>
      <c r="F169" s="36">
        <v>1</v>
      </c>
      <c r="G169" s="36">
        <v>1</v>
      </c>
    </row>
    <row r="170" spans="1:7" x14ac:dyDescent="0.3">
      <c r="A170" s="18" t="s">
        <v>9700</v>
      </c>
      <c r="B170" s="36"/>
      <c r="C170" s="36"/>
      <c r="D170" s="36"/>
      <c r="E170" s="36"/>
      <c r="F170" s="36">
        <v>1</v>
      </c>
      <c r="G170" s="36">
        <v>1</v>
      </c>
    </row>
    <row r="171" spans="1:7" x14ac:dyDescent="0.3">
      <c r="A171" s="18" t="s">
        <v>10678</v>
      </c>
      <c r="B171" s="36"/>
      <c r="C171" s="36"/>
      <c r="D171" s="36"/>
      <c r="E171" s="36"/>
      <c r="F171" s="36">
        <v>1</v>
      </c>
      <c r="G171" s="36">
        <v>1</v>
      </c>
    </row>
    <row r="172" spans="1:7" x14ac:dyDescent="0.3">
      <c r="A172" s="18" t="s">
        <v>17419</v>
      </c>
      <c r="B172" s="36"/>
      <c r="C172" s="36"/>
      <c r="D172" s="36"/>
      <c r="E172" s="36"/>
      <c r="F172" s="36">
        <v>1</v>
      </c>
      <c r="G172" s="36">
        <v>1</v>
      </c>
    </row>
    <row r="173" spans="1:7" x14ac:dyDescent="0.3">
      <c r="A173" s="18" t="s">
        <v>14246</v>
      </c>
      <c r="B173" s="36"/>
      <c r="C173" s="36"/>
      <c r="D173" s="36"/>
      <c r="E173" s="36"/>
      <c r="F173" s="36">
        <v>1</v>
      </c>
      <c r="G173" s="36">
        <v>1</v>
      </c>
    </row>
    <row r="174" spans="1:7" x14ac:dyDescent="0.3">
      <c r="A174" s="18" t="s">
        <v>16951</v>
      </c>
      <c r="B174" s="36"/>
      <c r="C174" s="36"/>
      <c r="D174" s="36"/>
      <c r="E174" s="36">
        <v>1</v>
      </c>
      <c r="F174" s="36"/>
      <c r="G174" s="36">
        <v>1</v>
      </c>
    </row>
    <row r="175" spans="1:7" x14ac:dyDescent="0.3">
      <c r="A175" s="18" t="s">
        <v>14002</v>
      </c>
      <c r="B175" s="36">
        <v>1</v>
      </c>
      <c r="C175" s="36"/>
      <c r="D175" s="36"/>
      <c r="E175" s="36">
        <v>1</v>
      </c>
      <c r="F175" s="36"/>
      <c r="G175" s="36">
        <v>2</v>
      </c>
    </row>
    <row r="176" spans="1:7" x14ac:dyDescent="0.3">
      <c r="A176" s="18" t="s">
        <v>8712</v>
      </c>
      <c r="B176" s="36">
        <v>1</v>
      </c>
      <c r="C176" s="36"/>
      <c r="D176" s="36"/>
      <c r="E176" s="36"/>
      <c r="F176" s="36"/>
      <c r="G176" s="36">
        <v>1</v>
      </c>
    </row>
    <row r="177" spans="1:7" x14ac:dyDescent="0.3">
      <c r="A177" s="18" t="s">
        <v>15409</v>
      </c>
      <c r="B177" s="36"/>
      <c r="C177" s="36"/>
      <c r="D177" s="36"/>
      <c r="E177" s="36">
        <v>2</v>
      </c>
      <c r="F177" s="36"/>
      <c r="G177" s="36">
        <v>2</v>
      </c>
    </row>
    <row r="178" spans="1:7" x14ac:dyDescent="0.3">
      <c r="A178" s="18" t="s">
        <v>11059</v>
      </c>
      <c r="B178" s="36">
        <v>1</v>
      </c>
      <c r="C178" s="36"/>
      <c r="D178" s="36"/>
      <c r="E178" s="36"/>
      <c r="F178" s="36"/>
      <c r="G178" s="36">
        <v>1</v>
      </c>
    </row>
    <row r="179" spans="1:7" x14ac:dyDescent="0.3">
      <c r="A179" s="18" t="s">
        <v>13402</v>
      </c>
      <c r="B179" s="36">
        <v>1</v>
      </c>
      <c r="C179" s="36"/>
      <c r="D179" s="36"/>
      <c r="E179" s="36"/>
      <c r="F179" s="36"/>
      <c r="G179" s="36">
        <v>1</v>
      </c>
    </row>
    <row r="180" spans="1:7" x14ac:dyDescent="0.3">
      <c r="A180" s="18" t="s">
        <v>15539</v>
      </c>
      <c r="B180" s="36"/>
      <c r="C180" s="36"/>
      <c r="D180" s="36"/>
      <c r="E180" s="36"/>
      <c r="F180" s="36">
        <v>1</v>
      </c>
      <c r="G180" s="36">
        <v>1</v>
      </c>
    </row>
    <row r="181" spans="1:7" x14ac:dyDescent="0.3">
      <c r="A181" s="18" t="s">
        <v>15531</v>
      </c>
      <c r="B181" s="36"/>
      <c r="C181" s="36"/>
      <c r="D181" s="36"/>
      <c r="E181" s="36">
        <v>1</v>
      </c>
      <c r="F181" s="36"/>
      <c r="G181" s="36">
        <v>1</v>
      </c>
    </row>
    <row r="182" spans="1:7" x14ac:dyDescent="0.3">
      <c r="A182" s="18" t="s">
        <v>16782</v>
      </c>
      <c r="B182" s="36"/>
      <c r="C182" s="36"/>
      <c r="D182" s="36"/>
      <c r="E182" s="36">
        <v>2</v>
      </c>
      <c r="F182" s="36"/>
      <c r="G182" s="36">
        <v>2</v>
      </c>
    </row>
    <row r="183" spans="1:7" x14ac:dyDescent="0.3">
      <c r="A183" s="18" t="s">
        <v>13439</v>
      </c>
      <c r="B183" s="36"/>
      <c r="C183" s="36"/>
      <c r="D183" s="36"/>
      <c r="E183" s="36">
        <v>1</v>
      </c>
      <c r="F183" s="36"/>
      <c r="G183" s="36">
        <v>1</v>
      </c>
    </row>
    <row r="184" spans="1:7" x14ac:dyDescent="0.3">
      <c r="A184" s="18" t="s">
        <v>17150</v>
      </c>
      <c r="B184" s="36"/>
      <c r="C184" s="36"/>
      <c r="D184" s="36"/>
      <c r="E184" s="36">
        <v>1</v>
      </c>
      <c r="F184" s="36"/>
      <c r="G184" s="36">
        <v>1</v>
      </c>
    </row>
    <row r="185" spans="1:7" x14ac:dyDescent="0.3">
      <c r="A185" s="18" t="s">
        <v>10933</v>
      </c>
      <c r="B185" s="36"/>
      <c r="C185" s="36"/>
      <c r="D185" s="36"/>
      <c r="E185" s="36"/>
      <c r="F185" s="36">
        <v>1</v>
      </c>
      <c r="G185" s="36">
        <v>1</v>
      </c>
    </row>
    <row r="186" spans="1:7" x14ac:dyDescent="0.3">
      <c r="A186" s="18" t="s">
        <v>16525</v>
      </c>
      <c r="B186" s="36"/>
      <c r="C186" s="36"/>
      <c r="D186" s="36"/>
      <c r="E186" s="36"/>
      <c r="F186" s="36">
        <v>1</v>
      </c>
      <c r="G186" s="36">
        <v>1</v>
      </c>
    </row>
    <row r="187" spans="1:7" x14ac:dyDescent="0.3">
      <c r="A187" s="18" t="s">
        <v>17169</v>
      </c>
      <c r="B187" s="36"/>
      <c r="C187" s="36"/>
      <c r="D187" s="36"/>
      <c r="E187" s="36">
        <v>2</v>
      </c>
      <c r="F187" s="36"/>
      <c r="G187" s="36">
        <v>2</v>
      </c>
    </row>
    <row r="188" spans="1:7" x14ac:dyDescent="0.3">
      <c r="A188" s="18" t="s">
        <v>13863</v>
      </c>
      <c r="B188" s="36"/>
      <c r="C188" s="36"/>
      <c r="D188" s="36"/>
      <c r="E188" s="36">
        <v>1</v>
      </c>
      <c r="F188" s="36"/>
      <c r="G188" s="36">
        <v>1</v>
      </c>
    </row>
    <row r="189" spans="1:7" x14ac:dyDescent="0.3">
      <c r="A189" s="18" t="s">
        <v>14815</v>
      </c>
      <c r="B189" s="36"/>
      <c r="C189" s="36"/>
      <c r="D189" s="36"/>
      <c r="E189" s="36"/>
      <c r="F189" s="36">
        <v>1</v>
      </c>
      <c r="G189" s="36">
        <v>1</v>
      </c>
    </row>
    <row r="190" spans="1:7" x14ac:dyDescent="0.3">
      <c r="A190" s="18" t="s">
        <v>15472</v>
      </c>
      <c r="B190" s="36"/>
      <c r="C190" s="36"/>
      <c r="D190" s="36"/>
      <c r="E190" s="36">
        <v>1</v>
      </c>
      <c r="F190" s="36"/>
      <c r="G190" s="36">
        <v>1</v>
      </c>
    </row>
    <row r="191" spans="1:7" x14ac:dyDescent="0.3">
      <c r="A191" s="18" t="s">
        <v>13632</v>
      </c>
      <c r="B191" s="36"/>
      <c r="C191" s="36"/>
      <c r="D191" s="36"/>
      <c r="E191" s="36">
        <v>1</v>
      </c>
      <c r="F191" s="36"/>
      <c r="G191" s="36">
        <v>1</v>
      </c>
    </row>
    <row r="192" spans="1:7" x14ac:dyDescent="0.3">
      <c r="A192" s="18" t="s">
        <v>13628</v>
      </c>
      <c r="B192" s="36"/>
      <c r="C192" s="36"/>
      <c r="D192" s="36"/>
      <c r="E192" s="36">
        <v>1</v>
      </c>
      <c r="F192" s="36"/>
      <c r="G192" s="36">
        <v>1</v>
      </c>
    </row>
    <row r="193" spans="1:7" x14ac:dyDescent="0.3">
      <c r="A193" s="18" t="s">
        <v>9720</v>
      </c>
      <c r="B193" s="36"/>
      <c r="C193" s="36"/>
      <c r="D193" s="36"/>
      <c r="E193" s="36"/>
      <c r="F193" s="36">
        <v>1</v>
      </c>
      <c r="G193" s="36">
        <v>1</v>
      </c>
    </row>
    <row r="194" spans="1:7" x14ac:dyDescent="0.3">
      <c r="A194" s="18" t="s">
        <v>9716</v>
      </c>
      <c r="B194" s="36"/>
      <c r="C194" s="36"/>
      <c r="D194" s="36"/>
      <c r="E194" s="36"/>
      <c r="F194" s="36">
        <v>1</v>
      </c>
      <c r="G194" s="36">
        <v>1</v>
      </c>
    </row>
    <row r="195" spans="1:7" x14ac:dyDescent="0.3">
      <c r="A195" s="18" t="s">
        <v>17657</v>
      </c>
      <c r="B195" s="36"/>
      <c r="C195" s="36"/>
      <c r="D195" s="36"/>
      <c r="E195" s="36"/>
      <c r="F195" s="36">
        <v>1</v>
      </c>
      <c r="G195" s="36">
        <v>1</v>
      </c>
    </row>
    <row r="196" spans="1:7" x14ac:dyDescent="0.3">
      <c r="A196" s="18" t="s">
        <v>10114</v>
      </c>
      <c r="B196" s="36"/>
      <c r="C196" s="36"/>
      <c r="D196" s="36"/>
      <c r="E196" s="36"/>
      <c r="F196" s="36">
        <v>1</v>
      </c>
      <c r="G196" s="36">
        <v>1</v>
      </c>
    </row>
    <row r="197" spans="1:7" x14ac:dyDescent="0.3">
      <c r="A197" s="18" t="s">
        <v>14831</v>
      </c>
      <c r="B197" s="36"/>
      <c r="C197" s="36"/>
      <c r="D197" s="36"/>
      <c r="E197" s="36">
        <v>1</v>
      </c>
      <c r="F197" s="36"/>
      <c r="G197" s="36">
        <v>1</v>
      </c>
    </row>
    <row r="198" spans="1:7" x14ac:dyDescent="0.3">
      <c r="A198" s="18" t="s">
        <v>14423</v>
      </c>
      <c r="B198" s="36"/>
      <c r="C198" s="36"/>
      <c r="D198" s="36"/>
      <c r="E198" s="36">
        <v>1</v>
      </c>
      <c r="F198" s="36"/>
      <c r="G198" s="36">
        <v>1</v>
      </c>
    </row>
    <row r="199" spans="1:7" x14ac:dyDescent="0.3">
      <c r="A199" s="18" t="s">
        <v>14890</v>
      </c>
      <c r="B199" s="36"/>
      <c r="C199" s="36"/>
      <c r="D199" s="36"/>
      <c r="E199" s="36">
        <v>1</v>
      </c>
      <c r="F199" s="36"/>
      <c r="G199" s="36">
        <v>1</v>
      </c>
    </row>
    <row r="200" spans="1:7" x14ac:dyDescent="0.3">
      <c r="A200" s="18" t="s">
        <v>9246</v>
      </c>
      <c r="B200" s="36">
        <v>2</v>
      </c>
      <c r="C200" s="36"/>
      <c r="D200" s="36"/>
      <c r="E200" s="36">
        <v>1</v>
      </c>
      <c r="F200" s="36">
        <v>5</v>
      </c>
      <c r="G200" s="36">
        <v>8</v>
      </c>
    </row>
    <row r="201" spans="1:7" x14ac:dyDescent="0.3">
      <c r="A201" s="18" t="s">
        <v>12103</v>
      </c>
      <c r="B201" s="36"/>
      <c r="C201" s="36"/>
      <c r="D201" s="36"/>
      <c r="E201" s="36">
        <v>1</v>
      </c>
      <c r="F201" s="36"/>
      <c r="G201" s="36">
        <v>1</v>
      </c>
    </row>
    <row r="202" spans="1:7" x14ac:dyDescent="0.3">
      <c r="A202" s="18" t="s">
        <v>16701</v>
      </c>
      <c r="B202" s="36"/>
      <c r="C202" s="36"/>
      <c r="D202" s="36"/>
      <c r="E202" s="36">
        <v>1</v>
      </c>
      <c r="F202" s="36"/>
      <c r="G202" s="36">
        <v>1</v>
      </c>
    </row>
    <row r="203" spans="1:7" x14ac:dyDescent="0.3">
      <c r="A203" s="18" t="s">
        <v>17620</v>
      </c>
      <c r="B203" s="36"/>
      <c r="C203" s="36">
        <v>1</v>
      </c>
      <c r="D203" s="36"/>
      <c r="E203" s="36"/>
      <c r="F203" s="36"/>
      <c r="G203" s="36">
        <v>1</v>
      </c>
    </row>
    <row r="204" spans="1:7" x14ac:dyDescent="0.3">
      <c r="A204" s="18" t="s">
        <v>10038</v>
      </c>
      <c r="B204" s="36"/>
      <c r="C204" s="36"/>
      <c r="D204" s="36"/>
      <c r="E204" s="36">
        <v>1</v>
      </c>
      <c r="F204" s="36"/>
      <c r="G204" s="36">
        <v>1</v>
      </c>
    </row>
    <row r="205" spans="1:7" x14ac:dyDescent="0.3">
      <c r="A205" s="18" t="s">
        <v>9599</v>
      </c>
      <c r="B205" s="36"/>
      <c r="C205" s="36"/>
      <c r="D205" s="36"/>
      <c r="E205" s="36"/>
      <c r="F205" s="36">
        <v>1</v>
      </c>
      <c r="G205" s="36">
        <v>1</v>
      </c>
    </row>
    <row r="206" spans="1:7" x14ac:dyDescent="0.3">
      <c r="A206" s="18" t="s">
        <v>10274</v>
      </c>
      <c r="B206" s="36"/>
      <c r="C206" s="36"/>
      <c r="D206" s="36"/>
      <c r="E206" s="36"/>
      <c r="F206" s="36">
        <v>1</v>
      </c>
      <c r="G206" s="36">
        <v>1</v>
      </c>
    </row>
    <row r="207" spans="1:7" x14ac:dyDescent="0.3">
      <c r="A207" s="18" t="s">
        <v>10270</v>
      </c>
      <c r="B207" s="36"/>
      <c r="C207" s="36"/>
      <c r="D207" s="36"/>
      <c r="E207" s="36"/>
      <c r="F207" s="36">
        <v>1</v>
      </c>
      <c r="G207" s="36">
        <v>1</v>
      </c>
    </row>
    <row r="208" spans="1:7" x14ac:dyDescent="0.3">
      <c r="A208" s="18" t="s">
        <v>12765</v>
      </c>
      <c r="B208" s="36"/>
      <c r="C208" s="36"/>
      <c r="D208" s="36"/>
      <c r="E208" s="36"/>
      <c r="F208" s="36">
        <v>1</v>
      </c>
      <c r="G208" s="36">
        <v>1</v>
      </c>
    </row>
    <row r="209" spans="1:7" x14ac:dyDescent="0.3">
      <c r="A209" s="18" t="s">
        <v>10618</v>
      </c>
      <c r="B209" s="36"/>
      <c r="C209" s="36"/>
      <c r="D209" s="36"/>
      <c r="E209" s="36"/>
      <c r="F209" s="36">
        <v>1</v>
      </c>
      <c r="G209" s="36">
        <v>1</v>
      </c>
    </row>
    <row r="210" spans="1:7" x14ac:dyDescent="0.3">
      <c r="A210" s="18" t="s">
        <v>12773</v>
      </c>
      <c r="B210" s="36"/>
      <c r="C210" s="36"/>
      <c r="D210" s="36"/>
      <c r="E210" s="36"/>
      <c r="F210" s="36">
        <v>1</v>
      </c>
      <c r="G210" s="36">
        <v>1</v>
      </c>
    </row>
    <row r="211" spans="1:7" x14ac:dyDescent="0.3">
      <c r="A211" s="18" t="s">
        <v>12769</v>
      </c>
      <c r="B211" s="36"/>
      <c r="C211" s="36"/>
      <c r="D211" s="36"/>
      <c r="E211" s="36"/>
      <c r="F211" s="36">
        <v>1</v>
      </c>
      <c r="G211" s="36">
        <v>1</v>
      </c>
    </row>
    <row r="212" spans="1:7" x14ac:dyDescent="0.3">
      <c r="A212" s="18" t="s">
        <v>15231</v>
      </c>
      <c r="B212" s="36"/>
      <c r="C212" s="36"/>
      <c r="D212" s="36"/>
      <c r="E212" s="36"/>
      <c r="F212" s="36">
        <v>1</v>
      </c>
      <c r="G212" s="36">
        <v>1</v>
      </c>
    </row>
    <row r="213" spans="1:7" x14ac:dyDescent="0.3">
      <c r="A213" s="18" t="s">
        <v>9490</v>
      </c>
      <c r="B213" s="36"/>
      <c r="C213" s="36"/>
      <c r="D213" s="36"/>
      <c r="E213" s="36"/>
      <c r="F213" s="36">
        <v>1</v>
      </c>
      <c r="G213" s="36">
        <v>1</v>
      </c>
    </row>
    <row r="214" spans="1:7" x14ac:dyDescent="0.3">
      <c r="A214" s="18" t="s">
        <v>14626</v>
      </c>
      <c r="B214" s="36"/>
      <c r="C214" s="36"/>
      <c r="D214" s="36"/>
      <c r="E214" s="36">
        <v>1</v>
      </c>
      <c r="F214" s="36"/>
      <c r="G214" s="36">
        <v>1</v>
      </c>
    </row>
    <row r="215" spans="1:7" x14ac:dyDescent="0.3">
      <c r="A215" s="18" t="s">
        <v>16076</v>
      </c>
      <c r="B215" s="36"/>
      <c r="C215" s="36"/>
      <c r="D215" s="36"/>
      <c r="E215" s="36">
        <v>1</v>
      </c>
      <c r="F215" s="36"/>
      <c r="G215" s="36">
        <v>1</v>
      </c>
    </row>
    <row r="216" spans="1:7" x14ac:dyDescent="0.3">
      <c r="A216" s="18" t="s">
        <v>16081</v>
      </c>
      <c r="B216" s="36"/>
      <c r="C216" s="36"/>
      <c r="D216" s="36"/>
      <c r="E216" s="36">
        <v>1</v>
      </c>
      <c r="F216" s="36"/>
      <c r="G216" s="36">
        <v>1</v>
      </c>
    </row>
    <row r="217" spans="1:7" x14ac:dyDescent="0.3">
      <c r="A217" s="18" t="s">
        <v>16085</v>
      </c>
      <c r="B217" s="36"/>
      <c r="C217" s="36"/>
      <c r="D217" s="36"/>
      <c r="E217" s="36">
        <v>1</v>
      </c>
      <c r="F217" s="36"/>
      <c r="G217" s="36">
        <v>1</v>
      </c>
    </row>
    <row r="218" spans="1:7" x14ac:dyDescent="0.3">
      <c r="A218" s="18" t="s">
        <v>16089</v>
      </c>
      <c r="B218" s="36"/>
      <c r="C218" s="36"/>
      <c r="D218" s="36"/>
      <c r="E218" s="36">
        <v>1</v>
      </c>
      <c r="F218" s="36"/>
      <c r="G218" s="36">
        <v>1</v>
      </c>
    </row>
    <row r="219" spans="1:7" x14ac:dyDescent="0.3">
      <c r="A219" s="18" t="s">
        <v>16093</v>
      </c>
      <c r="B219" s="36"/>
      <c r="C219" s="36"/>
      <c r="D219" s="36"/>
      <c r="E219" s="36">
        <v>1</v>
      </c>
      <c r="F219" s="36"/>
      <c r="G219" s="36">
        <v>1</v>
      </c>
    </row>
    <row r="220" spans="1:7" x14ac:dyDescent="0.3">
      <c r="A220" s="18" t="s">
        <v>16097</v>
      </c>
      <c r="B220" s="36"/>
      <c r="C220" s="36"/>
      <c r="D220" s="36"/>
      <c r="E220" s="36">
        <v>1</v>
      </c>
      <c r="F220" s="36"/>
      <c r="G220" s="36">
        <v>1</v>
      </c>
    </row>
    <row r="221" spans="1:7" x14ac:dyDescent="0.3">
      <c r="A221" s="18" t="s">
        <v>9404</v>
      </c>
      <c r="B221" s="36"/>
      <c r="C221" s="36"/>
      <c r="D221" s="36"/>
      <c r="E221" s="36"/>
      <c r="F221" s="36">
        <v>1</v>
      </c>
      <c r="G221" s="36">
        <v>1</v>
      </c>
    </row>
    <row r="222" spans="1:7" x14ac:dyDescent="0.3">
      <c r="A222" s="18" t="s">
        <v>9396</v>
      </c>
      <c r="B222" s="36"/>
      <c r="C222" s="36"/>
      <c r="D222" s="36"/>
      <c r="E222" s="36"/>
      <c r="F222" s="36">
        <v>1</v>
      </c>
      <c r="G222" s="36">
        <v>1</v>
      </c>
    </row>
    <row r="223" spans="1:7" x14ac:dyDescent="0.3">
      <c r="A223" s="18" t="s">
        <v>9400</v>
      </c>
      <c r="B223" s="36"/>
      <c r="C223" s="36"/>
      <c r="D223" s="36"/>
      <c r="E223" s="36"/>
      <c r="F223" s="36">
        <v>1</v>
      </c>
      <c r="G223" s="36">
        <v>1</v>
      </c>
    </row>
    <row r="224" spans="1:7" x14ac:dyDescent="0.3">
      <c r="A224" s="18" t="s">
        <v>12790</v>
      </c>
      <c r="B224" s="36"/>
      <c r="C224" s="36"/>
      <c r="D224" s="36"/>
      <c r="E224" s="36"/>
      <c r="F224" s="36">
        <v>1</v>
      </c>
      <c r="G224" s="36">
        <v>1</v>
      </c>
    </row>
    <row r="225" spans="1:7" x14ac:dyDescent="0.3">
      <c r="A225" s="18" t="s">
        <v>17761</v>
      </c>
      <c r="B225" s="36"/>
      <c r="C225" s="36"/>
      <c r="D225" s="36"/>
      <c r="E225" s="36"/>
      <c r="F225" s="36">
        <v>1</v>
      </c>
      <c r="G225" s="36">
        <v>1</v>
      </c>
    </row>
    <row r="226" spans="1:7" x14ac:dyDescent="0.3">
      <c r="A226" s="18" t="s">
        <v>14644</v>
      </c>
      <c r="B226" s="36"/>
      <c r="C226" s="36"/>
      <c r="D226" s="36"/>
      <c r="E226" s="36"/>
      <c r="F226" s="36">
        <v>1</v>
      </c>
      <c r="G226" s="36">
        <v>1</v>
      </c>
    </row>
    <row r="227" spans="1:7" x14ac:dyDescent="0.3">
      <c r="A227" s="18" t="s">
        <v>10069</v>
      </c>
      <c r="B227" s="36"/>
      <c r="C227" s="36"/>
      <c r="D227" s="36"/>
      <c r="E227" s="36">
        <v>1</v>
      </c>
      <c r="F227" s="36"/>
      <c r="G227" s="36">
        <v>1</v>
      </c>
    </row>
    <row r="228" spans="1:7" x14ac:dyDescent="0.3">
      <c r="A228" s="18" t="s">
        <v>10042</v>
      </c>
      <c r="B228" s="36"/>
      <c r="C228" s="36"/>
      <c r="D228" s="36"/>
      <c r="E228" s="36"/>
      <c r="F228" s="36">
        <v>1</v>
      </c>
      <c r="G228" s="36">
        <v>1</v>
      </c>
    </row>
    <row r="229" spans="1:7" x14ac:dyDescent="0.3">
      <c r="A229" s="18" t="s">
        <v>10064</v>
      </c>
      <c r="B229" s="36"/>
      <c r="C229" s="36"/>
      <c r="D229" s="36"/>
      <c r="E229" s="36">
        <v>1</v>
      </c>
      <c r="F229" s="36"/>
      <c r="G229" s="36">
        <v>1</v>
      </c>
    </row>
    <row r="230" spans="1:7" x14ac:dyDescent="0.3">
      <c r="A230" s="18" t="s">
        <v>10052</v>
      </c>
      <c r="B230" s="36"/>
      <c r="C230" s="36"/>
      <c r="D230" s="36"/>
      <c r="E230" s="36"/>
      <c r="F230" s="36">
        <v>1</v>
      </c>
      <c r="G230" s="36">
        <v>1</v>
      </c>
    </row>
    <row r="231" spans="1:7" x14ac:dyDescent="0.3">
      <c r="A231" s="18" t="s">
        <v>10056</v>
      </c>
      <c r="B231" s="36"/>
      <c r="C231" s="36"/>
      <c r="D231" s="36"/>
      <c r="E231" s="36"/>
      <c r="F231" s="36">
        <v>1</v>
      </c>
      <c r="G231" s="36">
        <v>1</v>
      </c>
    </row>
    <row r="232" spans="1:7" x14ac:dyDescent="0.3">
      <c r="A232" s="18" t="s">
        <v>10060</v>
      </c>
      <c r="B232" s="36"/>
      <c r="C232" s="36"/>
      <c r="D232" s="36"/>
      <c r="E232" s="36"/>
      <c r="F232" s="36">
        <v>1</v>
      </c>
      <c r="G232" s="36">
        <v>1</v>
      </c>
    </row>
    <row r="233" spans="1:7" x14ac:dyDescent="0.3">
      <c r="A233" s="18" t="s">
        <v>10047</v>
      </c>
      <c r="B233" s="36"/>
      <c r="C233" s="36"/>
      <c r="D233" s="36"/>
      <c r="E233" s="36"/>
      <c r="F233" s="36">
        <v>1</v>
      </c>
      <c r="G233" s="36">
        <v>1</v>
      </c>
    </row>
    <row r="234" spans="1:7" x14ac:dyDescent="0.3">
      <c r="A234" s="18" t="s">
        <v>15064</v>
      </c>
      <c r="B234" s="36"/>
      <c r="C234" s="36"/>
      <c r="D234" s="36"/>
      <c r="E234" s="36"/>
      <c r="F234" s="36">
        <v>1</v>
      </c>
      <c r="G234" s="36">
        <v>1</v>
      </c>
    </row>
    <row r="235" spans="1:7" x14ac:dyDescent="0.3">
      <c r="A235" s="18" t="s">
        <v>10682</v>
      </c>
      <c r="B235" s="36"/>
      <c r="C235" s="36"/>
      <c r="D235" s="36"/>
      <c r="E235" s="36"/>
      <c r="F235" s="36">
        <v>1</v>
      </c>
      <c r="G235" s="36">
        <v>1</v>
      </c>
    </row>
    <row r="236" spans="1:7" x14ac:dyDescent="0.3">
      <c r="A236" s="18" t="s">
        <v>10426</v>
      </c>
      <c r="B236" s="36">
        <v>1</v>
      </c>
      <c r="C236" s="36"/>
      <c r="D236" s="36"/>
      <c r="E236" s="36"/>
      <c r="F236" s="36"/>
      <c r="G236" s="36">
        <v>1</v>
      </c>
    </row>
    <row r="237" spans="1:7" x14ac:dyDescent="0.3">
      <c r="A237" s="18" t="s">
        <v>9001</v>
      </c>
      <c r="B237" s="36"/>
      <c r="C237" s="36"/>
      <c r="D237" s="36"/>
      <c r="E237" s="36">
        <v>2</v>
      </c>
      <c r="F237" s="36">
        <v>2</v>
      </c>
      <c r="G237" s="36">
        <v>4</v>
      </c>
    </row>
    <row r="238" spans="1:7" x14ac:dyDescent="0.3">
      <c r="A238" s="18" t="s">
        <v>15155</v>
      </c>
      <c r="B238" s="36">
        <v>1</v>
      </c>
      <c r="C238" s="36"/>
      <c r="D238" s="36"/>
      <c r="E238" s="36"/>
      <c r="F238" s="36"/>
      <c r="G238" s="36">
        <v>1</v>
      </c>
    </row>
    <row r="239" spans="1:7" x14ac:dyDescent="0.3">
      <c r="A239" s="18" t="s">
        <v>12125</v>
      </c>
      <c r="B239" s="36"/>
      <c r="C239" s="36"/>
      <c r="D239" s="36"/>
      <c r="E239" s="36"/>
      <c r="F239" s="36">
        <v>1</v>
      </c>
      <c r="G239" s="36">
        <v>1</v>
      </c>
    </row>
    <row r="240" spans="1:7" x14ac:dyDescent="0.3">
      <c r="A240" s="18" t="s">
        <v>9030</v>
      </c>
      <c r="B240" s="36">
        <v>2</v>
      </c>
      <c r="C240" s="36"/>
      <c r="D240" s="36"/>
      <c r="E240" s="36"/>
      <c r="F240" s="36"/>
      <c r="G240" s="36">
        <v>2</v>
      </c>
    </row>
    <row r="241" spans="1:7" x14ac:dyDescent="0.3">
      <c r="A241" s="18" t="s">
        <v>12079</v>
      </c>
      <c r="B241" s="36"/>
      <c r="C241" s="36"/>
      <c r="D241" s="36"/>
      <c r="E241" s="36"/>
      <c r="F241" s="36">
        <v>1</v>
      </c>
      <c r="G241" s="36">
        <v>1</v>
      </c>
    </row>
    <row r="242" spans="1:7" x14ac:dyDescent="0.3">
      <c r="A242" s="18" t="s">
        <v>13754</v>
      </c>
      <c r="B242" s="36"/>
      <c r="C242" s="36"/>
      <c r="D242" s="36"/>
      <c r="E242" s="36"/>
      <c r="F242" s="36">
        <v>1</v>
      </c>
      <c r="G242" s="36">
        <v>1</v>
      </c>
    </row>
    <row r="243" spans="1:7" x14ac:dyDescent="0.3">
      <c r="A243" s="18" t="s">
        <v>9781</v>
      </c>
      <c r="B243" s="36"/>
      <c r="C243" s="36"/>
      <c r="D243" s="36">
        <v>1</v>
      </c>
      <c r="E243" s="36"/>
      <c r="F243" s="36">
        <v>1</v>
      </c>
      <c r="G243" s="36">
        <v>2</v>
      </c>
    </row>
    <row r="244" spans="1:7" x14ac:dyDescent="0.3">
      <c r="A244" s="18" t="s">
        <v>9789</v>
      </c>
      <c r="B244" s="36"/>
      <c r="C244" s="36"/>
      <c r="D244" s="36"/>
      <c r="E244" s="36"/>
      <c r="F244" s="36">
        <v>1</v>
      </c>
      <c r="G244" s="36">
        <v>1</v>
      </c>
    </row>
    <row r="245" spans="1:7" x14ac:dyDescent="0.3">
      <c r="A245" s="18" t="s">
        <v>9784</v>
      </c>
      <c r="B245" s="36"/>
      <c r="C245" s="36"/>
      <c r="D245" s="36"/>
      <c r="E245" s="36"/>
      <c r="F245" s="36">
        <v>1</v>
      </c>
      <c r="G245" s="36">
        <v>1</v>
      </c>
    </row>
    <row r="246" spans="1:7" x14ac:dyDescent="0.3">
      <c r="A246" s="18" t="s">
        <v>16681</v>
      </c>
      <c r="B246" s="36"/>
      <c r="C246" s="36"/>
      <c r="D246" s="36"/>
      <c r="E246" s="36">
        <v>1</v>
      </c>
      <c r="F246" s="36"/>
      <c r="G246" s="36">
        <v>1</v>
      </c>
    </row>
    <row r="247" spans="1:7" x14ac:dyDescent="0.3">
      <c r="A247" s="18" t="s">
        <v>9891</v>
      </c>
      <c r="B247" s="36">
        <v>1</v>
      </c>
      <c r="C247" s="36"/>
      <c r="D247" s="36"/>
      <c r="E247" s="36"/>
      <c r="F247" s="36"/>
      <c r="G247" s="36">
        <v>1</v>
      </c>
    </row>
    <row r="248" spans="1:7" x14ac:dyDescent="0.3">
      <c r="A248" s="18" t="s">
        <v>8997</v>
      </c>
      <c r="B248" s="36"/>
      <c r="C248" s="36"/>
      <c r="D248" s="36"/>
      <c r="E248" s="36"/>
      <c r="F248" s="36">
        <v>1</v>
      </c>
      <c r="G248" s="36">
        <v>1</v>
      </c>
    </row>
    <row r="249" spans="1:7" x14ac:dyDescent="0.3">
      <c r="A249" s="18" t="s">
        <v>13394</v>
      </c>
      <c r="B249" s="36">
        <v>1</v>
      </c>
      <c r="C249" s="36"/>
      <c r="D249" s="36"/>
      <c r="E249" s="36"/>
      <c r="F249" s="36">
        <v>1</v>
      </c>
      <c r="G249" s="36">
        <v>2</v>
      </c>
    </row>
    <row r="250" spans="1:7" x14ac:dyDescent="0.3">
      <c r="A250" s="18" t="s">
        <v>12983</v>
      </c>
      <c r="B250" s="36"/>
      <c r="C250" s="36"/>
      <c r="D250" s="36"/>
      <c r="E250" s="36"/>
      <c r="F250" s="36">
        <v>1</v>
      </c>
      <c r="G250" s="36">
        <v>1</v>
      </c>
    </row>
    <row r="251" spans="1:7" x14ac:dyDescent="0.3">
      <c r="A251" s="18" t="s">
        <v>13453</v>
      </c>
      <c r="B251" s="36">
        <v>1</v>
      </c>
      <c r="C251" s="36"/>
      <c r="D251" s="36"/>
      <c r="E251" s="36"/>
      <c r="F251" s="36"/>
      <c r="G251" s="36">
        <v>1</v>
      </c>
    </row>
    <row r="252" spans="1:7" x14ac:dyDescent="0.3">
      <c r="A252" s="18" t="s">
        <v>9289</v>
      </c>
      <c r="B252" s="36">
        <v>1</v>
      </c>
      <c r="C252" s="36"/>
      <c r="D252" s="36"/>
      <c r="E252" s="36"/>
      <c r="F252" s="36"/>
      <c r="G252" s="36">
        <v>1</v>
      </c>
    </row>
    <row r="253" spans="1:7" x14ac:dyDescent="0.3">
      <c r="A253" s="18" t="s">
        <v>16672</v>
      </c>
      <c r="B253" s="36"/>
      <c r="C253" s="36"/>
      <c r="D253" s="36"/>
      <c r="E253" s="36">
        <v>1</v>
      </c>
      <c r="F253" s="36"/>
      <c r="G253" s="36">
        <v>1</v>
      </c>
    </row>
    <row r="254" spans="1:7" x14ac:dyDescent="0.3">
      <c r="A254" s="18" t="s">
        <v>11289</v>
      </c>
      <c r="B254" s="36"/>
      <c r="C254" s="36"/>
      <c r="D254" s="36"/>
      <c r="E254" s="36">
        <v>1</v>
      </c>
      <c r="F254" s="36"/>
      <c r="G254" s="36">
        <v>1</v>
      </c>
    </row>
    <row r="255" spans="1:7" x14ac:dyDescent="0.3">
      <c r="A255" s="18" t="s">
        <v>11285</v>
      </c>
      <c r="B255" s="36"/>
      <c r="C255" s="36"/>
      <c r="D255" s="36"/>
      <c r="E255" s="36"/>
      <c r="F255" s="36">
        <v>1</v>
      </c>
      <c r="G255" s="36">
        <v>1</v>
      </c>
    </row>
    <row r="256" spans="1:7" x14ac:dyDescent="0.3">
      <c r="A256" s="18" t="s">
        <v>13297</v>
      </c>
      <c r="B256" s="36"/>
      <c r="C256" s="36"/>
      <c r="D256" s="36"/>
      <c r="E256" s="36">
        <v>1</v>
      </c>
      <c r="F256" s="36"/>
      <c r="G256" s="36">
        <v>1</v>
      </c>
    </row>
    <row r="257" spans="1:7" x14ac:dyDescent="0.3">
      <c r="A257" s="18" t="s">
        <v>13288</v>
      </c>
      <c r="B257" s="36"/>
      <c r="C257" s="36"/>
      <c r="D257" s="36"/>
      <c r="E257" s="36"/>
      <c r="F257" s="36">
        <v>1</v>
      </c>
      <c r="G257" s="36">
        <v>1</v>
      </c>
    </row>
    <row r="258" spans="1:7" x14ac:dyDescent="0.3">
      <c r="A258" s="18" t="s">
        <v>17578</v>
      </c>
      <c r="B258" s="36"/>
      <c r="C258" s="36"/>
      <c r="D258" s="36"/>
      <c r="E258" s="36">
        <v>1</v>
      </c>
      <c r="F258" s="36"/>
      <c r="G258" s="36">
        <v>1</v>
      </c>
    </row>
    <row r="259" spans="1:7" x14ac:dyDescent="0.3">
      <c r="A259" s="18" t="s">
        <v>9999</v>
      </c>
      <c r="B259" s="36"/>
      <c r="C259" s="36"/>
      <c r="D259" s="36"/>
      <c r="E259" s="36">
        <v>1</v>
      </c>
      <c r="F259" s="36">
        <v>1</v>
      </c>
      <c r="G259" s="36">
        <v>2</v>
      </c>
    </row>
    <row r="260" spans="1:7" x14ac:dyDescent="0.3">
      <c r="A260" s="18" t="s">
        <v>13976</v>
      </c>
      <c r="B260" s="36"/>
      <c r="C260" s="36"/>
      <c r="D260" s="36"/>
      <c r="E260" s="36"/>
      <c r="F260" s="36">
        <v>1</v>
      </c>
      <c r="G260" s="36">
        <v>1</v>
      </c>
    </row>
    <row r="261" spans="1:7" x14ac:dyDescent="0.3">
      <c r="A261" s="18" t="s">
        <v>11241</v>
      </c>
      <c r="B261" s="36"/>
      <c r="C261" s="36"/>
      <c r="D261" s="36"/>
      <c r="E261" s="36">
        <v>1</v>
      </c>
      <c r="F261" s="36"/>
      <c r="G261" s="36">
        <v>1</v>
      </c>
    </row>
    <row r="262" spans="1:7" x14ac:dyDescent="0.3">
      <c r="A262" s="18" t="s">
        <v>12284</v>
      </c>
      <c r="B262" s="36"/>
      <c r="C262" s="36"/>
      <c r="D262" s="36"/>
      <c r="E262" s="36">
        <v>1</v>
      </c>
      <c r="F262" s="36"/>
      <c r="G262" s="36">
        <v>1</v>
      </c>
    </row>
    <row r="263" spans="1:7" x14ac:dyDescent="0.3">
      <c r="A263" s="18" t="s">
        <v>10587</v>
      </c>
      <c r="B263" s="36"/>
      <c r="C263" s="36"/>
      <c r="D263" s="36"/>
      <c r="E263" s="36"/>
      <c r="F263" s="36">
        <v>1</v>
      </c>
      <c r="G263" s="36">
        <v>1</v>
      </c>
    </row>
    <row r="264" spans="1:7" x14ac:dyDescent="0.3">
      <c r="A264" s="18" t="s">
        <v>9391</v>
      </c>
      <c r="B264" s="36"/>
      <c r="C264" s="36"/>
      <c r="D264" s="36"/>
      <c r="E264" s="36"/>
      <c r="F264" s="36">
        <v>1</v>
      </c>
      <c r="G264" s="36">
        <v>1</v>
      </c>
    </row>
    <row r="265" spans="1:7" x14ac:dyDescent="0.3">
      <c r="A265" s="18" t="s">
        <v>16521</v>
      </c>
      <c r="B265" s="36">
        <v>1</v>
      </c>
      <c r="C265" s="36"/>
      <c r="D265" s="36"/>
      <c r="E265" s="36"/>
      <c r="F265" s="36"/>
      <c r="G265" s="36">
        <v>1</v>
      </c>
    </row>
    <row r="266" spans="1:7" x14ac:dyDescent="0.3">
      <c r="A266" s="18" t="s">
        <v>11586</v>
      </c>
      <c r="B266" s="36">
        <v>2</v>
      </c>
      <c r="C266" s="36"/>
      <c r="D266" s="36"/>
      <c r="E266" s="36"/>
      <c r="F266" s="36"/>
      <c r="G266" s="36">
        <v>2</v>
      </c>
    </row>
    <row r="267" spans="1:7" x14ac:dyDescent="0.3">
      <c r="A267" s="18" t="s">
        <v>9382</v>
      </c>
      <c r="B267" s="36"/>
      <c r="C267" s="36"/>
      <c r="D267" s="36"/>
      <c r="E267" s="36"/>
      <c r="F267" s="36">
        <v>1</v>
      </c>
      <c r="G267" s="36">
        <v>1</v>
      </c>
    </row>
    <row r="268" spans="1:7" x14ac:dyDescent="0.3">
      <c r="A268" s="18" t="s">
        <v>9386</v>
      </c>
      <c r="B268" s="36"/>
      <c r="C268" s="36"/>
      <c r="D268" s="36"/>
      <c r="E268" s="36"/>
      <c r="F268" s="36">
        <v>1</v>
      </c>
      <c r="G268" s="36">
        <v>1</v>
      </c>
    </row>
    <row r="269" spans="1:7" x14ac:dyDescent="0.3">
      <c r="A269" s="18" t="s">
        <v>16101</v>
      </c>
      <c r="B269" s="36"/>
      <c r="C269" s="36"/>
      <c r="D269" s="36"/>
      <c r="E269" s="36"/>
      <c r="F269" s="36">
        <v>1</v>
      </c>
      <c r="G269" s="36">
        <v>1</v>
      </c>
    </row>
    <row r="270" spans="1:7" x14ac:dyDescent="0.3">
      <c r="A270" s="18" t="s">
        <v>10495</v>
      </c>
      <c r="B270" s="36"/>
      <c r="C270" s="36"/>
      <c r="D270" s="36"/>
      <c r="E270" s="36">
        <v>1</v>
      </c>
      <c r="F270" s="36"/>
      <c r="G270" s="36">
        <v>1</v>
      </c>
    </row>
    <row r="271" spans="1:7" x14ac:dyDescent="0.3">
      <c r="A271" s="18" t="s">
        <v>16661</v>
      </c>
      <c r="B271" s="36"/>
      <c r="C271" s="36"/>
      <c r="D271" s="36"/>
      <c r="E271" s="36">
        <v>2</v>
      </c>
      <c r="F271" s="36"/>
      <c r="G271" s="36">
        <v>2</v>
      </c>
    </row>
    <row r="272" spans="1:7" x14ac:dyDescent="0.3">
      <c r="A272" s="18" t="s">
        <v>16871</v>
      </c>
      <c r="B272" s="36"/>
      <c r="C272" s="36"/>
      <c r="D272" s="36"/>
      <c r="E272" s="36">
        <v>1</v>
      </c>
      <c r="F272" s="36"/>
      <c r="G272" s="36">
        <v>1</v>
      </c>
    </row>
    <row r="273" spans="1:7" x14ac:dyDescent="0.3">
      <c r="A273" s="18" t="s">
        <v>9704</v>
      </c>
      <c r="B273" s="36">
        <v>1</v>
      </c>
      <c r="C273" s="36"/>
      <c r="D273" s="36"/>
      <c r="E273" s="36">
        <v>2</v>
      </c>
      <c r="F273" s="36"/>
      <c r="G273" s="36">
        <v>3</v>
      </c>
    </row>
    <row r="274" spans="1:7" x14ac:dyDescent="0.3">
      <c r="A274" s="18" t="s">
        <v>12449</v>
      </c>
      <c r="B274" s="36"/>
      <c r="C274" s="36"/>
      <c r="D274" s="36"/>
      <c r="E274" s="36"/>
      <c r="F274" s="36">
        <v>1</v>
      </c>
      <c r="G274" s="36">
        <v>1</v>
      </c>
    </row>
    <row r="275" spans="1:7" x14ac:dyDescent="0.3">
      <c r="A275" s="18" t="s">
        <v>13794</v>
      </c>
      <c r="B275" s="36"/>
      <c r="C275" s="36"/>
      <c r="D275" s="36"/>
      <c r="E275" s="36"/>
      <c r="F275" s="36">
        <v>1</v>
      </c>
      <c r="G275" s="36">
        <v>1</v>
      </c>
    </row>
    <row r="276" spans="1:7" x14ac:dyDescent="0.3">
      <c r="A276" s="18" t="s">
        <v>12279</v>
      </c>
      <c r="B276" s="36">
        <v>1</v>
      </c>
      <c r="C276" s="36"/>
      <c r="D276" s="36"/>
      <c r="E276" s="36">
        <v>1</v>
      </c>
      <c r="F276" s="36"/>
      <c r="G276" s="36">
        <v>2</v>
      </c>
    </row>
    <row r="277" spans="1:7" x14ac:dyDescent="0.3">
      <c r="A277" s="18" t="s">
        <v>12978</v>
      </c>
      <c r="B277" s="36"/>
      <c r="C277" s="36"/>
      <c r="D277" s="36"/>
      <c r="E277" s="36">
        <v>1</v>
      </c>
      <c r="F277" s="36">
        <v>1</v>
      </c>
      <c r="G277" s="36">
        <v>2</v>
      </c>
    </row>
    <row r="278" spans="1:7" x14ac:dyDescent="0.3">
      <c r="A278" s="18" t="s">
        <v>14709</v>
      </c>
      <c r="B278" s="36"/>
      <c r="C278" s="36"/>
      <c r="D278" s="36"/>
      <c r="E278" s="36">
        <v>1</v>
      </c>
      <c r="F278" s="36">
        <v>1</v>
      </c>
      <c r="G278" s="36">
        <v>2</v>
      </c>
    </row>
    <row r="279" spans="1:7" x14ac:dyDescent="0.3">
      <c r="A279" s="18" t="s">
        <v>11297</v>
      </c>
      <c r="B279" s="36"/>
      <c r="C279" s="36"/>
      <c r="D279" s="36"/>
      <c r="E279" s="36"/>
      <c r="F279" s="36">
        <v>1</v>
      </c>
      <c r="G279" s="36">
        <v>1</v>
      </c>
    </row>
    <row r="280" spans="1:7" x14ac:dyDescent="0.3">
      <c r="A280" s="18" t="s">
        <v>10523</v>
      </c>
      <c r="B280" s="36"/>
      <c r="C280" s="36"/>
      <c r="D280" s="36"/>
      <c r="E280" s="36"/>
      <c r="F280" s="36">
        <v>1</v>
      </c>
      <c r="G280" s="36">
        <v>1</v>
      </c>
    </row>
    <row r="281" spans="1:7" x14ac:dyDescent="0.3">
      <c r="A281" s="18" t="s">
        <v>14877</v>
      </c>
      <c r="B281" s="36"/>
      <c r="C281" s="36"/>
      <c r="D281" s="36"/>
      <c r="E281" s="36">
        <v>1</v>
      </c>
      <c r="F281" s="36"/>
      <c r="G281" s="36">
        <v>1</v>
      </c>
    </row>
    <row r="282" spans="1:7" x14ac:dyDescent="0.3">
      <c r="A282" s="18" t="s">
        <v>14908</v>
      </c>
      <c r="B282" s="36"/>
      <c r="C282" s="36"/>
      <c r="D282" s="36"/>
      <c r="E282" s="36">
        <v>1</v>
      </c>
      <c r="F282" s="36"/>
      <c r="G282" s="36">
        <v>1</v>
      </c>
    </row>
    <row r="283" spans="1:7" x14ac:dyDescent="0.3">
      <c r="A283" s="18" t="s">
        <v>8525</v>
      </c>
      <c r="B283" s="36"/>
      <c r="C283" s="36"/>
      <c r="D283" s="36"/>
      <c r="E283" s="36"/>
      <c r="F283" s="36">
        <v>1</v>
      </c>
      <c r="G283" s="36">
        <v>1</v>
      </c>
    </row>
    <row r="284" spans="1:7" x14ac:dyDescent="0.3">
      <c r="A284" s="18" t="s">
        <v>8497</v>
      </c>
      <c r="B284" s="36"/>
      <c r="C284" s="36"/>
      <c r="D284" s="36"/>
      <c r="E284" s="36"/>
      <c r="F284" s="36">
        <v>1</v>
      </c>
      <c r="G284" s="36">
        <v>1</v>
      </c>
    </row>
    <row r="285" spans="1:7" x14ac:dyDescent="0.3">
      <c r="A285" s="18" t="s">
        <v>8529</v>
      </c>
      <c r="B285" s="36"/>
      <c r="C285" s="36"/>
      <c r="D285" s="36"/>
      <c r="E285" s="36"/>
      <c r="F285" s="36">
        <v>1</v>
      </c>
      <c r="G285" s="36">
        <v>1</v>
      </c>
    </row>
    <row r="286" spans="1:7" x14ac:dyDescent="0.3">
      <c r="A286" s="18" t="s">
        <v>8521</v>
      </c>
      <c r="B286" s="36"/>
      <c r="C286" s="36"/>
      <c r="D286" s="36"/>
      <c r="E286" s="36"/>
      <c r="F286" s="36">
        <v>1</v>
      </c>
      <c r="G286" s="36">
        <v>1</v>
      </c>
    </row>
    <row r="287" spans="1:7" x14ac:dyDescent="0.3">
      <c r="A287" s="18" t="s">
        <v>8505</v>
      </c>
      <c r="B287" s="36"/>
      <c r="C287" s="36"/>
      <c r="D287" s="36"/>
      <c r="E287" s="36"/>
      <c r="F287" s="36">
        <v>1</v>
      </c>
      <c r="G287" s="36">
        <v>1</v>
      </c>
    </row>
    <row r="288" spans="1:7" x14ac:dyDescent="0.3">
      <c r="A288" s="18" t="s">
        <v>8513</v>
      </c>
      <c r="B288" s="36"/>
      <c r="C288" s="36"/>
      <c r="D288" s="36"/>
      <c r="E288" s="36"/>
      <c r="F288" s="36">
        <v>1</v>
      </c>
      <c r="G288" s="36">
        <v>1</v>
      </c>
    </row>
    <row r="289" spans="1:7" x14ac:dyDescent="0.3">
      <c r="A289" s="18" t="s">
        <v>8509</v>
      </c>
      <c r="B289" s="36"/>
      <c r="C289" s="36"/>
      <c r="D289" s="36"/>
      <c r="E289" s="36"/>
      <c r="F289" s="36">
        <v>1</v>
      </c>
      <c r="G289" s="36">
        <v>1</v>
      </c>
    </row>
    <row r="290" spans="1:7" x14ac:dyDescent="0.3">
      <c r="A290" s="18" t="s">
        <v>8533</v>
      </c>
      <c r="B290" s="36"/>
      <c r="C290" s="36"/>
      <c r="D290" s="36"/>
      <c r="E290" s="36"/>
      <c r="F290" s="36">
        <v>1</v>
      </c>
      <c r="G290" s="36">
        <v>1</v>
      </c>
    </row>
    <row r="291" spans="1:7" x14ac:dyDescent="0.3">
      <c r="A291" s="18" t="s">
        <v>8501</v>
      </c>
      <c r="B291" s="36"/>
      <c r="C291" s="36"/>
      <c r="D291" s="36"/>
      <c r="E291" s="36"/>
      <c r="F291" s="36">
        <v>1</v>
      </c>
      <c r="G291" s="36">
        <v>1</v>
      </c>
    </row>
    <row r="292" spans="1:7" x14ac:dyDescent="0.3">
      <c r="A292" s="18" t="s">
        <v>13390</v>
      </c>
      <c r="B292" s="36"/>
      <c r="C292" s="36"/>
      <c r="D292" s="36"/>
      <c r="E292" s="36"/>
      <c r="F292" s="36">
        <v>1</v>
      </c>
      <c r="G292" s="36">
        <v>1</v>
      </c>
    </row>
    <row r="293" spans="1:7" x14ac:dyDescent="0.3">
      <c r="A293" s="18" t="s">
        <v>14978</v>
      </c>
      <c r="B293" s="36"/>
      <c r="C293" s="36"/>
      <c r="D293" s="36"/>
      <c r="E293" s="36">
        <v>1</v>
      </c>
      <c r="F293" s="36"/>
      <c r="G293" s="36">
        <v>1</v>
      </c>
    </row>
    <row r="294" spans="1:7" x14ac:dyDescent="0.3">
      <c r="A294" s="18" t="s">
        <v>8517</v>
      </c>
      <c r="B294" s="36"/>
      <c r="C294" s="36"/>
      <c r="D294" s="36"/>
      <c r="E294" s="36"/>
      <c r="F294" s="36">
        <v>1</v>
      </c>
      <c r="G294" s="36">
        <v>1</v>
      </c>
    </row>
    <row r="295" spans="1:7" x14ac:dyDescent="0.3">
      <c r="A295" s="18" t="s">
        <v>14857</v>
      </c>
      <c r="B295" s="36"/>
      <c r="C295" s="36"/>
      <c r="D295" s="36"/>
      <c r="E295" s="36">
        <v>1</v>
      </c>
      <c r="F295" s="36"/>
      <c r="G295" s="36">
        <v>1</v>
      </c>
    </row>
    <row r="296" spans="1:7" x14ac:dyDescent="0.3">
      <c r="A296" s="18" t="s">
        <v>14912</v>
      </c>
      <c r="B296" s="36"/>
      <c r="C296" s="36"/>
      <c r="D296" s="36"/>
      <c r="E296" s="36">
        <v>1</v>
      </c>
      <c r="F296" s="36"/>
      <c r="G296" s="36">
        <v>1</v>
      </c>
    </row>
    <row r="297" spans="1:7" x14ac:dyDescent="0.3">
      <c r="A297" s="18" t="s">
        <v>14916</v>
      </c>
      <c r="B297" s="36"/>
      <c r="C297" s="36"/>
      <c r="D297" s="36"/>
      <c r="E297" s="36">
        <v>1</v>
      </c>
      <c r="F297" s="36"/>
      <c r="G297" s="36">
        <v>1</v>
      </c>
    </row>
    <row r="298" spans="1:7" x14ac:dyDescent="0.3">
      <c r="A298" s="18" t="s">
        <v>14861</v>
      </c>
      <c r="B298" s="36"/>
      <c r="C298" s="36"/>
      <c r="D298" s="36"/>
      <c r="E298" s="36">
        <v>1</v>
      </c>
      <c r="F298" s="36"/>
      <c r="G298" s="36">
        <v>1</v>
      </c>
    </row>
    <row r="299" spans="1:7" x14ac:dyDescent="0.3">
      <c r="A299" s="18" t="s">
        <v>14873</v>
      </c>
      <c r="B299" s="36"/>
      <c r="C299" s="36"/>
      <c r="D299" s="36"/>
      <c r="E299" s="36">
        <v>1</v>
      </c>
      <c r="F299" s="36"/>
      <c r="G299" s="36">
        <v>1</v>
      </c>
    </row>
    <row r="300" spans="1:7" x14ac:dyDescent="0.3">
      <c r="A300" s="18" t="s">
        <v>14953</v>
      </c>
      <c r="B300" s="36"/>
      <c r="C300" s="36"/>
      <c r="D300" s="36"/>
      <c r="E300" s="36">
        <v>1</v>
      </c>
      <c r="F300" s="36"/>
      <c r="G300" s="36">
        <v>1</v>
      </c>
    </row>
    <row r="301" spans="1:7" x14ac:dyDescent="0.3">
      <c r="A301" s="18" t="s">
        <v>14920</v>
      </c>
      <c r="B301" s="36"/>
      <c r="C301" s="36"/>
      <c r="D301" s="36"/>
      <c r="E301" s="36">
        <v>1</v>
      </c>
      <c r="F301" s="36"/>
      <c r="G301" s="36">
        <v>1</v>
      </c>
    </row>
    <row r="302" spans="1:7" x14ac:dyDescent="0.3">
      <c r="A302" s="18" t="s">
        <v>14869</v>
      </c>
      <c r="B302" s="36"/>
      <c r="C302" s="36"/>
      <c r="D302" s="36"/>
      <c r="E302" s="36">
        <v>1</v>
      </c>
      <c r="F302" s="36"/>
      <c r="G302" s="36">
        <v>1</v>
      </c>
    </row>
    <row r="303" spans="1:7" x14ac:dyDescent="0.3">
      <c r="A303" s="18" t="s">
        <v>14957</v>
      </c>
      <c r="B303" s="36"/>
      <c r="C303" s="36"/>
      <c r="D303" s="36"/>
      <c r="E303" s="36">
        <v>1</v>
      </c>
      <c r="F303" s="36"/>
      <c r="G303" s="36">
        <v>1</v>
      </c>
    </row>
    <row r="304" spans="1:7" x14ac:dyDescent="0.3">
      <c r="A304" s="18" t="s">
        <v>14961</v>
      </c>
      <c r="B304" s="36"/>
      <c r="C304" s="36"/>
      <c r="D304" s="36"/>
      <c r="E304" s="36">
        <v>1</v>
      </c>
      <c r="F304" s="36"/>
      <c r="G304" s="36">
        <v>1</v>
      </c>
    </row>
    <row r="305" spans="1:7" x14ac:dyDescent="0.3">
      <c r="A305" s="18" t="s">
        <v>14965</v>
      </c>
      <c r="B305" s="36"/>
      <c r="C305" s="36"/>
      <c r="D305" s="36"/>
      <c r="E305" s="36">
        <v>1</v>
      </c>
      <c r="F305" s="36"/>
      <c r="G305" s="36">
        <v>1</v>
      </c>
    </row>
    <row r="306" spans="1:7" x14ac:dyDescent="0.3">
      <c r="A306" s="18" t="s">
        <v>14924</v>
      </c>
      <c r="B306" s="36"/>
      <c r="C306" s="36"/>
      <c r="D306" s="36"/>
      <c r="E306" s="36">
        <v>1</v>
      </c>
      <c r="F306" s="36"/>
      <c r="G306" s="36">
        <v>1</v>
      </c>
    </row>
    <row r="307" spans="1:7" x14ac:dyDescent="0.3">
      <c r="A307" s="18" t="s">
        <v>14949</v>
      </c>
      <c r="B307" s="36"/>
      <c r="C307" s="36"/>
      <c r="D307" s="36"/>
      <c r="E307" s="36">
        <v>1</v>
      </c>
      <c r="F307" s="36"/>
      <c r="G307" s="36">
        <v>1</v>
      </c>
    </row>
    <row r="308" spans="1:7" x14ac:dyDescent="0.3">
      <c r="A308" s="18" t="s">
        <v>14945</v>
      </c>
      <c r="B308" s="36"/>
      <c r="C308" s="36"/>
      <c r="D308" s="36"/>
      <c r="E308" s="36">
        <v>1</v>
      </c>
      <c r="F308" s="36"/>
      <c r="G308" s="36">
        <v>1</v>
      </c>
    </row>
    <row r="309" spans="1:7" x14ac:dyDescent="0.3">
      <c r="A309" s="18" t="s">
        <v>14969</v>
      </c>
      <c r="B309" s="36"/>
      <c r="C309" s="36"/>
      <c r="D309" s="36"/>
      <c r="E309" s="36">
        <v>1</v>
      </c>
      <c r="F309" s="36"/>
      <c r="G309" s="36">
        <v>1</v>
      </c>
    </row>
    <row r="310" spans="1:7" x14ac:dyDescent="0.3">
      <c r="A310" s="18" t="s">
        <v>14853</v>
      </c>
      <c r="B310" s="36"/>
      <c r="C310" s="36"/>
      <c r="D310" s="36"/>
      <c r="E310" s="36">
        <v>1</v>
      </c>
      <c r="F310" s="36"/>
      <c r="G310" s="36">
        <v>1</v>
      </c>
    </row>
    <row r="311" spans="1:7" x14ac:dyDescent="0.3">
      <c r="A311" s="18" t="s">
        <v>14881</v>
      </c>
      <c r="B311" s="36"/>
      <c r="C311" s="36"/>
      <c r="D311" s="36"/>
      <c r="E311" s="36">
        <v>1</v>
      </c>
      <c r="F311" s="36"/>
      <c r="G311" s="36">
        <v>1</v>
      </c>
    </row>
    <row r="312" spans="1:7" x14ac:dyDescent="0.3">
      <c r="A312" s="18" t="s">
        <v>14865</v>
      </c>
      <c r="B312" s="36"/>
      <c r="C312" s="36"/>
      <c r="D312" s="36"/>
      <c r="E312" s="36">
        <v>1</v>
      </c>
      <c r="F312" s="36"/>
      <c r="G312" s="36">
        <v>1</v>
      </c>
    </row>
    <row r="313" spans="1:7" x14ac:dyDescent="0.3">
      <c r="A313" s="18" t="s">
        <v>8489</v>
      </c>
      <c r="B313" s="36"/>
      <c r="C313" s="36"/>
      <c r="D313" s="36"/>
      <c r="E313" s="36">
        <v>3</v>
      </c>
      <c r="F313" s="36"/>
      <c r="G313" s="36">
        <v>3</v>
      </c>
    </row>
    <row r="314" spans="1:7" x14ac:dyDescent="0.3">
      <c r="A314" s="18" t="s">
        <v>8493</v>
      </c>
      <c r="B314" s="36">
        <v>1</v>
      </c>
      <c r="C314" s="36"/>
      <c r="D314" s="36"/>
      <c r="E314" s="36"/>
      <c r="F314" s="36"/>
      <c r="G314" s="36">
        <v>1</v>
      </c>
    </row>
    <row r="315" spans="1:7" x14ac:dyDescent="0.3">
      <c r="A315" s="18" t="s">
        <v>16667</v>
      </c>
      <c r="B315" s="36"/>
      <c r="C315" s="36"/>
      <c r="D315" s="36"/>
      <c r="E315" s="36">
        <v>1</v>
      </c>
      <c r="F315" s="36"/>
      <c r="G315" s="36">
        <v>1</v>
      </c>
    </row>
    <row r="316" spans="1:7" x14ac:dyDescent="0.3">
      <c r="A316" s="18" t="s">
        <v>17024</v>
      </c>
      <c r="B316" s="36"/>
      <c r="C316" s="36"/>
      <c r="D316" s="36"/>
      <c r="E316" s="36">
        <v>2</v>
      </c>
      <c r="F316" s="36"/>
      <c r="G316" s="36">
        <v>2</v>
      </c>
    </row>
    <row r="317" spans="1:7" x14ac:dyDescent="0.3">
      <c r="A317" s="18" t="s">
        <v>17071</v>
      </c>
      <c r="B317" s="36"/>
      <c r="C317" s="36"/>
      <c r="D317" s="36"/>
      <c r="E317" s="36">
        <v>1</v>
      </c>
      <c r="F317" s="36"/>
      <c r="G317" s="36">
        <v>1</v>
      </c>
    </row>
    <row r="318" spans="1:7" x14ac:dyDescent="0.3">
      <c r="A318" s="18" t="s">
        <v>17003</v>
      </c>
      <c r="B318" s="36"/>
      <c r="C318" s="36"/>
      <c r="D318" s="36"/>
      <c r="E318" s="36">
        <v>1</v>
      </c>
      <c r="F318" s="36"/>
      <c r="G318" s="36">
        <v>1</v>
      </c>
    </row>
    <row r="319" spans="1:7" x14ac:dyDescent="0.3">
      <c r="A319" s="18" t="s">
        <v>13155</v>
      </c>
      <c r="B319" s="36"/>
      <c r="C319" s="36"/>
      <c r="D319" s="36"/>
      <c r="E319" s="36">
        <v>2</v>
      </c>
      <c r="F319" s="36"/>
      <c r="G319" s="36">
        <v>2</v>
      </c>
    </row>
    <row r="320" spans="1:7" x14ac:dyDescent="0.3">
      <c r="A320" s="18" t="s">
        <v>9689</v>
      </c>
      <c r="B320" s="36"/>
      <c r="C320" s="36"/>
      <c r="D320" s="36">
        <v>1</v>
      </c>
      <c r="E320" s="36"/>
      <c r="F320" s="36"/>
      <c r="G320" s="36">
        <v>1</v>
      </c>
    </row>
    <row r="321" spans="1:7" x14ac:dyDescent="0.3">
      <c r="A321" s="18" t="s">
        <v>9158</v>
      </c>
      <c r="B321" s="36">
        <v>1</v>
      </c>
      <c r="C321" s="36"/>
      <c r="D321" s="36"/>
      <c r="E321" s="36"/>
      <c r="F321" s="36"/>
      <c r="G321" s="36">
        <v>1</v>
      </c>
    </row>
    <row r="322" spans="1:7" x14ac:dyDescent="0.3">
      <c r="A322" s="18" t="s">
        <v>12264</v>
      </c>
      <c r="B322" s="36"/>
      <c r="C322" s="36"/>
      <c r="D322" s="36"/>
      <c r="E322" s="36"/>
      <c r="F322" s="36">
        <v>1</v>
      </c>
      <c r="G322" s="36">
        <v>1</v>
      </c>
    </row>
    <row r="323" spans="1:7" x14ac:dyDescent="0.3">
      <c r="A323" s="18" t="s">
        <v>11865</v>
      </c>
      <c r="B323" s="36"/>
      <c r="C323" s="36"/>
      <c r="D323" s="36"/>
      <c r="E323" s="36">
        <v>1</v>
      </c>
      <c r="F323" s="36"/>
      <c r="G323" s="36">
        <v>1</v>
      </c>
    </row>
    <row r="324" spans="1:7" x14ac:dyDescent="0.3">
      <c r="A324" s="18" t="s">
        <v>17011</v>
      </c>
      <c r="B324" s="36"/>
      <c r="C324" s="36"/>
      <c r="D324" s="36"/>
      <c r="E324" s="36">
        <v>1</v>
      </c>
      <c r="F324" s="36"/>
      <c r="G324" s="36">
        <v>1</v>
      </c>
    </row>
    <row r="325" spans="1:7" x14ac:dyDescent="0.3">
      <c r="A325" s="18" t="s">
        <v>11406</v>
      </c>
      <c r="B325" s="36"/>
      <c r="C325" s="36"/>
      <c r="D325" s="36"/>
      <c r="E325" s="36">
        <v>1</v>
      </c>
      <c r="F325" s="36"/>
      <c r="G325" s="36">
        <v>1</v>
      </c>
    </row>
    <row r="326" spans="1:7" x14ac:dyDescent="0.3">
      <c r="A326" s="18" t="s">
        <v>11403</v>
      </c>
      <c r="B326" s="36">
        <v>1</v>
      </c>
      <c r="C326" s="36"/>
      <c r="D326" s="36"/>
      <c r="E326" s="36"/>
      <c r="F326" s="36"/>
      <c r="G326" s="36">
        <v>1</v>
      </c>
    </row>
    <row r="327" spans="1:7" x14ac:dyDescent="0.3">
      <c r="A327" s="18" t="s">
        <v>16551</v>
      </c>
      <c r="B327" s="36"/>
      <c r="C327" s="36"/>
      <c r="D327" s="36"/>
      <c r="E327" s="36">
        <v>1</v>
      </c>
      <c r="F327" s="36">
        <v>1</v>
      </c>
      <c r="G327" s="36">
        <v>2</v>
      </c>
    </row>
    <row r="328" spans="1:7" x14ac:dyDescent="0.3">
      <c r="A328" s="18" t="s">
        <v>10130</v>
      </c>
      <c r="B328" s="36"/>
      <c r="C328" s="36"/>
      <c r="D328" s="36"/>
      <c r="E328" s="36">
        <v>1</v>
      </c>
      <c r="F328" s="36"/>
      <c r="G328" s="36">
        <v>1</v>
      </c>
    </row>
    <row r="329" spans="1:7" x14ac:dyDescent="0.3">
      <c r="A329" s="18" t="s">
        <v>10144</v>
      </c>
      <c r="B329" s="36"/>
      <c r="C329" s="36"/>
      <c r="D329" s="36"/>
      <c r="E329" s="36"/>
      <c r="F329" s="36">
        <v>1</v>
      </c>
      <c r="G329" s="36">
        <v>1</v>
      </c>
    </row>
    <row r="330" spans="1:7" x14ac:dyDescent="0.3">
      <c r="A330" s="18" t="s">
        <v>13192</v>
      </c>
      <c r="B330" s="36"/>
      <c r="C330" s="36"/>
      <c r="D330" s="36"/>
      <c r="E330" s="36"/>
      <c r="F330" s="36">
        <v>1</v>
      </c>
      <c r="G330" s="36">
        <v>1</v>
      </c>
    </row>
    <row r="331" spans="1:7" x14ac:dyDescent="0.3">
      <c r="A331" s="18" t="s">
        <v>9222</v>
      </c>
      <c r="B331" s="36"/>
      <c r="C331" s="36"/>
      <c r="D331" s="36"/>
      <c r="E331" s="36"/>
      <c r="F331" s="36">
        <v>1</v>
      </c>
      <c r="G331" s="36">
        <v>1</v>
      </c>
    </row>
    <row r="332" spans="1:7" x14ac:dyDescent="0.3">
      <c r="A332" s="18" t="s">
        <v>9053</v>
      </c>
      <c r="B332" s="36">
        <v>1</v>
      </c>
      <c r="C332" s="36"/>
      <c r="D332" s="36"/>
      <c r="E332" s="36">
        <v>2</v>
      </c>
      <c r="F332" s="36"/>
      <c r="G332" s="36">
        <v>3</v>
      </c>
    </row>
    <row r="333" spans="1:7" x14ac:dyDescent="0.3">
      <c r="A333" s="18" t="s">
        <v>11184</v>
      </c>
      <c r="B333" s="36"/>
      <c r="C333" s="36"/>
      <c r="D333" s="36"/>
      <c r="E333" s="36"/>
      <c r="F333" s="36">
        <v>1</v>
      </c>
      <c r="G333" s="36">
        <v>1</v>
      </c>
    </row>
    <row r="334" spans="1:7" x14ac:dyDescent="0.3">
      <c r="A334" s="18" t="s">
        <v>11840</v>
      </c>
      <c r="B334" s="36"/>
      <c r="C334" s="36"/>
      <c r="D334" s="36"/>
      <c r="E334" s="36"/>
      <c r="F334" s="36">
        <v>1</v>
      </c>
      <c r="G334" s="36">
        <v>1</v>
      </c>
    </row>
    <row r="335" spans="1:7" x14ac:dyDescent="0.3">
      <c r="A335" s="18" t="s">
        <v>14683</v>
      </c>
      <c r="B335" s="36">
        <v>1</v>
      </c>
      <c r="C335" s="36"/>
      <c r="D335" s="36"/>
      <c r="E335" s="36"/>
      <c r="F335" s="36">
        <v>1</v>
      </c>
      <c r="G335" s="36">
        <v>2</v>
      </c>
    </row>
    <row r="336" spans="1:7" x14ac:dyDescent="0.3">
      <c r="A336" s="18" t="s">
        <v>10898</v>
      </c>
      <c r="B336" s="36">
        <v>1</v>
      </c>
      <c r="C336" s="36"/>
      <c r="D336" s="36"/>
      <c r="E336" s="36"/>
      <c r="F336" s="36"/>
      <c r="G336" s="36">
        <v>1</v>
      </c>
    </row>
    <row r="337" spans="1:7" x14ac:dyDescent="0.3">
      <c r="A337" s="18" t="s">
        <v>14504</v>
      </c>
      <c r="B337" s="36"/>
      <c r="C337" s="36"/>
      <c r="D337" s="36"/>
      <c r="E337" s="36">
        <v>1</v>
      </c>
      <c r="F337" s="36"/>
      <c r="G337" s="36">
        <v>1</v>
      </c>
    </row>
    <row r="338" spans="1:7" x14ac:dyDescent="0.3">
      <c r="A338" s="18" t="s">
        <v>13820</v>
      </c>
      <c r="B338" s="36"/>
      <c r="C338" s="36"/>
      <c r="D338" s="36"/>
      <c r="E338" s="36"/>
      <c r="F338" s="36">
        <v>1</v>
      </c>
      <c r="G338" s="36">
        <v>1</v>
      </c>
    </row>
    <row r="339" spans="1:7" x14ac:dyDescent="0.3">
      <c r="A339" s="18" t="s">
        <v>12893</v>
      </c>
      <c r="B339" s="36"/>
      <c r="C339" s="36"/>
      <c r="D339" s="36"/>
      <c r="E339" s="36">
        <v>1</v>
      </c>
      <c r="F339" s="36"/>
      <c r="G339" s="36">
        <v>1</v>
      </c>
    </row>
    <row r="340" spans="1:7" x14ac:dyDescent="0.3">
      <c r="A340" s="18" t="s">
        <v>12897</v>
      </c>
      <c r="B340" s="36"/>
      <c r="C340" s="36"/>
      <c r="D340" s="36"/>
      <c r="E340" s="36">
        <v>1</v>
      </c>
      <c r="F340" s="36"/>
      <c r="G340" s="36">
        <v>1</v>
      </c>
    </row>
    <row r="341" spans="1:7" x14ac:dyDescent="0.3">
      <c r="A341" s="18" t="s">
        <v>15812</v>
      </c>
      <c r="B341" s="36"/>
      <c r="C341" s="36"/>
      <c r="D341" s="36"/>
      <c r="E341" s="36"/>
      <c r="F341" s="36">
        <v>1</v>
      </c>
      <c r="G341" s="36">
        <v>1</v>
      </c>
    </row>
    <row r="342" spans="1:7" x14ac:dyDescent="0.3">
      <c r="A342" s="18" t="s">
        <v>15611</v>
      </c>
      <c r="B342" s="36"/>
      <c r="C342" s="36"/>
      <c r="D342" s="36"/>
      <c r="E342" s="36"/>
      <c r="F342" s="36">
        <v>1</v>
      </c>
      <c r="G342" s="36">
        <v>1</v>
      </c>
    </row>
    <row r="343" spans="1:7" x14ac:dyDescent="0.3">
      <c r="A343" s="18" t="s">
        <v>9794</v>
      </c>
      <c r="B343" s="36"/>
      <c r="C343" s="36"/>
      <c r="D343" s="36"/>
      <c r="E343" s="36"/>
      <c r="F343" s="36">
        <v>1</v>
      </c>
      <c r="G343" s="36">
        <v>1</v>
      </c>
    </row>
    <row r="344" spans="1:7" x14ac:dyDescent="0.3">
      <c r="A344" s="18" t="s">
        <v>12534</v>
      </c>
      <c r="B344" s="36">
        <v>1</v>
      </c>
      <c r="C344" s="36"/>
      <c r="D344" s="36"/>
      <c r="E344" s="36"/>
      <c r="F344" s="36">
        <v>1</v>
      </c>
      <c r="G344" s="36">
        <v>2</v>
      </c>
    </row>
    <row r="345" spans="1:7" x14ac:dyDescent="0.3">
      <c r="A345" s="18" t="s">
        <v>15990</v>
      </c>
      <c r="B345" s="36">
        <v>1</v>
      </c>
      <c r="C345" s="36"/>
      <c r="D345" s="36"/>
      <c r="E345" s="36"/>
      <c r="F345" s="36"/>
      <c r="G345" s="36">
        <v>1</v>
      </c>
    </row>
    <row r="346" spans="1:7" x14ac:dyDescent="0.3">
      <c r="A346" s="18" t="s">
        <v>13358</v>
      </c>
      <c r="B346" s="36"/>
      <c r="C346" s="36"/>
      <c r="D346" s="36"/>
      <c r="E346" s="36"/>
      <c r="F346" s="36">
        <v>1</v>
      </c>
      <c r="G346" s="36">
        <v>1</v>
      </c>
    </row>
    <row r="347" spans="1:7" x14ac:dyDescent="0.3">
      <c r="A347" s="18" t="s">
        <v>9811</v>
      </c>
      <c r="B347" s="36"/>
      <c r="C347" s="36"/>
      <c r="D347" s="36"/>
      <c r="E347" s="36"/>
      <c r="F347" s="36">
        <v>1</v>
      </c>
      <c r="G347" s="36">
        <v>1</v>
      </c>
    </row>
    <row r="348" spans="1:7" x14ac:dyDescent="0.3">
      <c r="A348" s="18" t="s">
        <v>14648</v>
      </c>
      <c r="B348" s="36"/>
      <c r="C348" s="36"/>
      <c r="D348" s="36"/>
      <c r="E348" s="36"/>
      <c r="F348" s="36">
        <v>1</v>
      </c>
      <c r="G348" s="36">
        <v>1</v>
      </c>
    </row>
    <row r="349" spans="1:7" x14ac:dyDescent="0.3">
      <c r="A349" s="18" t="s">
        <v>15857</v>
      </c>
      <c r="B349" s="36"/>
      <c r="C349" s="36"/>
      <c r="D349" s="36"/>
      <c r="E349" s="36"/>
      <c r="F349" s="36">
        <v>1</v>
      </c>
      <c r="G349" s="36">
        <v>1</v>
      </c>
    </row>
    <row r="350" spans="1:7" x14ac:dyDescent="0.3">
      <c r="A350" s="18" t="s">
        <v>15934</v>
      </c>
      <c r="B350" s="36"/>
      <c r="C350" s="36"/>
      <c r="D350" s="36"/>
      <c r="E350" s="36">
        <v>3</v>
      </c>
      <c r="F350" s="36"/>
      <c r="G350" s="36">
        <v>3</v>
      </c>
    </row>
    <row r="351" spans="1:7" x14ac:dyDescent="0.3">
      <c r="A351" s="18" t="s">
        <v>14391</v>
      </c>
      <c r="B351" s="36"/>
      <c r="C351" s="36"/>
      <c r="D351" s="36"/>
      <c r="E351" s="36"/>
      <c r="F351" s="36">
        <v>1</v>
      </c>
      <c r="G351" s="36">
        <v>1</v>
      </c>
    </row>
    <row r="352" spans="1:7" x14ac:dyDescent="0.3">
      <c r="A352" s="18" t="s">
        <v>13345</v>
      </c>
      <c r="B352" s="36"/>
      <c r="C352" s="36"/>
      <c r="D352" s="36"/>
      <c r="E352" s="36">
        <v>1</v>
      </c>
      <c r="F352" s="36"/>
      <c r="G352" s="36">
        <v>1</v>
      </c>
    </row>
    <row r="353" spans="1:7" x14ac:dyDescent="0.3">
      <c r="A353" s="18" t="s">
        <v>9299</v>
      </c>
      <c r="B353" s="36"/>
      <c r="C353" s="36"/>
      <c r="D353" s="36"/>
      <c r="E353" s="36"/>
      <c r="F353" s="36">
        <v>1</v>
      </c>
      <c r="G353" s="36">
        <v>1</v>
      </c>
    </row>
    <row r="354" spans="1:7" x14ac:dyDescent="0.3">
      <c r="A354" s="18" t="s">
        <v>13905</v>
      </c>
      <c r="B354" s="36"/>
      <c r="C354" s="36"/>
      <c r="D354" s="36"/>
      <c r="E354" s="36"/>
      <c r="F354" s="36">
        <v>1</v>
      </c>
      <c r="G354" s="36">
        <v>1</v>
      </c>
    </row>
    <row r="355" spans="1:7" x14ac:dyDescent="0.3">
      <c r="A355" s="18" t="s">
        <v>15571</v>
      </c>
      <c r="B355" s="36"/>
      <c r="C355" s="36"/>
      <c r="D355" s="36"/>
      <c r="E355" s="36"/>
      <c r="F355" s="36">
        <v>1</v>
      </c>
      <c r="G355" s="36">
        <v>1</v>
      </c>
    </row>
    <row r="356" spans="1:7" x14ac:dyDescent="0.3">
      <c r="A356" s="18" t="s">
        <v>13098</v>
      </c>
      <c r="B356" s="36"/>
      <c r="C356" s="36"/>
      <c r="D356" s="36"/>
      <c r="E356" s="36"/>
      <c r="F356" s="36">
        <v>1</v>
      </c>
      <c r="G356" s="36">
        <v>1</v>
      </c>
    </row>
    <row r="357" spans="1:7" x14ac:dyDescent="0.3">
      <c r="A357" s="18" t="s">
        <v>12230</v>
      </c>
      <c r="B357" s="36"/>
      <c r="C357" s="36"/>
      <c r="D357" s="36"/>
      <c r="E357" s="36"/>
      <c r="F357" s="36">
        <v>1</v>
      </c>
      <c r="G357" s="36">
        <v>1</v>
      </c>
    </row>
    <row r="358" spans="1:7" x14ac:dyDescent="0.3">
      <c r="A358" s="18" t="s">
        <v>10421</v>
      </c>
      <c r="B358" s="36"/>
      <c r="C358" s="36"/>
      <c r="D358" s="36"/>
      <c r="E358" s="36"/>
      <c r="F358" s="36">
        <v>1</v>
      </c>
      <c r="G358" s="36">
        <v>1</v>
      </c>
    </row>
    <row r="359" spans="1:7" x14ac:dyDescent="0.3">
      <c r="A359" s="18" t="s">
        <v>15276</v>
      </c>
      <c r="B359" s="36"/>
      <c r="C359" s="36"/>
      <c r="D359" s="36"/>
      <c r="E359" s="36">
        <v>1</v>
      </c>
      <c r="F359" s="36"/>
      <c r="G359" s="36">
        <v>1</v>
      </c>
    </row>
    <row r="360" spans="1:7" x14ac:dyDescent="0.3">
      <c r="A360" s="18" t="s">
        <v>11127</v>
      </c>
      <c r="B360" s="36"/>
      <c r="C360" s="36"/>
      <c r="D360" s="36"/>
      <c r="E360" s="36">
        <v>1</v>
      </c>
      <c r="F360" s="36"/>
      <c r="G360" s="36">
        <v>1</v>
      </c>
    </row>
    <row r="361" spans="1:7" x14ac:dyDescent="0.3">
      <c r="A361" s="18" t="s">
        <v>13917</v>
      </c>
      <c r="B361" s="36"/>
      <c r="C361" s="36"/>
      <c r="D361" s="36"/>
      <c r="E361" s="36">
        <v>1</v>
      </c>
      <c r="F361" s="36"/>
      <c r="G361" s="36">
        <v>1</v>
      </c>
    </row>
    <row r="362" spans="1:7" x14ac:dyDescent="0.3">
      <c r="A362" s="18" t="s">
        <v>16530</v>
      </c>
      <c r="B362" s="36"/>
      <c r="C362" s="36"/>
      <c r="D362" s="36"/>
      <c r="E362" s="36">
        <v>1</v>
      </c>
      <c r="F362" s="36"/>
      <c r="G362" s="36">
        <v>1</v>
      </c>
    </row>
    <row r="363" spans="1:7" x14ac:dyDescent="0.3">
      <c r="A363" s="18" t="s">
        <v>12410</v>
      </c>
      <c r="B363" s="36"/>
      <c r="C363" s="36"/>
      <c r="D363" s="36"/>
      <c r="E363" s="36"/>
      <c r="F363" s="36">
        <v>1</v>
      </c>
      <c r="G363" s="36">
        <v>1</v>
      </c>
    </row>
    <row r="364" spans="1:7" x14ac:dyDescent="0.3">
      <c r="A364" s="18" t="s">
        <v>12117</v>
      </c>
      <c r="B364" s="36"/>
      <c r="C364" s="36"/>
      <c r="D364" s="36"/>
      <c r="E364" s="36"/>
      <c r="F364" s="36">
        <v>1</v>
      </c>
      <c r="G364" s="36">
        <v>1</v>
      </c>
    </row>
    <row r="365" spans="1:7" x14ac:dyDescent="0.3">
      <c r="A365" s="18" t="s">
        <v>16030</v>
      </c>
      <c r="B365" s="36"/>
      <c r="C365" s="36"/>
      <c r="D365" s="36"/>
      <c r="E365" s="36"/>
      <c r="F365" s="36">
        <v>1</v>
      </c>
      <c r="G365" s="36">
        <v>1</v>
      </c>
    </row>
    <row r="366" spans="1:7" x14ac:dyDescent="0.3">
      <c r="A366" s="18" t="s">
        <v>11892</v>
      </c>
      <c r="B366" s="36"/>
      <c r="C366" s="36"/>
      <c r="D366" s="36"/>
      <c r="E366" s="36">
        <v>1</v>
      </c>
      <c r="F366" s="36"/>
      <c r="G366" s="36">
        <v>1</v>
      </c>
    </row>
    <row r="367" spans="1:7" x14ac:dyDescent="0.3">
      <c r="A367" s="18" t="s">
        <v>10674</v>
      </c>
      <c r="B367" s="36"/>
      <c r="C367" s="36"/>
      <c r="D367" s="36"/>
      <c r="E367" s="36"/>
      <c r="F367" s="36">
        <v>1</v>
      </c>
      <c r="G367" s="36">
        <v>1</v>
      </c>
    </row>
    <row r="368" spans="1:7" x14ac:dyDescent="0.3">
      <c r="A368" s="18" t="s">
        <v>9495</v>
      </c>
      <c r="B368" s="36"/>
      <c r="C368" s="36"/>
      <c r="D368" s="36"/>
      <c r="E368" s="36"/>
      <c r="F368" s="36">
        <v>1</v>
      </c>
      <c r="G368" s="36">
        <v>1</v>
      </c>
    </row>
    <row r="369" spans="1:7" x14ac:dyDescent="0.3">
      <c r="A369" s="18" t="s">
        <v>10481</v>
      </c>
      <c r="B369" s="36"/>
      <c r="C369" s="36"/>
      <c r="D369" s="36"/>
      <c r="E369" s="36"/>
      <c r="F369" s="36">
        <v>1</v>
      </c>
      <c r="G369" s="36">
        <v>1</v>
      </c>
    </row>
    <row r="370" spans="1:7" x14ac:dyDescent="0.3">
      <c r="A370" s="18" t="s">
        <v>14479</v>
      </c>
      <c r="B370" s="36"/>
      <c r="C370" s="36"/>
      <c r="D370" s="36"/>
      <c r="E370" s="36"/>
      <c r="F370" s="36">
        <v>1</v>
      </c>
      <c r="G370" s="36">
        <v>1</v>
      </c>
    </row>
    <row r="371" spans="1:7" x14ac:dyDescent="0.3">
      <c r="A371" s="18" t="s">
        <v>16809</v>
      </c>
      <c r="B371" s="36"/>
      <c r="C371" s="36"/>
      <c r="D371" s="36"/>
      <c r="E371" s="36">
        <v>1</v>
      </c>
      <c r="F371" s="36"/>
      <c r="G371" s="36">
        <v>1</v>
      </c>
    </row>
    <row r="372" spans="1:7" x14ac:dyDescent="0.3">
      <c r="A372" s="18" t="s">
        <v>14277</v>
      </c>
      <c r="B372" s="36"/>
      <c r="C372" s="36"/>
      <c r="D372" s="36"/>
      <c r="E372" s="36"/>
      <c r="F372" s="36">
        <v>1</v>
      </c>
      <c r="G372" s="36">
        <v>1</v>
      </c>
    </row>
    <row r="373" spans="1:7" x14ac:dyDescent="0.3">
      <c r="A373" s="18" t="s">
        <v>11527</v>
      </c>
      <c r="B373" s="36"/>
      <c r="C373" s="36"/>
      <c r="D373" s="36"/>
      <c r="E373" s="36"/>
      <c r="F373" s="36">
        <v>1</v>
      </c>
      <c r="G373" s="36">
        <v>1</v>
      </c>
    </row>
    <row r="374" spans="1:7" x14ac:dyDescent="0.3">
      <c r="A374" s="18" t="s">
        <v>13171</v>
      </c>
      <c r="B374" s="36"/>
      <c r="C374" s="36"/>
      <c r="D374" s="36"/>
      <c r="E374" s="36">
        <v>1</v>
      </c>
      <c r="F374" s="36"/>
      <c r="G374" s="36">
        <v>1</v>
      </c>
    </row>
    <row r="375" spans="1:7" x14ac:dyDescent="0.3">
      <c r="A375" s="18" t="s">
        <v>10853</v>
      </c>
      <c r="B375" s="36"/>
      <c r="C375" s="36"/>
      <c r="D375" s="36"/>
      <c r="E375" s="36"/>
      <c r="F375" s="36">
        <v>1</v>
      </c>
      <c r="G375" s="36">
        <v>1</v>
      </c>
    </row>
    <row r="376" spans="1:7" x14ac:dyDescent="0.3">
      <c r="A376" s="18" t="s">
        <v>16770</v>
      </c>
      <c r="B376" s="36"/>
      <c r="C376" s="36"/>
      <c r="D376" s="36"/>
      <c r="E376" s="36">
        <v>1</v>
      </c>
      <c r="F376" s="36"/>
      <c r="G376" s="36">
        <v>1</v>
      </c>
    </row>
    <row r="377" spans="1:7" x14ac:dyDescent="0.3">
      <c r="A377" s="18" t="s">
        <v>15018</v>
      </c>
      <c r="B377" s="36"/>
      <c r="C377" s="36"/>
      <c r="D377" s="36"/>
      <c r="E377" s="36"/>
      <c r="F377" s="36">
        <v>1</v>
      </c>
      <c r="G377" s="36">
        <v>1</v>
      </c>
    </row>
    <row r="378" spans="1:7" x14ac:dyDescent="0.3">
      <c r="A378" s="18" t="s">
        <v>2663</v>
      </c>
      <c r="B378" s="36"/>
      <c r="C378" s="36"/>
      <c r="D378" s="36"/>
      <c r="E378" s="36"/>
      <c r="F378" s="36">
        <v>1</v>
      </c>
      <c r="G378" s="36">
        <v>1</v>
      </c>
    </row>
    <row r="379" spans="1:7" x14ac:dyDescent="0.3">
      <c r="A379" s="18" t="s">
        <v>14819</v>
      </c>
      <c r="B379" s="36"/>
      <c r="C379" s="36"/>
      <c r="D379" s="36"/>
      <c r="E379" s="36"/>
      <c r="F379" s="36">
        <v>1</v>
      </c>
      <c r="G379" s="36">
        <v>1</v>
      </c>
    </row>
    <row r="380" spans="1:7" x14ac:dyDescent="0.3">
      <c r="A380" s="18" t="s">
        <v>9887</v>
      </c>
      <c r="B380" s="36"/>
      <c r="C380" s="36"/>
      <c r="D380" s="36"/>
      <c r="E380" s="36"/>
      <c r="F380" s="36">
        <v>1</v>
      </c>
      <c r="G380" s="36">
        <v>1</v>
      </c>
    </row>
    <row r="381" spans="1:7" x14ac:dyDescent="0.3">
      <c r="A381" s="18" t="s">
        <v>16880</v>
      </c>
      <c r="B381" s="36"/>
      <c r="C381" s="36"/>
      <c r="D381" s="36"/>
      <c r="E381" s="36">
        <v>1</v>
      </c>
      <c r="F381" s="36"/>
      <c r="G381" s="36">
        <v>1</v>
      </c>
    </row>
    <row r="382" spans="1:7" x14ac:dyDescent="0.3">
      <c r="A382" s="18" t="s">
        <v>12964</v>
      </c>
      <c r="B382" s="36">
        <v>1</v>
      </c>
      <c r="C382" s="36"/>
      <c r="D382" s="36"/>
      <c r="E382" s="36"/>
      <c r="F382" s="36"/>
      <c r="G382" s="36">
        <v>1</v>
      </c>
    </row>
    <row r="383" spans="1:7" x14ac:dyDescent="0.3">
      <c r="A383" s="18" t="s">
        <v>14640</v>
      </c>
      <c r="B383" s="36"/>
      <c r="C383" s="36"/>
      <c r="D383" s="36"/>
      <c r="E383" s="36"/>
      <c r="F383" s="36">
        <v>1</v>
      </c>
      <c r="G383" s="36">
        <v>1</v>
      </c>
    </row>
    <row r="384" spans="1:7" x14ac:dyDescent="0.3">
      <c r="A384" s="18" t="s">
        <v>11339</v>
      </c>
      <c r="B384" s="36"/>
      <c r="C384" s="36"/>
      <c r="D384" s="36"/>
      <c r="E384" s="36"/>
      <c r="F384" s="36">
        <v>1</v>
      </c>
      <c r="G384" s="36">
        <v>1</v>
      </c>
    </row>
    <row r="385" spans="1:7" x14ac:dyDescent="0.3">
      <c r="A385" s="18" t="s">
        <v>12848</v>
      </c>
      <c r="B385" s="36"/>
      <c r="C385" s="36"/>
      <c r="D385" s="36"/>
      <c r="E385" s="36">
        <v>1</v>
      </c>
      <c r="F385" s="36"/>
      <c r="G385" s="36">
        <v>1</v>
      </c>
    </row>
    <row r="386" spans="1:7" x14ac:dyDescent="0.3">
      <c r="A386" s="18" t="s">
        <v>12993</v>
      </c>
      <c r="B386" s="36">
        <v>1</v>
      </c>
      <c r="C386" s="36"/>
      <c r="D386" s="36"/>
      <c r="E386" s="36"/>
      <c r="F386" s="36"/>
      <c r="G386" s="36">
        <v>1</v>
      </c>
    </row>
    <row r="387" spans="1:7" x14ac:dyDescent="0.3">
      <c r="A387" s="18" t="s">
        <v>11255</v>
      </c>
      <c r="B387" s="36"/>
      <c r="C387" s="36"/>
      <c r="D387" s="36"/>
      <c r="E387" s="36"/>
      <c r="F387" s="36">
        <v>1</v>
      </c>
      <c r="G387" s="36">
        <v>1</v>
      </c>
    </row>
    <row r="388" spans="1:7" x14ac:dyDescent="0.3">
      <c r="A388" s="18" t="s">
        <v>17513</v>
      </c>
      <c r="B388" s="36"/>
      <c r="C388" s="36"/>
      <c r="D388" s="36"/>
      <c r="E388" s="36">
        <v>1</v>
      </c>
      <c r="F388" s="36"/>
      <c r="G388" s="36">
        <v>1</v>
      </c>
    </row>
    <row r="389" spans="1:7" x14ac:dyDescent="0.3">
      <c r="A389" s="18" t="s">
        <v>17092</v>
      </c>
      <c r="B389" s="36"/>
      <c r="C389" s="36"/>
      <c r="D389" s="36"/>
      <c r="E389" s="36">
        <v>1</v>
      </c>
      <c r="F389" s="36"/>
      <c r="G389" s="36">
        <v>1</v>
      </c>
    </row>
    <row r="390" spans="1:7" x14ac:dyDescent="0.3">
      <c r="A390" s="18" t="s">
        <v>17605</v>
      </c>
      <c r="B390" s="36"/>
      <c r="C390" s="36"/>
      <c r="D390" s="36"/>
      <c r="E390" s="36">
        <v>1</v>
      </c>
      <c r="F390" s="36"/>
      <c r="G390" s="36">
        <v>1</v>
      </c>
    </row>
    <row r="391" spans="1:7" x14ac:dyDescent="0.3">
      <c r="A391" s="18" t="s">
        <v>17293</v>
      </c>
      <c r="B391" s="36"/>
      <c r="C391" s="36"/>
      <c r="D391" s="36"/>
      <c r="E391" s="36">
        <v>1</v>
      </c>
      <c r="F391" s="36"/>
      <c r="G391" s="36">
        <v>1</v>
      </c>
    </row>
    <row r="392" spans="1:7" x14ac:dyDescent="0.3">
      <c r="A392" s="18" t="s">
        <v>10539</v>
      </c>
      <c r="B392" s="36">
        <v>1</v>
      </c>
      <c r="C392" s="36"/>
      <c r="D392" s="36"/>
      <c r="E392" s="36">
        <v>1</v>
      </c>
      <c r="F392" s="36"/>
      <c r="G392" s="36">
        <v>2</v>
      </c>
    </row>
    <row r="393" spans="1:7" x14ac:dyDescent="0.3">
      <c r="A393" s="18" t="s">
        <v>13215</v>
      </c>
      <c r="B393" s="36"/>
      <c r="C393" s="36"/>
      <c r="D393" s="36"/>
      <c r="E393" s="36"/>
      <c r="F393" s="36">
        <v>1</v>
      </c>
      <c r="G393" s="36">
        <v>1</v>
      </c>
    </row>
    <row r="394" spans="1:7" x14ac:dyDescent="0.3">
      <c r="A394" s="18" t="s">
        <v>13513</v>
      </c>
      <c r="B394" s="36">
        <v>1</v>
      </c>
      <c r="C394" s="36"/>
      <c r="D394" s="36"/>
      <c r="E394" s="36">
        <v>1</v>
      </c>
      <c r="F394" s="36"/>
      <c r="G394" s="36">
        <v>2</v>
      </c>
    </row>
    <row r="395" spans="1:7" x14ac:dyDescent="0.3">
      <c r="A395" s="18" t="s">
        <v>8882</v>
      </c>
      <c r="B395" s="36"/>
      <c r="C395" s="36"/>
      <c r="D395" s="36"/>
      <c r="E395" s="36"/>
      <c r="F395" s="36">
        <v>1</v>
      </c>
      <c r="G395" s="36">
        <v>1</v>
      </c>
    </row>
    <row r="396" spans="1:7" x14ac:dyDescent="0.3">
      <c r="A396" s="18" t="s">
        <v>10928</v>
      </c>
      <c r="B396" s="36"/>
      <c r="C396" s="36"/>
      <c r="D396" s="36"/>
      <c r="E396" s="36">
        <v>1</v>
      </c>
      <c r="F396" s="36"/>
      <c r="G396" s="36">
        <v>1</v>
      </c>
    </row>
    <row r="397" spans="1:7" x14ac:dyDescent="0.3">
      <c r="A397" s="18" t="s">
        <v>12251</v>
      </c>
      <c r="B397" s="36"/>
      <c r="C397" s="36"/>
      <c r="D397" s="36"/>
      <c r="E397" s="36"/>
      <c r="F397" s="36">
        <v>1</v>
      </c>
      <c r="G397" s="36">
        <v>1</v>
      </c>
    </row>
    <row r="398" spans="1:7" x14ac:dyDescent="0.3">
      <c r="A398" s="18" t="s">
        <v>10889</v>
      </c>
      <c r="B398" s="36">
        <v>1</v>
      </c>
      <c r="C398" s="36"/>
      <c r="D398" s="36"/>
      <c r="E398" s="36"/>
      <c r="F398" s="36">
        <v>1</v>
      </c>
      <c r="G398" s="36">
        <v>2</v>
      </c>
    </row>
    <row r="399" spans="1:7" x14ac:dyDescent="0.3">
      <c r="A399" s="18" t="s">
        <v>12149</v>
      </c>
      <c r="B399" s="36"/>
      <c r="C399" s="36"/>
      <c r="D399" s="36"/>
      <c r="E399" s="36"/>
      <c r="F399" s="36">
        <v>1</v>
      </c>
      <c r="G399" s="36">
        <v>1</v>
      </c>
    </row>
    <row r="400" spans="1:7" x14ac:dyDescent="0.3">
      <c r="A400" s="18" t="s">
        <v>13279</v>
      </c>
      <c r="B400" s="36"/>
      <c r="C400" s="36"/>
      <c r="D400" s="36"/>
      <c r="E400" s="36"/>
      <c r="F400" s="36">
        <v>1</v>
      </c>
      <c r="G400" s="36">
        <v>1</v>
      </c>
    </row>
    <row r="401" spans="1:7" x14ac:dyDescent="0.3">
      <c r="A401" s="18" t="s">
        <v>15801</v>
      </c>
      <c r="B401" s="36"/>
      <c r="C401" s="36"/>
      <c r="D401" s="36"/>
      <c r="E401" s="36"/>
      <c r="F401" s="36">
        <v>1</v>
      </c>
      <c r="G401" s="36">
        <v>1</v>
      </c>
    </row>
    <row r="402" spans="1:7" x14ac:dyDescent="0.3">
      <c r="A402" s="18" t="s">
        <v>12467</v>
      </c>
      <c r="B402" s="36"/>
      <c r="C402" s="36"/>
      <c r="D402" s="36"/>
      <c r="E402" s="36"/>
      <c r="F402" s="36">
        <v>1</v>
      </c>
      <c r="G402" s="36">
        <v>1</v>
      </c>
    </row>
    <row r="403" spans="1:7" x14ac:dyDescent="0.3">
      <c r="A403" s="18" t="s">
        <v>14991</v>
      </c>
      <c r="B403" s="36"/>
      <c r="C403" s="36"/>
      <c r="D403" s="36"/>
      <c r="E403" s="36">
        <v>1</v>
      </c>
      <c r="F403" s="36">
        <v>1</v>
      </c>
      <c r="G403" s="36">
        <v>2</v>
      </c>
    </row>
    <row r="404" spans="1:7" x14ac:dyDescent="0.3">
      <c r="A404" s="18" t="s">
        <v>12905</v>
      </c>
      <c r="B404" s="36"/>
      <c r="C404" s="36"/>
      <c r="D404" s="36"/>
      <c r="E404" s="36">
        <v>1</v>
      </c>
      <c r="F404" s="36"/>
      <c r="G404" s="36">
        <v>1</v>
      </c>
    </row>
    <row r="405" spans="1:7" x14ac:dyDescent="0.3">
      <c r="A405" s="18" t="s">
        <v>12901</v>
      </c>
      <c r="B405" s="36"/>
      <c r="C405" s="36"/>
      <c r="D405" s="36"/>
      <c r="E405" s="36">
        <v>1</v>
      </c>
      <c r="F405" s="36"/>
      <c r="G405" s="36">
        <v>1</v>
      </c>
    </row>
    <row r="406" spans="1:7" x14ac:dyDescent="0.3">
      <c r="A406" s="18" t="s">
        <v>14108</v>
      </c>
      <c r="B406" s="36"/>
      <c r="C406" s="36"/>
      <c r="D406" s="36"/>
      <c r="E406" s="36"/>
      <c r="F406" s="36">
        <v>1</v>
      </c>
      <c r="G406" s="36">
        <v>1</v>
      </c>
    </row>
    <row r="407" spans="1:7" x14ac:dyDescent="0.3">
      <c r="A407" s="18" t="s">
        <v>17158</v>
      </c>
      <c r="B407" s="36"/>
      <c r="C407" s="36"/>
      <c r="D407" s="36"/>
      <c r="E407" s="36">
        <v>1</v>
      </c>
      <c r="F407" s="36"/>
      <c r="G407" s="36">
        <v>1</v>
      </c>
    </row>
    <row r="408" spans="1:7" x14ac:dyDescent="0.3">
      <c r="A408" s="18" t="s">
        <v>10789</v>
      </c>
      <c r="B408" s="36"/>
      <c r="C408" s="36"/>
      <c r="D408" s="36"/>
      <c r="E408" s="36">
        <v>1</v>
      </c>
      <c r="F408" s="36"/>
      <c r="G408" s="36">
        <v>1</v>
      </c>
    </row>
    <row r="409" spans="1:7" x14ac:dyDescent="0.3">
      <c r="A409" s="18" t="s">
        <v>10551</v>
      </c>
      <c r="B409" s="36"/>
      <c r="C409" s="36"/>
      <c r="D409" s="36"/>
      <c r="E409" s="36">
        <v>1</v>
      </c>
      <c r="F409" s="36"/>
      <c r="G409" s="36">
        <v>1</v>
      </c>
    </row>
    <row r="410" spans="1:7" x14ac:dyDescent="0.3">
      <c r="A410" s="18" t="s">
        <v>11063</v>
      </c>
      <c r="B410" s="36"/>
      <c r="C410" s="36"/>
      <c r="D410" s="36"/>
      <c r="E410" s="36">
        <v>1</v>
      </c>
      <c r="F410" s="36"/>
      <c r="G410" s="36">
        <v>1</v>
      </c>
    </row>
    <row r="411" spans="1:7" x14ac:dyDescent="0.3">
      <c r="A411" s="18" t="s">
        <v>9469</v>
      </c>
      <c r="B411" s="36"/>
      <c r="C411" s="36"/>
      <c r="D411" s="36"/>
      <c r="E411" s="36"/>
      <c r="F411" s="36">
        <v>1</v>
      </c>
      <c r="G411" s="36">
        <v>1</v>
      </c>
    </row>
    <row r="412" spans="1:7" x14ac:dyDescent="0.3">
      <c r="A412" s="18" t="s">
        <v>9473</v>
      </c>
      <c r="B412" s="36"/>
      <c r="C412" s="36"/>
      <c r="D412" s="36"/>
      <c r="E412" s="36">
        <v>1</v>
      </c>
      <c r="F412" s="36"/>
      <c r="G412" s="36">
        <v>1</v>
      </c>
    </row>
    <row r="413" spans="1:7" x14ac:dyDescent="0.3">
      <c r="A413" s="18" t="s">
        <v>16838</v>
      </c>
      <c r="B413" s="36"/>
      <c r="C413" s="36"/>
      <c r="D413" s="36"/>
      <c r="E413" s="36">
        <v>1</v>
      </c>
      <c r="F413" s="36"/>
      <c r="G413" s="36">
        <v>1</v>
      </c>
    </row>
    <row r="414" spans="1:7" x14ac:dyDescent="0.3">
      <c r="A414" s="18" t="s">
        <v>10333</v>
      </c>
      <c r="B414" s="36"/>
      <c r="C414" s="36"/>
      <c r="D414" s="36"/>
      <c r="E414" s="36"/>
      <c r="F414" s="36">
        <v>1</v>
      </c>
      <c r="G414" s="36">
        <v>1</v>
      </c>
    </row>
    <row r="415" spans="1:7" x14ac:dyDescent="0.3">
      <c r="A415" s="18" t="s">
        <v>16227</v>
      </c>
      <c r="B415" s="36"/>
      <c r="C415" s="36"/>
      <c r="D415" s="36"/>
      <c r="E415" s="36">
        <v>1</v>
      </c>
      <c r="F415" s="36"/>
      <c r="G415" s="36">
        <v>1</v>
      </c>
    </row>
    <row r="416" spans="1:7" x14ac:dyDescent="0.3">
      <c r="A416" s="18" t="s">
        <v>16123</v>
      </c>
      <c r="B416" s="36"/>
      <c r="C416" s="36"/>
      <c r="D416" s="36"/>
      <c r="E416" s="36"/>
      <c r="F416" s="36">
        <v>1</v>
      </c>
      <c r="G416" s="36">
        <v>1</v>
      </c>
    </row>
    <row r="417" spans="1:7" x14ac:dyDescent="0.3">
      <c r="A417" s="18" t="s">
        <v>16785</v>
      </c>
      <c r="B417" s="36"/>
      <c r="C417" s="36"/>
      <c r="D417" s="36"/>
      <c r="E417" s="36">
        <v>1</v>
      </c>
      <c r="F417" s="36"/>
      <c r="G417" s="36">
        <v>1</v>
      </c>
    </row>
    <row r="418" spans="1:7" x14ac:dyDescent="0.3">
      <c r="A418" s="18" t="s">
        <v>9499</v>
      </c>
      <c r="B418" s="36"/>
      <c r="C418" s="36"/>
      <c r="D418" s="36"/>
      <c r="E418" s="36"/>
      <c r="F418" s="36">
        <v>1</v>
      </c>
      <c r="G418" s="36">
        <v>1</v>
      </c>
    </row>
    <row r="419" spans="1:7" x14ac:dyDescent="0.3">
      <c r="A419" s="18" t="s">
        <v>9503</v>
      </c>
      <c r="B419" s="36"/>
      <c r="C419" s="36"/>
      <c r="D419" s="36"/>
      <c r="E419" s="36"/>
      <c r="F419" s="36">
        <v>1</v>
      </c>
      <c r="G419" s="36">
        <v>1</v>
      </c>
    </row>
    <row r="420" spans="1:7" x14ac:dyDescent="0.3">
      <c r="A420" s="18" t="s">
        <v>9507</v>
      </c>
      <c r="B420" s="36"/>
      <c r="C420" s="36"/>
      <c r="D420" s="36"/>
      <c r="E420" s="36"/>
      <c r="F420" s="36">
        <v>1</v>
      </c>
      <c r="G420" s="36">
        <v>1</v>
      </c>
    </row>
    <row r="421" spans="1:7" x14ac:dyDescent="0.3">
      <c r="A421" s="18" t="s">
        <v>16547</v>
      </c>
      <c r="B421" s="36"/>
      <c r="C421" s="36"/>
      <c r="D421" s="36"/>
      <c r="E421" s="36"/>
      <c r="F421" s="36">
        <v>1</v>
      </c>
      <c r="G421" s="36">
        <v>1</v>
      </c>
    </row>
    <row r="422" spans="1:7" x14ac:dyDescent="0.3">
      <c r="A422" s="18" t="s">
        <v>9068</v>
      </c>
      <c r="B422" s="36"/>
      <c r="C422" s="36"/>
      <c r="D422" s="36"/>
      <c r="E422" s="36"/>
      <c r="F422" s="36">
        <v>1</v>
      </c>
      <c r="G422" s="36">
        <v>1</v>
      </c>
    </row>
    <row r="423" spans="1:7" x14ac:dyDescent="0.3">
      <c r="A423" s="18" t="s">
        <v>9084</v>
      </c>
      <c r="B423" s="36"/>
      <c r="C423" s="36"/>
      <c r="D423" s="36"/>
      <c r="E423" s="36"/>
      <c r="F423" s="36">
        <v>1</v>
      </c>
      <c r="G423" s="36">
        <v>1</v>
      </c>
    </row>
    <row r="424" spans="1:7" x14ac:dyDescent="0.3">
      <c r="A424" s="18" t="s">
        <v>9096</v>
      </c>
      <c r="B424" s="36"/>
      <c r="C424" s="36"/>
      <c r="D424" s="36"/>
      <c r="E424" s="36"/>
      <c r="F424" s="36">
        <v>1</v>
      </c>
      <c r="G424" s="36">
        <v>1</v>
      </c>
    </row>
    <row r="425" spans="1:7" x14ac:dyDescent="0.3">
      <c r="A425" s="18" t="s">
        <v>9100</v>
      </c>
      <c r="B425" s="36"/>
      <c r="C425" s="36"/>
      <c r="D425" s="36"/>
      <c r="E425" s="36"/>
      <c r="F425" s="36">
        <v>1</v>
      </c>
      <c r="G425" s="36">
        <v>1</v>
      </c>
    </row>
    <row r="426" spans="1:7" x14ac:dyDescent="0.3">
      <c r="A426" s="18" t="s">
        <v>9088</v>
      </c>
      <c r="B426" s="36"/>
      <c r="C426" s="36"/>
      <c r="D426" s="36"/>
      <c r="E426" s="36"/>
      <c r="F426" s="36">
        <v>1</v>
      </c>
      <c r="G426" s="36">
        <v>1</v>
      </c>
    </row>
    <row r="427" spans="1:7" x14ac:dyDescent="0.3">
      <c r="A427" s="18" t="s">
        <v>9092</v>
      </c>
      <c r="B427" s="36"/>
      <c r="C427" s="36"/>
      <c r="D427" s="36"/>
      <c r="E427" s="36"/>
      <c r="F427" s="36">
        <v>1</v>
      </c>
      <c r="G427" s="36">
        <v>1</v>
      </c>
    </row>
    <row r="428" spans="1:7" x14ac:dyDescent="0.3">
      <c r="A428" s="18" t="s">
        <v>9076</v>
      </c>
      <c r="B428" s="36"/>
      <c r="C428" s="36"/>
      <c r="D428" s="36"/>
      <c r="E428" s="36"/>
      <c r="F428" s="36">
        <v>1</v>
      </c>
      <c r="G428" s="36">
        <v>1</v>
      </c>
    </row>
    <row r="429" spans="1:7" x14ac:dyDescent="0.3">
      <c r="A429" s="18" t="s">
        <v>9072</v>
      </c>
      <c r="B429" s="36"/>
      <c r="C429" s="36"/>
      <c r="D429" s="36"/>
      <c r="E429" s="36"/>
      <c r="F429" s="36">
        <v>1</v>
      </c>
      <c r="G429" s="36">
        <v>1</v>
      </c>
    </row>
    <row r="430" spans="1:7" x14ac:dyDescent="0.3">
      <c r="A430" s="18" t="s">
        <v>9080</v>
      </c>
      <c r="B430" s="36"/>
      <c r="C430" s="36"/>
      <c r="D430" s="36"/>
      <c r="E430" s="36"/>
      <c r="F430" s="36">
        <v>1</v>
      </c>
      <c r="G430" s="36">
        <v>1</v>
      </c>
    </row>
    <row r="431" spans="1:7" x14ac:dyDescent="0.3">
      <c r="A431" s="18" t="s">
        <v>9104</v>
      </c>
      <c r="B431" s="36"/>
      <c r="C431" s="36"/>
      <c r="D431" s="36"/>
      <c r="E431" s="36"/>
      <c r="F431" s="36">
        <v>1</v>
      </c>
      <c r="G431" s="36">
        <v>1</v>
      </c>
    </row>
    <row r="432" spans="1:7" x14ac:dyDescent="0.3">
      <c r="A432" s="18" t="s">
        <v>15272</v>
      </c>
      <c r="B432" s="36"/>
      <c r="C432" s="36"/>
      <c r="D432" s="36"/>
      <c r="E432" s="36"/>
      <c r="F432" s="36">
        <v>1</v>
      </c>
      <c r="G432" s="36">
        <v>1</v>
      </c>
    </row>
    <row r="433" spans="1:7" x14ac:dyDescent="0.3">
      <c r="A433" s="18" t="s">
        <v>17266</v>
      </c>
      <c r="B433" s="36"/>
      <c r="C433" s="36"/>
      <c r="D433" s="36"/>
      <c r="E433" s="36">
        <v>1</v>
      </c>
      <c r="F433" s="36"/>
      <c r="G433" s="36">
        <v>1</v>
      </c>
    </row>
    <row r="434" spans="1:7" x14ac:dyDescent="0.3">
      <c r="A434" s="18" t="s">
        <v>10377</v>
      </c>
      <c r="B434" s="36"/>
      <c r="C434" s="36"/>
      <c r="D434" s="36"/>
      <c r="E434" s="36">
        <v>1</v>
      </c>
      <c r="F434" s="36"/>
      <c r="G434" s="36">
        <v>1</v>
      </c>
    </row>
    <row r="435" spans="1:7" x14ac:dyDescent="0.3">
      <c r="A435" s="18" t="s">
        <v>13658</v>
      </c>
      <c r="B435" s="36"/>
      <c r="C435" s="36"/>
      <c r="D435" s="36"/>
      <c r="E435" s="36">
        <v>1</v>
      </c>
      <c r="F435" s="36"/>
      <c r="G435" s="36">
        <v>1</v>
      </c>
    </row>
    <row r="436" spans="1:7" x14ac:dyDescent="0.3">
      <c r="A436" s="18" t="s">
        <v>12930</v>
      </c>
      <c r="B436" s="36"/>
      <c r="C436" s="36"/>
      <c r="D436" s="36"/>
      <c r="E436" s="36">
        <v>2</v>
      </c>
      <c r="F436" s="36"/>
      <c r="G436" s="36">
        <v>2</v>
      </c>
    </row>
    <row r="437" spans="1:7" x14ac:dyDescent="0.3">
      <c r="A437" s="18" t="s">
        <v>13378</v>
      </c>
      <c r="B437" s="36"/>
      <c r="C437" s="36"/>
      <c r="D437" s="36"/>
      <c r="E437" s="36"/>
      <c r="F437" s="36">
        <v>1</v>
      </c>
      <c r="G437" s="36">
        <v>1</v>
      </c>
    </row>
    <row r="438" spans="1:7" x14ac:dyDescent="0.3">
      <c r="A438" s="18" t="s">
        <v>12858</v>
      </c>
      <c r="B438" s="36"/>
      <c r="C438" s="36"/>
      <c r="D438" s="36"/>
      <c r="E438" s="36">
        <v>1</v>
      </c>
      <c r="F438" s="36"/>
      <c r="G438" s="36">
        <v>1</v>
      </c>
    </row>
    <row r="439" spans="1:7" x14ac:dyDescent="0.3">
      <c r="A439" s="18" t="s">
        <v>12059</v>
      </c>
      <c r="B439" s="36"/>
      <c r="C439" s="36"/>
      <c r="D439" s="36"/>
      <c r="E439" s="36">
        <v>1</v>
      </c>
      <c r="F439" s="36"/>
      <c r="G439" s="36">
        <v>1</v>
      </c>
    </row>
    <row r="440" spans="1:7" x14ac:dyDescent="0.3">
      <c r="A440" s="18" t="s">
        <v>12055</v>
      </c>
      <c r="B440" s="36"/>
      <c r="C440" s="36"/>
      <c r="D440" s="36"/>
      <c r="E440" s="36"/>
      <c r="F440" s="36">
        <v>1</v>
      </c>
      <c r="G440" s="36">
        <v>1</v>
      </c>
    </row>
    <row r="441" spans="1:7" x14ac:dyDescent="0.3">
      <c r="A441" s="18" t="s">
        <v>10157</v>
      </c>
      <c r="B441" s="36"/>
      <c r="C441" s="36"/>
      <c r="D441" s="36"/>
      <c r="E441" s="36"/>
      <c r="F441" s="36">
        <v>1</v>
      </c>
      <c r="G441" s="36">
        <v>1</v>
      </c>
    </row>
    <row r="442" spans="1:7" x14ac:dyDescent="0.3">
      <c r="A442" s="18" t="s">
        <v>11106</v>
      </c>
      <c r="B442" s="36"/>
      <c r="C442" s="36"/>
      <c r="D442" s="36"/>
      <c r="E442" s="36">
        <v>1</v>
      </c>
      <c r="F442" s="36"/>
      <c r="G442" s="36">
        <v>1</v>
      </c>
    </row>
    <row r="443" spans="1:7" x14ac:dyDescent="0.3">
      <c r="A443" s="18" t="s">
        <v>11870</v>
      </c>
      <c r="B443" s="36"/>
      <c r="C443" s="36"/>
      <c r="D443" s="36"/>
      <c r="E443" s="36"/>
      <c r="F443" s="36">
        <v>1</v>
      </c>
      <c r="G443" s="36">
        <v>1</v>
      </c>
    </row>
    <row r="444" spans="1:7" x14ac:dyDescent="0.3">
      <c r="A444" s="18" t="s">
        <v>13483</v>
      </c>
      <c r="B444" s="36"/>
      <c r="C444" s="36"/>
      <c r="D444" s="36"/>
      <c r="E444" s="36">
        <v>1</v>
      </c>
      <c r="F444" s="36"/>
      <c r="G444" s="36">
        <v>1</v>
      </c>
    </row>
    <row r="445" spans="1:7" x14ac:dyDescent="0.3">
      <c r="A445" s="18" t="s">
        <v>15969</v>
      </c>
      <c r="B445" s="36"/>
      <c r="C445" s="36"/>
      <c r="D445" s="36"/>
      <c r="E445" s="36"/>
      <c r="F445" s="36">
        <v>1</v>
      </c>
      <c r="G445" s="36">
        <v>1</v>
      </c>
    </row>
    <row r="446" spans="1:7" x14ac:dyDescent="0.3">
      <c r="A446" s="18" t="s">
        <v>10894</v>
      </c>
      <c r="B446" s="36"/>
      <c r="C446" s="36"/>
      <c r="D446" s="36"/>
      <c r="E446" s="36"/>
      <c r="F446" s="36">
        <v>1</v>
      </c>
      <c r="G446" s="36">
        <v>1</v>
      </c>
    </row>
    <row r="447" spans="1:7" x14ac:dyDescent="0.3">
      <c r="A447" s="18" t="s">
        <v>16815</v>
      </c>
      <c r="B447" s="36"/>
      <c r="C447" s="36"/>
      <c r="D447" s="36"/>
      <c r="E447" s="36">
        <v>1</v>
      </c>
      <c r="F447" s="36"/>
      <c r="G447" s="36">
        <v>1</v>
      </c>
    </row>
    <row r="448" spans="1:7" x14ac:dyDescent="0.3">
      <c r="A448" s="18" t="s">
        <v>10967</v>
      </c>
      <c r="B448" s="36"/>
      <c r="C448" s="36"/>
      <c r="D448" s="36"/>
      <c r="E448" s="36"/>
      <c r="F448" s="36">
        <v>1</v>
      </c>
      <c r="G448" s="36">
        <v>1</v>
      </c>
    </row>
    <row r="449" spans="1:7" x14ac:dyDescent="0.3">
      <c r="A449" s="18" t="s">
        <v>13670</v>
      </c>
      <c r="B449" s="36"/>
      <c r="C449" s="36"/>
      <c r="D449" s="36"/>
      <c r="E449" s="36">
        <v>1</v>
      </c>
      <c r="F449" s="36"/>
      <c r="G449" s="36">
        <v>1</v>
      </c>
    </row>
    <row r="450" spans="1:7" x14ac:dyDescent="0.3">
      <c r="A450" s="18" t="s">
        <v>10629</v>
      </c>
      <c r="B450" s="36"/>
      <c r="C450" s="36"/>
      <c r="D450" s="36"/>
      <c r="E450" s="36"/>
      <c r="F450" s="36">
        <v>1</v>
      </c>
      <c r="G450" s="36">
        <v>1</v>
      </c>
    </row>
    <row r="451" spans="1:7" x14ac:dyDescent="0.3">
      <c r="A451" s="18" t="s">
        <v>11535</v>
      </c>
      <c r="B451" s="36"/>
      <c r="C451" s="36"/>
      <c r="D451" s="36"/>
      <c r="E451" s="36"/>
      <c r="F451" s="36">
        <v>1</v>
      </c>
      <c r="G451" s="36">
        <v>1</v>
      </c>
    </row>
    <row r="452" spans="1:7" x14ac:dyDescent="0.3">
      <c r="A452" s="18" t="s">
        <v>17746</v>
      </c>
      <c r="B452" s="36"/>
      <c r="C452" s="36"/>
      <c r="D452" s="36"/>
      <c r="E452" s="36"/>
      <c r="F452" s="36">
        <v>1</v>
      </c>
      <c r="G452" s="36">
        <v>1</v>
      </c>
    </row>
    <row r="453" spans="1:7" x14ac:dyDescent="0.3">
      <c r="A453" s="18" t="s">
        <v>14935</v>
      </c>
      <c r="B453" s="36"/>
      <c r="C453" s="36"/>
      <c r="D453" s="36"/>
      <c r="E453" s="36">
        <v>1</v>
      </c>
      <c r="F453" s="36"/>
      <c r="G453" s="36">
        <v>1</v>
      </c>
    </row>
    <row r="454" spans="1:7" x14ac:dyDescent="0.3">
      <c r="A454" s="18" t="s">
        <v>13234</v>
      </c>
      <c r="B454" s="36"/>
      <c r="C454" s="36"/>
      <c r="D454" s="36"/>
      <c r="E454" s="36"/>
      <c r="F454" s="36">
        <v>1</v>
      </c>
      <c r="G454" s="36">
        <v>1</v>
      </c>
    </row>
    <row r="455" spans="1:7" x14ac:dyDescent="0.3">
      <c r="A455" s="18" t="s">
        <v>8970</v>
      </c>
      <c r="B455" s="36"/>
      <c r="C455" s="36"/>
      <c r="D455" s="36"/>
      <c r="E455" s="36">
        <v>1</v>
      </c>
      <c r="F455" s="36"/>
      <c r="G455" s="36">
        <v>1</v>
      </c>
    </row>
    <row r="456" spans="1:7" x14ac:dyDescent="0.3">
      <c r="A456" s="18" t="s">
        <v>10873</v>
      </c>
      <c r="B456" s="36"/>
      <c r="C456" s="36"/>
      <c r="D456" s="36"/>
      <c r="E456" s="36"/>
      <c r="F456" s="36">
        <v>1</v>
      </c>
      <c r="G456" s="36">
        <v>1</v>
      </c>
    </row>
    <row r="457" spans="1:7" x14ac:dyDescent="0.3">
      <c r="A457" s="18" t="s">
        <v>13654</v>
      </c>
      <c r="B457" s="36"/>
      <c r="C457" s="36"/>
      <c r="D457" s="36"/>
      <c r="E457" s="36"/>
      <c r="F457" s="36">
        <v>1</v>
      </c>
      <c r="G457" s="36">
        <v>1</v>
      </c>
    </row>
    <row r="458" spans="1:7" x14ac:dyDescent="0.3">
      <c r="A458" s="18" t="s">
        <v>14353</v>
      </c>
      <c r="B458" s="36"/>
      <c r="C458" s="36"/>
      <c r="D458" s="36"/>
      <c r="E458" s="36"/>
      <c r="F458" s="36">
        <v>1</v>
      </c>
      <c r="G458" s="36">
        <v>1</v>
      </c>
    </row>
    <row r="459" spans="1:7" x14ac:dyDescent="0.3">
      <c r="A459" s="18" t="s">
        <v>13012</v>
      </c>
      <c r="B459" s="36"/>
      <c r="C459" s="36"/>
      <c r="D459" s="36"/>
      <c r="E459" s="36">
        <v>1</v>
      </c>
      <c r="F459" s="36"/>
      <c r="G459" s="36">
        <v>1</v>
      </c>
    </row>
    <row r="460" spans="1:7" x14ac:dyDescent="0.3">
      <c r="A460" s="18" t="s">
        <v>16011</v>
      </c>
      <c r="B460" s="36"/>
      <c r="C460" s="36"/>
      <c r="D460" s="36"/>
      <c r="E460" s="36">
        <v>1</v>
      </c>
      <c r="F460" s="36"/>
      <c r="G460" s="36">
        <v>1</v>
      </c>
    </row>
    <row r="461" spans="1:7" x14ac:dyDescent="0.3">
      <c r="A461" s="18" t="s">
        <v>12512</v>
      </c>
      <c r="B461" s="36"/>
      <c r="C461" s="36"/>
      <c r="D461" s="36"/>
      <c r="E461" s="36"/>
      <c r="F461" s="36">
        <v>1</v>
      </c>
      <c r="G461" s="36">
        <v>1</v>
      </c>
    </row>
    <row r="462" spans="1:7" x14ac:dyDescent="0.3">
      <c r="A462" s="18" t="s">
        <v>10907</v>
      </c>
      <c r="B462" s="36"/>
      <c r="C462" s="36"/>
      <c r="D462" s="36"/>
      <c r="E462" s="36"/>
      <c r="F462" s="36">
        <v>1</v>
      </c>
      <c r="G462" s="36">
        <v>1</v>
      </c>
    </row>
    <row r="463" spans="1:7" x14ac:dyDescent="0.3">
      <c r="A463" s="18" t="s">
        <v>17161</v>
      </c>
      <c r="B463" s="36"/>
      <c r="C463" s="36"/>
      <c r="D463" s="36"/>
      <c r="E463" s="36">
        <v>1</v>
      </c>
      <c r="F463" s="36"/>
      <c r="G463" s="36">
        <v>1</v>
      </c>
    </row>
    <row r="464" spans="1:7" x14ac:dyDescent="0.3">
      <c r="A464" s="18" t="s">
        <v>10451</v>
      </c>
      <c r="B464" s="36"/>
      <c r="C464" s="36"/>
      <c r="D464" s="36"/>
      <c r="E464" s="36"/>
      <c r="F464" s="36">
        <v>3</v>
      </c>
      <c r="G464" s="36">
        <v>3</v>
      </c>
    </row>
    <row r="465" spans="1:7" x14ac:dyDescent="0.3">
      <c r="A465" s="18" t="s">
        <v>12188</v>
      </c>
      <c r="B465" s="36"/>
      <c r="C465" s="36"/>
      <c r="D465" s="36"/>
      <c r="E465" s="36">
        <v>1</v>
      </c>
      <c r="F465" s="36"/>
      <c r="G465" s="36">
        <v>1</v>
      </c>
    </row>
    <row r="466" spans="1:7" x14ac:dyDescent="0.3">
      <c r="A466" s="18" t="s">
        <v>17465</v>
      </c>
      <c r="B466" s="36">
        <v>1</v>
      </c>
      <c r="C466" s="36"/>
      <c r="D466" s="36"/>
      <c r="E466" s="36"/>
      <c r="F466" s="36"/>
      <c r="G466" s="36">
        <v>1</v>
      </c>
    </row>
    <row r="467" spans="1:7" x14ac:dyDescent="0.3">
      <c r="A467" s="18" t="s">
        <v>14767</v>
      </c>
      <c r="B467" s="36"/>
      <c r="C467" s="36"/>
      <c r="D467" s="36"/>
      <c r="E467" s="36"/>
      <c r="F467" s="36">
        <v>1</v>
      </c>
      <c r="G467" s="36">
        <v>1</v>
      </c>
    </row>
    <row r="468" spans="1:7" x14ac:dyDescent="0.3">
      <c r="A468" s="18" t="s">
        <v>11979</v>
      </c>
      <c r="B468" s="36"/>
      <c r="C468" s="36"/>
      <c r="D468" s="36"/>
      <c r="E468" s="36"/>
      <c r="F468" s="36">
        <v>1</v>
      </c>
      <c r="G468" s="36">
        <v>1</v>
      </c>
    </row>
    <row r="469" spans="1:7" x14ac:dyDescent="0.3">
      <c r="A469" s="18" t="s">
        <v>13726</v>
      </c>
      <c r="B469" s="36"/>
      <c r="C469" s="36"/>
      <c r="D469" s="36"/>
      <c r="E469" s="36"/>
      <c r="F469" s="36">
        <v>1</v>
      </c>
      <c r="G469" s="36">
        <v>1</v>
      </c>
    </row>
    <row r="470" spans="1:7" x14ac:dyDescent="0.3">
      <c r="A470" s="18" t="s">
        <v>12377</v>
      </c>
      <c r="B470" s="36"/>
      <c r="C470" s="36"/>
      <c r="D470" s="36"/>
      <c r="E470" s="36"/>
      <c r="F470" s="36">
        <v>1</v>
      </c>
      <c r="G470" s="36">
        <v>1</v>
      </c>
    </row>
    <row r="471" spans="1:7" x14ac:dyDescent="0.3">
      <c r="A471" s="18" t="s">
        <v>14255</v>
      </c>
      <c r="B471" s="36"/>
      <c r="C471" s="36"/>
      <c r="D471" s="36"/>
      <c r="E471" s="36">
        <v>1</v>
      </c>
      <c r="F471" s="36"/>
      <c r="G471" s="36">
        <v>1</v>
      </c>
    </row>
    <row r="472" spans="1:7" x14ac:dyDescent="0.3">
      <c r="A472" s="18" t="s">
        <v>12427</v>
      </c>
      <c r="B472" s="36"/>
      <c r="C472" s="36"/>
      <c r="D472" s="36"/>
      <c r="E472" s="36">
        <v>1</v>
      </c>
      <c r="F472" s="36"/>
      <c r="G472" s="36">
        <v>1</v>
      </c>
    </row>
    <row r="473" spans="1:7" x14ac:dyDescent="0.3">
      <c r="A473" s="18" t="s">
        <v>12598</v>
      </c>
      <c r="B473" s="36"/>
      <c r="C473" s="36"/>
      <c r="D473" s="36"/>
      <c r="E473" s="36"/>
      <c r="F473" s="36">
        <v>1</v>
      </c>
      <c r="G473" s="36">
        <v>1</v>
      </c>
    </row>
    <row r="474" spans="1:7" x14ac:dyDescent="0.3">
      <c r="A474" s="18" t="s">
        <v>16930</v>
      </c>
      <c r="B474" s="36"/>
      <c r="C474" s="36"/>
      <c r="D474" s="36"/>
      <c r="E474" s="36">
        <v>1</v>
      </c>
      <c r="F474" s="36"/>
      <c r="G474" s="36">
        <v>1</v>
      </c>
    </row>
    <row r="475" spans="1:7" x14ac:dyDescent="0.3">
      <c r="A475" s="18" t="s">
        <v>12602</v>
      </c>
      <c r="B475" s="36"/>
      <c r="C475" s="36"/>
      <c r="D475" s="36"/>
      <c r="E475" s="36"/>
      <c r="F475" s="36">
        <v>1</v>
      </c>
      <c r="G475" s="36">
        <v>1</v>
      </c>
    </row>
    <row r="476" spans="1:7" x14ac:dyDescent="0.3">
      <c r="A476" s="18" t="s">
        <v>11916</v>
      </c>
      <c r="B476" s="36"/>
      <c r="C476" s="36"/>
      <c r="D476" s="36"/>
      <c r="E476" s="36">
        <v>1</v>
      </c>
      <c r="F476" s="36"/>
      <c r="G476" s="36">
        <v>1</v>
      </c>
    </row>
    <row r="477" spans="1:7" x14ac:dyDescent="0.3">
      <c r="A477" s="18" t="s">
        <v>15009</v>
      </c>
      <c r="B477" s="36"/>
      <c r="C477" s="36"/>
      <c r="D477" s="36"/>
      <c r="E477" s="36"/>
      <c r="F477" s="36">
        <v>1</v>
      </c>
      <c r="G477" s="36">
        <v>1</v>
      </c>
    </row>
    <row r="478" spans="1:7" x14ac:dyDescent="0.3">
      <c r="A478" s="18" t="s">
        <v>15690</v>
      </c>
      <c r="B478" s="36"/>
      <c r="C478" s="36"/>
      <c r="D478" s="36"/>
      <c r="E478" s="36"/>
      <c r="F478" s="36">
        <v>1</v>
      </c>
      <c r="G478" s="36">
        <v>1</v>
      </c>
    </row>
    <row r="479" spans="1:7" x14ac:dyDescent="0.3">
      <c r="A479" s="18" t="s">
        <v>15827</v>
      </c>
      <c r="B479" s="36"/>
      <c r="C479" s="36"/>
      <c r="D479" s="36"/>
      <c r="E479" s="36"/>
      <c r="F479" s="36">
        <v>1</v>
      </c>
      <c r="G479" s="36">
        <v>1</v>
      </c>
    </row>
    <row r="480" spans="1:7" x14ac:dyDescent="0.3">
      <c r="A480" s="18" t="s">
        <v>15714</v>
      </c>
      <c r="B480" s="36"/>
      <c r="C480" s="36"/>
      <c r="D480" s="36"/>
      <c r="E480" s="36"/>
      <c r="F480" s="36">
        <v>1</v>
      </c>
      <c r="G480" s="36">
        <v>1</v>
      </c>
    </row>
    <row r="481" spans="1:7" x14ac:dyDescent="0.3">
      <c r="A481" s="18" t="s">
        <v>15698</v>
      </c>
      <c r="B481" s="36"/>
      <c r="C481" s="36"/>
      <c r="D481" s="36"/>
      <c r="E481" s="36"/>
      <c r="F481" s="36">
        <v>1</v>
      </c>
      <c r="G481" s="36">
        <v>1</v>
      </c>
    </row>
    <row r="482" spans="1:7" x14ac:dyDescent="0.3">
      <c r="A482" s="18" t="s">
        <v>15710</v>
      </c>
      <c r="B482" s="36"/>
      <c r="C482" s="36"/>
      <c r="D482" s="36"/>
      <c r="E482" s="36"/>
      <c r="F482" s="36">
        <v>1</v>
      </c>
      <c r="G482" s="36">
        <v>1</v>
      </c>
    </row>
    <row r="483" spans="1:7" x14ac:dyDescent="0.3">
      <c r="A483" s="18" t="s">
        <v>15686</v>
      </c>
      <c r="B483" s="36"/>
      <c r="C483" s="36"/>
      <c r="D483" s="36"/>
      <c r="E483" s="36"/>
      <c r="F483" s="36">
        <v>1</v>
      </c>
      <c r="G483" s="36">
        <v>1</v>
      </c>
    </row>
    <row r="484" spans="1:7" x14ac:dyDescent="0.3">
      <c r="A484" s="18" t="s">
        <v>12334</v>
      </c>
      <c r="B484" s="36"/>
      <c r="C484" s="36"/>
      <c r="D484" s="36"/>
      <c r="E484" s="36"/>
      <c r="F484" s="36">
        <v>1</v>
      </c>
      <c r="G484" s="36">
        <v>1</v>
      </c>
    </row>
    <row r="485" spans="1:7" x14ac:dyDescent="0.3">
      <c r="A485" s="18" t="s">
        <v>15831</v>
      </c>
      <c r="B485" s="36"/>
      <c r="C485" s="36"/>
      <c r="D485" s="36"/>
      <c r="E485" s="36"/>
      <c r="F485" s="36">
        <v>1</v>
      </c>
      <c r="G485" s="36">
        <v>1</v>
      </c>
    </row>
    <row r="486" spans="1:7" x14ac:dyDescent="0.3">
      <c r="A486" s="18" t="s">
        <v>15678</v>
      </c>
      <c r="B486" s="36"/>
      <c r="C486" s="36"/>
      <c r="D486" s="36"/>
      <c r="E486" s="36"/>
      <c r="F486" s="36">
        <v>1</v>
      </c>
      <c r="G486" s="36">
        <v>1</v>
      </c>
    </row>
    <row r="487" spans="1:7" x14ac:dyDescent="0.3">
      <c r="A487" s="18" t="s">
        <v>15682</v>
      </c>
      <c r="B487" s="36"/>
      <c r="C487" s="36"/>
      <c r="D487" s="36"/>
      <c r="E487" s="36"/>
      <c r="F487" s="36">
        <v>1</v>
      </c>
      <c r="G487" s="36">
        <v>1</v>
      </c>
    </row>
    <row r="488" spans="1:7" x14ac:dyDescent="0.3">
      <c r="A488" s="18" t="s">
        <v>15694</v>
      </c>
      <c r="B488" s="36"/>
      <c r="C488" s="36"/>
      <c r="D488" s="36"/>
      <c r="E488" s="36"/>
      <c r="F488" s="36">
        <v>1</v>
      </c>
      <c r="G488" s="36">
        <v>1</v>
      </c>
    </row>
    <row r="489" spans="1:7" x14ac:dyDescent="0.3">
      <c r="A489" s="18" t="s">
        <v>15718</v>
      </c>
      <c r="B489" s="36"/>
      <c r="C489" s="36"/>
      <c r="D489" s="36"/>
      <c r="E489" s="36"/>
      <c r="F489" s="36">
        <v>1</v>
      </c>
      <c r="G489" s="36">
        <v>1</v>
      </c>
    </row>
    <row r="490" spans="1:7" x14ac:dyDescent="0.3">
      <c r="A490" s="18" t="s">
        <v>15926</v>
      </c>
      <c r="B490" s="36"/>
      <c r="C490" s="36"/>
      <c r="D490" s="36"/>
      <c r="E490" s="36"/>
      <c r="F490" s="36">
        <v>1</v>
      </c>
      <c r="G490" s="36">
        <v>1</v>
      </c>
    </row>
    <row r="491" spans="1:7" x14ac:dyDescent="0.3">
      <c r="A491" s="18" t="s">
        <v>17302</v>
      </c>
      <c r="B491" s="36"/>
      <c r="C491" s="36"/>
      <c r="D491" s="36"/>
      <c r="E491" s="36"/>
      <c r="F491" s="36">
        <v>1</v>
      </c>
      <c r="G491" s="36">
        <v>1</v>
      </c>
    </row>
    <row r="492" spans="1:7" x14ac:dyDescent="0.3">
      <c r="A492" s="18" t="s">
        <v>15706</v>
      </c>
      <c r="B492" s="36"/>
      <c r="C492" s="36"/>
      <c r="D492" s="36"/>
      <c r="E492" s="36"/>
      <c r="F492" s="36">
        <v>1</v>
      </c>
      <c r="G492" s="36">
        <v>1</v>
      </c>
    </row>
    <row r="493" spans="1:7" x14ac:dyDescent="0.3">
      <c r="A493" s="18" t="s">
        <v>15702</v>
      </c>
      <c r="B493" s="36"/>
      <c r="C493" s="36"/>
      <c r="D493" s="36"/>
      <c r="E493" s="36"/>
      <c r="F493" s="36">
        <v>1</v>
      </c>
      <c r="G493" s="36">
        <v>1</v>
      </c>
    </row>
    <row r="494" spans="1:7" x14ac:dyDescent="0.3">
      <c r="A494" s="18" t="s">
        <v>9612</v>
      </c>
      <c r="B494" s="36">
        <v>1</v>
      </c>
      <c r="C494" s="36"/>
      <c r="D494" s="36"/>
      <c r="E494" s="36"/>
      <c r="F494" s="36"/>
      <c r="G494" s="36">
        <v>1</v>
      </c>
    </row>
    <row r="495" spans="1:7" x14ac:dyDescent="0.3">
      <c r="A495" s="18" t="s">
        <v>14320</v>
      </c>
      <c r="B495" s="36"/>
      <c r="C495" s="36"/>
      <c r="D495" s="36"/>
      <c r="E495" s="36">
        <v>1</v>
      </c>
      <c r="F495" s="36"/>
      <c r="G495" s="36">
        <v>1</v>
      </c>
    </row>
    <row r="496" spans="1:7" x14ac:dyDescent="0.3">
      <c r="A496" s="18" t="s">
        <v>12805</v>
      </c>
      <c r="B496" s="36">
        <v>1</v>
      </c>
      <c r="C496" s="36"/>
      <c r="D496" s="36"/>
      <c r="E496" s="36"/>
      <c r="F496" s="36"/>
      <c r="G496" s="36">
        <v>1</v>
      </c>
    </row>
    <row r="497" spans="1:7" x14ac:dyDescent="0.3">
      <c r="A497" s="18" t="s">
        <v>8848</v>
      </c>
      <c r="B497" s="36">
        <v>1</v>
      </c>
      <c r="C497" s="36"/>
      <c r="D497" s="36"/>
      <c r="E497" s="36"/>
      <c r="F497" s="36"/>
      <c r="G497" s="36">
        <v>1</v>
      </c>
    </row>
    <row r="498" spans="1:7" x14ac:dyDescent="0.3">
      <c r="A498" s="18" t="s">
        <v>8845</v>
      </c>
      <c r="B498" s="36">
        <v>1</v>
      </c>
      <c r="C498" s="36"/>
      <c r="D498" s="36"/>
      <c r="E498" s="36"/>
      <c r="F498" s="36"/>
      <c r="G498" s="36">
        <v>1</v>
      </c>
    </row>
    <row r="499" spans="1:7" x14ac:dyDescent="0.3">
      <c r="A499" s="18" t="s">
        <v>12594</v>
      </c>
      <c r="B499" s="36"/>
      <c r="C499" s="36"/>
      <c r="D499" s="36"/>
      <c r="E499" s="36"/>
      <c r="F499" s="36">
        <v>1</v>
      </c>
      <c r="G499" s="36">
        <v>1</v>
      </c>
    </row>
    <row r="500" spans="1:7" x14ac:dyDescent="0.3">
      <c r="A500" s="18" t="s">
        <v>17623</v>
      </c>
      <c r="B500" s="36"/>
      <c r="C500" s="36">
        <v>1</v>
      </c>
      <c r="D500" s="36"/>
      <c r="E500" s="36"/>
      <c r="F500" s="36"/>
      <c r="G500" s="36">
        <v>1</v>
      </c>
    </row>
    <row r="501" spans="1:7" x14ac:dyDescent="0.3">
      <c r="A501" s="18" t="s">
        <v>9692</v>
      </c>
      <c r="B501" s="36"/>
      <c r="C501" s="36"/>
      <c r="D501" s="36"/>
      <c r="E501" s="36">
        <v>2</v>
      </c>
      <c r="F501" s="36">
        <v>3</v>
      </c>
      <c r="G501" s="36">
        <v>5</v>
      </c>
    </row>
    <row r="502" spans="1:7" x14ac:dyDescent="0.3">
      <c r="A502" s="18" t="s">
        <v>10073</v>
      </c>
      <c r="B502" s="36"/>
      <c r="C502" s="36"/>
      <c r="D502" s="36"/>
      <c r="E502" s="36"/>
      <c r="F502" s="36">
        <v>1</v>
      </c>
      <c r="G502" s="36">
        <v>1</v>
      </c>
    </row>
    <row r="503" spans="1:7" x14ac:dyDescent="0.3">
      <c r="A503" s="18" t="s">
        <v>8624</v>
      </c>
      <c r="B503" s="36">
        <v>1</v>
      </c>
      <c r="C503" s="36"/>
      <c r="D503" s="36"/>
      <c r="E503" s="36"/>
      <c r="F503" s="36">
        <v>5</v>
      </c>
      <c r="G503" s="36">
        <v>6</v>
      </c>
    </row>
    <row r="504" spans="1:7" x14ac:dyDescent="0.3">
      <c r="A504" s="18" t="s">
        <v>8620</v>
      </c>
      <c r="B504" s="36">
        <v>1</v>
      </c>
      <c r="C504" s="36"/>
      <c r="D504" s="36"/>
      <c r="E504" s="36"/>
      <c r="F504" s="36"/>
      <c r="G504" s="36">
        <v>1</v>
      </c>
    </row>
    <row r="505" spans="1:7" x14ac:dyDescent="0.3">
      <c r="A505" s="18" t="s">
        <v>15586</v>
      </c>
      <c r="B505" s="36"/>
      <c r="C505" s="36"/>
      <c r="D505" s="36"/>
      <c r="E505" s="36">
        <v>1</v>
      </c>
      <c r="F505" s="36"/>
      <c r="G505" s="36">
        <v>1</v>
      </c>
    </row>
    <row r="506" spans="1:7" x14ac:dyDescent="0.3">
      <c r="A506" s="18" t="s">
        <v>13871</v>
      </c>
      <c r="B506" s="36"/>
      <c r="C506" s="36"/>
      <c r="D506" s="36"/>
      <c r="E506" s="36"/>
      <c r="F506" s="36">
        <v>1</v>
      </c>
      <c r="G506" s="36">
        <v>1</v>
      </c>
    </row>
    <row r="507" spans="1:7" x14ac:dyDescent="0.3">
      <c r="A507" s="18" t="s">
        <v>10884</v>
      </c>
      <c r="B507" s="36"/>
      <c r="C507" s="36"/>
      <c r="D507" s="36"/>
      <c r="E507" s="36"/>
      <c r="F507" s="36">
        <v>1</v>
      </c>
      <c r="G507" s="36">
        <v>1</v>
      </c>
    </row>
    <row r="508" spans="1:7" x14ac:dyDescent="0.3">
      <c r="A508" s="18" t="s">
        <v>10152</v>
      </c>
      <c r="B508" s="36">
        <v>1</v>
      </c>
      <c r="C508" s="36"/>
      <c r="D508" s="36"/>
      <c r="E508" s="36"/>
      <c r="F508" s="36">
        <v>1</v>
      </c>
      <c r="G508" s="36">
        <v>2</v>
      </c>
    </row>
    <row r="509" spans="1:7" x14ac:dyDescent="0.3">
      <c r="A509" s="18" t="s">
        <v>9658</v>
      </c>
      <c r="B509" s="36"/>
      <c r="C509" s="36"/>
      <c r="D509" s="36"/>
      <c r="E509" s="36"/>
      <c r="F509" s="36">
        <v>1</v>
      </c>
      <c r="G509" s="36">
        <v>1</v>
      </c>
    </row>
    <row r="510" spans="1:7" x14ac:dyDescent="0.3">
      <c r="A510" s="18" t="s">
        <v>13615</v>
      </c>
      <c r="B510" s="36"/>
      <c r="C510" s="36"/>
      <c r="D510" s="36"/>
      <c r="E510" s="36">
        <v>1</v>
      </c>
      <c r="F510" s="36"/>
      <c r="G510" s="36">
        <v>1</v>
      </c>
    </row>
    <row r="511" spans="1:7" x14ac:dyDescent="0.3">
      <c r="A511" s="18" t="s">
        <v>13619</v>
      </c>
      <c r="B511" s="36"/>
      <c r="C511" s="36"/>
      <c r="D511" s="36"/>
      <c r="E511" s="36">
        <v>1</v>
      </c>
      <c r="F511" s="36"/>
      <c r="G511" s="36">
        <v>1</v>
      </c>
    </row>
    <row r="512" spans="1:7" x14ac:dyDescent="0.3">
      <c r="A512" s="18" t="s">
        <v>13599</v>
      </c>
      <c r="B512" s="36"/>
      <c r="C512" s="36"/>
      <c r="D512" s="36"/>
      <c r="E512" s="36">
        <v>1</v>
      </c>
      <c r="F512" s="36"/>
      <c r="G512" s="36">
        <v>1</v>
      </c>
    </row>
    <row r="513" spans="1:7" x14ac:dyDescent="0.3">
      <c r="A513" s="18" t="s">
        <v>14381</v>
      </c>
      <c r="B513" s="36"/>
      <c r="C513" s="36"/>
      <c r="D513" s="36"/>
      <c r="E513" s="36"/>
      <c r="F513" s="36">
        <v>1</v>
      </c>
      <c r="G513" s="36">
        <v>1</v>
      </c>
    </row>
    <row r="514" spans="1:7" x14ac:dyDescent="0.3">
      <c r="A514" s="18" t="s">
        <v>15331</v>
      </c>
      <c r="B514" s="36"/>
      <c r="C514" s="36"/>
      <c r="D514" s="36"/>
      <c r="E514" s="36">
        <v>1</v>
      </c>
      <c r="F514" s="36"/>
      <c r="G514" s="36">
        <v>1</v>
      </c>
    </row>
    <row r="515" spans="1:7" x14ac:dyDescent="0.3">
      <c r="A515" s="18" t="s">
        <v>9022</v>
      </c>
      <c r="B515" s="36"/>
      <c r="C515" s="36"/>
      <c r="D515" s="36">
        <v>1</v>
      </c>
      <c r="E515" s="36"/>
      <c r="F515" s="36"/>
      <c r="G515" s="36">
        <v>1</v>
      </c>
    </row>
    <row r="516" spans="1:7" x14ac:dyDescent="0.3">
      <c r="A516" s="18" t="s">
        <v>17258</v>
      </c>
      <c r="B516" s="36"/>
      <c r="C516" s="36"/>
      <c r="D516" s="36"/>
      <c r="E516" s="36">
        <v>1</v>
      </c>
      <c r="F516" s="36"/>
      <c r="G516" s="36">
        <v>1</v>
      </c>
    </row>
    <row r="517" spans="1:7" x14ac:dyDescent="0.3">
      <c r="A517" s="18" t="s">
        <v>11601</v>
      </c>
      <c r="B517" s="36">
        <v>1</v>
      </c>
      <c r="C517" s="36"/>
      <c r="D517" s="36"/>
      <c r="E517" s="36"/>
      <c r="F517" s="36"/>
      <c r="G517" s="36">
        <v>1</v>
      </c>
    </row>
    <row r="518" spans="1:7" x14ac:dyDescent="0.3">
      <c r="A518" s="18" t="s">
        <v>14777</v>
      </c>
      <c r="B518" s="36"/>
      <c r="C518" s="36"/>
      <c r="D518" s="36"/>
      <c r="E518" s="36">
        <v>1</v>
      </c>
      <c r="F518" s="36"/>
      <c r="G518" s="36">
        <v>1</v>
      </c>
    </row>
    <row r="519" spans="1:7" x14ac:dyDescent="0.3">
      <c r="A519" s="18" t="s">
        <v>15843</v>
      </c>
      <c r="B519" s="36"/>
      <c r="C519" s="36"/>
      <c r="D519" s="36"/>
      <c r="E519" s="36"/>
      <c r="F519" s="36">
        <v>1</v>
      </c>
      <c r="G519" s="36">
        <v>1</v>
      </c>
    </row>
    <row r="520" spans="1:7" x14ac:dyDescent="0.3">
      <c r="A520" s="18" t="s">
        <v>17297</v>
      </c>
      <c r="B520" s="36"/>
      <c r="C520" s="36"/>
      <c r="D520" s="36"/>
      <c r="E520" s="36">
        <v>1</v>
      </c>
      <c r="F520" s="36"/>
      <c r="G520" s="36">
        <v>1</v>
      </c>
    </row>
    <row r="521" spans="1:7" x14ac:dyDescent="0.3">
      <c r="A521" s="18" t="s">
        <v>12761</v>
      </c>
      <c r="B521" s="36">
        <v>1</v>
      </c>
      <c r="C521" s="36"/>
      <c r="D521" s="36"/>
      <c r="E521" s="36"/>
      <c r="F521" s="36"/>
      <c r="G521" s="36">
        <v>1</v>
      </c>
    </row>
    <row r="522" spans="1:7" x14ac:dyDescent="0.3">
      <c r="A522" s="18" t="s">
        <v>12463</v>
      </c>
      <c r="B522" s="36"/>
      <c r="C522" s="36"/>
      <c r="D522" s="36"/>
      <c r="E522" s="36"/>
      <c r="F522" s="36">
        <v>1</v>
      </c>
      <c r="G522" s="36">
        <v>1</v>
      </c>
    </row>
    <row r="523" spans="1:7" x14ac:dyDescent="0.3">
      <c r="A523" s="18" t="s">
        <v>14940</v>
      </c>
      <c r="B523" s="36"/>
      <c r="C523" s="36"/>
      <c r="D523" s="36"/>
      <c r="E523" s="36">
        <v>1</v>
      </c>
      <c r="F523" s="36"/>
      <c r="G523" s="36">
        <v>1</v>
      </c>
    </row>
    <row r="524" spans="1:7" x14ac:dyDescent="0.3">
      <c r="A524" s="18" t="s">
        <v>14112</v>
      </c>
      <c r="B524" s="36"/>
      <c r="C524" s="36"/>
      <c r="D524" s="36"/>
      <c r="E524" s="36"/>
      <c r="F524" s="36">
        <v>1</v>
      </c>
      <c r="G524" s="36">
        <v>1</v>
      </c>
    </row>
    <row r="525" spans="1:7" x14ac:dyDescent="0.3">
      <c r="A525" s="18" t="s">
        <v>17442</v>
      </c>
      <c r="B525" s="36"/>
      <c r="C525" s="36"/>
      <c r="D525" s="36"/>
      <c r="E525" s="36">
        <v>1</v>
      </c>
      <c r="F525" s="36"/>
      <c r="G525" s="36">
        <v>1</v>
      </c>
    </row>
    <row r="526" spans="1:7" x14ac:dyDescent="0.3">
      <c r="A526" s="18" t="s">
        <v>14435</v>
      </c>
      <c r="B526" s="36"/>
      <c r="C526" s="36"/>
      <c r="D526" s="36"/>
      <c r="E526" s="36"/>
      <c r="F526" s="36">
        <v>1</v>
      </c>
      <c r="G526" s="36">
        <v>1</v>
      </c>
    </row>
    <row r="527" spans="1:7" x14ac:dyDescent="0.3">
      <c r="A527" s="18" t="s">
        <v>12014</v>
      </c>
      <c r="B527" s="36"/>
      <c r="C527" s="36"/>
      <c r="D527" s="36"/>
      <c r="E527" s="36"/>
      <c r="F527" s="36">
        <v>1</v>
      </c>
      <c r="G527" s="36">
        <v>1</v>
      </c>
    </row>
    <row r="528" spans="1:7" x14ac:dyDescent="0.3">
      <c r="A528" s="18" t="s">
        <v>15880</v>
      </c>
      <c r="B528" s="36"/>
      <c r="C528" s="36"/>
      <c r="D528" s="36"/>
      <c r="E528" s="36">
        <v>1</v>
      </c>
      <c r="F528" s="36"/>
      <c r="G528" s="36">
        <v>1</v>
      </c>
    </row>
    <row r="529" spans="1:7" x14ac:dyDescent="0.3">
      <c r="A529" s="18" t="s">
        <v>15624</v>
      </c>
      <c r="B529" s="36"/>
      <c r="C529" s="36"/>
      <c r="D529" s="36"/>
      <c r="E529" s="36">
        <v>1</v>
      </c>
      <c r="F529" s="36"/>
      <c r="G529" s="36">
        <v>1</v>
      </c>
    </row>
    <row r="530" spans="1:7" x14ac:dyDescent="0.3">
      <c r="A530" s="18" t="s">
        <v>14494</v>
      </c>
      <c r="B530" s="36"/>
      <c r="C530" s="36"/>
      <c r="D530" s="36"/>
      <c r="E530" s="36">
        <v>1</v>
      </c>
      <c r="F530" s="36"/>
      <c r="G530" s="36">
        <v>1</v>
      </c>
    </row>
    <row r="531" spans="1:7" x14ac:dyDescent="0.3">
      <c r="A531" s="18" t="s">
        <v>11438</v>
      </c>
      <c r="B531" s="36"/>
      <c r="C531" s="36"/>
      <c r="D531" s="36"/>
      <c r="E531" s="36">
        <v>1</v>
      </c>
      <c r="F531" s="36"/>
      <c r="G531" s="36">
        <v>1</v>
      </c>
    </row>
    <row r="532" spans="1:7" x14ac:dyDescent="0.3">
      <c r="A532" s="18" t="s">
        <v>11198</v>
      </c>
      <c r="B532" s="36"/>
      <c r="C532" s="36"/>
      <c r="D532" s="36"/>
      <c r="E532" s="36"/>
      <c r="F532" s="36">
        <v>1</v>
      </c>
      <c r="G532" s="36">
        <v>1</v>
      </c>
    </row>
    <row r="533" spans="1:7" x14ac:dyDescent="0.3">
      <c r="A533" s="18" t="s">
        <v>3006</v>
      </c>
      <c r="B533" s="36">
        <v>1</v>
      </c>
      <c r="C533" s="36"/>
      <c r="D533" s="36"/>
      <c r="E533" s="36"/>
      <c r="F533" s="36">
        <v>1</v>
      </c>
      <c r="G533" s="36">
        <v>2</v>
      </c>
    </row>
    <row r="534" spans="1:7" x14ac:dyDescent="0.3">
      <c r="A534" s="18" t="s">
        <v>9482</v>
      </c>
      <c r="B534" s="36"/>
      <c r="C534" s="36"/>
      <c r="D534" s="36"/>
      <c r="E534" s="36"/>
      <c r="F534" s="36">
        <v>1</v>
      </c>
      <c r="G534" s="36">
        <v>1</v>
      </c>
    </row>
    <row r="535" spans="1:7" x14ac:dyDescent="0.3">
      <c r="A535" s="18" t="s">
        <v>9317</v>
      </c>
      <c r="B535" s="36"/>
      <c r="C535" s="36"/>
      <c r="D535" s="36"/>
      <c r="E535" s="36"/>
      <c r="F535" s="36">
        <v>1</v>
      </c>
      <c r="G535" s="36">
        <v>1</v>
      </c>
    </row>
    <row r="536" spans="1:7" x14ac:dyDescent="0.3">
      <c r="A536" s="18" t="s">
        <v>11275</v>
      </c>
      <c r="B536" s="36"/>
      <c r="C536" s="36"/>
      <c r="D536" s="36"/>
      <c r="E536" s="36">
        <v>1</v>
      </c>
      <c r="F536" s="36"/>
      <c r="G536" s="36">
        <v>1</v>
      </c>
    </row>
    <row r="537" spans="1:7" x14ac:dyDescent="0.3">
      <c r="A537" s="18" t="s">
        <v>12794</v>
      </c>
      <c r="B537" s="36">
        <v>1</v>
      </c>
      <c r="C537" s="36"/>
      <c r="D537" s="36"/>
      <c r="E537" s="36"/>
      <c r="F537" s="36"/>
      <c r="G537" s="36">
        <v>1</v>
      </c>
    </row>
    <row r="538" spans="1:7" x14ac:dyDescent="0.3">
      <c r="A538" s="18" t="s">
        <v>9168</v>
      </c>
      <c r="B538" s="36"/>
      <c r="C538" s="36"/>
      <c r="D538" s="36"/>
      <c r="E538" s="36">
        <v>1</v>
      </c>
      <c r="F538" s="36"/>
      <c r="G538" s="36">
        <v>1</v>
      </c>
    </row>
    <row r="539" spans="1:7" x14ac:dyDescent="0.3">
      <c r="A539" s="18" t="s">
        <v>11082</v>
      </c>
      <c r="B539" s="36"/>
      <c r="C539" s="36"/>
      <c r="D539" s="36"/>
      <c r="E539" s="36"/>
      <c r="F539" s="36">
        <v>2</v>
      </c>
      <c r="G539" s="36">
        <v>2</v>
      </c>
    </row>
    <row r="540" spans="1:7" x14ac:dyDescent="0.3">
      <c r="A540" s="18" t="s">
        <v>14696</v>
      </c>
      <c r="B540" s="36"/>
      <c r="C540" s="36"/>
      <c r="D540" s="36"/>
      <c r="E540" s="36"/>
      <c r="F540" s="36">
        <v>1</v>
      </c>
      <c r="G540" s="36">
        <v>1</v>
      </c>
    </row>
    <row r="541" spans="1:7" x14ac:dyDescent="0.3">
      <c r="A541" s="18" t="s">
        <v>12565</v>
      </c>
      <c r="B541" s="36"/>
      <c r="C541" s="36"/>
      <c r="D541" s="36"/>
      <c r="E541" s="36"/>
      <c r="F541" s="36">
        <v>1</v>
      </c>
      <c r="G541" s="36">
        <v>1</v>
      </c>
    </row>
    <row r="542" spans="1:7" x14ac:dyDescent="0.3">
      <c r="A542" s="18" t="s">
        <v>10100</v>
      </c>
      <c r="B542" s="36"/>
      <c r="C542" s="36"/>
      <c r="D542" s="36"/>
      <c r="E542" s="36"/>
      <c r="F542" s="36">
        <v>1</v>
      </c>
      <c r="G542" s="36">
        <v>1</v>
      </c>
    </row>
    <row r="543" spans="1:7" x14ac:dyDescent="0.3">
      <c r="A543" s="18" t="s">
        <v>16697</v>
      </c>
      <c r="B543" s="36"/>
      <c r="C543" s="36"/>
      <c r="D543" s="36"/>
      <c r="E543" s="36">
        <v>1</v>
      </c>
      <c r="F543" s="36"/>
      <c r="G543" s="36">
        <v>1</v>
      </c>
    </row>
    <row r="544" spans="1:7" x14ac:dyDescent="0.3">
      <c r="A544" s="18" t="s">
        <v>15143</v>
      </c>
      <c r="B544" s="36"/>
      <c r="C544" s="36"/>
      <c r="D544" s="36"/>
      <c r="E544" s="36">
        <v>1</v>
      </c>
      <c r="F544" s="36"/>
      <c r="G544" s="36">
        <v>1</v>
      </c>
    </row>
    <row r="545" spans="1:7" x14ac:dyDescent="0.3">
      <c r="A545" s="18" t="s">
        <v>15778</v>
      </c>
      <c r="B545" s="36"/>
      <c r="C545" s="36"/>
      <c r="D545" s="36"/>
      <c r="E545" s="36">
        <v>1</v>
      </c>
      <c r="F545" s="36"/>
      <c r="G545" s="36">
        <v>1</v>
      </c>
    </row>
    <row r="546" spans="1:7" x14ac:dyDescent="0.3">
      <c r="A546" s="18" t="s">
        <v>10346</v>
      </c>
      <c r="B546" s="36"/>
      <c r="C546" s="36"/>
      <c r="D546" s="36"/>
      <c r="E546" s="36">
        <v>1</v>
      </c>
      <c r="F546" s="36">
        <v>1</v>
      </c>
      <c r="G546" s="36">
        <v>2</v>
      </c>
    </row>
    <row r="547" spans="1:7" x14ac:dyDescent="0.3">
      <c r="A547" s="18" t="s">
        <v>11623</v>
      </c>
      <c r="B547" s="36"/>
      <c r="C547" s="36"/>
      <c r="D547" s="36"/>
      <c r="E547" s="36"/>
      <c r="F547" s="36">
        <v>1</v>
      </c>
      <c r="G547" s="36">
        <v>1</v>
      </c>
    </row>
    <row r="548" spans="1:7" x14ac:dyDescent="0.3">
      <c r="A548" s="18" t="s">
        <v>15977</v>
      </c>
      <c r="B548" s="36"/>
      <c r="C548" s="36"/>
      <c r="D548" s="36"/>
      <c r="E548" s="36"/>
      <c r="F548" s="36">
        <v>1</v>
      </c>
      <c r="G548" s="36">
        <v>1</v>
      </c>
    </row>
    <row r="549" spans="1:7" x14ac:dyDescent="0.3">
      <c r="A549" s="18" t="s">
        <v>10439</v>
      </c>
      <c r="B549" s="36"/>
      <c r="C549" s="36"/>
      <c r="D549" s="36"/>
      <c r="E549" s="36"/>
      <c r="F549" s="36">
        <v>1</v>
      </c>
      <c r="G549" s="36">
        <v>1</v>
      </c>
    </row>
    <row r="550" spans="1:7" x14ac:dyDescent="0.3">
      <c r="A550" s="18" t="s">
        <v>8821</v>
      </c>
      <c r="B550" s="36">
        <v>1</v>
      </c>
      <c r="C550" s="36"/>
      <c r="D550" s="36"/>
      <c r="E550" s="36"/>
      <c r="F550" s="36"/>
      <c r="G550" s="36">
        <v>1</v>
      </c>
    </row>
    <row r="551" spans="1:7" x14ac:dyDescent="0.3">
      <c r="A551" s="18" t="s">
        <v>10282</v>
      </c>
      <c r="B551" s="36"/>
      <c r="C551" s="36"/>
      <c r="D551" s="36"/>
      <c r="E551" s="36"/>
      <c r="F551" s="36">
        <v>1</v>
      </c>
      <c r="G551" s="36">
        <v>1</v>
      </c>
    </row>
    <row r="552" spans="1:7" x14ac:dyDescent="0.3">
      <c r="A552" s="18" t="s">
        <v>10434</v>
      </c>
      <c r="B552" s="36"/>
      <c r="C552" s="36"/>
      <c r="D552" s="36"/>
      <c r="E552" s="36"/>
      <c r="F552" s="36">
        <v>1</v>
      </c>
      <c r="G552" s="36">
        <v>1</v>
      </c>
    </row>
    <row r="553" spans="1:7" x14ac:dyDescent="0.3">
      <c r="A553" s="18" t="s">
        <v>10443</v>
      </c>
      <c r="B553" s="36"/>
      <c r="C553" s="36"/>
      <c r="D553" s="36"/>
      <c r="E553" s="36"/>
      <c r="F553" s="36">
        <v>1</v>
      </c>
      <c r="G553" s="36">
        <v>1</v>
      </c>
    </row>
    <row r="554" spans="1:7" x14ac:dyDescent="0.3">
      <c r="A554" s="18" t="s">
        <v>10645</v>
      </c>
      <c r="B554" s="36"/>
      <c r="C554" s="36"/>
      <c r="D554" s="36"/>
      <c r="E554" s="36"/>
      <c r="F554" s="36">
        <v>1</v>
      </c>
      <c r="G554" s="36">
        <v>1</v>
      </c>
    </row>
    <row r="555" spans="1:7" x14ac:dyDescent="0.3">
      <c r="A555" s="18" t="s">
        <v>14899</v>
      </c>
      <c r="B555" s="36"/>
      <c r="C555" s="36"/>
      <c r="D555" s="36"/>
      <c r="E555" s="36">
        <v>1</v>
      </c>
      <c r="F555" s="36"/>
      <c r="G555" s="36">
        <v>1</v>
      </c>
    </row>
    <row r="556" spans="1:7" x14ac:dyDescent="0.3">
      <c r="A556" s="18" t="s">
        <v>14064</v>
      </c>
      <c r="B556" s="36"/>
      <c r="C556" s="36"/>
      <c r="D556" s="36"/>
      <c r="E556" s="36">
        <v>1</v>
      </c>
      <c r="F556" s="36"/>
      <c r="G556" s="36">
        <v>1</v>
      </c>
    </row>
    <row r="557" spans="1:7" x14ac:dyDescent="0.3">
      <c r="A557" s="18" t="s">
        <v>13283</v>
      </c>
      <c r="B557" s="36"/>
      <c r="C557" s="36"/>
      <c r="D557" s="36"/>
      <c r="E557" s="36">
        <v>1</v>
      </c>
      <c r="F557" s="36"/>
      <c r="G557" s="36">
        <v>1</v>
      </c>
    </row>
    <row r="558" spans="1:7" x14ac:dyDescent="0.3">
      <c r="A558" s="18" t="s">
        <v>16693</v>
      </c>
      <c r="B558" s="36"/>
      <c r="C558" s="36"/>
      <c r="D558" s="36"/>
      <c r="E558" s="36">
        <v>1</v>
      </c>
      <c r="F558" s="36"/>
      <c r="G558" s="36">
        <v>1</v>
      </c>
    </row>
    <row r="559" spans="1:7" x14ac:dyDescent="0.3">
      <c r="A559" s="18" t="s">
        <v>15147</v>
      </c>
      <c r="B559" s="36"/>
      <c r="C559" s="36"/>
      <c r="D559" s="36"/>
      <c r="E559" s="36"/>
      <c r="F559" s="36">
        <v>1</v>
      </c>
      <c r="G559" s="36">
        <v>1</v>
      </c>
    </row>
    <row r="560" spans="1:7" x14ac:dyDescent="0.3">
      <c r="A560" s="18" t="s">
        <v>17054</v>
      </c>
      <c r="B560" s="36"/>
      <c r="C560" s="36"/>
      <c r="D560" s="36"/>
      <c r="E560" s="36">
        <v>1</v>
      </c>
      <c r="F560" s="36"/>
      <c r="G560" s="36">
        <v>1</v>
      </c>
    </row>
    <row r="561" spans="1:7" x14ac:dyDescent="0.3">
      <c r="A561" s="18" t="s">
        <v>17181</v>
      </c>
      <c r="B561" s="36"/>
      <c r="C561" s="36"/>
      <c r="D561" s="36"/>
      <c r="E561" s="36">
        <v>1</v>
      </c>
      <c r="F561" s="36"/>
      <c r="G561" s="36">
        <v>1</v>
      </c>
    </row>
    <row r="562" spans="1:7" x14ac:dyDescent="0.3">
      <c r="A562" s="18" t="s">
        <v>11271</v>
      </c>
      <c r="B562" s="36"/>
      <c r="C562" s="36"/>
      <c r="D562" s="36"/>
      <c r="E562" s="36"/>
      <c r="F562" s="36">
        <v>1</v>
      </c>
      <c r="G562" s="36">
        <v>1</v>
      </c>
    </row>
    <row r="563" spans="1:7" x14ac:dyDescent="0.3">
      <c r="A563" s="18" t="s">
        <v>13219</v>
      </c>
      <c r="B563" s="36"/>
      <c r="C563" s="36"/>
      <c r="D563" s="36"/>
      <c r="E563" s="36"/>
      <c r="F563" s="36">
        <v>1</v>
      </c>
      <c r="G563" s="36">
        <v>1</v>
      </c>
    </row>
    <row r="564" spans="1:7" x14ac:dyDescent="0.3">
      <c r="A564" s="18" t="s">
        <v>15208</v>
      </c>
      <c r="B564" s="36"/>
      <c r="C564" s="36"/>
      <c r="D564" s="36"/>
      <c r="E564" s="36">
        <v>1</v>
      </c>
      <c r="F564" s="36"/>
      <c r="G564" s="36">
        <v>1</v>
      </c>
    </row>
    <row r="565" spans="1:7" x14ac:dyDescent="0.3">
      <c r="A565" s="18" t="s">
        <v>10403</v>
      </c>
      <c r="B565" s="36"/>
      <c r="C565" s="36"/>
      <c r="D565" s="36"/>
      <c r="E565" s="36">
        <v>1</v>
      </c>
      <c r="F565" s="36">
        <v>1</v>
      </c>
      <c r="G565" s="36">
        <v>2</v>
      </c>
    </row>
    <row r="566" spans="1:7" x14ac:dyDescent="0.3">
      <c r="A566" s="18" t="s">
        <v>17238</v>
      </c>
      <c r="B566" s="36"/>
      <c r="C566" s="36"/>
      <c r="D566" s="36"/>
      <c r="E566" s="36">
        <v>2</v>
      </c>
      <c r="F566" s="36"/>
      <c r="G566" s="36">
        <v>2</v>
      </c>
    </row>
    <row r="567" spans="1:7" x14ac:dyDescent="0.3">
      <c r="A567" s="18" t="s">
        <v>9362</v>
      </c>
      <c r="B567" s="36"/>
      <c r="C567" s="36"/>
      <c r="D567" s="36"/>
      <c r="E567" s="36"/>
      <c r="F567" s="36">
        <v>1</v>
      </c>
      <c r="G567" s="36">
        <v>1</v>
      </c>
    </row>
    <row r="568" spans="1:7" x14ac:dyDescent="0.3">
      <c r="A568" s="18" t="s">
        <v>10720</v>
      </c>
      <c r="B568" s="36"/>
      <c r="C568" s="36"/>
      <c r="D568" s="36"/>
      <c r="E568" s="36"/>
      <c r="F568" s="36">
        <v>1</v>
      </c>
      <c r="G568" s="36">
        <v>1</v>
      </c>
    </row>
    <row r="569" spans="1:7" x14ac:dyDescent="0.3">
      <c r="A569" s="18" t="s">
        <v>10700</v>
      </c>
      <c r="B569" s="36"/>
      <c r="C569" s="36"/>
      <c r="D569" s="36"/>
      <c r="E569" s="36"/>
      <c r="F569" s="36">
        <v>1</v>
      </c>
      <c r="G569" s="36">
        <v>1</v>
      </c>
    </row>
    <row r="570" spans="1:7" x14ac:dyDescent="0.3">
      <c r="A570" s="18" t="s">
        <v>16788</v>
      </c>
      <c r="B570" s="36">
        <v>1</v>
      </c>
      <c r="C570" s="36"/>
      <c r="D570" s="36"/>
      <c r="E570" s="36">
        <v>1</v>
      </c>
      <c r="F570" s="36"/>
      <c r="G570" s="36">
        <v>2</v>
      </c>
    </row>
    <row r="571" spans="1:7" x14ac:dyDescent="0.3">
      <c r="A571" s="18" t="s">
        <v>10704</v>
      </c>
      <c r="B571" s="36"/>
      <c r="C571" s="36"/>
      <c r="D571" s="36"/>
      <c r="E571" s="36"/>
      <c r="F571" s="36">
        <v>1</v>
      </c>
      <c r="G571" s="36">
        <v>1</v>
      </c>
    </row>
    <row r="572" spans="1:7" x14ac:dyDescent="0.3">
      <c r="A572" s="18" t="s">
        <v>9374</v>
      </c>
      <c r="B572" s="36"/>
      <c r="C572" s="36"/>
      <c r="D572" s="36"/>
      <c r="E572" s="36"/>
      <c r="F572" s="36">
        <v>1</v>
      </c>
      <c r="G572" s="36">
        <v>1</v>
      </c>
    </row>
    <row r="573" spans="1:7" x14ac:dyDescent="0.3">
      <c r="A573" s="18" t="s">
        <v>10810</v>
      </c>
      <c r="B573" s="36"/>
      <c r="C573" s="36"/>
      <c r="D573" s="36"/>
      <c r="E573" s="36"/>
      <c r="F573" s="36">
        <v>1</v>
      </c>
      <c r="G573" s="36">
        <v>1</v>
      </c>
    </row>
    <row r="574" spans="1:7" x14ac:dyDescent="0.3">
      <c r="A574" s="18" t="s">
        <v>10708</v>
      </c>
      <c r="B574" s="36"/>
      <c r="C574" s="36"/>
      <c r="D574" s="36"/>
      <c r="E574" s="36"/>
      <c r="F574" s="36">
        <v>1</v>
      </c>
      <c r="G574" s="36">
        <v>1</v>
      </c>
    </row>
    <row r="575" spans="1:7" x14ac:dyDescent="0.3">
      <c r="A575" s="18" t="s">
        <v>9408</v>
      </c>
      <c r="B575" s="36"/>
      <c r="C575" s="36"/>
      <c r="D575" s="36"/>
      <c r="E575" s="36"/>
      <c r="F575" s="36">
        <v>1</v>
      </c>
      <c r="G575" s="36">
        <v>1</v>
      </c>
    </row>
    <row r="576" spans="1:7" x14ac:dyDescent="0.3">
      <c r="A576" s="18" t="s">
        <v>10712</v>
      </c>
      <c r="B576" s="36"/>
      <c r="C576" s="36"/>
      <c r="D576" s="36"/>
      <c r="E576" s="36"/>
      <c r="F576" s="36">
        <v>1</v>
      </c>
      <c r="G576" s="36">
        <v>1</v>
      </c>
    </row>
    <row r="577" spans="1:7" x14ac:dyDescent="0.3">
      <c r="A577" s="18" t="s">
        <v>3073</v>
      </c>
      <c r="B577" s="36">
        <v>1</v>
      </c>
      <c r="C577" s="36"/>
      <c r="D577" s="36"/>
      <c r="E577" s="36">
        <v>3</v>
      </c>
      <c r="F577" s="36"/>
      <c r="G577" s="36">
        <v>4</v>
      </c>
    </row>
    <row r="578" spans="1:7" x14ac:dyDescent="0.3">
      <c r="A578" s="18" t="s">
        <v>10992</v>
      </c>
      <c r="B578" s="36">
        <v>1</v>
      </c>
      <c r="C578" s="36"/>
      <c r="D578" s="36"/>
      <c r="E578" s="36">
        <v>1</v>
      </c>
      <c r="F578" s="36"/>
      <c r="G578" s="36">
        <v>2</v>
      </c>
    </row>
    <row r="579" spans="1:7" x14ac:dyDescent="0.3">
      <c r="A579" s="18" t="s">
        <v>9416</v>
      </c>
      <c r="B579" s="36"/>
      <c r="C579" s="36"/>
      <c r="D579" s="36"/>
      <c r="E579" s="36"/>
      <c r="F579" s="36">
        <v>1</v>
      </c>
      <c r="G579" s="36">
        <v>1</v>
      </c>
    </row>
    <row r="580" spans="1:7" x14ac:dyDescent="0.3">
      <c r="A580" s="18" t="s">
        <v>9436</v>
      </c>
      <c r="B580" s="36"/>
      <c r="C580" s="36"/>
      <c r="D580" s="36"/>
      <c r="E580" s="36"/>
      <c r="F580" s="36">
        <v>1</v>
      </c>
      <c r="G580" s="36">
        <v>1</v>
      </c>
    </row>
    <row r="581" spans="1:7" x14ac:dyDescent="0.3">
      <c r="A581" s="18" t="s">
        <v>16765</v>
      </c>
      <c r="B581" s="36"/>
      <c r="C581" s="36"/>
      <c r="D581" s="36"/>
      <c r="E581" s="36">
        <v>1</v>
      </c>
      <c r="F581" s="36"/>
      <c r="G581" s="36">
        <v>1</v>
      </c>
    </row>
    <row r="582" spans="1:7" x14ac:dyDescent="0.3">
      <c r="A582" s="18" t="s">
        <v>9234</v>
      </c>
      <c r="B582" s="36">
        <v>1</v>
      </c>
      <c r="C582" s="36"/>
      <c r="D582" s="36"/>
      <c r="E582" s="36"/>
      <c r="F582" s="36">
        <v>1</v>
      </c>
      <c r="G582" s="36">
        <v>2</v>
      </c>
    </row>
    <row r="583" spans="1:7" x14ac:dyDescent="0.3">
      <c r="A583" s="18" t="s">
        <v>10805</v>
      </c>
      <c r="B583" s="36"/>
      <c r="C583" s="36"/>
      <c r="D583" s="36"/>
      <c r="E583" s="36"/>
      <c r="F583" s="36">
        <v>1</v>
      </c>
      <c r="G583" s="36">
        <v>1</v>
      </c>
    </row>
    <row r="584" spans="1:7" x14ac:dyDescent="0.3">
      <c r="A584" s="18" t="s">
        <v>9440</v>
      </c>
      <c r="B584" s="36"/>
      <c r="C584" s="36"/>
      <c r="D584" s="36"/>
      <c r="E584" s="36">
        <v>1</v>
      </c>
      <c r="F584" s="36">
        <v>1</v>
      </c>
      <c r="G584" s="36">
        <v>2</v>
      </c>
    </row>
    <row r="585" spans="1:7" x14ac:dyDescent="0.3">
      <c r="A585" s="18" t="s">
        <v>9177</v>
      </c>
      <c r="B585" s="36">
        <v>4</v>
      </c>
      <c r="C585" s="36"/>
      <c r="D585" s="36"/>
      <c r="E585" s="36">
        <v>7</v>
      </c>
      <c r="F585" s="36"/>
      <c r="G585" s="36">
        <v>11</v>
      </c>
    </row>
    <row r="586" spans="1:7" x14ac:dyDescent="0.3">
      <c r="A586" s="18" t="s">
        <v>12095</v>
      </c>
      <c r="B586" s="36"/>
      <c r="C586" s="36"/>
      <c r="D586" s="36"/>
      <c r="E586" s="36">
        <v>1</v>
      </c>
      <c r="F586" s="36">
        <v>1</v>
      </c>
      <c r="G586" s="36">
        <v>2</v>
      </c>
    </row>
    <row r="587" spans="1:7" x14ac:dyDescent="0.3">
      <c r="A587" s="18" t="s">
        <v>10716</v>
      </c>
      <c r="B587" s="36"/>
      <c r="C587" s="36"/>
      <c r="D587" s="36"/>
      <c r="E587" s="36"/>
      <c r="F587" s="36">
        <v>1</v>
      </c>
      <c r="G587" s="36">
        <v>1</v>
      </c>
    </row>
    <row r="588" spans="1:7" x14ac:dyDescent="0.3">
      <c r="A588" s="18" t="s">
        <v>9425</v>
      </c>
      <c r="B588" s="36">
        <v>1</v>
      </c>
      <c r="C588" s="36"/>
      <c r="D588" s="36"/>
      <c r="E588" s="36"/>
      <c r="F588" s="36">
        <v>1</v>
      </c>
      <c r="G588" s="36">
        <v>2</v>
      </c>
    </row>
    <row r="589" spans="1:7" x14ac:dyDescent="0.3">
      <c r="A589" s="18" t="s">
        <v>9378</v>
      </c>
      <c r="B589" s="36"/>
      <c r="C589" s="36"/>
      <c r="D589" s="36"/>
      <c r="E589" s="36"/>
      <c r="F589" s="36">
        <v>1</v>
      </c>
      <c r="G589" s="36">
        <v>1</v>
      </c>
    </row>
    <row r="590" spans="1:7" x14ac:dyDescent="0.3">
      <c r="A590" s="18" t="s">
        <v>9149</v>
      </c>
      <c r="B590" s="36">
        <v>1</v>
      </c>
      <c r="C590" s="36"/>
      <c r="D590" s="36"/>
      <c r="E590" s="36"/>
      <c r="F590" s="36"/>
      <c r="G590" s="36">
        <v>1</v>
      </c>
    </row>
    <row r="591" spans="1:7" x14ac:dyDescent="0.3">
      <c r="A591" s="18" t="s">
        <v>17483</v>
      </c>
      <c r="B591" s="36"/>
      <c r="C591" s="36"/>
      <c r="D591" s="36"/>
      <c r="E591" s="36"/>
      <c r="F591" s="36">
        <v>1</v>
      </c>
      <c r="G591" s="36">
        <v>1</v>
      </c>
    </row>
    <row r="592" spans="1:7" x14ac:dyDescent="0.3">
      <c r="A592" s="18" t="s">
        <v>12743</v>
      </c>
      <c r="B592" s="36"/>
      <c r="C592" s="36"/>
      <c r="D592" s="36"/>
      <c r="E592" s="36">
        <v>1</v>
      </c>
      <c r="F592" s="36">
        <v>1</v>
      </c>
      <c r="G592" s="36">
        <v>2</v>
      </c>
    </row>
    <row r="593" spans="1:7" x14ac:dyDescent="0.3">
      <c r="A593" s="18" t="s">
        <v>14700</v>
      </c>
      <c r="B593" s="36"/>
      <c r="C593" s="36"/>
      <c r="D593" s="36"/>
      <c r="E593" s="36"/>
      <c r="F593" s="36">
        <v>1</v>
      </c>
      <c r="G593" s="36">
        <v>1</v>
      </c>
    </row>
    <row r="594" spans="1:7" x14ac:dyDescent="0.3">
      <c r="A594" s="18" t="s">
        <v>9313</v>
      </c>
      <c r="B594" s="36"/>
      <c r="C594" s="36"/>
      <c r="D594" s="36"/>
      <c r="E594" s="36"/>
      <c r="F594" s="36">
        <v>1</v>
      </c>
      <c r="G594" s="36">
        <v>1</v>
      </c>
    </row>
    <row r="595" spans="1:7" x14ac:dyDescent="0.3">
      <c r="A595" s="18" t="s">
        <v>10394</v>
      </c>
      <c r="B595" s="36">
        <v>1</v>
      </c>
      <c r="C595" s="36"/>
      <c r="D595" s="36"/>
      <c r="E595" s="36"/>
      <c r="F595" s="36"/>
      <c r="G595" s="36">
        <v>1</v>
      </c>
    </row>
    <row r="596" spans="1:7" x14ac:dyDescent="0.3">
      <c r="A596" s="18" t="s">
        <v>17250</v>
      </c>
      <c r="B596" s="36"/>
      <c r="C596" s="36"/>
      <c r="D596" s="36"/>
      <c r="E596" s="36">
        <v>1</v>
      </c>
      <c r="F596" s="36"/>
      <c r="G596" s="36">
        <v>1</v>
      </c>
    </row>
    <row r="597" spans="1:7" x14ac:dyDescent="0.3">
      <c r="A597" s="18" t="s">
        <v>13470</v>
      </c>
      <c r="B597" s="36"/>
      <c r="C597" s="36"/>
      <c r="D597" s="36"/>
      <c r="E597" s="36"/>
      <c r="F597" s="36">
        <v>1</v>
      </c>
      <c r="G597" s="36">
        <v>1</v>
      </c>
    </row>
    <row r="598" spans="1:7" x14ac:dyDescent="0.3">
      <c r="A598" s="18" t="s">
        <v>12180</v>
      </c>
      <c r="B598" s="36"/>
      <c r="C598" s="36"/>
      <c r="D598" s="36"/>
      <c r="E598" s="36"/>
      <c r="F598" s="36">
        <v>1</v>
      </c>
      <c r="G598" s="36">
        <v>1</v>
      </c>
    </row>
    <row r="599" spans="1:7" x14ac:dyDescent="0.3">
      <c r="A599" s="18" t="s">
        <v>12361</v>
      </c>
      <c r="B599" s="36"/>
      <c r="C599" s="36"/>
      <c r="D599" s="36"/>
      <c r="E599" s="36"/>
      <c r="F599" s="36">
        <v>1</v>
      </c>
      <c r="G599" s="36">
        <v>1</v>
      </c>
    </row>
    <row r="600" spans="1:7" x14ac:dyDescent="0.3">
      <c r="A600" s="18" t="s">
        <v>12394</v>
      </c>
      <c r="B600" s="36"/>
      <c r="C600" s="36"/>
      <c r="D600" s="36"/>
      <c r="E600" s="36"/>
      <c r="F600" s="36">
        <v>1</v>
      </c>
      <c r="G600" s="36">
        <v>1</v>
      </c>
    </row>
    <row r="601" spans="1:7" x14ac:dyDescent="0.3">
      <c r="A601" s="18" t="s">
        <v>12353</v>
      </c>
      <c r="B601" s="36"/>
      <c r="C601" s="36"/>
      <c r="D601" s="36"/>
      <c r="E601" s="36"/>
      <c r="F601" s="36">
        <v>1</v>
      </c>
      <c r="G601" s="36">
        <v>1</v>
      </c>
    </row>
    <row r="602" spans="1:7" x14ac:dyDescent="0.3">
      <c r="A602" s="18" t="s">
        <v>12398</v>
      </c>
      <c r="B602" s="36"/>
      <c r="C602" s="36"/>
      <c r="D602" s="36"/>
      <c r="E602" s="36"/>
      <c r="F602" s="36">
        <v>1</v>
      </c>
      <c r="G602" s="36">
        <v>1</v>
      </c>
    </row>
    <row r="603" spans="1:7" x14ac:dyDescent="0.3">
      <c r="A603" s="18" t="s">
        <v>12390</v>
      </c>
      <c r="B603" s="36"/>
      <c r="C603" s="36"/>
      <c r="D603" s="36"/>
      <c r="E603" s="36"/>
      <c r="F603" s="36">
        <v>1</v>
      </c>
      <c r="G603" s="36">
        <v>1</v>
      </c>
    </row>
    <row r="604" spans="1:7" x14ac:dyDescent="0.3">
      <c r="A604" s="18" t="s">
        <v>15476</v>
      </c>
      <c r="B604" s="36"/>
      <c r="C604" s="36"/>
      <c r="D604" s="36"/>
      <c r="E604" s="36">
        <v>1</v>
      </c>
      <c r="F604" s="36"/>
      <c r="G604" s="36">
        <v>1</v>
      </c>
    </row>
    <row r="605" spans="1:7" x14ac:dyDescent="0.3">
      <c r="A605" s="18" t="s">
        <v>12402</v>
      </c>
      <c r="B605" s="36"/>
      <c r="C605" s="36"/>
      <c r="D605" s="36"/>
      <c r="E605" s="36"/>
      <c r="F605" s="36">
        <v>1</v>
      </c>
      <c r="G605" s="36">
        <v>1</v>
      </c>
    </row>
    <row r="606" spans="1:7" x14ac:dyDescent="0.3">
      <c r="A606" s="18" t="s">
        <v>8615</v>
      </c>
      <c r="B606" s="36">
        <v>1</v>
      </c>
      <c r="C606" s="36"/>
      <c r="D606" s="36"/>
      <c r="E606" s="36"/>
      <c r="F606" s="36">
        <v>1</v>
      </c>
      <c r="G606" s="36">
        <v>2</v>
      </c>
    </row>
    <row r="607" spans="1:7" x14ac:dyDescent="0.3">
      <c r="A607" s="18" t="s">
        <v>10365</v>
      </c>
      <c r="B607" s="36">
        <v>1</v>
      </c>
      <c r="C607" s="36"/>
      <c r="D607" s="36"/>
      <c r="E607" s="36"/>
      <c r="F607" s="36"/>
      <c r="G607" s="36">
        <v>1</v>
      </c>
    </row>
    <row r="608" spans="1:7" x14ac:dyDescent="0.3">
      <c r="A608" s="18" t="s">
        <v>12137</v>
      </c>
      <c r="B608" s="36"/>
      <c r="C608" s="36"/>
      <c r="D608" s="36"/>
      <c r="E608" s="36"/>
      <c r="F608" s="36">
        <v>1</v>
      </c>
      <c r="G608" s="36">
        <v>1</v>
      </c>
    </row>
    <row r="609" spans="1:7" x14ac:dyDescent="0.3">
      <c r="A609" s="18" t="s">
        <v>12406</v>
      </c>
      <c r="B609" s="36"/>
      <c r="C609" s="36"/>
      <c r="D609" s="36"/>
      <c r="E609" s="36"/>
      <c r="F609" s="36">
        <v>1</v>
      </c>
      <c r="G609" s="36">
        <v>1</v>
      </c>
    </row>
    <row r="610" spans="1:7" x14ac:dyDescent="0.3">
      <c r="A610" s="18" t="s">
        <v>11259</v>
      </c>
      <c r="B610" s="36"/>
      <c r="C610" s="36"/>
      <c r="D610" s="36"/>
      <c r="E610" s="36"/>
      <c r="F610" s="36">
        <v>1</v>
      </c>
      <c r="G610" s="36">
        <v>1</v>
      </c>
    </row>
    <row r="611" spans="1:7" x14ac:dyDescent="0.3">
      <c r="A611" s="18" t="s">
        <v>8208</v>
      </c>
      <c r="B611" s="36"/>
      <c r="C611" s="36"/>
      <c r="D611" s="36"/>
      <c r="E611" s="36"/>
      <c r="F611" s="36">
        <v>1</v>
      </c>
      <c r="G611" s="36">
        <v>1</v>
      </c>
    </row>
    <row r="612" spans="1:7" x14ac:dyDescent="0.3">
      <c r="A612" s="18" t="s">
        <v>16711</v>
      </c>
      <c r="B612" s="36"/>
      <c r="C612" s="36"/>
      <c r="D612" s="36"/>
      <c r="E612" s="36">
        <v>1</v>
      </c>
      <c r="F612" s="36"/>
      <c r="G612" s="36">
        <v>1</v>
      </c>
    </row>
    <row r="613" spans="1:7" x14ac:dyDescent="0.3">
      <c r="A613" s="18" t="s">
        <v>16778</v>
      </c>
      <c r="B613" s="36"/>
      <c r="C613" s="36"/>
      <c r="D613" s="36"/>
      <c r="E613" s="36">
        <v>1</v>
      </c>
      <c r="F613" s="36"/>
      <c r="G613" s="36">
        <v>1</v>
      </c>
    </row>
    <row r="614" spans="1:7" x14ac:dyDescent="0.3">
      <c r="A614" s="18" t="s">
        <v>8737</v>
      </c>
      <c r="B614" s="36"/>
      <c r="C614" s="36"/>
      <c r="D614" s="36"/>
      <c r="E614" s="36">
        <v>1</v>
      </c>
      <c r="F614" s="36"/>
      <c r="G614" s="36">
        <v>1</v>
      </c>
    </row>
    <row r="615" spans="1:7" x14ac:dyDescent="0.3">
      <c r="A615" s="18" t="s">
        <v>8733</v>
      </c>
      <c r="B615" s="36"/>
      <c r="C615" s="36"/>
      <c r="D615" s="36"/>
      <c r="E615" s="36">
        <v>1</v>
      </c>
      <c r="F615" s="36"/>
      <c r="G615" s="36">
        <v>1</v>
      </c>
    </row>
    <row r="616" spans="1:7" x14ac:dyDescent="0.3">
      <c r="A616" s="18" t="s">
        <v>8729</v>
      </c>
      <c r="B616" s="36"/>
      <c r="C616" s="36"/>
      <c r="D616" s="36"/>
      <c r="E616" s="36">
        <v>1</v>
      </c>
      <c r="F616" s="36"/>
      <c r="G616" s="36">
        <v>1</v>
      </c>
    </row>
    <row r="617" spans="1:7" x14ac:dyDescent="0.3">
      <c r="A617" s="18" t="s">
        <v>17108</v>
      </c>
      <c r="B617" s="36"/>
      <c r="C617" s="36"/>
      <c r="D617" s="36"/>
      <c r="E617" s="36">
        <v>1</v>
      </c>
      <c r="F617" s="36"/>
      <c r="G617" s="36">
        <v>1</v>
      </c>
    </row>
    <row r="618" spans="1:7" x14ac:dyDescent="0.3">
      <c r="A618" s="18" t="s">
        <v>8724</v>
      </c>
      <c r="B618" s="36">
        <v>1</v>
      </c>
      <c r="C618" s="36"/>
      <c r="D618" s="36"/>
      <c r="E618" s="36"/>
      <c r="F618" s="36"/>
      <c r="G618" s="36">
        <v>1</v>
      </c>
    </row>
    <row r="619" spans="1:7" x14ac:dyDescent="0.3">
      <c r="A619" s="18" t="s">
        <v>11110</v>
      </c>
      <c r="B619" s="36">
        <v>1</v>
      </c>
      <c r="C619" s="36"/>
      <c r="D619" s="36"/>
      <c r="E619" s="36"/>
      <c r="F619" s="36"/>
      <c r="G619" s="36">
        <v>1</v>
      </c>
    </row>
    <row r="620" spans="1:7" x14ac:dyDescent="0.3">
      <c r="A620" s="18" t="s">
        <v>10278</v>
      </c>
      <c r="B620" s="36">
        <v>1</v>
      </c>
      <c r="C620" s="36"/>
      <c r="D620" s="36"/>
      <c r="E620" s="36"/>
      <c r="F620" s="36"/>
      <c r="G620" s="36">
        <v>1</v>
      </c>
    </row>
    <row r="621" spans="1:7" x14ac:dyDescent="0.3">
      <c r="A621" s="18" t="s">
        <v>11570</v>
      </c>
      <c r="B621" s="36">
        <v>1</v>
      </c>
      <c r="C621" s="36"/>
      <c r="D621" s="36"/>
      <c r="E621" s="36"/>
      <c r="F621" s="36"/>
      <c r="G621" s="36">
        <v>1</v>
      </c>
    </row>
    <row r="622" spans="1:7" x14ac:dyDescent="0.3">
      <c r="A622" s="18" t="s">
        <v>13081</v>
      </c>
      <c r="B622" s="36"/>
      <c r="C622" s="36"/>
      <c r="D622" s="36"/>
      <c r="E622" s="36"/>
      <c r="F622" s="36">
        <v>1</v>
      </c>
      <c r="G622" s="36">
        <v>1</v>
      </c>
    </row>
    <row r="623" spans="1:7" x14ac:dyDescent="0.3">
      <c r="A623" s="18" t="s">
        <v>12162</v>
      </c>
      <c r="B623" s="36"/>
      <c r="C623" s="36"/>
      <c r="D623" s="36"/>
      <c r="E623" s="36"/>
      <c r="F623" s="36">
        <v>1</v>
      </c>
      <c r="G623" s="36">
        <v>1</v>
      </c>
    </row>
    <row r="624" spans="1:7" x14ac:dyDescent="0.3">
      <c r="A624" s="18" t="s">
        <v>12381</v>
      </c>
      <c r="B624" s="36"/>
      <c r="C624" s="36"/>
      <c r="D624" s="36"/>
      <c r="E624" s="36"/>
      <c r="F624" s="36">
        <v>1</v>
      </c>
      <c r="G624" s="36">
        <v>1</v>
      </c>
    </row>
    <row r="625" spans="1:7" x14ac:dyDescent="0.3">
      <c r="A625" s="18" t="s">
        <v>11593</v>
      </c>
      <c r="B625" s="36"/>
      <c r="C625" s="36"/>
      <c r="D625" s="36"/>
      <c r="E625" s="36"/>
      <c r="F625" s="36">
        <v>1</v>
      </c>
      <c r="G625" s="36">
        <v>1</v>
      </c>
    </row>
    <row r="626" spans="1:7" x14ac:dyDescent="0.3">
      <c r="A626" s="18" t="s">
        <v>11693</v>
      </c>
      <c r="B626" s="36"/>
      <c r="C626" s="36"/>
      <c r="D626" s="36"/>
      <c r="E626" s="36"/>
      <c r="F626" s="36">
        <v>2</v>
      </c>
      <c r="G626" s="36">
        <v>2</v>
      </c>
    </row>
    <row r="627" spans="1:7" x14ac:dyDescent="0.3">
      <c r="A627" s="18" t="s">
        <v>9626</v>
      </c>
      <c r="B627" s="36"/>
      <c r="C627" s="36"/>
      <c r="D627" s="36"/>
      <c r="E627" s="36"/>
      <c r="F627" s="36">
        <v>1</v>
      </c>
      <c r="G627" s="36">
        <v>1</v>
      </c>
    </row>
    <row r="628" spans="1:7" x14ac:dyDescent="0.3">
      <c r="A628" s="18" t="s">
        <v>8595</v>
      </c>
      <c r="B628" s="36"/>
      <c r="C628" s="36"/>
      <c r="D628" s="36"/>
      <c r="E628" s="36"/>
      <c r="F628" s="36">
        <v>1</v>
      </c>
      <c r="G628" s="36">
        <v>1</v>
      </c>
    </row>
    <row r="629" spans="1:7" x14ac:dyDescent="0.3">
      <c r="A629" s="18" t="s">
        <v>8611</v>
      </c>
      <c r="B629" s="36"/>
      <c r="C629" s="36"/>
      <c r="D629" s="36"/>
      <c r="E629" s="36"/>
      <c r="F629" s="36">
        <v>1</v>
      </c>
      <c r="G629" s="36">
        <v>1</v>
      </c>
    </row>
    <row r="630" spans="1:7" x14ac:dyDescent="0.3">
      <c r="A630" s="18" t="s">
        <v>8603</v>
      </c>
      <c r="B630" s="36"/>
      <c r="C630" s="36"/>
      <c r="D630" s="36"/>
      <c r="E630" s="36"/>
      <c r="F630" s="36">
        <v>1</v>
      </c>
      <c r="G630" s="36">
        <v>1</v>
      </c>
    </row>
    <row r="631" spans="1:7" x14ac:dyDescent="0.3">
      <c r="A631" s="18" t="s">
        <v>8607</v>
      </c>
      <c r="B631" s="36"/>
      <c r="C631" s="36"/>
      <c r="D631" s="36"/>
      <c r="E631" s="36"/>
      <c r="F631" s="36">
        <v>1</v>
      </c>
      <c r="G631" s="36">
        <v>1</v>
      </c>
    </row>
    <row r="632" spans="1:7" x14ac:dyDescent="0.3">
      <c r="A632" s="18" t="s">
        <v>8599</v>
      </c>
      <c r="B632" s="36"/>
      <c r="C632" s="36"/>
      <c r="D632" s="36"/>
      <c r="E632" s="36"/>
      <c r="F632" s="36">
        <v>1</v>
      </c>
      <c r="G632" s="36">
        <v>1</v>
      </c>
    </row>
    <row r="633" spans="1:7" x14ac:dyDescent="0.3">
      <c r="A633" s="18" t="s">
        <v>9635</v>
      </c>
      <c r="B633" s="36"/>
      <c r="C633" s="36"/>
      <c r="D633" s="36"/>
      <c r="E633" s="36"/>
      <c r="F633" s="36">
        <v>1</v>
      </c>
      <c r="G633" s="36">
        <v>1</v>
      </c>
    </row>
    <row r="634" spans="1:7" x14ac:dyDescent="0.3">
      <c r="A634" s="18" t="s">
        <v>11194</v>
      </c>
      <c r="B634" s="36"/>
      <c r="C634" s="36"/>
      <c r="D634" s="36"/>
      <c r="E634" s="36"/>
      <c r="F634" s="36">
        <v>1</v>
      </c>
      <c r="G634" s="36">
        <v>1</v>
      </c>
    </row>
    <row r="635" spans="1:7" x14ac:dyDescent="0.3">
      <c r="A635" s="18" t="s">
        <v>10028</v>
      </c>
      <c r="B635" s="36"/>
      <c r="C635" s="36"/>
      <c r="D635" s="36"/>
      <c r="E635" s="36"/>
      <c r="F635" s="36">
        <v>1</v>
      </c>
      <c r="G635" s="36">
        <v>1</v>
      </c>
    </row>
    <row r="636" spans="1:7" x14ac:dyDescent="0.3">
      <c r="A636" s="18" t="s">
        <v>12459</v>
      </c>
      <c r="B636" s="36"/>
      <c r="C636" s="36"/>
      <c r="D636" s="36"/>
      <c r="E636" s="36"/>
      <c r="F636" s="36">
        <v>1</v>
      </c>
      <c r="G636" s="36">
        <v>1</v>
      </c>
    </row>
    <row r="637" spans="1:7" x14ac:dyDescent="0.3">
      <c r="A637" s="18" t="s">
        <v>16803</v>
      </c>
      <c r="B637" s="36"/>
      <c r="C637" s="36"/>
      <c r="D637" s="36"/>
      <c r="E637" s="36">
        <v>1</v>
      </c>
      <c r="F637" s="36"/>
      <c r="G637" s="36">
        <v>1</v>
      </c>
    </row>
    <row r="638" spans="1:7" x14ac:dyDescent="0.3">
      <c r="A638" s="18" t="s">
        <v>16841</v>
      </c>
      <c r="B638" s="36"/>
      <c r="C638" s="36"/>
      <c r="D638" s="36"/>
      <c r="E638" s="36">
        <v>1</v>
      </c>
      <c r="F638" s="36"/>
      <c r="G638" s="36">
        <v>1</v>
      </c>
    </row>
    <row r="639" spans="1:7" x14ac:dyDescent="0.3">
      <c r="A639" s="18" t="s">
        <v>15735</v>
      </c>
      <c r="B639" s="36"/>
      <c r="C639" s="36"/>
      <c r="D639" s="36"/>
      <c r="E639" s="36">
        <v>1</v>
      </c>
      <c r="F639" s="36"/>
      <c r="G639" s="36">
        <v>1</v>
      </c>
    </row>
    <row r="640" spans="1:7" x14ac:dyDescent="0.3">
      <c r="A640" s="18" t="s">
        <v>10797</v>
      </c>
      <c r="B640" s="36"/>
      <c r="C640" s="36"/>
      <c r="D640" s="36"/>
      <c r="E640" s="36">
        <v>1</v>
      </c>
      <c r="F640" s="36"/>
      <c r="G640" s="36">
        <v>1</v>
      </c>
    </row>
    <row r="641" spans="1:7" x14ac:dyDescent="0.3">
      <c r="A641" s="18" t="s">
        <v>14048</v>
      </c>
      <c r="B641" s="36"/>
      <c r="C641" s="36"/>
      <c r="D641" s="36"/>
      <c r="E641" s="36">
        <v>1</v>
      </c>
      <c r="F641" s="36"/>
      <c r="G641" s="36">
        <v>1</v>
      </c>
    </row>
    <row r="642" spans="1:7" x14ac:dyDescent="0.3">
      <c r="A642" s="18" t="s">
        <v>14052</v>
      </c>
      <c r="B642" s="36"/>
      <c r="C642" s="36"/>
      <c r="D642" s="36"/>
      <c r="E642" s="36">
        <v>1</v>
      </c>
      <c r="F642" s="36"/>
      <c r="G642" s="36">
        <v>1</v>
      </c>
    </row>
    <row r="643" spans="1:7" x14ac:dyDescent="0.3">
      <c r="A643" s="18" t="s">
        <v>10793</v>
      </c>
      <c r="B643" s="36"/>
      <c r="C643" s="36"/>
      <c r="D643" s="36"/>
      <c r="E643" s="36">
        <v>1</v>
      </c>
      <c r="F643" s="36"/>
      <c r="G643" s="36">
        <v>1</v>
      </c>
    </row>
    <row r="644" spans="1:7" x14ac:dyDescent="0.3">
      <c r="A644" s="18" t="s">
        <v>16715</v>
      </c>
      <c r="B644" s="36"/>
      <c r="C644" s="36"/>
      <c r="D644" s="36"/>
      <c r="E644" s="36"/>
      <c r="F644" s="36">
        <v>2</v>
      </c>
      <c r="G644" s="36">
        <v>2</v>
      </c>
    </row>
    <row r="645" spans="1:7" x14ac:dyDescent="0.3">
      <c r="A645" s="18" t="s">
        <v>14056</v>
      </c>
      <c r="B645" s="36"/>
      <c r="C645" s="36"/>
      <c r="D645" s="36"/>
      <c r="E645" s="36">
        <v>1</v>
      </c>
      <c r="F645" s="36"/>
      <c r="G645" s="36">
        <v>1</v>
      </c>
    </row>
    <row r="646" spans="1:7" x14ac:dyDescent="0.3">
      <c r="A646" s="18" t="s">
        <v>11809</v>
      </c>
      <c r="B646" s="36"/>
      <c r="C646" s="36"/>
      <c r="D646" s="36"/>
      <c r="E646" s="36">
        <v>1</v>
      </c>
      <c r="F646" s="36"/>
      <c r="G646" s="36">
        <v>1</v>
      </c>
    </row>
    <row r="647" spans="1:7" x14ac:dyDescent="0.3">
      <c r="A647" s="18" t="s">
        <v>10261</v>
      </c>
      <c r="B647" s="36"/>
      <c r="C647" s="36"/>
      <c r="D647" s="36"/>
      <c r="E647" s="36"/>
      <c r="F647" s="36">
        <v>1</v>
      </c>
      <c r="G647" s="36">
        <v>1</v>
      </c>
    </row>
    <row r="648" spans="1:7" x14ac:dyDescent="0.3">
      <c r="A648" s="18" t="s">
        <v>10256</v>
      </c>
      <c r="B648" s="36"/>
      <c r="C648" s="36"/>
      <c r="D648" s="36"/>
      <c r="E648" s="36"/>
      <c r="F648" s="36">
        <v>1</v>
      </c>
      <c r="G648" s="36">
        <v>1</v>
      </c>
    </row>
    <row r="649" spans="1:7" x14ac:dyDescent="0.3">
      <c r="A649" s="18" t="s">
        <v>15819</v>
      </c>
      <c r="B649" s="36"/>
      <c r="C649" s="36"/>
      <c r="D649" s="36"/>
      <c r="E649" s="36">
        <v>1</v>
      </c>
      <c r="F649" s="36"/>
      <c r="G649" s="36">
        <v>1</v>
      </c>
    </row>
    <row r="650" spans="1:7" x14ac:dyDescent="0.3">
      <c r="A650" s="18" t="s">
        <v>15823</v>
      </c>
      <c r="B650" s="36"/>
      <c r="C650" s="36"/>
      <c r="D650" s="36"/>
      <c r="E650" s="36">
        <v>1</v>
      </c>
      <c r="F650" s="36"/>
      <c r="G650" s="36">
        <v>1</v>
      </c>
    </row>
    <row r="651" spans="1:7" x14ac:dyDescent="0.3">
      <c r="A651" s="18" t="s">
        <v>10780</v>
      </c>
      <c r="B651" s="36"/>
      <c r="C651" s="36"/>
      <c r="D651" s="36"/>
      <c r="E651" s="36">
        <v>1</v>
      </c>
      <c r="F651" s="36"/>
      <c r="G651" s="36">
        <v>1</v>
      </c>
    </row>
    <row r="652" spans="1:7" x14ac:dyDescent="0.3">
      <c r="A652" s="18" t="s">
        <v>14419</v>
      </c>
      <c r="B652" s="36"/>
      <c r="C652" s="36"/>
      <c r="D652" s="36"/>
      <c r="E652" s="36">
        <v>1</v>
      </c>
      <c r="F652" s="36"/>
      <c r="G652" s="36">
        <v>1</v>
      </c>
    </row>
    <row r="653" spans="1:7" x14ac:dyDescent="0.3">
      <c r="A653" s="18" t="s">
        <v>16733</v>
      </c>
      <c r="B653" s="36"/>
      <c r="C653" s="36"/>
      <c r="D653" s="36"/>
      <c r="E653" s="36">
        <v>1</v>
      </c>
      <c r="F653" s="36"/>
      <c r="G653" s="36">
        <v>1</v>
      </c>
    </row>
    <row r="654" spans="1:7" x14ac:dyDescent="0.3">
      <c r="A654" s="18" t="s">
        <v>10834</v>
      </c>
      <c r="B654" s="36"/>
      <c r="C654" s="36"/>
      <c r="D654" s="36"/>
      <c r="E654" s="36">
        <v>1</v>
      </c>
      <c r="F654" s="36"/>
      <c r="G654" s="36">
        <v>1</v>
      </c>
    </row>
    <row r="655" spans="1:7" x14ac:dyDescent="0.3">
      <c r="A655" s="18" t="s">
        <v>10830</v>
      </c>
      <c r="B655" s="36"/>
      <c r="C655" s="36"/>
      <c r="D655" s="36"/>
      <c r="E655" s="36">
        <v>1</v>
      </c>
      <c r="F655" s="36"/>
      <c r="G655" s="36">
        <v>1</v>
      </c>
    </row>
    <row r="656" spans="1:7" x14ac:dyDescent="0.3">
      <c r="A656" s="18" t="s">
        <v>16987</v>
      </c>
      <c r="B656" s="36"/>
      <c r="C656" s="36"/>
      <c r="D656" s="36"/>
      <c r="E656" s="36">
        <v>1</v>
      </c>
      <c r="F656" s="36"/>
      <c r="G656" s="36">
        <v>1</v>
      </c>
    </row>
    <row r="657" spans="1:7" x14ac:dyDescent="0.3">
      <c r="A657" s="18" t="s">
        <v>11203</v>
      </c>
      <c r="B657" s="36"/>
      <c r="C657" s="36"/>
      <c r="D657" s="36"/>
      <c r="E657" s="36"/>
      <c r="F657" s="36">
        <v>1</v>
      </c>
      <c r="G657" s="36">
        <v>1</v>
      </c>
    </row>
    <row r="658" spans="1:7" x14ac:dyDescent="0.3">
      <c r="A658" s="18" t="s">
        <v>9136</v>
      </c>
      <c r="B658" s="36">
        <v>1</v>
      </c>
      <c r="C658" s="36"/>
      <c r="D658" s="36"/>
      <c r="E658" s="36"/>
      <c r="F658" s="36">
        <v>1</v>
      </c>
      <c r="G658" s="36">
        <v>2</v>
      </c>
    </row>
    <row r="659" spans="1:7" x14ac:dyDescent="0.3">
      <c r="A659" s="18" t="s">
        <v>13782</v>
      </c>
      <c r="B659" s="36"/>
      <c r="C659" s="36"/>
      <c r="D659" s="36"/>
      <c r="E659" s="36"/>
      <c r="F659" s="36">
        <v>1</v>
      </c>
      <c r="G659" s="36">
        <v>1</v>
      </c>
    </row>
    <row r="660" spans="1:7" x14ac:dyDescent="0.3">
      <c r="A660" s="18" t="s">
        <v>16204</v>
      </c>
      <c r="B660" s="36"/>
      <c r="C660" s="36"/>
      <c r="D660" s="36"/>
      <c r="E660" s="36">
        <v>1</v>
      </c>
      <c r="F660" s="36"/>
      <c r="G660" s="36">
        <v>1</v>
      </c>
    </row>
    <row r="661" spans="1:7" x14ac:dyDescent="0.3">
      <c r="A661" s="18" t="s">
        <v>13879</v>
      </c>
      <c r="B661" s="36"/>
      <c r="C661" s="36"/>
      <c r="D661" s="36"/>
      <c r="E661" s="36">
        <v>1</v>
      </c>
      <c r="F661" s="36"/>
      <c r="G661" s="36">
        <v>1</v>
      </c>
    </row>
    <row r="662" spans="1:7" x14ac:dyDescent="0.3">
      <c r="A662" s="18" t="s">
        <v>11118</v>
      </c>
      <c r="B662" s="36">
        <v>1</v>
      </c>
      <c r="C662" s="36"/>
      <c r="D662" s="36"/>
      <c r="E662" s="36"/>
      <c r="F662" s="36"/>
      <c r="G662" s="36">
        <v>1</v>
      </c>
    </row>
    <row r="663" spans="1:7" x14ac:dyDescent="0.3">
      <c r="A663" s="18" t="s">
        <v>8993</v>
      </c>
      <c r="B663" s="36"/>
      <c r="C663" s="36"/>
      <c r="D663" s="36">
        <v>1</v>
      </c>
      <c r="E663" s="36"/>
      <c r="F663" s="36"/>
      <c r="G663" s="36">
        <v>1</v>
      </c>
    </row>
    <row r="664" spans="1:7" x14ac:dyDescent="0.3">
      <c r="A664" s="18" t="s">
        <v>16163</v>
      </c>
      <c r="B664" s="36"/>
      <c r="C664" s="36"/>
      <c r="D664" s="36">
        <v>1</v>
      </c>
      <c r="E664" s="36"/>
      <c r="F664" s="36"/>
      <c r="G664" s="36">
        <v>1</v>
      </c>
    </row>
    <row r="665" spans="1:7" x14ac:dyDescent="0.3">
      <c r="A665" s="18" t="s">
        <v>9282</v>
      </c>
      <c r="B665" s="36"/>
      <c r="C665" s="36"/>
      <c r="D665" s="36"/>
      <c r="E665" s="36">
        <v>1</v>
      </c>
      <c r="F665" s="36">
        <v>1</v>
      </c>
      <c r="G665" s="36">
        <v>2</v>
      </c>
    </row>
    <row r="666" spans="1:7" x14ac:dyDescent="0.3">
      <c r="A666" s="18" t="s">
        <v>16847</v>
      </c>
      <c r="B666" s="36"/>
      <c r="C666" s="36"/>
      <c r="D666" s="36"/>
      <c r="E666" s="36">
        <v>1</v>
      </c>
      <c r="F666" s="36"/>
      <c r="G666" s="36">
        <v>1</v>
      </c>
    </row>
    <row r="667" spans="1:7" x14ac:dyDescent="0.3">
      <c r="A667" s="18" t="s">
        <v>15122</v>
      </c>
      <c r="B667" s="36"/>
      <c r="C667" s="36"/>
      <c r="D667" s="36"/>
      <c r="E667" s="36">
        <v>5</v>
      </c>
      <c r="F667" s="36"/>
      <c r="G667" s="36">
        <v>5</v>
      </c>
    </row>
    <row r="668" spans="1:7" x14ac:dyDescent="0.3">
      <c r="A668" s="18" t="s">
        <v>10527</v>
      </c>
      <c r="B668" s="36"/>
      <c r="C668" s="36"/>
      <c r="D668" s="36"/>
      <c r="E668" s="36">
        <v>2</v>
      </c>
      <c r="F668" s="36"/>
      <c r="G668" s="36">
        <v>2</v>
      </c>
    </row>
    <row r="669" spans="1:7" x14ac:dyDescent="0.3">
      <c r="A669" s="18" t="s">
        <v>13041</v>
      </c>
      <c r="B669" s="36"/>
      <c r="C669" s="36"/>
      <c r="D669" s="36"/>
      <c r="E669" s="36"/>
      <c r="F669" s="36">
        <v>1</v>
      </c>
      <c r="G669" s="36">
        <v>1</v>
      </c>
    </row>
    <row r="670" spans="1:7" x14ac:dyDescent="0.3">
      <c r="A670" s="18" t="s">
        <v>17565</v>
      </c>
      <c r="B670" s="36"/>
      <c r="C670" s="36"/>
      <c r="D670" s="36"/>
      <c r="E670" s="36">
        <v>1</v>
      </c>
      <c r="F670" s="36"/>
      <c r="G670" s="36">
        <v>1</v>
      </c>
    </row>
    <row r="671" spans="1:7" x14ac:dyDescent="0.3">
      <c r="A671" s="18" t="s">
        <v>17079</v>
      </c>
      <c r="B671" s="36">
        <v>1</v>
      </c>
      <c r="C671" s="36"/>
      <c r="D671" s="36"/>
      <c r="E671" s="36"/>
      <c r="F671" s="36"/>
      <c r="G671" s="36">
        <v>1</v>
      </c>
    </row>
    <row r="672" spans="1:7" x14ac:dyDescent="0.3">
      <c r="A672" s="18" t="s">
        <v>11400</v>
      </c>
      <c r="B672" s="36"/>
      <c r="C672" s="36"/>
      <c r="D672" s="36"/>
      <c r="E672" s="36"/>
      <c r="F672" s="36">
        <v>1</v>
      </c>
      <c r="G672" s="36">
        <v>1</v>
      </c>
    </row>
    <row r="673" spans="1:7" x14ac:dyDescent="0.3">
      <c r="A673" s="18" t="s">
        <v>13201</v>
      </c>
      <c r="B673" s="36"/>
      <c r="C673" s="36"/>
      <c r="D673" s="36"/>
      <c r="E673" s="36"/>
      <c r="F673" s="36">
        <v>1</v>
      </c>
      <c r="G673" s="36">
        <v>1</v>
      </c>
    </row>
    <row r="674" spans="1:7" x14ac:dyDescent="0.3">
      <c r="A674" s="18" t="s">
        <v>17206</v>
      </c>
      <c r="B674" s="36"/>
      <c r="C674" s="36"/>
      <c r="D674" s="36"/>
      <c r="E674" s="36"/>
      <c r="F674" s="36">
        <v>1</v>
      </c>
      <c r="G674" s="36">
        <v>1</v>
      </c>
    </row>
    <row r="675" spans="1:7" x14ac:dyDescent="0.3">
      <c r="A675" s="18" t="s">
        <v>17318</v>
      </c>
      <c r="B675" s="36"/>
      <c r="C675" s="36"/>
      <c r="D675" s="36"/>
      <c r="E675" s="36">
        <v>1</v>
      </c>
      <c r="F675" s="36"/>
      <c r="G675" s="36">
        <v>1</v>
      </c>
    </row>
    <row r="676" spans="1:7" x14ac:dyDescent="0.3">
      <c r="A676" s="18" t="s">
        <v>17313</v>
      </c>
      <c r="B676" s="36"/>
      <c r="C676" s="36"/>
      <c r="D676" s="36"/>
      <c r="E676" s="36">
        <v>1</v>
      </c>
      <c r="F676" s="36"/>
      <c r="G676" s="36">
        <v>1</v>
      </c>
    </row>
    <row r="677" spans="1:7" x14ac:dyDescent="0.3">
      <c r="A677" s="18" t="s">
        <v>13382</v>
      </c>
      <c r="B677" s="36"/>
      <c r="C677" s="36"/>
      <c r="D677" s="36"/>
      <c r="E677" s="36"/>
      <c r="F677" s="36">
        <v>1</v>
      </c>
      <c r="G677" s="36">
        <v>1</v>
      </c>
    </row>
    <row r="678" spans="1:7" x14ac:dyDescent="0.3">
      <c r="A678" s="18" t="s">
        <v>13003</v>
      </c>
      <c r="B678" s="36"/>
      <c r="C678" s="36"/>
      <c r="D678" s="36"/>
      <c r="E678" s="36"/>
      <c r="F678" s="36">
        <v>1</v>
      </c>
      <c r="G678" s="36">
        <v>1</v>
      </c>
    </row>
    <row r="679" spans="1:7" x14ac:dyDescent="0.3">
      <c r="A679" s="18" t="s">
        <v>11368</v>
      </c>
      <c r="B679" s="36">
        <v>1</v>
      </c>
      <c r="C679" s="36"/>
      <c r="D679" s="36"/>
      <c r="E679" s="36"/>
      <c r="F679" s="36">
        <v>1</v>
      </c>
      <c r="G679" s="36">
        <v>2</v>
      </c>
    </row>
    <row r="680" spans="1:7" x14ac:dyDescent="0.3">
      <c r="A680" s="18" t="s">
        <v>16844</v>
      </c>
      <c r="B680" s="36"/>
      <c r="C680" s="36"/>
      <c r="D680" s="36"/>
      <c r="E680" s="36">
        <v>1</v>
      </c>
      <c r="F680" s="36"/>
      <c r="G680" s="36">
        <v>1</v>
      </c>
    </row>
    <row r="681" spans="1:7" x14ac:dyDescent="0.3">
      <c r="A681" s="18" t="s">
        <v>11946</v>
      </c>
      <c r="B681" s="36"/>
      <c r="C681" s="36"/>
      <c r="D681" s="36"/>
      <c r="E681" s="36"/>
      <c r="F681" s="36">
        <v>1</v>
      </c>
      <c r="G681" s="36">
        <v>1</v>
      </c>
    </row>
    <row r="682" spans="1:7" x14ac:dyDescent="0.3">
      <c r="A682" s="18" t="s">
        <v>13853</v>
      </c>
      <c r="B682" s="36"/>
      <c r="C682" s="36"/>
      <c r="D682" s="36"/>
      <c r="E682" s="36">
        <v>1</v>
      </c>
      <c r="F682" s="36"/>
      <c r="G682" s="36">
        <v>1</v>
      </c>
    </row>
    <row r="683" spans="1:7" x14ac:dyDescent="0.3">
      <c r="A683" s="18" t="s">
        <v>10514</v>
      </c>
      <c r="B683" s="36"/>
      <c r="C683" s="36"/>
      <c r="D683" s="36"/>
      <c r="E683" s="36"/>
      <c r="F683" s="36">
        <v>1</v>
      </c>
      <c r="G683" s="36">
        <v>1</v>
      </c>
    </row>
    <row r="684" spans="1:7" x14ac:dyDescent="0.3">
      <c r="A684" s="18" t="s">
        <v>14986</v>
      </c>
      <c r="B684" s="36"/>
      <c r="C684" s="36"/>
      <c r="D684" s="36"/>
      <c r="E684" s="36">
        <v>1</v>
      </c>
      <c r="F684" s="36">
        <v>1</v>
      </c>
      <c r="G684" s="36">
        <v>2</v>
      </c>
    </row>
    <row r="685" spans="1:7" x14ac:dyDescent="0.3">
      <c r="A685" s="18" t="s">
        <v>15805</v>
      </c>
      <c r="B685" s="36"/>
      <c r="C685" s="36"/>
      <c r="D685" s="36"/>
      <c r="E685" s="36"/>
      <c r="F685" s="36">
        <v>1</v>
      </c>
      <c r="G685" s="36">
        <v>1</v>
      </c>
    </row>
    <row r="686" spans="1:7" x14ac:dyDescent="0.3">
      <c r="A686" s="18" t="s">
        <v>15788</v>
      </c>
      <c r="B686" s="36"/>
      <c r="C686" s="36"/>
      <c r="D686" s="36"/>
      <c r="E686" s="36"/>
      <c r="F686" s="36">
        <v>1</v>
      </c>
      <c r="G686" s="36">
        <v>1</v>
      </c>
    </row>
    <row r="687" spans="1:7" x14ac:dyDescent="0.3">
      <c r="A687" s="18" t="s">
        <v>15795</v>
      </c>
      <c r="B687" s="36"/>
      <c r="C687" s="36"/>
      <c r="D687" s="36"/>
      <c r="E687" s="36"/>
      <c r="F687" s="36">
        <v>1</v>
      </c>
      <c r="G687" s="36">
        <v>1</v>
      </c>
    </row>
    <row r="688" spans="1:7" x14ac:dyDescent="0.3">
      <c r="A688" s="18" t="s">
        <v>15139</v>
      </c>
      <c r="B688" s="36"/>
      <c r="C688" s="36"/>
      <c r="D688" s="36"/>
      <c r="E688" s="36">
        <v>1</v>
      </c>
      <c r="F688" s="36">
        <v>1</v>
      </c>
      <c r="G688" s="36">
        <v>2</v>
      </c>
    </row>
    <row r="689" spans="1:7" x14ac:dyDescent="0.3">
      <c r="A689" s="18" t="s">
        <v>15596</v>
      </c>
      <c r="B689" s="36"/>
      <c r="C689" s="36"/>
      <c r="D689" s="36"/>
      <c r="E689" s="36">
        <v>1</v>
      </c>
      <c r="F689" s="36"/>
      <c r="G689" s="36">
        <v>1</v>
      </c>
    </row>
    <row r="690" spans="1:7" x14ac:dyDescent="0.3">
      <c r="A690" s="18" t="s">
        <v>11636</v>
      </c>
      <c r="B690" s="36"/>
      <c r="C690" s="36"/>
      <c r="D690" s="36"/>
      <c r="E690" s="36"/>
      <c r="F690" s="36">
        <v>1</v>
      </c>
      <c r="G690" s="36">
        <v>1</v>
      </c>
    </row>
    <row r="691" spans="1:7" x14ac:dyDescent="0.3">
      <c r="A691" s="18" t="s">
        <v>9132</v>
      </c>
      <c r="B691" s="36"/>
      <c r="C691" s="36"/>
      <c r="D691" s="36"/>
      <c r="E691" s="36"/>
      <c r="F691" s="36">
        <v>1</v>
      </c>
      <c r="G691" s="36">
        <v>1</v>
      </c>
    </row>
    <row r="692" spans="1:7" x14ac:dyDescent="0.3">
      <c r="A692" s="18" t="s">
        <v>15386</v>
      </c>
      <c r="B692" s="36"/>
      <c r="C692" s="36"/>
      <c r="D692" s="36"/>
      <c r="E692" s="36"/>
      <c r="F692" s="36">
        <v>2</v>
      </c>
      <c r="G692" s="36">
        <v>2</v>
      </c>
    </row>
    <row r="693" spans="1:7" x14ac:dyDescent="0.3">
      <c r="A693" s="18" t="s">
        <v>9017</v>
      </c>
      <c r="B693" s="36">
        <v>2</v>
      </c>
      <c r="C693" s="36"/>
      <c r="D693" s="36"/>
      <c r="E693" s="36"/>
      <c r="F693" s="36"/>
      <c r="G693" s="36">
        <v>2</v>
      </c>
    </row>
    <row r="694" spans="1:7" x14ac:dyDescent="0.3">
      <c r="A694" s="18" t="s">
        <v>11396</v>
      </c>
      <c r="B694" s="36"/>
      <c r="C694" s="36"/>
      <c r="D694" s="36"/>
      <c r="E694" s="36"/>
      <c r="F694" s="36">
        <v>1</v>
      </c>
      <c r="G694" s="36">
        <v>1</v>
      </c>
    </row>
    <row r="695" spans="1:7" x14ac:dyDescent="0.3">
      <c r="A695" s="18" t="s">
        <v>11280</v>
      </c>
      <c r="B695" s="36">
        <v>1</v>
      </c>
      <c r="C695" s="36"/>
      <c r="D695" s="36"/>
      <c r="E695" s="36"/>
      <c r="F695" s="36"/>
      <c r="G695" s="36">
        <v>1</v>
      </c>
    </row>
    <row r="696" spans="1:7" x14ac:dyDescent="0.3">
      <c r="A696" s="18" t="s">
        <v>15839</v>
      </c>
      <c r="B696" s="36"/>
      <c r="C696" s="36"/>
      <c r="D696" s="36"/>
      <c r="E696" s="36"/>
      <c r="F696" s="36">
        <v>1</v>
      </c>
      <c r="G696" s="36">
        <v>1</v>
      </c>
    </row>
    <row r="697" spans="1:7" x14ac:dyDescent="0.3">
      <c r="A697" s="18" t="s">
        <v>13262</v>
      </c>
      <c r="B697" s="36">
        <v>1</v>
      </c>
      <c r="C697" s="36"/>
      <c r="D697" s="36"/>
      <c r="E697" s="36"/>
      <c r="F697" s="36"/>
      <c r="G697" s="36">
        <v>1</v>
      </c>
    </row>
    <row r="698" spans="1:7" x14ac:dyDescent="0.3">
      <c r="A698" s="18" t="s">
        <v>10637</v>
      </c>
      <c r="B698" s="36"/>
      <c r="C698" s="36"/>
      <c r="D698" s="36"/>
      <c r="E698" s="36"/>
      <c r="F698" s="36">
        <v>1</v>
      </c>
      <c r="G698" s="36">
        <v>1</v>
      </c>
    </row>
    <row r="699" spans="1:7" x14ac:dyDescent="0.3">
      <c r="A699" s="18" t="s">
        <v>10601</v>
      </c>
      <c r="B699" s="36"/>
      <c r="C699" s="36"/>
      <c r="D699" s="36"/>
      <c r="E699" s="36"/>
      <c r="F699" s="36">
        <v>1</v>
      </c>
      <c r="G699" s="36">
        <v>1</v>
      </c>
    </row>
    <row r="700" spans="1:7" x14ac:dyDescent="0.3">
      <c r="A700" s="18" t="s">
        <v>15815</v>
      </c>
      <c r="B700" s="36"/>
      <c r="C700" s="36"/>
      <c r="D700" s="36"/>
      <c r="E700" s="36"/>
      <c r="F700" s="36">
        <v>1</v>
      </c>
      <c r="G700" s="36">
        <v>1</v>
      </c>
    </row>
    <row r="701" spans="1:7" x14ac:dyDescent="0.3">
      <c r="A701" s="18" t="s">
        <v>15791</v>
      </c>
      <c r="B701" s="36"/>
      <c r="C701" s="36"/>
      <c r="D701" s="36"/>
      <c r="E701" s="36"/>
      <c r="F701" s="36">
        <v>1</v>
      </c>
      <c r="G701" s="36">
        <v>1</v>
      </c>
    </row>
    <row r="702" spans="1:7" x14ac:dyDescent="0.3">
      <c r="A702" s="18" t="s">
        <v>13242</v>
      </c>
      <c r="B702" s="36"/>
      <c r="C702" s="36"/>
      <c r="D702" s="36"/>
      <c r="E702" s="36"/>
      <c r="F702" s="36">
        <v>1</v>
      </c>
      <c r="G702" s="36">
        <v>1</v>
      </c>
    </row>
    <row r="703" spans="1:7" x14ac:dyDescent="0.3">
      <c r="A703" s="18" t="s">
        <v>15221</v>
      </c>
      <c r="B703" s="36"/>
      <c r="C703" s="36"/>
      <c r="D703" s="36"/>
      <c r="E703" s="36"/>
      <c r="F703" s="36">
        <v>1</v>
      </c>
      <c r="G703" s="36">
        <v>1</v>
      </c>
    </row>
    <row r="704" spans="1:7" x14ac:dyDescent="0.3">
      <c r="A704" s="18" t="s">
        <v>12580</v>
      </c>
      <c r="B704" s="36"/>
      <c r="C704" s="36"/>
      <c r="D704" s="36"/>
      <c r="E704" s="36"/>
      <c r="F704" s="36">
        <v>1</v>
      </c>
      <c r="G704" s="36">
        <v>1</v>
      </c>
    </row>
    <row r="705" spans="1:7" x14ac:dyDescent="0.3">
      <c r="A705" s="18" t="s">
        <v>12586</v>
      </c>
      <c r="B705" s="36"/>
      <c r="C705" s="36"/>
      <c r="D705" s="36"/>
      <c r="E705" s="36"/>
      <c r="F705" s="36">
        <v>1</v>
      </c>
      <c r="G705" s="36">
        <v>1</v>
      </c>
    </row>
    <row r="706" spans="1:7" x14ac:dyDescent="0.3">
      <c r="A706" s="18" t="s">
        <v>12583</v>
      </c>
      <c r="B706" s="36"/>
      <c r="C706" s="36"/>
      <c r="D706" s="36"/>
      <c r="E706" s="36"/>
      <c r="F706" s="36">
        <v>1</v>
      </c>
      <c r="G706" s="36">
        <v>1</v>
      </c>
    </row>
    <row r="707" spans="1:7" x14ac:dyDescent="0.3">
      <c r="A707" s="18" t="s">
        <v>12634</v>
      </c>
      <c r="B707" s="36"/>
      <c r="C707" s="36"/>
      <c r="D707" s="36"/>
      <c r="E707" s="36"/>
      <c r="F707" s="36">
        <v>1</v>
      </c>
      <c r="G707" s="36">
        <v>1</v>
      </c>
    </row>
    <row r="708" spans="1:7" x14ac:dyDescent="0.3">
      <c r="A708" s="18" t="s">
        <v>10657</v>
      </c>
      <c r="B708" s="36">
        <v>1</v>
      </c>
      <c r="C708" s="36"/>
      <c r="D708" s="36"/>
      <c r="E708" s="36"/>
      <c r="F708" s="36"/>
      <c r="G708" s="36">
        <v>1</v>
      </c>
    </row>
    <row r="709" spans="1:7" x14ac:dyDescent="0.3">
      <c r="A709" s="18" t="s">
        <v>12526</v>
      </c>
      <c r="B709" s="36"/>
      <c r="C709" s="36"/>
      <c r="D709" s="36"/>
      <c r="E709" s="36"/>
      <c r="F709" s="36">
        <v>2</v>
      </c>
      <c r="G709" s="36">
        <v>2</v>
      </c>
    </row>
    <row r="710" spans="1:7" x14ac:dyDescent="0.3">
      <c r="A710" s="18" t="s">
        <v>13563</v>
      </c>
      <c r="B710" s="36"/>
      <c r="C710" s="36"/>
      <c r="D710" s="36"/>
      <c r="E710" s="36"/>
      <c r="F710" s="36">
        <v>1</v>
      </c>
      <c r="G710" s="36">
        <v>1</v>
      </c>
    </row>
    <row r="711" spans="1:7" x14ac:dyDescent="0.3">
      <c r="A711" s="18" t="s">
        <v>12871</v>
      </c>
      <c r="B711" s="36"/>
      <c r="C711" s="36"/>
      <c r="D711" s="36"/>
      <c r="E711" s="36"/>
      <c r="F711" s="36">
        <v>1</v>
      </c>
      <c r="G711" s="36">
        <v>1</v>
      </c>
    </row>
    <row r="712" spans="1:7" x14ac:dyDescent="0.3">
      <c r="A712" s="18" t="s">
        <v>14475</v>
      </c>
      <c r="B712" s="36"/>
      <c r="C712" s="36"/>
      <c r="D712" s="36"/>
      <c r="E712" s="36"/>
      <c r="F712" s="36">
        <v>1</v>
      </c>
      <c r="G712" s="36">
        <v>1</v>
      </c>
    </row>
    <row r="713" spans="1:7" x14ac:dyDescent="0.3">
      <c r="A713" s="18" t="s">
        <v>13386</v>
      </c>
      <c r="B713" s="36"/>
      <c r="C713" s="36"/>
      <c r="D713" s="36"/>
      <c r="E713" s="36"/>
      <c r="F713" s="36">
        <v>1</v>
      </c>
      <c r="G713" s="36">
        <v>1</v>
      </c>
    </row>
    <row r="714" spans="1:7" x14ac:dyDescent="0.3">
      <c r="A714" s="18" t="s">
        <v>15464</v>
      </c>
      <c r="B714" s="36"/>
      <c r="C714" s="36"/>
      <c r="D714" s="36"/>
      <c r="E714" s="36"/>
      <c r="F714" s="36">
        <v>1</v>
      </c>
      <c r="G714" s="36">
        <v>1</v>
      </c>
    </row>
    <row r="715" spans="1:7" x14ac:dyDescent="0.3">
      <c r="A715" s="18" t="s">
        <v>11316</v>
      </c>
      <c r="B715" s="36"/>
      <c r="C715" s="36"/>
      <c r="D715" s="36"/>
      <c r="E715" s="36">
        <v>1</v>
      </c>
      <c r="F715" s="36"/>
      <c r="G715" s="36">
        <v>1</v>
      </c>
    </row>
    <row r="716" spans="1:7" x14ac:dyDescent="0.3">
      <c r="A716" s="18" t="s">
        <v>15674</v>
      </c>
      <c r="B716" s="36"/>
      <c r="C716" s="36"/>
      <c r="D716" s="36"/>
      <c r="E716" s="36"/>
      <c r="F716" s="36">
        <v>1</v>
      </c>
      <c r="G716" s="36">
        <v>1</v>
      </c>
    </row>
    <row r="717" spans="1:7" x14ac:dyDescent="0.3">
      <c r="A717" s="18" t="s">
        <v>14782</v>
      </c>
      <c r="B717" s="36"/>
      <c r="C717" s="36"/>
      <c r="D717" s="36"/>
      <c r="E717" s="36">
        <v>3</v>
      </c>
      <c r="F717" s="36"/>
      <c r="G717" s="36">
        <v>3</v>
      </c>
    </row>
    <row r="718" spans="1:7" x14ac:dyDescent="0.3">
      <c r="A718" s="18" t="s">
        <v>12274</v>
      </c>
      <c r="B718" s="36"/>
      <c r="C718" s="36"/>
      <c r="D718" s="36"/>
      <c r="E718" s="36">
        <v>1</v>
      </c>
      <c r="F718" s="36"/>
      <c r="G718" s="36">
        <v>1</v>
      </c>
    </row>
    <row r="719" spans="1:7" x14ac:dyDescent="0.3">
      <c r="A719" s="18" t="s">
        <v>15725</v>
      </c>
      <c r="B719" s="36"/>
      <c r="C719" s="36"/>
      <c r="D719" s="36"/>
      <c r="E719" s="36">
        <v>1</v>
      </c>
      <c r="F719" s="36"/>
      <c r="G719" s="36">
        <v>1</v>
      </c>
    </row>
    <row r="720" spans="1:7" x14ac:dyDescent="0.3">
      <c r="A720" s="18" t="s">
        <v>16898</v>
      </c>
      <c r="B720" s="36"/>
      <c r="C720" s="36"/>
      <c r="D720" s="36"/>
      <c r="E720" s="36">
        <v>3</v>
      </c>
      <c r="F720" s="36"/>
      <c r="G720" s="36">
        <v>3</v>
      </c>
    </row>
    <row r="721" spans="1:7" x14ac:dyDescent="0.3">
      <c r="A721" s="18" t="s">
        <v>11494</v>
      </c>
      <c r="B721" s="36"/>
      <c r="C721" s="36"/>
      <c r="D721" s="36"/>
      <c r="E721" s="36"/>
      <c r="F721" s="36">
        <v>1</v>
      </c>
      <c r="G721" s="36">
        <v>1</v>
      </c>
    </row>
    <row r="722" spans="1:7" x14ac:dyDescent="0.3">
      <c r="A722" s="18" t="s">
        <v>12960</v>
      </c>
      <c r="B722" s="36">
        <v>1</v>
      </c>
      <c r="C722" s="36"/>
      <c r="D722" s="36"/>
      <c r="E722" s="36">
        <v>2</v>
      </c>
      <c r="F722" s="36"/>
      <c r="G722" s="36">
        <v>3</v>
      </c>
    </row>
    <row r="723" spans="1:7" x14ac:dyDescent="0.3">
      <c r="A723" s="18" t="s">
        <v>8830</v>
      </c>
      <c r="B723" s="36"/>
      <c r="C723" s="36"/>
      <c r="D723" s="36"/>
      <c r="E723" s="36"/>
      <c r="F723" s="36">
        <v>1</v>
      </c>
      <c r="G723" s="36">
        <v>1</v>
      </c>
    </row>
    <row r="724" spans="1:7" x14ac:dyDescent="0.3">
      <c r="A724" s="18" t="s">
        <v>17624</v>
      </c>
      <c r="B724" s="36"/>
      <c r="C724" s="36"/>
      <c r="D724" s="36"/>
      <c r="E724" s="36">
        <v>1</v>
      </c>
      <c r="F724" s="36"/>
      <c r="G724" s="36">
        <v>1</v>
      </c>
    </row>
    <row r="725" spans="1:7" x14ac:dyDescent="0.3">
      <c r="A725" s="18" t="s">
        <v>17309</v>
      </c>
      <c r="B725" s="36"/>
      <c r="C725" s="36"/>
      <c r="D725" s="36"/>
      <c r="E725" s="36">
        <v>1</v>
      </c>
      <c r="F725" s="36"/>
      <c r="G725" s="36">
        <v>1</v>
      </c>
    </row>
    <row r="726" spans="1:7" x14ac:dyDescent="0.3">
      <c r="A726" s="18" t="s">
        <v>14120</v>
      </c>
      <c r="B726" s="36"/>
      <c r="C726" s="36"/>
      <c r="D726" s="36"/>
      <c r="E726" s="36">
        <v>1</v>
      </c>
      <c r="F726" s="36"/>
      <c r="G726" s="36">
        <v>1</v>
      </c>
    </row>
    <row r="727" spans="1:7" x14ac:dyDescent="0.3">
      <c r="A727" s="18" t="s">
        <v>13706</v>
      </c>
      <c r="B727" s="36"/>
      <c r="C727" s="36"/>
      <c r="D727" s="36"/>
      <c r="E727" s="36"/>
      <c r="F727" s="36">
        <v>1</v>
      </c>
      <c r="G727" s="36">
        <v>1</v>
      </c>
    </row>
    <row r="728" spans="1:7" x14ac:dyDescent="0.3">
      <c r="A728" s="18" t="s">
        <v>13718</v>
      </c>
      <c r="B728" s="36"/>
      <c r="C728" s="36"/>
      <c r="D728" s="36"/>
      <c r="E728" s="36"/>
      <c r="F728" s="36">
        <v>1</v>
      </c>
      <c r="G728" s="36">
        <v>1</v>
      </c>
    </row>
    <row r="729" spans="1:7" x14ac:dyDescent="0.3">
      <c r="A729" s="18" t="s">
        <v>13722</v>
      </c>
      <c r="B729" s="36"/>
      <c r="C729" s="36"/>
      <c r="D729" s="36"/>
      <c r="E729" s="36"/>
      <c r="F729" s="36">
        <v>1</v>
      </c>
      <c r="G729" s="36">
        <v>1</v>
      </c>
    </row>
    <row r="730" spans="1:7" x14ac:dyDescent="0.3">
      <c r="A730" s="18" t="s">
        <v>13702</v>
      </c>
      <c r="B730" s="36"/>
      <c r="C730" s="36"/>
      <c r="D730" s="36"/>
      <c r="E730" s="36"/>
      <c r="F730" s="36">
        <v>1</v>
      </c>
      <c r="G730" s="36">
        <v>1</v>
      </c>
    </row>
    <row r="731" spans="1:7" x14ac:dyDescent="0.3">
      <c r="A731" s="18" t="s">
        <v>17474</v>
      </c>
      <c r="B731" s="36">
        <v>1</v>
      </c>
      <c r="C731" s="36"/>
      <c r="D731" s="36"/>
      <c r="E731" s="36"/>
      <c r="F731" s="36"/>
      <c r="G731" s="36">
        <v>1</v>
      </c>
    </row>
    <row r="732" spans="1:7" x14ac:dyDescent="0.3">
      <c r="A732" s="18" t="s">
        <v>13686</v>
      </c>
      <c r="B732" s="36"/>
      <c r="C732" s="36"/>
      <c r="D732" s="36"/>
      <c r="E732" s="36"/>
      <c r="F732" s="36">
        <v>1</v>
      </c>
      <c r="G732" s="36">
        <v>1</v>
      </c>
    </row>
    <row r="733" spans="1:7" x14ac:dyDescent="0.3">
      <c r="A733" s="18" t="s">
        <v>13714</v>
      </c>
      <c r="B733" s="36"/>
      <c r="C733" s="36"/>
      <c r="D733" s="36"/>
      <c r="E733" s="36"/>
      <c r="F733" s="36">
        <v>1</v>
      </c>
      <c r="G733" s="36">
        <v>1</v>
      </c>
    </row>
    <row r="734" spans="1:7" x14ac:dyDescent="0.3">
      <c r="A734" s="18" t="s">
        <v>13690</v>
      </c>
      <c r="B734" s="36"/>
      <c r="C734" s="36"/>
      <c r="D734" s="36"/>
      <c r="E734" s="36"/>
      <c r="F734" s="36">
        <v>1</v>
      </c>
      <c r="G734" s="36">
        <v>1</v>
      </c>
    </row>
    <row r="735" spans="1:7" x14ac:dyDescent="0.3">
      <c r="A735" s="18" t="s">
        <v>13694</v>
      </c>
      <c r="B735" s="36"/>
      <c r="C735" s="36"/>
      <c r="D735" s="36"/>
      <c r="E735" s="36"/>
      <c r="F735" s="36">
        <v>1</v>
      </c>
      <c r="G735" s="36">
        <v>1</v>
      </c>
    </row>
    <row r="736" spans="1:7" x14ac:dyDescent="0.3">
      <c r="A736" s="18" t="s">
        <v>13710</v>
      </c>
      <c r="B736" s="36"/>
      <c r="C736" s="36"/>
      <c r="D736" s="36"/>
      <c r="E736" s="36"/>
      <c r="F736" s="36">
        <v>1</v>
      </c>
      <c r="G736" s="36">
        <v>1</v>
      </c>
    </row>
    <row r="737" spans="1:7" x14ac:dyDescent="0.3">
      <c r="A737" s="18" t="s">
        <v>13698</v>
      </c>
      <c r="B737" s="36"/>
      <c r="C737" s="36"/>
      <c r="D737" s="36"/>
      <c r="E737" s="36"/>
      <c r="F737" s="36">
        <v>1</v>
      </c>
      <c r="G737" s="36">
        <v>1</v>
      </c>
    </row>
    <row r="738" spans="1:7" x14ac:dyDescent="0.3">
      <c r="A738" s="18" t="s">
        <v>12797</v>
      </c>
      <c r="B738" s="36"/>
      <c r="C738" s="36"/>
      <c r="D738" s="36"/>
      <c r="E738" s="36"/>
      <c r="F738" s="36">
        <v>1</v>
      </c>
      <c r="G738" s="36">
        <v>1</v>
      </c>
    </row>
    <row r="739" spans="1:7" x14ac:dyDescent="0.3">
      <c r="A739" s="18" t="s">
        <v>9908</v>
      </c>
      <c r="B739" s="36"/>
      <c r="C739" s="36"/>
      <c r="D739" s="36"/>
      <c r="E739" s="36">
        <v>1</v>
      </c>
      <c r="F739" s="36"/>
      <c r="G739" s="36">
        <v>1</v>
      </c>
    </row>
    <row r="740" spans="1:7" x14ac:dyDescent="0.3">
      <c r="A740" s="18" t="s">
        <v>12801</v>
      </c>
      <c r="B740" s="36"/>
      <c r="C740" s="36"/>
      <c r="D740" s="36"/>
      <c r="E740" s="36"/>
      <c r="F740" s="36">
        <v>1</v>
      </c>
      <c r="G740" s="36">
        <v>1</v>
      </c>
    </row>
    <row r="741" spans="1:7" x14ac:dyDescent="0.3">
      <c r="A741" s="18" t="s">
        <v>16223</v>
      </c>
      <c r="B741" s="36">
        <v>1</v>
      </c>
      <c r="C741" s="36"/>
      <c r="D741" s="36"/>
      <c r="E741" s="36"/>
      <c r="F741" s="36"/>
      <c r="G741" s="36">
        <v>1</v>
      </c>
    </row>
    <row r="742" spans="1:7" x14ac:dyDescent="0.3">
      <c r="A742" s="18" t="s">
        <v>11684</v>
      </c>
      <c r="B742" s="36"/>
      <c r="C742" s="36"/>
      <c r="D742" s="36"/>
      <c r="E742" s="36">
        <v>1</v>
      </c>
      <c r="F742" s="36"/>
      <c r="G742" s="36">
        <v>1</v>
      </c>
    </row>
    <row r="743" spans="1:7" x14ac:dyDescent="0.3">
      <c r="A743" s="18" t="s">
        <v>16147</v>
      </c>
      <c r="B743" s="36"/>
      <c r="C743" s="36"/>
      <c r="D743" s="36"/>
      <c r="E743" s="36">
        <v>1</v>
      </c>
      <c r="F743" s="36"/>
      <c r="G743" s="36">
        <v>1</v>
      </c>
    </row>
    <row r="744" spans="1:7" x14ac:dyDescent="0.3">
      <c r="A744" s="18" t="s">
        <v>16143</v>
      </c>
      <c r="B744" s="36"/>
      <c r="C744" s="36"/>
      <c r="D744" s="36"/>
      <c r="E744" s="36">
        <v>1</v>
      </c>
      <c r="F744" s="36"/>
      <c r="G744" s="36">
        <v>1</v>
      </c>
    </row>
    <row r="745" spans="1:7" x14ac:dyDescent="0.3">
      <c r="A745" s="18" t="s">
        <v>9773</v>
      </c>
      <c r="B745" s="36">
        <v>1</v>
      </c>
      <c r="C745" s="36"/>
      <c r="D745" s="36"/>
      <c r="E745" s="36"/>
      <c r="F745" s="36"/>
      <c r="G745" s="36">
        <v>1</v>
      </c>
    </row>
    <row r="746" spans="1:7" x14ac:dyDescent="0.3">
      <c r="A746" s="18" t="s">
        <v>12888</v>
      </c>
      <c r="B746" s="36"/>
      <c r="C746" s="36"/>
      <c r="D746" s="36"/>
      <c r="E746" s="36">
        <v>1</v>
      </c>
      <c r="F746" s="36"/>
      <c r="G746" s="36">
        <v>1</v>
      </c>
    </row>
    <row r="747" spans="1:7" x14ac:dyDescent="0.3">
      <c r="A747" s="18" t="s">
        <v>10351</v>
      </c>
      <c r="B747" s="36"/>
      <c r="C747" s="36"/>
      <c r="D747" s="36"/>
      <c r="E747" s="36"/>
      <c r="F747" s="36">
        <v>1</v>
      </c>
      <c r="G747" s="36">
        <v>1</v>
      </c>
    </row>
    <row r="748" spans="1:7" x14ac:dyDescent="0.3">
      <c r="A748" s="18" t="s">
        <v>10182</v>
      </c>
      <c r="B748" s="36"/>
      <c r="C748" s="36"/>
      <c r="D748" s="36"/>
      <c r="E748" s="36"/>
      <c r="F748" s="36">
        <v>1</v>
      </c>
      <c r="G748" s="36">
        <v>1</v>
      </c>
    </row>
    <row r="749" spans="1:7" x14ac:dyDescent="0.3">
      <c r="A749" s="18" t="s">
        <v>9667</v>
      </c>
      <c r="B749" s="36"/>
      <c r="C749" s="36"/>
      <c r="D749" s="36"/>
      <c r="E749" s="36"/>
      <c r="F749" s="36">
        <v>1</v>
      </c>
      <c r="G749" s="36">
        <v>1</v>
      </c>
    </row>
    <row r="750" spans="1:7" x14ac:dyDescent="0.3">
      <c r="A750" s="18" t="s">
        <v>13746</v>
      </c>
      <c r="B750" s="36"/>
      <c r="C750" s="36"/>
      <c r="D750" s="36"/>
      <c r="E750" s="36"/>
      <c r="F750" s="36">
        <v>1</v>
      </c>
      <c r="G750" s="36">
        <v>1</v>
      </c>
    </row>
    <row r="751" spans="1:7" x14ac:dyDescent="0.3">
      <c r="A751" s="18" t="s">
        <v>13786</v>
      </c>
      <c r="B751" s="36"/>
      <c r="C751" s="36"/>
      <c r="D751" s="36"/>
      <c r="E751" s="36"/>
      <c r="F751" s="36">
        <v>1</v>
      </c>
      <c r="G751" s="36">
        <v>1</v>
      </c>
    </row>
    <row r="752" spans="1:7" x14ac:dyDescent="0.3">
      <c r="A752" s="18" t="s">
        <v>3927</v>
      </c>
      <c r="B752" s="36">
        <v>1</v>
      </c>
      <c r="C752" s="36"/>
      <c r="D752" s="36"/>
      <c r="E752" s="36"/>
      <c r="F752" s="36"/>
      <c r="G752" s="36">
        <v>1</v>
      </c>
    </row>
    <row r="753" spans="1:7" x14ac:dyDescent="0.3">
      <c r="A753" s="18" t="s">
        <v>13421</v>
      </c>
      <c r="B753" s="36"/>
      <c r="C753" s="36"/>
      <c r="D753" s="36"/>
      <c r="E753" s="36">
        <v>1</v>
      </c>
      <c r="F753" s="36"/>
      <c r="G753" s="36">
        <v>1</v>
      </c>
    </row>
    <row r="754" spans="1:7" x14ac:dyDescent="0.3">
      <c r="A754" s="18" t="s">
        <v>11072</v>
      </c>
      <c r="B754" s="36"/>
      <c r="C754" s="36"/>
      <c r="D754" s="36"/>
      <c r="E754" s="36"/>
      <c r="F754" s="36">
        <v>1</v>
      </c>
      <c r="G754" s="36">
        <v>1</v>
      </c>
    </row>
    <row r="755" spans="1:7" x14ac:dyDescent="0.3">
      <c r="A755" s="18" t="s">
        <v>11077</v>
      </c>
      <c r="B755" s="36"/>
      <c r="C755" s="36"/>
      <c r="D755" s="36"/>
      <c r="E755" s="36"/>
      <c r="F755" s="36">
        <v>1</v>
      </c>
      <c r="G755" s="36">
        <v>1</v>
      </c>
    </row>
    <row r="756" spans="1:7" x14ac:dyDescent="0.3">
      <c r="A756" s="18" t="s">
        <v>9141</v>
      </c>
      <c r="B756" s="36"/>
      <c r="C756" s="36"/>
      <c r="D756" s="36"/>
      <c r="E756" s="36">
        <v>1</v>
      </c>
      <c r="F756" s="36"/>
      <c r="G756" s="36">
        <v>1</v>
      </c>
    </row>
    <row r="757" spans="1:7" x14ac:dyDescent="0.3">
      <c r="A757" s="18" t="s">
        <v>13362</v>
      </c>
      <c r="B757" s="36"/>
      <c r="C757" s="36"/>
      <c r="D757" s="36"/>
      <c r="E757" s="36"/>
      <c r="F757" s="36">
        <v>1</v>
      </c>
      <c r="G757" s="36">
        <v>1</v>
      </c>
    </row>
    <row r="758" spans="1:7" x14ac:dyDescent="0.3">
      <c r="A758" s="18" t="s">
        <v>14982</v>
      </c>
      <c r="B758" s="36"/>
      <c r="C758" s="36"/>
      <c r="D758" s="36"/>
      <c r="E758" s="36"/>
      <c r="F758" s="36">
        <v>1</v>
      </c>
      <c r="G758" s="36">
        <v>1</v>
      </c>
    </row>
    <row r="759" spans="1:7" x14ac:dyDescent="0.3">
      <c r="A759" s="18" t="s">
        <v>12157</v>
      </c>
      <c r="B759" s="36"/>
      <c r="C759" s="36"/>
      <c r="D759" s="36"/>
      <c r="E759" s="36"/>
      <c r="F759" s="36">
        <v>1</v>
      </c>
      <c r="G759" s="36">
        <v>1</v>
      </c>
    </row>
    <row r="760" spans="1:7" x14ac:dyDescent="0.3">
      <c r="A760" s="18" t="s">
        <v>11523</v>
      </c>
      <c r="B760" s="36"/>
      <c r="C760" s="36"/>
      <c r="D760" s="36"/>
      <c r="E760" s="36"/>
      <c r="F760" s="36">
        <v>1</v>
      </c>
      <c r="G760" s="36">
        <v>1</v>
      </c>
    </row>
    <row r="761" spans="1:7" x14ac:dyDescent="0.3">
      <c r="A761" s="18" t="s">
        <v>14840</v>
      </c>
      <c r="B761" s="36"/>
      <c r="C761" s="36"/>
      <c r="D761" s="36"/>
      <c r="E761" s="36">
        <v>1</v>
      </c>
      <c r="F761" s="36"/>
      <c r="G761" s="36">
        <v>1</v>
      </c>
    </row>
    <row r="762" spans="1:7" x14ac:dyDescent="0.3">
      <c r="A762" s="18" t="s">
        <v>16740</v>
      </c>
      <c r="B762" s="36"/>
      <c r="C762" s="36"/>
      <c r="D762" s="36"/>
      <c r="E762" s="36"/>
      <c r="F762" s="36">
        <v>1</v>
      </c>
      <c r="G762" s="36">
        <v>1</v>
      </c>
    </row>
    <row r="763" spans="1:7" x14ac:dyDescent="0.3">
      <c r="A763" s="18" t="s">
        <v>12323</v>
      </c>
      <c r="B763" s="36"/>
      <c r="C763" s="36"/>
      <c r="D763" s="36"/>
      <c r="E763" s="36">
        <v>2</v>
      </c>
      <c r="F763" s="36"/>
      <c r="G763" s="36">
        <v>2</v>
      </c>
    </row>
    <row r="764" spans="1:7" x14ac:dyDescent="0.3">
      <c r="A764" s="18" t="s">
        <v>8586</v>
      </c>
      <c r="B764" s="36"/>
      <c r="C764" s="36"/>
      <c r="D764" s="36"/>
      <c r="E764" s="36">
        <v>1</v>
      </c>
      <c r="F764" s="36"/>
      <c r="G764" s="36">
        <v>1</v>
      </c>
    </row>
    <row r="765" spans="1:7" x14ac:dyDescent="0.3">
      <c r="A765" s="18" t="s">
        <v>8581</v>
      </c>
      <c r="B765" s="36"/>
      <c r="C765" s="36"/>
      <c r="D765" s="36"/>
      <c r="E765" s="36"/>
      <c r="F765" s="36">
        <v>1</v>
      </c>
      <c r="G765" s="36">
        <v>1</v>
      </c>
    </row>
    <row r="766" spans="1:7" x14ac:dyDescent="0.3">
      <c r="A766" s="18" t="s">
        <v>8590</v>
      </c>
      <c r="B766" s="36"/>
      <c r="C766" s="36"/>
      <c r="D766" s="36"/>
      <c r="E766" s="36">
        <v>1</v>
      </c>
      <c r="F766" s="36"/>
      <c r="G766" s="36">
        <v>1</v>
      </c>
    </row>
    <row r="767" spans="1:7" x14ac:dyDescent="0.3">
      <c r="A767" s="18" t="s">
        <v>11207</v>
      </c>
      <c r="B767" s="36"/>
      <c r="C767" s="36"/>
      <c r="D767" s="36"/>
      <c r="E767" s="36"/>
      <c r="F767" s="36">
        <v>1</v>
      </c>
      <c r="G767" s="36">
        <v>1</v>
      </c>
    </row>
    <row r="768" spans="1:7" x14ac:dyDescent="0.3">
      <c r="A768" s="18" t="s">
        <v>13229</v>
      </c>
      <c r="B768" s="36"/>
      <c r="C768" s="36"/>
      <c r="D768" s="36"/>
      <c r="E768" s="36"/>
      <c r="F768" s="36">
        <v>1</v>
      </c>
      <c r="G768" s="36">
        <v>1</v>
      </c>
    </row>
    <row r="769" spans="1:7" x14ac:dyDescent="0.3">
      <c r="A769" s="18" t="s">
        <v>14023</v>
      </c>
      <c r="B769" s="36"/>
      <c r="C769" s="36"/>
      <c r="D769" s="36"/>
      <c r="E769" s="36"/>
      <c r="F769" s="36">
        <v>1</v>
      </c>
      <c r="G769" s="36">
        <v>1</v>
      </c>
    </row>
    <row r="770" spans="1:7" x14ac:dyDescent="0.3">
      <c r="A770" s="18" t="s">
        <v>10764</v>
      </c>
      <c r="B770" s="36"/>
      <c r="C770" s="36"/>
      <c r="D770" s="36"/>
      <c r="E770" s="36"/>
      <c r="F770" s="36">
        <v>1</v>
      </c>
      <c r="G770" s="36">
        <v>1</v>
      </c>
    </row>
    <row r="771" spans="1:7" x14ac:dyDescent="0.3">
      <c r="A771" s="18" t="s">
        <v>13466</v>
      </c>
      <c r="B771" s="36"/>
      <c r="C771" s="36"/>
      <c r="D771" s="36"/>
      <c r="E771" s="36"/>
      <c r="F771" s="36">
        <v>1</v>
      </c>
      <c r="G771" s="36">
        <v>1</v>
      </c>
    </row>
    <row r="772" spans="1:7" x14ac:dyDescent="0.3">
      <c r="A772" s="18" t="s">
        <v>13374</v>
      </c>
      <c r="B772" s="36"/>
      <c r="C772" s="36"/>
      <c r="D772" s="36"/>
      <c r="E772" s="36"/>
      <c r="F772" s="36">
        <v>1</v>
      </c>
      <c r="G772" s="36">
        <v>1</v>
      </c>
    </row>
    <row r="773" spans="1:7" x14ac:dyDescent="0.3">
      <c r="A773" s="18" t="s">
        <v>13370</v>
      </c>
      <c r="B773" s="36"/>
      <c r="C773" s="36"/>
      <c r="D773" s="36"/>
      <c r="E773" s="36"/>
      <c r="F773" s="36">
        <v>1</v>
      </c>
      <c r="G773" s="36">
        <v>1</v>
      </c>
    </row>
    <row r="774" spans="1:7" x14ac:dyDescent="0.3">
      <c r="A774" s="18" t="s">
        <v>16762</v>
      </c>
      <c r="B774" s="36"/>
      <c r="C774" s="36"/>
      <c r="D774" s="36"/>
      <c r="E774" s="36"/>
      <c r="F774" s="36">
        <v>1</v>
      </c>
      <c r="G774" s="36">
        <v>1</v>
      </c>
    </row>
    <row r="775" spans="1:7" x14ac:dyDescent="0.3">
      <c r="A775" s="18" t="s">
        <v>17045</v>
      </c>
      <c r="B775" s="36"/>
      <c r="C775" s="36"/>
      <c r="D775" s="36"/>
      <c r="E775" s="36">
        <v>1</v>
      </c>
      <c r="F775" s="36"/>
      <c r="G775" s="36">
        <v>1</v>
      </c>
    </row>
    <row r="776" spans="1:7" x14ac:dyDescent="0.3">
      <c r="A776" s="18" t="s">
        <v>13462</v>
      </c>
      <c r="B776" s="36"/>
      <c r="C776" s="36"/>
      <c r="D776" s="36"/>
      <c r="E776" s="36"/>
      <c r="F776" s="36">
        <v>1</v>
      </c>
      <c r="G776" s="36">
        <v>1</v>
      </c>
    </row>
    <row r="777" spans="1:7" x14ac:dyDescent="0.3">
      <c r="A777" s="18" t="s">
        <v>15354</v>
      </c>
      <c r="B777" s="36"/>
      <c r="C777" s="36"/>
      <c r="D777" s="36"/>
      <c r="E777" s="36"/>
      <c r="F777" s="36">
        <v>1</v>
      </c>
      <c r="G777" s="36">
        <v>1</v>
      </c>
    </row>
    <row r="778" spans="1:7" x14ac:dyDescent="0.3">
      <c r="A778" s="18" t="s">
        <v>12484</v>
      </c>
      <c r="B778" s="36">
        <v>1</v>
      </c>
      <c r="C778" s="36"/>
      <c r="D778" s="36"/>
      <c r="E778" s="36">
        <v>1</v>
      </c>
      <c r="F778" s="36"/>
      <c r="G778" s="36">
        <v>2</v>
      </c>
    </row>
    <row r="779" spans="1:7" x14ac:dyDescent="0.3">
      <c r="A779" s="18" t="s">
        <v>15185</v>
      </c>
      <c r="B779" s="36"/>
      <c r="C779" s="36"/>
      <c r="D779" s="36"/>
      <c r="E779" s="36"/>
      <c r="F779" s="36">
        <v>1</v>
      </c>
      <c r="G779" s="36">
        <v>1</v>
      </c>
    </row>
    <row r="780" spans="1:7" x14ac:dyDescent="0.3">
      <c r="A780" s="18" t="s">
        <v>10164</v>
      </c>
      <c r="B780" s="36"/>
      <c r="C780" s="36"/>
      <c r="D780" s="36"/>
      <c r="E780" s="36">
        <v>1</v>
      </c>
      <c r="F780" s="36"/>
      <c r="G780" s="36">
        <v>1</v>
      </c>
    </row>
    <row r="781" spans="1:7" x14ac:dyDescent="0.3">
      <c r="A781" s="18" t="s">
        <v>10161</v>
      </c>
      <c r="B781" s="36">
        <v>1</v>
      </c>
      <c r="C781" s="36"/>
      <c r="D781" s="36"/>
      <c r="E781" s="36"/>
      <c r="F781" s="36"/>
      <c r="G781" s="36">
        <v>1</v>
      </c>
    </row>
    <row r="782" spans="1:7" x14ac:dyDescent="0.3">
      <c r="A782" s="18" t="s">
        <v>15750</v>
      </c>
      <c r="B782" s="36">
        <v>1</v>
      </c>
      <c r="C782" s="36"/>
      <c r="D782" s="36"/>
      <c r="E782" s="36"/>
      <c r="F782" s="36">
        <v>1</v>
      </c>
      <c r="G782" s="36">
        <v>2</v>
      </c>
    </row>
    <row r="783" spans="1:7" x14ac:dyDescent="0.3">
      <c r="A783" s="18" t="s">
        <v>16618</v>
      </c>
      <c r="B783" s="36">
        <v>1</v>
      </c>
      <c r="C783" s="36"/>
      <c r="D783" s="36"/>
      <c r="E783" s="36"/>
      <c r="F783" s="36"/>
      <c r="G783" s="36">
        <v>1</v>
      </c>
    </row>
    <row r="784" spans="1:7" x14ac:dyDescent="0.3">
      <c r="A784" s="18" t="s">
        <v>10622</v>
      </c>
      <c r="B784" s="36">
        <v>1</v>
      </c>
      <c r="C784" s="36"/>
      <c r="D784" s="36"/>
      <c r="E784" s="36"/>
      <c r="F784" s="36">
        <v>1</v>
      </c>
      <c r="G784" s="36">
        <v>2</v>
      </c>
    </row>
    <row r="785" spans="1:7" x14ac:dyDescent="0.3">
      <c r="A785" s="18" t="s">
        <v>13138</v>
      </c>
      <c r="B785" s="36"/>
      <c r="C785" s="36"/>
      <c r="D785" s="36"/>
      <c r="E785" s="36"/>
      <c r="F785" s="36">
        <v>1</v>
      </c>
      <c r="G785" s="36">
        <v>1</v>
      </c>
    </row>
    <row r="786" spans="1:7" x14ac:dyDescent="0.3">
      <c r="A786" s="18" t="s">
        <v>10216</v>
      </c>
      <c r="B786" s="36"/>
      <c r="C786" s="36"/>
      <c r="D786" s="36"/>
      <c r="E786" s="36"/>
      <c r="F786" s="36">
        <v>2</v>
      </c>
      <c r="G786" s="36">
        <v>2</v>
      </c>
    </row>
    <row r="787" spans="1:7" x14ac:dyDescent="0.3">
      <c r="A787" s="18" t="s">
        <v>14483</v>
      </c>
      <c r="B787" s="36"/>
      <c r="C787" s="36">
        <v>1</v>
      </c>
      <c r="D787" s="36"/>
      <c r="E787" s="36"/>
      <c r="F787" s="36"/>
      <c r="G787" s="36">
        <v>1</v>
      </c>
    </row>
    <row r="788" spans="1:7" x14ac:dyDescent="0.3">
      <c r="A788" s="18" t="s">
        <v>8826</v>
      </c>
      <c r="B788" s="36"/>
      <c r="C788" s="36"/>
      <c r="D788" s="36"/>
      <c r="E788" s="36"/>
      <c r="F788" s="36">
        <v>1</v>
      </c>
      <c r="G788" s="36">
        <v>1</v>
      </c>
    </row>
    <row r="789" spans="1:7" x14ac:dyDescent="0.3">
      <c r="A789" s="18" t="s">
        <v>12145</v>
      </c>
      <c r="B789" s="36"/>
      <c r="C789" s="36"/>
      <c r="D789" s="36"/>
      <c r="E789" s="36"/>
      <c r="F789" s="36">
        <v>1</v>
      </c>
      <c r="G789" s="36">
        <v>1</v>
      </c>
    </row>
    <row r="790" spans="1:7" x14ac:dyDescent="0.3">
      <c r="A790" s="18" t="s">
        <v>15498</v>
      </c>
      <c r="B790" s="36"/>
      <c r="C790" s="36"/>
      <c r="D790" s="36"/>
      <c r="E790" s="36"/>
      <c r="F790" s="36">
        <v>1</v>
      </c>
      <c r="G790" s="36">
        <v>1</v>
      </c>
    </row>
    <row r="791" spans="1:7" x14ac:dyDescent="0.3">
      <c r="A791" s="18" t="s">
        <v>13932</v>
      </c>
      <c r="B791" s="36"/>
      <c r="C791" s="36"/>
      <c r="D791" s="36"/>
      <c r="E791" s="36"/>
      <c r="F791" s="36">
        <v>1</v>
      </c>
      <c r="G791" s="36">
        <v>1</v>
      </c>
    </row>
    <row r="792" spans="1:7" x14ac:dyDescent="0.3">
      <c r="A792" s="18" t="s">
        <v>17424</v>
      </c>
      <c r="B792" s="36"/>
      <c r="C792" s="36"/>
      <c r="D792" s="36"/>
      <c r="E792" s="36"/>
      <c r="F792" s="36">
        <v>1</v>
      </c>
      <c r="G792" s="36">
        <v>1</v>
      </c>
    </row>
    <row r="793" spans="1:7" x14ac:dyDescent="0.3">
      <c r="A793" s="18" t="s">
        <v>11996</v>
      </c>
      <c r="B793" s="36"/>
      <c r="C793" s="36"/>
      <c r="D793" s="36"/>
      <c r="E793" s="36"/>
      <c r="F793" s="36">
        <v>2</v>
      </c>
      <c r="G793" s="36">
        <v>2</v>
      </c>
    </row>
    <row r="794" spans="1:7" x14ac:dyDescent="0.3">
      <c r="A794" s="18" t="s">
        <v>13413</v>
      </c>
      <c r="B794" s="36"/>
      <c r="C794" s="36"/>
      <c r="D794" s="36"/>
      <c r="E794" s="36"/>
      <c r="F794" s="36">
        <v>1</v>
      </c>
      <c r="G794" s="36">
        <v>1</v>
      </c>
    </row>
    <row r="795" spans="1:7" x14ac:dyDescent="0.3">
      <c r="A795" s="18" t="s">
        <v>14272</v>
      </c>
      <c r="B795" s="36"/>
      <c r="C795" s="36"/>
      <c r="D795" s="36"/>
      <c r="E795" s="36"/>
      <c r="F795" s="36">
        <v>1</v>
      </c>
      <c r="G795" s="36">
        <v>1</v>
      </c>
    </row>
    <row r="796" spans="1:7" x14ac:dyDescent="0.3">
      <c r="A796" s="18" t="s">
        <v>13559</v>
      </c>
      <c r="B796" s="36"/>
      <c r="C796" s="36"/>
      <c r="D796" s="36"/>
      <c r="E796" s="36"/>
      <c r="F796" s="36">
        <v>1</v>
      </c>
      <c r="G796" s="36">
        <v>1</v>
      </c>
    </row>
    <row r="797" spans="1:7" x14ac:dyDescent="0.3">
      <c r="A797" s="18" t="s">
        <v>10190</v>
      </c>
      <c r="B797" s="36"/>
      <c r="C797" s="36"/>
      <c r="D797" s="36"/>
      <c r="E797" s="36">
        <v>1</v>
      </c>
      <c r="F797" s="36"/>
      <c r="G797" s="36">
        <v>1</v>
      </c>
    </row>
    <row r="798" spans="1:7" x14ac:dyDescent="0.3">
      <c r="A798" s="18" t="s">
        <v>11377</v>
      </c>
      <c r="B798" s="36"/>
      <c r="C798" s="36"/>
      <c r="D798" s="36"/>
      <c r="E798" s="36">
        <v>1</v>
      </c>
      <c r="F798" s="36">
        <v>1</v>
      </c>
      <c r="G798" s="36">
        <v>2</v>
      </c>
    </row>
    <row r="799" spans="1:7" x14ac:dyDescent="0.3">
      <c r="A799" s="18" t="s">
        <v>14894</v>
      </c>
      <c r="B799" s="36"/>
      <c r="C799" s="36"/>
      <c r="D799" s="36"/>
      <c r="E799" s="36">
        <v>1</v>
      </c>
      <c r="F799" s="36"/>
      <c r="G799" s="36">
        <v>1</v>
      </c>
    </row>
    <row r="800" spans="1:7" x14ac:dyDescent="0.3">
      <c r="A800" s="18" t="s">
        <v>16159</v>
      </c>
      <c r="B800" s="36"/>
      <c r="C800" s="36"/>
      <c r="D800" s="36"/>
      <c r="E800" s="36">
        <v>1</v>
      </c>
      <c r="F800" s="36"/>
      <c r="G800" s="36">
        <v>1</v>
      </c>
    </row>
    <row r="801" spans="1:7" x14ac:dyDescent="0.3">
      <c r="A801" s="18" t="s">
        <v>13315</v>
      </c>
      <c r="B801" s="36"/>
      <c r="C801" s="36"/>
      <c r="D801" s="36"/>
      <c r="E801" s="36">
        <v>1</v>
      </c>
      <c r="F801" s="36"/>
      <c r="G801" s="36">
        <v>1</v>
      </c>
    </row>
    <row r="802" spans="1:7" x14ac:dyDescent="0.3">
      <c r="A802" s="18" t="s">
        <v>10662</v>
      </c>
      <c r="B802" s="36"/>
      <c r="C802" s="36"/>
      <c r="D802" s="36"/>
      <c r="E802" s="36"/>
      <c r="F802" s="36">
        <v>1</v>
      </c>
      <c r="G802" s="36">
        <v>1</v>
      </c>
    </row>
    <row r="803" spans="1:7" x14ac:dyDescent="0.3">
      <c r="A803" s="18" t="s">
        <v>10518</v>
      </c>
      <c r="B803" s="36"/>
      <c r="C803" s="36"/>
      <c r="D803" s="36"/>
      <c r="E803" s="36"/>
      <c r="F803" s="36">
        <v>1</v>
      </c>
      <c r="G803" s="36">
        <v>1</v>
      </c>
    </row>
    <row r="804" spans="1:7" x14ac:dyDescent="0.3">
      <c r="A804" s="18" t="s">
        <v>15559</v>
      </c>
      <c r="B804" s="36"/>
      <c r="C804" s="36"/>
      <c r="D804" s="36"/>
      <c r="E804" s="36"/>
      <c r="F804" s="36">
        <v>1</v>
      </c>
      <c r="G804" s="36">
        <v>1</v>
      </c>
    </row>
    <row r="805" spans="1:7" x14ac:dyDescent="0.3">
      <c r="A805" s="18" t="s">
        <v>10948</v>
      </c>
      <c r="B805" s="36"/>
      <c r="C805" s="36"/>
      <c r="D805" s="36"/>
      <c r="E805" s="36">
        <v>1</v>
      </c>
      <c r="F805" s="36">
        <v>1</v>
      </c>
      <c r="G805" s="36">
        <v>2</v>
      </c>
    </row>
    <row r="806" spans="1:7" x14ac:dyDescent="0.3">
      <c r="A806" s="18" t="s">
        <v>13366</v>
      </c>
      <c r="B806" s="36"/>
      <c r="C806" s="36"/>
      <c r="D806" s="36"/>
      <c r="E806" s="36">
        <v>1</v>
      </c>
      <c r="F806" s="36"/>
      <c r="G806" s="36">
        <v>1</v>
      </c>
    </row>
    <row r="807" spans="1:7" x14ac:dyDescent="0.3">
      <c r="A807" s="18" t="s">
        <v>12318</v>
      </c>
      <c r="B807" s="36"/>
      <c r="C807" s="36"/>
      <c r="D807" s="36"/>
      <c r="E807" s="36">
        <v>1</v>
      </c>
      <c r="F807" s="36"/>
      <c r="G807" s="36">
        <v>1</v>
      </c>
    </row>
    <row r="808" spans="1:7" x14ac:dyDescent="0.3">
      <c r="A808" s="18" t="s">
        <v>11827</v>
      </c>
      <c r="B808" s="36"/>
      <c r="C808" s="36"/>
      <c r="D808" s="36"/>
      <c r="E808" s="36"/>
      <c r="F808" s="36">
        <v>1</v>
      </c>
      <c r="G808" s="36">
        <v>1</v>
      </c>
    </row>
    <row r="809" spans="1:7" x14ac:dyDescent="0.3">
      <c r="A809" s="18" t="s">
        <v>17617</v>
      </c>
      <c r="B809" s="36"/>
      <c r="C809" s="36">
        <v>1</v>
      </c>
      <c r="D809" s="36"/>
      <c r="E809" s="36"/>
      <c r="F809" s="36"/>
      <c r="G809" s="36">
        <v>1</v>
      </c>
    </row>
    <row r="810" spans="1:7" x14ac:dyDescent="0.3">
      <c r="A810" s="18" t="s">
        <v>16818</v>
      </c>
      <c r="B810" s="36"/>
      <c r="C810" s="36"/>
      <c r="D810" s="36"/>
      <c r="E810" s="36">
        <v>1</v>
      </c>
      <c r="F810" s="36"/>
      <c r="G810" s="36">
        <v>1</v>
      </c>
    </row>
    <row r="811" spans="1:7" x14ac:dyDescent="0.3">
      <c r="A811" s="18" t="s">
        <v>12200</v>
      </c>
      <c r="B811" s="36"/>
      <c r="C811" s="36"/>
      <c r="D811" s="36"/>
      <c r="E811" s="36">
        <v>1</v>
      </c>
      <c r="F811" s="36"/>
      <c r="G811" s="36">
        <v>1</v>
      </c>
    </row>
    <row r="812" spans="1:7" x14ac:dyDescent="0.3">
      <c r="A812" s="18" t="s">
        <v>14439</v>
      </c>
      <c r="B812" s="36"/>
      <c r="C812" s="36"/>
      <c r="D812" s="36"/>
      <c r="E812" s="36">
        <v>1</v>
      </c>
      <c r="F812" s="36"/>
      <c r="G812" s="36">
        <v>1</v>
      </c>
    </row>
    <row r="813" spans="1:7" x14ac:dyDescent="0.3">
      <c r="A813" s="18" t="s">
        <v>13167</v>
      </c>
      <c r="B813" s="36"/>
      <c r="C813" s="36"/>
      <c r="D813" s="36"/>
      <c r="E813" s="36">
        <v>1</v>
      </c>
      <c r="F813" s="36"/>
      <c r="G813" s="36">
        <v>1</v>
      </c>
    </row>
    <row r="814" spans="1:7" x14ac:dyDescent="0.3">
      <c r="A814" s="18" t="s">
        <v>13246</v>
      </c>
      <c r="B814" s="36"/>
      <c r="C814" s="36"/>
      <c r="D814" s="36"/>
      <c r="E814" s="36"/>
      <c r="F814" s="36">
        <v>1</v>
      </c>
      <c r="G814" s="36">
        <v>1</v>
      </c>
    </row>
    <row r="815" spans="1:7" x14ac:dyDescent="0.3">
      <c r="A815" s="18" t="s">
        <v>10823</v>
      </c>
      <c r="B815" s="36"/>
      <c r="C815" s="36"/>
      <c r="D815" s="36"/>
      <c r="E815" s="36"/>
      <c r="F815" s="36">
        <v>2</v>
      </c>
      <c r="G815" s="36">
        <v>2</v>
      </c>
    </row>
    <row r="816" spans="1:7" x14ac:dyDescent="0.3">
      <c r="A816" s="18" t="s">
        <v>12314</v>
      </c>
      <c r="B816" s="36"/>
      <c r="C816" s="36"/>
      <c r="D816" s="36"/>
      <c r="E816" s="36">
        <v>1</v>
      </c>
      <c r="F816" s="36"/>
      <c r="G816" s="36">
        <v>1</v>
      </c>
    </row>
    <row r="817" spans="1:7" x14ac:dyDescent="0.3">
      <c r="A817" s="18" t="s">
        <v>10077</v>
      </c>
      <c r="B817" s="36"/>
      <c r="C817" s="36"/>
      <c r="D817" s="36"/>
      <c r="E817" s="36"/>
      <c r="F817" s="36">
        <v>1</v>
      </c>
      <c r="G817" s="36">
        <v>1</v>
      </c>
    </row>
    <row r="818" spans="1:7" x14ac:dyDescent="0.3">
      <c r="A818" s="18" t="s">
        <v>9765</v>
      </c>
      <c r="B818" s="36"/>
      <c r="C818" s="36"/>
      <c r="D818" s="36"/>
      <c r="E818" s="36"/>
      <c r="F818" s="36">
        <v>1</v>
      </c>
      <c r="G818" s="36">
        <v>1</v>
      </c>
    </row>
    <row r="819" spans="1:7" x14ac:dyDescent="0.3">
      <c r="A819" s="18" t="s">
        <v>9806</v>
      </c>
      <c r="B819" s="36"/>
      <c r="C819" s="36"/>
      <c r="D819" s="36"/>
      <c r="E819" s="36"/>
      <c r="F819" s="36">
        <v>1</v>
      </c>
      <c r="G819" s="36">
        <v>1</v>
      </c>
    </row>
    <row r="820" spans="1:7" x14ac:dyDescent="0.3">
      <c r="A820" s="18" t="s">
        <v>16155</v>
      </c>
      <c r="B820" s="36"/>
      <c r="C820" s="36"/>
      <c r="D820" s="36"/>
      <c r="E820" s="36"/>
      <c r="F820" s="36">
        <v>1</v>
      </c>
      <c r="G820" s="36">
        <v>1</v>
      </c>
    </row>
    <row r="821" spans="1:7" x14ac:dyDescent="0.3">
      <c r="A821" s="18" t="s">
        <v>11992</v>
      </c>
      <c r="B821" s="36"/>
      <c r="C821" s="36"/>
      <c r="D821" s="36"/>
      <c r="E821" s="36">
        <v>1</v>
      </c>
      <c r="F821" s="36"/>
      <c r="G821" s="36">
        <v>1</v>
      </c>
    </row>
    <row r="822" spans="1:7" x14ac:dyDescent="0.3">
      <c r="A822" s="18" t="s">
        <v>15930</v>
      </c>
      <c r="B822" s="36"/>
      <c r="C822" s="36"/>
      <c r="D822" s="36"/>
      <c r="E822" s="36">
        <v>1</v>
      </c>
      <c r="F822" s="36"/>
      <c r="G822" s="36">
        <v>1</v>
      </c>
    </row>
    <row r="823" spans="1:7" x14ac:dyDescent="0.3">
      <c r="A823" s="18" t="s">
        <v>9340</v>
      </c>
      <c r="B823" s="36"/>
      <c r="C823" s="36"/>
      <c r="D823" s="36"/>
      <c r="E823" s="36"/>
      <c r="F823" s="36">
        <v>1</v>
      </c>
      <c r="G823" s="36">
        <v>1</v>
      </c>
    </row>
    <row r="824" spans="1:7" x14ac:dyDescent="0.3">
      <c r="A824" s="18" t="s">
        <v>9353</v>
      </c>
      <c r="B824" s="36"/>
      <c r="C824" s="36"/>
      <c r="D824" s="36"/>
      <c r="E824" s="36">
        <v>1</v>
      </c>
      <c r="F824" s="36"/>
      <c r="G824" s="36">
        <v>1</v>
      </c>
    </row>
    <row r="825" spans="1:7" x14ac:dyDescent="0.3">
      <c r="A825" s="18" t="s">
        <v>9349</v>
      </c>
      <c r="B825" s="36"/>
      <c r="C825" s="36"/>
      <c r="D825" s="36"/>
      <c r="E825" s="36"/>
      <c r="F825" s="36">
        <v>1</v>
      </c>
      <c r="G825" s="36">
        <v>1</v>
      </c>
    </row>
    <row r="826" spans="1:7" x14ac:dyDescent="0.3">
      <c r="A826" s="18" t="s">
        <v>9345</v>
      </c>
      <c r="B826" s="36"/>
      <c r="C826" s="36"/>
      <c r="D826" s="36"/>
      <c r="E826" s="36"/>
      <c r="F826" s="36">
        <v>1</v>
      </c>
      <c r="G826" s="36">
        <v>1</v>
      </c>
    </row>
    <row r="827" spans="1:7" x14ac:dyDescent="0.3">
      <c r="A827" s="18" t="s">
        <v>9336</v>
      </c>
      <c r="B827" s="36"/>
      <c r="C827" s="36"/>
      <c r="D827" s="36"/>
      <c r="E827" s="36"/>
      <c r="F827" s="36">
        <v>1</v>
      </c>
      <c r="G827" s="36">
        <v>1</v>
      </c>
    </row>
    <row r="828" spans="1:7" x14ac:dyDescent="0.3">
      <c r="A828" s="18" t="s">
        <v>9357</v>
      </c>
      <c r="B828" s="36"/>
      <c r="C828" s="36"/>
      <c r="D828" s="36"/>
      <c r="E828" s="36">
        <v>1</v>
      </c>
      <c r="F828" s="36"/>
      <c r="G828" s="36">
        <v>1</v>
      </c>
    </row>
    <row r="829" spans="1:7" x14ac:dyDescent="0.3">
      <c r="A829" s="18" t="s">
        <v>16853</v>
      </c>
      <c r="B829" s="36"/>
      <c r="C829" s="36"/>
      <c r="D829" s="36"/>
      <c r="E829" s="36">
        <v>1</v>
      </c>
      <c r="F829" s="36"/>
      <c r="G829" s="36">
        <v>1</v>
      </c>
    </row>
    <row r="830" spans="1:7" x14ac:dyDescent="0.3">
      <c r="A830" s="18" t="s">
        <v>13845</v>
      </c>
      <c r="B830" s="36"/>
      <c r="C830" s="36"/>
      <c r="D830" s="36"/>
      <c r="E830" s="36"/>
      <c r="F830" s="36">
        <v>1</v>
      </c>
      <c r="G830" s="36">
        <v>1</v>
      </c>
    </row>
    <row r="831" spans="1:7" x14ac:dyDescent="0.3">
      <c r="A831" s="18" t="s">
        <v>4556</v>
      </c>
      <c r="B831" s="36">
        <v>9</v>
      </c>
      <c r="C831" s="36"/>
      <c r="D831" s="36"/>
      <c r="E831" s="36">
        <v>10</v>
      </c>
      <c r="F831" s="36">
        <v>5</v>
      </c>
      <c r="G831" s="36">
        <v>24</v>
      </c>
    </row>
    <row r="832" spans="1:7" x14ac:dyDescent="0.3">
      <c r="A832" s="18" t="s">
        <v>11302</v>
      </c>
      <c r="B832" s="36"/>
      <c r="C832" s="36"/>
      <c r="D832" s="36"/>
      <c r="E832" s="36"/>
      <c r="F832" s="36">
        <v>1</v>
      </c>
      <c r="G832" s="36">
        <v>1</v>
      </c>
    </row>
    <row r="833" spans="1:7" x14ac:dyDescent="0.3">
      <c r="A833" s="18" t="s">
        <v>12884</v>
      </c>
      <c r="B833" s="36"/>
      <c r="C833" s="36"/>
      <c r="D833" s="36"/>
      <c r="E833" s="36">
        <v>1</v>
      </c>
      <c r="F833" s="36"/>
      <c r="G833" s="36">
        <v>1</v>
      </c>
    </row>
    <row r="834" spans="1:7" x14ac:dyDescent="0.3">
      <c r="A834" s="18" t="s">
        <v>15917</v>
      </c>
      <c r="B834" s="36"/>
      <c r="C834" s="36"/>
      <c r="D834" s="36"/>
      <c r="E834" s="36">
        <v>1</v>
      </c>
      <c r="F834" s="36"/>
      <c r="G834" s="36">
        <v>1</v>
      </c>
    </row>
    <row r="835" spans="1:7" x14ac:dyDescent="0.3">
      <c r="A835" s="18" t="s">
        <v>8246</v>
      </c>
      <c r="B835" s="36"/>
      <c r="C835" s="36"/>
      <c r="D835" s="36"/>
      <c r="E835" s="36">
        <v>4</v>
      </c>
      <c r="F835" s="36"/>
      <c r="G835" s="36">
        <v>4</v>
      </c>
    </row>
    <row r="836" spans="1:7" x14ac:dyDescent="0.3">
      <c r="A836" s="18" t="s">
        <v>11456</v>
      </c>
      <c r="B836" s="36"/>
      <c r="C836" s="36"/>
      <c r="D836" s="36"/>
      <c r="E836" s="36"/>
      <c r="F836" s="36">
        <v>1</v>
      </c>
      <c r="G836" s="36">
        <v>1</v>
      </c>
    </row>
    <row r="837" spans="1:7" x14ac:dyDescent="0.3">
      <c r="A837" s="18" t="s">
        <v>15551</v>
      </c>
      <c r="B837" s="36"/>
      <c r="C837" s="36"/>
      <c r="D837" s="36"/>
      <c r="E837" s="36"/>
      <c r="F837" s="36">
        <v>1</v>
      </c>
      <c r="G837" s="36">
        <v>1</v>
      </c>
    </row>
    <row r="838" spans="1:7" x14ac:dyDescent="0.3">
      <c r="A838" s="18" t="s">
        <v>15575</v>
      </c>
      <c r="B838" s="36"/>
      <c r="C838" s="36"/>
      <c r="D838" s="36"/>
      <c r="E838" s="36"/>
      <c r="F838" s="36">
        <v>1</v>
      </c>
      <c r="G838" s="36">
        <v>1</v>
      </c>
    </row>
    <row r="839" spans="1:7" x14ac:dyDescent="0.3">
      <c r="A839" s="18" t="s">
        <v>15088</v>
      </c>
      <c r="B839" s="36"/>
      <c r="C839" s="36"/>
      <c r="D839" s="36"/>
      <c r="E839" s="36">
        <v>1</v>
      </c>
      <c r="F839" s="36"/>
      <c r="G839" s="36">
        <v>1</v>
      </c>
    </row>
    <row r="840" spans="1:7" x14ac:dyDescent="0.3">
      <c r="A840" s="18" t="s">
        <v>15629</v>
      </c>
      <c r="B840" s="36"/>
      <c r="C840" s="36"/>
      <c r="D840" s="36"/>
      <c r="E840" s="36">
        <v>1</v>
      </c>
      <c r="F840" s="36"/>
      <c r="G840" s="36">
        <v>1</v>
      </c>
    </row>
    <row r="841" spans="1:7" x14ac:dyDescent="0.3">
      <c r="A841" s="18" t="s">
        <v>14653</v>
      </c>
      <c r="B841" s="36"/>
      <c r="C841" s="36"/>
      <c r="D841" s="36"/>
      <c r="E841" s="36"/>
      <c r="F841" s="36">
        <v>1</v>
      </c>
      <c r="G841" s="36">
        <v>1</v>
      </c>
    </row>
    <row r="842" spans="1:7" x14ac:dyDescent="0.3">
      <c r="A842" s="18" t="s">
        <v>10299</v>
      </c>
      <c r="B842" s="36"/>
      <c r="C842" s="36"/>
      <c r="D842" s="36"/>
      <c r="E842" s="36"/>
      <c r="F842" s="36">
        <v>1</v>
      </c>
      <c r="G842" s="36">
        <v>1</v>
      </c>
    </row>
    <row r="843" spans="1:7" x14ac:dyDescent="0.3">
      <c r="A843" s="18" t="s">
        <v>15515</v>
      </c>
      <c r="B843" s="36"/>
      <c r="C843" s="36"/>
      <c r="D843" s="36"/>
      <c r="E843" s="36"/>
      <c r="F843" s="36">
        <v>1</v>
      </c>
      <c r="G843" s="36">
        <v>1</v>
      </c>
    </row>
    <row r="844" spans="1:7" x14ac:dyDescent="0.3">
      <c r="A844" s="18" t="s">
        <v>9595</v>
      </c>
      <c r="B844" s="36"/>
      <c r="C844" s="36"/>
      <c r="D844" s="36"/>
      <c r="E844" s="36"/>
      <c r="F844" s="36">
        <v>2</v>
      </c>
      <c r="G844" s="36">
        <v>2</v>
      </c>
    </row>
    <row r="845" spans="1:7" x14ac:dyDescent="0.3">
      <c r="A845" s="18" t="s">
        <v>12184</v>
      </c>
      <c r="B845" s="36"/>
      <c r="C845" s="36"/>
      <c r="D845" s="36"/>
      <c r="E845" s="36"/>
      <c r="F845" s="36">
        <v>1</v>
      </c>
      <c r="G845" s="36">
        <v>1</v>
      </c>
    </row>
    <row r="846" spans="1:7" x14ac:dyDescent="0.3">
      <c r="A846" s="18" t="s">
        <v>12220</v>
      </c>
      <c r="B846" s="36"/>
      <c r="C846" s="36"/>
      <c r="D846" s="36"/>
      <c r="E846" s="36">
        <v>1</v>
      </c>
      <c r="F846" s="36"/>
      <c r="G846" s="36">
        <v>1</v>
      </c>
    </row>
    <row r="847" spans="1:7" x14ac:dyDescent="0.3">
      <c r="A847" s="18" t="s">
        <v>15866</v>
      </c>
      <c r="B847" s="36"/>
      <c r="C847" s="36"/>
      <c r="D847" s="36"/>
      <c r="E847" s="36"/>
      <c r="F847" s="36">
        <v>1</v>
      </c>
      <c r="G847" s="36">
        <v>1</v>
      </c>
    </row>
    <row r="848" spans="1:7" x14ac:dyDescent="0.3">
      <c r="A848" s="18" t="s">
        <v>16641</v>
      </c>
      <c r="B848" s="36"/>
      <c r="C848" s="36"/>
      <c r="D848" s="36"/>
      <c r="E848" s="36">
        <v>1</v>
      </c>
      <c r="F848" s="36"/>
      <c r="G848" s="36">
        <v>1</v>
      </c>
    </row>
    <row r="849" spans="1:7" x14ac:dyDescent="0.3">
      <c r="A849" s="18" t="s">
        <v>14089</v>
      </c>
      <c r="B849" s="36"/>
      <c r="C849" s="36"/>
      <c r="D849" s="36"/>
      <c r="E849" s="36">
        <v>1</v>
      </c>
      <c r="F849" s="36"/>
      <c r="G849" s="36">
        <v>1</v>
      </c>
    </row>
    <row r="850" spans="1:7" x14ac:dyDescent="0.3">
      <c r="A850" s="18" t="s">
        <v>16744</v>
      </c>
      <c r="B850" s="36"/>
      <c r="C850" s="36"/>
      <c r="D850" s="36"/>
      <c r="E850" s="36">
        <v>1</v>
      </c>
      <c r="F850" s="36"/>
      <c r="G850" s="36">
        <v>1</v>
      </c>
    </row>
    <row r="851" spans="1:7" x14ac:dyDescent="0.3">
      <c r="A851" s="18" t="s">
        <v>15764</v>
      </c>
      <c r="B851" s="36"/>
      <c r="C851" s="36"/>
      <c r="D851" s="36"/>
      <c r="E851" s="36">
        <v>1</v>
      </c>
      <c r="F851" s="36"/>
      <c r="G851" s="36">
        <v>1</v>
      </c>
    </row>
    <row r="852" spans="1:7" x14ac:dyDescent="0.3">
      <c r="A852" s="18" t="s">
        <v>11416</v>
      </c>
      <c r="B852" s="36"/>
      <c r="C852" s="36"/>
      <c r="D852" s="36"/>
      <c r="E852" s="36">
        <v>1</v>
      </c>
      <c r="F852" s="36"/>
      <c r="G852" s="36">
        <v>1</v>
      </c>
    </row>
    <row r="853" spans="1:7" x14ac:dyDescent="0.3">
      <c r="A853" s="18" t="s">
        <v>9536</v>
      </c>
      <c r="B853" s="36"/>
      <c r="C853" s="36"/>
      <c r="D853" s="36"/>
      <c r="E853" s="36"/>
      <c r="F853" s="36">
        <v>1</v>
      </c>
      <c r="G853" s="36">
        <v>1</v>
      </c>
    </row>
    <row r="854" spans="1:7" x14ac:dyDescent="0.3">
      <c r="A854" s="18" t="s">
        <v>9749</v>
      </c>
      <c r="B854" s="36"/>
      <c r="C854" s="36"/>
      <c r="D854" s="36"/>
      <c r="E854" s="36">
        <v>1</v>
      </c>
      <c r="F854" s="36">
        <v>1</v>
      </c>
      <c r="G854" s="36">
        <v>2</v>
      </c>
    </row>
    <row r="855" spans="1:7" x14ac:dyDescent="0.3">
      <c r="A855" s="18" t="s">
        <v>16430</v>
      </c>
      <c r="B855" s="36"/>
      <c r="C855" s="36"/>
      <c r="D855" s="36"/>
      <c r="E855" s="36"/>
      <c r="F855" s="36">
        <v>2</v>
      </c>
      <c r="G855" s="36">
        <v>2</v>
      </c>
    </row>
    <row r="856" spans="1:7" x14ac:dyDescent="0.3">
      <c r="A856" s="18" t="s">
        <v>14149</v>
      </c>
      <c r="B856" s="36"/>
      <c r="C856" s="36"/>
      <c r="D856" s="36"/>
      <c r="E856" s="36">
        <v>1</v>
      </c>
      <c r="F856" s="36"/>
      <c r="G856" s="36">
        <v>1</v>
      </c>
    </row>
    <row r="857" spans="1:7" x14ac:dyDescent="0.3">
      <c r="A857" s="18" t="s">
        <v>16215</v>
      </c>
      <c r="B857" s="36"/>
      <c r="C857" s="36"/>
      <c r="D857" s="36"/>
      <c r="E857" s="36">
        <v>1</v>
      </c>
      <c r="F857" s="36"/>
      <c r="G857" s="36">
        <v>1</v>
      </c>
    </row>
    <row r="858" spans="1:7" x14ac:dyDescent="0.3">
      <c r="A858" s="18" t="s">
        <v>9821</v>
      </c>
      <c r="B858" s="36"/>
      <c r="C858" s="36"/>
      <c r="D858" s="36"/>
      <c r="E858" s="36"/>
      <c r="F858" s="36">
        <v>1</v>
      </c>
      <c r="G858" s="36">
        <v>1</v>
      </c>
    </row>
    <row r="859" spans="1:7" x14ac:dyDescent="0.3">
      <c r="A859" s="18" t="s">
        <v>13778</v>
      </c>
      <c r="B859" s="36"/>
      <c r="C859" s="36"/>
      <c r="D859" s="36"/>
      <c r="E859" s="36"/>
      <c r="F859" s="36">
        <v>1</v>
      </c>
      <c r="G859" s="36">
        <v>1</v>
      </c>
    </row>
    <row r="860" spans="1:7" x14ac:dyDescent="0.3">
      <c r="A860" s="18" t="s">
        <v>10924</v>
      </c>
      <c r="B860" s="36"/>
      <c r="C860" s="36"/>
      <c r="D860" s="36"/>
      <c r="E860" s="36"/>
      <c r="F860" s="36">
        <v>1</v>
      </c>
      <c r="G860" s="36">
        <v>1</v>
      </c>
    </row>
    <row r="861" spans="1:7" x14ac:dyDescent="0.3">
      <c r="A861" s="18" t="s">
        <v>10119</v>
      </c>
      <c r="B861" s="36"/>
      <c r="C861" s="36"/>
      <c r="D861" s="36"/>
      <c r="E861" s="36"/>
      <c r="F861" s="36">
        <v>2</v>
      </c>
      <c r="G861" s="36">
        <v>2</v>
      </c>
    </row>
    <row r="862" spans="1:7" x14ac:dyDescent="0.3">
      <c r="A862" s="18" t="s">
        <v>11390</v>
      </c>
      <c r="B862" s="36">
        <v>1</v>
      </c>
      <c r="C862" s="36"/>
      <c r="D862" s="36"/>
      <c r="E862" s="36"/>
      <c r="F862" s="36"/>
      <c r="G862" s="36">
        <v>1</v>
      </c>
    </row>
    <row r="863" spans="1:7" x14ac:dyDescent="0.3">
      <c r="A863" s="18" t="s">
        <v>11393</v>
      </c>
      <c r="B863" s="36">
        <v>1</v>
      </c>
      <c r="C863" s="36"/>
      <c r="D863" s="36"/>
      <c r="E863" s="36"/>
      <c r="F863" s="36"/>
      <c r="G863" s="36">
        <v>1</v>
      </c>
    </row>
    <row r="864" spans="1:7" x14ac:dyDescent="0.3">
      <c r="A864" s="18" t="s">
        <v>13857</v>
      </c>
      <c r="B864" s="36"/>
      <c r="C864" s="36"/>
      <c r="D864" s="36"/>
      <c r="E864" s="36"/>
      <c r="F864" s="36">
        <v>1</v>
      </c>
      <c r="G864" s="36">
        <v>1</v>
      </c>
    </row>
    <row r="865" spans="1:7" x14ac:dyDescent="0.3">
      <c r="A865" s="18" t="s">
        <v>10509</v>
      </c>
      <c r="B865" s="36"/>
      <c r="C865" s="36"/>
      <c r="D865" s="36"/>
      <c r="E865" s="36">
        <v>1</v>
      </c>
      <c r="F865" s="36"/>
      <c r="G865" s="36">
        <v>1</v>
      </c>
    </row>
    <row r="866" spans="1:7" x14ac:dyDescent="0.3">
      <c r="A866" s="18" t="s">
        <v>15405</v>
      </c>
      <c r="B866" s="36"/>
      <c r="C866" s="36"/>
      <c r="D866" s="36"/>
      <c r="E866" s="36">
        <v>1</v>
      </c>
      <c r="F866" s="36"/>
      <c r="G866" s="36">
        <v>1</v>
      </c>
    </row>
    <row r="867" spans="1:7" x14ac:dyDescent="0.3">
      <c r="A867" s="18" t="s">
        <v>9162</v>
      </c>
      <c r="B867" s="36"/>
      <c r="C867" s="36"/>
      <c r="D867" s="36">
        <v>1</v>
      </c>
      <c r="E867" s="36"/>
      <c r="F867" s="36"/>
      <c r="G867" s="36">
        <v>1</v>
      </c>
    </row>
    <row r="868" spans="1:7" x14ac:dyDescent="0.3">
      <c r="A868" s="18" t="s">
        <v>14467</v>
      </c>
      <c r="B868" s="36"/>
      <c r="C868" s="36"/>
      <c r="D868" s="36"/>
      <c r="E868" s="36">
        <v>1</v>
      </c>
      <c r="F868" s="36"/>
      <c r="G868" s="36">
        <v>1</v>
      </c>
    </row>
    <row r="869" spans="1:7" x14ac:dyDescent="0.3">
      <c r="A869" s="18" t="s">
        <v>16199</v>
      </c>
      <c r="B869" s="36"/>
      <c r="C869" s="36"/>
      <c r="D869" s="36"/>
      <c r="E869" s="36"/>
      <c r="F869" s="36">
        <v>1</v>
      </c>
      <c r="G869" s="36">
        <v>1</v>
      </c>
    </row>
    <row r="870" spans="1:7" x14ac:dyDescent="0.3">
      <c r="A870" s="18" t="s">
        <v>10534</v>
      </c>
      <c r="B870" s="36"/>
      <c r="C870" s="36"/>
      <c r="D870" s="36"/>
      <c r="E870" s="36">
        <v>1</v>
      </c>
      <c r="F870" s="36"/>
      <c r="G870" s="36">
        <v>1</v>
      </c>
    </row>
    <row r="871" spans="1:7" x14ac:dyDescent="0.3">
      <c r="A871" s="18" t="s">
        <v>9548</v>
      </c>
      <c r="B871" s="36">
        <v>1</v>
      </c>
      <c r="C871" s="36"/>
      <c r="D871" s="36"/>
      <c r="E871" s="36"/>
      <c r="F871" s="36"/>
      <c r="G871" s="36">
        <v>1</v>
      </c>
    </row>
    <row r="872" spans="1:7" x14ac:dyDescent="0.3">
      <c r="A872" s="18" t="s">
        <v>9552</v>
      </c>
      <c r="B872" s="36"/>
      <c r="C872" s="36"/>
      <c r="D872" s="36"/>
      <c r="E872" s="36">
        <v>1</v>
      </c>
      <c r="F872" s="36"/>
      <c r="G872" s="36">
        <v>1</v>
      </c>
    </row>
    <row r="873" spans="1:7" x14ac:dyDescent="0.3">
      <c r="A873" s="18" t="s">
        <v>9544</v>
      </c>
      <c r="B873" s="36">
        <v>1</v>
      </c>
      <c r="C873" s="36"/>
      <c r="D873" s="36"/>
      <c r="E873" s="36"/>
      <c r="F873" s="36"/>
      <c r="G873" s="36">
        <v>1</v>
      </c>
    </row>
    <row r="874" spans="1:7" x14ac:dyDescent="0.3">
      <c r="A874" s="18" t="s">
        <v>12863</v>
      </c>
      <c r="B874" s="36"/>
      <c r="C874" s="36"/>
      <c r="D874" s="36"/>
      <c r="E874" s="36"/>
      <c r="F874" s="36">
        <v>1</v>
      </c>
      <c r="G874" s="36">
        <v>1</v>
      </c>
    </row>
    <row r="875" spans="1:7" x14ac:dyDescent="0.3">
      <c r="A875" s="18" t="s">
        <v>12504</v>
      </c>
      <c r="B875" s="36"/>
      <c r="C875" s="36"/>
      <c r="D875" s="36"/>
      <c r="E875" s="36"/>
      <c r="F875" s="36">
        <v>1</v>
      </c>
      <c r="G875" s="36">
        <v>1</v>
      </c>
    </row>
    <row r="876" spans="1:7" x14ac:dyDescent="0.3">
      <c r="A876" s="18" t="s">
        <v>12508</v>
      </c>
      <c r="B876" s="36"/>
      <c r="C876" s="36"/>
      <c r="D876" s="36"/>
      <c r="E876" s="36"/>
      <c r="F876" s="36">
        <v>1</v>
      </c>
      <c r="G876" s="36">
        <v>1</v>
      </c>
    </row>
    <row r="877" spans="1:7" x14ac:dyDescent="0.3">
      <c r="A877" s="18" t="s">
        <v>12576</v>
      </c>
      <c r="B877" s="36"/>
      <c r="C877" s="36"/>
      <c r="D877" s="36"/>
      <c r="E877" s="36"/>
      <c r="F877" s="36">
        <v>1</v>
      </c>
      <c r="G877" s="36">
        <v>1</v>
      </c>
    </row>
    <row r="878" spans="1:7" x14ac:dyDescent="0.3">
      <c r="A878" s="18" t="s">
        <v>12572</v>
      </c>
      <c r="B878" s="36"/>
      <c r="C878" s="36"/>
      <c r="D878" s="36"/>
      <c r="E878" s="36"/>
      <c r="F878" s="36">
        <v>1</v>
      </c>
      <c r="G878" s="36">
        <v>1</v>
      </c>
    </row>
    <row r="879" spans="1:7" x14ac:dyDescent="0.3">
      <c r="A879" s="18" t="s">
        <v>12568</v>
      </c>
      <c r="B879" s="36"/>
      <c r="C879" s="36"/>
      <c r="D879" s="36"/>
      <c r="E879" s="36"/>
      <c r="F879" s="36">
        <v>1</v>
      </c>
      <c r="G879" s="36">
        <v>1</v>
      </c>
    </row>
    <row r="880" spans="1:7" x14ac:dyDescent="0.3">
      <c r="A880" s="18" t="s">
        <v>10303</v>
      </c>
      <c r="B880" s="36"/>
      <c r="C880" s="36"/>
      <c r="D880" s="36"/>
      <c r="E880" s="36"/>
      <c r="F880" s="36">
        <v>1</v>
      </c>
      <c r="G880" s="36">
        <v>1</v>
      </c>
    </row>
    <row r="881" spans="1:7" x14ac:dyDescent="0.3">
      <c r="A881" s="18" t="s">
        <v>16656</v>
      </c>
      <c r="B881" s="36"/>
      <c r="C881" s="36"/>
      <c r="D881" s="36"/>
      <c r="E881" s="36">
        <v>1</v>
      </c>
      <c r="F881" s="36"/>
      <c r="G881" s="36">
        <v>1</v>
      </c>
    </row>
    <row r="882" spans="1:7" x14ac:dyDescent="0.3">
      <c r="A882" s="18" t="s">
        <v>15503</v>
      </c>
      <c r="B882" s="36"/>
      <c r="C882" s="36"/>
      <c r="D882" s="36"/>
      <c r="E882" s="36"/>
      <c r="F882" s="36">
        <v>1</v>
      </c>
      <c r="G882" s="36">
        <v>1</v>
      </c>
    </row>
    <row r="883" spans="1:7" x14ac:dyDescent="0.3">
      <c r="A883" s="18" t="s">
        <v>9877</v>
      </c>
      <c r="B883" s="36"/>
      <c r="C883" s="36"/>
      <c r="D883" s="36"/>
      <c r="E883" s="36"/>
      <c r="F883" s="36">
        <v>1</v>
      </c>
      <c r="G883" s="36">
        <v>1</v>
      </c>
    </row>
    <row r="884" spans="1:7" x14ac:dyDescent="0.3">
      <c r="A884" s="18" t="s">
        <v>8966</v>
      </c>
      <c r="B884" s="36">
        <v>1</v>
      </c>
      <c r="C884" s="36"/>
      <c r="D884" s="36"/>
      <c r="E884" s="36"/>
      <c r="F884" s="36"/>
      <c r="G884" s="36">
        <v>1</v>
      </c>
    </row>
    <row r="885" spans="1:7" x14ac:dyDescent="0.3">
      <c r="A885" s="18" t="s">
        <v>15898</v>
      </c>
      <c r="B885" s="36"/>
      <c r="C885" s="36"/>
      <c r="D885" s="36"/>
      <c r="E885" s="36"/>
      <c r="F885" s="36">
        <v>1</v>
      </c>
      <c r="G885" s="36">
        <v>1</v>
      </c>
    </row>
    <row r="886" spans="1:7" x14ac:dyDescent="0.3">
      <c r="A886" s="18" t="s">
        <v>9215</v>
      </c>
      <c r="B886" s="36">
        <v>1</v>
      </c>
      <c r="C886" s="36"/>
      <c r="D886" s="36"/>
      <c r="E886" s="36"/>
      <c r="F886" s="36"/>
      <c r="G886" s="36">
        <v>1</v>
      </c>
    </row>
    <row r="887" spans="1:7" x14ac:dyDescent="0.3">
      <c r="A887" s="18" t="s">
        <v>9064</v>
      </c>
      <c r="B887" s="36"/>
      <c r="C887" s="36"/>
      <c r="D887" s="36"/>
      <c r="E887" s="36">
        <v>1</v>
      </c>
      <c r="F887" s="36"/>
      <c r="G887" s="36">
        <v>1</v>
      </c>
    </row>
    <row r="888" spans="1:7" x14ac:dyDescent="0.3">
      <c r="A888" s="18" t="s">
        <v>9586</v>
      </c>
      <c r="B888" s="36"/>
      <c r="C888" s="36"/>
      <c r="D888" s="36"/>
      <c r="E888" s="36">
        <v>1</v>
      </c>
      <c r="F888" s="36"/>
      <c r="G888" s="36">
        <v>1</v>
      </c>
    </row>
    <row r="889" spans="1:7" x14ac:dyDescent="0.3">
      <c r="A889" s="18" t="s">
        <v>12005</v>
      </c>
      <c r="B889" s="36"/>
      <c r="C889" s="36"/>
      <c r="D889" s="36"/>
      <c r="E889" s="36"/>
      <c r="F889" s="36">
        <v>1</v>
      </c>
      <c r="G889" s="36">
        <v>1</v>
      </c>
    </row>
    <row r="890" spans="1:7" x14ac:dyDescent="0.3">
      <c r="A890" s="18" t="s">
        <v>10848</v>
      </c>
      <c r="B890" s="36"/>
      <c r="C890" s="36"/>
      <c r="D890" s="36"/>
      <c r="E890" s="36"/>
      <c r="F890" s="36">
        <v>1</v>
      </c>
      <c r="G890" s="36">
        <v>1</v>
      </c>
    </row>
    <row r="891" spans="1:7" x14ac:dyDescent="0.3">
      <c r="A891" s="18" t="s">
        <v>14376</v>
      </c>
      <c r="B891" s="36"/>
      <c r="C891" s="36"/>
      <c r="D891" s="36"/>
      <c r="E891" s="36"/>
      <c r="F891" s="36">
        <v>2</v>
      </c>
      <c r="G891" s="36">
        <v>2</v>
      </c>
    </row>
    <row r="892" spans="1:7" x14ac:dyDescent="0.3">
      <c r="A892" s="18" t="s">
        <v>15893</v>
      </c>
      <c r="B892" s="36"/>
      <c r="C892" s="36"/>
      <c r="D892" s="36"/>
      <c r="E892" s="36">
        <v>1</v>
      </c>
      <c r="F892" s="36"/>
      <c r="G892" s="36">
        <v>1</v>
      </c>
    </row>
    <row r="893" spans="1:7" x14ac:dyDescent="0.3">
      <c r="A893" s="18" t="s">
        <v>16995</v>
      </c>
      <c r="B893" s="36"/>
      <c r="C893" s="36"/>
      <c r="D893" s="36"/>
      <c r="E893" s="36">
        <v>1</v>
      </c>
      <c r="F893" s="36"/>
      <c r="G893" s="36">
        <v>1</v>
      </c>
    </row>
    <row r="894" spans="1:7" x14ac:dyDescent="0.3">
      <c r="A894" s="18" t="s">
        <v>17112</v>
      </c>
      <c r="B894" s="36"/>
      <c r="C894" s="36"/>
      <c r="D894" s="36"/>
      <c r="E894" s="36">
        <v>1</v>
      </c>
      <c r="F894" s="36"/>
      <c r="G894" s="36">
        <v>1</v>
      </c>
    </row>
    <row r="895" spans="1:7" x14ac:dyDescent="0.3">
      <c r="A895" s="18" t="s">
        <v>10641</v>
      </c>
      <c r="B895" s="36"/>
      <c r="C895" s="36"/>
      <c r="D895" s="36"/>
      <c r="E895" s="36"/>
      <c r="F895" s="36">
        <v>2</v>
      </c>
      <c r="G895" s="36">
        <v>2</v>
      </c>
    </row>
    <row r="896" spans="1:7" x14ac:dyDescent="0.3">
      <c r="A896" s="18" t="s">
        <v>13762</v>
      </c>
      <c r="B896" s="36"/>
      <c r="C896" s="36"/>
      <c r="D896" s="36"/>
      <c r="E896" s="36"/>
      <c r="F896" s="36">
        <v>1</v>
      </c>
      <c r="G896" s="36">
        <v>1</v>
      </c>
    </row>
    <row r="897" spans="1:7" x14ac:dyDescent="0.3">
      <c r="A897" s="18" t="s">
        <v>17496</v>
      </c>
      <c r="B897" s="36"/>
      <c r="C897" s="36"/>
      <c r="D897" s="36"/>
      <c r="E897" s="36">
        <v>1</v>
      </c>
      <c r="F897" s="36"/>
      <c r="G897" s="36">
        <v>1</v>
      </c>
    </row>
    <row r="898" spans="1:7" x14ac:dyDescent="0.3">
      <c r="A898" s="18" t="s">
        <v>12019</v>
      </c>
      <c r="B898" s="36"/>
      <c r="C898" s="36"/>
      <c r="D898" s="36"/>
      <c r="E898" s="36"/>
      <c r="F898" s="36">
        <v>1</v>
      </c>
      <c r="G898" s="36">
        <v>1</v>
      </c>
    </row>
    <row r="899" spans="1:7" x14ac:dyDescent="0.3">
      <c r="A899" s="18" t="s">
        <v>12445</v>
      </c>
      <c r="B899" s="36"/>
      <c r="C899" s="36"/>
      <c r="D899" s="36"/>
      <c r="E899" s="36"/>
      <c r="F899" s="36">
        <v>1</v>
      </c>
      <c r="G899" s="36">
        <v>1</v>
      </c>
    </row>
    <row r="900" spans="1:7" x14ac:dyDescent="0.3">
      <c r="A900" s="18" t="s">
        <v>12969</v>
      </c>
      <c r="B900" s="36">
        <v>1</v>
      </c>
      <c r="C900" s="36"/>
      <c r="D900" s="36"/>
      <c r="E900" s="36"/>
      <c r="F900" s="36"/>
      <c r="G900" s="36">
        <v>1</v>
      </c>
    </row>
    <row r="901" spans="1:7" x14ac:dyDescent="0.3">
      <c r="A901" s="18" t="s">
        <v>11675</v>
      </c>
      <c r="B901" s="36"/>
      <c r="C901" s="36"/>
      <c r="D901" s="36"/>
      <c r="E901" s="36"/>
      <c r="F901" s="36">
        <v>1</v>
      </c>
      <c r="G901" s="36">
        <v>1</v>
      </c>
    </row>
    <row r="902" spans="1:7" x14ac:dyDescent="0.3">
      <c r="A902" s="18" t="s">
        <v>11504</v>
      </c>
      <c r="B902" s="36"/>
      <c r="C902" s="36"/>
      <c r="D902" s="36"/>
      <c r="E902" s="36"/>
      <c r="F902" s="36">
        <v>1</v>
      </c>
      <c r="G902" s="36">
        <v>1</v>
      </c>
    </row>
    <row r="903" spans="1:7" x14ac:dyDescent="0.3">
      <c r="A903" s="18" t="s">
        <v>12239</v>
      </c>
      <c r="B903" s="36"/>
      <c r="C903" s="36"/>
      <c r="D903" s="36"/>
      <c r="E903" s="36"/>
      <c r="F903" s="36">
        <v>1</v>
      </c>
      <c r="G903" s="36">
        <v>1</v>
      </c>
    </row>
    <row r="904" spans="1:7" x14ac:dyDescent="0.3">
      <c r="A904" s="18" t="s">
        <v>9926</v>
      </c>
      <c r="B904" s="36"/>
      <c r="C904" s="36"/>
      <c r="D904" s="36"/>
      <c r="E904" s="36"/>
      <c r="F904" s="36">
        <v>1</v>
      </c>
      <c r="G904" s="36">
        <v>1</v>
      </c>
    </row>
    <row r="905" spans="1:7" x14ac:dyDescent="0.3">
      <c r="A905" s="18" t="s">
        <v>9922</v>
      </c>
      <c r="B905" s="36">
        <v>1</v>
      </c>
      <c r="C905" s="36"/>
      <c r="D905" s="36"/>
      <c r="E905" s="36"/>
      <c r="F905" s="36"/>
      <c r="G905" s="36">
        <v>1</v>
      </c>
    </row>
    <row r="906" spans="1:7" x14ac:dyDescent="0.3">
      <c r="A906" s="18" t="s">
        <v>10724</v>
      </c>
      <c r="B906" s="36">
        <v>2</v>
      </c>
      <c r="C906" s="36"/>
      <c r="D906" s="36"/>
      <c r="E906" s="36"/>
      <c r="F906" s="36"/>
      <c r="G906" s="36">
        <v>2</v>
      </c>
    </row>
    <row r="907" spans="1:7" x14ac:dyDescent="0.3">
      <c r="A907" s="18" t="s">
        <v>10736</v>
      </c>
      <c r="B907" s="36"/>
      <c r="C907" s="36"/>
      <c r="D907" s="36"/>
      <c r="E907" s="36">
        <v>1</v>
      </c>
      <c r="F907" s="36"/>
      <c r="G907" s="36">
        <v>1</v>
      </c>
    </row>
    <row r="908" spans="1:7" x14ac:dyDescent="0.3">
      <c r="A908" s="18" t="s">
        <v>10727</v>
      </c>
      <c r="B908" s="36"/>
      <c r="C908" s="36"/>
      <c r="D908" s="36"/>
      <c r="E908" s="36">
        <v>1</v>
      </c>
      <c r="F908" s="36"/>
      <c r="G908" s="36">
        <v>1</v>
      </c>
    </row>
    <row r="909" spans="1:7" x14ac:dyDescent="0.3">
      <c r="A909" s="18" t="s">
        <v>10732</v>
      </c>
      <c r="B909" s="36"/>
      <c r="C909" s="36"/>
      <c r="D909" s="36"/>
      <c r="E909" s="36">
        <v>1</v>
      </c>
      <c r="F909" s="36"/>
      <c r="G909" s="36">
        <v>1</v>
      </c>
    </row>
    <row r="910" spans="1:7" x14ac:dyDescent="0.3">
      <c r="A910" s="18" t="s">
        <v>12247</v>
      </c>
      <c r="B910" s="36"/>
      <c r="C910" s="36"/>
      <c r="D910" s="36"/>
      <c r="E910" s="36"/>
      <c r="F910" s="36">
        <v>1</v>
      </c>
      <c r="G910" s="36">
        <v>1</v>
      </c>
    </row>
    <row r="911" spans="1:7" x14ac:dyDescent="0.3">
      <c r="A911" s="18" t="s">
        <v>12153</v>
      </c>
      <c r="B911" s="36"/>
      <c r="C911" s="36"/>
      <c r="D911" s="36"/>
      <c r="E911" s="36"/>
      <c r="F911" s="36">
        <v>1</v>
      </c>
      <c r="G911" s="36">
        <v>1</v>
      </c>
    </row>
    <row r="912" spans="1:7" x14ac:dyDescent="0.3">
      <c r="A912" s="18" t="s">
        <v>9370</v>
      </c>
      <c r="B912" s="36">
        <v>1</v>
      </c>
      <c r="C912" s="36"/>
      <c r="D912" s="36"/>
      <c r="E912" s="36"/>
      <c r="F912" s="36"/>
      <c r="G912" s="36">
        <v>1</v>
      </c>
    </row>
    <row r="913" spans="1:7" x14ac:dyDescent="0.3">
      <c r="A913" s="18" t="s">
        <v>8537</v>
      </c>
      <c r="B913" s="36"/>
      <c r="C913" s="36"/>
      <c r="D913" s="36">
        <v>1</v>
      </c>
      <c r="E913" s="36"/>
      <c r="F913" s="36"/>
      <c r="G913" s="36">
        <v>1</v>
      </c>
    </row>
    <row r="914" spans="1:7" x14ac:dyDescent="0.3">
      <c r="A914" s="18" t="s">
        <v>8547</v>
      </c>
      <c r="B914" s="36"/>
      <c r="C914" s="36"/>
      <c r="D914" s="36"/>
      <c r="E914" s="36"/>
      <c r="F914" s="36">
        <v>1</v>
      </c>
      <c r="G914" s="36">
        <v>1</v>
      </c>
    </row>
    <row r="915" spans="1:7" x14ac:dyDescent="0.3">
      <c r="A915" s="18" t="s">
        <v>8542</v>
      </c>
      <c r="B915" s="36"/>
      <c r="C915" s="36"/>
      <c r="D915" s="36"/>
      <c r="E915" s="36"/>
      <c r="F915" s="36">
        <v>1</v>
      </c>
      <c r="G915" s="36">
        <v>1</v>
      </c>
    </row>
    <row r="916" spans="1:7" x14ac:dyDescent="0.3">
      <c r="A916" s="18" t="s">
        <v>11696</v>
      </c>
      <c r="B916" s="36">
        <v>1</v>
      </c>
      <c r="C916" s="36"/>
      <c r="D916" s="36"/>
      <c r="E916" s="36"/>
      <c r="F916" s="36"/>
      <c r="G916" s="36">
        <v>1</v>
      </c>
    </row>
    <row r="917" spans="1:7" x14ac:dyDescent="0.3">
      <c r="A917" s="18" t="s">
        <v>14578</v>
      </c>
      <c r="B917" s="36">
        <v>1</v>
      </c>
      <c r="C917" s="36"/>
      <c r="D917" s="36"/>
      <c r="E917" s="36"/>
      <c r="F917" s="36"/>
      <c r="G917" s="36">
        <v>1</v>
      </c>
    </row>
    <row r="918" spans="1:7" x14ac:dyDescent="0.3">
      <c r="A918" s="18" t="s">
        <v>11597</v>
      </c>
      <c r="B918" s="36"/>
      <c r="C918" s="36"/>
      <c r="D918" s="36"/>
      <c r="E918" s="36"/>
      <c r="F918" s="36">
        <v>1</v>
      </c>
      <c r="G918" s="36">
        <v>1</v>
      </c>
    </row>
    <row r="919" spans="1:7" x14ac:dyDescent="0.3">
      <c r="A919" s="18" t="s">
        <v>16912</v>
      </c>
      <c r="B919" s="36"/>
      <c r="C919" s="36"/>
      <c r="D919" s="36"/>
      <c r="E919" s="36">
        <v>1</v>
      </c>
      <c r="F919" s="36"/>
      <c r="G919" s="36">
        <v>1</v>
      </c>
    </row>
    <row r="920" spans="1:7" x14ac:dyDescent="0.3">
      <c r="A920" s="18" t="s">
        <v>12235</v>
      </c>
      <c r="B920" s="36"/>
      <c r="C920" s="36"/>
      <c r="D920" s="36"/>
      <c r="E920" s="36"/>
      <c r="F920" s="36">
        <v>1</v>
      </c>
      <c r="G920" s="36">
        <v>1</v>
      </c>
    </row>
    <row r="921" spans="1:7" x14ac:dyDescent="0.3">
      <c r="A921" s="18" t="s">
        <v>12243</v>
      </c>
      <c r="B921" s="36"/>
      <c r="C921" s="36"/>
      <c r="D921" s="36"/>
      <c r="E921" s="36"/>
      <c r="F921" s="36">
        <v>1</v>
      </c>
      <c r="G921" s="36">
        <v>1</v>
      </c>
    </row>
    <row r="922" spans="1:7" x14ac:dyDescent="0.3">
      <c r="A922" s="18" t="s">
        <v>12141</v>
      </c>
      <c r="B922" s="36"/>
      <c r="C922" s="36"/>
      <c r="D922" s="36"/>
      <c r="E922" s="36"/>
      <c r="F922" s="36">
        <v>1</v>
      </c>
      <c r="G922" s="36">
        <v>1</v>
      </c>
    </row>
    <row r="923" spans="1:7" x14ac:dyDescent="0.3">
      <c r="A923" s="18" t="s">
        <v>15034</v>
      </c>
      <c r="B923" s="36"/>
      <c r="C923" s="36"/>
      <c r="D923" s="36"/>
      <c r="E923" s="36">
        <v>1</v>
      </c>
      <c r="F923" s="36"/>
      <c r="G923" s="36">
        <v>1</v>
      </c>
    </row>
    <row r="924" spans="1:7" x14ac:dyDescent="0.3">
      <c r="A924" s="18" t="s">
        <v>10408</v>
      </c>
      <c r="B924" s="36"/>
      <c r="C924" s="36"/>
      <c r="D924" s="36"/>
      <c r="E924" s="36">
        <v>3</v>
      </c>
      <c r="F924" s="36"/>
      <c r="G924" s="36">
        <v>3</v>
      </c>
    </row>
    <row r="925" spans="1:7" x14ac:dyDescent="0.3">
      <c r="A925" s="18" t="s">
        <v>10865</v>
      </c>
      <c r="B925" s="36">
        <v>1</v>
      </c>
      <c r="C925" s="36"/>
      <c r="D925" s="36"/>
      <c r="E925" s="36"/>
      <c r="F925" s="36"/>
      <c r="G925" s="36">
        <v>1</v>
      </c>
    </row>
    <row r="926" spans="1:7" x14ac:dyDescent="0.3">
      <c r="A926" s="18" t="s">
        <v>12357</v>
      </c>
      <c r="B926" s="36"/>
      <c r="C926" s="36"/>
      <c r="D926" s="36"/>
      <c r="E926" s="36"/>
      <c r="F926" s="36">
        <v>1</v>
      </c>
      <c r="G926" s="36">
        <v>1</v>
      </c>
    </row>
    <row r="927" spans="1:7" x14ac:dyDescent="0.3">
      <c r="A927" s="18" t="s">
        <v>15216</v>
      </c>
      <c r="B927" s="36"/>
      <c r="C927" s="36"/>
      <c r="D927" s="36"/>
      <c r="E927" s="36">
        <v>1</v>
      </c>
      <c r="F927" s="36"/>
      <c r="G927" s="36">
        <v>1</v>
      </c>
    </row>
    <row r="928" spans="1:7" x14ac:dyDescent="0.3">
      <c r="A928" s="18" t="s">
        <v>17631</v>
      </c>
      <c r="B928" s="36"/>
      <c r="C928" s="36"/>
      <c r="D928" s="36"/>
      <c r="E928" s="36">
        <v>1</v>
      </c>
      <c r="F928" s="36"/>
      <c r="G928" s="36">
        <v>1</v>
      </c>
    </row>
    <row r="929" spans="1:7" x14ac:dyDescent="0.3">
      <c r="A929" s="18" t="s">
        <v>17669</v>
      </c>
      <c r="B929" s="36"/>
      <c r="C929" s="36"/>
      <c r="D929" s="36"/>
      <c r="E929" s="36">
        <v>1</v>
      </c>
      <c r="F929" s="36"/>
      <c r="G929" s="36">
        <v>1</v>
      </c>
    </row>
    <row r="930" spans="1:7" x14ac:dyDescent="0.3">
      <c r="A930" s="18" t="s">
        <v>10857</v>
      </c>
      <c r="B930" s="36"/>
      <c r="C930" s="36"/>
      <c r="D930" s="36"/>
      <c r="E930" s="36"/>
      <c r="F930" s="36">
        <v>1</v>
      </c>
      <c r="G930" s="36">
        <v>1</v>
      </c>
    </row>
    <row r="931" spans="1:7" x14ac:dyDescent="0.3">
      <c r="A931" s="18" t="s">
        <v>13475</v>
      </c>
      <c r="B931" s="36"/>
      <c r="C931" s="36"/>
      <c r="D931" s="36"/>
      <c r="E931" s="36"/>
      <c r="F931" s="36">
        <v>1</v>
      </c>
      <c r="G931" s="36">
        <v>1</v>
      </c>
    </row>
    <row r="932" spans="1:7" x14ac:dyDescent="0.3">
      <c r="A932" s="18" t="s">
        <v>17557</v>
      </c>
      <c r="B932" s="36"/>
      <c r="C932" s="36"/>
      <c r="D932" s="36"/>
      <c r="E932" s="36">
        <v>1</v>
      </c>
      <c r="F932" s="36"/>
      <c r="G932" s="36">
        <v>1</v>
      </c>
    </row>
    <row r="933" spans="1:7" x14ac:dyDescent="0.3">
      <c r="A933" s="18" t="s">
        <v>11983</v>
      </c>
      <c r="B933" s="36"/>
      <c r="C933" s="36"/>
      <c r="D933" s="36"/>
      <c r="E933" s="36"/>
      <c r="F933" s="36">
        <v>1</v>
      </c>
      <c r="G933" s="36">
        <v>1</v>
      </c>
    </row>
    <row r="934" spans="1:7" x14ac:dyDescent="0.3">
      <c r="A934" s="18" t="s">
        <v>11882</v>
      </c>
      <c r="B934" s="36"/>
      <c r="C934" s="36"/>
      <c r="D934" s="36"/>
      <c r="E934" s="36">
        <v>1</v>
      </c>
      <c r="F934" s="36"/>
      <c r="G934" s="36">
        <v>1</v>
      </c>
    </row>
    <row r="935" spans="1:7" x14ac:dyDescent="0.3">
      <c r="A935" s="18" t="s">
        <v>10997</v>
      </c>
      <c r="B935" s="36"/>
      <c r="C935" s="36"/>
      <c r="D935" s="36"/>
      <c r="E935" s="36">
        <v>1</v>
      </c>
      <c r="F935" s="36"/>
      <c r="G935" s="36">
        <v>1</v>
      </c>
    </row>
    <row r="936" spans="1:7" x14ac:dyDescent="0.3">
      <c r="A936" s="18" t="s">
        <v>13583</v>
      </c>
      <c r="B936" s="36"/>
      <c r="C936" s="36"/>
      <c r="D936" s="36"/>
      <c r="E936" s="36">
        <v>1</v>
      </c>
      <c r="F936" s="36"/>
      <c r="G936" s="36">
        <v>1</v>
      </c>
    </row>
    <row r="937" spans="1:7" x14ac:dyDescent="0.3">
      <c r="A937" s="18" t="s">
        <v>13579</v>
      </c>
      <c r="B937" s="36"/>
      <c r="C937" s="36"/>
      <c r="D937" s="36"/>
      <c r="E937" s="36">
        <v>1</v>
      </c>
      <c r="F937" s="36"/>
      <c r="G937" s="36">
        <v>1</v>
      </c>
    </row>
    <row r="938" spans="1:7" x14ac:dyDescent="0.3">
      <c r="A938" s="18" t="s">
        <v>13587</v>
      </c>
      <c r="B938" s="36"/>
      <c r="C938" s="36"/>
      <c r="D938" s="36"/>
      <c r="E938" s="36">
        <v>1</v>
      </c>
      <c r="F938" s="36"/>
      <c r="G938" s="36">
        <v>1</v>
      </c>
    </row>
    <row r="939" spans="1:7" x14ac:dyDescent="0.3">
      <c r="A939" s="18" t="s">
        <v>14006</v>
      </c>
      <c r="B939" s="36"/>
      <c r="C939" s="36"/>
      <c r="D939" s="36"/>
      <c r="E939" s="36">
        <v>1</v>
      </c>
      <c r="F939" s="36"/>
      <c r="G939" s="36">
        <v>1</v>
      </c>
    </row>
    <row r="940" spans="1:7" x14ac:dyDescent="0.3">
      <c r="A940" s="18" t="s">
        <v>14308</v>
      </c>
      <c r="B940" s="36"/>
      <c r="C940" s="36"/>
      <c r="D940" s="36"/>
      <c r="E940" s="36">
        <v>1</v>
      </c>
      <c r="F940" s="36"/>
      <c r="G940" s="36">
        <v>1</v>
      </c>
    </row>
    <row r="941" spans="1:7" x14ac:dyDescent="0.3">
      <c r="A941" s="18" t="s">
        <v>14386</v>
      </c>
      <c r="B941" s="36"/>
      <c r="C941" s="36"/>
      <c r="D941" s="36"/>
      <c r="E941" s="36"/>
      <c r="F941" s="36">
        <v>1</v>
      </c>
      <c r="G941" s="36">
        <v>1</v>
      </c>
    </row>
    <row r="942" spans="1:7" x14ac:dyDescent="0.3">
      <c r="A942" s="18" t="s">
        <v>13267</v>
      </c>
      <c r="B942" s="36"/>
      <c r="C942" s="36"/>
      <c r="D942" s="36"/>
      <c r="E942" s="36"/>
      <c r="F942" s="36">
        <v>1</v>
      </c>
      <c r="G942" s="36">
        <v>1</v>
      </c>
    </row>
    <row r="943" spans="1:7" x14ac:dyDescent="0.3">
      <c r="A943" s="18" t="s">
        <v>12642</v>
      </c>
      <c r="B943" s="36"/>
      <c r="C943" s="36"/>
      <c r="D943" s="36"/>
      <c r="E943" s="36"/>
      <c r="F943" s="36">
        <v>1</v>
      </c>
      <c r="G943" s="36">
        <v>1</v>
      </c>
    </row>
    <row r="944" spans="1:7" x14ac:dyDescent="0.3">
      <c r="A944" s="18" t="s">
        <v>10417</v>
      </c>
      <c r="B944" s="36"/>
      <c r="C944" s="36"/>
      <c r="D944" s="36"/>
      <c r="E944" s="36"/>
      <c r="F944" s="36">
        <v>1</v>
      </c>
      <c r="G944" s="36">
        <v>1</v>
      </c>
    </row>
    <row r="945" spans="1:7" x14ac:dyDescent="0.3">
      <c r="A945" s="18" t="s">
        <v>16960</v>
      </c>
      <c r="B945" s="36"/>
      <c r="C945" s="36"/>
      <c r="D945" s="36"/>
      <c r="E945" s="36">
        <v>1</v>
      </c>
      <c r="F945" s="36"/>
      <c r="G945" s="36">
        <v>1</v>
      </c>
    </row>
    <row r="946" spans="1:7" x14ac:dyDescent="0.3">
      <c r="A946" s="18" t="s">
        <v>10818</v>
      </c>
      <c r="B946" s="36"/>
      <c r="C946" s="36"/>
      <c r="D946" s="36"/>
      <c r="E946" s="36">
        <v>1</v>
      </c>
      <c r="F946" s="36"/>
      <c r="G946" s="36">
        <v>1</v>
      </c>
    </row>
    <row r="947" spans="1:7" x14ac:dyDescent="0.3">
      <c r="A947" s="18" t="s">
        <v>11813</v>
      </c>
      <c r="B947" s="36"/>
      <c r="C947" s="36"/>
      <c r="D947" s="36"/>
      <c r="E947" s="36"/>
      <c r="F947" s="36">
        <v>1</v>
      </c>
      <c r="G947" s="36">
        <v>1</v>
      </c>
    </row>
    <row r="948" spans="1:7" x14ac:dyDescent="0.3">
      <c r="A948" s="18" t="s">
        <v>16831</v>
      </c>
      <c r="B948" s="36"/>
      <c r="C948" s="36"/>
      <c r="D948" s="36"/>
      <c r="E948" s="36">
        <v>1</v>
      </c>
      <c r="F948" s="36"/>
      <c r="G948" s="36">
        <v>1</v>
      </c>
    </row>
    <row r="949" spans="1:7" x14ac:dyDescent="0.3">
      <c r="A949" s="18" t="s">
        <v>10370</v>
      </c>
      <c r="B949" s="36"/>
      <c r="C949" s="36"/>
      <c r="D949" s="36"/>
      <c r="E949" s="36">
        <v>2</v>
      </c>
      <c r="F949" s="36"/>
      <c r="G949" s="36">
        <v>2</v>
      </c>
    </row>
    <row r="950" spans="1:7" x14ac:dyDescent="0.3">
      <c r="A950" s="18" t="s">
        <v>12624</v>
      </c>
      <c r="B950" s="36"/>
      <c r="C950" s="36"/>
      <c r="D950" s="36"/>
      <c r="E950" s="36">
        <v>1</v>
      </c>
      <c r="F950" s="36"/>
      <c r="G950" s="36">
        <v>1</v>
      </c>
    </row>
    <row r="951" spans="1:7" x14ac:dyDescent="0.3">
      <c r="A951" s="18" t="s">
        <v>9511</v>
      </c>
      <c r="B951" s="36"/>
      <c r="C951" s="36"/>
      <c r="D951" s="36"/>
      <c r="E951" s="36"/>
      <c r="F951" s="36">
        <v>1</v>
      </c>
      <c r="G951" s="36">
        <v>1</v>
      </c>
    </row>
    <row r="952" spans="1:7" x14ac:dyDescent="0.3">
      <c r="A952" s="18" t="s">
        <v>15994</v>
      </c>
      <c r="B952" s="36"/>
      <c r="C952" s="36"/>
      <c r="D952" s="36"/>
      <c r="E952" s="36">
        <v>1</v>
      </c>
      <c r="F952" s="36"/>
      <c r="G952" s="36">
        <v>1</v>
      </c>
    </row>
    <row r="953" spans="1:7" x14ac:dyDescent="0.3">
      <c r="A953" s="18" t="s">
        <v>11831</v>
      </c>
      <c r="B953" s="36"/>
      <c r="C953" s="36"/>
      <c r="D953" s="36"/>
      <c r="E953" s="36"/>
      <c r="F953" s="36">
        <v>1</v>
      </c>
      <c r="G953" s="36">
        <v>1</v>
      </c>
    </row>
    <row r="954" spans="1:7" x14ac:dyDescent="0.3">
      <c r="A954" s="18" t="s">
        <v>17636</v>
      </c>
      <c r="B954" s="36"/>
      <c r="C954" s="36"/>
      <c r="D954" s="36"/>
      <c r="E954" s="36">
        <v>1</v>
      </c>
      <c r="F954" s="36"/>
      <c r="G954" s="36">
        <v>1</v>
      </c>
    </row>
    <row r="955" spans="1:7" x14ac:dyDescent="0.3">
      <c r="A955" s="18" t="s">
        <v>9263</v>
      </c>
      <c r="B955" s="36"/>
      <c r="C955" s="36"/>
      <c r="D955" s="36"/>
      <c r="E955" s="36"/>
      <c r="F955" s="36">
        <v>1</v>
      </c>
      <c r="G955" s="36">
        <v>1</v>
      </c>
    </row>
    <row r="956" spans="1:7" x14ac:dyDescent="0.3">
      <c r="A956" s="18" t="s">
        <v>17219</v>
      </c>
      <c r="B956" s="36"/>
      <c r="C956" s="36"/>
      <c r="D956" s="36"/>
      <c r="E956" s="36"/>
      <c r="F956" s="36">
        <v>1</v>
      </c>
      <c r="G956" s="36">
        <v>1</v>
      </c>
    </row>
    <row r="957" spans="1:7" x14ac:dyDescent="0.3">
      <c r="A957" s="18" t="s">
        <v>13831</v>
      </c>
      <c r="B957" s="36"/>
      <c r="C957" s="36"/>
      <c r="D957" s="36"/>
      <c r="E957" s="36">
        <v>1</v>
      </c>
      <c r="F957" s="36">
        <v>1</v>
      </c>
      <c r="G957" s="36">
        <v>2</v>
      </c>
    </row>
    <row r="958" spans="1:7" x14ac:dyDescent="0.3">
      <c r="A958" s="18" t="s">
        <v>16773</v>
      </c>
      <c r="B958" s="36"/>
      <c r="C958" s="36"/>
      <c r="D958" s="36"/>
      <c r="E958" s="36">
        <v>1</v>
      </c>
      <c r="F958" s="36"/>
      <c r="G958" s="36">
        <v>1</v>
      </c>
    </row>
    <row r="959" spans="1:7" x14ac:dyDescent="0.3">
      <c r="A959" s="18" t="s">
        <v>11041</v>
      </c>
      <c r="B959" s="36"/>
      <c r="C959" s="36"/>
      <c r="D959" s="36"/>
      <c r="E959" s="36"/>
      <c r="F959" s="36">
        <v>1</v>
      </c>
      <c r="G959" s="36">
        <v>1</v>
      </c>
    </row>
    <row r="960" spans="1:7" x14ac:dyDescent="0.3">
      <c r="A960" s="18" t="s">
        <v>9960</v>
      </c>
      <c r="B960" s="36"/>
      <c r="C960" s="36"/>
      <c r="D960" s="36"/>
      <c r="E960" s="36"/>
      <c r="F960" s="36">
        <v>1</v>
      </c>
      <c r="G960" s="36">
        <v>1</v>
      </c>
    </row>
    <row r="961" spans="1:7" x14ac:dyDescent="0.3">
      <c r="A961" s="18" t="s">
        <v>12909</v>
      </c>
      <c r="B961" s="36"/>
      <c r="C961" s="36"/>
      <c r="D961" s="36"/>
      <c r="E961" s="36">
        <v>1</v>
      </c>
      <c r="F961" s="36"/>
      <c r="G961" s="36">
        <v>1</v>
      </c>
    </row>
    <row r="962" spans="1:7" x14ac:dyDescent="0.3">
      <c r="A962" s="18" t="s">
        <v>15961</v>
      </c>
      <c r="B962" s="36"/>
      <c r="C962" s="36"/>
      <c r="D962" s="36"/>
      <c r="E962" s="36"/>
      <c r="F962" s="36">
        <v>1</v>
      </c>
      <c r="G962" s="36">
        <v>1</v>
      </c>
    </row>
    <row r="963" spans="1:7" x14ac:dyDescent="0.3">
      <c r="A963" s="18" t="s">
        <v>9983</v>
      </c>
      <c r="B963" s="36">
        <v>3</v>
      </c>
      <c r="C963" s="36"/>
      <c r="D963" s="36"/>
      <c r="E963" s="36"/>
      <c r="F963" s="36"/>
      <c r="G963" s="36">
        <v>3</v>
      </c>
    </row>
    <row r="964" spans="1:7" x14ac:dyDescent="0.3">
      <c r="A964" s="18" t="s">
        <v>9226</v>
      </c>
      <c r="B964" s="36">
        <v>4</v>
      </c>
      <c r="C964" s="36"/>
      <c r="D964" s="36"/>
      <c r="E964" s="36">
        <v>1</v>
      </c>
      <c r="F964" s="36"/>
      <c r="G964" s="36">
        <v>5</v>
      </c>
    </row>
    <row r="965" spans="1:7" x14ac:dyDescent="0.3">
      <c r="A965" s="18" t="s">
        <v>16026</v>
      </c>
      <c r="B965" s="36"/>
      <c r="C965" s="36"/>
      <c r="D965" s="36"/>
      <c r="E965" s="36"/>
      <c r="F965" s="36">
        <v>1</v>
      </c>
      <c r="G965" s="36">
        <v>1</v>
      </c>
    </row>
    <row r="966" spans="1:7" x14ac:dyDescent="0.3">
      <c r="A966" s="18" t="s">
        <v>17155</v>
      </c>
      <c r="B966" s="36"/>
      <c r="C966" s="36"/>
      <c r="D966" s="36"/>
      <c r="E966" s="36">
        <v>1</v>
      </c>
      <c r="F966" s="36"/>
      <c r="G966" s="36">
        <v>1</v>
      </c>
    </row>
    <row r="967" spans="1:7" x14ac:dyDescent="0.3">
      <c r="A967" s="18" t="s">
        <v>17062</v>
      </c>
      <c r="B967" s="36"/>
      <c r="C967" s="36"/>
      <c r="D967" s="36"/>
      <c r="E967" s="36">
        <v>6</v>
      </c>
      <c r="F967" s="36"/>
      <c r="G967" s="36">
        <v>6</v>
      </c>
    </row>
    <row r="968" spans="1:7" x14ac:dyDescent="0.3">
      <c r="A968" s="18" t="s">
        <v>11344</v>
      </c>
      <c r="B968" s="36"/>
      <c r="C968" s="36"/>
      <c r="D968" s="36"/>
      <c r="E968" s="36">
        <v>1</v>
      </c>
      <c r="F968" s="36"/>
      <c r="G968" s="36">
        <v>1</v>
      </c>
    </row>
    <row r="969" spans="1:7" x14ac:dyDescent="0.3">
      <c r="A969" s="18" t="s">
        <v>9309</v>
      </c>
      <c r="B969" s="36"/>
      <c r="C969" s="36"/>
      <c r="D969" s="36"/>
      <c r="E969" s="36"/>
      <c r="F969" s="36">
        <v>1</v>
      </c>
      <c r="G969" s="36">
        <v>1</v>
      </c>
    </row>
    <row r="970" spans="1:7" x14ac:dyDescent="0.3">
      <c r="A970" s="18" t="s">
        <v>17227</v>
      </c>
      <c r="B970" s="36"/>
      <c r="C970" s="36"/>
      <c r="D970" s="36"/>
      <c r="E970" s="36">
        <v>1</v>
      </c>
      <c r="F970" s="36"/>
      <c r="G970" s="36">
        <v>1</v>
      </c>
    </row>
    <row r="971" spans="1:7" x14ac:dyDescent="0.3">
      <c r="A971" s="18" t="s">
        <v>17521</v>
      </c>
      <c r="B971" s="36"/>
      <c r="C971" s="36"/>
      <c r="D971" s="36"/>
      <c r="E971" s="36">
        <v>1</v>
      </c>
      <c r="F971" s="36"/>
      <c r="G971" s="36">
        <v>1</v>
      </c>
    </row>
    <row r="972" spans="1:7" x14ac:dyDescent="0.3">
      <c r="A972" s="18" t="s">
        <v>14153</v>
      </c>
      <c r="B972" s="36"/>
      <c r="C972" s="36"/>
      <c r="D972" s="36"/>
      <c r="E972" s="36">
        <v>35</v>
      </c>
      <c r="F972" s="36">
        <v>1</v>
      </c>
      <c r="G972" s="36">
        <v>36</v>
      </c>
    </row>
    <row r="973" spans="1:7" x14ac:dyDescent="0.3">
      <c r="A973" s="18" t="s">
        <v>8866</v>
      </c>
      <c r="B973" s="36"/>
      <c r="C973" s="36"/>
      <c r="D973" s="36"/>
      <c r="E973" s="36">
        <v>1</v>
      </c>
      <c r="F973" s="36"/>
      <c r="G973" s="36">
        <v>1</v>
      </c>
    </row>
    <row r="974" spans="1:7" x14ac:dyDescent="0.3">
      <c r="A974" s="18" t="s">
        <v>8852</v>
      </c>
      <c r="B974" s="36">
        <v>1</v>
      </c>
      <c r="C974" s="36"/>
      <c r="D974" s="36"/>
      <c r="E974" s="36"/>
      <c r="F974" s="36"/>
      <c r="G974" s="36">
        <v>1</v>
      </c>
    </row>
    <row r="975" spans="1:7" x14ac:dyDescent="0.3">
      <c r="A975" s="18" t="s">
        <v>15591</v>
      </c>
      <c r="B975" s="36"/>
      <c r="C975" s="36"/>
      <c r="D975" s="36"/>
      <c r="E975" s="36">
        <v>1</v>
      </c>
      <c r="F975" s="36"/>
      <c r="G975" s="36">
        <v>1</v>
      </c>
    </row>
    <row r="976" spans="1:7" x14ac:dyDescent="0.3">
      <c r="A976" s="18" t="s">
        <v>12297</v>
      </c>
      <c r="B976" s="36"/>
      <c r="C976" s="36"/>
      <c r="D976" s="36"/>
      <c r="E976" s="36">
        <v>1</v>
      </c>
      <c r="F976" s="36"/>
      <c r="G976" s="36">
        <v>1</v>
      </c>
    </row>
    <row r="977" spans="1:7" x14ac:dyDescent="0.3">
      <c r="A977" s="18" t="s">
        <v>8871</v>
      </c>
      <c r="B977" s="36"/>
      <c r="C977" s="36"/>
      <c r="D977" s="36"/>
      <c r="E977" s="36">
        <v>1</v>
      </c>
      <c r="F977" s="36"/>
      <c r="G977" s="36">
        <v>1</v>
      </c>
    </row>
    <row r="978" spans="1:7" x14ac:dyDescent="0.3">
      <c r="A978" s="18" t="s">
        <v>13151</v>
      </c>
      <c r="B978" s="36"/>
      <c r="C978" s="36"/>
      <c r="D978" s="36"/>
      <c r="E978" s="36"/>
      <c r="F978" s="36">
        <v>1</v>
      </c>
      <c r="G978" s="36">
        <v>1</v>
      </c>
    </row>
    <row r="979" spans="1:7" x14ac:dyDescent="0.3">
      <c r="A979" s="18" t="s">
        <v>16177</v>
      </c>
      <c r="B979" s="36"/>
      <c r="C979" s="36"/>
      <c r="D979" s="36"/>
      <c r="E979" s="36">
        <v>1</v>
      </c>
      <c r="F979" s="36"/>
      <c r="G979" s="36">
        <v>1</v>
      </c>
    </row>
    <row r="980" spans="1:7" x14ac:dyDescent="0.3">
      <c r="A980" s="18" t="s">
        <v>8862</v>
      </c>
      <c r="B980" s="36"/>
      <c r="C980" s="36"/>
      <c r="D980" s="36"/>
      <c r="E980" s="36"/>
      <c r="F980" s="36">
        <v>1</v>
      </c>
      <c r="G980" s="36">
        <v>1</v>
      </c>
    </row>
    <row r="981" spans="1:7" x14ac:dyDescent="0.3">
      <c r="A981" s="18" t="s">
        <v>8857</v>
      </c>
      <c r="B981" s="36"/>
      <c r="C981" s="36"/>
      <c r="D981" s="36"/>
      <c r="E981" s="36"/>
      <c r="F981" s="36">
        <v>1</v>
      </c>
      <c r="G981" s="36">
        <v>1</v>
      </c>
    </row>
    <row r="982" spans="1:7" x14ac:dyDescent="0.3">
      <c r="A982" s="18" t="s">
        <v>10186</v>
      </c>
      <c r="B982" s="36"/>
      <c r="C982" s="36"/>
      <c r="D982" s="36"/>
      <c r="E982" s="36"/>
      <c r="F982" s="36">
        <v>1</v>
      </c>
      <c r="G982" s="36">
        <v>1</v>
      </c>
    </row>
    <row r="983" spans="1:7" x14ac:dyDescent="0.3">
      <c r="A983" s="18" t="s">
        <v>17375</v>
      </c>
      <c r="B983" s="36"/>
      <c r="C983" s="36"/>
      <c r="D983" s="36"/>
      <c r="E983" s="36">
        <v>1</v>
      </c>
      <c r="F983" s="36"/>
      <c r="G983" s="36">
        <v>1</v>
      </c>
    </row>
    <row r="984" spans="1:7" x14ac:dyDescent="0.3">
      <c r="A984" s="18" t="s">
        <v>17372</v>
      </c>
      <c r="B984" s="36"/>
      <c r="C984" s="36"/>
      <c r="D984" s="36"/>
      <c r="E984" s="36">
        <v>1</v>
      </c>
      <c r="F984" s="36"/>
      <c r="G984" s="36">
        <v>1</v>
      </c>
    </row>
    <row r="985" spans="1:7" x14ac:dyDescent="0.3">
      <c r="A985" s="18" t="s">
        <v>17378</v>
      </c>
      <c r="B985" s="36"/>
      <c r="C985" s="36"/>
      <c r="D985" s="36"/>
      <c r="E985" s="36">
        <v>1</v>
      </c>
      <c r="F985" s="36"/>
      <c r="G985" s="36">
        <v>1</v>
      </c>
    </row>
    <row r="986" spans="1:7" x14ac:dyDescent="0.3">
      <c r="A986" s="18" t="s">
        <v>17381</v>
      </c>
      <c r="B986" s="36"/>
      <c r="C986" s="36"/>
      <c r="D986" s="36"/>
      <c r="E986" s="36">
        <v>1</v>
      </c>
      <c r="F986" s="36"/>
      <c r="G986" s="36">
        <v>1</v>
      </c>
    </row>
    <row r="987" spans="1:7" x14ac:dyDescent="0.3">
      <c r="A987" s="18" t="s">
        <v>17390</v>
      </c>
      <c r="B987" s="36"/>
      <c r="C987" s="36"/>
      <c r="D987" s="36"/>
      <c r="E987" s="36">
        <v>6</v>
      </c>
      <c r="F987" s="36"/>
      <c r="G987" s="36">
        <v>6</v>
      </c>
    </row>
    <row r="988" spans="1:7" x14ac:dyDescent="0.3">
      <c r="A988" s="18" t="s">
        <v>17346</v>
      </c>
      <c r="B988" s="36"/>
      <c r="C988" s="36"/>
      <c r="D988" s="36"/>
      <c r="E988" s="36">
        <v>3</v>
      </c>
      <c r="F988" s="36"/>
      <c r="G988" s="36">
        <v>3</v>
      </c>
    </row>
    <row r="989" spans="1:7" x14ac:dyDescent="0.3">
      <c r="A989" s="18" t="s">
        <v>9895</v>
      </c>
      <c r="B989" s="36"/>
      <c r="C989" s="36"/>
      <c r="D989" s="36"/>
      <c r="E989" s="36">
        <v>1</v>
      </c>
      <c r="F989" s="36"/>
      <c r="G989" s="36">
        <v>1</v>
      </c>
    </row>
    <row r="990" spans="1:7" x14ac:dyDescent="0.3">
      <c r="A990" s="18" t="s">
        <v>17384</v>
      </c>
      <c r="B990" s="36"/>
      <c r="C990" s="36"/>
      <c r="D990" s="36"/>
      <c r="E990" s="36">
        <v>1</v>
      </c>
      <c r="F990" s="36"/>
      <c r="G990" s="36">
        <v>1</v>
      </c>
    </row>
    <row r="991" spans="1:7" x14ac:dyDescent="0.3">
      <c r="A991" s="18" t="s">
        <v>17406</v>
      </c>
      <c r="B991" s="36"/>
      <c r="C991" s="36"/>
      <c r="D991" s="36"/>
      <c r="E991" s="36">
        <v>1</v>
      </c>
      <c r="F991" s="36"/>
      <c r="G991" s="36">
        <v>1</v>
      </c>
    </row>
    <row r="992" spans="1:7" x14ac:dyDescent="0.3">
      <c r="A992" s="18" t="s">
        <v>17412</v>
      </c>
      <c r="B992" s="36"/>
      <c r="C992" s="36"/>
      <c r="D992" s="36"/>
      <c r="E992" s="36">
        <v>1</v>
      </c>
      <c r="F992" s="36"/>
      <c r="G992" s="36">
        <v>1</v>
      </c>
    </row>
    <row r="993" spans="1:7" x14ac:dyDescent="0.3">
      <c r="A993" s="18" t="s">
        <v>17409</v>
      </c>
      <c r="B993" s="36"/>
      <c r="C993" s="36"/>
      <c r="D993" s="36"/>
      <c r="E993" s="36">
        <v>2</v>
      </c>
      <c r="F993" s="36"/>
      <c r="G993" s="36">
        <v>2</v>
      </c>
    </row>
    <row r="994" spans="1:7" x14ac:dyDescent="0.3">
      <c r="A994" s="18" t="s">
        <v>17355</v>
      </c>
      <c r="B994" s="36"/>
      <c r="C994" s="36"/>
      <c r="D994" s="36"/>
      <c r="E994" s="36">
        <v>2</v>
      </c>
      <c r="F994" s="36"/>
      <c r="G994" s="36">
        <v>2</v>
      </c>
    </row>
    <row r="995" spans="1:7" x14ac:dyDescent="0.3">
      <c r="A995" s="18" t="s">
        <v>9900</v>
      </c>
      <c r="B995" s="36"/>
      <c r="C995" s="36"/>
      <c r="D995" s="36"/>
      <c r="E995" s="36">
        <v>1</v>
      </c>
      <c r="F995" s="36"/>
      <c r="G995" s="36">
        <v>1</v>
      </c>
    </row>
    <row r="996" spans="1:7" x14ac:dyDescent="0.3">
      <c r="A996" s="18" t="s">
        <v>17403</v>
      </c>
      <c r="B996" s="36"/>
      <c r="C996" s="36"/>
      <c r="D996" s="36"/>
      <c r="E996" s="36">
        <v>1</v>
      </c>
      <c r="F996" s="36"/>
      <c r="G996" s="36">
        <v>1</v>
      </c>
    </row>
    <row r="997" spans="1:7" x14ac:dyDescent="0.3">
      <c r="A997" s="18" t="s">
        <v>17365</v>
      </c>
      <c r="B997" s="36"/>
      <c r="C997" s="36"/>
      <c r="D997" s="36"/>
      <c r="E997" s="36">
        <v>3</v>
      </c>
      <c r="F997" s="36"/>
      <c r="G997" s="36">
        <v>3</v>
      </c>
    </row>
    <row r="998" spans="1:7" x14ac:dyDescent="0.3">
      <c r="A998" s="18" t="s">
        <v>13623</v>
      </c>
      <c r="B998" s="36"/>
      <c r="C998" s="36"/>
      <c r="D998" s="36"/>
      <c r="E998" s="36"/>
      <c r="F998" s="36">
        <v>1</v>
      </c>
      <c r="G998" s="36">
        <v>1</v>
      </c>
    </row>
    <row r="999" spans="1:7" x14ac:dyDescent="0.3">
      <c r="A999" s="18" t="s">
        <v>17387</v>
      </c>
      <c r="B999" s="36"/>
      <c r="C999" s="36"/>
      <c r="D999" s="36"/>
      <c r="E999" s="36">
        <v>1</v>
      </c>
      <c r="F999" s="36"/>
      <c r="G999" s="36">
        <v>1</v>
      </c>
    </row>
    <row r="1000" spans="1:7" x14ac:dyDescent="0.3">
      <c r="A1000" s="18" t="s">
        <v>9603</v>
      </c>
      <c r="B1000" s="36">
        <v>1</v>
      </c>
      <c r="C1000" s="36"/>
      <c r="D1000" s="36"/>
      <c r="E1000" s="36"/>
      <c r="F1000" s="36"/>
      <c r="G1000" s="36">
        <v>1</v>
      </c>
    </row>
    <row r="1001" spans="1:7" x14ac:dyDescent="0.3">
      <c r="A1001" s="18" t="s">
        <v>14251</v>
      </c>
      <c r="B1001" s="36"/>
      <c r="C1001" s="36"/>
      <c r="D1001" s="36"/>
      <c r="E1001" s="36"/>
      <c r="F1001" s="36">
        <v>1</v>
      </c>
      <c r="G1001" s="36">
        <v>1</v>
      </c>
    </row>
    <row r="1002" spans="1:7" x14ac:dyDescent="0.3">
      <c r="A1002" s="18" t="s">
        <v>15965</v>
      </c>
      <c r="B1002" s="36"/>
      <c r="C1002" s="36"/>
      <c r="D1002" s="36"/>
      <c r="E1002" s="36"/>
      <c r="F1002" s="36">
        <v>1</v>
      </c>
      <c r="G1002" s="36">
        <v>1</v>
      </c>
    </row>
    <row r="1003" spans="1:7" x14ac:dyDescent="0.3">
      <c r="A1003" s="18" t="s">
        <v>11321</v>
      </c>
      <c r="B1003" s="36"/>
      <c r="C1003" s="36"/>
      <c r="D1003" s="36"/>
      <c r="E1003" s="36"/>
      <c r="F1003" s="36">
        <v>1</v>
      </c>
      <c r="G1003" s="36">
        <v>1</v>
      </c>
    </row>
    <row r="1004" spans="1:7" x14ac:dyDescent="0.3">
      <c r="A1004" s="18" t="s">
        <v>14235</v>
      </c>
      <c r="B1004" s="36"/>
      <c r="C1004" s="36"/>
      <c r="D1004" s="36"/>
      <c r="E1004" s="36"/>
      <c r="F1004" s="36">
        <v>1</v>
      </c>
      <c r="G1004" s="36">
        <v>1</v>
      </c>
    </row>
    <row r="1005" spans="1:7" x14ac:dyDescent="0.3">
      <c r="A1005" s="18" t="s">
        <v>14230</v>
      </c>
      <c r="B1005" s="36"/>
      <c r="C1005" s="36"/>
      <c r="D1005" s="36"/>
      <c r="E1005" s="36"/>
      <c r="F1005" s="36">
        <v>1</v>
      </c>
      <c r="G1005" s="36">
        <v>1</v>
      </c>
    </row>
    <row r="1006" spans="1:7" x14ac:dyDescent="0.3">
      <c r="A1006" s="18" t="s">
        <v>14329</v>
      </c>
      <c r="B1006" s="36"/>
      <c r="C1006" s="36"/>
      <c r="D1006" s="36"/>
      <c r="E1006" s="36"/>
      <c r="F1006" s="36">
        <v>1</v>
      </c>
      <c r="G1006" s="36">
        <v>1</v>
      </c>
    </row>
    <row r="1007" spans="1:7" x14ac:dyDescent="0.3">
      <c r="A1007" s="18" t="s">
        <v>15916</v>
      </c>
      <c r="B1007" s="36"/>
      <c r="C1007" s="36"/>
      <c r="D1007" s="36"/>
      <c r="E1007" s="36">
        <v>1</v>
      </c>
      <c r="F1007" s="36"/>
      <c r="G1007" s="36">
        <v>1</v>
      </c>
    </row>
    <row r="1008" spans="1:7" x14ac:dyDescent="0.3">
      <c r="A1008" s="18" t="s">
        <v>11762</v>
      </c>
      <c r="B1008" s="36"/>
      <c r="C1008" s="36"/>
      <c r="D1008" s="36"/>
      <c r="E1008" s="36"/>
      <c r="F1008" s="36">
        <v>1</v>
      </c>
      <c r="G1008" s="36">
        <v>1</v>
      </c>
    </row>
    <row r="1009" spans="1:7" x14ac:dyDescent="0.3">
      <c r="A1009" s="18" t="s">
        <v>14673</v>
      </c>
      <c r="B1009" s="36"/>
      <c r="C1009" s="36"/>
      <c r="D1009" s="36"/>
      <c r="E1009" s="36">
        <v>1</v>
      </c>
      <c r="F1009" s="36"/>
      <c r="G1009" s="36">
        <v>1</v>
      </c>
    </row>
    <row r="1010" spans="1:7" x14ac:dyDescent="0.3">
      <c r="A1010" s="18" t="s">
        <v>10295</v>
      </c>
      <c r="B1010" s="36"/>
      <c r="C1010" s="36"/>
      <c r="D1010" s="36"/>
      <c r="E1010" s="36">
        <v>1</v>
      </c>
      <c r="F1010" s="36">
        <v>1</v>
      </c>
      <c r="G1010" s="36">
        <v>2</v>
      </c>
    </row>
    <row r="1011" spans="1:7" x14ac:dyDescent="0.3">
      <c r="A1011" s="18" t="s">
        <v>10311</v>
      </c>
      <c r="B1011" s="36"/>
      <c r="C1011" s="36"/>
      <c r="D1011" s="36"/>
      <c r="E1011" s="36"/>
      <c r="F1011" s="36">
        <v>2</v>
      </c>
      <c r="G1011" s="36">
        <v>2</v>
      </c>
    </row>
    <row r="1012" spans="1:7" x14ac:dyDescent="0.3">
      <c r="A1012" s="18" t="s">
        <v>10265</v>
      </c>
      <c r="B1012" s="36"/>
      <c r="C1012" s="36"/>
      <c r="D1012" s="36"/>
      <c r="E1012" s="36"/>
      <c r="F1012" s="36">
        <v>1</v>
      </c>
      <c r="G1012" s="36">
        <v>1</v>
      </c>
    </row>
    <row r="1013" spans="1:7" x14ac:dyDescent="0.3">
      <c r="A1013" s="18" t="s">
        <v>17508</v>
      </c>
      <c r="B1013" s="36">
        <v>1</v>
      </c>
      <c r="C1013" s="36"/>
      <c r="D1013" s="36"/>
      <c r="E1013" s="36"/>
      <c r="F1013" s="36"/>
      <c r="G1013" s="36">
        <v>1</v>
      </c>
    </row>
    <row r="1014" spans="1:7" x14ac:dyDescent="0.3">
      <c r="A1014" s="18" t="s">
        <v>10776</v>
      </c>
      <c r="B1014" s="36"/>
      <c r="C1014" s="36"/>
      <c r="D1014" s="36"/>
      <c r="E1014" s="36"/>
      <c r="F1014" s="36">
        <v>1</v>
      </c>
      <c r="G1014" s="36">
        <v>1</v>
      </c>
    </row>
    <row r="1015" spans="1:7" x14ac:dyDescent="0.3">
      <c r="A1015" s="18" t="s">
        <v>12176</v>
      </c>
      <c r="B1015" s="36"/>
      <c r="C1015" s="36"/>
      <c r="D1015" s="36"/>
      <c r="E1015" s="36"/>
      <c r="F1015" s="36">
        <v>1</v>
      </c>
      <c r="G1015" s="36">
        <v>1</v>
      </c>
    </row>
    <row r="1016" spans="1:7" x14ac:dyDescent="0.3">
      <c r="A1016" s="18" t="s">
        <v>16850</v>
      </c>
      <c r="B1016" s="36"/>
      <c r="C1016" s="36"/>
      <c r="D1016" s="36"/>
      <c r="E1016" s="36">
        <v>1</v>
      </c>
      <c r="F1016" s="36"/>
      <c r="G1016" s="36">
        <v>1</v>
      </c>
    </row>
    <row r="1017" spans="1:7" x14ac:dyDescent="0.3">
      <c r="A1017" s="18" t="s">
        <v>17067</v>
      </c>
      <c r="B1017" s="36"/>
      <c r="C1017" s="36"/>
      <c r="D1017" s="36"/>
      <c r="E1017" s="36"/>
      <c r="F1017" s="36">
        <v>1</v>
      </c>
      <c r="G1017" s="36">
        <v>1</v>
      </c>
    </row>
    <row r="1018" spans="1:7" x14ac:dyDescent="0.3">
      <c r="A1018" s="18" t="s">
        <v>10473</v>
      </c>
      <c r="B1018" s="36"/>
      <c r="C1018" s="36"/>
      <c r="D1018" s="36"/>
      <c r="E1018" s="36"/>
      <c r="F1018" s="36">
        <v>1</v>
      </c>
      <c r="G1018" s="36">
        <v>1</v>
      </c>
    </row>
    <row r="1019" spans="1:7" x14ac:dyDescent="0.3">
      <c r="A1019" s="18" t="s">
        <v>13766</v>
      </c>
      <c r="B1019" s="36"/>
      <c r="C1019" s="36"/>
      <c r="D1019" s="36"/>
      <c r="E1019" s="36"/>
      <c r="F1019" s="36">
        <v>1</v>
      </c>
      <c r="G1019" s="36">
        <v>1</v>
      </c>
    </row>
    <row r="1020" spans="1:7" x14ac:dyDescent="0.3">
      <c r="A1020" s="18" t="s">
        <v>10307</v>
      </c>
      <c r="B1020" s="36"/>
      <c r="C1020" s="36"/>
      <c r="D1020" s="36"/>
      <c r="E1020" s="36"/>
      <c r="F1020" s="36">
        <v>1</v>
      </c>
      <c r="G1020" s="36">
        <v>1</v>
      </c>
    </row>
    <row r="1021" spans="1:7" x14ac:dyDescent="0.3">
      <c r="A1021" s="18" t="s">
        <v>15203</v>
      </c>
      <c r="B1021" s="36">
        <v>1</v>
      </c>
      <c r="C1021" s="36"/>
      <c r="D1021" s="36"/>
      <c r="E1021" s="36"/>
      <c r="F1021" s="36"/>
      <c r="G1021" s="36">
        <v>1</v>
      </c>
    </row>
    <row r="1022" spans="1:7" x14ac:dyDescent="0.3">
      <c r="A1022" s="18" t="s">
        <v>17574</v>
      </c>
      <c r="B1022" s="36"/>
      <c r="C1022" s="36"/>
      <c r="D1022" s="36"/>
      <c r="E1022" s="36"/>
      <c r="F1022" s="36">
        <v>1</v>
      </c>
      <c r="G1022" s="36">
        <v>1</v>
      </c>
    </row>
    <row r="1023" spans="1:7" x14ac:dyDescent="0.3">
      <c r="A1023" s="18" t="s">
        <v>14027</v>
      </c>
      <c r="B1023" s="36"/>
      <c r="C1023" s="36"/>
      <c r="D1023" s="36"/>
      <c r="E1023" s="36"/>
      <c r="F1023" s="36">
        <v>1</v>
      </c>
      <c r="G1023" s="36">
        <v>1</v>
      </c>
    </row>
    <row r="1024" spans="1:7" x14ac:dyDescent="0.3">
      <c r="A1024" s="18" t="s">
        <v>14568</v>
      </c>
      <c r="B1024" s="36"/>
      <c r="C1024" s="36"/>
      <c r="D1024" s="36"/>
      <c r="E1024" s="36">
        <v>1</v>
      </c>
      <c r="F1024" s="36"/>
      <c r="G1024" s="36">
        <v>1</v>
      </c>
    </row>
    <row r="1025" spans="1:7" x14ac:dyDescent="0.3">
      <c r="A1025" s="18" t="s">
        <v>9420</v>
      </c>
      <c r="B1025" s="36"/>
      <c r="C1025" s="36"/>
      <c r="D1025" s="36"/>
      <c r="E1025" s="36">
        <v>1</v>
      </c>
      <c r="F1025" s="36"/>
      <c r="G1025" s="36">
        <v>1</v>
      </c>
    </row>
    <row r="1026" spans="1:7" x14ac:dyDescent="0.3">
      <c r="A1026" s="18" t="s">
        <v>9464</v>
      </c>
      <c r="B1026" s="36"/>
      <c r="C1026" s="36"/>
      <c r="D1026" s="36"/>
      <c r="E1026" s="36">
        <v>1</v>
      </c>
      <c r="F1026" s="36"/>
      <c r="G1026" s="36">
        <v>1</v>
      </c>
    </row>
    <row r="1027" spans="1:7" x14ac:dyDescent="0.3">
      <c r="A1027" s="18" t="s">
        <v>10919</v>
      </c>
      <c r="B1027" s="36"/>
      <c r="C1027" s="36"/>
      <c r="D1027" s="36"/>
      <c r="E1027" s="36"/>
      <c r="F1027" s="36">
        <v>1</v>
      </c>
      <c r="G1027" s="36">
        <v>1</v>
      </c>
    </row>
    <row r="1028" spans="1:7" x14ac:dyDescent="0.3">
      <c r="A1028" s="18" t="s">
        <v>11817</v>
      </c>
      <c r="B1028" s="36"/>
      <c r="C1028" s="36"/>
      <c r="D1028" s="36"/>
      <c r="E1028" s="36">
        <v>1</v>
      </c>
      <c r="F1028" s="36"/>
      <c r="G1028" s="36">
        <v>1</v>
      </c>
    </row>
    <row r="1029" spans="1:7" x14ac:dyDescent="0.3">
      <c r="A1029" s="18" t="s">
        <v>13417</v>
      </c>
      <c r="B1029" s="36"/>
      <c r="C1029" s="36"/>
      <c r="D1029" s="36"/>
      <c r="E1029" s="36"/>
      <c r="F1029" s="36">
        <v>1</v>
      </c>
      <c r="G1029" s="36">
        <v>1</v>
      </c>
    </row>
    <row r="1030" spans="1:7" x14ac:dyDescent="0.3">
      <c r="A1030" s="18" t="s">
        <v>13650</v>
      </c>
      <c r="B1030" s="36"/>
      <c r="C1030" s="36"/>
      <c r="D1030" s="36"/>
      <c r="E1030" s="36"/>
      <c r="F1030" s="36">
        <v>1</v>
      </c>
      <c r="G1030" s="36">
        <v>1</v>
      </c>
    </row>
    <row r="1031" spans="1:7" x14ac:dyDescent="0.3">
      <c r="A1031" s="18" t="s">
        <v>11749</v>
      </c>
      <c r="B1031" s="36"/>
      <c r="C1031" s="36"/>
      <c r="D1031" s="36"/>
      <c r="E1031" s="36">
        <v>1</v>
      </c>
      <c r="F1031" s="36"/>
      <c r="G1031" s="36">
        <v>1</v>
      </c>
    </row>
    <row r="1032" spans="1:7" x14ac:dyDescent="0.3">
      <c r="A1032" s="18" t="s">
        <v>11307</v>
      </c>
      <c r="B1032" s="36"/>
      <c r="C1032" s="36"/>
      <c r="D1032" s="36"/>
      <c r="E1032" s="36"/>
      <c r="F1032" s="36">
        <v>1</v>
      </c>
      <c r="G1032" s="36">
        <v>1</v>
      </c>
    </row>
    <row r="1033" spans="1:7" x14ac:dyDescent="0.3">
      <c r="A1033" s="18" t="s">
        <v>10222</v>
      </c>
      <c r="B1033" s="36"/>
      <c r="C1033" s="36"/>
      <c r="D1033" s="36"/>
      <c r="E1033" s="36"/>
      <c r="F1033" s="36">
        <v>1</v>
      </c>
      <c r="G1033" s="36">
        <v>1</v>
      </c>
    </row>
    <row r="1034" spans="1:7" x14ac:dyDescent="0.3">
      <c r="A1034" s="18" t="s">
        <v>15180</v>
      </c>
      <c r="B1034" s="36"/>
      <c r="C1034" s="36"/>
      <c r="D1034" s="36"/>
      <c r="E1034" s="36">
        <v>1</v>
      </c>
      <c r="F1034" s="36"/>
      <c r="G1034" s="36">
        <v>1</v>
      </c>
    </row>
    <row r="1035" spans="1:7" x14ac:dyDescent="0.3">
      <c r="A1035" s="18" t="s">
        <v>14325</v>
      </c>
      <c r="B1035" s="36"/>
      <c r="C1035" s="36"/>
      <c r="D1035" s="36"/>
      <c r="E1035" s="36">
        <v>1</v>
      </c>
      <c r="F1035" s="36"/>
      <c r="G1035" s="36">
        <v>1</v>
      </c>
    </row>
    <row r="1036" spans="1:7" x14ac:dyDescent="0.3">
      <c r="A1036" s="18" t="s">
        <v>15290</v>
      </c>
      <c r="B1036" s="36"/>
      <c r="C1036" s="36"/>
      <c r="D1036" s="36"/>
      <c r="E1036" s="36">
        <v>1</v>
      </c>
      <c r="F1036" s="36"/>
      <c r="G1036" s="36">
        <v>1</v>
      </c>
    </row>
    <row r="1037" spans="1:7" x14ac:dyDescent="0.3">
      <c r="A1037" s="18" t="s">
        <v>16007</v>
      </c>
      <c r="B1037" s="36"/>
      <c r="C1037" s="36"/>
      <c r="D1037" s="36"/>
      <c r="E1037" s="36"/>
      <c r="F1037" s="36">
        <v>1</v>
      </c>
      <c r="G1037" s="36">
        <v>1</v>
      </c>
    </row>
    <row r="1038" spans="1:7" x14ac:dyDescent="0.3">
      <c r="A1038" s="18" t="s">
        <v>16002</v>
      </c>
      <c r="B1038" s="36"/>
      <c r="C1038" s="36"/>
      <c r="D1038" s="36"/>
      <c r="E1038" s="36"/>
      <c r="F1038" s="36">
        <v>1</v>
      </c>
      <c r="G1038" s="36">
        <v>1</v>
      </c>
    </row>
    <row r="1039" spans="1:7" x14ac:dyDescent="0.3">
      <c r="A1039" s="18" t="s">
        <v>15299</v>
      </c>
      <c r="B1039" s="36"/>
      <c r="C1039" s="36"/>
      <c r="D1039" s="36"/>
      <c r="E1039" s="36">
        <v>1</v>
      </c>
      <c r="F1039" s="36"/>
      <c r="G1039" s="36">
        <v>1</v>
      </c>
    </row>
    <row r="1040" spans="1:7" x14ac:dyDescent="0.3">
      <c r="A1040" s="18" t="s">
        <v>15295</v>
      </c>
      <c r="B1040" s="36"/>
      <c r="C1040" s="36"/>
      <c r="D1040" s="36"/>
      <c r="E1040" s="36">
        <v>1</v>
      </c>
      <c r="F1040" s="36"/>
      <c r="G1040" s="36">
        <v>1</v>
      </c>
    </row>
    <row r="1041" spans="1:7" x14ac:dyDescent="0.3">
      <c r="A1041" s="18" t="s">
        <v>16610</v>
      </c>
      <c r="B1041" s="36"/>
      <c r="C1041" s="36"/>
      <c r="D1041" s="36"/>
      <c r="E1041" s="36">
        <v>1</v>
      </c>
      <c r="F1041" s="36"/>
      <c r="G1041" s="36">
        <v>1</v>
      </c>
    </row>
    <row r="1042" spans="1:7" x14ac:dyDescent="0.3">
      <c r="A1042" s="18" t="s">
        <v>12935</v>
      </c>
      <c r="B1042" s="36"/>
      <c r="C1042" s="36"/>
      <c r="D1042" s="36"/>
      <c r="E1042" s="36">
        <v>1</v>
      </c>
      <c r="F1042" s="36"/>
      <c r="G1042" s="36">
        <v>1</v>
      </c>
    </row>
    <row r="1043" spans="1:7" x14ac:dyDescent="0.3">
      <c r="A1043" s="18" t="s">
        <v>15835</v>
      </c>
      <c r="B1043" s="36"/>
      <c r="C1043" s="36"/>
      <c r="D1043" s="36"/>
      <c r="E1043" s="36">
        <v>1</v>
      </c>
      <c r="F1043" s="36"/>
      <c r="G1043" s="36">
        <v>1</v>
      </c>
    </row>
    <row r="1044" spans="1:7" x14ac:dyDescent="0.3">
      <c r="A1044" s="18" t="s">
        <v>10696</v>
      </c>
      <c r="B1044" s="36"/>
      <c r="C1044" s="36"/>
      <c r="D1044" s="36"/>
      <c r="E1044" s="36"/>
      <c r="F1044" s="36">
        <v>1</v>
      </c>
      <c r="G1044" s="36">
        <v>1</v>
      </c>
    </row>
    <row r="1045" spans="1:7" x14ac:dyDescent="0.3">
      <c r="A1045" s="18" t="s">
        <v>11649</v>
      </c>
      <c r="B1045" s="36"/>
      <c r="C1045" s="36"/>
      <c r="D1045" s="36"/>
      <c r="E1045" s="36">
        <v>1</v>
      </c>
      <c r="F1045" s="36"/>
      <c r="G1045" s="36">
        <v>1</v>
      </c>
    </row>
    <row r="1046" spans="1:7" x14ac:dyDescent="0.3">
      <c r="A1046" s="18" t="s">
        <v>14581</v>
      </c>
      <c r="B1046" s="36"/>
      <c r="C1046" s="36"/>
      <c r="D1046" s="36"/>
      <c r="E1046" s="36">
        <v>1</v>
      </c>
      <c r="F1046" s="36"/>
      <c r="G1046" s="36">
        <v>1</v>
      </c>
    </row>
    <row r="1047" spans="1:7" x14ac:dyDescent="0.3">
      <c r="A1047" s="18" t="s">
        <v>9448</v>
      </c>
      <c r="B1047" s="36"/>
      <c r="C1047" s="36"/>
      <c r="D1047" s="36"/>
      <c r="E1047" s="36"/>
      <c r="F1047" s="36">
        <v>1</v>
      </c>
      <c r="G1047" s="36">
        <v>1</v>
      </c>
    </row>
    <row r="1048" spans="1:7" x14ac:dyDescent="0.3">
      <c r="A1048" s="18" t="s">
        <v>10252</v>
      </c>
      <c r="B1048" s="36"/>
      <c r="C1048" s="36"/>
      <c r="D1048" s="36"/>
      <c r="E1048" s="36"/>
      <c r="F1048" s="36">
        <v>2</v>
      </c>
      <c r="G1048" s="36">
        <v>2</v>
      </c>
    </row>
    <row r="1049" spans="1:7" x14ac:dyDescent="0.3">
      <c r="A1049" s="18" t="s">
        <v>16603</v>
      </c>
      <c r="B1049" s="36"/>
      <c r="C1049" s="36"/>
      <c r="D1049" s="36"/>
      <c r="E1049" s="36"/>
      <c r="F1049" s="36">
        <v>1</v>
      </c>
      <c r="G1049" s="36">
        <v>1</v>
      </c>
    </row>
    <row r="1050" spans="1:7" x14ac:dyDescent="0.3">
      <c r="A1050" s="18" t="s">
        <v>10211</v>
      </c>
      <c r="B1050" s="36"/>
      <c r="C1050" s="36"/>
      <c r="D1050" s="36"/>
      <c r="E1050" s="36"/>
      <c r="F1050" s="36">
        <v>1</v>
      </c>
      <c r="G1050" s="36">
        <v>1</v>
      </c>
    </row>
    <row r="1051" spans="1:7" x14ac:dyDescent="0.3">
      <c r="A1051" s="18" t="s">
        <v>12734</v>
      </c>
      <c r="B1051" s="36"/>
      <c r="C1051" s="36"/>
      <c r="D1051" s="36">
        <v>1</v>
      </c>
      <c r="E1051" s="36"/>
      <c r="F1051" s="36"/>
      <c r="G1051" s="36">
        <v>1</v>
      </c>
    </row>
    <row r="1052" spans="1:7" x14ac:dyDescent="0.3">
      <c r="A1052" s="18" t="s">
        <v>13051</v>
      </c>
      <c r="B1052" s="36"/>
      <c r="C1052" s="36"/>
      <c r="D1052" s="36"/>
      <c r="E1052" s="36"/>
      <c r="F1052" s="36">
        <v>1</v>
      </c>
      <c r="G1052" s="36">
        <v>1</v>
      </c>
    </row>
    <row r="1053" spans="1:7" x14ac:dyDescent="0.3">
      <c r="A1053" s="18" t="s">
        <v>10024</v>
      </c>
      <c r="B1053" s="36"/>
      <c r="C1053" s="36"/>
      <c r="D1053" s="36"/>
      <c r="E1053" s="36"/>
      <c r="F1053" s="36">
        <v>1</v>
      </c>
      <c r="G1053" s="36">
        <v>1</v>
      </c>
    </row>
    <row r="1054" spans="1:7" x14ac:dyDescent="0.3">
      <c r="A1054" s="18" t="s">
        <v>10963</v>
      </c>
      <c r="B1054" s="36">
        <v>1</v>
      </c>
      <c r="C1054" s="36"/>
      <c r="D1054" s="36"/>
      <c r="E1054" s="36"/>
      <c r="F1054" s="36"/>
      <c r="G1054" s="36">
        <v>1</v>
      </c>
    </row>
    <row r="1055" spans="1:7" x14ac:dyDescent="0.3">
      <c r="A1055" s="18" t="s">
        <v>9218</v>
      </c>
      <c r="B1055" s="36">
        <v>1</v>
      </c>
      <c r="C1055" s="36"/>
      <c r="D1055" s="36"/>
      <c r="E1055" s="36"/>
      <c r="F1055" s="36"/>
      <c r="G1055" s="36">
        <v>1</v>
      </c>
    </row>
    <row r="1056" spans="1:7" x14ac:dyDescent="0.3">
      <c r="A1056" s="18" t="s">
        <v>14635</v>
      </c>
      <c r="B1056" s="36"/>
      <c r="C1056" s="36"/>
      <c r="D1056" s="36"/>
      <c r="E1056" s="36">
        <v>1</v>
      </c>
      <c r="F1056" s="36"/>
      <c r="G1056" s="36">
        <v>1</v>
      </c>
    </row>
    <row r="1057" spans="1:7" x14ac:dyDescent="0.3">
      <c r="A1057" s="18" t="s">
        <v>10609</v>
      </c>
      <c r="B1057" s="36"/>
      <c r="C1057" s="36"/>
      <c r="D1057" s="36"/>
      <c r="E1057" s="36">
        <v>1</v>
      </c>
      <c r="F1057" s="36">
        <v>1</v>
      </c>
      <c r="G1057" s="36">
        <v>2</v>
      </c>
    </row>
    <row r="1058" spans="1:7" x14ac:dyDescent="0.3">
      <c r="A1058" s="18" t="s">
        <v>12204</v>
      </c>
      <c r="B1058" s="36"/>
      <c r="C1058" s="36"/>
      <c r="D1058" s="36"/>
      <c r="E1058" s="36"/>
      <c r="F1058" s="36">
        <v>1</v>
      </c>
      <c r="G1058" s="36">
        <v>1</v>
      </c>
    </row>
    <row r="1059" spans="1:7" x14ac:dyDescent="0.3">
      <c r="A1059" s="18" t="s">
        <v>16812</v>
      </c>
      <c r="B1059" s="36"/>
      <c r="C1059" s="36"/>
      <c r="D1059" s="36"/>
      <c r="E1059" s="36">
        <v>1</v>
      </c>
      <c r="F1059" s="36"/>
      <c r="G1059" s="36">
        <v>1</v>
      </c>
    </row>
    <row r="1060" spans="1:7" x14ac:dyDescent="0.3">
      <c r="A1060" s="18" t="s">
        <v>10082</v>
      </c>
      <c r="B1060" s="36"/>
      <c r="C1060" s="36"/>
      <c r="D1060" s="36"/>
      <c r="E1060" s="36">
        <v>1</v>
      </c>
      <c r="F1060" s="36"/>
      <c r="G1060" s="36">
        <v>1</v>
      </c>
    </row>
    <row r="1061" spans="1:7" x14ac:dyDescent="0.3">
      <c r="A1061" s="18" t="s">
        <v>10943</v>
      </c>
      <c r="B1061" s="36"/>
      <c r="C1061" s="36"/>
      <c r="D1061" s="36"/>
      <c r="E1061" s="36">
        <v>1</v>
      </c>
      <c r="F1061" s="36"/>
      <c r="G1061" s="36">
        <v>1</v>
      </c>
    </row>
    <row r="1062" spans="1:7" x14ac:dyDescent="0.3">
      <c r="A1062" s="18" t="s">
        <v>9241</v>
      </c>
      <c r="B1062" s="36">
        <v>1</v>
      </c>
      <c r="C1062" s="36"/>
      <c r="D1062" s="36"/>
      <c r="E1062" s="36"/>
      <c r="F1062" s="36"/>
      <c r="G1062" s="36">
        <v>1</v>
      </c>
    </row>
    <row r="1063" spans="1:7" x14ac:dyDescent="0.3">
      <c r="A1063" s="18" t="s">
        <v>16834</v>
      </c>
      <c r="B1063" s="36"/>
      <c r="C1063" s="36"/>
      <c r="D1063" s="36"/>
      <c r="E1063" s="36"/>
      <c r="F1063" s="36">
        <v>1</v>
      </c>
      <c r="G1063" s="36">
        <v>1</v>
      </c>
    </row>
    <row r="1064" spans="1:7" x14ac:dyDescent="0.3">
      <c r="A1064" s="18" t="s">
        <v>15861</v>
      </c>
      <c r="B1064" s="36"/>
      <c r="C1064" s="36"/>
      <c r="D1064" s="36"/>
      <c r="E1064" s="36"/>
      <c r="F1064" s="36">
        <v>1</v>
      </c>
      <c r="G1064" s="36">
        <v>1</v>
      </c>
    </row>
    <row r="1065" spans="1:7" x14ac:dyDescent="0.3">
      <c r="A1065" s="18" t="s">
        <v>9918</v>
      </c>
      <c r="B1065" s="36"/>
      <c r="C1065" s="36"/>
      <c r="D1065" s="36"/>
      <c r="E1065" s="36"/>
      <c r="F1065" s="36">
        <v>1</v>
      </c>
      <c r="G1065" s="36">
        <v>1</v>
      </c>
    </row>
    <row r="1066" spans="1:7" x14ac:dyDescent="0.3">
      <c r="A1066" s="18" t="s">
        <v>16889</v>
      </c>
      <c r="B1066" s="36"/>
      <c r="C1066" s="36"/>
      <c r="D1066" s="36"/>
      <c r="E1066" s="36">
        <v>1</v>
      </c>
      <c r="F1066" s="36"/>
      <c r="G1066" s="36">
        <v>1</v>
      </c>
    </row>
    <row r="1067" spans="1:7" x14ac:dyDescent="0.3">
      <c r="A1067" s="18" t="s">
        <v>11068</v>
      </c>
      <c r="B1067" s="36"/>
      <c r="C1067" s="36"/>
      <c r="D1067" s="36"/>
      <c r="E1067" s="36">
        <v>1</v>
      </c>
      <c r="F1067" s="36"/>
      <c r="G1067" s="36">
        <v>1</v>
      </c>
    </row>
    <row r="1068" spans="1:7" x14ac:dyDescent="0.3">
      <c r="A1068" s="18" t="s">
        <v>12454</v>
      </c>
      <c r="B1068" s="36"/>
      <c r="C1068" s="36"/>
      <c r="D1068" s="36"/>
      <c r="E1068" s="36">
        <v>1</v>
      </c>
      <c r="F1068" s="36"/>
      <c r="G1068" s="36">
        <v>1</v>
      </c>
    </row>
    <row r="1069" spans="1:7" x14ac:dyDescent="0.3">
      <c r="A1069" s="18" t="s">
        <v>14369</v>
      </c>
      <c r="B1069" s="36"/>
      <c r="C1069" s="36"/>
      <c r="D1069" s="36"/>
      <c r="E1069" s="36"/>
      <c r="F1069" s="36">
        <v>1</v>
      </c>
      <c r="G1069" s="36">
        <v>1</v>
      </c>
    </row>
    <row r="1070" spans="1:7" x14ac:dyDescent="0.3">
      <c r="A1070" s="18" t="s">
        <v>12043</v>
      </c>
      <c r="B1070" s="36"/>
      <c r="C1070" s="36"/>
      <c r="D1070" s="36"/>
      <c r="E1070" s="36"/>
      <c r="F1070" s="36">
        <v>1</v>
      </c>
      <c r="G1070" s="36">
        <v>1</v>
      </c>
    </row>
    <row r="1071" spans="1:7" x14ac:dyDescent="0.3">
      <c r="A1071" s="18" t="s">
        <v>15953</v>
      </c>
      <c r="B1071" s="36"/>
      <c r="C1071" s="36"/>
      <c r="D1071" s="36"/>
      <c r="E1071" s="36">
        <v>1</v>
      </c>
      <c r="F1071" s="36"/>
      <c r="G1071" s="36">
        <v>1</v>
      </c>
    </row>
    <row r="1072" spans="1:7" x14ac:dyDescent="0.3">
      <c r="A1072" s="18" t="s">
        <v>15303</v>
      </c>
      <c r="B1072" s="36"/>
      <c r="C1072" s="36"/>
      <c r="D1072" s="36"/>
      <c r="E1072" s="36"/>
      <c r="F1072" s="36">
        <v>1</v>
      </c>
      <c r="G1072" s="36">
        <v>1</v>
      </c>
    </row>
    <row r="1073" spans="1:7" x14ac:dyDescent="0.3">
      <c r="A1073" s="18" t="s">
        <v>15949</v>
      </c>
      <c r="B1073" s="36"/>
      <c r="C1073" s="36"/>
      <c r="D1073" s="36"/>
      <c r="E1073" s="36"/>
      <c r="F1073" s="36">
        <v>1</v>
      </c>
      <c r="G1073" s="36">
        <v>1</v>
      </c>
    </row>
    <row r="1074" spans="1:7" x14ac:dyDescent="0.3">
      <c r="A1074" s="18" t="s">
        <v>17517</v>
      </c>
      <c r="B1074" s="36"/>
      <c r="C1074" s="36"/>
      <c r="D1074" s="36"/>
      <c r="E1074" s="36"/>
      <c r="F1074" s="36">
        <v>1</v>
      </c>
      <c r="G1074" s="36">
        <v>1</v>
      </c>
    </row>
    <row r="1075" spans="1:7" x14ac:dyDescent="0.3">
      <c r="A1075" s="18" t="s">
        <v>13555</v>
      </c>
      <c r="B1075" s="36"/>
      <c r="C1075" s="36"/>
      <c r="D1075" s="36"/>
      <c r="E1075" s="36">
        <v>1</v>
      </c>
      <c r="F1075" s="36"/>
      <c r="G1075" s="36">
        <v>1</v>
      </c>
    </row>
    <row r="1076" spans="1:7" x14ac:dyDescent="0.3">
      <c r="A1076" s="18" t="s">
        <v>10477</v>
      </c>
      <c r="B1076" s="36"/>
      <c r="C1076" s="36"/>
      <c r="D1076" s="36"/>
      <c r="E1076" s="36"/>
      <c r="F1076" s="36">
        <v>1</v>
      </c>
      <c r="G1076" s="36">
        <v>1</v>
      </c>
    </row>
    <row r="1077" spans="1:7" x14ac:dyDescent="0.3">
      <c r="A1077" s="18" t="s">
        <v>13666</v>
      </c>
      <c r="B1077" s="36"/>
      <c r="C1077" s="36"/>
      <c r="D1077" s="36"/>
      <c r="E1077" s="36">
        <v>1</v>
      </c>
      <c r="F1077" s="36"/>
      <c r="G1077" s="36">
        <v>1</v>
      </c>
    </row>
    <row r="1078" spans="1:7" x14ac:dyDescent="0.3">
      <c r="A1078" s="18" t="s">
        <v>12920</v>
      </c>
      <c r="B1078" s="36"/>
      <c r="C1078" s="36"/>
      <c r="D1078" s="36"/>
      <c r="E1078" s="36"/>
      <c r="F1078" s="36">
        <v>1</v>
      </c>
      <c r="G1078" s="36">
        <v>1</v>
      </c>
    </row>
    <row r="1079" spans="1:7" x14ac:dyDescent="0.3">
      <c r="A1079" s="18" t="s">
        <v>13662</v>
      </c>
      <c r="B1079" s="36"/>
      <c r="C1079" s="36"/>
      <c r="D1079" s="36"/>
      <c r="E1079" s="36">
        <v>1</v>
      </c>
      <c r="F1079" s="36"/>
      <c r="G1079" s="36">
        <v>1</v>
      </c>
    </row>
    <row r="1080" spans="1:7" x14ac:dyDescent="0.3">
      <c r="A1080" s="18" t="s">
        <v>13611</v>
      </c>
      <c r="B1080" s="36"/>
      <c r="C1080" s="36"/>
      <c r="D1080" s="36"/>
      <c r="E1080" s="36">
        <v>1</v>
      </c>
      <c r="F1080" s="36"/>
      <c r="G1080" s="36">
        <v>1</v>
      </c>
    </row>
    <row r="1081" spans="1:7" x14ac:dyDescent="0.3">
      <c r="A1081" s="18" t="s">
        <v>13571</v>
      </c>
      <c r="B1081" s="36"/>
      <c r="C1081" s="36"/>
      <c r="D1081" s="36"/>
      <c r="E1081" s="36">
        <v>1</v>
      </c>
      <c r="F1081" s="36"/>
      <c r="G1081" s="36">
        <v>1</v>
      </c>
    </row>
    <row r="1082" spans="1:7" x14ac:dyDescent="0.3">
      <c r="A1082" s="18" t="s">
        <v>5020</v>
      </c>
      <c r="B1082" s="36">
        <v>2</v>
      </c>
      <c r="C1082" s="36"/>
      <c r="D1082" s="36"/>
      <c r="E1082" s="36">
        <v>2</v>
      </c>
      <c r="F1082" s="36">
        <v>3</v>
      </c>
      <c r="G1082" s="36">
        <v>7</v>
      </c>
    </row>
    <row r="1083" spans="1:7" x14ac:dyDescent="0.3">
      <c r="A1083" s="18" t="s">
        <v>11015</v>
      </c>
      <c r="B1083" s="36">
        <v>1</v>
      </c>
      <c r="C1083" s="36"/>
      <c r="D1083" s="36"/>
      <c r="E1083" s="36"/>
      <c r="F1083" s="36"/>
      <c r="G1083" s="36">
        <v>1</v>
      </c>
    </row>
    <row r="1084" spans="1:7" x14ac:dyDescent="0.3">
      <c r="A1084" s="18" t="s">
        <v>11688</v>
      </c>
      <c r="B1084" s="36"/>
      <c r="C1084" s="36"/>
      <c r="D1084" s="36"/>
      <c r="E1084" s="36"/>
      <c r="F1084" s="36">
        <v>1</v>
      </c>
      <c r="G1084" s="36">
        <v>1</v>
      </c>
    </row>
    <row r="1085" spans="1:7" x14ac:dyDescent="0.3">
      <c r="A1085" s="18" t="s">
        <v>10649</v>
      </c>
      <c r="B1085" s="36"/>
      <c r="C1085" s="36"/>
      <c r="D1085" s="36"/>
      <c r="E1085" s="36"/>
      <c r="F1085" s="36">
        <v>2</v>
      </c>
      <c r="G1085" s="36">
        <v>2</v>
      </c>
    </row>
    <row r="1086" spans="1:7" x14ac:dyDescent="0.3">
      <c r="A1086" s="18" t="s">
        <v>10878</v>
      </c>
      <c r="B1086" s="36"/>
      <c r="C1086" s="36"/>
      <c r="D1086" s="36">
        <v>1</v>
      </c>
      <c r="E1086" s="36"/>
      <c r="F1086" s="36"/>
      <c r="G1086" s="36">
        <v>1</v>
      </c>
    </row>
    <row r="1087" spans="1:7" x14ac:dyDescent="0.3">
      <c r="A1087" s="18" t="s">
        <v>17652</v>
      </c>
      <c r="B1087" s="36"/>
      <c r="C1087" s="36"/>
      <c r="D1087" s="36"/>
      <c r="E1087" s="36">
        <v>1</v>
      </c>
      <c r="F1087" s="36"/>
      <c r="G1087" s="36">
        <v>1</v>
      </c>
    </row>
    <row r="1088" spans="1:7" x14ac:dyDescent="0.3">
      <c r="A1088" s="18" t="s">
        <v>12437</v>
      </c>
      <c r="B1088" s="36"/>
      <c r="C1088" s="36"/>
      <c r="D1088" s="36"/>
      <c r="E1088" s="36"/>
      <c r="F1088" s="36">
        <v>1</v>
      </c>
      <c r="G1088" s="36">
        <v>1</v>
      </c>
    </row>
    <row r="1089" spans="1:7" x14ac:dyDescent="0.3">
      <c r="A1089" s="18" t="s">
        <v>14411</v>
      </c>
      <c r="B1089" s="36"/>
      <c r="C1089" s="36"/>
      <c r="D1089" s="36"/>
      <c r="E1089" s="36"/>
      <c r="F1089" s="36">
        <v>1</v>
      </c>
      <c r="G1089" s="36">
        <v>1</v>
      </c>
    </row>
    <row r="1090" spans="1:7" x14ac:dyDescent="0.3">
      <c r="A1090" s="18" t="s">
        <v>12091</v>
      </c>
      <c r="B1090" s="36"/>
      <c r="C1090" s="36"/>
      <c r="D1090" s="36"/>
      <c r="E1090" s="36"/>
      <c r="F1090" s="36">
        <v>1</v>
      </c>
      <c r="G1090" s="36">
        <v>1</v>
      </c>
    </row>
    <row r="1091" spans="1:7" x14ac:dyDescent="0.3">
      <c r="A1091" s="18" t="s">
        <v>11758</v>
      </c>
      <c r="B1091" s="36"/>
      <c r="C1091" s="36"/>
      <c r="D1091" s="36"/>
      <c r="E1091" s="36"/>
      <c r="F1091" s="36">
        <v>1</v>
      </c>
      <c r="G1091" s="36">
        <v>1</v>
      </c>
    </row>
    <row r="1092" spans="1:7" x14ac:dyDescent="0.3">
      <c r="A1092" s="18" t="s">
        <v>9865</v>
      </c>
      <c r="B1092" s="36"/>
      <c r="C1092" s="36"/>
      <c r="D1092" s="36"/>
      <c r="E1092" s="36"/>
      <c r="F1092" s="36">
        <v>1</v>
      </c>
      <c r="G1092" s="36">
        <v>1</v>
      </c>
    </row>
    <row r="1093" spans="1:7" x14ac:dyDescent="0.3">
      <c r="A1093" s="18" t="s">
        <v>13941</v>
      </c>
      <c r="B1093" s="36"/>
      <c r="C1093" s="36"/>
      <c r="D1093" s="36"/>
      <c r="E1093" s="36">
        <v>1</v>
      </c>
      <c r="F1093" s="36"/>
      <c r="G1093" s="36">
        <v>1</v>
      </c>
    </row>
    <row r="1094" spans="1:7" x14ac:dyDescent="0.3">
      <c r="A1094" s="18" t="s">
        <v>12385</v>
      </c>
      <c r="B1094" s="36"/>
      <c r="C1094" s="36"/>
      <c r="D1094" s="36"/>
      <c r="E1094" s="36">
        <v>1</v>
      </c>
      <c r="F1094" s="36"/>
      <c r="G1094" s="36">
        <v>1</v>
      </c>
    </row>
    <row r="1095" spans="1:7" x14ac:dyDescent="0.3">
      <c r="A1095" s="18" t="s">
        <v>9431</v>
      </c>
      <c r="B1095" s="36"/>
      <c r="C1095" s="36"/>
      <c r="D1095" s="36"/>
      <c r="E1095" s="36"/>
      <c r="F1095" s="36">
        <v>1</v>
      </c>
      <c r="G1095" s="36">
        <v>1</v>
      </c>
    </row>
    <row r="1096" spans="1:7" x14ac:dyDescent="0.3">
      <c r="A1096" s="18" t="s">
        <v>17007</v>
      </c>
      <c r="B1096" s="36"/>
      <c r="C1096" s="36"/>
      <c r="D1096" s="36"/>
      <c r="E1096" s="36">
        <v>1</v>
      </c>
      <c r="F1096" s="36"/>
      <c r="G1096" s="36">
        <v>1</v>
      </c>
    </row>
    <row r="1097" spans="1:7" x14ac:dyDescent="0.3">
      <c r="A1097" s="18" t="s">
        <v>16969</v>
      </c>
      <c r="B1097" s="36"/>
      <c r="C1097" s="36"/>
      <c r="D1097" s="36"/>
      <c r="E1097" s="36">
        <v>1</v>
      </c>
      <c r="F1097" s="36"/>
      <c r="G1097" s="36">
        <v>1</v>
      </c>
    </row>
    <row r="1098" spans="1:7" x14ac:dyDescent="0.3">
      <c r="A1098" s="18" t="s">
        <v>12843</v>
      </c>
      <c r="B1098" s="36">
        <v>1</v>
      </c>
      <c r="C1098" s="36"/>
      <c r="D1098" s="36"/>
      <c r="E1098" s="36"/>
      <c r="F1098" s="36"/>
      <c r="G1098" s="36">
        <v>1</v>
      </c>
    </row>
    <row r="1099" spans="1:7" x14ac:dyDescent="0.3">
      <c r="A1099" s="18" t="s">
        <v>11189</v>
      </c>
      <c r="B1099" s="36"/>
      <c r="C1099" s="36"/>
      <c r="D1099" s="36"/>
      <c r="E1099" s="36"/>
      <c r="F1099" s="36">
        <v>1</v>
      </c>
      <c r="G1099" s="36">
        <v>1</v>
      </c>
    </row>
    <row r="1100" spans="1:7" x14ac:dyDescent="0.3">
      <c r="A1100" s="18" t="s">
        <v>11499</v>
      </c>
      <c r="B1100" s="36"/>
      <c r="C1100" s="36"/>
      <c r="D1100" s="36"/>
      <c r="E1100" s="36">
        <v>1</v>
      </c>
      <c r="F1100" s="36"/>
      <c r="G1100" s="36">
        <v>1</v>
      </c>
    </row>
    <row r="1101" spans="1:7" x14ac:dyDescent="0.3">
      <c r="A1101" s="18" t="s">
        <v>13758</v>
      </c>
      <c r="B1101" s="36"/>
      <c r="C1101" s="36"/>
      <c r="D1101" s="36"/>
      <c r="E1101" s="36"/>
      <c r="F1101" s="36">
        <v>1</v>
      </c>
      <c r="G1101" s="36">
        <v>1</v>
      </c>
    </row>
    <row r="1102" spans="1:7" x14ac:dyDescent="0.3">
      <c r="A1102" s="18" t="s">
        <v>15884</v>
      </c>
      <c r="B1102" s="36"/>
      <c r="C1102" s="36"/>
      <c r="D1102" s="36"/>
      <c r="E1102" s="36"/>
      <c r="F1102" s="36">
        <v>1</v>
      </c>
      <c r="G1102" s="36">
        <v>1</v>
      </c>
    </row>
    <row r="1103" spans="1:7" x14ac:dyDescent="0.3">
      <c r="A1103" s="18" t="s">
        <v>14928</v>
      </c>
      <c r="B1103" s="36">
        <v>1</v>
      </c>
      <c r="C1103" s="36"/>
      <c r="D1103" s="36"/>
      <c r="E1103" s="36"/>
      <c r="F1103" s="36"/>
      <c r="G1103" s="36">
        <v>1</v>
      </c>
    </row>
    <row r="1104" spans="1:7" x14ac:dyDescent="0.3">
      <c r="A1104" s="18" t="s">
        <v>9964</v>
      </c>
      <c r="B1104" s="36"/>
      <c r="C1104" s="36"/>
      <c r="D1104" s="36"/>
      <c r="E1104" s="36"/>
      <c r="F1104" s="36">
        <v>1</v>
      </c>
      <c r="G1104" s="36">
        <v>1</v>
      </c>
    </row>
    <row r="1105" spans="1:7" x14ac:dyDescent="0.3">
      <c r="A1105" s="18" t="s">
        <v>9968</v>
      </c>
      <c r="B1105" s="36"/>
      <c r="C1105" s="36"/>
      <c r="D1105" s="36"/>
      <c r="E1105" s="36"/>
      <c r="F1105" s="36">
        <v>1</v>
      </c>
      <c r="G1105" s="36">
        <v>1</v>
      </c>
    </row>
    <row r="1106" spans="1:7" x14ac:dyDescent="0.3">
      <c r="A1106" s="18" t="s">
        <v>13811</v>
      </c>
      <c r="B1106" s="36">
        <v>1</v>
      </c>
      <c r="C1106" s="36"/>
      <c r="D1106" s="36"/>
      <c r="E1106" s="36"/>
      <c r="F1106" s="36"/>
      <c r="G1106" s="36">
        <v>1</v>
      </c>
    </row>
    <row r="1107" spans="1:7" x14ac:dyDescent="0.3">
      <c r="A1107" s="18" t="s">
        <v>8958</v>
      </c>
      <c r="B1107" s="36">
        <v>1</v>
      </c>
      <c r="C1107" s="36"/>
      <c r="D1107" s="36"/>
      <c r="E1107" s="36"/>
      <c r="F1107" s="36"/>
      <c r="G1107" s="36">
        <v>1</v>
      </c>
    </row>
    <row r="1108" spans="1:7" x14ac:dyDescent="0.3">
      <c r="A1108" s="18" t="s">
        <v>8962</v>
      </c>
      <c r="B1108" s="36"/>
      <c r="C1108" s="36"/>
      <c r="D1108" s="36"/>
      <c r="E1108" s="36">
        <v>1</v>
      </c>
      <c r="F1108" s="36"/>
      <c r="G1108" s="36">
        <v>1</v>
      </c>
    </row>
    <row r="1109" spans="1:7" x14ac:dyDescent="0.3">
      <c r="A1109" s="18" t="s">
        <v>17059</v>
      </c>
      <c r="B1109" s="36"/>
      <c r="C1109" s="36"/>
      <c r="D1109" s="36"/>
      <c r="E1109" s="36">
        <v>1</v>
      </c>
      <c r="F1109" s="36"/>
      <c r="G1109" s="36">
        <v>1</v>
      </c>
    </row>
    <row r="1110" spans="1:7" x14ac:dyDescent="0.3">
      <c r="A1110" s="18" t="s">
        <v>11335</v>
      </c>
      <c r="B1110" s="36">
        <v>1</v>
      </c>
      <c r="C1110" s="36"/>
      <c r="D1110" s="36"/>
      <c r="E1110" s="36"/>
      <c r="F1110" s="36"/>
      <c r="G1110" s="36">
        <v>1</v>
      </c>
    </row>
    <row r="1111" spans="1:7" x14ac:dyDescent="0.3">
      <c r="A1111" s="18" t="s">
        <v>12517</v>
      </c>
      <c r="B1111" s="36"/>
      <c r="C1111" s="36"/>
      <c r="D1111" s="36"/>
      <c r="E1111" s="36"/>
      <c r="F1111" s="36">
        <v>1</v>
      </c>
      <c r="G1111" s="36">
        <v>1</v>
      </c>
    </row>
    <row r="1112" spans="1:7" x14ac:dyDescent="0.3">
      <c r="A1112" s="18" t="s">
        <v>9844</v>
      </c>
      <c r="B1112" s="36"/>
      <c r="C1112" s="36"/>
      <c r="D1112" s="36"/>
      <c r="E1112" s="36"/>
      <c r="F1112" s="36">
        <v>1</v>
      </c>
      <c r="G1112" s="36">
        <v>1</v>
      </c>
    </row>
    <row r="1113" spans="1:7" x14ac:dyDescent="0.3">
      <c r="A1113" s="18" t="s">
        <v>13254</v>
      </c>
      <c r="B1113" s="36"/>
      <c r="C1113" s="36"/>
      <c r="D1113" s="36"/>
      <c r="E1113" s="36"/>
      <c r="F1113" s="36">
        <v>2</v>
      </c>
      <c r="G1113" s="36">
        <v>2</v>
      </c>
    </row>
    <row r="1114" spans="1:7" x14ac:dyDescent="0.3">
      <c r="A1114" s="18" t="s">
        <v>10563</v>
      </c>
      <c r="B1114" s="36"/>
      <c r="C1114" s="36"/>
      <c r="D1114" s="36"/>
      <c r="E1114" s="36"/>
      <c r="F1114" s="36">
        <v>1</v>
      </c>
      <c r="G1114" s="36">
        <v>1</v>
      </c>
    </row>
    <row r="1115" spans="1:7" x14ac:dyDescent="0.3">
      <c r="A1115" s="18" t="s">
        <v>10567</v>
      </c>
      <c r="B1115" s="36"/>
      <c r="C1115" s="36"/>
      <c r="D1115" s="36"/>
      <c r="E1115" s="36"/>
      <c r="F1115" s="36">
        <v>1</v>
      </c>
      <c r="G1115" s="36">
        <v>1</v>
      </c>
    </row>
    <row r="1116" spans="1:7" x14ac:dyDescent="0.3">
      <c r="A1116" s="18" t="s">
        <v>14431</v>
      </c>
      <c r="B1116" s="36"/>
      <c r="C1116" s="36"/>
      <c r="D1116" s="36"/>
      <c r="E1116" s="36"/>
      <c r="F1116" s="36">
        <v>1</v>
      </c>
      <c r="G1116" s="36">
        <v>1</v>
      </c>
    </row>
    <row r="1117" spans="1:7" x14ac:dyDescent="0.3">
      <c r="A1117" s="18" t="s">
        <v>14427</v>
      </c>
      <c r="B1117" s="36"/>
      <c r="C1117" s="36"/>
      <c r="D1117" s="36"/>
      <c r="E1117" s="36">
        <v>1</v>
      </c>
      <c r="F1117" s="36"/>
      <c r="G1117" s="36">
        <v>1</v>
      </c>
    </row>
    <row r="1118" spans="1:7" x14ac:dyDescent="0.3">
      <c r="A1118" s="18" t="s">
        <v>9294</v>
      </c>
      <c r="B1118" s="36"/>
      <c r="C1118" s="36"/>
      <c r="D1118" s="36"/>
      <c r="E1118" s="36"/>
      <c r="F1118" s="36">
        <v>1</v>
      </c>
      <c r="G1118" s="36">
        <v>1</v>
      </c>
    </row>
    <row r="1119" spans="1:7" x14ac:dyDescent="0.3">
      <c r="A1119" s="18" t="s">
        <v>16865</v>
      </c>
      <c r="B1119" s="36"/>
      <c r="C1119" s="36"/>
      <c r="D1119" s="36"/>
      <c r="E1119" s="36">
        <v>1</v>
      </c>
      <c r="F1119" s="36"/>
      <c r="G1119" s="36">
        <v>1</v>
      </c>
    </row>
    <row r="1120" spans="1:7" x14ac:dyDescent="0.3">
      <c r="A1120" s="18" t="s">
        <v>17338</v>
      </c>
      <c r="B1120" s="36"/>
      <c r="C1120" s="36"/>
      <c r="D1120" s="36"/>
      <c r="E1120" s="36">
        <v>1</v>
      </c>
      <c r="F1120" s="36"/>
      <c r="G1120" s="36">
        <v>1</v>
      </c>
    </row>
    <row r="1121" spans="1:7" x14ac:dyDescent="0.3">
      <c r="A1121" s="18" t="s">
        <v>11950</v>
      </c>
      <c r="B1121" s="36"/>
      <c r="C1121" s="36"/>
      <c r="D1121" s="36"/>
      <c r="E1121" s="36"/>
      <c r="F1121" s="36">
        <v>1</v>
      </c>
      <c r="G1121" s="36">
        <v>1</v>
      </c>
    </row>
    <row r="1122" spans="1:7" x14ac:dyDescent="0.3">
      <c r="A1122" s="18" t="s">
        <v>10666</v>
      </c>
      <c r="B1122" s="36"/>
      <c r="C1122" s="36"/>
      <c r="D1122" s="36"/>
      <c r="E1122" s="36"/>
      <c r="F1122" s="36">
        <v>1</v>
      </c>
      <c r="G1122" s="36">
        <v>1</v>
      </c>
    </row>
    <row r="1123" spans="1:7" x14ac:dyDescent="0.3">
      <c r="A1123" s="18" t="s">
        <v>17730</v>
      </c>
      <c r="B1123" s="36"/>
      <c r="C1123" s="36"/>
      <c r="D1123" s="36"/>
      <c r="E1123" s="36">
        <v>1</v>
      </c>
      <c r="F1123" s="36">
        <v>2</v>
      </c>
      <c r="G1123" s="36">
        <v>3</v>
      </c>
    </row>
    <row r="1124" spans="1:7" x14ac:dyDescent="0.3">
      <c r="A1124" s="18" t="s">
        <v>9802</v>
      </c>
      <c r="B1124" s="36"/>
      <c r="C1124" s="36"/>
      <c r="D1124" s="36"/>
      <c r="E1124" s="36"/>
      <c r="F1124" s="36">
        <v>1</v>
      </c>
      <c r="G1124" s="36">
        <v>1</v>
      </c>
    </row>
    <row r="1125" spans="1:7" x14ac:dyDescent="0.3">
      <c r="A1125" s="18" t="s">
        <v>17120</v>
      </c>
      <c r="B1125" s="36"/>
      <c r="C1125" s="36"/>
      <c r="D1125" s="36"/>
      <c r="E1125" s="36">
        <v>1</v>
      </c>
      <c r="F1125" s="36"/>
      <c r="G1125" s="36">
        <v>1</v>
      </c>
    </row>
    <row r="1126" spans="1:7" x14ac:dyDescent="0.3">
      <c r="A1126" s="18" t="s">
        <v>9367</v>
      </c>
      <c r="B1126" s="36">
        <v>1</v>
      </c>
      <c r="C1126" s="36"/>
      <c r="D1126" s="36"/>
      <c r="E1126" s="36"/>
      <c r="F1126" s="36"/>
      <c r="G1126" s="36">
        <v>1</v>
      </c>
    </row>
    <row r="1127" spans="1:7" x14ac:dyDescent="0.3">
      <c r="A1127" s="18" t="s">
        <v>14451</v>
      </c>
      <c r="B1127" s="36"/>
      <c r="C1127" s="36"/>
      <c r="D1127" s="36"/>
      <c r="E1127" s="36"/>
      <c r="F1127" s="36">
        <v>1</v>
      </c>
      <c r="G1127" s="36">
        <v>1</v>
      </c>
    </row>
    <row r="1128" spans="1:7" x14ac:dyDescent="0.3">
      <c r="A1128" s="18" t="s">
        <v>13016</v>
      </c>
      <c r="B1128" s="36"/>
      <c r="C1128" s="36"/>
      <c r="D1128" s="36"/>
      <c r="E1128" s="36"/>
      <c r="F1128" s="36">
        <v>1</v>
      </c>
      <c r="G1128" s="36">
        <v>1</v>
      </c>
    </row>
    <row r="1129" spans="1:7" x14ac:dyDescent="0.3">
      <c r="A1129" s="18" t="s">
        <v>15022</v>
      </c>
      <c r="B1129" s="36"/>
      <c r="C1129" s="36"/>
      <c r="D1129" s="36"/>
      <c r="E1129" s="36"/>
      <c r="F1129" s="36">
        <v>1</v>
      </c>
      <c r="G1129" s="36">
        <v>1</v>
      </c>
    </row>
    <row r="1130" spans="1:7" x14ac:dyDescent="0.3">
      <c r="A1130" s="18" t="s">
        <v>15903</v>
      </c>
      <c r="B1130" s="36">
        <v>1</v>
      </c>
      <c r="C1130" s="36"/>
      <c r="D1130" s="36"/>
      <c r="E1130" s="36"/>
      <c r="F1130" s="36"/>
      <c r="G1130" s="36">
        <v>1</v>
      </c>
    </row>
    <row r="1131" spans="1:7" x14ac:dyDescent="0.3">
      <c r="A1131" s="18" t="s">
        <v>13021</v>
      </c>
      <c r="B1131" s="36"/>
      <c r="C1131" s="36"/>
      <c r="D1131" s="36"/>
      <c r="E1131" s="36"/>
      <c r="F1131" s="36">
        <v>1</v>
      </c>
      <c r="G1131" s="36">
        <v>1</v>
      </c>
    </row>
    <row r="1132" spans="1:7" x14ac:dyDescent="0.3">
      <c r="A1132" s="18" t="s">
        <v>13025</v>
      </c>
      <c r="B1132" s="36"/>
      <c r="C1132" s="36"/>
      <c r="D1132" s="36"/>
      <c r="E1132" s="36"/>
      <c r="F1132" s="36">
        <v>1</v>
      </c>
      <c r="G1132" s="36">
        <v>1</v>
      </c>
    </row>
    <row r="1133" spans="1:7" x14ac:dyDescent="0.3">
      <c r="A1133" s="18" t="s">
        <v>13029</v>
      </c>
      <c r="B1133" s="36"/>
      <c r="C1133" s="36"/>
      <c r="D1133" s="36"/>
      <c r="E1133" s="36"/>
      <c r="F1133" s="36">
        <v>1</v>
      </c>
      <c r="G1133" s="36">
        <v>1</v>
      </c>
    </row>
    <row r="1134" spans="1:7" x14ac:dyDescent="0.3">
      <c r="A1134" s="18" t="s">
        <v>10768</v>
      </c>
      <c r="B1134" s="36"/>
      <c r="C1134" s="36"/>
      <c r="D1134" s="36"/>
      <c r="E1134" s="36"/>
      <c r="F1134" s="36">
        <v>1</v>
      </c>
      <c r="G1134" s="36">
        <v>1</v>
      </c>
    </row>
    <row r="1135" spans="1:7" x14ac:dyDescent="0.3">
      <c r="A1135" s="18" t="s">
        <v>10772</v>
      </c>
      <c r="B1135" s="36"/>
      <c r="C1135" s="36"/>
      <c r="D1135" s="36"/>
      <c r="E1135" s="36"/>
      <c r="F1135" s="36">
        <v>1</v>
      </c>
      <c r="G1135" s="36">
        <v>1</v>
      </c>
    </row>
    <row r="1136" spans="1:7" x14ac:dyDescent="0.3">
      <c r="A1136" s="18" t="s">
        <v>13993</v>
      </c>
      <c r="B1136" s="36"/>
      <c r="C1136" s="36"/>
      <c r="D1136" s="36"/>
      <c r="E1136" s="36">
        <v>1</v>
      </c>
      <c r="F1136" s="36"/>
      <c r="G1136" s="36">
        <v>1</v>
      </c>
    </row>
    <row r="1137" spans="1:7" x14ac:dyDescent="0.3">
      <c r="A1137" s="18" t="s">
        <v>13946</v>
      </c>
      <c r="B1137" s="36"/>
      <c r="C1137" s="36"/>
      <c r="D1137" s="36"/>
      <c r="E1137" s="36"/>
      <c r="F1137" s="36">
        <v>1</v>
      </c>
      <c r="G1137" s="36">
        <v>1</v>
      </c>
    </row>
    <row r="1138" spans="1:7" x14ac:dyDescent="0.3">
      <c r="A1138" s="18" t="s">
        <v>11490</v>
      </c>
      <c r="B1138" s="36"/>
      <c r="C1138" s="36"/>
      <c r="D1138" s="36"/>
      <c r="E1138" s="36"/>
      <c r="F1138" s="36">
        <v>1</v>
      </c>
      <c r="G1138" s="36">
        <v>1</v>
      </c>
    </row>
    <row r="1139" spans="1:7" x14ac:dyDescent="0.3">
      <c r="A1139" s="18" t="s">
        <v>13922</v>
      </c>
      <c r="B1139" s="36"/>
      <c r="C1139" s="36"/>
      <c r="D1139" s="36"/>
      <c r="E1139" s="36"/>
      <c r="F1139" s="36">
        <v>3</v>
      </c>
      <c r="G1139" s="36">
        <v>3</v>
      </c>
    </row>
    <row r="1140" spans="1:7" x14ac:dyDescent="0.3">
      <c r="A1140" s="18" t="s">
        <v>11352</v>
      </c>
      <c r="B1140" s="36"/>
      <c r="C1140" s="36"/>
      <c r="D1140" s="36"/>
      <c r="E1140" s="36"/>
      <c r="F1140" s="36">
        <v>1</v>
      </c>
      <c r="G1140" s="36">
        <v>1</v>
      </c>
    </row>
    <row r="1141" spans="1:7" x14ac:dyDescent="0.3">
      <c r="A1141" s="18" t="s">
        <v>14609</v>
      </c>
      <c r="B1141" s="36"/>
      <c r="C1141" s="36"/>
      <c r="D1141" s="36"/>
      <c r="E1141" s="36"/>
      <c r="F1141" s="36">
        <v>1</v>
      </c>
      <c r="G1141" s="36">
        <v>1</v>
      </c>
    </row>
    <row r="1142" spans="1:7" x14ac:dyDescent="0.3">
      <c r="A1142" s="18" t="s">
        <v>14631</v>
      </c>
      <c r="B1142" s="36"/>
      <c r="C1142" s="36"/>
      <c r="D1142" s="36"/>
      <c r="E1142" s="36"/>
      <c r="F1142" s="36">
        <v>1</v>
      </c>
      <c r="G1142" s="36">
        <v>1</v>
      </c>
    </row>
    <row r="1143" spans="1:7" x14ac:dyDescent="0.3">
      <c r="A1143" s="18" t="s">
        <v>13841</v>
      </c>
      <c r="B1143" s="36"/>
      <c r="C1143" s="36"/>
      <c r="D1143" s="36"/>
      <c r="E1143" s="36"/>
      <c r="F1143" s="36">
        <v>1</v>
      </c>
      <c r="G1143" s="36">
        <v>1</v>
      </c>
    </row>
    <row r="1144" spans="1:7" x14ac:dyDescent="0.3">
      <c r="A1144" s="18" t="s">
        <v>9760</v>
      </c>
      <c r="B1144" s="36">
        <v>1</v>
      </c>
      <c r="C1144" s="36"/>
      <c r="D1144" s="36"/>
      <c r="E1144" s="36"/>
      <c r="F1144" s="36"/>
      <c r="G1144" s="36">
        <v>1</v>
      </c>
    </row>
    <row r="1145" spans="1:7" x14ac:dyDescent="0.3">
      <c r="A1145" s="18" t="s">
        <v>11700</v>
      </c>
      <c r="B1145" s="36"/>
      <c r="C1145" s="36"/>
      <c r="D1145" s="36"/>
      <c r="E1145" s="36"/>
      <c r="F1145" s="36">
        <v>1</v>
      </c>
      <c r="G1145" s="36">
        <v>1</v>
      </c>
    </row>
    <row r="1146" spans="1:7" x14ac:dyDescent="0.3">
      <c r="A1146" s="18" t="s">
        <v>11046</v>
      </c>
      <c r="B1146" s="36"/>
      <c r="C1146" s="36"/>
      <c r="D1146" s="36"/>
      <c r="E1146" s="36"/>
      <c r="F1146" s="36">
        <v>1</v>
      </c>
      <c r="G1146" s="36">
        <v>1</v>
      </c>
    </row>
    <row r="1147" spans="1:7" x14ac:dyDescent="0.3">
      <c r="A1147" s="18" t="s">
        <v>16614</v>
      </c>
      <c r="B1147" s="36"/>
      <c r="C1147" s="36"/>
      <c r="D1147" s="36"/>
      <c r="E1147" s="36">
        <v>1</v>
      </c>
      <c r="F1147" s="36"/>
      <c r="G1147" s="36">
        <v>1</v>
      </c>
    </row>
    <row r="1148" spans="1:7" x14ac:dyDescent="0.3">
      <c r="A1148" s="18" t="s">
        <v>10134</v>
      </c>
      <c r="B1148" s="36"/>
      <c r="C1148" s="36"/>
      <c r="D1148" s="36"/>
      <c r="E1148" s="36">
        <v>1</v>
      </c>
      <c r="F1148" s="36"/>
      <c r="G1148" s="36">
        <v>1</v>
      </c>
    </row>
    <row r="1149" spans="1:7" x14ac:dyDescent="0.3">
      <c r="A1149" s="18" t="s">
        <v>10320</v>
      </c>
      <c r="B1149" s="36"/>
      <c r="C1149" s="36"/>
      <c r="D1149" s="36"/>
      <c r="E1149" s="36">
        <v>2</v>
      </c>
      <c r="F1149" s="36">
        <v>1</v>
      </c>
      <c r="G1149" s="36">
        <v>3</v>
      </c>
    </row>
    <row r="1150" spans="1:7" x14ac:dyDescent="0.3">
      <c r="A1150" s="18" t="s">
        <v>10329</v>
      </c>
      <c r="B1150" s="36"/>
      <c r="C1150" s="36"/>
      <c r="D1150" s="36"/>
      <c r="E1150" s="36">
        <v>1</v>
      </c>
      <c r="F1150" s="36"/>
      <c r="G1150" s="36">
        <v>1</v>
      </c>
    </row>
    <row r="1151" spans="1:7" x14ac:dyDescent="0.3">
      <c r="A1151" s="18" t="s">
        <v>14225</v>
      </c>
      <c r="B1151" s="36"/>
      <c r="C1151" s="36"/>
      <c r="D1151" s="36"/>
      <c r="E1151" s="36"/>
      <c r="F1151" s="36">
        <v>1</v>
      </c>
      <c r="G1151" s="36">
        <v>1</v>
      </c>
    </row>
    <row r="1152" spans="1:7" x14ac:dyDescent="0.3">
      <c r="A1152" s="18" t="s">
        <v>9976</v>
      </c>
      <c r="B1152" s="36"/>
      <c r="C1152" s="36"/>
      <c r="D1152" s="36"/>
      <c r="E1152" s="36"/>
      <c r="F1152" s="36">
        <v>2</v>
      </c>
      <c r="G1152" s="36">
        <v>2</v>
      </c>
    </row>
    <row r="1153" spans="1:7" x14ac:dyDescent="0.3">
      <c r="A1153" s="18" t="s">
        <v>13033</v>
      </c>
      <c r="B1153" s="36"/>
      <c r="C1153" s="36"/>
      <c r="D1153" s="36"/>
      <c r="E1153" s="36">
        <v>1</v>
      </c>
      <c r="F1153" s="36"/>
      <c r="G1153" s="36">
        <v>1</v>
      </c>
    </row>
    <row r="1154" spans="1:7" x14ac:dyDescent="0.3">
      <c r="A1154" s="18" t="s">
        <v>17561</v>
      </c>
      <c r="B1154" s="36"/>
      <c r="C1154" s="36"/>
      <c r="D1154" s="36"/>
      <c r="E1154" s="36">
        <v>1</v>
      </c>
      <c r="F1154" s="36"/>
      <c r="G1154" s="36">
        <v>1</v>
      </c>
    </row>
    <row r="1155" spans="1:7" x14ac:dyDescent="0.3">
      <c r="A1155" s="18" t="s">
        <v>11267</v>
      </c>
      <c r="B1155" s="36"/>
      <c r="C1155" s="36"/>
      <c r="D1155" s="36"/>
      <c r="E1155" s="36"/>
      <c r="F1155" s="36">
        <v>1</v>
      </c>
      <c r="G1155" s="36">
        <v>1</v>
      </c>
    </row>
    <row r="1156" spans="1:7" x14ac:dyDescent="0.3">
      <c r="A1156" s="18" t="s">
        <v>11614</v>
      </c>
      <c r="B1156" s="36"/>
      <c r="C1156" s="36"/>
      <c r="D1156" s="36"/>
      <c r="E1156" s="36"/>
      <c r="F1156" s="36">
        <v>1</v>
      </c>
      <c r="G1156" s="36">
        <v>1</v>
      </c>
    </row>
    <row r="1157" spans="1:7" x14ac:dyDescent="0.3">
      <c r="A1157" s="18" t="s">
        <v>10754</v>
      </c>
      <c r="B1157" s="36"/>
      <c r="C1157" s="36"/>
      <c r="D1157" s="36"/>
      <c r="E1157" s="36">
        <v>2</v>
      </c>
      <c r="F1157" s="36"/>
      <c r="G1157" s="36">
        <v>2</v>
      </c>
    </row>
    <row r="1158" spans="1:7" x14ac:dyDescent="0.3">
      <c r="A1158" s="18" t="s">
        <v>15264</v>
      </c>
      <c r="B1158" s="36"/>
      <c r="C1158" s="36"/>
      <c r="D1158" s="36"/>
      <c r="E1158" s="36"/>
      <c r="F1158" s="36">
        <v>1</v>
      </c>
      <c r="G1158" s="36">
        <v>1</v>
      </c>
    </row>
    <row r="1159" spans="1:7" x14ac:dyDescent="0.3">
      <c r="A1159" s="18" t="s">
        <v>12560</v>
      </c>
      <c r="B1159" s="36">
        <v>1</v>
      </c>
      <c r="C1159" s="36"/>
      <c r="D1159" s="36"/>
      <c r="E1159" s="36"/>
      <c r="F1159" s="36"/>
      <c r="G1159" s="36">
        <v>1</v>
      </c>
    </row>
    <row r="1160" spans="1:7" x14ac:dyDescent="0.3">
      <c r="A1160" s="18" t="s">
        <v>15050</v>
      </c>
      <c r="B1160" s="36"/>
      <c r="C1160" s="36"/>
      <c r="D1160" s="36"/>
      <c r="E1160" s="36">
        <v>1</v>
      </c>
      <c r="F1160" s="36"/>
      <c r="G1160" s="36">
        <v>1</v>
      </c>
    </row>
    <row r="1161" spans="1:7" x14ac:dyDescent="0.3">
      <c r="A1161" s="18" t="s">
        <v>15547</v>
      </c>
      <c r="B1161" s="36"/>
      <c r="C1161" s="36"/>
      <c r="D1161" s="36"/>
      <c r="E1161" s="36"/>
      <c r="F1161" s="36">
        <v>1</v>
      </c>
      <c r="G1161" s="36">
        <v>1</v>
      </c>
    </row>
    <row r="1162" spans="1:7" x14ac:dyDescent="0.3">
      <c r="A1162" s="18" t="s">
        <v>9620</v>
      </c>
      <c r="B1162" s="36"/>
      <c r="C1162" s="36"/>
      <c r="D1162" s="36"/>
      <c r="E1162" s="36"/>
      <c r="F1162" s="36">
        <v>2</v>
      </c>
      <c r="G1162" s="36">
        <v>2</v>
      </c>
    </row>
    <row r="1163" spans="1:7" x14ac:dyDescent="0.3">
      <c r="A1163" s="18" t="s">
        <v>11357</v>
      </c>
      <c r="B1163" s="36"/>
      <c r="C1163" s="36"/>
      <c r="D1163" s="36"/>
      <c r="E1163" s="36"/>
      <c r="F1163" s="36">
        <v>1</v>
      </c>
      <c r="G1163" s="36">
        <v>1</v>
      </c>
    </row>
    <row r="1164" spans="1:7" x14ac:dyDescent="0.3">
      <c r="A1164" s="18" t="s">
        <v>17075</v>
      </c>
      <c r="B1164" s="36"/>
      <c r="C1164" s="36"/>
      <c r="D1164" s="36"/>
      <c r="E1164" s="36">
        <v>1</v>
      </c>
      <c r="F1164" s="36"/>
      <c r="G1164" s="36">
        <v>1</v>
      </c>
    </row>
    <row r="1165" spans="1:7" x14ac:dyDescent="0.3">
      <c r="A1165" s="18" t="s">
        <v>10373</v>
      </c>
      <c r="B1165" s="36"/>
      <c r="C1165" s="36"/>
      <c r="D1165" s="36"/>
      <c r="E1165" s="36">
        <v>1</v>
      </c>
      <c r="F1165" s="36">
        <v>1</v>
      </c>
      <c r="G1165" s="36">
        <v>2</v>
      </c>
    </row>
    <row r="1166" spans="1:7" x14ac:dyDescent="0.3">
      <c r="A1166" s="18" t="s">
        <v>13503</v>
      </c>
      <c r="B1166" s="36"/>
      <c r="C1166" s="36"/>
      <c r="D1166" s="36"/>
      <c r="E1166" s="36"/>
      <c r="F1166" s="36">
        <v>1</v>
      </c>
      <c r="G1166" s="36">
        <v>1</v>
      </c>
    </row>
    <row r="1167" spans="1:7" x14ac:dyDescent="0.3">
      <c r="A1167" s="18" t="s">
        <v>13238</v>
      </c>
      <c r="B1167" s="36"/>
      <c r="C1167" s="36"/>
      <c r="D1167" s="36"/>
      <c r="E1167" s="36"/>
      <c r="F1167" s="36">
        <v>1</v>
      </c>
      <c r="G1167" s="36">
        <v>1</v>
      </c>
    </row>
    <row r="1168" spans="1:7" x14ac:dyDescent="0.3">
      <c r="A1168" s="18" t="s">
        <v>15248</v>
      </c>
      <c r="B1168" s="36"/>
      <c r="C1168" s="36"/>
      <c r="D1168" s="36"/>
      <c r="E1168" s="36">
        <v>1</v>
      </c>
      <c r="F1168" s="36"/>
      <c r="G1168" s="36">
        <v>1</v>
      </c>
    </row>
    <row r="1169" spans="1:7" x14ac:dyDescent="0.3">
      <c r="A1169" s="18" t="s">
        <v>17415</v>
      </c>
      <c r="B1169" s="36"/>
      <c r="C1169" s="36"/>
      <c r="D1169" s="36"/>
      <c r="E1169" s="36">
        <v>1</v>
      </c>
      <c r="F1169" s="36"/>
      <c r="G1169" s="36">
        <v>1</v>
      </c>
    </row>
    <row r="1170" spans="1:7" x14ac:dyDescent="0.3">
      <c r="A1170" s="18" t="s">
        <v>11113</v>
      </c>
      <c r="B1170" s="36"/>
      <c r="C1170" s="36"/>
      <c r="D1170" s="36"/>
      <c r="E1170" s="36"/>
      <c r="F1170" s="36">
        <v>1</v>
      </c>
      <c r="G1170" s="36">
        <v>1</v>
      </c>
    </row>
    <row r="1171" spans="1:7" x14ac:dyDescent="0.3">
      <c r="A1171" s="18" t="s">
        <v>17487</v>
      </c>
      <c r="B1171" s="36"/>
      <c r="C1171" s="36"/>
      <c r="D1171" s="36"/>
      <c r="E1171" s="36">
        <v>1</v>
      </c>
      <c r="F1171" s="36"/>
      <c r="G1171" s="36">
        <v>1</v>
      </c>
    </row>
    <row r="1172" spans="1:7" x14ac:dyDescent="0.3">
      <c r="A1172" s="18" t="s">
        <v>10592</v>
      </c>
      <c r="B1172" s="36"/>
      <c r="C1172" s="36"/>
      <c r="D1172" s="36"/>
      <c r="E1172" s="36">
        <v>1</v>
      </c>
      <c r="F1172" s="36"/>
      <c r="G1172" s="36">
        <v>1</v>
      </c>
    </row>
    <row r="1173" spans="1:7" x14ac:dyDescent="0.3">
      <c r="A1173" s="18" t="s">
        <v>12629</v>
      </c>
      <c r="B1173" s="36"/>
      <c r="C1173" s="36"/>
      <c r="D1173" s="36"/>
      <c r="E1173" s="36">
        <v>1</v>
      </c>
      <c r="F1173" s="36"/>
      <c r="G1173" s="36">
        <v>1</v>
      </c>
    </row>
    <row r="1174" spans="1:7" x14ac:dyDescent="0.3">
      <c r="A1174" s="18" t="s">
        <v>11767</v>
      </c>
      <c r="B1174" s="36"/>
      <c r="C1174" s="36"/>
      <c r="D1174" s="36"/>
      <c r="E1174" s="36"/>
      <c r="F1174" s="36">
        <v>1</v>
      </c>
      <c r="G1174" s="36">
        <v>1</v>
      </c>
    </row>
    <row r="1175" spans="1:7" x14ac:dyDescent="0.3">
      <c r="A1175" s="18" t="s">
        <v>13271</v>
      </c>
      <c r="B1175" s="36"/>
      <c r="C1175" s="36"/>
      <c r="D1175" s="36"/>
      <c r="E1175" s="36"/>
      <c r="F1175" s="36">
        <v>1</v>
      </c>
      <c r="G1175" s="36">
        <v>1</v>
      </c>
    </row>
    <row r="1176" spans="1:7" x14ac:dyDescent="0.3">
      <c r="A1176" s="18" t="s">
        <v>16181</v>
      </c>
      <c r="B1176" s="36"/>
      <c r="C1176" s="36"/>
      <c r="D1176" s="36"/>
      <c r="E1176" s="36"/>
      <c r="F1176" s="36">
        <v>1</v>
      </c>
      <c r="G1176" s="36">
        <v>1</v>
      </c>
    </row>
    <row r="1177" spans="1:7" x14ac:dyDescent="0.3">
      <c r="A1177" s="18" t="s">
        <v>13426</v>
      </c>
      <c r="B1177" s="36"/>
      <c r="C1177" s="36"/>
      <c r="D1177" s="36"/>
      <c r="E1177" s="36"/>
      <c r="F1177" s="36">
        <v>1</v>
      </c>
      <c r="G1177" s="36">
        <v>1</v>
      </c>
    </row>
    <row r="1178" spans="1:7" x14ac:dyDescent="0.3">
      <c r="A1178" s="18" t="s">
        <v>14032</v>
      </c>
      <c r="B1178" s="36"/>
      <c r="C1178" s="36"/>
      <c r="D1178" s="36"/>
      <c r="E1178" s="36"/>
      <c r="F1178" s="36">
        <v>1</v>
      </c>
      <c r="G1178" s="36">
        <v>1</v>
      </c>
    </row>
    <row r="1179" spans="1:7" x14ac:dyDescent="0.3">
      <c r="A1179" s="18" t="s">
        <v>13059</v>
      </c>
      <c r="B1179" s="36"/>
      <c r="C1179" s="36"/>
      <c r="D1179" s="36"/>
      <c r="E1179" s="36"/>
      <c r="F1179" s="36">
        <v>1</v>
      </c>
      <c r="G1179" s="36">
        <v>1</v>
      </c>
    </row>
    <row r="1180" spans="1:7" x14ac:dyDescent="0.3">
      <c r="A1180" s="18" t="s">
        <v>15167</v>
      </c>
      <c r="B1180" s="36"/>
      <c r="C1180" s="36"/>
      <c r="D1180" s="36"/>
      <c r="E1180" s="36">
        <v>1</v>
      </c>
      <c r="F1180" s="36"/>
      <c r="G1180" s="36">
        <v>1</v>
      </c>
    </row>
    <row r="1181" spans="1:7" x14ac:dyDescent="0.3">
      <c r="A1181" s="18" t="s">
        <v>9173</v>
      </c>
      <c r="B1181" s="36">
        <v>1</v>
      </c>
      <c r="C1181" s="36"/>
      <c r="D1181" s="36"/>
      <c r="E1181" s="36"/>
      <c r="F1181" s="36"/>
      <c r="G1181" s="36">
        <v>1</v>
      </c>
    </row>
    <row r="1182" spans="1:7" x14ac:dyDescent="0.3">
      <c r="A1182" s="18" t="s">
        <v>9122</v>
      </c>
      <c r="B1182" s="36">
        <v>1</v>
      </c>
      <c r="C1182" s="36"/>
      <c r="D1182" s="36"/>
      <c r="E1182" s="36"/>
      <c r="F1182" s="36"/>
      <c r="G1182" s="36">
        <v>1</v>
      </c>
    </row>
    <row r="1183" spans="1:7" x14ac:dyDescent="0.3">
      <c r="A1183" s="18" t="s">
        <v>17164</v>
      </c>
      <c r="B1183" s="36"/>
      <c r="C1183" s="36"/>
      <c r="D1183" s="36"/>
      <c r="E1183" s="36">
        <v>1</v>
      </c>
      <c r="F1183" s="36"/>
      <c r="G1183" s="36">
        <v>1</v>
      </c>
    </row>
    <row r="1184" spans="1:7" x14ac:dyDescent="0.3">
      <c r="A1184" s="18" t="s">
        <v>14447</v>
      </c>
      <c r="B1184" s="36"/>
      <c r="C1184" s="36"/>
      <c r="D1184" s="36"/>
      <c r="E1184" s="36">
        <v>1</v>
      </c>
      <c r="F1184" s="36"/>
      <c r="G1184" s="36">
        <v>1</v>
      </c>
    </row>
    <row r="1185" spans="1:7" x14ac:dyDescent="0.3">
      <c r="A1185" s="18" t="s">
        <v>13063</v>
      </c>
      <c r="B1185" s="36"/>
      <c r="C1185" s="36"/>
      <c r="D1185" s="36"/>
      <c r="E1185" s="36"/>
      <c r="F1185" s="36">
        <v>1</v>
      </c>
      <c r="G1185" s="36">
        <v>1</v>
      </c>
    </row>
    <row r="1186" spans="1:7" x14ac:dyDescent="0.3">
      <c r="A1186" s="18" t="s">
        <v>11251</v>
      </c>
      <c r="B1186" s="36"/>
      <c r="C1186" s="36"/>
      <c r="D1186" s="36"/>
      <c r="E1186" s="36"/>
      <c r="F1186" s="36">
        <v>1</v>
      </c>
      <c r="G1186" s="36">
        <v>1</v>
      </c>
    </row>
    <row r="1187" spans="1:7" x14ac:dyDescent="0.3">
      <c r="A1187" s="18" t="s">
        <v>13883</v>
      </c>
      <c r="B1187" s="36">
        <v>1</v>
      </c>
      <c r="C1187" s="36"/>
      <c r="D1187" s="36"/>
      <c r="E1187" s="36"/>
      <c r="F1187" s="36"/>
      <c r="G1187" s="36">
        <v>1</v>
      </c>
    </row>
    <row r="1188" spans="1:7" x14ac:dyDescent="0.3">
      <c r="A1188" s="18" t="s">
        <v>13495</v>
      </c>
      <c r="B1188" s="36">
        <v>1</v>
      </c>
      <c r="C1188" s="36"/>
      <c r="D1188" s="36"/>
      <c r="E1188" s="36"/>
      <c r="F1188" s="36"/>
      <c r="G1188" s="36">
        <v>1</v>
      </c>
    </row>
    <row r="1189" spans="1:7" x14ac:dyDescent="0.3">
      <c r="A1189" s="18" t="s">
        <v>10975</v>
      </c>
      <c r="B1189" s="36">
        <v>2</v>
      </c>
      <c r="C1189" s="36"/>
      <c r="D1189" s="36"/>
      <c r="E1189" s="36"/>
      <c r="F1189" s="36"/>
      <c r="G1189" s="36">
        <v>2</v>
      </c>
    </row>
    <row r="1190" spans="1:7" x14ac:dyDescent="0.3">
      <c r="A1190" s="18" t="s">
        <v>15335</v>
      </c>
      <c r="B1190" s="36"/>
      <c r="C1190" s="36"/>
      <c r="D1190" s="36"/>
      <c r="E1190" s="36"/>
      <c r="F1190" s="36">
        <v>1</v>
      </c>
      <c r="G1190" s="36">
        <v>1</v>
      </c>
    </row>
    <row r="1191" spans="1:7" x14ac:dyDescent="0.3">
      <c r="A1191" s="18" t="s">
        <v>12835</v>
      </c>
      <c r="B1191" s="36">
        <v>1</v>
      </c>
      <c r="C1191" s="36"/>
      <c r="D1191" s="36"/>
      <c r="E1191" s="36"/>
      <c r="F1191" s="36"/>
      <c r="G1191" s="36">
        <v>1</v>
      </c>
    </row>
    <row r="1192" spans="1:7" x14ac:dyDescent="0.3">
      <c r="A1192" s="18" t="s">
        <v>11101</v>
      </c>
      <c r="B1192" s="36"/>
      <c r="C1192" s="36"/>
      <c r="D1192" s="36"/>
      <c r="E1192" s="36"/>
      <c r="F1192" s="36">
        <v>1</v>
      </c>
      <c r="G1192" s="36">
        <v>1</v>
      </c>
    </row>
    <row r="1193" spans="1:7" x14ac:dyDescent="0.3">
      <c r="A1193" s="18" t="s">
        <v>15107</v>
      </c>
      <c r="B1193" s="36"/>
      <c r="C1193" s="36"/>
      <c r="D1193" s="36"/>
      <c r="E1193" s="36"/>
      <c r="F1193" s="36">
        <v>1</v>
      </c>
      <c r="G1193" s="36">
        <v>1</v>
      </c>
    </row>
    <row r="1194" spans="1:7" x14ac:dyDescent="0.3">
      <c r="A1194" s="18" t="s">
        <v>12839</v>
      </c>
      <c r="B1194" s="36">
        <v>1</v>
      </c>
      <c r="C1194" s="36"/>
      <c r="D1194" s="36"/>
      <c r="E1194" s="36"/>
      <c r="F1194" s="36"/>
      <c r="G1194" s="36">
        <v>1</v>
      </c>
    </row>
    <row r="1195" spans="1:7" x14ac:dyDescent="0.3">
      <c r="A1195" s="18" t="s">
        <v>13162</v>
      </c>
      <c r="B1195" s="36">
        <v>1</v>
      </c>
      <c r="C1195" s="36"/>
      <c r="D1195" s="36"/>
      <c r="E1195" s="36"/>
      <c r="F1195" s="36"/>
      <c r="G1195" s="36">
        <v>1</v>
      </c>
    </row>
    <row r="1196" spans="1:7" x14ac:dyDescent="0.3">
      <c r="A1196" s="18" t="s">
        <v>12821</v>
      </c>
      <c r="B1196" s="36">
        <v>2</v>
      </c>
      <c r="C1196" s="36"/>
      <c r="D1196" s="36"/>
      <c r="E1196" s="36"/>
      <c r="F1196" s="36"/>
      <c r="G1196" s="36">
        <v>2</v>
      </c>
    </row>
    <row r="1197" spans="1:7" x14ac:dyDescent="0.3">
      <c r="A1197" s="18" t="s">
        <v>13980</v>
      </c>
      <c r="B1197" s="36">
        <v>1</v>
      </c>
      <c r="C1197" s="36"/>
      <c r="D1197" s="36"/>
      <c r="E1197" s="36"/>
      <c r="F1197" s="36"/>
      <c r="G1197" s="36">
        <v>1</v>
      </c>
    </row>
    <row r="1198" spans="1:7" x14ac:dyDescent="0.3">
      <c r="A1198" s="18" t="s">
        <v>12826</v>
      </c>
      <c r="B1198" s="36">
        <v>2</v>
      </c>
      <c r="C1198" s="36"/>
      <c r="D1198" s="36"/>
      <c r="E1198" s="36"/>
      <c r="F1198" s="36"/>
      <c r="G1198" s="36">
        <v>2</v>
      </c>
    </row>
    <row r="1199" spans="1:7" x14ac:dyDescent="0.3">
      <c r="A1199" s="18" t="s">
        <v>13827</v>
      </c>
      <c r="B1199" s="36">
        <v>1</v>
      </c>
      <c r="C1199" s="36"/>
      <c r="D1199" s="36"/>
      <c r="E1199" s="36"/>
      <c r="F1199" s="36">
        <v>1</v>
      </c>
      <c r="G1199" s="36">
        <v>2</v>
      </c>
    </row>
    <row r="1200" spans="1:7" x14ac:dyDescent="0.3">
      <c r="A1200" s="18" t="s">
        <v>8261</v>
      </c>
      <c r="B1200" s="36">
        <v>2</v>
      </c>
      <c r="C1200" s="36"/>
      <c r="D1200" s="36"/>
      <c r="E1200" s="36">
        <v>1</v>
      </c>
      <c r="F1200" s="36"/>
      <c r="G1200" s="36">
        <v>3</v>
      </c>
    </row>
    <row r="1201" spans="1:7" x14ac:dyDescent="0.3">
      <c r="A1201" s="18" t="s">
        <v>8258</v>
      </c>
      <c r="B1201" s="36">
        <v>6</v>
      </c>
      <c r="C1201" s="36"/>
      <c r="D1201" s="36"/>
      <c r="E1201" s="36"/>
      <c r="F1201" s="36"/>
      <c r="G1201" s="36">
        <v>6</v>
      </c>
    </row>
    <row r="1202" spans="1:7" x14ac:dyDescent="0.3">
      <c r="A1202" s="18" t="s">
        <v>9848</v>
      </c>
      <c r="B1202" s="36">
        <v>1</v>
      </c>
      <c r="C1202" s="36"/>
      <c r="D1202" s="36"/>
      <c r="E1202" s="36"/>
      <c r="F1202" s="36">
        <v>1</v>
      </c>
      <c r="G1202" s="36">
        <v>2</v>
      </c>
    </row>
    <row r="1203" spans="1:7" x14ac:dyDescent="0.3">
      <c r="A1203" s="18" t="s">
        <v>15847</v>
      </c>
      <c r="B1203" s="36"/>
      <c r="C1203" s="36"/>
      <c r="D1203" s="36"/>
      <c r="E1203" s="36">
        <v>1</v>
      </c>
      <c r="F1203" s="36"/>
      <c r="G1203" s="36">
        <v>1</v>
      </c>
    </row>
    <row r="1204" spans="1:7" x14ac:dyDescent="0.3">
      <c r="A1204" s="18" t="s">
        <v>9672</v>
      </c>
      <c r="B1204" s="36"/>
      <c r="C1204" s="36"/>
      <c r="D1204" s="36">
        <v>1</v>
      </c>
      <c r="E1204" s="36"/>
      <c r="F1204" s="36"/>
      <c r="G1204" s="36">
        <v>1</v>
      </c>
    </row>
    <row r="1205" spans="1:7" x14ac:dyDescent="0.3">
      <c r="A1205" s="18" t="s">
        <v>9630</v>
      </c>
      <c r="B1205" s="36">
        <v>1</v>
      </c>
      <c r="C1205" s="36"/>
      <c r="D1205" s="36"/>
      <c r="E1205" s="36"/>
      <c r="F1205" s="36"/>
      <c r="G1205" s="36">
        <v>1</v>
      </c>
    </row>
    <row r="1206" spans="1:7" x14ac:dyDescent="0.3">
      <c r="A1206" s="18" t="s">
        <v>9728</v>
      </c>
      <c r="B1206" s="36"/>
      <c r="C1206" s="36"/>
      <c r="D1206" s="36"/>
      <c r="E1206" s="36"/>
      <c r="F1206" s="36">
        <v>1</v>
      </c>
      <c r="G1206" s="36">
        <v>1</v>
      </c>
    </row>
    <row r="1207" spans="1:7" x14ac:dyDescent="0.3">
      <c r="A1207" s="18" t="s">
        <v>9035</v>
      </c>
      <c r="B1207" s="36">
        <v>2</v>
      </c>
      <c r="C1207" s="36"/>
      <c r="D1207" s="36"/>
      <c r="E1207" s="36"/>
      <c r="F1207" s="36"/>
      <c r="G1207" s="36">
        <v>2</v>
      </c>
    </row>
    <row r="1208" spans="1:7" x14ac:dyDescent="0.3">
      <c r="A1208" s="18" t="s">
        <v>14669</v>
      </c>
      <c r="B1208" s="36"/>
      <c r="C1208" s="36"/>
      <c r="D1208" s="36"/>
      <c r="E1208" s="36"/>
      <c r="F1208" s="36">
        <v>1</v>
      </c>
      <c r="G1208" s="36">
        <v>1</v>
      </c>
    </row>
    <row r="1209" spans="1:7" x14ac:dyDescent="0.3">
      <c r="A1209" s="18" t="s">
        <v>16965</v>
      </c>
      <c r="B1209" s="36">
        <v>1</v>
      </c>
      <c r="C1209" s="36"/>
      <c r="D1209" s="36"/>
      <c r="E1209" s="36"/>
      <c r="F1209" s="36"/>
      <c r="G1209" s="36">
        <v>1</v>
      </c>
    </row>
    <row r="1210" spans="1:7" x14ac:dyDescent="0.3">
      <c r="A1210" s="18" t="s">
        <v>11557</v>
      </c>
      <c r="B1210" s="36"/>
      <c r="C1210" s="36"/>
      <c r="D1210" s="36"/>
      <c r="E1210" s="36">
        <v>3</v>
      </c>
      <c r="F1210" s="36"/>
      <c r="G1210" s="36">
        <v>3</v>
      </c>
    </row>
    <row r="1211" spans="1:7" x14ac:dyDescent="0.3">
      <c r="A1211" s="18" t="s">
        <v>13458</v>
      </c>
      <c r="B1211" s="36"/>
      <c r="C1211" s="36"/>
      <c r="D1211" s="36"/>
      <c r="E1211" s="36"/>
      <c r="F1211" s="36">
        <v>1</v>
      </c>
      <c r="G1211" s="36">
        <v>1</v>
      </c>
    </row>
    <row r="1212" spans="1:7" x14ac:dyDescent="0.3">
      <c r="A1212" s="18" t="s">
        <v>10844</v>
      </c>
      <c r="B1212" s="36"/>
      <c r="C1212" s="36"/>
      <c r="D1212" s="36"/>
      <c r="E1212" s="36">
        <v>1</v>
      </c>
      <c r="F1212" s="36"/>
      <c r="G1212" s="36">
        <v>1</v>
      </c>
    </row>
    <row r="1213" spans="1:7" x14ac:dyDescent="0.3">
      <c r="A1213" s="18" t="s">
        <v>13636</v>
      </c>
      <c r="B1213" s="36"/>
      <c r="C1213" s="36"/>
      <c r="D1213" s="36"/>
      <c r="E1213" s="36">
        <v>1</v>
      </c>
      <c r="F1213" s="36"/>
      <c r="G1213" s="36">
        <v>1</v>
      </c>
    </row>
    <row r="1214" spans="1:7" x14ac:dyDescent="0.3">
      <c r="A1214" s="18" t="s">
        <v>17691</v>
      </c>
      <c r="B1214" s="36">
        <v>1</v>
      </c>
      <c r="C1214" s="36"/>
      <c r="D1214" s="36"/>
      <c r="E1214" s="36"/>
      <c r="F1214" s="36"/>
      <c r="G1214" s="36">
        <v>1</v>
      </c>
    </row>
    <row r="1215" spans="1:7" x14ac:dyDescent="0.3">
      <c r="A1215" s="18" t="s">
        <v>9205</v>
      </c>
      <c r="B1215" s="36">
        <v>2</v>
      </c>
      <c r="C1215" s="36"/>
      <c r="D1215" s="36"/>
      <c r="E1215" s="36">
        <v>1</v>
      </c>
      <c r="F1215" s="36"/>
      <c r="G1215" s="36">
        <v>3</v>
      </c>
    </row>
    <row r="1216" spans="1:7" x14ac:dyDescent="0.3">
      <c r="A1216" s="18" t="s">
        <v>9202</v>
      </c>
      <c r="B1216" s="36">
        <v>1</v>
      </c>
      <c r="C1216" s="36"/>
      <c r="D1216" s="36"/>
      <c r="E1216" s="36"/>
      <c r="F1216" s="36"/>
      <c r="G1216" s="36">
        <v>1</v>
      </c>
    </row>
    <row r="1217" spans="1:7" x14ac:dyDescent="0.3">
      <c r="A1217" s="18" t="s">
        <v>11921</v>
      </c>
      <c r="B1217" s="36"/>
      <c r="C1217" s="36"/>
      <c r="D1217" s="36"/>
      <c r="E1217" s="36"/>
      <c r="F1217" s="36">
        <v>1</v>
      </c>
      <c r="G1217" s="36">
        <v>1</v>
      </c>
    </row>
    <row r="1218" spans="1:7" x14ac:dyDescent="0.3">
      <c r="A1218" s="18" t="s">
        <v>10938</v>
      </c>
      <c r="B1218" s="36"/>
      <c r="C1218" s="36"/>
      <c r="D1218" s="36"/>
      <c r="E1218" s="36"/>
      <c r="F1218" s="36">
        <v>1</v>
      </c>
      <c r="G1218" s="36">
        <v>1</v>
      </c>
    </row>
    <row r="1219" spans="1:7" x14ac:dyDescent="0.3">
      <c r="A1219" s="18" t="s">
        <v>17741</v>
      </c>
      <c r="B1219" s="36"/>
      <c r="C1219" s="36"/>
      <c r="D1219" s="36"/>
      <c r="E1219" s="36"/>
      <c r="F1219" s="36">
        <v>1</v>
      </c>
      <c r="G1219" s="36">
        <v>1</v>
      </c>
    </row>
    <row r="1220" spans="1:7" x14ac:dyDescent="0.3">
      <c r="A1220" s="18" t="s">
        <v>10911</v>
      </c>
      <c r="B1220" s="36"/>
      <c r="C1220" s="36"/>
      <c r="D1220" s="36"/>
      <c r="E1220" s="36"/>
      <c r="F1220" s="36">
        <v>1</v>
      </c>
      <c r="G1220" s="36">
        <v>1</v>
      </c>
    </row>
    <row r="1221" spans="1:7" x14ac:dyDescent="0.3">
      <c r="A1221" s="18" t="s">
        <v>15768</v>
      </c>
      <c r="B1221" s="36"/>
      <c r="C1221" s="36"/>
      <c r="D1221" s="36"/>
      <c r="E1221" s="36">
        <v>1</v>
      </c>
      <c r="F1221" s="36"/>
      <c r="G1221" s="36">
        <v>1</v>
      </c>
    </row>
    <row r="1222" spans="1:7" x14ac:dyDescent="0.3">
      <c r="A1222" s="18" t="s">
        <v>17679</v>
      </c>
      <c r="B1222" s="36"/>
      <c r="C1222" s="36"/>
      <c r="D1222" s="36"/>
      <c r="E1222" s="36"/>
      <c r="F1222" s="36">
        <v>1</v>
      </c>
      <c r="G1222" s="36">
        <v>1</v>
      </c>
    </row>
    <row r="1223" spans="1:7" x14ac:dyDescent="0.3">
      <c r="A1223" s="18" t="s">
        <v>15658</v>
      </c>
      <c r="B1223" s="36"/>
      <c r="C1223" s="36"/>
      <c r="D1223" s="36"/>
      <c r="E1223" s="36"/>
      <c r="F1223" s="36">
        <v>1</v>
      </c>
      <c r="G1223" s="36">
        <v>1</v>
      </c>
    </row>
    <row r="1224" spans="1:7" x14ac:dyDescent="0.3">
      <c r="A1224" s="18" t="s">
        <v>15654</v>
      </c>
      <c r="B1224" s="36"/>
      <c r="C1224" s="36"/>
      <c r="D1224" s="36"/>
      <c r="E1224" s="36"/>
      <c r="F1224" s="36">
        <v>2</v>
      </c>
      <c r="G1224" s="36">
        <v>2</v>
      </c>
    </row>
    <row r="1225" spans="1:7" x14ac:dyDescent="0.3">
      <c r="A1225" s="18" t="s">
        <v>14601</v>
      </c>
      <c r="B1225" s="36">
        <v>1</v>
      </c>
      <c r="C1225" s="36"/>
      <c r="D1225" s="36"/>
      <c r="E1225" s="36"/>
      <c r="F1225" s="36"/>
      <c r="G1225" s="36">
        <v>1</v>
      </c>
    </row>
    <row r="1226" spans="1:7" x14ac:dyDescent="0.3">
      <c r="A1226" s="18" t="s">
        <v>15005</v>
      </c>
      <c r="B1226" s="36"/>
      <c r="C1226" s="36"/>
      <c r="D1226" s="36"/>
      <c r="E1226" s="36"/>
      <c r="F1226" s="36">
        <v>1</v>
      </c>
      <c r="G1226" s="36">
        <v>1</v>
      </c>
    </row>
    <row r="1227" spans="1:7" x14ac:dyDescent="0.3">
      <c r="A1227" s="18" t="s">
        <v>14836</v>
      </c>
      <c r="B1227" s="36"/>
      <c r="C1227" s="36"/>
      <c r="D1227" s="36"/>
      <c r="E1227" s="36"/>
      <c r="F1227" s="36">
        <v>1</v>
      </c>
      <c r="G1227" s="36">
        <v>1</v>
      </c>
    </row>
    <row r="1228" spans="1:7" x14ac:dyDescent="0.3">
      <c r="A1228" s="18" t="s">
        <v>11878</v>
      </c>
      <c r="B1228" s="36"/>
      <c r="C1228" s="36"/>
      <c r="D1228" s="36"/>
      <c r="E1228" s="36"/>
      <c r="F1228" s="36">
        <v>1</v>
      </c>
      <c r="G1228" s="36">
        <v>1</v>
      </c>
    </row>
    <row r="1229" spans="1:7" x14ac:dyDescent="0.3">
      <c r="A1229" s="18" t="s">
        <v>14145</v>
      </c>
      <c r="B1229" s="36"/>
      <c r="C1229" s="36"/>
      <c r="D1229" s="36"/>
      <c r="E1229" s="36">
        <v>1</v>
      </c>
      <c r="F1229" s="36"/>
      <c r="G1229" s="36">
        <v>1</v>
      </c>
    </row>
    <row r="1230" spans="1:7" x14ac:dyDescent="0.3">
      <c r="A1230" s="18" t="s">
        <v>13950</v>
      </c>
      <c r="B1230" s="36"/>
      <c r="C1230" s="36"/>
      <c r="D1230" s="36"/>
      <c r="E1230" s="36">
        <v>1</v>
      </c>
      <c r="F1230" s="36"/>
      <c r="G1230" s="36">
        <v>1</v>
      </c>
    </row>
    <row r="1231" spans="1:7" x14ac:dyDescent="0.3">
      <c r="A1231" s="18" t="s">
        <v>14141</v>
      </c>
      <c r="B1231" s="36"/>
      <c r="C1231" s="36"/>
      <c r="D1231" s="36"/>
      <c r="E1231" s="36">
        <v>1</v>
      </c>
      <c r="F1231" s="36"/>
      <c r="G1231" s="36">
        <v>1</v>
      </c>
    </row>
    <row r="1232" spans="1:7" x14ac:dyDescent="0.3">
      <c r="A1232" s="18" t="s">
        <v>9444</v>
      </c>
      <c r="B1232" s="36"/>
      <c r="C1232" s="36"/>
      <c r="D1232" s="36"/>
      <c r="E1232" s="36"/>
      <c r="F1232" s="36">
        <v>1</v>
      </c>
      <c r="G1232" s="36">
        <v>1</v>
      </c>
    </row>
    <row r="1233" spans="1:7" x14ac:dyDescent="0.3">
      <c r="A1233" s="18" t="s">
        <v>15888</v>
      </c>
      <c r="B1233" s="36"/>
      <c r="C1233" s="36"/>
      <c r="D1233" s="36"/>
      <c r="E1233" s="36"/>
      <c r="F1233" s="36">
        <v>1</v>
      </c>
      <c r="G1233" s="36">
        <v>1</v>
      </c>
    </row>
    <row r="1234" spans="1:7" x14ac:dyDescent="0.3">
      <c r="A1234" s="18" t="s">
        <v>11509</v>
      </c>
      <c r="B1234" s="36"/>
      <c r="C1234" s="36"/>
      <c r="D1234" s="36"/>
      <c r="E1234" s="36"/>
      <c r="F1234" s="36">
        <v>1</v>
      </c>
      <c r="G1234" s="36">
        <v>1</v>
      </c>
    </row>
    <row r="1235" spans="1:7" x14ac:dyDescent="0.3">
      <c r="A1235" s="18" t="s">
        <v>15852</v>
      </c>
      <c r="B1235" s="36"/>
      <c r="C1235" s="36"/>
      <c r="D1235" s="36"/>
      <c r="E1235" s="36"/>
      <c r="F1235" s="36">
        <v>1</v>
      </c>
      <c r="G1235" s="36">
        <v>1</v>
      </c>
    </row>
    <row r="1236" spans="1:7" x14ac:dyDescent="0.3">
      <c r="A1236" s="18" t="s">
        <v>17500</v>
      </c>
      <c r="B1236" s="36"/>
      <c r="C1236" s="36"/>
      <c r="D1236" s="36"/>
      <c r="E1236" s="36">
        <v>1</v>
      </c>
      <c r="F1236" s="36"/>
      <c r="G1236" s="36">
        <v>1</v>
      </c>
    </row>
    <row r="1237" spans="1:7" x14ac:dyDescent="0.3">
      <c r="A1237" s="18" t="s">
        <v>11447</v>
      </c>
      <c r="B1237" s="36"/>
      <c r="C1237" s="36"/>
      <c r="D1237" s="36"/>
      <c r="E1237" s="36"/>
      <c r="F1237" s="36">
        <v>1</v>
      </c>
      <c r="G1237" s="36">
        <v>1</v>
      </c>
    </row>
    <row r="1238" spans="1:7" x14ac:dyDescent="0.3">
      <c r="A1238" s="18" t="s">
        <v>10500</v>
      </c>
      <c r="B1238" s="36"/>
      <c r="C1238" s="36"/>
      <c r="D1238" s="36"/>
      <c r="E1238" s="36"/>
      <c r="F1238" s="36">
        <v>1</v>
      </c>
      <c r="G1238" s="36">
        <v>1</v>
      </c>
    </row>
    <row r="1239" spans="1:7" x14ac:dyDescent="0.3">
      <c r="A1239" s="18" t="s">
        <v>15490</v>
      </c>
      <c r="B1239" s="36"/>
      <c r="C1239" s="36"/>
      <c r="D1239" s="36"/>
      <c r="E1239" s="36"/>
      <c r="F1239" s="36">
        <v>1</v>
      </c>
      <c r="G1239" s="36">
        <v>1</v>
      </c>
    </row>
    <row r="1240" spans="1:7" x14ac:dyDescent="0.3">
      <c r="A1240" s="18" t="s">
        <v>15523</v>
      </c>
      <c r="B1240" s="36"/>
      <c r="C1240" s="36"/>
      <c r="D1240" s="36"/>
      <c r="E1240" s="36"/>
      <c r="F1240" s="36">
        <v>1</v>
      </c>
      <c r="G1240" s="36">
        <v>1</v>
      </c>
    </row>
    <row r="1241" spans="1:7" x14ac:dyDescent="0.3">
      <c r="A1241" s="18" t="s">
        <v>9816</v>
      </c>
      <c r="B1241" s="36"/>
      <c r="C1241" s="36"/>
      <c r="D1241" s="36"/>
      <c r="E1241" s="36"/>
      <c r="F1241" s="36">
        <v>1</v>
      </c>
      <c r="G1241" s="36">
        <v>1</v>
      </c>
    </row>
    <row r="1242" spans="1:7" x14ac:dyDescent="0.3">
      <c r="A1242" s="18" t="s">
        <v>13337</v>
      </c>
      <c r="B1242" s="36"/>
      <c r="C1242" s="36"/>
      <c r="D1242" s="36"/>
      <c r="E1242" s="36"/>
      <c r="F1242" s="36">
        <v>1</v>
      </c>
      <c r="G1242" s="36">
        <v>1</v>
      </c>
    </row>
    <row r="1243" spans="1:7" x14ac:dyDescent="0.3">
      <c r="A1243" s="18" t="s">
        <v>11754</v>
      </c>
      <c r="B1243" s="36"/>
      <c r="C1243" s="36"/>
      <c r="D1243" s="36"/>
      <c r="E1243" s="36"/>
      <c r="F1243" s="36">
        <v>1</v>
      </c>
      <c r="G1243" s="36">
        <v>1</v>
      </c>
    </row>
    <row r="1244" spans="1:7" x14ac:dyDescent="0.3">
      <c r="A1244" s="18" t="s">
        <v>12853</v>
      </c>
      <c r="B1244" s="36"/>
      <c r="C1244" s="36"/>
      <c r="D1244" s="36"/>
      <c r="E1244" s="36">
        <v>1</v>
      </c>
      <c r="F1244" s="36"/>
      <c r="G1244" s="36">
        <v>1</v>
      </c>
    </row>
    <row r="1245" spans="1:7" x14ac:dyDescent="0.3">
      <c r="A1245" s="18" t="s">
        <v>17015</v>
      </c>
      <c r="B1245" s="36"/>
      <c r="C1245" s="36"/>
      <c r="D1245" s="36"/>
      <c r="E1245" s="36">
        <v>1</v>
      </c>
      <c r="F1245" s="36"/>
      <c r="G1245" s="36">
        <v>1</v>
      </c>
    </row>
    <row r="1246" spans="1:7" x14ac:dyDescent="0.3">
      <c r="A1246" s="18" t="s">
        <v>12616</v>
      </c>
      <c r="B1246" s="36"/>
      <c r="C1246" s="36"/>
      <c r="D1246" s="36"/>
      <c r="E1246" s="36"/>
      <c r="F1246" s="36">
        <v>1</v>
      </c>
      <c r="G1246" s="36">
        <v>1</v>
      </c>
    </row>
    <row r="1247" spans="1:7" x14ac:dyDescent="0.3">
      <c r="A1247" s="18" t="s">
        <v>15908</v>
      </c>
      <c r="B1247" s="36"/>
      <c r="C1247" s="36"/>
      <c r="D1247" s="36"/>
      <c r="E1247" s="36">
        <v>2</v>
      </c>
      <c r="F1247" s="36"/>
      <c r="G1247" s="36">
        <v>2</v>
      </c>
    </row>
    <row r="1248" spans="1:7" x14ac:dyDescent="0.3">
      <c r="A1248" s="18" t="s">
        <v>13896</v>
      </c>
      <c r="B1248" s="36">
        <v>1</v>
      </c>
      <c r="C1248" s="36"/>
      <c r="D1248" s="36"/>
      <c r="E1248" s="36">
        <v>1</v>
      </c>
      <c r="F1248" s="36"/>
      <c r="G1248" s="36">
        <v>2</v>
      </c>
    </row>
    <row r="1249" spans="1:7" x14ac:dyDescent="0.3">
      <c r="A1249" s="18" t="s">
        <v>15308</v>
      </c>
      <c r="B1249" s="36"/>
      <c r="C1249" s="36"/>
      <c r="D1249" s="36"/>
      <c r="E1249" s="36"/>
      <c r="F1249" s="36">
        <v>1</v>
      </c>
      <c r="G1249" s="36">
        <v>1</v>
      </c>
    </row>
    <row r="1250" spans="1:7" x14ac:dyDescent="0.3">
      <c r="A1250" s="18" t="s">
        <v>13206</v>
      </c>
      <c r="B1250" s="36"/>
      <c r="C1250" s="36"/>
      <c r="D1250" s="36"/>
      <c r="E1250" s="36"/>
      <c r="F1250" s="36">
        <v>1</v>
      </c>
      <c r="G1250" s="36">
        <v>1</v>
      </c>
    </row>
    <row r="1251" spans="1:7" x14ac:dyDescent="0.3">
      <c r="A1251" s="18" t="s">
        <v>11548</v>
      </c>
      <c r="B1251" s="36"/>
      <c r="C1251" s="36"/>
      <c r="D1251" s="36"/>
      <c r="E1251" s="36">
        <v>1</v>
      </c>
      <c r="F1251" s="36"/>
      <c r="G1251" s="36">
        <v>1</v>
      </c>
    </row>
    <row r="1252" spans="1:7" x14ac:dyDescent="0.3">
      <c r="A1252" s="18" t="s">
        <v>11544</v>
      </c>
      <c r="B1252" s="36"/>
      <c r="C1252" s="36"/>
      <c r="D1252" s="36"/>
      <c r="E1252" s="36"/>
      <c r="F1252" s="36">
        <v>1</v>
      </c>
      <c r="G1252" s="36">
        <v>1</v>
      </c>
    </row>
    <row r="1253" spans="1:7" x14ac:dyDescent="0.3">
      <c r="A1253" s="18" t="s">
        <v>17788</v>
      </c>
      <c r="B1253" s="36"/>
      <c r="C1253" s="36"/>
      <c r="D1253" s="36"/>
      <c r="E1253" s="36"/>
      <c r="F1253" s="36">
        <v>1</v>
      </c>
      <c r="G1253" s="36">
        <v>1</v>
      </c>
    </row>
    <row r="1254" spans="1:7" x14ac:dyDescent="0.3">
      <c r="A1254" s="18" t="s">
        <v>11539</v>
      </c>
      <c r="B1254" s="36"/>
      <c r="C1254" s="36"/>
      <c r="D1254" s="36"/>
      <c r="E1254" s="36"/>
      <c r="F1254" s="36">
        <v>1</v>
      </c>
      <c r="G1254" s="36">
        <v>1</v>
      </c>
    </row>
    <row r="1255" spans="1:7" x14ac:dyDescent="0.3">
      <c r="A1255" s="18" t="s">
        <v>13350</v>
      </c>
      <c r="B1255" s="36"/>
      <c r="C1255" s="36"/>
      <c r="D1255" s="36"/>
      <c r="E1255" s="36">
        <v>4</v>
      </c>
      <c r="F1255" s="36"/>
      <c r="G1255" s="36">
        <v>4</v>
      </c>
    </row>
    <row r="1256" spans="1:7" x14ac:dyDescent="0.3">
      <c r="A1256" s="18" t="s">
        <v>16706</v>
      </c>
      <c r="B1256" s="36"/>
      <c r="C1256" s="36"/>
      <c r="D1256" s="36"/>
      <c r="E1256" s="36">
        <v>1</v>
      </c>
      <c r="F1256" s="36"/>
      <c r="G1256" s="36">
        <v>1</v>
      </c>
    </row>
    <row r="1257" spans="1:7" x14ac:dyDescent="0.3">
      <c r="A1257" s="18" t="s">
        <v>14823</v>
      </c>
      <c r="B1257" s="36"/>
      <c r="C1257" s="36"/>
      <c r="D1257" s="36"/>
      <c r="E1257" s="36">
        <v>2</v>
      </c>
      <c r="F1257" s="36"/>
      <c r="G1257" s="36">
        <v>2</v>
      </c>
    </row>
    <row r="1258" spans="1:7" x14ac:dyDescent="0.3">
      <c r="A1258" s="18" t="s">
        <v>14130</v>
      </c>
      <c r="B1258" s="36"/>
      <c r="C1258" s="36"/>
      <c r="D1258" s="36"/>
      <c r="E1258" s="36">
        <v>2</v>
      </c>
      <c r="F1258" s="36"/>
      <c r="G1258" s="36">
        <v>2</v>
      </c>
    </row>
    <row r="1259" spans="1:7" x14ac:dyDescent="0.3">
      <c r="A1259" s="18" t="s">
        <v>12112</v>
      </c>
      <c r="B1259" s="36"/>
      <c r="C1259" s="36"/>
      <c r="D1259" s="36"/>
      <c r="E1259" s="36"/>
      <c r="F1259" s="36">
        <v>1</v>
      </c>
      <c r="G1259" s="36">
        <v>1</v>
      </c>
    </row>
    <row r="1260" spans="1:7" x14ac:dyDescent="0.3">
      <c r="A1260" s="18" t="s">
        <v>15871</v>
      </c>
      <c r="B1260" s="36"/>
      <c r="C1260" s="36"/>
      <c r="D1260" s="36"/>
      <c r="E1260" s="36"/>
      <c r="F1260" s="36">
        <v>1</v>
      </c>
      <c r="G1260" s="36">
        <v>1</v>
      </c>
    </row>
    <row r="1261" spans="1:7" x14ac:dyDescent="0.3">
      <c r="A1261" s="18" t="s">
        <v>11941</v>
      </c>
      <c r="B1261" s="36"/>
      <c r="C1261" s="36"/>
      <c r="D1261" s="36"/>
      <c r="E1261" s="36"/>
      <c r="F1261" s="36">
        <v>1</v>
      </c>
      <c r="G1261" s="36">
        <v>1</v>
      </c>
    </row>
    <row r="1262" spans="1:7" x14ac:dyDescent="0.3">
      <c r="A1262" s="18" t="s">
        <v>14260</v>
      </c>
      <c r="B1262" s="36"/>
      <c r="C1262" s="36"/>
      <c r="D1262" s="36"/>
      <c r="E1262" s="36">
        <v>1</v>
      </c>
      <c r="F1262" s="36"/>
      <c r="G1262" s="36">
        <v>1</v>
      </c>
    </row>
    <row r="1263" spans="1:7" x14ac:dyDescent="0.3">
      <c r="A1263" s="18" t="s">
        <v>12611</v>
      </c>
      <c r="B1263" s="36"/>
      <c r="C1263" s="36"/>
      <c r="D1263" s="36"/>
      <c r="E1263" s="36"/>
      <c r="F1263" s="36">
        <v>1</v>
      </c>
      <c r="G1263" s="36">
        <v>1</v>
      </c>
    </row>
    <row r="1264" spans="1:7" x14ac:dyDescent="0.3">
      <c r="A1264" s="18" t="s">
        <v>15982</v>
      </c>
      <c r="B1264" s="36"/>
      <c r="C1264" s="36"/>
      <c r="D1264" s="36"/>
      <c r="E1264" s="36">
        <v>1</v>
      </c>
      <c r="F1264" s="36"/>
      <c r="G1264" s="36">
        <v>1</v>
      </c>
    </row>
    <row r="1265" spans="1:7" x14ac:dyDescent="0.3">
      <c r="A1265" s="18" t="s">
        <v>16188</v>
      </c>
      <c r="B1265" s="36"/>
      <c r="C1265" s="36"/>
      <c r="D1265" s="36"/>
      <c r="E1265" s="36">
        <v>1</v>
      </c>
      <c r="F1265" s="36"/>
      <c r="G1265" s="36">
        <v>1</v>
      </c>
    </row>
    <row r="1266" spans="1:7" x14ac:dyDescent="0.3">
      <c r="A1266" s="18" t="s">
        <v>14264</v>
      </c>
      <c r="B1266" s="36"/>
      <c r="C1266" s="36"/>
      <c r="D1266" s="36"/>
      <c r="E1266" s="36">
        <v>1</v>
      </c>
      <c r="F1266" s="36"/>
      <c r="G1266" s="36">
        <v>1</v>
      </c>
    </row>
    <row r="1267" spans="1:7" x14ac:dyDescent="0.3">
      <c r="A1267" s="18" t="s">
        <v>11565</v>
      </c>
      <c r="B1267" s="36"/>
      <c r="C1267" s="36"/>
      <c r="D1267" s="36"/>
      <c r="E1267" s="36">
        <v>1</v>
      </c>
      <c r="F1267" s="36"/>
      <c r="G1267" s="36">
        <v>1</v>
      </c>
    </row>
    <row r="1268" spans="1:7" x14ac:dyDescent="0.3">
      <c r="A1268" s="18" t="s">
        <v>11574</v>
      </c>
      <c r="B1268" s="36"/>
      <c r="C1268" s="36"/>
      <c r="D1268" s="36"/>
      <c r="E1268" s="36">
        <v>1</v>
      </c>
      <c r="F1268" s="36"/>
      <c r="G1268" s="36">
        <v>1</v>
      </c>
    </row>
    <row r="1269" spans="1:7" x14ac:dyDescent="0.3">
      <c r="A1269" s="18" t="s">
        <v>11578</v>
      </c>
      <c r="B1269" s="36"/>
      <c r="C1269" s="36"/>
      <c r="D1269" s="36"/>
      <c r="E1269" s="36">
        <v>1</v>
      </c>
      <c r="F1269" s="36"/>
      <c r="G1269" s="36">
        <v>1</v>
      </c>
    </row>
    <row r="1270" spans="1:7" x14ac:dyDescent="0.3">
      <c r="A1270" s="18" t="s">
        <v>11582</v>
      </c>
      <c r="B1270" s="36"/>
      <c r="C1270" s="36"/>
      <c r="D1270" s="36"/>
      <c r="E1270" s="36">
        <v>1</v>
      </c>
      <c r="F1270" s="36"/>
      <c r="G1270" s="36">
        <v>1</v>
      </c>
    </row>
    <row r="1271" spans="1:7" x14ac:dyDescent="0.3">
      <c r="A1271" s="18" t="s">
        <v>14269</v>
      </c>
      <c r="B1271" s="36"/>
      <c r="C1271" s="36"/>
      <c r="D1271" s="36"/>
      <c r="E1271" s="36">
        <v>1</v>
      </c>
      <c r="F1271" s="36"/>
      <c r="G1271" s="36">
        <v>1</v>
      </c>
    </row>
    <row r="1272" spans="1:7" x14ac:dyDescent="0.3">
      <c r="A1272" s="18" t="s">
        <v>10801</v>
      </c>
      <c r="B1272" s="36"/>
      <c r="C1272" s="36"/>
      <c r="D1272" s="36"/>
      <c r="E1272" s="36">
        <v>1</v>
      </c>
      <c r="F1272" s="36"/>
      <c r="G1272" s="36">
        <v>1</v>
      </c>
    </row>
    <row r="1273" spans="1:7" x14ac:dyDescent="0.3">
      <c r="A1273" s="18" t="s">
        <v>15076</v>
      </c>
      <c r="B1273" s="36"/>
      <c r="C1273" s="36"/>
      <c r="D1273" s="36"/>
      <c r="E1273" s="36"/>
      <c r="F1273" s="36">
        <v>1</v>
      </c>
      <c r="G1273" s="36">
        <v>1</v>
      </c>
    </row>
    <row r="1274" spans="1:7" x14ac:dyDescent="0.3">
      <c r="A1274" s="18" t="s">
        <v>15072</v>
      </c>
      <c r="B1274" s="36"/>
      <c r="C1274" s="36"/>
      <c r="D1274" s="36"/>
      <c r="E1274" s="36"/>
      <c r="F1274" s="36">
        <v>1</v>
      </c>
      <c r="G1274" s="36">
        <v>1</v>
      </c>
    </row>
    <row r="1275" spans="1:7" x14ac:dyDescent="0.3">
      <c r="A1275" s="18" t="s">
        <v>17284</v>
      </c>
      <c r="B1275" s="36"/>
      <c r="C1275" s="36"/>
      <c r="D1275" s="36"/>
      <c r="E1275" s="36">
        <v>1</v>
      </c>
      <c r="F1275" s="36"/>
      <c r="G1275" s="36">
        <v>1</v>
      </c>
    </row>
    <row r="1276" spans="1:7" x14ac:dyDescent="0.3">
      <c r="A1276" s="18" t="s">
        <v>9460</v>
      </c>
      <c r="B1276" s="36"/>
      <c r="C1276" s="36"/>
      <c r="D1276" s="36"/>
      <c r="E1276" s="36"/>
      <c r="F1276" s="36">
        <v>1</v>
      </c>
      <c r="G1276" s="36">
        <v>1</v>
      </c>
    </row>
    <row r="1277" spans="1:7" x14ac:dyDescent="0.3">
      <c r="A1277" s="18" t="s">
        <v>12423</v>
      </c>
      <c r="B1277" s="36"/>
      <c r="C1277" s="36"/>
      <c r="D1277" s="36"/>
      <c r="E1277" s="36"/>
      <c r="F1277" s="36">
        <v>1</v>
      </c>
      <c r="G1277" s="36">
        <v>1</v>
      </c>
    </row>
    <row r="1278" spans="1:7" x14ac:dyDescent="0.3">
      <c r="A1278" s="18" t="s">
        <v>12646</v>
      </c>
      <c r="B1278" s="36"/>
      <c r="C1278" s="36"/>
      <c r="D1278" s="36"/>
      <c r="E1278" s="36"/>
      <c r="F1278" s="36">
        <v>1</v>
      </c>
      <c r="G1278" s="36">
        <v>1</v>
      </c>
    </row>
    <row r="1279" spans="1:7" x14ac:dyDescent="0.3">
      <c r="A1279" s="18" t="s">
        <v>9478</v>
      </c>
      <c r="B1279" s="36"/>
      <c r="C1279" s="36"/>
      <c r="D1279" s="36"/>
      <c r="E1279" s="36"/>
      <c r="F1279" s="36">
        <v>1</v>
      </c>
      <c r="G1279" s="36">
        <v>1</v>
      </c>
    </row>
    <row r="1280" spans="1:7" x14ac:dyDescent="0.3">
      <c r="A1280" s="18" t="s">
        <v>9685</v>
      </c>
      <c r="B1280" s="36">
        <v>1</v>
      </c>
      <c r="C1280" s="36"/>
      <c r="D1280" s="36"/>
      <c r="E1280" s="36"/>
      <c r="F1280" s="36"/>
      <c r="G1280" s="36">
        <v>1</v>
      </c>
    </row>
    <row r="1281" spans="1:7" x14ac:dyDescent="0.3">
      <c r="A1281" s="18" t="s">
        <v>16689</v>
      </c>
      <c r="B1281" s="36"/>
      <c r="C1281" s="36"/>
      <c r="D1281" s="36"/>
      <c r="E1281" s="36">
        <v>1</v>
      </c>
      <c r="F1281" s="36"/>
      <c r="G1281" s="36">
        <v>1</v>
      </c>
    </row>
    <row r="1282" spans="1:7" x14ac:dyDescent="0.3">
      <c r="A1282" s="18" t="s">
        <v>12925</v>
      </c>
      <c r="B1282" s="36"/>
      <c r="C1282" s="36"/>
      <c r="D1282" s="36"/>
      <c r="E1282" s="36">
        <v>1</v>
      </c>
      <c r="F1282" s="36"/>
      <c r="G1282" s="36">
        <v>1</v>
      </c>
    </row>
    <row r="1283" spans="1:7" x14ac:dyDescent="0.3">
      <c r="A1283" s="18" t="s">
        <v>9745</v>
      </c>
      <c r="B1283" s="36"/>
      <c r="C1283" s="36"/>
      <c r="D1283" s="36"/>
      <c r="E1283" s="36"/>
      <c r="F1283" s="36">
        <v>1</v>
      </c>
      <c r="G1283" s="36">
        <v>1</v>
      </c>
    </row>
    <row r="1284" spans="1:7" x14ac:dyDescent="0.3">
      <c r="A1284" s="18" t="s">
        <v>13328</v>
      </c>
      <c r="B1284" s="36"/>
      <c r="C1284" s="36"/>
      <c r="D1284" s="36"/>
      <c r="E1284" s="36"/>
      <c r="F1284" s="36">
        <v>1</v>
      </c>
      <c r="G1284" s="36">
        <v>1</v>
      </c>
    </row>
    <row r="1285" spans="1:7" x14ac:dyDescent="0.3">
      <c r="A1285" s="18" t="s">
        <v>13875</v>
      </c>
      <c r="B1285" s="36"/>
      <c r="C1285" s="36"/>
      <c r="D1285" s="36"/>
      <c r="E1285" s="36"/>
      <c r="F1285" s="36">
        <v>1</v>
      </c>
      <c r="G1285" s="36">
        <v>1</v>
      </c>
    </row>
    <row r="1286" spans="1:7" x14ac:dyDescent="0.3">
      <c r="A1286" s="18" t="s">
        <v>17329</v>
      </c>
      <c r="B1286" s="36"/>
      <c r="C1286" s="36"/>
      <c r="D1286" s="36"/>
      <c r="E1286" s="36"/>
      <c r="F1286" s="36">
        <v>1</v>
      </c>
      <c r="G1286" s="36">
        <v>1</v>
      </c>
    </row>
    <row r="1287" spans="1:7" x14ac:dyDescent="0.3">
      <c r="A1287" s="18" t="s">
        <v>10178</v>
      </c>
      <c r="B1287" s="36"/>
      <c r="C1287" s="36"/>
      <c r="D1287" s="36"/>
      <c r="E1287" s="36"/>
      <c r="F1287" s="36">
        <v>1</v>
      </c>
      <c r="G1287" s="36">
        <v>1</v>
      </c>
    </row>
    <row r="1288" spans="1:7" x14ac:dyDescent="0.3">
      <c r="A1288" s="18" t="s">
        <v>8484</v>
      </c>
      <c r="B1288" s="36"/>
      <c r="C1288" s="36"/>
      <c r="D1288" s="36"/>
      <c r="E1288" s="36">
        <v>1</v>
      </c>
      <c r="F1288" s="36"/>
      <c r="G1288" s="36">
        <v>1</v>
      </c>
    </row>
    <row r="1289" spans="1:7" x14ac:dyDescent="0.3">
      <c r="A1289" s="18" t="s">
        <v>12339</v>
      </c>
      <c r="B1289" s="36">
        <v>1</v>
      </c>
      <c r="C1289" s="36"/>
      <c r="D1289" s="36"/>
      <c r="E1289" s="36"/>
      <c r="F1289" s="36"/>
      <c r="G1289" s="36">
        <v>1</v>
      </c>
    </row>
    <row r="1290" spans="1:7" x14ac:dyDescent="0.3">
      <c r="A1290" s="18" t="s">
        <v>12475</v>
      </c>
      <c r="B1290" s="36"/>
      <c r="C1290" s="36"/>
      <c r="D1290" s="36"/>
      <c r="E1290" s="36">
        <v>1</v>
      </c>
      <c r="F1290" s="36"/>
      <c r="G1290" s="36">
        <v>1</v>
      </c>
    </row>
    <row r="1291" spans="1:7" x14ac:dyDescent="0.3">
      <c r="A1291" s="18" t="s">
        <v>17664</v>
      </c>
      <c r="B1291" s="36"/>
      <c r="C1291" s="36"/>
      <c r="D1291" s="36"/>
      <c r="E1291" s="36">
        <v>1</v>
      </c>
      <c r="F1291" s="36"/>
      <c r="G1291" s="36">
        <v>1</v>
      </c>
    </row>
    <row r="1292" spans="1:7" x14ac:dyDescent="0.3">
      <c r="A1292" s="18" t="s">
        <v>15620</v>
      </c>
      <c r="B1292" s="36"/>
      <c r="C1292" s="36"/>
      <c r="D1292" s="36"/>
      <c r="E1292" s="36"/>
      <c r="F1292" s="36">
        <v>1</v>
      </c>
      <c r="G1292" s="36">
        <v>1</v>
      </c>
    </row>
    <row r="1293" spans="1:7" x14ac:dyDescent="0.3">
      <c r="A1293" s="18" t="s">
        <v>15759</v>
      </c>
      <c r="B1293" s="36"/>
      <c r="C1293" s="36"/>
      <c r="D1293" s="36"/>
      <c r="E1293" s="36"/>
      <c r="F1293" s="36">
        <v>1</v>
      </c>
      <c r="G1293" s="36">
        <v>1</v>
      </c>
    </row>
    <row r="1294" spans="1:7" x14ac:dyDescent="0.3">
      <c r="A1294" s="18" t="s">
        <v>11028</v>
      </c>
      <c r="B1294" s="36"/>
      <c r="C1294" s="36"/>
      <c r="D1294" s="36"/>
      <c r="E1294" s="36"/>
      <c r="F1294" s="36">
        <v>1</v>
      </c>
      <c r="G1294" s="36">
        <v>1</v>
      </c>
    </row>
    <row r="1295" spans="1:7" x14ac:dyDescent="0.3">
      <c r="A1295" s="18" t="s">
        <v>13324</v>
      </c>
      <c r="B1295" s="36"/>
      <c r="C1295" s="36"/>
      <c r="D1295" s="36"/>
      <c r="E1295" s="36"/>
      <c r="F1295" s="36">
        <v>1</v>
      </c>
      <c r="G1295" s="36">
        <v>1</v>
      </c>
    </row>
    <row r="1296" spans="1:7" x14ac:dyDescent="0.3">
      <c r="A1296" s="18" t="s">
        <v>10356</v>
      </c>
      <c r="B1296" s="36"/>
      <c r="C1296" s="36"/>
      <c r="D1296" s="36"/>
      <c r="E1296" s="36"/>
      <c r="F1296" s="36">
        <v>2</v>
      </c>
      <c r="G1296" s="36">
        <v>2</v>
      </c>
    </row>
    <row r="1297" spans="1:7" x14ac:dyDescent="0.3">
      <c r="A1297" s="18" t="s">
        <v>16791</v>
      </c>
      <c r="B1297" s="36"/>
      <c r="C1297" s="36"/>
      <c r="D1297" s="36"/>
      <c r="E1297" s="36">
        <v>1</v>
      </c>
      <c r="F1297" s="36"/>
      <c r="G1297" s="36">
        <v>1</v>
      </c>
    </row>
    <row r="1298" spans="1:7" x14ac:dyDescent="0.3">
      <c r="A1298" s="18" t="s">
        <v>12034</v>
      </c>
      <c r="B1298" s="36"/>
      <c r="C1298" s="36"/>
      <c r="D1298" s="36"/>
      <c r="E1298" s="36">
        <v>1</v>
      </c>
      <c r="F1298" s="36"/>
      <c r="G1298" s="36">
        <v>1</v>
      </c>
    </row>
    <row r="1299" spans="1:7" x14ac:dyDescent="0.3">
      <c r="A1299" s="18" t="s">
        <v>13955</v>
      </c>
      <c r="B1299" s="36"/>
      <c r="C1299" s="36"/>
      <c r="D1299" s="36"/>
      <c r="E1299" s="36"/>
      <c r="F1299" s="36">
        <v>1</v>
      </c>
      <c r="G1299" s="36">
        <v>1</v>
      </c>
    </row>
    <row r="1300" spans="1:7" x14ac:dyDescent="0.3">
      <c r="A1300" s="18" t="s">
        <v>9639</v>
      </c>
      <c r="B1300" s="36"/>
      <c r="C1300" s="36"/>
      <c r="D1300" s="36"/>
      <c r="E1300" s="36"/>
      <c r="F1300" s="36">
        <v>1</v>
      </c>
      <c r="G1300" s="36">
        <v>1</v>
      </c>
    </row>
    <row r="1301" spans="1:7" x14ac:dyDescent="0.3">
      <c r="A1301" s="18" t="s">
        <v>11466</v>
      </c>
      <c r="B1301" s="36"/>
      <c r="C1301" s="36"/>
      <c r="D1301" s="36"/>
      <c r="E1301" s="36"/>
      <c r="F1301" s="36">
        <v>1</v>
      </c>
      <c r="G1301" s="36">
        <v>1</v>
      </c>
    </row>
    <row r="1302" spans="1:7" x14ac:dyDescent="0.3">
      <c r="A1302" s="18" t="s">
        <v>11382</v>
      </c>
      <c r="B1302" s="36"/>
      <c r="C1302" s="36"/>
      <c r="D1302" s="36"/>
      <c r="E1302" s="36">
        <v>1</v>
      </c>
      <c r="F1302" s="36"/>
      <c r="G1302" s="36">
        <v>1</v>
      </c>
    </row>
    <row r="1303" spans="1:7" x14ac:dyDescent="0.3">
      <c r="A1303" s="18" t="s">
        <v>14597</v>
      </c>
      <c r="B1303" s="36"/>
      <c r="C1303" s="36"/>
      <c r="D1303" s="36"/>
      <c r="E1303" s="36"/>
      <c r="F1303" s="36">
        <v>1</v>
      </c>
      <c r="G1303" s="36">
        <v>1</v>
      </c>
    </row>
    <row r="1304" spans="1:7" x14ac:dyDescent="0.3">
      <c r="A1304" s="18" t="s">
        <v>16577</v>
      </c>
      <c r="B1304" s="36"/>
      <c r="C1304" s="36"/>
      <c r="D1304" s="36"/>
      <c r="E1304" s="36"/>
      <c r="F1304" s="36">
        <v>1</v>
      </c>
      <c r="G1304" s="36">
        <v>1</v>
      </c>
    </row>
    <row r="1305" spans="1:7" x14ac:dyDescent="0.3">
      <c r="A1305" s="18" t="s">
        <v>11967</v>
      </c>
      <c r="B1305" s="36"/>
      <c r="C1305" s="36"/>
      <c r="D1305" s="36"/>
      <c r="E1305" s="36"/>
      <c r="F1305" s="36">
        <v>1</v>
      </c>
      <c r="G1305" s="36">
        <v>1</v>
      </c>
    </row>
    <row r="1306" spans="1:7" x14ac:dyDescent="0.3">
      <c r="A1306" s="18" t="s">
        <v>11971</v>
      </c>
      <c r="B1306" s="36"/>
      <c r="C1306" s="36"/>
      <c r="D1306" s="36"/>
      <c r="E1306" s="36"/>
      <c r="F1306" s="36">
        <v>1</v>
      </c>
      <c r="G1306" s="36">
        <v>1</v>
      </c>
    </row>
    <row r="1307" spans="1:7" x14ac:dyDescent="0.3">
      <c r="A1307" s="18" t="s">
        <v>11728</v>
      </c>
      <c r="B1307" s="36"/>
      <c r="C1307" s="36"/>
      <c r="D1307" s="36"/>
      <c r="E1307" s="36">
        <v>1</v>
      </c>
      <c r="F1307" s="36"/>
      <c r="G1307" s="36">
        <v>1</v>
      </c>
    </row>
    <row r="1308" spans="1:7" x14ac:dyDescent="0.3">
      <c r="A1308" s="18" t="s">
        <v>11975</v>
      </c>
      <c r="B1308" s="36"/>
      <c r="C1308" s="36"/>
      <c r="D1308" s="36"/>
      <c r="E1308" s="36"/>
      <c r="F1308" s="36">
        <v>1</v>
      </c>
      <c r="G1308" s="36">
        <v>1</v>
      </c>
    </row>
    <row r="1309" spans="1:7" x14ac:dyDescent="0.3">
      <c r="A1309" s="18" t="s">
        <v>15189</v>
      </c>
      <c r="B1309" s="36"/>
      <c r="C1309" s="36"/>
      <c r="D1309" s="36"/>
      <c r="E1309" s="36">
        <v>1</v>
      </c>
      <c r="F1309" s="36"/>
      <c r="G1309" s="36">
        <v>1</v>
      </c>
    </row>
    <row r="1310" spans="1:7" x14ac:dyDescent="0.3">
      <c r="A1310" s="18" t="s">
        <v>9486</v>
      </c>
      <c r="B1310" s="36"/>
      <c r="C1310" s="36"/>
      <c r="D1310" s="36"/>
      <c r="E1310" s="36"/>
      <c r="F1310" s="36">
        <v>1</v>
      </c>
      <c r="G1310" s="36">
        <v>1</v>
      </c>
    </row>
    <row r="1311" spans="1:7" x14ac:dyDescent="0.3">
      <c r="A1311" s="18" t="s">
        <v>11906</v>
      </c>
      <c r="B1311" s="36"/>
      <c r="C1311" s="36"/>
      <c r="D1311" s="36"/>
      <c r="E1311" s="36"/>
      <c r="F1311" s="36">
        <v>3</v>
      </c>
      <c r="G1311" s="36">
        <v>3</v>
      </c>
    </row>
    <row r="1312" spans="1:7" x14ac:dyDescent="0.3">
      <c r="A1312" s="18" t="s">
        <v>11897</v>
      </c>
      <c r="B1312" s="36"/>
      <c r="C1312" s="36"/>
      <c r="D1312" s="36"/>
      <c r="E1312" s="36"/>
      <c r="F1312" s="36">
        <v>1</v>
      </c>
      <c r="G1312" s="36">
        <v>1</v>
      </c>
    </row>
    <row r="1313" spans="1:7" x14ac:dyDescent="0.3">
      <c r="A1313" s="18" t="s">
        <v>11900</v>
      </c>
      <c r="B1313" s="36"/>
      <c r="C1313" s="36"/>
      <c r="D1313" s="36"/>
      <c r="E1313" s="36"/>
      <c r="F1313" s="36">
        <v>1</v>
      </c>
      <c r="G1313" s="36">
        <v>1</v>
      </c>
    </row>
    <row r="1314" spans="1:7" x14ac:dyDescent="0.3">
      <c r="A1314" s="18" t="s">
        <v>11903</v>
      </c>
      <c r="B1314" s="36"/>
      <c r="C1314" s="36"/>
      <c r="D1314" s="36"/>
      <c r="E1314" s="36"/>
      <c r="F1314" s="36">
        <v>1</v>
      </c>
      <c r="G1314" s="36">
        <v>1</v>
      </c>
    </row>
    <row r="1315" spans="1:7" x14ac:dyDescent="0.3">
      <c r="A1315" s="18" t="s">
        <v>11858</v>
      </c>
      <c r="B1315" s="36"/>
      <c r="C1315" s="36"/>
      <c r="D1315" s="36"/>
      <c r="E1315" s="36"/>
      <c r="F1315" s="36">
        <v>2</v>
      </c>
      <c r="G1315" s="36">
        <v>2</v>
      </c>
    </row>
    <row r="1316" spans="1:7" x14ac:dyDescent="0.3">
      <c r="A1316" s="18" t="s">
        <v>11849</v>
      </c>
      <c r="B1316" s="36"/>
      <c r="C1316" s="36"/>
      <c r="D1316" s="36"/>
      <c r="E1316" s="36"/>
      <c r="F1316" s="36">
        <v>1</v>
      </c>
      <c r="G1316" s="36">
        <v>1</v>
      </c>
    </row>
    <row r="1317" spans="1:7" x14ac:dyDescent="0.3">
      <c r="A1317" s="18" t="s">
        <v>11852</v>
      </c>
      <c r="B1317" s="36"/>
      <c r="C1317" s="36"/>
      <c r="D1317" s="36"/>
      <c r="E1317" s="36"/>
      <c r="F1317" s="36">
        <v>1</v>
      </c>
      <c r="G1317" s="36">
        <v>1</v>
      </c>
    </row>
    <row r="1318" spans="1:7" x14ac:dyDescent="0.3">
      <c r="A1318" s="18" t="s">
        <v>11855</v>
      </c>
      <c r="B1318" s="36"/>
      <c r="C1318" s="36"/>
      <c r="D1318" s="36"/>
      <c r="E1318" s="36"/>
      <c r="F1318" s="36">
        <v>1</v>
      </c>
      <c r="G1318" s="36">
        <v>1</v>
      </c>
    </row>
    <row r="1319" spans="1:7" x14ac:dyDescent="0.3">
      <c r="A1319" s="18" t="s">
        <v>12547</v>
      </c>
      <c r="B1319" s="36"/>
      <c r="C1319" s="36"/>
      <c r="D1319" s="36"/>
      <c r="E1319" s="36"/>
      <c r="F1319" s="36">
        <v>4</v>
      </c>
      <c r="G1319" s="36">
        <v>4</v>
      </c>
    </row>
    <row r="1320" spans="1:7" x14ac:dyDescent="0.3">
      <c r="A1320" s="18" t="s">
        <v>11220</v>
      </c>
      <c r="B1320" s="36"/>
      <c r="C1320" s="36"/>
      <c r="D1320" s="36"/>
      <c r="E1320" s="36">
        <v>1</v>
      </c>
      <c r="F1320" s="36"/>
      <c r="G1320" s="36">
        <v>1</v>
      </c>
    </row>
    <row r="1321" spans="1:7" x14ac:dyDescent="0.3">
      <c r="A1321" s="18" t="s">
        <v>12543</v>
      </c>
      <c r="B1321" s="36"/>
      <c r="C1321" s="36"/>
      <c r="D1321" s="36"/>
      <c r="E1321" s="36"/>
      <c r="F1321" s="36">
        <v>1</v>
      </c>
      <c r="G1321" s="36">
        <v>1</v>
      </c>
    </row>
    <row r="1322" spans="1:7" x14ac:dyDescent="0.3">
      <c r="A1322" s="18" t="s">
        <v>11224</v>
      </c>
      <c r="B1322" s="36"/>
      <c r="C1322" s="36"/>
      <c r="D1322" s="36"/>
      <c r="E1322" s="36">
        <v>1</v>
      </c>
      <c r="F1322" s="36"/>
      <c r="G1322" s="36">
        <v>1</v>
      </c>
    </row>
    <row r="1323" spans="1:7" x14ac:dyDescent="0.3">
      <c r="A1323" s="18" t="s">
        <v>11212</v>
      </c>
      <c r="B1323" s="36"/>
      <c r="C1323" s="36"/>
      <c r="D1323" s="36"/>
      <c r="E1323" s="36">
        <v>1</v>
      </c>
      <c r="F1323" s="36"/>
      <c r="G1323" s="36">
        <v>1</v>
      </c>
    </row>
    <row r="1324" spans="1:7" x14ac:dyDescent="0.3">
      <c r="A1324" s="18" t="s">
        <v>11216</v>
      </c>
      <c r="B1324" s="36"/>
      <c r="C1324" s="36"/>
      <c r="D1324" s="36"/>
      <c r="E1324" s="36">
        <v>1</v>
      </c>
      <c r="F1324" s="36"/>
      <c r="G1324" s="36">
        <v>1</v>
      </c>
    </row>
    <row r="1325" spans="1:7" x14ac:dyDescent="0.3">
      <c r="A1325" s="18" t="s">
        <v>12373</v>
      </c>
      <c r="B1325" s="36"/>
      <c r="C1325" s="36"/>
      <c r="D1325" s="36"/>
      <c r="E1325" s="36"/>
      <c r="F1325" s="36">
        <v>1</v>
      </c>
      <c r="G1325" s="36">
        <v>1</v>
      </c>
    </row>
    <row r="1326" spans="1:7" x14ac:dyDescent="0.3">
      <c r="A1326" s="18" t="s">
        <v>14563</v>
      </c>
      <c r="B1326" s="36"/>
      <c r="C1326" s="36"/>
      <c r="D1326" s="36"/>
      <c r="E1326" s="36"/>
      <c r="F1326" s="36">
        <v>1</v>
      </c>
      <c r="G1326" s="36">
        <v>1</v>
      </c>
    </row>
    <row r="1327" spans="1:7" x14ac:dyDescent="0.3">
      <c r="A1327" s="18" t="s">
        <v>9267</v>
      </c>
      <c r="B1327" s="36"/>
      <c r="C1327" s="36"/>
      <c r="D1327" s="36"/>
      <c r="E1327" s="36"/>
      <c r="F1327" s="36">
        <v>10</v>
      </c>
      <c r="G1327" s="36">
        <v>10</v>
      </c>
    </row>
    <row r="1328" spans="1:7" x14ac:dyDescent="0.3">
      <c r="A1328" s="18" t="s">
        <v>13332</v>
      </c>
      <c r="B1328" s="36"/>
      <c r="C1328" s="36"/>
      <c r="D1328" s="36"/>
      <c r="E1328" s="36">
        <v>1</v>
      </c>
      <c r="F1328" s="36"/>
      <c r="G1328" s="36">
        <v>1</v>
      </c>
    </row>
    <row r="1329" spans="1:7" x14ac:dyDescent="0.3">
      <c r="A1329" s="18" t="s">
        <v>9258</v>
      </c>
      <c r="B1329" s="36"/>
      <c r="C1329" s="36"/>
      <c r="D1329" s="36"/>
      <c r="E1329" s="36"/>
      <c r="F1329" s="36">
        <v>1</v>
      </c>
      <c r="G1329" s="36">
        <v>1</v>
      </c>
    </row>
    <row r="1330" spans="1:7" x14ac:dyDescent="0.3">
      <c r="A1330" s="18" t="s">
        <v>16133</v>
      </c>
      <c r="B1330" s="36"/>
      <c r="C1330" s="36"/>
      <c r="D1330" s="36"/>
      <c r="E1330" s="36"/>
      <c r="F1330" s="36">
        <v>2</v>
      </c>
      <c r="G1330" s="36">
        <v>2</v>
      </c>
    </row>
    <row r="1331" spans="1:7" x14ac:dyDescent="0.3">
      <c r="A1331" s="18" t="s">
        <v>14664</v>
      </c>
      <c r="B1331" s="36"/>
      <c r="C1331" s="36"/>
      <c r="D1331" s="36"/>
      <c r="E1331" s="36">
        <v>2</v>
      </c>
      <c r="F1331" s="36"/>
      <c r="G1331" s="36">
        <v>2</v>
      </c>
    </row>
    <row r="1332" spans="1:7" x14ac:dyDescent="0.3">
      <c r="A1332" s="18" t="s">
        <v>11740</v>
      </c>
      <c r="B1332" s="36"/>
      <c r="C1332" s="36"/>
      <c r="D1332" s="36"/>
      <c r="E1332" s="36">
        <v>1</v>
      </c>
      <c r="F1332" s="36"/>
      <c r="G1332" s="36">
        <v>1</v>
      </c>
    </row>
    <row r="1333" spans="1:7" x14ac:dyDescent="0.3">
      <c r="A1333" s="18" t="s">
        <v>15730</v>
      </c>
      <c r="B1333" s="36"/>
      <c r="C1333" s="36"/>
      <c r="D1333" s="36"/>
      <c r="E1333" s="36">
        <v>1</v>
      </c>
      <c r="F1333" s="36"/>
      <c r="G1333" s="36">
        <v>1</v>
      </c>
    </row>
    <row r="1334" spans="1:7" x14ac:dyDescent="0.3">
      <c r="A1334" s="18" t="s">
        <v>13790</v>
      </c>
      <c r="B1334" s="36"/>
      <c r="C1334" s="36"/>
      <c r="D1334" s="36"/>
      <c r="E1334" s="36"/>
      <c r="F1334" s="36">
        <v>1</v>
      </c>
      <c r="G1334" s="36">
        <v>1</v>
      </c>
    </row>
    <row r="1335" spans="1:7" x14ac:dyDescent="0.3">
      <c r="A1335" s="18" t="s">
        <v>15000</v>
      </c>
      <c r="B1335" s="36"/>
      <c r="C1335" s="36"/>
      <c r="D1335" s="36"/>
      <c r="E1335" s="36">
        <v>1</v>
      </c>
      <c r="F1335" s="36"/>
      <c r="G1335" s="36">
        <v>1</v>
      </c>
    </row>
    <row r="1336" spans="1:7" x14ac:dyDescent="0.3">
      <c r="A1336" s="18" t="s">
        <v>15543</v>
      </c>
      <c r="B1336" s="36"/>
      <c r="C1336" s="36"/>
      <c r="D1336" s="36"/>
      <c r="E1336" s="36"/>
      <c r="F1336" s="36">
        <v>1</v>
      </c>
      <c r="G1336" s="36">
        <v>1</v>
      </c>
    </row>
    <row r="1337" spans="1:7" x14ac:dyDescent="0.3">
      <c r="A1337" s="18" t="s">
        <v>13815</v>
      </c>
      <c r="B1337" s="36"/>
      <c r="C1337" s="36"/>
      <c r="D1337" s="36"/>
      <c r="E1337" s="36">
        <v>2</v>
      </c>
      <c r="F1337" s="36"/>
      <c r="G1337" s="36">
        <v>2</v>
      </c>
    </row>
    <row r="1338" spans="1:7" x14ac:dyDescent="0.3">
      <c r="A1338" s="18" t="s">
        <v>17446</v>
      </c>
      <c r="B1338" s="36"/>
      <c r="C1338" s="36"/>
      <c r="D1338" s="36"/>
      <c r="E1338" s="36">
        <v>1</v>
      </c>
      <c r="F1338" s="36"/>
      <c r="G1338" s="36">
        <v>1</v>
      </c>
    </row>
    <row r="1339" spans="1:7" x14ac:dyDescent="0.3">
      <c r="A1339" s="18" t="s">
        <v>11293</v>
      </c>
      <c r="B1339" s="36"/>
      <c r="C1339" s="36"/>
      <c r="D1339" s="36"/>
      <c r="E1339" s="36">
        <v>1</v>
      </c>
      <c r="F1339" s="36"/>
      <c r="G1339" s="36">
        <v>1</v>
      </c>
    </row>
    <row r="1340" spans="1:7" x14ac:dyDescent="0.3">
      <c r="A1340" s="18" t="s">
        <v>15494</v>
      </c>
      <c r="B1340" s="36"/>
      <c r="C1340" s="36"/>
      <c r="D1340" s="36"/>
      <c r="E1340" s="36"/>
      <c r="F1340" s="36">
        <v>1</v>
      </c>
      <c r="G1340" s="36">
        <v>1</v>
      </c>
    </row>
    <row r="1341" spans="1:7" x14ac:dyDescent="0.3">
      <c r="A1341" s="18" t="s">
        <v>15578</v>
      </c>
      <c r="B1341" s="36"/>
      <c r="C1341" s="36"/>
      <c r="D1341" s="36"/>
      <c r="E1341" s="36"/>
      <c r="F1341" s="36">
        <v>1</v>
      </c>
      <c r="G1341" s="36">
        <v>1</v>
      </c>
    </row>
    <row r="1342" spans="1:7" x14ac:dyDescent="0.3">
      <c r="A1342" s="18" t="s">
        <v>17019</v>
      </c>
      <c r="B1342" s="36"/>
      <c r="C1342" s="36"/>
      <c r="D1342" s="36"/>
      <c r="E1342" s="36">
        <v>1</v>
      </c>
      <c r="F1342" s="36"/>
      <c r="G1342" s="36">
        <v>1</v>
      </c>
    </row>
    <row r="1343" spans="1:7" x14ac:dyDescent="0.3">
      <c r="A1343" s="18" t="s">
        <v>8662</v>
      </c>
      <c r="B1343" s="36"/>
      <c r="C1343" s="36"/>
      <c r="D1343" s="36"/>
      <c r="E1343" s="36">
        <v>1</v>
      </c>
      <c r="F1343" s="36"/>
      <c r="G1343" s="36">
        <v>1</v>
      </c>
    </row>
    <row r="1344" spans="1:7" x14ac:dyDescent="0.3">
      <c r="A1344" s="18" t="s">
        <v>8666</v>
      </c>
      <c r="B1344" s="36"/>
      <c r="C1344" s="36"/>
      <c r="D1344" s="36"/>
      <c r="E1344" s="36">
        <v>1</v>
      </c>
      <c r="F1344" s="36"/>
      <c r="G1344" s="36">
        <v>1</v>
      </c>
    </row>
    <row r="1345" spans="1:7" x14ac:dyDescent="0.3">
      <c r="A1345" s="18" t="s">
        <v>14094</v>
      </c>
      <c r="B1345" s="36">
        <v>1</v>
      </c>
      <c r="C1345" s="36"/>
      <c r="D1345" s="36"/>
      <c r="E1345" s="36"/>
      <c r="F1345" s="36"/>
      <c r="G1345" s="36">
        <v>1</v>
      </c>
    </row>
    <row r="1346" spans="1:7" x14ac:dyDescent="0.3">
      <c r="A1346" s="18" t="s">
        <v>11632</v>
      </c>
      <c r="B1346" s="36">
        <v>1</v>
      </c>
      <c r="C1346" s="36"/>
      <c r="D1346" s="36"/>
      <c r="E1346" s="36"/>
      <c r="F1346" s="36"/>
      <c r="G1346" s="36">
        <v>1</v>
      </c>
    </row>
    <row r="1347" spans="1:7" x14ac:dyDescent="0.3">
      <c r="A1347" s="18" t="s">
        <v>8670</v>
      </c>
      <c r="B1347" s="36">
        <v>1</v>
      </c>
      <c r="C1347" s="36"/>
      <c r="D1347" s="36"/>
      <c r="E1347" s="36"/>
      <c r="F1347" s="36"/>
      <c r="G1347" s="36">
        <v>1</v>
      </c>
    </row>
    <row r="1348" spans="1:7" x14ac:dyDescent="0.3">
      <c r="A1348" s="18" t="s">
        <v>12712</v>
      </c>
      <c r="B1348" s="36"/>
      <c r="C1348" s="36"/>
      <c r="D1348" s="36"/>
      <c r="E1348" s="36"/>
      <c r="F1348" s="36">
        <v>1</v>
      </c>
      <c r="G1348" s="36">
        <v>1</v>
      </c>
    </row>
    <row r="1349" spans="1:7" x14ac:dyDescent="0.3">
      <c r="A1349" s="18" t="s">
        <v>12687</v>
      </c>
      <c r="B1349" s="36"/>
      <c r="C1349" s="36"/>
      <c r="D1349" s="36"/>
      <c r="E1349" s="36"/>
      <c r="F1349" s="36">
        <v>1</v>
      </c>
      <c r="G1349" s="36">
        <v>1</v>
      </c>
    </row>
    <row r="1350" spans="1:7" x14ac:dyDescent="0.3">
      <c r="A1350" s="18" t="s">
        <v>8697</v>
      </c>
      <c r="B1350" s="36"/>
      <c r="C1350" s="36"/>
      <c r="D1350" s="36"/>
      <c r="E1350" s="36"/>
      <c r="F1350" s="36">
        <v>1</v>
      </c>
      <c r="G1350" s="36">
        <v>1</v>
      </c>
    </row>
    <row r="1351" spans="1:7" x14ac:dyDescent="0.3">
      <c r="A1351" s="18" t="s">
        <v>8701</v>
      </c>
      <c r="B1351" s="36"/>
      <c r="C1351" s="36"/>
      <c r="D1351" s="36"/>
      <c r="E1351" s="36"/>
      <c r="F1351" s="36">
        <v>1</v>
      </c>
      <c r="G1351" s="36">
        <v>1</v>
      </c>
    </row>
    <row r="1352" spans="1:7" x14ac:dyDescent="0.3">
      <c r="A1352" s="18" t="s">
        <v>8673</v>
      </c>
      <c r="B1352" s="36"/>
      <c r="C1352" s="36"/>
      <c r="D1352" s="36"/>
      <c r="E1352" s="36"/>
      <c r="F1352" s="36">
        <v>1</v>
      </c>
      <c r="G1352" s="36">
        <v>1</v>
      </c>
    </row>
    <row r="1353" spans="1:7" x14ac:dyDescent="0.3">
      <c r="A1353" s="18" t="s">
        <v>8693</v>
      </c>
      <c r="B1353" s="36"/>
      <c r="C1353" s="36"/>
      <c r="D1353" s="36"/>
      <c r="E1353" s="36"/>
      <c r="F1353" s="36">
        <v>1</v>
      </c>
      <c r="G1353" s="36">
        <v>1</v>
      </c>
    </row>
    <row r="1354" spans="1:7" x14ac:dyDescent="0.3">
      <c r="A1354" s="18" t="s">
        <v>12691</v>
      </c>
      <c r="B1354" s="36"/>
      <c r="C1354" s="36"/>
      <c r="D1354" s="36"/>
      <c r="E1354" s="36"/>
      <c r="F1354" s="36">
        <v>1</v>
      </c>
      <c r="G1354" s="36">
        <v>1</v>
      </c>
    </row>
    <row r="1355" spans="1:7" x14ac:dyDescent="0.3">
      <c r="A1355" s="18" t="s">
        <v>17342</v>
      </c>
      <c r="B1355" s="36"/>
      <c r="C1355" s="36"/>
      <c r="D1355" s="36"/>
      <c r="E1355" s="36"/>
      <c r="F1355" s="36">
        <v>1</v>
      </c>
      <c r="G1355" s="36">
        <v>1</v>
      </c>
    </row>
    <row r="1356" spans="1:7" x14ac:dyDescent="0.3">
      <c r="A1356" s="18" t="s">
        <v>17198</v>
      </c>
      <c r="B1356" s="36"/>
      <c r="C1356" s="36"/>
      <c r="D1356" s="36"/>
      <c r="E1356" s="36"/>
      <c r="F1356" s="36">
        <v>1</v>
      </c>
      <c r="G1356" s="36">
        <v>1</v>
      </c>
    </row>
    <row r="1357" spans="1:7" x14ac:dyDescent="0.3">
      <c r="A1357" s="18" t="s">
        <v>8689</v>
      </c>
      <c r="B1357" s="36"/>
      <c r="C1357" s="36"/>
      <c r="D1357" s="36"/>
      <c r="E1357" s="36"/>
      <c r="F1357" s="36">
        <v>1</v>
      </c>
      <c r="G1357" s="36">
        <v>1</v>
      </c>
    </row>
    <row r="1358" spans="1:7" x14ac:dyDescent="0.3">
      <c r="A1358" s="18" t="s">
        <v>12671</v>
      </c>
      <c r="B1358" s="36"/>
      <c r="C1358" s="36"/>
      <c r="D1358" s="36"/>
      <c r="E1358" s="36"/>
      <c r="F1358" s="36">
        <v>1</v>
      </c>
      <c r="G1358" s="36">
        <v>1</v>
      </c>
    </row>
    <row r="1359" spans="1:7" x14ac:dyDescent="0.3">
      <c r="A1359" s="18" t="s">
        <v>12679</v>
      </c>
      <c r="B1359" s="36"/>
      <c r="C1359" s="36"/>
      <c r="D1359" s="36"/>
      <c r="E1359" s="36"/>
      <c r="F1359" s="36">
        <v>1</v>
      </c>
      <c r="G1359" s="36">
        <v>1</v>
      </c>
    </row>
    <row r="1360" spans="1:7" x14ac:dyDescent="0.3">
      <c r="A1360" s="18" t="s">
        <v>12659</v>
      </c>
      <c r="B1360" s="36"/>
      <c r="C1360" s="36"/>
      <c r="D1360" s="36"/>
      <c r="E1360" s="36"/>
      <c r="F1360" s="36">
        <v>1</v>
      </c>
      <c r="G1360" s="36">
        <v>1</v>
      </c>
    </row>
    <row r="1361" spans="1:7" x14ac:dyDescent="0.3">
      <c r="A1361" s="18" t="s">
        <v>12683</v>
      </c>
      <c r="B1361" s="36"/>
      <c r="C1361" s="36"/>
      <c r="D1361" s="36"/>
      <c r="E1361" s="36"/>
      <c r="F1361" s="36">
        <v>1</v>
      </c>
      <c r="G1361" s="36">
        <v>1</v>
      </c>
    </row>
    <row r="1362" spans="1:7" x14ac:dyDescent="0.3">
      <c r="A1362" s="18" t="s">
        <v>17191</v>
      </c>
      <c r="B1362" s="36"/>
      <c r="C1362" s="36"/>
      <c r="D1362" s="36"/>
      <c r="E1362" s="36"/>
      <c r="F1362" s="36">
        <v>1</v>
      </c>
      <c r="G1362" s="36">
        <v>1</v>
      </c>
    </row>
    <row r="1363" spans="1:7" x14ac:dyDescent="0.3">
      <c r="A1363" s="18" t="s">
        <v>8685</v>
      </c>
      <c r="B1363" s="36"/>
      <c r="C1363" s="36"/>
      <c r="D1363" s="36"/>
      <c r="E1363" s="36"/>
      <c r="F1363" s="36">
        <v>1</v>
      </c>
      <c r="G1363" s="36">
        <v>1</v>
      </c>
    </row>
    <row r="1364" spans="1:7" x14ac:dyDescent="0.3">
      <c r="A1364" s="18" t="s">
        <v>12716</v>
      </c>
      <c r="B1364" s="36"/>
      <c r="C1364" s="36"/>
      <c r="D1364" s="36"/>
      <c r="E1364" s="36"/>
      <c r="F1364" s="36">
        <v>1</v>
      </c>
      <c r="G1364" s="36">
        <v>1</v>
      </c>
    </row>
    <row r="1365" spans="1:7" x14ac:dyDescent="0.3">
      <c r="A1365" s="18" t="s">
        <v>8681</v>
      </c>
      <c r="B1365" s="36"/>
      <c r="C1365" s="36"/>
      <c r="D1365" s="36"/>
      <c r="E1365" s="36"/>
      <c r="F1365" s="36">
        <v>1</v>
      </c>
      <c r="G1365" s="36">
        <v>1</v>
      </c>
    </row>
    <row r="1366" spans="1:7" x14ac:dyDescent="0.3">
      <c r="A1366" s="18" t="s">
        <v>12675</v>
      </c>
      <c r="B1366" s="36"/>
      <c r="C1366" s="36"/>
      <c r="D1366" s="36"/>
      <c r="E1366" s="36"/>
      <c r="F1366" s="36">
        <v>1</v>
      </c>
      <c r="G1366" s="36">
        <v>1</v>
      </c>
    </row>
    <row r="1367" spans="1:7" x14ac:dyDescent="0.3">
      <c r="A1367" s="18" t="s">
        <v>12663</v>
      </c>
      <c r="B1367" s="36"/>
      <c r="C1367" s="36"/>
      <c r="D1367" s="36"/>
      <c r="E1367" s="36"/>
      <c r="F1367" s="36">
        <v>1</v>
      </c>
      <c r="G1367" s="36">
        <v>1</v>
      </c>
    </row>
    <row r="1368" spans="1:7" x14ac:dyDescent="0.3">
      <c r="A1368" s="18" t="s">
        <v>12667</v>
      </c>
      <c r="B1368" s="36"/>
      <c r="C1368" s="36"/>
      <c r="D1368" s="36"/>
      <c r="E1368" s="36"/>
      <c r="F1368" s="36">
        <v>1</v>
      </c>
      <c r="G1368" s="36">
        <v>1</v>
      </c>
    </row>
    <row r="1369" spans="1:7" x14ac:dyDescent="0.3">
      <c r="A1369" s="18" t="s">
        <v>8677</v>
      </c>
      <c r="B1369" s="36"/>
      <c r="C1369" s="36"/>
      <c r="D1369" s="36"/>
      <c r="E1369" s="36"/>
      <c r="F1369" s="36">
        <v>1</v>
      </c>
      <c r="G1369" s="36">
        <v>1</v>
      </c>
    </row>
    <row r="1370" spans="1:7" x14ac:dyDescent="0.3">
      <c r="A1370" s="18" t="s">
        <v>16051</v>
      </c>
      <c r="B1370" s="36"/>
      <c r="C1370" s="36"/>
      <c r="D1370" s="36"/>
      <c r="E1370" s="36"/>
      <c r="F1370" s="36">
        <v>1</v>
      </c>
      <c r="G1370" s="36">
        <v>1</v>
      </c>
    </row>
    <row r="1371" spans="1:7" x14ac:dyDescent="0.3">
      <c r="A1371" s="18" t="s">
        <v>12867</v>
      </c>
      <c r="B1371" s="36"/>
      <c r="C1371" s="36"/>
      <c r="D1371" s="36"/>
      <c r="E1371" s="36">
        <v>1</v>
      </c>
      <c r="F1371" s="36"/>
      <c r="G1371" s="36">
        <v>1</v>
      </c>
    </row>
    <row r="1372" spans="1:7" x14ac:dyDescent="0.3">
      <c r="A1372" s="18" t="s">
        <v>12781</v>
      </c>
      <c r="B1372" s="36"/>
      <c r="C1372" s="36"/>
      <c r="D1372" s="36"/>
      <c r="E1372" s="36"/>
      <c r="F1372" s="36">
        <v>1</v>
      </c>
      <c r="G1372" s="36">
        <v>1</v>
      </c>
    </row>
    <row r="1373" spans="1:7" x14ac:dyDescent="0.3">
      <c r="A1373" s="18" t="s">
        <v>8705</v>
      </c>
      <c r="B1373" s="36">
        <v>1</v>
      </c>
      <c r="C1373" s="36"/>
      <c r="D1373" s="36"/>
      <c r="E1373" s="36"/>
      <c r="F1373" s="36"/>
      <c r="G1373" s="36">
        <v>1</v>
      </c>
    </row>
    <row r="1374" spans="1:7" x14ac:dyDescent="0.3">
      <c r="A1374" s="18" t="s">
        <v>13989</v>
      </c>
      <c r="B1374" s="36"/>
      <c r="C1374" s="36"/>
      <c r="D1374" s="36"/>
      <c r="E1374" s="36"/>
      <c r="F1374" s="36">
        <v>1</v>
      </c>
      <c r="G1374" s="36">
        <v>1</v>
      </c>
    </row>
    <row r="1375" spans="1:7" x14ac:dyDescent="0.3">
      <c r="A1375" s="18" t="s">
        <v>12777</v>
      </c>
      <c r="B1375" s="36"/>
      <c r="C1375" s="36"/>
      <c r="D1375" s="36"/>
      <c r="E1375" s="36"/>
      <c r="F1375" s="36">
        <v>1</v>
      </c>
      <c r="G1375" s="36">
        <v>1</v>
      </c>
    </row>
    <row r="1376" spans="1:7" x14ac:dyDescent="0.3">
      <c r="A1376" s="18" t="s">
        <v>13849</v>
      </c>
      <c r="B1376" s="36"/>
      <c r="C1376" s="36"/>
      <c r="D1376" s="36"/>
      <c r="E1376" s="36"/>
      <c r="F1376" s="36">
        <v>1</v>
      </c>
      <c r="G1376" s="36">
        <v>1</v>
      </c>
    </row>
    <row r="1377" spans="1:7" x14ac:dyDescent="0.3">
      <c r="A1377" s="18" t="s">
        <v>8708</v>
      </c>
      <c r="B1377" s="36">
        <v>1</v>
      </c>
      <c r="C1377" s="36"/>
      <c r="D1377" s="36"/>
      <c r="E1377" s="36"/>
      <c r="F1377" s="36"/>
      <c r="G1377" s="36">
        <v>1</v>
      </c>
    </row>
    <row r="1378" spans="1:7" x14ac:dyDescent="0.3">
      <c r="A1378" s="18" t="s">
        <v>17129</v>
      </c>
      <c r="B1378" s="36"/>
      <c r="C1378" s="36"/>
      <c r="D1378" s="36"/>
      <c r="E1378" s="36"/>
      <c r="F1378" s="36">
        <v>1</v>
      </c>
      <c r="G1378" s="36">
        <v>1</v>
      </c>
    </row>
    <row r="1379" spans="1:7" x14ac:dyDescent="0.3">
      <c r="A1379" s="18" t="s">
        <v>17125</v>
      </c>
      <c r="B1379" s="36"/>
      <c r="C1379" s="36"/>
      <c r="D1379" s="36"/>
      <c r="E1379" s="36"/>
      <c r="F1379" s="36">
        <v>1</v>
      </c>
      <c r="G1379" s="36">
        <v>1</v>
      </c>
    </row>
    <row r="1380" spans="1:7" x14ac:dyDescent="0.3">
      <c r="A1380" s="18" t="s">
        <v>17133</v>
      </c>
      <c r="B1380" s="36"/>
      <c r="C1380" s="36"/>
      <c r="D1380" s="36"/>
      <c r="E1380" s="36"/>
      <c r="F1380" s="36">
        <v>1</v>
      </c>
      <c r="G1380" s="36">
        <v>1</v>
      </c>
    </row>
    <row r="1381" spans="1:7" x14ac:dyDescent="0.3">
      <c r="A1381" s="18" t="s">
        <v>17137</v>
      </c>
      <c r="B1381" s="36"/>
      <c r="C1381" s="36"/>
      <c r="D1381" s="36"/>
      <c r="E1381" s="36"/>
      <c r="F1381" s="36">
        <v>1</v>
      </c>
      <c r="G1381" s="36">
        <v>1</v>
      </c>
    </row>
    <row r="1382" spans="1:7" x14ac:dyDescent="0.3">
      <c r="A1382" s="18" t="s">
        <v>12414</v>
      </c>
      <c r="B1382" s="36"/>
      <c r="C1382" s="36"/>
      <c r="D1382" s="36"/>
      <c r="E1382" s="36"/>
      <c r="F1382" s="36">
        <v>1</v>
      </c>
      <c r="G1382" s="36">
        <v>1</v>
      </c>
    </row>
    <row r="1383" spans="1:7" x14ac:dyDescent="0.3">
      <c r="A1383" s="18" t="s">
        <v>8887</v>
      </c>
      <c r="B1383" s="36"/>
      <c r="C1383" s="36"/>
      <c r="D1383" s="36"/>
      <c r="E1383" s="36">
        <v>1</v>
      </c>
      <c r="F1383" s="36"/>
      <c r="G1383" s="36">
        <v>1</v>
      </c>
    </row>
    <row r="1384" spans="1:7" x14ac:dyDescent="0.3">
      <c r="A1384" s="18" t="s">
        <v>16644</v>
      </c>
      <c r="B1384" s="36"/>
      <c r="C1384" s="36"/>
      <c r="D1384" s="36"/>
      <c r="E1384" s="36">
        <v>1</v>
      </c>
      <c r="F1384" s="36"/>
      <c r="G1384" s="36">
        <v>1</v>
      </c>
    </row>
    <row r="1385" spans="1:7" x14ac:dyDescent="0.3">
      <c r="A1385" s="18" t="s">
        <v>15481</v>
      </c>
      <c r="B1385" s="36"/>
      <c r="C1385" s="36"/>
      <c r="D1385" s="36"/>
      <c r="E1385" s="36">
        <v>1</v>
      </c>
      <c r="F1385" s="36"/>
      <c r="G1385" s="36">
        <v>1</v>
      </c>
    </row>
    <row r="1386" spans="1:7" x14ac:dyDescent="0.3">
      <c r="A1386" s="18" t="s">
        <v>13434</v>
      </c>
      <c r="B1386" s="36"/>
      <c r="C1386" s="36"/>
      <c r="D1386" s="36"/>
      <c r="E1386" s="36">
        <v>1</v>
      </c>
      <c r="F1386" s="36"/>
      <c r="G1386" s="36">
        <v>1</v>
      </c>
    </row>
    <row r="1387" spans="1:7" x14ac:dyDescent="0.3">
      <c r="A1387" s="18" t="s">
        <v>13750</v>
      </c>
      <c r="B1387" s="36"/>
      <c r="C1387" s="36"/>
      <c r="D1387" s="36"/>
      <c r="E1387" s="36"/>
      <c r="F1387" s="36">
        <v>1</v>
      </c>
      <c r="G1387" s="36">
        <v>1</v>
      </c>
    </row>
    <row r="1388" spans="1:7" x14ac:dyDescent="0.3">
      <c r="A1388" s="18" t="s">
        <v>15507</v>
      </c>
      <c r="B1388" s="36"/>
      <c r="C1388" s="36"/>
      <c r="D1388" s="36"/>
      <c r="E1388" s="36"/>
      <c r="F1388" s="36">
        <v>1</v>
      </c>
      <c r="G1388" s="36">
        <v>1</v>
      </c>
    </row>
    <row r="1389" spans="1:7" x14ac:dyDescent="0.3">
      <c r="A1389" s="18" t="s">
        <v>11172</v>
      </c>
      <c r="B1389" s="36"/>
      <c r="C1389" s="36"/>
      <c r="D1389" s="36"/>
      <c r="E1389" s="36">
        <v>1</v>
      </c>
      <c r="F1389" s="36">
        <v>1</v>
      </c>
      <c r="G1389" s="36">
        <v>2</v>
      </c>
    </row>
    <row r="1390" spans="1:7" x14ac:dyDescent="0.3">
      <c r="A1390" s="18" t="s">
        <v>11032</v>
      </c>
      <c r="B1390" s="36"/>
      <c r="C1390" s="36"/>
      <c r="D1390" s="36"/>
      <c r="E1390" s="36">
        <v>1</v>
      </c>
      <c r="F1390" s="36"/>
      <c r="G1390" s="36">
        <v>1</v>
      </c>
    </row>
    <row r="1391" spans="1:7" x14ac:dyDescent="0.3">
      <c r="A1391" s="18" t="s">
        <v>11037</v>
      </c>
      <c r="B1391" s="36"/>
      <c r="C1391" s="36"/>
      <c r="D1391" s="36"/>
      <c r="E1391" s="36">
        <v>1</v>
      </c>
      <c r="F1391" s="36"/>
      <c r="G1391" s="36">
        <v>1</v>
      </c>
    </row>
    <row r="1392" spans="1:7" x14ac:dyDescent="0.3">
      <c r="A1392" s="18" t="s">
        <v>13224</v>
      </c>
      <c r="B1392" s="36"/>
      <c r="C1392" s="36"/>
      <c r="D1392" s="36"/>
      <c r="E1392" s="36"/>
      <c r="F1392" s="36">
        <v>1</v>
      </c>
      <c r="G1392" s="36">
        <v>1</v>
      </c>
    </row>
    <row r="1393" spans="1:7" x14ac:dyDescent="0.3">
      <c r="A1393" s="18" t="s">
        <v>15260</v>
      </c>
      <c r="B1393" s="36"/>
      <c r="C1393" s="36"/>
      <c r="D1393" s="36"/>
      <c r="E1393" s="36">
        <v>1</v>
      </c>
      <c r="F1393" s="36"/>
      <c r="G1393" s="36">
        <v>1</v>
      </c>
    </row>
    <row r="1394" spans="1:7" x14ac:dyDescent="0.3">
      <c r="A1394" s="18" t="s">
        <v>14463</v>
      </c>
      <c r="B1394" s="36"/>
      <c r="C1394" s="36"/>
      <c r="D1394" s="36"/>
      <c r="E1394" s="36"/>
      <c r="F1394" s="36">
        <v>1</v>
      </c>
      <c r="G1394" s="36">
        <v>1</v>
      </c>
    </row>
    <row r="1395" spans="1:7" x14ac:dyDescent="0.3">
      <c r="A1395" s="18" t="s">
        <v>11471</v>
      </c>
      <c r="B1395" s="36"/>
      <c r="C1395" s="36"/>
      <c r="D1395" s="36"/>
      <c r="E1395" s="36"/>
      <c r="F1395" s="36">
        <v>1</v>
      </c>
      <c r="G1395" s="36">
        <v>1</v>
      </c>
    </row>
    <row r="1396" spans="1:7" x14ac:dyDescent="0.3">
      <c r="A1396" s="18" t="s">
        <v>13310</v>
      </c>
      <c r="B1396" s="36">
        <v>1</v>
      </c>
      <c r="C1396" s="36"/>
      <c r="D1396" s="36"/>
      <c r="E1396" s="36"/>
      <c r="F1396" s="36"/>
      <c r="G1396" s="36">
        <v>1</v>
      </c>
    </row>
    <row r="1397" spans="1:7" x14ac:dyDescent="0.3">
      <c r="A1397" s="18" t="s">
        <v>10413</v>
      </c>
      <c r="B1397" s="36"/>
      <c r="C1397" s="36"/>
      <c r="D1397" s="36"/>
      <c r="E1397" s="36"/>
      <c r="F1397" s="36">
        <v>1</v>
      </c>
      <c r="G1397" s="36">
        <v>1</v>
      </c>
    </row>
    <row r="1398" spans="1:7" x14ac:dyDescent="0.3">
      <c r="A1398" s="18" t="s">
        <v>10287</v>
      </c>
      <c r="B1398" s="36"/>
      <c r="C1398" s="36"/>
      <c r="D1398" s="36"/>
      <c r="E1398" s="36"/>
      <c r="F1398" s="36">
        <v>1</v>
      </c>
      <c r="G1398" s="36">
        <v>1</v>
      </c>
    </row>
    <row r="1399" spans="1:7" x14ac:dyDescent="0.3">
      <c r="A1399" s="18" t="s">
        <v>10447</v>
      </c>
      <c r="B1399" s="36"/>
      <c r="C1399" s="36"/>
      <c r="D1399" s="36"/>
      <c r="E1399" s="36">
        <v>1</v>
      </c>
      <c r="F1399" s="36"/>
      <c r="G1399" s="36">
        <v>1</v>
      </c>
    </row>
    <row r="1400" spans="1:7" x14ac:dyDescent="0.3">
      <c r="A1400" s="18" t="s">
        <v>9523</v>
      </c>
      <c r="B1400" s="36">
        <v>1</v>
      </c>
      <c r="C1400" s="36"/>
      <c r="D1400" s="36"/>
      <c r="E1400" s="36">
        <v>1</v>
      </c>
      <c r="F1400" s="36"/>
      <c r="G1400" s="36">
        <v>2</v>
      </c>
    </row>
    <row r="1401" spans="1:7" x14ac:dyDescent="0.3">
      <c r="A1401" s="18" t="s">
        <v>12365</v>
      </c>
      <c r="B1401" s="36"/>
      <c r="C1401" s="36"/>
      <c r="D1401" s="36"/>
      <c r="E1401" s="36"/>
      <c r="F1401" s="36">
        <v>1</v>
      </c>
      <c r="G1401" s="36">
        <v>1</v>
      </c>
    </row>
    <row r="1402" spans="1:7" x14ac:dyDescent="0.3">
      <c r="A1402" s="18" t="s">
        <v>14455</v>
      </c>
      <c r="B1402" s="36">
        <v>1</v>
      </c>
      <c r="C1402" s="36"/>
      <c r="D1402" s="36"/>
      <c r="E1402" s="36"/>
      <c r="F1402" s="36"/>
      <c r="G1402" s="36">
        <v>1</v>
      </c>
    </row>
    <row r="1403" spans="1:7" x14ac:dyDescent="0.3">
      <c r="A1403" s="18" t="s">
        <v>11958</v>
      </c>
      <c r="B1403" s="36"/>
      <c r="C1403" s="36"/>
      <c r="D1403" s="36"/>
      <c r="E1403" s="36">
        <v>1</v>
      </c>
      <c r="F1403" s="36"/>
      <c r="G1403" s="36">
        <v>1</v>
      </c>
    </row>
    <row r="1404" spans="1:7" x14ac:dyDescent="0.3">
      <c r="A1404" s="18" t="s">
        <v>9948</v>
      </c>
      <c r="B1404" s="36"/>
      <c r="C1404" s="36"/>
      <c r="D1404" s="36"/>
      <c r="E1404" s="36"/>
      <c r="F1404" s="36">
        <v>1</v>
      </c>
      <c r="G1404" s="36">
        <v>1</v>
      </c>
    </row>
    <row r="1405" spans="1:7" x14ac:dyDescent="0.3">
      <c r="A1405" s="18" t="s">
        <v>11246</v>
      </c>
      <c r="B1405" s="36"/>
      <c r="C1405" s="36"/>
      <c r="D1405" s="36"/>
      <c r="E1405" s="36">
        <v>1</v>
      </c>
      <c r="F1405" s="36"/>
      <c r="G1405" s="36">
        <v>1</v>
      </c>
    </row>
    <row r="1406" spans="1:7" x14ac:dyDescent="0.3">
      <c r="A1406" s="18" t="s">
        <v>9993</v>
      </c>
      <c r="B1406" s="36"/>
      <c r="C1406" s="36"/>
      <c r="D1406" s="36"/>
      <c r="E1406" s="36"/>
      <c r="F1406" s="36">
        <v>1</v>
      </c>
      <c r="G1406" s="36">
        <v>1</v>
      </c>
    </row>
    <row r="1407" spans="1:7" x14ac:dyDescent="0.3">
      <c r="A1407" s="18" t="s">
        <v>15080</v>
      </c>
      <c r="B1407" s="36"/>
      <c r="C1407" s="36"/>
      <c r="D1407" s="36"/>
      <c r="E1407" s="36">
        <v>1</v>
      </c>
      <c r="F1407" s="36"/>
      <c r="G1407" s="36">
        <v>1</v>
      </c>
    </row>
    <row r="1408" spans="1:7" x14ac:dyDescent="0.3">
      <c r="A1408" s="18" t="s">
        <v>17097</v>
      </c>
      <c r="B1408" s="36"/>
      <c r="C1408" s="36"/>
      <c r="D1408" s="36"/>
      <c r="E1408" s="36">
        <v>1</v>
      </c>
      <c r="F1408" s="36"/>
      <c r="G1408" s="36">
        <v>1</v>
      </c>
    </row>
    <row r="1409" spans="1:7" x14ac:dyDescent="0.3">
      <c r="A1409" s="18" t="s">
        <v>16165</v>
      </c>
      <c r="B1409" s="36"/>
      <c r="C1409" s="36"/>
      <c r="D1409" s="36"/>
      <c r="E1409" s="36">
        <v>1</v>
      </c>
      <c r="F1409" s="36"/>
      <c r="G1409" s="36">
        <v>1</v>
      </c>
    </row>
    <row r="1410" spans="1:7" x14ac:dyDescent="0.3">
      <c r="A1410" s="18" t="s">
        <v>15151</v>
      </c>
      <c r="B1410" s="36"/>
      <c r="C1410" s="36"/>
      <c r="D1410" s="36"/>
      <c r="E1410" s="36"/>
      <c r="F1410" s="36">
        <v>1</v>
      </c>
      <c r="G1410" s="36">
        <v>1</v>
      </c>
    </row>
    <row r="1411" spans="1:7" x14ac:dyDescent="0.3">
      <c r="A1411" s="18" t="s">
        <v>16055</v>
      </c>
      <c r="B1411" s="36"/>
      <c r="C1411" s="36"/>
      <c r="D1411" s="36"/>
      <c r="E1411" s="36"/>
      <c r="F1411" s="36">
        <v>1</v>
      </c>
      <c r="G1411" s="36">
        <v>1</v>
      </c>
    </row>
    <row r="1412" spans="1:7" x14ac:dyDescent="0.3">
      <c r="A1412" s="18" t="s">
        <v>11589</v>
      </c>
      <c r="B1412" s="36">
        <v>1</v>
      </c>
      <c r="C1412" s="36"/>
      <c r="D1412" s="36"/>
      <c r="E1412" s="36"/>
      <c r="F1412" s="36"/>
      <c r="G1412" s="36">
        <v>1</v>
      </c>
    </row>
    <row r="1413" spans="1:7" x14ac:dyDescent="0.3">
      <c r="A1413" s="18" t="s">
        <v>9644</v>
      </c>
      <c r="B1413" s="36"/>
      <c r="C1413" s="36"/>
      <c r="D1413" s="36"/>
      <c r="E1413" s="36"/>
      <c r="F1413" s="36">
        <v>4</v>
      </c>
      <c r="G1413" s="36">
        <v>4</v>
      </c>
    </row>
    <row r="1414" spans="1:7" x14ac:dyDescent="0.3">
      <c r="A1414" s="18" t="s">
        <v>11007</v>
      </c>
      <c r="B1414" s="36"/>
      <c r="C1414" s="36"/>
      <c r="D1414" s="36"/>
      <c r="E1414" s="36"/>
      <c r="F1414" s="36">
        <v>1</v>
      </c>
      <c r="G1414" s="36">
        <v>1</v>
      </c>
    </row>
    <row r="1415" spans="1:7" x14ac:dyDescent="0.3">
      <c r="A1415" s="18" t="s">
        <v>12441</v>
      </c>
      <c r="B1415" s="36"/>
      <c r="C1415" s="36"/>
      <c r="D1415" s="36"/>
      <c r="E1415" s="36"/>
      <c r="F1415" s="36">
        <v>1</v>
      </c>
      <c r="G1415" s="36">
        <v>1</v>
      </c>
    </row>
    <row r="1416" spans="1:7" x14ac:dyDescent="0.3">
      <c r="A1416" s="18" t="s">
        <v>14558</v>
      </c>
      <c r="B1416" s="36"/>
      <c r="C1416" s="36"/>
      <c r="D1416" s="36"/>
      <c r="E1416" s="36">
        <v>1</v>
      </c>
      <c r="F1416" s="36"/>
      <c r="G1416" s="36">
        <v>1</v>
      </c>
    </row>
    <row r="1417" spans="1:7" x14ac:dyDescent="0.3">
      <c r="A1417" s="18" t="s">
        <v>10199</v>
      </c>
      <c r="B1417" s="36"/>
      <c r="C1417" s="36"/>
      <c r="D1417" s="36"/>
      <c r="E1417" s="36"/>
      <c r="F1417" s="36">
        <v>1</v>
      </c>
      <c r="G1417" s="36">
        <v>1</v>
      </c>
    </row>
    <row r="1418" spans="1:7" x14ac:dyDescent="0.3">
      <c r="A1418" s="18" t="s">
        <v>12269</v>
      </c>
      <c r="B1418" s="36"/>
      <c r="C1418" s="36"/>
      <c r="D1418" s="36"/>
      <c r="E1418" s="36">
        <v>1</v>
      </c>
      <c r="F1418" s="36"/>
      <c r="G1418" s="36">
        <v>1</v>
      </c>
    </row>
    <row r="1419" spans="1:7" x14ac:dyDescent="0.3">
      <c r="A1419" s="18" t="s">
        <v>12293</v>
      </c>
      <c r="B1419" s="36"/>
      <c r="C1419" s="36"/>
      <c r="D1419" s="36"/>
      <c r="E1419" s="36">
        <v>1</v>
      </c>
      <c r="F1419" s="36"/>
      <c r="G1419" s="36">
        <v>1</v>
      </c>
    </row>
    <row r="1420" spans="1:7" x14ac:dyDescent="0.3">
      <c r="A1420" s="18" t="s">
        <v>14541</v>
      </c>
      <c r="B1420" s="36"/>
      <c r="C1420" s="36"/>
      <c r="D1420" s="36"/>
      <c r="E1420" s="36">
        <v>1</v>
      </c>
      <c r="F1420" s="36"/>
      <c r="G1420" s="36">
        <v>1</v>
      </c>
    </row>
    <row r="1421" spans="1:7" x14ac:dyDescent="0.3">
      <c r="A1421" s="18" t="s">
        <v>14509</v>
      </c>
      <c r="B1421" s="36"/>
      <c r="C1421" s="36"/>
      <c r="D1421" s="36"/>
      <c r="E1421" s="36">
        <v>1</v>
      </c>
      <c r="F1421" s="36"/>
      <c r="G1421" s="36">
        <v>1</v>
      </c>
    </row>
    <row r="1422" spans="1:7" x14ac:dyDescent="0.3">
      <c r="A1422" s="18" t="s">
        <v>14517</v>
      </c>
      <c r="B1422" s="36"/>
      <c r="C1422" s="36"/>
      <c r="D1422" s="36"/>
      <c r="E1422" s="36">
        <v>1</v>
      </c>
      <c r="F1422" s="36"/>
      <c r="G1422" s="36">
        <v>1</v>
      </c>
    </row>
    <row r="1423" spans="1:7" x14ac:dyDescent="0.3">
      <c r="A1423" s="18" t="s">
        <v>14514</v>
      </c>
      <c r="B1423" s="36"/>
      <c r="C1423" s="36"/>
      <c r="D1423" s="36"/>
      <c r="E1423" s="36">
        <v>1</v>
      </c>
      <c r="F1423" s="36"/>
      <c r="G1423" s="36">
        <v>1</v>
      </c>
    </row>
    <row r="1424" spans="1:7" x14ac:dyDescent="0.3">
      <c r="A1424" s="18" t="s">
        <v>14520</v>
      </c>
      <c r="B1424" s="36"/>
      <c r="C1424" s="36"/>
      <c r="D1424" s="36"/>
      <c r="E1424" s="36">
        <v>1</v>
      </c>
      <c r="F1424" s="36"/>
      <c r="G1424" s="36">
        <v>1</v>
      </c>
    </row>
    <row r="1425" spans="1:7" x14ac:dyDescent="0.3">
      <c r="A1425" s="18" t="s">
        <v>14523</v>
      </c>
      <c r="B1425" s="36"/>
      <c r="C1425" s="36"/>
      <c r="D1425" s="36"/>
      <c r="E1425" s="36">
        <v>1</v>
      </c>
      <c r="F1425" s="36"/>
      <c r="G1425" s="36">
        <v>1</v>
      </c>
    </row>
    <row r="1426" spans="1:7" x14ac:dyDescent="0.3">
      <c r="A1426" s="18" t="s">
        <v>14526</v>
      </c>
      <c r="B1426" s="36"/>
      <c r="C1426" s="36"/>
      <c r="D1426" s="36"/>
      <c r="E1426" s="36">
        <v>1</v>
      </c>
      <c r="F1426" s="36"/>
      <c r="G1426" s="36">
        <v>1</v>
      </c>
    </row>
    <row r="1427" spans="1:7" x14ac:dyDescent="0.3">
      <c r="A1427" s="18" t="s">
        <v>14529</v>
      </c>
      <c r="B1427" s="36"/>
      <c r="C1427" s="36"/>
      <c r="D1427" s="36"/>
      <c r="E1427" s="36">
        <v>1</v>
      </c>
      <c r="F1427" s="36"/>
      <c r="G1427" s="36">
        <v>1</v>
      </c>
    </row>
    <row r="1428" spans="1:7" x14ac:dyDescent="0.3">
      <c r="A1428" s="18" t="s">
        <v>14532</v>
      </c>
      <c r="B1428" s="36"/>
      <c r="C1428" s="36"/>
      <c r="D1428" s="36"/>
      <c r="E1428" s="36">
        <v>1</v>
      </c>
      <c r="F1428" s="36"/>
      <c r="G1428" s="36">
        <v>1</v>
      </c>
    </row>
    <row r="1429" spans="1:7" x14ac:dyDescent="0.3">
      <c r="A1429" s="18" t="s">
        <v>14535</v>
      </c>
      <c r="B1429" s="36"/>
      <c r="C1429" s="36"/>
      <c r="D1429" s="36"/>
      <c r="E1429" s="36">
        <v>1</v>
      </c>
      <c r="F1429" s="36"/>
      <c r="G1429" s="36">
        <v>1</v>
      </c>
    </row>
    <row r="1430" spans="1:7" x14ac:dyDescent="0.3">
      <c r="A1430" s="18" t="s">
        <v>14538</v>
      </c>
      <c r="B1430" s="36"/>
      <c r="C1430" s="36"/>
      <c r="D1430" s="36"/>
      <c r="E1430" s="36">
        <v>1</v>
      </c>
      <c r="F1430" s="36"/>
      <c r="G1430" s="36">
        <v>1</v>
      </c>
    </row>
    <row r="1431" spans="1:7" x14ac:dyDescent="0.3">
      <c r="A1431" s="18" t="s">
        <v>14544</v>
      </c>
      <c r="B1431" s="36"/>
      <c r="C1431" s="36"/>
      <c r="D1431" s="36"/>
      <c r="E1431" s="36">
        <v>1</v>
      </c>
      <c r="F1431" s="36"/>
      <c r="G1431" s="36">
        <v>1</v>
      </c>
    </row>
    <row r="1432" spans="1:7" x14ac:dyDescent="0.3">
      <c r="A1432" s="18" t="s">
        <v>14547</v>
      </c>
      <c r="B1432" s="36"/>
      <c r="C1432" s="36"/>
      <c r="D1432" s="36"/>
      <c r="E1432" s="36">
        <v>1</v>
      </c>
      <c r="F1432" s="36"/>
      <c r="G1432" s="36">
        <v>1</v>
      </c>
    </row>
    <row r="1433" spans="1:7" x14ac:dyDescent="0.3">
      <c r="A1433" s="18" t="s">
        <v>14550</v>
      </c>
      <c r="B1433" s="36"/>
      <c r="C1433" s="36"/>
      <c r="D1433" s="36"/>
      <c r="E1433" s="36">
        <v>1</v>
      </c>
      <c r="F1433" s="36"/>
      <c r="G1433" s="36">
        <v>1</v>
      </c>
    </row>
    <row r="1434" spans="1:7" x14ac:dyDescent="0.3">
      <c r="A1434" s="18" t="s">
        <v>11364</v>
      </c>
      <c r="B1434" s="36"/>
      <c r="C1434" s="36"/>
      <c r="D1434" s="36"/>
      <c r="E1434" s="36">
        <v>1</v>
      </c>
      <c r="F1434" s="36"/>
      <c r="G1434" s="36">
        <v>1</v>
      </c>
    </row>
    <row r="1435" spans="1:7" x14ac:dyDescent="0.3">
      <c r="A1435" s="18" t="s">
        <v>15059</v>
      </c>
      <c r="B1435" s="36"/>
      <c r="C1435" s="36"/>
      <c r="D1435" s="36"/>
      <c r="E1435" s="36">
        <v>1</v>
      </c>
      <c r="F1435" s="36"/>
      <c r="G1435" s="36">
        <v>1</v>
      </c>
    </row>
    <row r="1436" spans="1:7" x14ac:dyDescent="0.3">
      <c r="A1436" s="18" t="s">
        <v>11835</v>
      </c>
      <c r="B1436" s="36"/>
      <c r="C1436" s="36"/>
      <c r="D1436" s="36"/>
      <c r="E1436" s="36"/>
      <c r="F1436" s="36">
        <v>1</v>
      </c>
      <c r="G1436" s="36">
        <v>1</v>
      </c>
    </row>
    <row r="1437" spans="1:7" x14ac:dyDescent="0.3">
      <c r="A1437" s="18" t="s">
        <v>14471</v>
      </c>
      <c r="B1437" s="36"/>
      <c r="C1437" s="36"/>
      <c r="D1437" s="36"/>
      <c r="E1437" s="36"/>
      <c r="F1437" s="36">
        <v>1</v>
      </c>
      <c r="G1437" s="36">
        <v>1</v>
      </c>
    </row>
    <row r="1438" spans="1:7" x14ac:dyDescent="0.3">
      <c r="A1438" s="18" t="s">
        <v>11926</v>
      </c>
      <c r="B1438" s="36"/>
      <c r="C1438" s="36"/>
      <c r="D1438" s="36"/>
      <c r="E1438" s="36"/>
      <c r="F1438" s="36">
        <v>1</v>
      </c>
      <c r="G1438" s="36">
        <v>1</v>
      </c>
    </row>
    <row r="1439" spans="1:7" x14ac:dyDescent="0.3">
      <c r="A1439" s="18" t="s">
        <v>12637</v>
      </c>
      <c r="B1439" s="36"/>
      <c r="C1439" s="36"/>
      <c r="D1439" s="36"/>
      <c r="E1439" s="36">
        <v>1</v>
      </c>
      <c r="F1439" s="36"/>
      <c r="G1439" s="36">
        <v>1</v>
      </c>
    </row>
    <row r="1440" spans="1:7" x14ac:dyDescent="0.3">
      <c r="A1440" s="18" t="s">
        <v>13085</v>
      </c>
      <c r="B1440" s="36"/>
      <c r="C1440" s="36"/>
      <c r="D1440" s="36"/>
      <c r="E1440" s="36"/>
      <c r="F1440" s="36">
        <v>1</v>
      </c>
      <c r="G1440" s="36">
        <v>1</v>
      </c>
    </row>
    <row r="1441" spans="1:7" x14ac:dyDescent="0.3">
      <c r="A1441" s="18" t="s">
        <v>12064</v>
      </c>
      <c r="B1441" s="36"/>
      <c r="C1441" s="36"/>
      <c r="D1441" s="36"/>
      <c r="E1441" s="36"/>
      <c r="F1441" s="36">
        <v>1</v>
      </c>
      <c r="G1441" s="36">
        <v>1</v>
      </c>
    </row>
    <row r="1442" spans="1:7" x14ac:dyDescent="0.3">
      <c r="A1442" s="18" t="s">
        <v>13807</v>
      </c>
      <c r="B1442" s="36"/>
      <c r="C1442" s="36"/>
      <c r="D1442" s="36"/>
      <c r="E1442" s="36"/>
      <c r="F1442" s="36">
        <v>1</v>
      </c>
      <c r="G1442" s="36">
        <v>1</v>
      </c>
    </row>
    <row r="1443" spans="1:7" x14ac:dyDescent="0.3">
      <c r="A1443" s="18" t="s">
        <v>12172</v>
      </c>
      <c r="B1443" s="36"/>
      <c r="C1443" s="36"/>
      <c r="D1443" s="36"/>
      <c r="E1443" s="36"/>
      <c r="F1443" s="36">
        <v>1</v>
      </c>
      <c r="G1443" s="36">
        <v>1</v>
      </c>
    </row>
    <row r="1444" spans="1:7" x14ac:dyDescent="0.3">
      <c r="A1444" s="18" t="s">
        <v>11326</v>
      </c>
      <c r="B1444" s="36"/>
      <c r="C1444" s="36"/>
      <c r="D1444" s="36"/>
      <c r="E1444" s="36"/>
      <c r="F1444" s="36">
        <v>1</v>
      </c>
      <c r="G1444" s="36">
        <v>1</v>
      </c>
    </row>
    <row r="1445" spans="1:7" x14ac:dyDescent="0.3">
      <c r="A1445" s="18" t="s">
        <v>15084</v>
      </c>
      <c r="B1445" s="36"/>
      <c r="C1445" s="36"/>
      <c r="D1445" s="36"/>
      <c r="E1445" s="36"/>
      <c r="F1445" s="36">
        <v>1</v>
      </c>
      <c r="G1445" s="36">
        <v>1</v>
      </c>
    </row>
    <row r="1446" spans="1:7" x14ac:dyDescent="0.3">
      <c r="A1446" s="18" t="s">
        <v>16749</v>
      </c>
      <c r="B1446" s="36"/>
      <c r="C1446" s="36"/>
      <c r="D1446" s="36"/>
      <c r="E1446" s="36">
        <v>1</v>
      </c>
      <c r="F1446" s="36"/>
      <c r="G1446" s="36">
        <v>1</v>
      </c>
    </row>
    <row r="1447" spans="1:7" x14ac:dyDescent="0.3">
      <c r="A1447" s="18" t="s">
        <v>9557</v>
      </c>
      <c r="B1447" s="36"/>
      <c r="C1447" s="36"/>
      <c r="D1447" s="36"/>
      <c r="E1447" s="36"/>
      <c r="F1447" s="36">
        <v>1</v>
      </c>
      <c r="G1447" s="36">
        <v>1</v>
      </c>
    </row>
    <row r="1448" spans="1:7" x14ac:dyDescent="0.3">
      <c r="A1448" s="18" t="s">
        <v>12167</v>
      </c>
      <c r="B1448" s="36"/>
      <c r="C1448" s="36"/>
      <c r="D1448" s="36"/>
      <c r="E1448" s="36">
        <v>1</v>
      </c>
      <c r="F1448" s="36"/>
      <c r="G1448" s="36">
        <v>1</v>
      </c>
    </row>
    <row r="1449" spans="1:7" x14ac:dyDescent="0.3">
      <c r="A1449" s="18" t="s">
        <v>17321</v>
      </c>
      <c r="B1449" s="36"/>
      <c r="C1449" s="36"/>
      <c r="D1449" s="36"/>
      <c r="E1449" s="36">
        <v>1</v>
      </c>
      <c r="F1449" s="36"/>
      <c r="G1449" s="36">
        <v>1</v>
      </c>
    </row>
    <row r="1450" spans="1:7" x14ac:dyDescent="0.3">
      <c r="A1450" s="18" t="s">
        <v>10244</v>
      </c>
      <c r="B1450" s="36"/>
      <c r="C1450" s="36"/>
      <c r="D1450" s="36"/>
      <c r="E1450" s="36">
        <v>1</v>
      </c>
      <c r="F1450" s="36"/>
      <c r="G1450" s="36">
        <v>1</v>
      </c>
    </row>
    <row r="1451" spans="1:7" x14ac:dyDescent="0.3">
      <c r="A1451" s="18" t="s">
        <v>10248</v>
      </c>
      <c r="B1451" s="36"/>
      <c r="C1451" s="36"/>
      <c r="D1451" s="36"/>
      <c r="E1451" s="36">
        <v>1</v>
      </c>
      <c r="F1451" s="36"/>
      <c r="G1451" s="36">
        <v>1</v>
      </c>
    </row>
    <row r="1452" spans="1:7" x14ac:dyDescent="0.3">
      <c r="A1452" s="18" t="s">
        <v>10227</v>
      </c>
      <c r="B1452" s="36"/>
      <c r="C1452" s="36"/>
      <c r="D1452" s="36"/>
      <c r="E1452" s="36"/>
      <c r="F1452" s="36">
        <v>1</v>
      </c>
      <c r="G1452" s="36">
        <v>1</v>
      </c>
    </row>
    <row r="1453" spans="1:7" x14ac:dyDescent="0.3">
      <c r="A1453" s="18" t="s">
        <v>10231</v>
      </c>
      <c r="B1453" s="36"/>
      <c r="C1453" s="36"/>
      <c r="D1453" s="36"/>
      <c r="E1453" s="36">
        <v>1</v>
      </c>
      <c r="F1453" s="36"/>
      <c r="G1453" s="36">
        <v>1</v>
      </c>
    </row>
    <row r="1454" spans="1:7" x14ac:dyDescent="0.3">
      <c r="A1454" s="18" t="s">
        <v>10240</v>
      </c>
      <c r="B1454" s="36"/>
      <c r="C1454" s="36"/>
      <c r="D1454" s="36"/>
      <c r="E1454" s="36">
        <v>1</v>
      </c>
      <c r="F1454" s="36"/>
      <c r="G1454" s="36">
        <v>1</v>
      </c>
    </row>
    <row r="1455" spans="1:7" x14ac:dyDescent="0.3">
      <c r="A1455" s="18" t="s">
        <v>10236</v>
      </c>
      <c r="B1455" s="36"/>
      <c r="C1455" s="36"/>
      <c r="D1455" s="36"/>
      <c r="E1455" s="36">
        <v>1</v>
      </c>
      <c r="F1455" s="36"/>
      <c r="G1455" s="36">
        <v>1</v>
      </c>
    </row>
    <row r="1456" spans="1:7" x14ac:dyDescent="0.3">
      <c r="A1456" s="18" t="s">
        <v>17231</v>
      </c>
      <c r="B1456" s="36"/>
      <c r="C1456" s="36"/>
      <c r="D1456" s="36"/>
      <c r="E1456" s="36"/>
      <c r="F1456" s="36">
        <v>1</v>
      </c>
      <c r="G1456" s="36">
        <v>1</v>
      </c>
    </row>
    <row r="1457" spans="1:7" x14ac:dyDescent="0.3">
      <c r="A1457" s="18" t="s">
        <v>10148</v>
      </c>
      <c r="B1457" s="36"/>
      <c r="C1457" s="36"/>
      <c r="D1457" s="36"/>
      <c r="E1457" s="36"/>
      <c r="F1457" s="36">
        <v>1</v>
      </c>
      <c r="G1457" s="36">
        <v>1</v>
      </c>
    </row>
    <row r="1458" spans="1:7" x14ac:dyDescent="0.3">
      <c r="A1458" s="18" t="s">
        <v>10583</v>
      </c>
      <c r="B1458" s="36"/>
      <c r="C1458" s="36"/>
      <c r="D1458" s="36"/>
      <c r="E1458" s="36"/>
      <c r="F1458" s="36">
        <v>1</v>
      </c>
      <c r="G1458" s="36">
        <v>1</v>
      </c>
    </row>
    <row r="1459" spans="1:7" x14ac:dyDescent="0.3">
      <c r="A1459" s="18" t="s">
        <v>10670</v>
      </c>
      <c r="B1459" s="36"/>
      <c r="C1459" s="36"/>
      <c r="D1459" s="36"/>
      <c r="E1459" s="36"/>
      <c r="F1459" s="36">
        <v>1</v>
      </c>
      <c r="G1459" s="36">
        <v>1</v>
      </c>
    </row>
    <row r="1460" spans="1:7" x14ac:dyDescent="0.3">
      <c r="A1460" s="18" t="s">
        <v>13770</v>
      </c>
      <c r="B1460" s="36"/>
      <c r="C1460" s="36"/>
      <c r="D1460" s="36"/>
      <c r="E1460" s="36"/>
      <c r="F1460" s="36">
        <v>1</v>
      </c>
      <c r="G1460" s="36">
        <v>1</v>
      </c>
    </row>
    <row r="1461" spans="1:7" x14ac:dyDescent="0.3">
      <c r="A1461" s="18" t="s">
        <v>12998</v>
      </c>
      <c r="B1461" s="36"/>
      <c r="C1461" s="36"/>
      <c r="D1461" s="36"/>
      <c r="E1461" s="36"/>
      <c r="F1461" s="36">
        <v>1</v>
      </c>
      <c r="G1461" s="36">
        <v>1</v>
      </c>
    </row>
    <row r="1462" spans="1:7" x14ac:dyDescent="0.3">
      <c r="A1462" s="18" t="s">
        <v>14443</v>
      </c>
      <c r="B1462" s="36"/>
      <c r="C1462" s="36"/>
      <c r="D1462" s="36"/>
      <c r="E1462" s="36"/>
      <c r="F1462" s="36">
        <v>1</v>
      </c>
      <c r="G1462" s="36">
        <v>1</v>
      </c>
    </row>
    <row r="1463" spans="1:7" x14ac:dyDescent="0.3">
      <c r="A1463" s="18" t="s">
        <v>11988</v>
      </c>
      <c r="B1463" s="36"/>
      <c r="C1463" s="36"/>
      <c r="D1463" s="36"/>
      <c r="E1463" s="36"/>
      <c r="F1463" s="36">
        <v>1</v>
      </c>
      <c r="G1463" s="36">
        <v>1</v>
      </c>
    </row>
    <row r="1464" spans="1:7" x14ac:dyDescent="0.3">
      <c r="A1464" s="18" t="s">
        <v>10546</v>
      </c>
      <c r="B1464" s="36"/>
      <c r="C1464" s="36"/>
      <c r="D1464" s="36"/>
      <c r="E1464" s="36"/>
      <c r="F1464" s="36">
        <v>1</v>
      </c>
      <c r="G1464" s="36">
        <v>1</v>
      </c>
    </row>
    <row r="1465" spans="1:7" x14ac:dyDescent="0.3">
      <c r="A1465" s="18" t="s">
        <v>9904</v>
      </c>
      <c r="B1465" s="36"/>
      <c r="C1465" s="36"/>
      <c r="D1465" s="36"/>
      <c r="E1465" s="36"/>
      <c r="F1465" s="36">
        <v>1</v>
      </c>
      <c r="G1465" s="36">
        <v>1</v>
      </c>
    </row>
    <row r="1466" spans="1:7" x14ac:dyDescent="0.3">
      <c r="A1466" s="18" t="s">
        <v>16982</v>
      </c>
      <c r="B1466" s="36"/>
      <c r="C1466" s="36"/>
      <c r="D1466" s="36"/>
      <c r="E1466" s="36"/>
      <c r="F1466" s="36">
        <v>1</v>
      </c>
      <c r="G1466" s="36">
        <v>1</v>
      </c>
    </row>
    <row r="1467" spans="1:7" x14ac:dyDescent="0.3">
      <c r="A1467" s="18" t="s">
        <v>11433</v>
      </c>
      <c r="B1467" s="36"/>
      <c r="C1467" s="36"/>
      <c r="D1467" s="36"/>
      <c r="E1467" s="36"/>
      <c r="F1467" s="36">
        <v>1</v>
      </c>
      <c r="G1467" s="36">
        <v>1</v>
      </c>
    </row>
    <row r="1468" spans="1:7" x14ac:dyDescent="0.3">
      <c r="A1468" s="18" t="s">
        <v>11659</v>
      </c>
      <c r="B1468" s="36"/>
      <c r="C1468" s="36"/>
      <c r="D1468" s="36"/>
      <c r="E1468" s="36"/>
      <c r="F1468" s="36">
        <v>1</v>
      </c>
      <c r="G1468" s="36">
        <v>1</v>
      </c>
    </row>
    <row r="1469" spans="1:7" x14ac:dyDescent="0.3">
      <c r="A1469" s="18" t="s">
        <v>11663</v>
      </c>
      <c r="B1469" s="36"/>
      <c r="C1469" s="36"/>
      <c r="D1469" s="36"/>
      <c r="E1469" s="36"/>
      <c r="F1469" s="36">
        <v>1</v>
      </c>
      <c r="G1469" s="36">
        <v>1</v>
      </c>
    </row>
    <row r="1470" spans="1:7" x14ac:dyDescent="0.3">
      <c r="A1470" s="18" t="s">
        <v>14657</v>
      </c>
      <c r="B1470" s="36"/>
      <c r="C1470" s="36"/>
      <c r="D1470" s="36"/>
      <c r="E1470" s="36">
        <v>2</v>
      </c>
      <c r="F1470" s="36"/>
      <c r="G1470" s="36">
        <v>2</v>
      </c>
    </row>
    <row r="1471" spans="1:7" x14ac:dyDescent="0.3">
      <c r="A1471" s="18" t="s">
        <v>11667</v>
      </c>
      <c r="B1471" s="36"/>
      <c r="C1471" s="36"/>
      <c r="D1471" s="36"/>
      <c r="E1471" s="36"/>
      <c r="F1471" s="36">
        <v>1</v>
      </c>
      <c r="G1471" s="36">
        <v>1</v>
      </c>
    </row>
    <row r="1472" spans="1:7" x14ac:dyDescent="0.3">
      <c r="A1472" s="18" t="s">
        <v>11671</v>
      </c>
      <c r="B1472" s="36"/>
      <c r="C1472" s="36"/>
      <c r="D1472" s="36"/>
      <c r="E1472" s="36"/>
      <c r="F1472" s="36">
        <v>1</v>
      </c>
      <c r="G1472" s="36">
        <v>1</v>
      </c>
    </row>
    <row r="1473" spans="1:7" x14ac:dyDescent="0.3">
      <c r="A1473" s="18" t="s">
        <v>11087</v>
      </c>
      <c r="B1473" s="36"/>
      <c r="C1473" s="36"/>
      <c r="D1473" s="36"/>
      <c r="E1473" s="36"/>
      <c r="F1473" s="36">
        <v>1</v>
      </c>
      <c r="G1473" s="36">
        <v>1</v>
      </c>
    </row>
    <row r="1474" spans="1:7" x14ac:dyDescent="0.3">
      <c r="A1474" s="18" t="s">
        <v>11092</v>
      </c>
      <c r="B1474" s="36"/>
      <c r="C1474" s="36"/>
      <c r="D1474" s="36"/>
      <c r="E1474" s="36"/>
      <c r="F1474" s="36">
        <v>1</v>
      </c>
      <c r="G1474" s="36">
        <v>1</v>
      </c>
    </row>
    <row r="1475" spans="1:7" x14ac:dyDescent="0.3">
      <c r="A1475" s="18" t="s">
        <v>15346</v>
      </c>
      <c r="B1475" s="36"/>
      <c r="C1475" s="36"/>
      <c r="D1475" s="36"/>
      <c r="E1475" s="36"/>
      <c r="F1475" s="36">
        <v>1</v>
      </c>
      <c r="G1475" s="36">
        <v>1</v>
      </c>
    </row>
    <row r="1476" spans="1:7" x14ac:dyDescent="0.3">
      <c r="A1476" s="18" t="s">
        <v>12304</v>
      </c>
      <c r="B1476" s="36"/>
      <c r="C1476" s="36"/>
      <c r="D1476" s="36"/>
      <c r="E1476" s="36"/>
      <c r="F1476" s="36">
        <v>1</v>
      </c>
      <c r="G1476" s="36">
        <v>1</v>
      </c>
    </row>
    <row r="1477" spans="1:7" x14ac:dyDescent="0.3">
      <c r="A1477" s="18" t="s">
        <v>14827</v>
      </c>
      <c r="B1477" s="36"/>
      <c r="C1477" s="36"/>
      <c r="D1477" s="36"/>
      <c r="E1477" s="36">
        <v>1</v>
      </c>
      <c r="F1477" s="36"/>
      <c r="G1477" s="36">
        <v>1</v>
      </c>
    </row>
    <row r="1478" spans="1:7" x14ac:dyDescent="0.3">
      <c r="A1478" s="18" t="s">
        <v>13968</v>
      </c>
      <c r="B1478" s="36"/>
      <c r="C1478" s="36"/>
      <c r="D1478" s="36"/>
      <c r="E1478" s="36"/>
      <c r="F1478" s="36">
        <v>3</v>
      </c>
      <c r="G1478" s="36">
        <v>3</v>
      </c>
    </row>
    <row r="1479" spans="1:7" x14ac:dyDescent="0.3">
      <c r="A1479" s="18" t="s">
        <v>16169</v>
      </c>
      <c r="B1479" s="36"/>
      <c r="C1479" s="36"/>
      <c r="D1479" s="36"/>
      <c r="E1479" s="36">
        <v>1</v>
      </c>
      <c r="F1479" s="36"/>
      <c r="G1479" s="36">
        <v>1</v>
      </c>
    </row>
    <row r="1480" spans="1:7" x14ac:dyDescent="0.3">
      <c r="A1480" s="18" t="s">
        <v>5900</v>
      </c>
      <c r="B1480" s="36">
        <v>2</v>
      </c>
      <c r="C1480" s="36"/>
      <c r="D1480" s="36"/>
      <c r="E1480" s="36">
        <v>5</v>
      </c>
      <c r="F1480" s="36"/>
      <c r="G1480" s="36">
        <v>7</v>
      </c>
    </row>
    <row r="1481" spans="1:7" x14ac:dyDescent="0.3">
      <c r="A1481" s="18" t="s">
        <v>12538</v>
      </c>
      <c r="B1481" s="36"/>
      <c r="C1481" s="36"/>
      <c r="D1481" s="36"/>
      <c r="E1481" s="36">
        <v>1</v>
      </c>
      <c r="F1481" s="36"/>
      <c r="G1481" s="36">
        <v>1</v>
      </c>
    </row>
    <row r="1482" spans="1:7" x14ac:dyDescent="0.3">
      <c r="A1482" s="18" t="s">
        <v>10316</v>
      </c>
      <c r="B1482" s="36"/>
      <c r="C1482" s="36"/>
      <c r="D1482" s="36"/>
      <c r="E1482" s="36"/>
      <c r="F1482" s="36">
        <v>1</v>
      </c>
      <c r="G1482" s="36">
        <v>1</v>
      </c>
    </row>
    <row r="1483" spans="1:7" x14ac:dyDescent="0.3">
      <c r="A1483" s="18" t="s">
        <v>15808</v>
      </c>
      <c r="B1483" s="36"/>
      <c r="C1483" s="36"/>
      <c r="D1483" s="36"/>
      <c r="E1483" s="36"/>
      <c r="F1483" s="36">
        <v>1</v>
      </c>
      <c r="G1483" s="36">
        <v>1</v>
      </c>
    </row>
    <row r="1484" spans="1:7" x14ac:dyDescent="0.3">
      <c r="A1484" s="18" t="s">
        <v>11002</v>
      </c>
      <c r="B1484" s="36"/>
      <c r="C1484" s="36"/>
      <c r="D1484" s="36"/>
      <c r="E1484" s="36"/>
      <c r="F1484" s="36">
        <v>1</v>
      </c>
      <c r="G1484" s="36">
        <v>1</v>
      </c>
    </row>
    <row r="1485" spans="1:7" x14ac:dyDescent="0.3">
      <c r="A1485" s="18" t="s">
        <v>14792</v>
      </c>
      <c r="B1485" s="36"/>
      <c r="C1485" s="36"/>
      <c r="D1485" s="36"/>
      <c r="E1485" s="36"/>
      <c r="F1485" s="36">
        <v>1</v>
      </c>
      <c r="G1485" s="36">
        <v>1</v>
      </c>
    </row>
    <row r="1486" spans="1:7" x14ac:dyDescent="0.3">
      <c r="A1486" s="18" t="s">
        <v>10468</v>
      </c>
      <c r="B1486" s="36"/>
      <c r="C1486" s="36"/>
      <c r="D1486" s="36"/>
      <c r="E1486" s="36">
        <v>1</v>
      </c>
      <c r="F1486" s="36"/>
      <c r="G1486" s="36">
        <v>1</v>
      </c>
    </row>
    <row r="1487" spans="1:7" x14ac:dyDescent="0.3">
      <c r="A1487" s="18" t="s">
        <v>17591</v>
      </c>
      <c r="B1487" s="36"/>
      <c r="C1487" s="36"/>
      <c r="D1487" s="36"/>
      <c r="E1487" s="36">
        <v>1</v>
      </c>
      <c r="F1487" s="36"/>
      <c r="G1487" s="36">
        <v>1</v>
      </c>
    </row>
    <row r="1488" spans="1:7" x14ac:dyDescent="0.3">
      <c r="A1488" s="18" t="s">
        <v>13937</v>
      </c>
      <c r="B1488" s="36"/>
      <c r="C1488" s="36"/>
      <c r="D1488" s="36"/>
      <c r="E1488" s="36">
        <v>1</v>
      </c>
      <c r="F1488" s="36"/>
      <c r="G1488" s="36">
        <v>1</v>
      </c>
    </row>
    <row r="1489" spans="1:7" x14ac:dyDescent="0.3">
      <c r="A1489" s="18" t="s">
        <v>11931</v>
      </c>
      <c r="B1489" s="36"/>
      <c r="C1489" s="36"/>
      <c r="D1489" s="36"/>
      <c r="E1489" s="36"/>
      <c r="F1489" s="36">
        <v>1</v>
      </c>
      <c r="G1489" s="36">
        <v>1</v>
      </c>
    </row>
    <row r="1490" spans="1:7" x14ac:dyDescent="0.3">
      <c r="A1490" s="18" t="s">
        <v>11179</v>
      </c>
      <c r="B1490" s="36"/>
      <c r="C1490" s="36"/>
      <c r="D1490" s="36"/>
      <c r="E1490" s="36">
        <v>2</v>
      </c>
      <c r="F1490" s="36">
        <v>1</v>
      </c>
      <c r="G1490" s="36">
        <v>3</v>
      </c>
    </row>
    <row r="1491" spans="1:7" x14ac:dyDescent="0.3">
      <c r="A1491" s="18" t="s">
        <v>12757</v>
      </c>
      <c r="B1491" s="36"/>
      <c r="C1491" s="36"/>
      <c r="D1491" s="36"/>
      <c r="E1491" s="36">
        <v>1</v>
      </c>
      <c r="F1491" s="36"/>
      <c r="G1491" s="36">
        <v>1</v>
      </c>
    </row>
    <row r="1492" spans="1:7" x14ac:dyDescent="0.3">
      <c r="A1492" s="18" t="s">
        <v>13444</v>
      </c>
      <c r="B1492" s="36"/>
      <c r="C1492" s="36"/>
      <c r="D1492" s="36"/>
      <c r="E1492" s="36"/>
      <c r="F1492" s="36">
        <v>1</v>
      </c>
      <c r="G1492" s="36">
        <v>1</v>
      </c>
    </row>
    <row r="1493" spans="1:7" x14ac:dyDescent="0.3">
      <c r="A1493" s="18" t="s">
        <v>12988</v>
      </c>
      <c r="B1493" s="36"/>
      <c r="C1493" s="36"/>
      <c r="D1493" s="36"/>
      <c r="E1493" s="36"/>
      <c r="F1493" s="36">
        <v>1</v>
      </c>
      <c r="G1493" s="36">
        <v>1</v>
      </c>
    </row>
    <row r="1494" spans="1:7" x14ac:dyDescent="0.3">
      <c r="A1494" s="18" t="s">
        <v>13678</v>
      </c>
      <c r="B1494" s="36"/>
      <c r="C1494" s="36"/>
      <c r="D1494" s="36"/>
      <c r="E1494" s="36">
        <v>1</v>
      </c>
      <c r="F1494" s="36"/>
      <c r="G1494" s="36">
        <v>1</v>
      </c>
    </row>
    <row r="1495" spans="1:7" x14ac:dyDescent="0.3">
      <c r="A1495" s="18" t="s">
        <v>12087</v>
      </c>
      <c r="B1495" s="36"/>
      <c r="C1495" s="36"/>
      <c r="D1495" s="36"/>
      <c r="E1495" s="36"/>
      <c r="F1495" s="36">
        <v>1</v>
      </c>
      <c r="G1495" s="36">
        <v>1</v>
      </c>
    </row>
    <row r="1496" spans="1:7" x14ac:dyDescent="0.3">
      <c r="A1496" s="18" t="s">
        <v>12943</v>
      </c>
      <c r="B1496" s="36"/>
      <c r="C1496" s="36"/>
      <c r="D1496" s="36"/>
      <c r="E1496" s="36">
        <v>6</v>
      </c>
      <c r="F1496" s="36">
        <v>1</v>
      </c>
      <c r="G1496" s="36">
        <v>7</v>
      </c>
    </row>
    <row r="1497" spans="1:7" x14ac:dyDescent="0.3">
      <c r="A1497" s="18" t="s">
        <v>12083</v>
      </c>
      <c r="B1497" s="36"/>
      <c r="C1497" s="36"/>
      <c r="D1497" s="36"/>
      <c r="E1497" s="36"/>
      <c r="F1497" s="36">
        <v>1</v>
      </c>
      <c r="G1497" s="36">
        <v>1</v>
      </c>
    </row>
    <row r="1498" spans="1:7" x14ac:dyDescent="0.3">
      <c r="A1498" s="18" t="s">
        <v>14304</v>
      </c>
      <c r="B1498" s="36"/>
      <c r="C1498" s="36"/>
      <c r="D1498" s="36"/>
      <c r="E1498" s="36"/>
      <c r="F1498" s="36">
        <v>1</v>
      </c>
      <c r="G1498" s="36">
        <v>1</v>
      </c>
    </row>
    <row r="1499" spans="1:7" x14ac:dyDescent="0.3">
      <c r="A1499" s="18" t="s">
        <v>14300</v>
      </c>
      <c r="B1499" s="36"/>
      <c r="C1499" s="36"/>
      <c r="D1499" s="36"/>
      <c r="E1499" s="36"/>
      <c r="F1499" s="36">
        <v>1</v>
      </c>
      <c r="G1499" s="36">
        <v>1</v>
      </c>
    </row>
    <row r="1500" spans="1:7" x14ac:dyDescent="0.3">
      <c r="A1500" s="18" t="s">
        <v>14296</v>
      </c>
      <c r="B1500" s="36"/>
      <c r="C1500" s="36"/>
      <c r="D1500" s="36"/>
      <c r="E1500" s="36"/>
      <c r="F1500" s="36">
        <v>1</v>
      </c>
      <c r="G1500" s="36">
        <v>1</v>
      </c>
    </row>
    <row r="1501" spans="1:7" x14ac:dyDescent="0.3">
      <c r="A1501" s="18" t="s">
        <v>15395</v>
      </c>
      <c r="B1501" s="36"/>
      <c r="C1501" s="36"/>
      <c r="D1501" s="36"/>
      <c r="E1501" s="36">
        <v>1</v>
      </c>
      <c r="F1501" s="36"/>
      <c r="G1501" s="36">
        <v>1</v>
      </c>
    </row>
    <row r="1502" spans="1:7" x14ac:dyDescent="0.3">
      <c r="A1502" s="18" t="s">
        <v>13567</v>
      </c>
      <c r="B1502" s="36"/>
      <c r="C1502" s="36"/>
      <c r="D1502" s="36"/>
      <c r="E1502" s="36">
        <v>1</v>
      </c>
      <c r="F1502" s="36"/>
      <c r="G1502" s="36">
        <v>1</v>
      </c>
    </row>
    <row r="1503" spans="1:7" x14ac:dyDescent="0.3">
      <c r="A1503" s="18" t="s">
        <v>14292</v>
      </c>
      <c r="B1503" s="36"/>
      <c r="C1503" s="36"/>
      <c r="D1503" s="36"/>
      <c r="E1503" s="36">
        <v>1</v>
      </c>
      <c r="F1503" s="36"/>
      <c r="G1503" s="36">
        <v>1</v>
      </c>
    </row>
    <row r="1504" spans="1:7" x14ac:dyDescent="0.3">
      <c r="A1504" s="18" t="s">
        <v>11911</v>
      </c>
      <c r="B1504" s="36"/>
      <c r="C1504" s="36"/>
      <c r="D1504" s="36"/>
      <c r="E1504" s="36">
        <v>1</v>
      </c>
      <c r="F1504" s="36"/>
      <c r="G1504" s="36">
        <v>1</v>
      </c>
    </row>
    <row r="1505" spans="1:7" x14ac:dyDescent="0.3">
      <c r="A1505" s="18" t="s">
        <v>13544</v>
      </c>
      <c r="B1505" s="36"/>
      <c r="C1505" s="36"/>
      <c r="D1505" s="36"/>
      <c r="E1505" s="36">
        <v>1</v>
      </c>
      <c r="F1505" s="36"/>
      <c r="G1505" s="36">
        <v>1</v>
      </c>
    </row>
    <row r="1506" spans="1:7" x14ac:dyDescent="0.3">
      <c r="A1506" s="18" t="s">
        <v>13742</v>
      </c>
      <c r="B1506" s="36"/>
      <c r="C1506" s="36"/>
      <c r="D1506" s="36"/>
      <c r="E1506" s="36"/>
      <c r="F1506" s="36">
        <v>1</v>
      </c>
      <c r="G1506" s="36">
        <v>1</v>
      </c>
    </row>
    <row r="1507" spans="1:7" x14ac:dyDescent="0.3">
      <c r="A1507" s="18" t="s">
        <v>13528</v>
      </c>
      <c r="B1507" s="36"/>
      <c r="C1507" s="36"/>
      <c r="D1507" s="36"/>
      <c r="E1507" s="36">
        <v>1</v>
      </c>
      <c r="F1507" s="36"/>
      <c r="G1507" s="36">
        <v>1</v>
      </c>
    </row>
    <row r="1508" spans="1:7" x14ac:dyDescent="0.3">
      <c r="A1508" s="18" t="s">
        <v>13524</v>
      </c>
      <c r="B1508" s="36"/>
      <c r="C1508" s="36"/>
      <c r="D1508" s="36"/>
      <c r="E1508" s="36"/>
      <c r="F1508" s="36">
        <v>1</v>
      </c>
      <c r="G1508" s="36">
        <v>1</v>
      </c>
    </row>
    <row r="1509" spans="1:7" x14ac:dyDescent="0.3">
      <c r="A1509" s="18" t="s">
        <v>13532</v>
      </c>
      <c r="B1509" s="36"/>
      <c r="C1509" s="36"/>
      <c r="D1509" s="36"/>
      <c r="E1509" s="36">
        <v>1</v>
      </c>
      <c r="F1509" s="36"/>
      <c r="G1509" s="36">
        <v>1</v>
      </c>
    </row>
    <row r="1510" spans="1:7" x14ac:dyDescent="0.3">
      <c r="A1510" s="18" t="s">
        <v>13536</v>
      </c>
      <c r="B1510" s="36"/>
      <c r="C1510" s="36"/>
      <c r="D1510" s="36"/>
      <c r="E1510" s="36">
        <v>1</v>
      </c>
      <c r="F1510" s="36"/>
      <c r="G1510" s="36">
        <v>1</v>
      </c>
    </row>
    <row r="1511" spans="1:7" x14ac:dyDescent="0.3">
      <c r="A1511" s="18" t="s">
        <v>13540</v>
      </c>
      <c r="B1511" s="36"/>
      <c r="C1511" s="36"/>
      <c r="D1511" s="36"/>
      <c r="E1511" s="36">
        <v>1</v>
      </c>
      <c r="F1511" s="36"/>
      <c r="G1511" s="36">
        <v>1</v>
      </c>
    </row>
    <row r="1512" spans="1:7" x14ac:dyDescent="0.3">
      <c r="A1512" s="18" t="s">
        <v>13548</v>
      </c>
      <c r="B1512" s="36"/>
      <c r="C1512" s="36"/>
      <c r="D1512" s="36"/>
      <c r="E1512" s="36">
        <v>1</v>
      </c>
      <c r="F1512" s="36"/>
      <c r="G1512" s="36">
        <v>1</v>
      </c>
    </row>
    <row r="1513" spans="1:7" x14ac:dyDescent="0.3">
      <c r="A1513" s="18" t="s">
        <v>13603</v>
      </c>
      <c r="B1513" s="36"/>
      <c r="C1513" s="36"/>
      <c r="D1513" s="36"/>
      <c r="E1513" s="36">
        <v>1</v>
      </c>
      <c r="F1513" s="36"/>
      <c r="G1513" s="36">
        <v>1</v>
      </c>
    </row>
    <row r="1514" spans="1:7" x14ac:dyDescent="0.3">
      <c r="A1514" s="18" t="s">
        <v>16195</v>
      </c>
      <c r="B1514" s="36"/>
      <c r="C1514" s="36"/>
      <c r="D1514" s="36"/>
      <c r="E1514" s="36"/>
      <c r="F1514" s="36">
        <v>1</v>
      </c>
      <c r="G1514" s="36">
        <v>1</v>
      </c>
    </row>
    <row r="1515" spans="1:7" x14ac:dyDescent="0.3">
      <c r="A1515" s="18" t="s">
        <v>16631</v>
      </c>
      <c r="B1515" s="36"/>
      <c r="C1515" s="36"/>
      <c r="D1515" s="36"/>
      <c r="E1515" s="36">
        <v>3</v>
      </c>
      <c r="F1515" s="36"/>
      <c r="G1515" s="36">
        <v>3</v>
      </c>
    </row>
    <row r="1516" spans="1:7" x14ac:dyDescent="0.3">
      <c r="A1516" s="18" t="s">
        <v>11518</v>
      </c>
      <c r="B1516" s="36"/>
      <c r="C1516" s="36"/>
      <c r="D1516" s="36"/>
      <c r="E1516" s="36"/>
      <c r="F1516" s="36">
        <v>1</v>
      </c>
      <c r="G1516" s="36">
        <v>1</v>
      </c>
    </row>
    <row r="1517" spans="1:7" x14ac:dyDescent="0.3">
      <c r="A1517" s="18" t="s">
        <v>11513</v>
      </c>
      <c r="B1517" s="36"/>
      <c r="C1517" s="36"/>
      <c r="D1517" s="36"/>
      <c r="E1517" s="36"/>
      <c r="F1517" s="36">
        <v>1</v>
      </c>
      <c r="G1517" s="36">
        <v>1</v>
      </c>
    </row>
    <row r="1518" spans="1:7" x14ac:dyDescent="0.3">
      <c r="A1518" s="18" t="s">
        <v>12343</v>
      </c>
      <c r="B1518" s="36"/>
      <c r="C1518" s="36"/>
      <c r="D1518" s="36"/>
      <c r="E1518" s="36">
        <v>1</v>
      </c>
      <c r="F1518" s="36"/>
      <c r="G1518" s="36">
        <v>1</v>
      </c>
    </row>
    <row r="1519" spans="1:7" x14ac:dyDescent="0.3">
      <c r="A1519" s="18" t="s">
        <v>15773</v>
      </c>
      <c r="B1519" s="36"/>
      <c r="C1519" s="36"/>
      <c r="D1519" s="36"/>
      <c r="E1519" s="36">
        <v>1</v>
      </c>
      <c r="F1519" s="36"/>
      <c r="G1519" s="36">
        <v>1</v>
      </c>
    </row>
    <row r="1520" spans="1:7" x14ac:dyDescent="0.3">
      <c r="A1520" s="18" t="s">
        <v>11421</v>
      </c>
      <c r="B1520" s="36"/>
      <c r="C1520" s="36"/>
      <c r="D1520" s="36"/>
      <c r="E1520" s="36">
        <v>1</v>
      </c>
      <c r="F1520" s="36"/>
      <c r="G1520" s="36">
        <v>1</v>
      </c>
    </row>
    <row r="1521" spans="1:7" x14ac:dyDescent="0.3">
      <c r="A1521" s="18" t="s">
        <v>9869</v>
      </c>
      <c r="B1521" s="36"/>
      <c r="C1521" s="36"/>
      <c r="D1521" s="36"/>
      <c r="E1521" s="36"/>
      <c r="F1521" s="36">
        <v>1</v>
      </c>
      <c r="G1521" s="36">
        <v>1</v>
      </c>
    </row>
    <row r="1522" spans="1:7" x14ac:dyDescent="0.3">
      <c r="A1522" s="18" t="s">
        <v>16974</v>
      </c>
      <c r="B1522" s="36"/>
      <c r="C1522" s="36"/>
      <c r="D1522" s="36"/>
      <c r="E1522" s="36">
        <v>1</v>
      </c>
      <c r="F1522" s="36"/>
      <c r="G1522" s="36">
        <v>1</v>
      </c>
    </row>
    <row r="1523" spans="1:7" x14ac:dyDescent="0.3">
      <c r="A1523" s="18" t="s">
        <v>16893</v>
      </c>
      <c r="B1523" s="36"/>
      <c r="C1523" s="36"/>
      <c r="D1523" s="36"/>
      <c r="E1523" s="36">
        <v>1</v>
      </c>
      <c r="F1523" s="36"/>
      <c r="G1523" s="36">
        <v>1</v>
      </c>
    </row>
    <row r="1524" spans="1:7" x14ac:dyDescent="0.3">
      <c r="A1524" s="18" t="s">
        <v>11411</v>
      </c>
      <c r="B1524" s="36"/>
      <c r="C1524" s="36"/>
      <c r="D1524" s="36"/>
      <c r="E1524" s="36"/>
      <c r="F1524" s="36">
        <v>1</v>
      </c>
      <c r="G1524" s="36">
        <v>1</v>
      </c>
    </row>
    <row r="1525" spans="1:7" x14ac:dyDescent="0.3">
      <c r="A1525" s="18" t="s">
        <v>15256</v>
      </c>
      <c r="B1525" s="36"/>
      <c r="C1525" s="36"/>
      <c r="D1525" s="36"/>
      <c r="E1525" s="36">
        <v>1</v>
      </c>
      <c r="F1525" s="36"/>
      <c r="G1525" s="36">
        <v>1</v>
      </c>
    </row>
    <row r="1526" spans="1:7" x14ac:dyDescent="0.3">
      <c r="A1526" s="18" t="s">
        <v>16425</v>
      </c>
      <c r="B1526" s="36"/>
      <c r="C1526" s="36"/>
      <c r="D1526" s="36"/>
      <c r="E1526" s="36">
        <v>1</v>
      </c>
      <c r="F1526" s="36"/>
      <c r="G1526" s="36">
        <v>1</v>
      </c>
    </row>
    <row r="1527" spans="1:7" x14ac:dyDescent="0.3">
      <c r="A1527" s="18" t="s">
        <v>11480</v>
      </c>
      <c r="B1527" s="36">
        <v>1</v>
      </c>
      <c r="C1527" s="36"/>
      <c r="D1527" s="36"/>
      <c r="E1527" s="36"/>
      <c r="F1527" s="36"/>
      <c r="G1527" s="36">
        <v>1</v>
      </c>
    </row>
    <row r="1528" spans="1:7" x14ac:dyDescent="0.3">
      <c r="A1528" s="18" t="s">
        <v>8834</v>
      </c>
      <c r="B1528" s="36"/>
      <c r="C1528" s="36"/>
      <c r="D1528" s="36"/>
      <c r="E1528" s="36">
        <v>1</v>
      </c>
      <c r="F1528" s="36"/>
      <c r="G1528" s="36">
        <v>1</v>
      </c>
    </row>
    <row r="1529" spans="1:7" x14ac:dyDescent="0.3">
      <c r="A1529" s="18" t="s">
        <v>6020</v>
      </c>
      <c r="B1529" s="36">
        <v>2</v>
      </c>
      <c r="C1529" s="36"/>
      <c r="D1529" s="36">
        <v>1</v>
      </c>
      <c r="E1529" s="36">
        <v>32</v>
      </c>
      <c r="F1529" s="36"/>
      <c r="G1529" s="36">
        <v>35</v>
      </c>
    </row>
    <row r="1530" spans="1:7" x14ac:dyDescent="0.3">
      <c r="A1530" s="18" t="s">
        <v>8436</v>
      </c>
      <c r="B1530" s="36"/>
      <c r="C1530" s="36"/>
      <c r="D1530" s="36"/>
      <c r="E1530" s="36">
        <v>1</v>
      </c>
      <c r="F1530" s="36"/>
      <c r="G1530" s="36">
        <v>1</v>
      </c>
    </row>
    <row r="1531" spans="1:7" x14ac:dyDescent="0.3">
      <c r="A1531" s="18" t="s">
        <v>8311</v>
      </c>
      <c r="B1531" s="36">
        <v>1</v>
      </c>
      <c r="C1531" s="36"/>
      <c r="D1531" s="36"/>
      <c r="E1531" s="36"/>
      <c r="F1531" s="36"/>
      <c r="G1531" s="36">
        <v>1</v>
      </c>
    </row>
    <row r="1532" spans="1:7" x14ac:dyDescent="0.3">
      <c r="A1532" s="18" t="s">
        <v>8356</v>
      </c>
      <c r="B1532" s="36"/>
      <c r="C1532" s="36"/>
      <c r="D1532" s="36"/>
      <c r="E1532" s="36"/>
      <c r="F1532" s="36">
        <v>1</v>
      </c>
      <c r="G1532" s="36">
        <v>1</v>
      </c>
    </row>
    <row r="1533" spans="1:7" x14ac:dyDescent="0.3">
      <c r="A1533" s="18" t="s">
        <v>8328</v>
      </c>
      <c r="B1533" s="36">
        <v>1</v>
      </c>
      <c r="C1533" s="36"/>
      <c r="D1533" s="36"/>
      <c r="E1533" s="36"/>
      <c r="F1533" s="36"/>
      <c r="G1533" s="36">
        <v>1</v>
      </c>
    </row>
    <row r="1534" spans="1:7" x14ac:dyDescent="0.3">
      <c r="A1534" s="18" t="s">
        <v>8372</v>
      </c>
      <c r="B1534" s="36"/>
      <c r="C1534" s="36"/>
      <c r="D1534" s="36"/>
      <c r="E1534" s="36"/>
      <c r="F1534" s="36">
        <v>1</v>
      </c>
      <c r="G1534" s="36">
        <v>1</v>
      </c>
    </row>
    <row r="1535" spans="1:7" x14ac:dyDescent="0.3">
      <c r="A1535" s="18" t="s">
        <v>8360</v>
      </c>
      <c r="B1535" s="36"/>
      <c r="C1535" s="36"/>
      <c r="D1535" s="36"/>
      <c r="E1535" s="36"/>
      <c r="F1535" s="36">
        <v>1</v>
      </c>
      <c r="G1535" s="36">
        <v>1</v>
      </c>
    </row>
    <row r="1536" spans="1:7" x14ac:dyDescent="0.3">
      <c r="A1536" s="18" t="s">
        <v>8388</v>
      </c>
      <c r="B1536" s="36"/>
      <c r="C1536" s="36"/>
      <c r="D1536" s="36"/>
      <c r="E1536" s="36"/>
      <c r="F1536" s="36">
        <v>1</v>
      </c>
      <c r="G1536" s="36">
        <v>1</v>
      </c>
    </row>
    <row r="1537" spans="1:7" x14ac:dyDescent="0.3">
      <c r="A1537" s="18" t="s">
        <v>8396</v>
      </c>
      <c r="B1537" s="36"/>
      <c r="C1537" s="36"/>
      <c r="D1537" s="36"/>
      <c r="E1537" s="36"/>
      <c r="F1537" s="36">
        <v>1</v>
      </c>
      <c r="G1537" s="36">
        <v>1</v>
      </c>
    </row>
    <row r="1538" spans="1:7" x14ac:dyDescent="0.3">
      <c r="A1538" s="18" t="s">
        <v>8368</v>
      </c>
      <c r="B1538" s="36"/>
      <c r="C1538" s="36"/>
      <c r="D1538" s="36"/>
      <c r="E1538" s="36"/>
      <c r="F1538" s="36">
        <v>1</v>
      </c>
      <c r="G1538" s="36">
        <v>1</v>
      </c>
    </row>
    <row r="1539" spans="1:7" x14ac:dyDescent="0.3">
      <c r="A1539" s="18" t="s">
        <v>8324</v>
      </c>
      <c r="B1539" s="36">
        <v>1</v>
      </c>
      <c r="C1539" s="36"/>
      <c r="D1539" s="36"/>
      <c r="E1539" s="36"/>
      <c r="F1539" s="36"/>
      <c r="G1539" s="36">
        <v>1</v>
      </c>
    </row>
    <row r="1540" spans="1:7" x14ac:dyDescent="0.3">
      <c r="A1540" s="18" t="s">
        <v>8451</v>
      </c>
      <c r="B1540" s="36"/>
      <c r="C1540" s="36"/>
      <c r="D1540" s="36"/>
      <c r="E1540" s="36">
        <v>1</v>
      </c>
      <c r="F1540" s="36"/>
      <c r="G1540" s="36">
        <v>1</v>
      </c>
    </row>
    <row r="1541" spans="1:7" x14ac:dyDescent="0.3">
      <c r="A1541" s="18" t="s">
        <v>12491</v>
      </c>
      <c r="B1541" s="36"/>
      <c r="C1541" s="36"/>
      <c r="D1541" s="36"/>
      <c r="E1541" s="36">
        <v>1</v>
      </c>
      <c r="F1541" s="36"/>
      <c r="G1541" s="36">
        <v>1</v>
      </c>
    </row>
    <row r="1542" spans="1:7" x14ac:dyDescent="0.3">
      <c r="A1542" s="18" t="s">
        <v>8441</v>
      </c>
      <c r="B1542" s="36"/>
      <c r="C1542" s="36"/>
      <c r="D1542" s="36"/>
      <c r="E1542" s="36">
        <v>1</v>
      </c>
      <c r="F1542" s="36"/>
      <c r="G1542" s="36">
        <v>1</v>
      </c>
    </row>
    <row r="1543" spans="1:7" x14ac:dyDescent="0.3">
      <c r="A1543" s="18" t="s">
        <v>8338</v>
      </c>
      <c r="B1543" s="36"/>
      <c r="C1543" s="36"/>
      <c r="D1543" s="36"/>
      <c r="E1543" s="36"/>
      <c r="F1543" s="36">
        <v>1</v>
      </c>
      <c r="G1543" s="36">
        <v>1</v>
      </c>
    </row>
    <row r="1544" spans="1:7" x14ac:dyDescent="0.3">
      <c r="A1544" s="18" t="s">
        <v>8343</v>
      </c>
      <c r="B1544" s="36"/>
      <c r="C1544" s="36"/>
      <c r="D1544" s="36"/>
      <c r="E1544" s="36"/>
      <c r="F1544" s="36">
        <v>1</v>
      </c>
      <c r="G1544" s="36">
        <v>1</v>
      </c>
    </row>
    <row r="1545" spans="1:7" x14ac:dyDescent="0.3">
      <c r="A1545" s="18" t="s">
        <v>8427</v>
      </c>
      <c r="B1545" s="36"/>
      <c r="C1545" s="36"/>
      <c r="D1545" s="36"/>
      <c r="E1545" s="36">
        <v>1</v>
      </c>
      <c r="F1545" s="36"/>
      <c r="G1545" s="36">
        <v>1</v>
      </c>
    </row>
    <row r="1546" spans="1:7" x14ac:dyDescent="0.3">
      <c r="A1546" s="18" t="s">
        <v>8401</v>
      </c>
      <c r="B1546" s="36"/>
      <c r="C1546" s="36"/>
      <c r="D1546" s="36"/>
      <c r="E1546" s="36"/>
      <c r="F1546" s="36">
        <v>1</v>
      </c>
      <c r="G1546" s="36">
        <v>1</v>
      </c>
    </row>
    <row r="1547" spans="1:7" x14ac:dyDescent="0.3">
      <c r="A1547" s="18" t="s">
        <v>8406</v>
      </c>
      <c r="B1547" s="36"/>
      <c r="C1547" s="36"/>
      <c r="D1547" s="36"/>
      <c r="E1547" s="36"/>
      <c r="F1547" s="36">
        <v>1</v>
      </c>
      <c r="G1547" s="36">
        <v>1</v>
      </c>
    </row>
    <row r="1548" spans="1:7" x14ac:dyDescent="0.3">
      <c r="A1548" s="18" t="s">
        <v>8410</v>
      </c>
      <c r="B1548" s="36"/>
      <c r="C1548" s="36"/>
      <c r="D1548" s="36"/>
      <c r="E1548" s="36"/>
      <c r="F1548" s="36">
        <v>1</v>
      </c>
      <c r="G1548" s="36">
        <v>1</v>
      </c>
    </row>
    <row r="1549" spans="1:7" x14ac:dyDescent="0.3">
      <c r="A1549" s="18" t="s">
        <v>8414</v>
      </c>
      <c r="B1549" s="36"/>
      <c r="C1549" s="36"/>
      <c r="D1549" s="36"/>
      <c r="E1549" s="36"/>
      <c r="F1549" s="36">
        <v>1</v>
      </c>
      <c r="G1549" s="36">
        <v>1</v>
      </c>
    </row>
    <row r="1550" spans="1:7" x14ac:dyDescent="0.3">
      <c r="A1550" s="18" t="s">
        <v>8418</v>
      </c>
      <c r="B1550" s="36"/>
      <c r="C1550" s="36"/>
      <c r="D1550" s="36"/>
      <c r="E1550" s="36"/>
      <c r="F1550" s="36">
        <v>1</v>
      </c>
      <c r="G1550" s="36">
        <v>1</v>
      </c>
    </row>
    <row r="1551" spans="1:7" x14ac:dyDescent="0.3">
      <c r="A1551" s="18" t="s">
        <v>14590</v>
      </c>
      <c r="B1551" s="36"/>
      <c r="C1551" s="36"/>
      <c r="D1551" s="36"/>
      <c r="E1551" s="36">
        <v>1</v>
      </c>
      <c r="F1551" s="36"/>
      <c r="G1551" s="36">
        <v>1</v>
      </c>
    </row>
    <row r="1552" spans="1:7" x14ac:dyDescent="0.3">
      <c r="A1552" s="18" t="s">
        <v>13984</v>
      </c>
      <c r="B1552" s="36"/>
      <c r="C1552" s="36"/>
      <c r="D1552" s="36"/>
      <c r="E1552" s="36">
        <v>1</v>
      </c>
      <c r="F1552" s="36"/>
      <c r="G1552" s="36">
        <v>1</v>
      </c>
    </row>
    <row r="1553" spans="1:7" x14ac:dyDescent="0.3">
      <c r="A1553" s="18" t="s">
        <v>12487</v>
      </c>
      <c r="B1553" s="36"/>
      <c r="C1553" s="36"/>
      <c r="D1553" s="36"/>
      <c r="E1553" s="36">
        <v>1</v>
      </c>
      <c r="F1553" s="36"/>
      <c r="G1553" s="36">
        <v>1</v>
      </c>
    </row>
    <row r="1554" spans="1:7" x14ac:dyDescent="0.3">
      <c r="A1554" s="18" t="s">
        <v>17582</v>
      </c>
      <c r="B1554" s="36"/>
      <c r="C1554" s="36"/>
      <c r="D1554" s="36"/>
      <c r="E1554" s="36">
        <v>1</v>
      </c>
      <c r="F1554" s="36"/>
      <c r="G1554" s="36">
        <v>1</v>
      </c>
    </row>
    <row r="1555" spans="1:7" x14ac:dyDescent="0.3">
      <c r="A1555" s="18" t="s">
        <v>8455</v>
      </c>
      <c r="B1555" s="36"/>
      <c r="C1555" s="36"/>
      <c r="D1555" s="36"/>
      <c r="E1555" s="36">
        <v>1</v>
      </c>
      <c r="F1555" s="36"/>
      <c r="G1555" s="36">
        <v>1</v>
      </c>
    </row>
    <row r="1556" spans="1:7" x14ac:dyDescent="0.3">
      <c r="A1556" s="18" t="s">
        <v>12808</v>
      </c>
      <c r="B1556" s="36">
        <v>1</v>
      </c>
      <c r="C1556" s="36"/>
      <c r="D1556" s="36"/>
      <c r="E1556" s="36"/>
      <c r="F1556" s="36"/>
      <c r="G1556" s="36">
        <v>1</v>
      </c>
    </row>
    <row r="1557" spans="1:7" x14ac:dyDescent="0.3">
      <c r="A1557" s="18" t="s">
        <v>13180</v>
      </c>
      <c r="B1557" s="36">
        <v>1</v>
      </c>
      <c r="C1557" s="36"/>
      <c r="D1557" s="36"/>
      <c r="E1557" s="36"/>
      <c r="F1557" s="36"/>
      <c r="G1557" s="36">
        <v>1</v>
      </c>
    </row>
    <row r="1558" spans="1:7" x14ac:dyDescent="0.3">
      <c r="A1558" s="18" t="s">
        <v>8376</v>
      </c>
      <c r="B1558" s="36"/>
      <c r="C1558" s="36"/>
      <c r="D1558" s="36"/>
      <c r="E1558" s="36"/>
      <c r="F1558" s="36">
        <v>1</v>
      </c>
      <c r="G1558" s="36">
        <v>1</v>
      </c>
    </row>
    <row r="1559" spans="1:7" x14ac:dyDescent="0.3">
      <c r="A1559" s="18" t="s">
        <v>13176</v>
      </c>
      <c r="B1559" s="36">
        <v>1</v>
      </c>
      <c r="C1559" s="36"/>
      <c r="D1559" s="36"/>
      <c r="E1559" s="36"/>
      <c r="F1559" s="36"/>
      <c r="G1559" s="36">
        <v>1</v>
      </c>
    </row>
    <row r="1560" spans="1:7" x14ac:dyDescent="0.3">
      <c r="A1560" s="18" t="s">
        <v>13730</v>
      </c>
      <c r="B1560" s="36">
        <v>1</v>
      </c>
      <c r="C1560" s="36"/>
      <c r="D1560" s="36"/>
      <c r="E1560" s="36"/>
      <c r="F1560" s="36"/>
      <c r="G1560" s="36">
        <v>1</v>
      </c>
    </row>
    <row r="1561" spans="1:7" x14ac:dyDescent="0.3">
      <c r="A1561" s="18" t="s">
        <v>8347</v>
      </c>
      <c r="B1561" s="36"/>
      <c r="C1561" s="36"/>
      <c r="D1561" s="36"/>
      <c r="E1561" s="36"/>
      <c r="F1561" s="36">
        <v>1</v>
      </c>
      <c r="G1561" s="36">
        <v>1</v>
      </c>
    </row>
    <row r="1562" spans="1:7" x14ac:dyDescent="0.3">
      <c r="A1562" s="18" t="s">
        <v>8302</v>
      </c>
      <c r="B1562" s="36"/>
      <c r="C1562" s="36"/>
      <c r="D1562" s="36">
        <v>1</v>
      </c>
      <c r="E1562" s="36"/>
      <c r="F1562" s="36"/>
      <c r="G1562" s="36">
        <v>1</v>
      </c>
    </row>
    <row r="1563" spans="1:7" x14ac:dyDescent="0.3">
      <c r="A1563" s="18" t="s">
        <v>8306</v>
      </c>
      <c r="B1563" s="36">
        <v>1</v>
      </c>
      <c r="C1563" s="36"/>
      <c r="D1563" s="36"/>
      <c r="E1563" s="36"/>
      <c r="F1563" s="36"/>
      <c r="G1563" s="36">
        <v>1</v>
      </c>
    </row>
    <row r="1564" spans="1:7" x14ac:dyDescent="0.3">
      <c r="A1564" s="18" t="s">
        <v>8392</v>
      </c>
      <c r="B1564" s="36"/>
      <c r="C1564" s="36"/>
      <c r="D1564" s="36"/>
      <c r="E1564" s="36"/>
      <c r="F1564" s="36">
        <v>1</v>
      </c>
      <c r="G1564" s="36">
        <v>1</v>
      </c>
    </row>
    <row r="1565" spans="1:7" x14ac:dyDescent="0.3">
      <c r="A1565" s="18" t="s">
        <v>8384</v>
      </c>
      <c r="B1565" s="36"/>
      <c r="C1565" s="36"/>
      <c r="D1565" s="36"/>
      <c r="E1565" s="36"/>
      <c r="F1565" s="36">
        <v>1</v>
      </c>
      <c r="G1565" s="36">
        <v>1</v>
      </c>
    </row>
    <row r="1566" spans="1:7" x14ac:dyDescent="0.3">
      <c r="A1566" s="18" t="s">
        <v>8380</v>
      </c>
      <c r="B1566" s="36"/>
      <c r="C1566" s="36"/>
      <c r="D1566" s="36"/>
      <c r="E1566" s="36"/>
      <c r="F1566" s="36">
        <v>1</v>
      </c>
      <c r="G1566" s="36">
        <v>1</v>
      </c>
    </row>
    <row r="1567" spans="1:7" x14ac:dyDescent="0.3">
      <c r="A1567" s="18" t="s">
        <v>15097</v>
      </c>
      <c r="B1567" s="36">
        <v>1</v>
      </c>
      <c r="C1567" s="36"/>
      <c r="D1567" s="36"/>
      <c r="E1567" s="36"/>
      <c r="F1567" s="36"/>
      <c r="G1567" s="36">
        <v>1</v>
      </c>
    </row>
    <row r="1568" spans="1:7" x14ac:dyDescent="0.3">
      <c r="A1568" s="18" t="s">
        <v>8316</v>
      </c>
      <c r="B1568" s="36">
        <v>1</v>
      </c>
      <c r="C1568" s="36"/>
      <c r="D1568" s="36"/>
      <c r="E1568" s="36"/>
      <c r="F1568" s="36"/>
      <c r="G1568" s="36">
        <v>1</v>
      </c>
    </row>
    <row r="1569" spans="1:7" x14ac:dyDescent="0.3">
      <c r="A1569" s="18" t="s">
        <v>8320</v>
      </c>
      <c r="B1569" s="36">
        <v>1</v>
      </c>
      <c r="C1569" s="36"/>
      <c r="D1569" s="36"/>
      <c r="E1569" s="36"/>
      <c r="F1569" s="36"/>
      <c r="G1569" s="36">
        <v>1</v>
      </c>
    </row>
    <row r="1570" spans="1:7" x14ac:dyDescent="0.3">
      <c r="A1570" s="18" t="s">
        <v>8333</v>
      </c>
      <c r="B1570" s="36">
        <v>1</v>
      </c>
      <c r="C1570" s="36"/>
      <c r="D1570" s="36"/>
      <c r="E1570" s="36"/>
      <c r="F1570" s="36"/>
      <c r="G1570" s="36">
        <v>1</v>
      </c>
    </row>
    <row r="1571" spans="1:7" x14ac:dyDescent="0.3">
      <c r="A1571" s="18" t="s">
        <v>11237</v>
      </c>
      <c r="B1571" s="36"/>
      <c r="C1571" s="36"/>
      <c r="D1571" s="36"/>
      <c r="E1571" s="36">
        <v>1</v>
      </c>
      <c r="F1571" s="36"/>
      <c r="G1571" s="36">
        <v>1</v>
      </c>
    </row>
    <row r="1572" spans="1:7" x14ac:dyDescent="0.3">
      <c r="A1572" s="18" t="s">
        <v>8351</v>
      </c>
      <c r="B1572" s="36"/>
      <c r="C1572" s="36"/>
      <c r="D1572" s="36"/>
      <c r="E1572" s="36"/>
      <c r="F1572" s="36">
        <v>1</v>
      </c>
      <c r="G1572" s="36">
        <v>1</v>
      </c>
    </row>
    <row r="1573" spans="1:7" x14ac:dyDescent="0.3">
      <c r="A1573" s="18" t="s">
        <v>16238</v>
      </c>
      <c r="B1573" s="36">
        <v>1</v>
      </c>
      <c r="C1573" s="36"/>
      <c r="D1573" s="36"/>
      <c r="E1573" s="36"/>
      <c r="F1573" s="36"/>
      <c r="G1573" s="36">
        <v>1</v>
      </c>
    </row>
    <row r="1574" spans="1:7" x14ac:dyDescent="0.3">
      <c r="A1574" s="18" t="s">
        <v>16241</v>
      </c>
      <c r="B1574" s="36">
        <v>1</v>
      </c>
      <c r="C1574" s="36"/>
      <c r="D1574" s="36"/>
      <c r="E1574" s="36"/>
      <c r="F1574" s="36"/>
      <c r="G1574" s="36">
        <v>1</v>
      </c>
    </row>
    <row r="1575" spans="1:7" x14ac:dyDescent="0.3">
      <c r="A1575" s="18" t="s">
        <v>16244</v>
      </c>
      <c r="B1575" s="36">
        <v>1</v>
      </c>
      <c r="C1575" s="36"/>
      <c r="D1575" s="36"/>
      <c r="E1575" s="36"/>
      <c r="F1575" s="36"/>
      <c r="G1575" s="36">
        <v>1</v>
      </c>
    </row>
    <row r="1576" spans="1:7" x14ac:dyDescent="0.3">
      <c r="A1576" s="18" t="s">
        <v>16340</v>
      </c>
      <c r="B1576" s="36">
        <v>1</v>
      </c>
      <c r="C1576" s="36"/>
      <c r="D1576" s="36"/>
      <c r="E1576" s="36"/>
      <c r="F1576" s="36"/>
      <c r="G1576" s="36">
        <v>1</v>
      </c>
    </row>
    <row r="1577" spans="1:7" x14ac:dyDescent="0.3">
      <c r="A1577" s="18" t="s">
        <v>16343</v>
      </c>
      <c r="B1577" s="36">
        <v>1</v>
      </c>
      <c r="C1577" s="36"/>
      <c r="D1577" s="36"/>
      <c r="E1577" s="36"/>
      <c r="F1577" s="36"/>
      <c r="G1577" s="36">
        <v>1</v>
      </c>
    </row>
    <row r="1578" spans="1:7" x14ac:dyDescent="0.3">
      <c r="A1578" s="18" t="s">
        <v>16346</v>
      </c>
      <c r="B1578" s="36">
        <v>1</v>
      </c>
      <c r="C1578" s="36"/>
      <c r="D1578" s="36"/>
      <c r="E1578" s="36"/>
      <c r="F1578" s="36"/>
      <c r="G1578" s="36">
        <v>1</v>
      </c>
    </row>
    <row r="1579" spans="1:7" x14ac:dyDescent="0.3">
      <c r="A1579" s="18" t="s">
        <v>16349</v>
      </c>
      <c r="B1579" s="36">
        <v>1</v>
      </c>
      <c r="C1579" s="36"/>
      <c r="D1579" s="36"/>
      <c r="E1579" s="36"/>
      <c r="F1579" s="36"/>
      <c r="G1579" s="36">
        <v>1</v>
      </c>
    </row>
    <row r="1580" spans="1:7" x14ac:dyDescent="0.3">
      <c r="A1580" s="18" t="s">
        <v>16352</v>
      </c>
      <c r="B1580" s="36">
        <v>1</v>
      </c>
      <c r="C1580" s="36"/>
      <c r="D1580" s="36"/>
      <c r="E1580" s="36"/>
      <c r="F1580" s="36"/>
      <c r="G1580" s="36">
        <v>1</v>
      </c>
    </row>
    <row r="1581" spans="1:7" x14ac:dyDescent="0.3">
      <c r="A1581" s="18" t="s">
        <v>16355</v>
      </c>
      <c r="B1581" s="36">
        <v>1</v>
      </c>
      <c r="C1581" s="36"/>
      <c r="D1581" s="36"/>
      <c r="E1581" s="36"/>
      <c r="F1581" s="36"/>
      <c r="G1581" s="36">
        <v>1</v>
      </c>
    </row>
    <row r="1582" spans="1:7" x14ac:dyDescent="0.3">
      <c r="A1582" s="18" t="s">
        <v>16358</v>
      </c>
      <c r="B1582" s="36">
        <v>1</v>
      </c>
      <c r="C1582" s="36"/>
      <c r="D1582" s="36"/>
      <c r="E1582" s="36"/>
      <c r="F1582" s="36"/>
      <c r="G1582" s="36">
        <v>1</v>
      </c>
    </row>
    <row r="1583" spans="1:7" x14ac:dyDescent="0.3">
      <c r="A1583" s="18" t="s">
        <v>16361</v>
      </c>
      <c r="B1583" s="36">
        <v>1</v>
      </c>
      <c r="C1583" s="36"/>
      <c r="D1583" s="36"/>
      <c r="E1583" s="36"/>
      <c r="F1583" s="36"/>
      <c r="G1583" s="36">
        <v>1</v>
      </c>
    </row>
    <row r="1584" spans="1:7" x14ac:dyDescent="0.3">
      <c r="A1584" s="18" t="s">
        <v>16364</v>
      </c>
      <c r="B1584" s="36">
        <v>1</v>
      </c>
      <c r="C1584" s="36"/>
      <c r="D1584" s="36"/>
      <c r="E1584" s="36"/>
      <c r="F1584" s="36"/>
      <c r="G1584" s="36">
        <v>1</v>
      </c>
    </row>
    <row r="1585" spans="1:7" x14ac:dyDescent="0.3">
      <c r="A1585" s="18" t="s">
        <v>16367</v>
      </c>
      <c r="B1585" s="36">
        <v>1</v>
      </c>
      <c r="C1585" s="36"/>
      <c r="D1585" s="36"/>
      <c r="E1585" s="36"/>
      <c r="F1585" s="36"/>
      <c r="G1585" s="36">
        <v>1</v>
      </c>
    </row>
    <row r="1586" spans="1:7" x14ac:dyDescent="0.3">
      <c r="A1586" s="18" t="s">
        <v>16370</v>
      </c>
      <c r="B1586" s="36">
        <v>1</v>
      </c>
      <c r="C1586" s="36"/>
      <c r="D1586" s="36"/>
      <c r="E1586" s="36"/>
      <c r="F1586" s="36"/>
      <c r="G1586" s="36">
        <v>1</v>
      </c>
    </row>
    <row r="1587" spans="1:7" x14ac:dyDescent="0.3">
      <c r="A1587" s="18" t="s">
        <v>16373</v>
      </c>
      <c r="B1587" s="36">
        <v>1</v>
      </c>
      <c r="C1587" s="36"/>
      <c r="D1587" s="36"/>
      <c r="E1587" s="36"/>
      <c r="F1587" s="36"/>
      <c r="G1587" s="36">
        <v>1</v>
      </c>
    </row>
    <row r="1588" spans="1:7" x14ac:dyDescent="0.3">
      <c r="A1588" s="18" t="s">
        <v>16434</v>
      </c>
      <c r="B1588" s="36">
        <v>1</v>
      </c>
      <c r="C1588" s="36"/>
      <c r="D1588" s="36"/>
      <c r="E1588" s="36"/>
      <c r="F1588" s="36"/>
      <c r="G1588" s="36">
        <v>1</v>
      </c>
    </row>
    <row r="1589" spans="1:7" x14ac:dyDescent="0.3">
      <c r="A1589" s="18" t="s">
        <v>16437</v>
      </c>
      <c r="B1589" s="36">
        <v>1</v>
      </c>
      <c r="C1589" s="36"/>
      <c r="D1589" s="36"/>
      <c r="E1589" s="36"/>
      <c r="F1589" s="36"/>
      <c r="G1589" s="36">
        <v>1</v>
      </c>
    </row>
    <row r="1590" spans="1:7" x14ac:dyDescent="0.3">
      <c r="A1590" s="18" t="s">
        <v>16440</v>
      </c>
      <c r="B1590" s="36">
        <v>1</v>
      </c>
      <c r="C1590" s="36"/>
      <c r="D1590" s="36"/>
      <c r="E1590" s="36"/>
      <c r="F1590" s="36"/>
      <c r="G1590" s="36">
        <v>1</v>
      </c>
    </row>
    <row r="1591" spans="1:7" x14ac:dyDescent="0.3">
      <c r="A1591" s="18" t="s">
        <v>16443</v>
      </c>
      <c r="B1591" s="36">
        <v>1</v>
      </c>
      <c r="C1591" s="36"/>
      <c r="D1591" s="36"/>
      <c r="E1591" s="36"/>
      <c r="F1591" s="36"/>
      <c r="G1591" s="36">
        <v>1</v>
      </c>
    </row>
    <row r="1592" spans="1:7" x14ac:dyDescent="0.3">
      <c r="A1592" s="18" t="s">
        <v>16446</v>
      </c>
      <c r="B1592" s="36">
        <v>1</v>
      </c>
      <c r="C1592" s="36"/>
      <c r="D1592" s="36"/>
      <c r="E1592" s="36"/>
      <c r="F1592" s="36"/>
      <c r="G1592" s="36">
        <v>1</v>
      </c>
    </row>
    <row r="1593" spans="1:7" x14ac:dyDescent="0.3">
      <c r="A1593" s="18" t="s">
        <v>16449</v>
      </c>
      <c r="B1593" s="36">
        <v>1</v>
      </c>
      <c r="C1593" s="36"/>
      <c r="D1593" s="36"/>
      <c r="E1593" s="36"/>
      <c r="F1593" s="36"/>
      <c r="G1593" s="36">
        <v>1</v>
      </c>
    </row>
    <row r="1594" spans="1:7" x14ac:dyDescent="0.3">
      <c r="A1594" s="18" t="s">
        <v>16452</v>
      </c>
      <c r="B1594" s="36">
        <v>1</v>
      </c>
      <c r="C1594" s="36"/>
      <c r="D1594" s="36"/>
      <c r="E1594" s="36"/>
      <c r="F1594" s="36"/>
      <c r="G1594" s="36">
        <v>1</v>
      </c>
    </row>
    <row r="1595" spans="1:7" x14ac:dyDescent="0.3">
      <c r="A1595" s="18" t="s">
        <v>16455</v>
      </c>
      <c r="B1595" s="36">
        <v>1</v>
      </c>
      <c r="C1595" s="36"/>
      <c r="D1595" s="36"/>
      <c r="E1595" s="36"/>
      <c r="F1595" s="36"/>
      <c r="G1595" s="36">
        <v>1</v>
      </c>
    </row>
    <row r="1596" spans="1:7" x14ac:dyDescent="0.3">
      <c r="A1596" s="18" t="s">
        <v>16458</v>
      </c>
      <c r="B1596" s="36">
        <v>1</v>
      </c>
      <c r="C1596" s="36"/>
      <c r="D1596" s="36"/>
      <c r="E1596" s="36"/>
      <c r="F1596" s="36"/>
      <c r="G1596" s="36">
        <v>1</v>
      </c>
    </row>
    <row r="1597" spans="1:7" x14ac:dyDescent="0.3">
      <c r="A1597" s="18" t="s">
        <v>16461</v>
      </c>
      <c r="B1597" s="36">
        <v>1</v>
      </c>
      <c r="C1597" s="36"/>
      <c r="D1597" s="36"/>
      <c r="E1597" s="36"/>
      <c r="F1597" s="36"/>
      <c r="G1597" s="36">
        <v>1</v>
      </c>
    </row>
    <row r="1598" spans="1:7" x14ac:dyDescent="0.3">
      <c r="A1598" s="18" t="s">
        <v>16464</v>
      </c>
      <c r="B1598" s="36">
        <v>1</v>
      </c>
      <c r="C1598" s="36"/>
      <c r="D1598" s="36"/>
      <c r="E1598" s="36"/>
      <c r="F1598" s="36"/>
      <c r="G1598" s="36">
        <v>1</v>
      </c>
    </row>
    <row r="1599" spans="1:7" x14ac:dyDescent="0.3">
      <c r="A1599" s="18" t="s">
        <v>16467</v>
      </c>
      <c r="B1599" s="36">
        <v>1</v>
      </c>
      <c r="C1599" s="36"/>
      <c r="D1599" s="36"/>
      <c r="E1599" s="36"/>
      <c r="F1599" s="36"/>
      <c r="G1599" s="36">
        <v>1</v>
      </c>
    </row>
    <row r="1600" spans="1:7" x14ac:dyDescent="0.3">
      <c r="A1600" s="18" t="s">
        <v>16470</v>
      </c>
      <c r="B1600" s="36">
        <v>1</v>
      </c>
      <c r="C1600" s="36"/>
      <c r="D1600" s="36"/>
      <c r="E1600" s="36"/>
      <c r="F1600" s="36"/>
      <c r="G1600" s="36">
        <v>1</v>
      </c>
    </row>
    <row r="1601" spans="1:7" x14ac:dyDescent="0.3">
      <c r="A1601" s="18" t="s">
        <v>16473</v>
      </c>
      <c r="B1601" s="36">
        <v>1</v>
      </c>
      <c r="C1601" s="36"/>
      <c r="D1601" s="36"/>
      <c r="E1601" s="36"/>
      <c r="F1601" s="36"/>
      <c r="G1601" s="36">
        <v>1</v>
      </c>
    </row>
    <row r="1602" spans="1:7" x14ac:dyDescent="0.3">
      <c r="A1602" s="18" t="s">
        <v>16476</v>
      </c>
      <c r="B1602" s="36">
        <v>1</v>
      </c>
      <c r="C1602" s="36"/>
      <c r="D1602" s="36"/>
      <c r="E1602" s="36"/>
      <c r="F1602" s="36"/>
      <c r="G1602" s="36">
        <v>1</v>
      </c>
    </row>
    <row r="1603" spans="1:7" x14ac:dyDescent="0.3">
      <c r="A1603" s="18" t="s">
        <v>16479</v>
      </c>
      <c r="B1603" s="36">
        <v>1</v>
      </c>
      <c r="C1603" s="36"/>
      <c r="D1603" s="36"/>
      <c r="E1603" s="36"/>
      <c r="F1603" s="36"/>
      <c r="G1603" s="36">
        <v>1</v>
      </c>
    </row>
    <row r="1604" spans="1:7" x14ac:dyDescent="0.3">
      <c r="A1604" s="18" t="s">
        <v>16482</v>
      </c>
      <c r="B1604" s="36">
        <v>1</v>
      </c>
      <c r="C1604" s="36"/>
      <c r="D1604" s="36"/>
      <c r="E1604" s="36"/>
      <c r="F1604" s="36"/>
      <c r="G1604" s="36">
        <v>1</v>
      </c>
    </row>
    <row r="1605" spans="1:7" x14ac:dyDescent="0.3">
      <c r="A1605" s="18" t="s">
        <v>16485</v>
      </c>
      <c r="B1605" s="36">
        <v>1</v>
      </c>
      <c r="C1605" s="36"/>
      <c r="D1605" s="36"/>
      <c r="E1605" s="36"/>
      <c r="F1605" s="36"/>
      <c r="G1605" s="36">
        <v>1</v>
      </c>
    </row>
    <row r="1606" spans="1:7" x14ac:dyDescent="0.3">
      <c r="A1606" s="18" t="s">
        <v>16488</v>
      </c>
      <c r="B1606" s="36">
        <v>1</v>
      </c>
      <c r="C1606" s="36"/>
      <c r="D1606" s="36"/>
      <c r="E1606" s="36"/>
      <c r="F1606" s="36"/>
      <c r="G1606" s="36">
        <v>1</v>
      </c>
    </row>
    <row r="1607" spans="1:7" x14ac:dyDescent="0.3">
      <c r="A1607" s="18" t="s">
        <v>16491</v>
      </c>
      <c r="B1607" s="36">
        <v>1</v>
      </c>
      <c r="C1607" s="36"/>
      <c r="D1607" s="36"/>
      <c r="E1607" s="36"/>
      <c r="F1607" s="36"/>
      <c r="G1607" s="36">
        <v>1</v>
      </c>
    </row>
    <row r="1608" spans="1:7" x14ac:dyDescent="0.3">
      <c r="A1608" s="18" t="s">
        <v>16494</v>
      </c>
      <c r="B1608" s="36">
        <v>1</v>
      </c>
      <c r="C1608" s="36"/>
      <c r="D1608" s="36"/>
      <c r="E1608" s="36"/>
      <c r="F1608" s="36"/>
      <c r="G1608" s="36">
        <v>1</v>
      </c>
    </row>
    <row r="1609" spans="1:7" x14ac:dyDescent="0.3">
      <c r="A1609" s="18" t="s">
        <v>16497</v>
      </c>
      <c r="B1609" s="36">
        <v>1</v>
      </c>
      <c r="C1609" s="36"/>
      <c r="D1609" s="36"/>
      <c r="E1609" s="36"/>
      <c r="F1609" s="36"/>
      <c r="G1609" s="36">
        <v>1</v>
      </c>
    </row>
    <row r="1610" spans="1:7" x14ac:dyDescent="0.3">
      <c r="A1610" s="18" t="s">
        <v>16500</v>
      </c>
      <c r="B1610" s="36">
        <v>1</v>
      </c>
      <c r="C1610" s="36"/>
      <c r="D1610" s="36"/>
      <c r="E1610" s="36"/>
      <c r="F1610" s="36"/>
      <c r="G1610" s="36">
        <v>1</v>
      </c>
    </row>
    <row r="1611" spans="1:7" x14ac:dyDescent="0.3">
      <c r="A1611" s="18" t="s">
        <v>16376</v>
      </c>
      <c r="B1611" s="36">
        <v>1</v>
      </c>
      <c r="C1611" s="36"/>
      <c r="D1611" s="36"/>
      <c r="E1611" s="36"/>
      <c r="F1611" s="36"/>
      <c r="G1611" s="36">
        <v>1</v>
      </c>
    </row>
    <row r="1612" spans="1:7" x14ac:dyDescent="0.3">
      <c r="A1612" s="18" t="s">
        <v>16503</v>
      </c>
      <c r="B1612" s="36">
        <v>1</v>
      </c>
      <c r="C1612" s="36"/>
      <c r="D1612" s="36"/>
      <c r="E1612" s="36"/>
      <c r="F1612" s="36"/>
      <c r="G1612" s="36">
        <v>1</v>
      </c>
    </row>
    <row r="1613" spans="1:7" x14ac:dyDescent="0.3">
      <c r="A1613" s="18" t="s">
        <v>16506</v>
      </c>
      <c r="B1613" s="36">
        <v>1</v>
      </c>
      <c r="C1613" s="36"/>
      <c r="D1613" s="36"/>
      <c r="E1613" s="36"/>
      <c r="F1613" s="36"/>
      <c r="G1613" s="36">
        <v>1</v>
      </c>
    </row>
    <row r="1614" spans="1:7" x14ac:dyDescent="0.3">
      <c r="A1614" s="18" t="s">
        <v>16509</v>
      </c>
      <c r="B1614" s="36">
        <v>1</v>
      </c>
      <c r="C1614" s="36"/>
      <c r="D1614" s="36"/>
      <c r="E1614" s="36"/>
      <c r="F1614" s="36"/>
      <c r="G1614" s="36">
        <v>1</v>
      </c>
    </row>
    <row r="1615" spans="1:7" x14ac:dyDescent="0.3">
      <c r="A1615" s="18" t="s">
        <v>16512</v>
      </c>
      <c r="B1615" s="36">
        <v>1</v>
      </c>
      <c r="C1615" s="36"/>
      <c r="D1615" s="36"/>
      <c r="E1615" s="36"/>
      <c r="F1615" s="36"/>
      <c r="G1615" s="36">
        <v>1</v>
      </c>
    </row>
    <row r="1616" spans="1:7" x14ac:dyDescent="0.3">
      <c r="A1616" s="18" t="s">
        <v>16379</v>
      </c>
      <c r="B1616" s="36">
        <v>1</v>
      </c>
      <c r="C1616" s="36"/>
      <c r="D1616" s="36"/>
      <c r="E1616" s="36"/>
      <c r="F1616" s="36"/>
      <c r="G1616" s="36">
        <v>1</v>
      </c>
    </row>
    <row r="1617" spans="1:7" x14ac:dyDescent="0.3">
      <c r="A1617" s="18" t="s">
        <v>16382</v>
      </c>
      <c r="B1617" s="36">
        <v>1</v>
      </c>
      <c r="C1617" s="36"/>
      <c r="D1617" s="36"/>
      <c r="E1617" s="36"/>
      <c r="F1617" s="36"/>
      <c r="G1617" s="36">
        <v>1</v>
      </c>
    </row>
    <row r="1618" spans="1:7" x14ac:dyDescent="0.3">
      <c r="A1618" s="18" t="s">
        <v>16385</v>
      </c>
      <c r="B1618" s="36">
        <v>1</v>
      </c>
      <c r="C1618" s="36"/>
      <c r="D1618" s="36"/>
      <c r="E1618" s="36"/>
      <c r="F1618" s="36"/>
      <c r="G1618" s="36">
        <v>1</v>
      </c>
    </row>
    <row r="1619" spans="1:7" x14ac:dyDescent="0.3">
      <c r="A1619" s="18" t="s">
        <v>16515</v>
      </c>
      <c r="B1619" s="36">
        <v>1</v>
      </c>
      <c r="C1619" s="36"/>
      <c r="D1619" s="36"/>
      <c r="E1619" s="36"/>
      <c r="F1619" s="36"/>
      <c r="G1619" s="36">
        <v>1</v>
      </c>
    </row>
    <row r="1620" spans="1:7" x14ac:dyDescent="0.3">
      <c r="A1620" s="18" t="s">
        <v>16518</v>
      </c>
      <c r="B1620" s="36">
        <v>1</v>
      </c>
      <c r="C1620" s="36"/>
      <c r="D1620" s="36"/>
      <c r="E1620" s="36"/>
      <c r="F1620" s="36"/>
      <c r="G1620" s="36">
        <v>1</v>
      </c>
    </row>
    <row r="1621" spans="1:7" x14ac:dyDescent="0.3">
      <c r="A1621" s="18" t="s">
        <v>16388</v>
      </c>
      <c r="B1621" s="36">
        <v>1</v>
      </c>
      <c r="C1621" s="36"/>
      <c r="D1621" s="36"/>
      <c r="E1621" s="36"/>
      <c r="F1621" s="36"/>
      <c r="G1621" s="36">
        <v>1</v>
      </c>
    </row>
    <row r="1622" spans="1:7" x14ac:dyDescent="0.3">
      <c r="A1622" s="18" t="s">
        <v>16391</v>
      </c>
      <c r="B1622" s="36">
        <v>1</v>
      </c>
      <c r="C1622" s="36"/>
      <c r="D1622" s="36"/>
      <c r="E1622" s="36"/>
      <c r="F1622" s="36"/>
      <c r="G1622" s="36">
        <v>1</v>
      </c>
    </row>
    <row r="1623" spans="1:7" x14ac:dyDescent="0.3">
      <c r="A1623" s="18" t="s">
        <v>16394</v>
      </c>
      <c r="B1623" s="36">
        <v>1</v>
      </c>
      <c r="C1623" s="36"/>
      <c r="D1623" s="36"/>
      <c r="E1623" s="36"/>
      <c r="F1623" s="36"/>
      <c r="G1623" s="36">
        <v>1</v>
      </c>
    </row>
    <row r="1624" spans="1:7" x14ac:dyDescent="0.3">
      <c r="A1624" s="18" t="s">
        <v>16397</v>
      </c>
      <c r="B1624" s="36">
        <v>1</v>
      </c>
      <c r="C1624" s="36"/>
      <c r="D1624" s="36"/>
      <c r="E1624" s="36"/>
      <c r="F1624" s="36"/>
      <c r="G1624" s="36">
        <v>1</v>
      </c>
    </row>
    <row r="1625" spans="1:7" x14ac:dyDescent="0.3">
      <c r="A1625" s="18" t="s">
        <v>16400</v>
      </c>
      <c r="B1625" s="36">
        <v>1</v>
      </c>
      <c r="C1625" s="36"/>
      <c r="D1625" s="36"/>
      <c r="E1625" s="36"/>
      <c r="F1625" s="36"/>
      <c r="G1625" s="36">
        <v>1</v>
      </c>
    </row>
    <row r="1626" spans="1:7" x14ac:dyDescent="0.3">
      <c r="A1626" s="18" t="s">
        <v>16403</v>
      </c>
      <c r="B1626" s="36">
        <v>1</v>
      </c>
      <c r="C1626" s="36"/>
      <c r="D1626" s="36"/>
      <c r="E1626" s="36"/>
      <c r="F1626" s="36"/>
      <c r="G1626" s="36">
        <v>1</v>
      </c>
    </row>
    <row r="1627" spans="1:7" x14ac:dyDescent="0.3">
      <c r="A1627" s="18" t="s">
        <v>16406</v>
      </c>
      <c r="B1627" s="36">
        <v>1</v>
      </c>
      <c r="C1627" s="36"/>
      <c r="D1627" s="36"/>
      <c r="E1627" s="36"/>
      <c r="F1627" s="36"/>
      <c r="G1627" s="36">
        <v>1</v>
      </c>
    </row>
    <row r="1628" spans="1:7" x14ac:dyDescent="0.3">
      <c r="A1628" s="18" t="s">
        <v>16409</v>
      </c>
      <c r="B1628" s="36">
        <v>1</v>
      </c>
      <c r="C1628" s="36"/>
      <c r="D1628" s="36"/>
      <c r="E1628" s="36"/>
      <c r="F1628" s="36"/>
      <c r="G1628" s="36">
        <v>1</v>
      </c>
    </row>
    <row r="1629" spans="1:7" x14ac:dyDescent="0.3">
      <c r="A1629" s="18" t="s">
        <v>16412</v>
      </c>
      <c r="B1629" s="36">
        <v>1</v>
      </c>
      <c r="C1629" s="36"/>
      <c r="D1629" s="36"/>
      <c r="E1629" s="36"/>
      <c r="F1629" s="36"/>
      <c r="G1629" s="36">
        <v>1</v>
      </c>
    </row>
    <row r="1630" spans="1:7" x14ac:dyDescent="0.3">
      <c r="A1630" s="18" t="s">
        <v>16415</v>
      </c>
      <c r="B1630" s="36">
        <v>1</v>
      </c>
      <c r="C1630" s="36"/>
      <c r="D1630" s="36"/>
      <c r="E1630" s="36"/>
      <c r="F1630" s="36"/>
      <c r="G1630" s="36">
        <v>1</v>
      </c>
    </row>
    <row r="1631" spans="1:7" x14ac:dyDescent="0.3">
      <c r="A1631" s="18" t="s">
        <v>16418</v>
      </c>
      <c r="B1631" s="36">
        <v>1</v>
      </c>
      <c r="C1631" s="36"/>
      <c r="D1631" s="36"/>
      <c r="E1631" s="36"/>
      <c r="F1631" s="36"/>
      <c r="G1631" s="36">
        <v>1</v>
      </c>
    </row>
    <row r="1632" spans="1:7" x14ac:dyDescent="0.3">
      <c r="A1632" s="18" t="s">
        <v>16247</v>
      </c>
      <c r="B1632" s="36">
        <v>1</v>
      </c>
      <c r="C1632" s="36"/>
      <c r="D1632" s="36"/>
      <c r="E1632" s="36"/>
      <c r="F1632" s="36"/>
      <c r="G1632" s="36">
        <v>1</v>
      </c>
    </row>
    <row r="1633" spans="1:7" x14ac:dyDescent="0.3">
      <c r="A1633" s="18" t="s">
        <v>16250</v>
      </c>
      <c r="B1633" s="36">
        <v>1</v>
      </c>
      <c r="C1633" s="36"/>
      <c r="D1633" s="36"/>
      <c r="E1633" s="36"/>
      <c r="F1633" s="36"/>
      <c r="G1633" s="36">
        <v>1</v>
      </c>
    </row>
    <row r="1634" spans="1:7" x14ac:dyDescent="0.3">
      <c r="A1634" s="18" t="s">
        <v>16232</v>
      </c>
      <c r="B1634" s="36">
        <v>1</v>
      </c>
      <c r="C1634" s="36"/>
      <c r="D1634" s="36"/>
      <c r="E1634" s="36"/>
      <c r="F1634" s="36"/>
      <c r="G1634" s="36">
        <v>1</v>
      </c>
    </row>
    <row r="1635" spans="1:7" x14ac:dyDescent="0.3">
      <c r="A1635" s="18" t="s">
        <v>16235</v>
      </c>
      <c r="B1635" s="36">
        <v>1</v>
      </c>
      <c r="C1635" s="36"/>
      <c r="D1635" s="36"/>
      <c r="E1635" s="36"/>
      <c r="F1635" s="36"/>
      <c r="G1635" s="36">
        <v>1</v>
      </c>
    </row>
    <row r="1636" spans="1:7" x14ac:dyDescent="0.3">
      <c r="A1636" s="18" t="s">
        <v>16253</v>
      </c>
      <c r="B1636" s="36">
        <v>1</v>
      </c>
      <c r="C1636" s="36"/>
      <c r="D1636" s="36"/>
      <c r="E1636" s="36"/>
      <c r="F1636" s="36"/>
      <c r="G1636" s="36">
        <v>1</v>
      </c>
    </row>
    <row r="1637" spans="1:7" x14ac:dyDescent="0.3">
      <c r="A1637" s="18" t="s">
        <v>8364</v>
      </c>
      <c r="B1637" s="36"/>
      <c r="C1637" s="36"/>
      <c r="D1637" s="36"/>
      <c r="E1637" s="36"/>
      <c r="F1637" s="36">
        <v>1</v>
      </c>
      <c r="G1637" s="36">
        <v>1</v>
      </c>
    </row>
    <row r="1638" spans="1:7" x14ac:dyDescent="0.3">
      <c r="A1638" s="18" t="s">
        <v>16256</v>
      </c>
      <c r="B1638" s="36">
        <v>1</v>
      </c>
      <c r="C1638" s="36"/>
      <c r="D1638" s="36"/>
      <c r="E1638" s="36"/>
      <c r="F1638" s="36"/>
      <c r="G1638" s="36">
        <v>1</v>
      </c>
    </row>
    <row r="1639" spans="1:7" x14ac:dyDescent="0.3">
      <c r="A1639" s="18" t="s">
        <v>16259</v>
      </c>
      <c r="B1639" s="36">
        <v>1</v>
      </c>
      <c r="C1639" s="36"/>
      <c r="D1639" s="36"/>
      <c r="E1639" s="36"/>
      <c r="F1639" s="36"/>
      <c r="G1639" s="36">
        <v>1</v>
      </c>
    </row>
    <row r="1640" spans="1:7" x14ac:dyDescent="0.3">
      <c r="A1640" s="18" t="s">
        <v>16262</v>
      </c>
      <c r="B1640" s="36">
        <v>1</v>
      </c>
      <c r="C1640" s="36"/>
      <c r="D1640" s="36"/>
      <c r="E1640" s="36"/>
      <c r="F1640" s="36"/>
      <c r="G1640" s="36">
        <v>1</v>
      </c>
    </row>
    <row r="1641" spans="1:7" x14ac:dyDescent="0.3">
      <c r="A1641" s="18" t="s">
        <v>16265</v>
      </c>
      <c r="B1641" s="36">
        <v>1</v>
      </c>
      <c r="C1641" s="36"/>
      <c r="D1641" s="36"/>
      <c r="E1641" s="36"/>
      <c r="F1641" s="36"/>
      <c r="G1641" s="36">
        <v>1</v>
      </c>
    </row>
    <row r="1642" spans="1:7" x14ac:dyDescent="0.3">
      <c r="A1642" s="18" t="s">
        <v>16268</v>
      </c>
      <c r="B1642" s="36">
        <v>1</v>
      </c>
      <c r="C1642" s="36"/>
      <c r="D1642" s="36"/>
      <c r="E1642" s="36"/>
      <c r="F1642" s="36"/>
      <c r="G1642" s="36">
        <v>1</v>
      </c>
    </row>
    <row r="1643" spans="1:7" x14ac:dyDescent="0.3">
      <c r="A1643" s="18" t="s">
        <v>16271</v>
      </c>
      <c r="B1643" s="36">
        <v>1</v>
      </c>
      <c r="C1643" s="36"/>
      <c r="D1643" s="36"/>
      <c r="E1643" s="36"/>
      <c r="F1643" s="36"/>
      <c r="G1643" s="36">
        <v>1</v>
      </c>
    </row>
    <row r="1644" spans="1:7" x14ac:dyDescent="0.3">
      <c r="A1644" s="18" t="s">
        <v>16274</v>
      </c>
      <c r="B1644" s="36">
        <v>1</v>
      </c>
      <c r="C1644" s="36"/>
      <c r="D1644" s="36"/>
      <c r="E1644" s="36"/>
      <c r="F1644" s="36"/>
      <c r="G1644" s="36">
        <v>1</v>
      </c>
    </row>
    <row r="1645" spans="1:7" x14ac:dyDescent="0.3">
      <c r="A1645" s="18" t="s">
        <v>16277</v>
      </c>
      <c r="B1645" s="36">
        <v>1</v>
      </c>
      <c r="C1645" s="36"/>
      <c r="D1645" s="36"/>
      <c r="E1645" s="36"/>
      <c r="F1645" s="36"/>
      <c r="G1645" s="36">
        <v>1</v>
      </c>
    </row>
    <row r="1646" spans="1:7" x14ac:dyDescent="0.3">
      <c r="A1646" s="18" t="s">
        <v>16280</v>
      </c>
      <c r="B1646" s="36">
        <v>1</v>
      </c>
      <c r="C1646" s="36"/>
      <c r="D1646" s="36"/>
      <c r="E1646" s="36"/>
      <c r="F1646" s="36"/>
      <c r="G1646" s="36">
        <v>1</v>
      </c>
    </row>
    <row r="1647" spans="1:7" x14ac:dyDescent="0.3">
      <c r="A1647" s="18" t="s">
        <v>16283</v>
      </c>
      <c r="B1647" s="36">
        <v>1</v>
      </c>
      <c r="C1647" s="36"/>
      <c r="D1647" s="36"/>
      <c r="E1647" s="36"/>
      <c r="F1647" s="36"/>
      <c r="G1647" s="36">
        <v>1</v>
      </c>
    </row>
    <row r="1648" spans="1:7" x14ac:dyDescent="0.3">
      <c r="A1648" s="18" t="s">
        <v>16286</v>
      </c>
      <c r="B1648" s="36">
        <v>1</v>
      </c>
      <c r="C1648" s="36"/>
      <c r="D1648" s="36"/>
      <c r="E1648" s="36"/>
      <c r="F1648" s="36"/>
      <c r="G1648" s="36">
        <v>1</v>
      </c>
    </row>
    <row r="1649" spans="1:7" x14ac:dyDescent="0.3">
      <c r="A1649" s="18" t="s">
        <v>16289</v>
      </c>
      <c r="B1649" s="36">
        <v>1</v>
      </c>
      <c r="C1649" s="36"/>
      <c r="D1649" s="36"/>
      <c r="E1649" s="36"/>
      <c r="F1649" s="36"/>
      <c r="G1649" s="36">
        <v>1</v>
      </c>
    </row>
    <row r="1650" spans="1:7" x14ac:dyDescent="0.3">
      <c r="A1650" s="18" t="s">
        <v>16292</v>
      </c>
      <c r="B1650" s="36">
        <v>1</v>
      </c>
      <c r="C1650" s="36"/>
      <c r="D1650" s="36"/>
      <c r="E1650" s="36"/>
      <c r="F1650" s="36"/>
      <c r="G1650" s="36">
        <v>1</v>
      </c>
    </row>
    <row r="1651" spans="1:7" x14ac:dyDescent="0.3">
      <c r="A1651" s="18" t="s">
        <v>16295</v>
      </c>
      <c r="B1651" s="36">
        <v>1</v>
      </c>
      <c r="C1651" s="36"/>
      <c r="D1651" s="36"/>
      <c r="E1651" s="36"/>
      <c r="F1651" s="36"/>
      <c r="G1651" s="36">
        <v>1</v>
      </c>
    </row>
    <row r="1652" spans="1:7" x14ac:dyDescent="0.3">
      <c r="A1652" s="18" t="s">
        <v>16298</v>
      </c>
      <c r="B1652" s="36">
        <v>1</v>
      </c>
      <c r="C1652" s="36"/>
      <c r="D1652" s="36"/>
      <c r="E1652" s="36"/>
      <c r="F1652" s="36"/>
      <c r="G1652" s="36">
        <v>1</v>
      </c>
    </row>
    <row r="1653" spans="1:7" x14ac:dyDescent="0.3">
      <c r="A1653" s="18" t="s">
        <v>16301</v>
      </c>
      <c r="B1653" s="36">
        <v>1</v>
      </c>
      <c r="C1653" s="36"/>
      <c r="D1653" s="36"/>
      <c r="E1653" s="36"/>
      <c r="F1653" s="36"/>
      <c r="G1653" s="36">
        <v>1</v>
      </c>
    </row>
    <row r="1654" spans="1:7" x14ac:dyDescent="0.3">
      <c r="A1654" s="18" t="s">
        <v>16304</v>
      </c>
      <c r="B1654" s="36">
        <v>1</v>
      </c>
      <c r="C1654" s="36"/>
      <c r="D1654" s="36"/>
      <c r="E1654" s="36"/>
      <c r="F1654" s="36"/>
      <c r="G1654" s="36">
        <v>1</v>
      </c>
    </row>
    <row r="1655" spans="1:7" x14ac:dyDescent="0.3">
      <c r="A1655" s="18" t="s">
        <v>16307</v>
      </c>
      <c r="B1655" s="36">
        <v>1</v>
      </c>
      <c r="C1655" s="36"/>
      <c r="D1655" s="36"/>
      <c r="E1655" s="36"/>
      <c r="F1655" s="36"/>
      <c r="G1655" s="36">
        <v>1</v>
      </c>
    </row>
    <row r="1656" spans="1:7" x14ac:dyDescent="0.3">
      <c r="A1656" s="18" t="s">
        <v>16310</v>
      </c>
      <c r="B1656" s="36">
        <v>1</v>
      </c>
      <c r="C1656" s="36"/>
      <c r="D1656" s="36"/>
      <c r="E1656" s="36"/>
      <c r="F1656" s="36"/>
      <c r="G1656" s="36">
        <v>1</v>
      </c>
    </row>
    <row r="1657" spans="1:7" x14ac:dyDescent="0.3">
      <c r="A1657" s="18" t="s">
        <v>8422</v>
      </c>
      <c r="B1657" s="36"/>
      <c r="C1657" s="36"/>
      <c r="D1657" s="36"/>
      <c r="E1657" s="36">
        <v>1</v>
      </c>
      <c r="F1657" s="36"/>
      <c r="G1657" s="36">
        <v>1</v>
      </c>
    </row>
    <row r="1658" spans="1:7" x14ac:dyDescent="0.3">
      <c r="A1658" s="18" t="s">
        <v>16313</v>
      </c>
      <c r="B1658" s="36">
        <v>1</v>
      </c>
      <c r="C1658" s="36"/>
      <c r="D1658" s="36"/>
      <c r="E1658" s="36"/>
      <c r="F1658" s="36"/>
      <c r="G1658" s="36">
        <v>1</v>
      </c>
    </row>
    <row r="1659" spans="1:7" x14ac:dyDescent="0.3">
      <c r="A1659" s="18" t="s">
        <v>16316</v>
      </c>
      <c r="B1659" s="36">
        <v>1</v>
      </c>
      <c r="C1659" s="36"/>
      <c r="D1659" s="36"/>
      <c r="E1659" s="36"/>
      <c r="F1659" s="36"/>
      <c r="G1659" s="36">
        <v>1</v>
      </c>
    </row>
    <row r="1660" spans="1:7" x14ac:dyDescent="0.3">
      <c r="A1660" s="18" t="s">
        <v>16319</v>
      </c>
      <c r="B1660" s="36">
        <v>1</v>
      </c>
      <c r="C1660" s="36"/>
      <c r="D1660" s="36"/>
      <c r="E1660" s="36"/>
      <c r="F1660" s="36"/>
      <c r="G1660" s="36">
        <v>1</v>
      </c>
    </row>
    <row r="1661" spans="1:7" x14ac:dyDescent="0.3">
      <c r="A1661" s="18" t="s">
        <v>16322</v>
      </c>
      <c r="B1661" s="36">
        <v>1</v>
      </c>
      <c r="C1661" s="36"/>
      <c r="D1661" s="36"/>
      <c r="E1661" s="36"/>
      <c r="F1661" s="36"/>
      <c r="G1661" s="36">
        <v>1</v>
      </c>
    </row>
    <row r="1662" spans="1:7" x14ac:dyDescent="0.3">
      <c r="A1662" s="18" t="s">
        <v>16325</v>
      </c>
      <c r="B1662" s="36">
        <v>1</v>
      </c>
      <c r="C1662" s="36"/>
      <c r="D1662" s="36"/>
      <c r="E1662" s="36"/>
      <c r="F1662" s="36"/>
      <c r="G1662" s="36">
        <v>1</v>
      </c>
    </row>
    <row r="1663" spans="1:7" x14ac:dyDescent="0.3">
      <c r="A1663" s="18" t="s">
        <v>16328</v>
      </c>
      <c r="B1663" s="36">
        <v>1</v>
      </c>
      <c r="C1663" s="36"/>
      <c r="D1663" s="36"/>
      <c r="E1663" s="36"/>
      <c r="F1663" s="36"/>
      <c r="G1663" s="36">
        <v>1</v>
      </c>
    </row>
    <row r="1664" spans="1:7" x14ac:dyDescent="0.3">
      <c r="A1664" s="18" t="s">
        <v>16331</v>
      </c>
      <c r="B1664" s="36">
        <v>1</v>
      </c>
      <c r="C1664" s="36"/>
      <c r="D1664" s="36"/>
      <c r="E1664" s="36"/>
      <c r="F1664" s="36"/>
      <c r="G1664" s="36">
        <v>1</v>
      </c>
    </row>
    <row r="1665" spans="1:7" x14ac:dyDescent="0.3">
      <c r="A1665" s="18" t="s">
        <v>16334</v>
      </c>
      <c r="B1665" s="36">
        <v>1</v>
      </c>
      <c r="C1665" s="36"/>
      <c r="D1665" s="36"/>
      <c r="E1665" s="36"/>
      <c r="F1665" s="36"/>
      <c r="G1665" s="36">
        <v>1</v>
      </c>
    </row>
    <row r="1666" spans="1:7" x14ac:dyDescent="0.3">
      <c r="A1666" s="18" t="s">
        <v>13184</v>
      </c>
      <c r="B1666" s="36">
        <v>1</v>
      </c>
      <c r="C1666" s="36"/>
      <c r="D1666" s="36"/>
      <c r="E1666" s="36"/>
      <c r="F1666" s="36"/>
      <c r="G1666" s="36">
        <v>1</v>
      </c>
    </row>
    <row r="1667" spans="1:7" x14ac:dyDescent="0.3">
      <c r="A1667" s="18" t="s">
        <v>16337</v>
      </c>
      <c r="B1667" s="36">
        <v>1</v>
      </c>
      <c r="C1667" s="36"/>
      <c r="D1667" s="36"/>
      <c r="E1667" s="36"/>
      <c r="F1667" s="36"/>
      <c r="G1667" s="36">
        <v>1</v>
      </c>
    </row>
    <row r="1668" spans="1:7" x14ac:dyDescent="0.3">
      <c r="A1668" s="18" t="s">
        <v>12913</v>
      </c>
      <c r="B1668" s="36">
        <v>1</v>
      </c>
      <c r="C1668" s="36"/>
      <c r="D1668" s="36"/>
      <c r="E1668" s="36"/>
      <c r="F1668" s="36"/>
      <c r="G1668" s="36">
        <v>1</v>
      </c>
    </row>
    <row r="1669" spans="1:7" x14ac:dyDescent="0.3">
      <c r="A1669" s="18" t="s">
        <v>8432</v>
      </c>
      <c r="B1669" s="36"/>
      <c r="C1669" s="36"/>
      <c r="D1669" s="36"/>
      <c r="E1669" s="36">
        <v>1</v>
      </c>
      <c r="F1669" s="36"/>
      <c r="G1669" s="36">
        <v>1</v>
      </c>
    </row>
    <row r="1670" spans="1:7" x14ac:dyDescent="0.3">
      <c r="A1670" s="18" t="s">
        <v>8446</v>
      </c>
      <c r="B1670" s="36"/>
      <c r="C1670" s="36"/>
      <c r="D1670" s="36"/>
      <c r="E1670" s="36">
        <v>1</v>
      </c>
      <c r="F1670" s="36"/>
      <c r="G1670" s="36">
        <v>1</v>
      </c>
    </row>
    <row r="1671" spans="1:7" x14ac:dyDescent="0.3">
      <c r="A1671" s="18" t="s">
        <v>8904</v>
      </c>
      <c r="B1671" s="36"/>
      <c r="C1671" s="36"/>
      <c r="D1671" s="36"/>
      <c r="E1671" s="36"/>
      <c r="F1671" s="36">
        <v>1</v>
      </c>
      <c r="G1671" s="36">
        <v>1</v>
      </c>
    </row>
    <row r="1672" spans="1:7" x14ac:dyDescent="0.3">
      <c r="A1672" s="18" t="s">
        <v>8907</v>
      </c>
      <c r="B1672" s="36"/>
      <c r="C1672" s="36"/>
      <c r="D1672" s="36"/>
      <c r="E1672" s="36"/>
      <c r="F1672" s="36">
        <v>1</v>
      </c>
      <c r="G1672" s="36">
        <v>1</v>
      </c>
    </row>
    <row r="1673" spans="1:7" x14ac:dyDescent="0.3">
      <c r="A1673" s="18" t="s">
        <v>8910</v>
      </c>
      <c r="B1673" s="36"/>
      <c r="C1673" s="36"/>
      <c r="D1673" s="36"/>
      <c r="E1673" s="36"/>
      <c r="F1673" s="36">
        <v>1</v>
      </c>
      <c r="G1673" s="36">
        <v>1</v>
      </c>
    </row>
    <row r="1674" spans="1:7" x14ac:dyDescent="0.3">
      <c r="A1674" s="18" t="s">
        <v>8895</v>
      </c>
      <c r="B1674" s="36"/>
      <c r="C1674" s="36"/>
      <c r="D1674" s="36"/>
      <c r="E1674" s="36"/>
      <c r="F1674" s="36">
        <v>1</v>
      </c>
      <c r="G1674" s="36">
        <v>1</v>
      </c>
    </row>
    <row r="1675" spans="1:7" x14ac:dyDescent="0.3">
      <c r="A1675" s="18" t="s">
        <v>8922</v>
      </c>
      <c r="B1675" s="36"/>
      <c r="C1675" s="36"/>
      <c r="D1675" s="36"/>
      <c r="E1675" s="36"/>
      <c r="F1675" s="36">
        <v>1</v>
      </c>
      <c r="G1675" s="36">
        <v>1</v>
      </c>
    </row>
    <row r="1676" spans="1:7" x14ac:dyDescent="0.3">
      <c r="A1676" s="18" t="s">
        <v>8916</v>
      </c>
      <c r="B1676" s="36"/>
      <c r="C1676" s="36"/>
      <c r="D1676" s="36"/>
      <c r="E1676" s="36"/>
      <c r="F1676" s="36">
        <v>1</v>
      </c>
      <c r="G1676" s="36">
        <v>1</v>
      </c>
    </row>
    <row r="1677" spans="1:7" x14ac:dyDescent="0.3">
      <c r="A1677" s="18" t="s">
        <v>8919</v>
      </c>
      <c r="B1677" s="36"/>
      <c r="C1677" s="36"/>
      <c r="D1677" s="36"/>
      <c r="E1677" s="36"/>
      <c r="F1677" s="36">
        <v>1</v>
      </c>
      <c r="G1677" s="36">
        <v>1</v>
      </c>
    </row>
    <row r="1678" spans="1:7" x14ac:dyDescent="0.3">
      <c r="A1678" s="18" t="s">
        <v>8913</v>
      </c>
      <c r="B1678" s="36"/>
      <c r="C1678" s="36"/>
      <c r="D1678" s="36"/>
      <c r="E1678" s="36"/>
      <c r="F1678" s="36">
        <v>1</v>
      </c>
      <c r="G1678" s="36">
        <v>1</v>
      </c>
    </row>
    <row r="1679" spans="1:7" x14ac:dyDescent="0.3">
      <c r="A1679" s="18" t="s">
        <v>8931</v>
      </c>
      <c r="B1679" s="36"/>
      <c r="C1679" s="36"/>
      <c r="D1679" s="36"/>
      <c r="E1679" s="36"/>
      <c r="F1679" s="36">
        <v>1</v>
      </c>
      <c r="G1679" s="36">
        <v>1</v>
      </c>
    </row>
    <row r="1680" spans="1:7" x14ac:dyDescent="0.3">
      <c r="A1680" s="18" t="s">
        <v>8928</v>
      </c>
      <c r="B1680" s="36"/>
      <c r="C1680" s="36"/>
      <c r="D1680" s="36"/>
      <c r="E1680" s="36"/>
      <c r="F1680" s="36">
        <v>1</v>
      </c>
      <c r="G1680" s="36">
        <v>1</v>
      </c>
    </row>
    <row r="1681" spans="1:7" x14ac:dyDescent="0.3">
      <c r="A1681" s="18" t="s">
        <v>8925</v>
      </c>
      <c r="B1681" s="36"/>
      <c r="C1681" s="36"/>
      <c r="D1681" s="36"/>
      <c r="E1681" s="36"/>
      <c r="F1681" s="36">
        <v>1</v>
      </c>
      <c r="G1681" s="36">
        <v>1</v>
      </c>
    </row>
    <row r="1682" spans="1:7" x14ac:dyDescent="0.3">
      <c r="A1682" s="18" t="s">
        <v>8937</v>
      </c>
      <c r="B1682" s="36"/>
      <c r="C1682" s="36"/>
      <c r="D1682" s="36"/>
      <c r="E1682" s="36"/>
      <c r="F1682" s="36">
        <v>1</v>
      </c>
      <c r="G1682" s="36">
        <v>1</v>
      </c>
    </row>
    <row r="1683" spans="1:7" x14ac:dyDescent="0.3">
      <c r="A1683" s="18" t="s">
        <v>8940</v>
      </c>
      <c r="B1683" s="36"/>
      <c r="C1683" s="36"/>
      <c r="D1683" s="36"/>
      <c r="E1683" s="36"/>
      <c r="F1683" s="36">
        <v>1</v>
      </c>
      <c r="G1683" s="36">
        <v>1</v>
      </c>
    </row>
    <row r="1684" spans="1:7" x14ac:dyDescent="0.3">
      <c r="A1684" s="18" t="s">
        <v>8943</v>
      </c>
      <c r="B1684" s="36"/>
      <c r="C1684" s="36"/>
      <c r="D1684" s="36"/>
      <c r="E1684" s="36"/>
      <c r="F1684" s="36">
        <v>1</v>
      </c>
      <c r="G1684" s="36">
        <v>1</v>
      </c>
    </row>
    <row r="1685" spans="1:7" x14ac:dyDescent="0.3">
      <c r="A1685" s="18" t="s">
        <v>8934</v>
      </c>
      <c r="B1685" s="36"/>
      <c r="C1685" s="36"/>
      <c r="D1685" s="36"/>
      <c r="E1685" s="36"/>
      <c r="F1685" s="36">
        <v>1</v>
      </c>
      <c r="G1685" s="36">
        <v>1</v>
      </c>
    </row>
    <row r="1686" spans="1:7" x14ac:dyDescent="0.3">
      <c r="A1686" s="18" t="s">
        <v>8900</v>
      </c>
      <c r="B1686" s="36"/>
      <c r="C1686" s="36"/>
      <c r="D1686" s="36"/>
      <c r="E1686" s="36"/>
      <c r="F1686" s="36">
        <v>1</v>
      </c>
      <c r="G1686" s="36">
        <v>1</v>
      </c>
    </row>
    <row r="1687" spans="1:7" x14ac:dyDescent="0.3">
      <c r="A1687" s="18" t="s">
        <v>8955</v>
      </c>
      <c r="B1687" s="36"/>
      <c r="C1687" s="36"/>
      <c r="D1687" s="36"/>
      <c r="E1687" s="36"/>
      <c r="F1687" s="36">
        <v>1</v>
      </c>
      <c r="G1687" s="36">
        <v>1</v>
      </c>
    </row>
    <row r="1688" spans="1:7" x14ac:dyDescent="0.3">
      <c r="A1688" s="18" t="s">
        <v>8952</v>
      </c>
      <c r="B1688" s="36"/>
      <c r="C1688" s="36"/>
      <c r="D1688" s="36"/>
      <c r="E1688" s="36"/>
      <c r="F1688" s="36">
        <v>1</v>
      </c>
      <c r="G1688" s="36">
        <v>1</v>
      </c>
    </row>
    <row r="1689" spans="1:7" x14ac:dyDescent="0.3">
      <c r="A1689" s="18" t="s">
        <v>8949</v>
      </c>
      <c r="B1689" s="36"/>
      <c r="C1689" s="36"/>
      <c r="D1689" s="36"/>
      <c r="E1689" s="36"/>
      <c r="F1689" s="36">
        <v>1</v>
      </c>
      <c r="G1689" s="36">
        <v>1</v>
      </c>
    </row>
    <row r="1690" spans="1:7" x14ac:dyDescent="0.3">
      <c r="A1690" s="18" t="s">
        <v>8946</v>
      </c>
      <c r="B1690" s="36"/>
      <c r="C1690" s="36"/>
      <c r="D1690" s="36"/>
      <c r="E1690" s="36"/>
      <c r="F1690" s="36">
        <v>1</v>
      </c>
      <c r="G1690" s="36">
        <v>1</v>
      </c>
    </row>
    <row r="1691" spans="1:7" x14ac:dyDescent="0.3">
      <c r="A1691" s="18" t="s">
        <v>8838</v>
      </c>
      <c r="B1691" s="36"/>
      <c r="C1691" s="36"/>
      <c r="D1691" s="36"/>
      <c r="E1691" s="36">
        <v>2</v>
      </c>
      <c r="F1691" s="36"/>
      <c r="G1691" s="36">
        <v>2</v>
      </c>
    </row>
    <row r="1692" spans="1:7" x14ac:dyDescent="0.3">
      <c r="A1692" s="18" t="s">
        <v>8891</v>
      </c>
      <c r="B1692" s="36"/>
      <c r="C1692" s="36"/>
      <c r="D1692" s="36"/>
      <c r="E1692" s="36">
        <v>1</v>
      </c>
      <c r="F1692" s="36"/>
      <c r="G1692" s="36">
        <v>1</v>
      </c>
    </row>
    <row r="1693" spans="1:7" x14ac:dyDescent="0.3">
      <c r="A1693" s="18" t="s">
        <v>15280</v>
      </c>
      <c r="B1693" s="36"/>
      <c r="C1693" s="36"/>
      <c r="D1693" s="36"/>
      <c r="E1693" s="36">
        <v>1</v>
      </c>
      <c r="F1693" s="36"/>
      <c r="G1693" s="36">
        <v>1</v>
      </c>
    </row>
    <row r="1694" spans="1:7" x14ac:dyDescent="0.3">
      <c r="A1694" s="18" t="s">
        <v>15199</v>
      </c>
      <c r="B1694" s="36"/>
      <c r="C1694" s="36"/>
      <c r="D1694" s="36"/>
      <c r="E1694" s="36">
        <v>1</v>
      </c>
      <c r="F1694" s="36"/>
      <c r="G1694" s="36">
        <v>1</v>
      </c>
    </row>
    <row r="1695" spans="1:7" x14ac:dyDescent="0.3">
      <c r="A1695" s="18" t="s">
        <v>9561</v>
      </c>
      <c r="B1695" s="36"/>
      <c r="C1695" s="36"/>
      <c r="D1695" s="36"/>
      <c r="E1695" s="36">
        <v>1</v>
      </c>
      <c r="F1695" s="36"/>
      <c r="G1695" s="36">
        <v>1</v>
      </c>
    </row>
    <row r="1696" spans="1:7" x14ac:dyDescent="0.3">
      <c r="A1696" s="18" t="s">
        <v>9566</v>
      </c>
      <c r="B1696" s="36"/>
      <c r="C1696" s="36"/>
      <c r="D1696" s="36"/>
      <c r="E1696" s="36">
        <v>2</v>
      </c>
      <c r="F1696" s="36"/>
      <c r="G1696" s="36">
        <v>2</v>
      </c>
    </row>
    <row r="1697" spans="1:7" x14ac:dyDescent="0.3">
      <c r="A1697" s="18" t="s">
        <v>14810</v>
      </c>
      <c r="B1697" s="36">
        <v>2</v>
      </c>
      <c r="C1697" s="36"/>
      <c r="D1697" s="36"/>
      <c r="E1697" s="36">
        <v>1</v>
      </c>
      <c r="F1697" s="36"/>
      <c r="G1697" s="36">
        <v>3</v>
      </c>
    </row>
    <row r="1698" spans="1:7" x14ac:dyDescent="0.3">
      <c r="A1698" s="18" t="s">
        <v>14288</v>
      </c>
      <c r="B1698" s="36"/>
      <c r="C1698" s="36"/>
      <c r="D1698" s="36"/>
      <c r="E1698" s="36">
        <v>1</v>
      </c>
      <c r="F1698" s="36"/>
      <c r="G1698" s="36">
        <v>1</v>
      </c>
    </row>
    <row r="1699" spans="1:7" x14ac:dyDescent="0.3">
      <c r="A1699" s="18" t="s">
        <v>14084</v>
      </c>
      <c r="B1699" s="36"/>
      <c r="C1699" s="36"/>
      <c r="D1699" s="36"/>
      <c r="E1699" s="36">
        <v>1</v>
      </c>
      <c r="F1699" s="36"/>
      <c r="G1699" s="36">
        <v>1</v>
      </c>
    </row>
    <row r="1700" spans="1:7" x14ac:dyDescent="0.3">
      <c r="A1700" s="18" t="s">
        <v>14806</v>
      </c>
      <c r="B1700" s="36"/>
      <c r="C1700" s="36"/>
      <c r="D1700" s="36"/>
      <c r="E1700" s="36">
        <v>1</v>
      </c>
      <c r="F1700" s="36"/>
      <c r="G1700" s="36">
        <v>1</v>
      </c>
    </row>
    <row r="1701" spans="1:7" x14ac:dyDescent="0.3">
      <c r="A1701" s="18" t="s">
        <v>14415</v>
      </c>
      <c r="B1701" s="36"/>
      <c r="C1701" s="36"/>
      <c r="D1701" s="36">
        <v>1</v>
      </c>
      <c r="E1701" s="36"/>
      <c r="F1701" s="36"/>
      <c r="G1701" s="36">
        <v>1</v>
      </c>
    </row>
    <row r="1702" spans="1:7" x14ac:dyDescent="0.3">
      <c r="A1702" s="18" t="s">
        <v>12817</v>
      </c>
      <c r="B1702" s="36"/>
      <c r="C1702" s="36"/>
      <c r="D1702" s="36"/>
      <c r="E1702" s="36"/>
      <c r="F1702" s="36">
        <v>1</v>
      </c>
      <c r="G1702" s="36">
        <v>1</v>
      </c>
    </row>
    <row r="1703" spans="1:7" x14ac:dyDescent="0.3">
      <c r="A1703" s="18" t="s">
        <v>10814</v>
      </c>
      <c r="B1703" s="36"/>
      <c r="C1703" s="36"/>
      <c r="D1703" s="36"/>
      <c r="E1703" s="36"/>
      <c r="F1703" s="36">
        <v>1</v>
      </c>
      <c r="G1703" s="36">
        <v>1</v>
      </c>
    </row>
    <row r="1704" spans="1:7" x14ac:dyDescent="0.3">
      <c r="A1704" s="18" t="s">
        <v>16563</v>
      </c>
      <c r="B1704" s="36"/>
      <c r="C1704" s="36"/>
      <c r="D1704" s="36"/>
      <c r="E1704" s="36">
        <v>1</v>
      </c>
      <c r="F1704" s="36"/>
      <c r="G1704" s="36">
        <v>1</v>
      </c>
    </row>
    <row r="1705" spans="1:7" x14ac:dyDescent="0.3">
      <c r="A1705" s="18" t="s">
        <v>13682</v>
      </c>
      <c r="B1705" s="36"/>
      <c r="C1705" s="36"/>
      <c r="D1705" s="36"/>
      <c r="E1705" s="36">
        <v>1</v>
      </c>
      <c r="F1705" s="36"/>
      <c r="G1705" s="36">
        <v>1</v>
      </c>
    </row>
    <row r="1706" spans="1:7" x14ac:dyDescent="0.3">
      <c r="A1706" s="18" t="s">
        <v>13607</v>
      </c>
      <c r="B1706" s="36"/>
      <c r="C1706" s="36"/>
      <c r="D1706" s="36"/>
      <c r="E1706" s="36">
        <v>1</v>
      </c>
      <c r="F1706" s="36"/>
      <c r="G1706" s="36">
        <v>1</v>
      </c>
    </row>
    <row r="1707" spans="1:7" x14ac:dyDescent="0.3">
      <c r="A1707" s="18" t="s">
        <v>17645</v>
      </c>
      <c r="B1707" s="36">
        <v>1</v>
      </c>
      <c r="C1707" s="36"/>
      <c r="D1707" s="36"/>
      <c r="E1707" s="36"/>
      <c r="F1707" s="36"/>
      <c r="G1707" s="36">
        <v>1</v>
      </c>
    </row>
    <row r="1708" spans="1:7" x14ac:dyDescent="0.3">
      <c r="A1708" s="18" t="s">
        <v>12260</v>
      </c>
      <c r="B1708" s="36"/>
      <c r="C1708" s="36"/>
      <c r="D1708" s="36"/>
      <c r="E1708" s="36"/>
      <c r="F1708" s="36">
        <v>1</v>
      </c>
      <c r="G1708" s="36">
        <v>1</v>
      </c>
    </row>
    <row r="1709" spans="1:7" x14ac:dyDescent="0.3">
      <c r="A1709" s="18" t="s">
        <v>15321</v>
      </c>
      <c r="B1709" s="36"/>
      <c r="C1709" s="36"/>
      <c r="D1709" s="36"/>
      <c r="E1709" s="36">
        <v>1</v>
      </c>
      <c r="F1709" s="36"/>
      <c r="G1709" s="36">
        <v>1</v>
      </c>
    </row>
    <row r="1710" spans="1:7" x14ac:dyDescent="0.3">
      <c r="A1710" s="18" t="s">
        <v>11640</v>
      </c>
      <c r="B1710" s="36"/>
      <c r="C1710" s="36"/>
      <c r="D1710" s="36"/>
      <c r="E1710" s="36"/>
      <c r="F1710" s="36">
        <v>1</v>
      </c>
      <c r="G1710" s="36">
        <v>1</v>
      </c>
    </row>
    <row r="1711" spans="1:7" x14ac:dyDescent="0.3">
      <c r="A1711" s="18" t="s">
        <v>13487</v>
      </c>
      <c r="B1711" s="36"/>
      <c r="C1711" s="36"/>
      <c r="D1711" s="36"/>
      <c r="E1711" s="36"/>
      <c r="F1711" s="36">
        <v>1</v>
      </c>
      <c r="G1711" s="36">
        <v>1</v>
      </c>
    </row>
    <row r="1712" spans="1:7" x14ac:dyDescent="0.3">
      <c r="A1712" s="18" t="s">
        <v>14040</v>
      </c>
      <c r="B1712" s="36"/>
      <c r="C1712" s="36"/>
      <c r="D1712" s="36"/>
      <c r="E1712" s="36">
        <v>1</v>
      </c>
      <c r="F1712" s="36">
        <v>1</v>
      </c>
      <c r="G1712" s="36">
        <v>2</v>
      </c>
    </row>
    <row r="1713" spans="1:7" x14ac:dyDescent="0.3">
      <c r="A1713" s="18" t="s">
        <v>17738</v>
      </c>
      <c r="B1713" s="36"/>
      <c r="C1713" s="36"/>
      <c r="D1713" s="36"/>
      <c r="E1713" s="36"/>
      <c r="F1713" s="36">
        <v>1</v>
      </c>
      <c r="G1713" s="36">
        <v>1</v>
      </c>
    </row>
    <row r="1714" spans="1:7" x14ac:dyDescent="0.3">
      <c r="A1714" s="18" t="s">
        <v>10571</v>
      </c>
      <c r="B1714" s="36"/>
      <c r="C1714" s="36"/>
      <c r="D1714" s="36"/>
      <c r="E1714" s="36"/>
      <c r="F1714" s="36">
        <v>2</v>
      </c>
      <c r="G1714" s="36">
        <v>2</v>
      </c>
    </row>
    <row r="1715" spans="1:7" x14ac:dyDescent="0.3">
      <c r="A1715" s="18" t="s">
        <v>15634</v>
      </c>
      <c r="B1715" s="36"/>
      <c r="C1715" s="36"/>
      <c r="D1715" s="36"/>
      <c r="E1715" s="36"/>
      <c r="F1715" s="36">
        <v>1</v>
      </c>
      <c r="G1715" s="36">
        <v>1</v>
      </c>
    </row>
    <row r="1716" spans="1:7" x14ac:dyDescent="0.3">
      <c r="A1716" s="18" t="s">
        <v>16797</v>
      </c>
      <c r="B1716" s="36"/>
      <c r="C1716" s="36"/>
      <c r="D1716" s="36"/>
      <c r="E1716" s="36">
        <v>1</v>
      </c>
      <c r="F1716" s="36"/>
      <c r="G1716" s="36">
        <v>1</v>
      </c>
    </row>
    <row r="1717" spans="1:7" x14ac:dyDescent="0.3">
      <c r="A1717" s="18" t="s">
        <v>15068</v>
      </c>
      <c r="B1717" s="36"/>
      <c r="C1717" s="36"/>
      <c r="D1717" s="36"/>
      <c r="E1717" s="36"/>
      <c r="F1717" s="36">
        <v>1</v>
      </c>
      <c r="G1717" s="36">
        <v>1</v>
      </c>
    </row>
    <row r="1718" spans="1:7" x14ac:dyDescent="0.3">
      <c r="A1718" s="18" t="s">
        <v>14099</v>
      </c>
      <c r="B1718" s="36"/>
      <c r="C1718" s="36"/>
      <c r="D1718" s="36"/>
      <c r="E1718" s="36">
        <v>1</v>
      </c>
      <c r="F1718" s="36"/>
      <c r="G1718" s="36">
        <v>1</v>
      </c>
    </row>
    <row r="1719" spans="1:7" x14ac:dyDescent="0.3">
      <c r="A1719" s="18" t="s">
        <v>15243</v>
      </c>
      <c r="B1719" s="36"/>
      <c r="C1719" s="36"/>
      <c r="D1719" s="36"/>
      <c r="E1719" s="36">
        <v>1</v>
      </c>
      <c r="F1719" s="36"/>
      <c r="G1719" s="36">
        <v>1</v>
      </c>
    </row>
    <row r="1720" spans="1:7" x14ac:dyDescent="0.3">
      <c r="A1720" s="18" t="s">
        <v>9540</v>
      </c>
      <c r="B1720" s="36">
        <v>1</v>
      </c>
      <c r="C1720" s="36"/>
      <c r="D1720" s="36"/>
      <c r="E1720" s="36"/>
      <c r="F1720" s="36"/>
      <c r="G1720" s="36">
        <v>1</v>
      </c>
    </row>
    <row r="1721" spans="1:7" x14ac:dyDescent="0.3">
      <c r="A1721" s="18" t="s">
        <v>13802</v>
      </c>
      <c r="B1721" s="36"/>
      <c r="C1721" s="36"/>
      <c r="D1721" s="36"/>
      <c r="E1721" s="36"/>
      <c r="F1721" s="36">
        <v>1</v>
      </c>
      <c r="G1721" s="36">
        <v>1</v>
      </c>
    </row>
    <row r="1722" spans="1:7" x14ac:dyDescent="0.3">
      <c r="A1722" s="18" t="s">
        <v>9326</v>
      </c>
      <c r="B1722" s="36"/>
      <c r="C1722" s="36"/>
      <c r="D1722" s="36"/>
      <c r="E1722" s="36"/>
      <c r="F1722" s="36">
        <v>1</v>
      </c>
      <c r="G1722" s="36">
        <v>1</v>
      </c>
    </row>
    <row r="1723" spans="1:7" x14ac:dyDescent="0.3">
      <c r="A1723" s="18" t="s">
        <v>9321</v>
      </c>
      <c r="B1723" s="36">
        <v>1</v>
      </c>
      <c r="C1723" s="36"/>
      <c r="D1723" s="36"/>
      <c r="E1723" s="36"/>
      <c r="F1723" s="36"/>
      <c r="G1723" s="36">
        <v>1</v>
      </c>
    </row>
    <row r="1724" spans="1:7" x14ac:dyDescent="0.3">
      <c r="A1724" s="18" t="s">
        <v>15358</v>
      </c>
      <c r="B1724" s="36"/>
      <c r="C1724" s="36"/>
      <c r="D1724" s="36"/>
      <c r="E1724" s="36"/>
      <c r="F1724" s="36">
        <v>1</v>
      </c>
      <c r="G1724" s="36">
        <v>1</v>
      </c>
    </row>
    <row r="1725" spans="1:7" x14ac:dyDescent="0.3">
      <c r="A1725" s="18" t="s">
        <v>9571</v>
      </c>
      <c r="B1725" s="36"/>
      <c r="C1725" s="36"/>
      <c r="D1725" s="36"/>
      <c r="E1725" s="36"/>
      <c r="F1725" s="36">
        <v>1</v>
      </c>
      <c r="G1725" s="36">
        <v>1</v>
      </c>
    </row>
    <row r="1726" spans="1:7" x14ac:dyDescent="0.3">
      <c r="A1726" s="18" t="s">
        <v>16926</v>
      </c>
      <c r="B1726" s="36"/>
      <c r="C1726" s="36"/>
      <c r="D1726" s="36"/>
      <c r="E1726" s="36"/>
      <c r="F1726" s="36">
        <v>1</v>
      </c>
      <c r="G1726" s="36">
        <v>1</v>
      </c>
    </row>
    <row r="1727" spans="1:7" x14ac:dyDescent="0.3">
      <c r="A1727" s="18" t="s">
        <v>10203</v>
      </c>
      <c r="B1727" s="36"/>
      <c r="C1727" s="36"/>
      <c r="D1727" s="36"/>
      <c r="E1727" s="36"/>
      <c r="F1727" s="36">
        <v>1</v>
      </c>
      <c r="G1727" s="36">
        <v>1</v>
      </c>
    </row>
    <row r="1728" spans="1:7" x14ac:dyDescent="0.3">
      <c r="A1728" s="18" t="s">
        <v>15313</v>
      </c>
      <c r="B1728" s="36"/>
      <c r="C1728" s="36"/>
      <c r="D1728" s="36"/>
      <c r="E1728" s="36"/>
      <c r="F1728" s="36">
        <v>1</v>
      </c>
      <c r="G1728" s="36">
        <v>1</v>
      </c>
    </row>
    <row r="1729" spans="1:7" x14ac:dyDescent="0.3">
      <c r="A1729" s="18" t="s">
        <v>9712</v>
      </c>
      <c r="B1729" s="36"/>
      <c r="C1729" s="36"/>
      <c r="D1729" s="36"/>
      <c r="E1729" s="36"/>
      <c r="F1729" s="36">
        <v>1</v>
      </c>
      <c r="G1729" s="36">
        <v>1</v>
      </c>
    </row>
    <row r="1730" spans="1:7" x14ac:dyDescent="0.3">
      <c r="A1730" s="18" t="s">
        <v>8297</v>
      </c>
      <c r="B1730" s="36">
        <v>1</v>
      </c>
      <c r="C1730" s="36"/>
      <c r="D1730" s="36"/>
      <c r="E1730" s="36"/>
      <c r="F1730" s="36"/>
      <c r="G1730" s="36">
        <v>1</v>
      </c>
    </row>
    <row r="1731" spans="1:7" x14ac:dyDescent="0.3">
      <c r="A1731" s="18" t="s">
        <v>9303</v>
      </c>
      <c r="B1731" s="36"/>
      <c r="C1731" s="36"/>
      <c r="D1731" s="36"/>
      <c r="E1731" s="36">
        <v>1</v>
      </c>
      <c r="F1731" s="36">
        <v>2</v>
      </c>
      <c r="G1731" s="36">
        <v>3</v>
      </c>
    </row>
    <row r="1732" spans="1:7" x14ac:dyDescent="0.3">
      <c r="A1732" s="18" t="s">
        <v>10760</v>
      </c>
      <c r="B1732" s="36">
        <v>1</v>
      </c>
      <c r="C1732" s="36"/>
      <c r="D1732" s="36"/>
      <c r="E1732" s="36"/>
      <c r="F1732" s="36"/>
      <c r="G1732" s="36">
        <v>1</v>
      </c>
    </row>
    <row r="1733" spans="1:7" x14ac:dyDescent="0.3">
      <c r="A1733" s="18" t="s">
        <v>15563</v>
      </c>
      <c r="B1733" s="36"/>
      <c r="C1733" s="36"/>
      <c r="D1733" s="36"/>
      <c r="E1733" s="36"/>
      <c r="F1733" s="36">
        <v>1</v>
      </c>
      <c r="G1733" s="36">
        <v>1</v>
      </c>
    </row>
    <row r="1734" spans="1:7" x14ac:dyDescent="0.3">
      <c r="A1734" s="18" t="s">
        <v>16677</v>
      </c>
      <c r="B1734" s="36"/>
      <c r="C1734" s="36"/>
      <c r="D1734" s="36"/>
      <c r="E1734" s="36">
        <v>1</v>
      </c>
      <c r="F1734" s="36"/>
      <c r="G1734" s="36">
        <v>1</v>
      </c>
    </row>
    <row r="1735" spans="1:7" x14ac:dyDescent="0.3">
      <c r="A1735" s="18" t="s">
        <v>12432</v>
      </c>
      <c r="B1735" s="36"/>
      <c r="C1735" s="36"/>
      <c r="D1735" s="36"/>
      <c r="E1735" s="36"/>
      <c r="F1735" s="36">
        <v>1</v>
      </c>
      <c r="G1735" s="36">
        <v>1</v>
      </c>
    </row>
    <row r="1736" spans="1:7" x14ac:dyDescent="0.3">
      <c r="A1736" s="18" t="s">
        <v>11605</v>
      </c>
      <c r="B1736" s="36"/>
      <c r="C1736" s="36"/>
      <c r="D1736" s="36"/>
      <c r="E1736" s="36">
        <v>1</v>
      </c>
      <c r="F1736" s="36"/>
      <c r="G1736" s="36">
        <v>1</v>
      </c>
    </row>
    <row r="1737" spans="1:7" x14ac:dyDescent="0.3">
      <c r="A1737" s="18" t="s">
        <v>9769</v>
      </c>
      <c r="B1737" s="36"/>
      <c r="C1737" s="36"/>
      <c r="D1737" s="36"/>
      <c r="E1737" s="36"/>
      <c r="F1737" s="36">
        <v>1</v>
      </c>
      <c r="G1737" s="36">
        <v>1</v>
      </c>
    </row>
    <row r="1738" spans="1:7" x14ac:dyDescent="0.3">
      <c r="A1738" s="18" t="s">
        <v>11744</v>
      </c>
      <c r="B1738" s="36"/>
      <c r="C1738" s="36"/>
      <c r="D1738" s="36"/>
      <c r="E1738" s="36"/>
      <c r="F1738" s="36">
        <v>1</v>
      </c>
      <c r="G1738" s="36">
        <v>1</v>
      </c>
    </row>
    <row r="1739" spans="1:7" x14ac:dyDescent="0.3">
      <c r="A1739" s="18" t="s">
        <v>11122</v>
      </c>
      <c r="B1739" s="36"/>
      <c r="C1739" s="36"/>
      <c r="D1739" s="36"/>
      <c r="E1739" s="36"/>
      <c r="F1739" s="36">
        <v>1</v>
      </c>
      <c r="G1739" s="36">
        <v>1</v>
      </c>
    </row>
    <row r="1740" spans="1:7" x14ac:dyDescent="0.3">
      <c r="A1740" s="18" t="s">
        <v>16922</v>
      </c>
      <c r="B1740" s="36"/>
      <c r="C1740" s="36"/>
      <c r="D1740" s="36"/>
      <c r="E1740" s="36">
        <v>1</v>
      </c>
      <c r="F1740" s="36"/>
      <c r="G1740" s="36">
        <v>1</v>
      </c>
    </row>
    <row r="1741" spans="1:7" x14ac:dyDescent="0.3">
      <c r="A1741" s="18" t="s">
        <v>9676</v>
      </c>
      <c r="B1741" s="36"/>
      <c r="C1741" s="36"/>
      <c r="D1741" s="36"/>
      <c r="E1741" s="36"/>
      <c r="F1741" s="36">
        <v>1</v>
      </c>
      <c r="G1741" s="36">
        <v>1</v>
      </c>
    </row>
    <row r="1742" spans="1:7" x14ac:dyDescent="0.3">
      <c r="A1742" s="18" t="s">
        <v>15555</v>
      </c>
      <c r="B1742" s="36"/>
      <c r="C1742" s="36"/>
      <c r="D1742" s="36"/>
      <c r="E1742" s="36"/>
      <c r="F1742" s="36">
        <v>1</v>
      </c>
      <c r="G1742" s="36">
        <v>1</v>
      </c>
    </row>
    <row r="1743" spans="1:7" x14ac:dyDescent="0.3">
      <c r="A1743" s="18" t="s">
        <v>12748</v>
      </c>
      <c r="B1743" s="36"/>
      <c r="C1743" s="36"/>
      <c r="D1743" s="36"/>
      <c r="E1743" s="36"/>
      <c r="F1743" s="36">
        <v>1</v>
      </c>
      <c r="G1743" s="36">
        <v>1</v>
      </c>
    </row>
    <row r="1744" spans="1:7" x14ac:dyDescent="0.3">
      <c r="A1744" s="18" t="s">
        <v>10126</v>
      </c>
      <c r="B1744" s="36"/>
      <c r="C1744" s="36"/>
      <c r="D1744" s="36"/>
      <c r="E1744" s="36"/>
      <c r="F1744" s="36">
        <v>1</v>
      </c>
      <c r="G1744" s="36">
        <v>1</v>
      </c>
    </row>
    <row r="1745" spans="1:7" x14ac:dyDescent="0.3">
      <c r="A1745" s="18" t="s">
        <v>10122</v>
      </c>
      <c r="B1745" s="36"/>
      <c r="C1745" s="36"/>
      <c r="D1745" s="36"/>
      <c r="E1745" s="36"/>
      <c r="F1745" s="36">
        <v>1</v>
      </c>
      <c r="G1745" s="36">
        <v>1</v>
      </c>
    </row>
    <row r="1746" spans="1:7" x14ac:dyDescent="0.3">
      <c r="A1746" s="18" t="s">
        <v>12589</v>
      </c>
      <c r="B1746" s="36">
        <v>1</v>
      </c>
      <c r="C1746" s="36"/>
      <c r="D1746" s="36"/>
      <c r="E1746" s="36">
        <v>1</v>
      </c>
      <c r="F1746" s="36"/>
      <c r="G1746" s="36">
        <v>2</v>
      </c>
    </row>
    <row r="1747" spans="1:7" x14ac:dyDescent="0.3">
      <c r="A1747" s="18" t="s">
        <v>11020</v>
      </c>
      <c r="B1747" s="36"/>
      <c r="C1747" s="36"/>
      <c r="D1747" s="36"/>
      <c r="E1747" s="36"/>
      <c r="F1747" s="36">
        <v>1</v>
      </c>
      <c r="G1747" s="36">
        <v>1</v>
      </c>
    </row>
    <row r="1748" spans="1:7" x14ac:dyDescent="0.3">
      <c r="A1748" s="18" t="s">
        <v>11429</v>
      </c>
      <c r="B1748" s="36"/>
      <c r="C1748" s="36"/>
      <c r="D1748" s="36"/>
      <c r="E1748" s="36"/>
      <c r="F1748" s="36">
        <v>1</v>
      </c>
      <c r="G1748" s="36">
        <v>1</v>
      </c>
    </row>
    <row r="1749" spans="1:7" x14ac:dyDescent="0.3">
      <c r="A1749" s="18" t="s">
        <v>14406</v>
      </c>
      <c r="B1749" s="36"/>
      <c r="C1749" s="36"/>
      <c r="D1749" s="36"/>
      <c r="E1749" s="36">
        <v>1</v>
      </c>
      <c r="F1749" s="36"/>
      <c r="G1749" s="36">
        <v>1</v>
      </c>
    </row>
    <row r="1750" spans="1:7" x14ac:dyDescent="0.3">
      <c r="A1750" s="18" t="s">
        <v>12047</v>
      </c>
      <c r="B1750" s="36"/>
      <c r="C1750" s="36"/>
      <c r="D1750" s="36"/>
      <c r="E1750" s="36"/>
      <c r="F1750" s="36">
        <v>1</v>
      </c>
      <c r="G1750" s="36">
        <v>1</v>
      </c>
    </row>
    <row r="1751" spans="1:7" x14ac:dyDescent="0.3">
      <c r="A1751" s="18" t="s">
        <v>13102</v>
      </c>
      <c r="B1751" s="36"/>
      <c r="C1751" s="36"/>
      <c r="D1751" s="36"/>
      <c r="E1751" s="36">
        <v>1</v>
      </c>
      <c r="F1751" s="36"/>
      <c r="G1751" s="36">
        <v>1</v>
      </c>
    </row>
    <row r="1752" spans="1:7" x14ac:dyDescent="0.3">
      <c r="A1752" s="18" t="s">
        <v>17289</v>
      </c>
      <c r="B1752" s="36"/>
      <c r="C1752" s="36"/>
      <c r="D1752" s="36"/>
      <c r="E1752" s="36"/>
      <c r="F1752" s="36">
        <v>1</v>
      </c>
      <c r="G1752" s="36">
        <v>1</v>
      </c>
    </row>
    <row r="1753" spans="1:7" x14ac:dyDescent="0.3">
      <c r="A1753" s="18" t="s">
        <v>12875</v>
      </c>
      <c r="B1753" s="36"/>
      <c r="C1753" s="36"/>
      <c r="D1753" s="36"/>
      <c r="E1753" s="36">
        <v>1</v>
      </c>
      <c r="F1753" s="36"/>
      <c r="G1753" s="36">
        <v>1</v>
      </c>
    </row>
    <row r="1754" spans="1:7" x14ac:dyDescent="0.3">
      <c r="A1754" s="18" t="s">
        <v>8236</v>
      </c>
      <c r="B1754" s="36">
        <v>1</v>
      </c>
      <c r="C1754" s="36"/>
      <c r="D1754" s="36"/>
      <c r="E1754" s="36">
        <v>2</v>
      </c>
      <c r="F1754" s="36"/>
      <c r="G1754" s="36">
        <v>3</v>
      </c>
    </row>
    <row r="1755" spans="1:7" x14ac:dyDescent="0.3">
      <c r="A1755" s="18" t="s">
        <v>15047</v>
      </c>
      <c r="B1755" s="36"/>
      <c r="C1755" s="36"/>
      <c r="D1755" s="36"/>
      <c r="E1755" s="36"/>
      <c r="F1755" s="36">
        <v>1</v>
      </c>
      <c r="G1755" s="36">
        <v>1</v>
      </c>
    </row>
    <row r="1756" spans="1:7" x14ac:dyDescent="0.3">
      <c r="A1756" s="18" t="s">
        <v>12880</v>
      </c>
      <c r="B1756" s="36"/>
      <c r="C1756" s="36"/>
      <c r="D1756" s="36"/>
      <c r="E1756" s="36">
        <v>2</v>
      </c>
      <c r="F1756" s="36"/>
      <c r="G1756" s="36">
        <v>2</v>
      </c>
    </row>
    <row r="1757" spans="1:7" x14ac:dyDescent="0.3">
      <c r="A1757" s="18" t="s">
        <v>11096</v>
      </c>
      <c r="B1757" s="36"/>
      <c r="C1757" s="36"/>
      <c r="D1757" s="36"/>
      <c r="E1757" s="36">
        <v>1</v>
      </c>
      <c r="F1757" s="36"/>
      <c r="G1757" s="36">
        <v>1</v>
      </c>
    </row>
    <row r="1758" spans="1:7" x14ac:dyDescent="0.3">
      <c r="A1758" s="18" t="s">
        <v>9662</v>
      </c>
      <c r="B1758" s="36"/>
      <c r="C1758" s="36"/>
      <c r="D1758" s="36"/>
      <c r="E1758" s="36"/>
      <c r="F1758" s="36">
        <v>1</v>
      </c>
      <c r="G1758" s="36">
        <v>1</v>
      </c>
    </row>
    <row r="1759" spans="1:7" x14ac:dyDescent="0.3">
      <c r="A1759" s="18" t="s">
        <v>10505</v>
      </c>
      <c r="B1759" s="36"/>
      <c r="C1759" s="36"/>
      <c r="D1759" s="36"/>
      <c r="E1759" s="36"/>
      <c r="F1759" s="36">
        <v>1</v>
      </c>
      <c r="G1759" s="36">
        <v>1</v>
      </c>
    </row>
    <row r="1760" spans="1:7" x14ac:dyDescent="0.3">
      <c r="A1760" s="18" t="s">
        <v>10195</v>
      </c>
      <c r="B1760" s="36"/>
      <c r="C1760" s="36"/>
      <c r="D1760" s="36"/>
      <c r="E1760" s="36">
        <v>1</v>
      </c>
      <c r="F1760" s="36"/>
      <c r="G1760" s="36">
        <v>1</v>
      </c>
    </row>
    <row r="1761" spans="1:7" x14ac:dyDescent="0.3">
      <c r="A1761" s="18" t="s">
        <v>9278</v>
      </c>
      <c r="B1761" s="36"/>
      <c r="C1761" s="36"/>
      <c r="D1761" s="36"/>
      <c r="E1761" s="36"/>
      <c r="F1761" s="36">
        <v>1</v>
      </c>
      <c r="G1761" s="36">
        <v>1</v>
      </c>
    </row>
    <row r="1762" spans="1:7" x14ac:dyDescent="0.3">
      <c r="A1762" s="18" t="s">
        <v>9109</v>
      </c>
      <c r="B1762" s="36">
        <v>1</v>
      </c>
      <c r="C1762" s="36"/>
      <c r="D1762" s="36"/>
      <c r="E1762" s="36">
        <v>3</v>
      </c>
      <c r="F1762" s="36"/>
      <c r="G1762" s="36">
        <v>4</v>
      </c>
    </row>
    <row r="1763" spans="1:7" x14ac:dyDescent="0.3">
      <c r="A1763" s="18" t="s">
        <v>12309</v>
      </c>
      <c r="B1763" s="36"/>
      <c r="C1763" s="36"/>
      <c r="D1763" s="36"/>
      <c r="E1763" s="36"/>
      <c r="F1763" s="36">
        <v>1</v>
      </c>
      <c r="G1763" s="36">
        <v>1</v>
      </c>
    </row>
    <row r="1764" spans="1:7" x14ac:dyDescent="0.3">
      <c r="A1764" s="18" t="s">
        <v>10614</v>
      </c>
      <c r="B1764" s="36"/>
      <c r="C1764" s="36"/>
      <c r="D1764" s="36"/>
      <c r="E1764" s="36"/>
      <c r="F1764" s="36">
        <v>1</v>
      </c>
      <c r="G1764" s="36">
        <v>1</v>
      </c>
    </row>
    <row r="1765" spans="1:7" x14ac:dyDescent="0.3">
      <c r="A1765" s="18" t="s">
        <v>15511</v>
      </c>
      <c r="B1765" s="36"/>
      <c r="C1765" s="36"/>
      <c r="D1765" s="36"/>
      <c r="E1765" s="36"/>
      <c r="F1765" s="36">
        <v>1</v>
      </c>
      <c r="G1765" s="36">
        <v>1</v>
      </c>
    </row>
    <row r="1766" spans="1:7" x14ac:dyDescent="0.3">
      <c r="A1766" s="18" t="s">
        <v>17211</v>
      </c>
      <c r="B1766" s="36"/>
      <c r="C1766" s="36"/>
      <c r="D1766" s="36"/>
      <c r="E1766" s="36"/>
      <c r="F1766" s="36">
        <v>1</v>
      </c>
      <c r="G1766" s="36">
        <v>1</v>
      </c>
    </row>
    <row r="1767" spans="1:7" x14ac:dyDescent="0.3">
      <c r="A1767" s="18" t="s">
        <v>10559</v>
      </c>
      <c r="B1767" s="36"/>
      <c r="C1767" s="36"/>
      <c r="D1767" s="36"/>
      <c r="E1767" s="36"/>
      <c r="F1767" s="36">
        <v>1</v>
      </c>
      <c r="G1767" s="36">
        <v>1</v>
      </c>
    </row>
    <row r="1768" spans="1:7" x14ac:dyDescent="0.3">
      <c r="A1768" s="18" t="s">
        <v>11425</v>
      </c>
      <c r="B1768" s="36"/>
      <c r="C1768" s="36"/>
      <c r="D1768" s="36"/>
      <c r="E1768" s="36"/>
      <c r="F1768" s="36">
        <v>1</v>
      </c>
      <c r="G1768" s="36">
        <v>1</v>
      </c>
    </row>
    <row r="1769" spans="1:7" x14ac:dyDescent="0.3">
      <c r="A1769" s="18" t="s">
        <v>16856</v>
      </c>
      <c r="B1769" s="36"/>
      <c r="C1769" s="36"/>
      <c r="D1769" s="36"/>
      <c r="E1769" s="36">
        <v>1</v>
      </c>
      <c r="F1769" s="36"/>
      <c r="G1769" s="36">
        <v>1</v>
      </c>
    </row>
    <row r="1770" spans="1:7" x14ac:dyDescent="0.3">
      <c r="A1770" s="18" t="s">
        <v>17178</v>
      </c>
      <c r="B1770" s="36"/>
      <c r="C1770" s="36"/>
      <c r="D1770" s="36"/>
      <c r="E1770" s="36"/>
      <c r="F1770" s="36">
        <v>1</v>
      </c>
      <c r="G1770" s="36">
        <v>1</v>
      </c>
    </row>
    <row r="1771" spans="1:7" x14ac:dyDescent="0.3">
      <c r="A1771" s="18" t="s">
        <v>12418</v>
      </c>
      <c r="B1771" s="36"/>
      <c r="C1771" s="36"/>
      <c r="D1771" s="36"/>
      <c r="E1771" s="36">
        <v>1</v>
      </c>
      <c r="F1771" s="36"/>
      <c r="G1771" s="36">
        <v>1</v>
      </c>
    </row>
    <row r="1772" spans="1:7" x14ac:dyDescent="0.3">
      <c r="A1772" s="18" t="s">
        <v>12300</v>
      </c>
      <c r="B1772" s="36"/>
      <c r="C1772" s="36"/>
      <c r="D1772" s="36"/>
      <c r="E1772" s="36"/>
      <c r="F1772" s="36">
        <v>1</v>
      </c>
      <c r="G1772" s="36">
        <v>1</v>
      </c>
    </row>
    <row r="1773" spans="1:7" x14ac:dyDescent="0.3">
      <c r="A1773" s="18" t="s">
        <v>17202</v>
      </c>
      <c r="B1773" s="36"/>
      <c r="C1773" s="36"/>
      <c r="D1773" s="36"/>
      <c r="E1773" s="36"/>
      <c r="F1773" s="36">
        <v>1</v>
      </c>
      <c r="G1773" s="36">
        <v>1</v>
      </c>
    </row>
    <row r="1774" spans="1:7" x14ac:dyDescent="0.3">
      <c r="A1774" s="18" t="s">
        <v>15013</v>
      </c>
      <c r="B1774" s="36"/>
      <c r="C1774" s="36"/>
      <c r="D1774" s="36"/>
      <c r="E1774" s="36">
        <v>1</v>
      </c>
      <c r="F1774" s="36"/>
      <c r="G1774" s="36">
        <v>1</v>
      </c>
    </row>
    <row r="1775" spans="1:7" x14ac:dyDescent="0.3">
      <c r="A1775" s="18" t="s">
        <v>10988</v>
      </c>
      <c r="B1775" s="36">
        <v>1</v>
      </c>
      <c r="C1775" s="36"/>
      <c r="D1775" s="36"/>
      <c r="E1775" s="36"/>
      <c r="F1775" s="36"/>
      <c r="G1775" s="36">
        <v>1</v>
      </c>
    </row>
    <row r="1776" spans="1:7" x14ac:dyDescent="0.3">
      <c r="A1776" s="18" t="s">
        <v>14845</v>
      </c>
      <c r="B1776" s="36">
        <v>1</v>
      </c>
      <c r="C1776" s="36"/>
      <c r="D1776" s="36"/>
      <c r="E1776" s="36"/>
      <c r="F1776" s="36">
        <v>2</v>
      </c>
      <c r="G1776" s="36">
        <v>3</v>
      </c>
    </row>
    <row r="1777" spans="1:7" x14ac:dyDescent="0.3">
      <c r="A1777" s="18" t="s">
        <v>15382</v>
      </c>
      <c r="B1777" s="36"/>
      <c r="C1777" s="36"/>
      <c r="D1777" s="36"/>
      <c r="E1777" s="36">
        <v>1</v>
      </c>
      <c r="F1777" s="36"/>
      <c r="G1777" s="36">
        <v>1</v>
      </c>
    </row>
    <row r="1778" spans="1:7" x14ac:dyDescent="0.3">
      <c r="A1778" s="18" t="s">
        <v>13888</v>
      </c>
      <c r="B1778" s="36"/>
      <c r="C1778" s="36"/>
      <c r="D1778" s="36"/>
      <c r="E1778" s="36">
        <v>1</v>
      </c>
      <c r="F1778" s="36"/>
      <c r="G1778" s="36">
        <v>1</v>
      </c>
    </row>
    <row r="1779" spans="1:7" x14ac:dyDescent="0.3">
      <c r="A1779" s="18" t="s">
        <v>16068</v>
      </c>
      <c r="B1779" s="36"/>
      <c r="C1779" s="36"/>
      <c r="D1779" s="36"/>
      <c r="E1779" s="36">
        <v>1</v>
      </c>
      <c r="F1779" s="36"/>
      <c r="G1779" s="36">
        <v>1</v>
      </c>
    </row>
    <row r="1780" spans="1:7" x14ac:dyDescent="0.3">
      <c r="A1780" s="18" t="s">
        <v>13275</v>
      </c>
      <c r="B1780" s="36"/>
      <c r="C1780" s="36"/>
      <c r="D1780" s="36"/>
      <c r="E1780" s="36"/>
      <c r="F1780" s="36">
        <v>1</v>
      </c>
      <c r="G1780" s="36">
        <v>1</v>
      </c>
    </row>
    <row r="1781" spans="1:7" x14ac:dyDescent="0.3">
      <c r="A1781" s="18" t="s">
        <v>11233</v>
      </c>
      <c r="B1781" s="36"/>
      <c r="C1781" s="36"/>
      <c r="D1781" s="36"/>
      <c r="E1781" s="36">
        <v>1</v>
      </c>
      <c r="F1781" s="36"/>
      <c r="G1781" s="36">
        <v>1</v>
      </c>
    </row>
    <row r="1782" spans="1:7" x14ac:dyDescent="0.3">
      <c r="A1782" s="18" t="s">
        <v>16907</v>
      </c>
      <c r="B1782" s="36"/>
      <c r="C1782" s="36"/>
      <c r="D1782" s="36"/>
      <c r="E1782" s="36">
        <v>1</v>
      </c>
      <c r="F1782" s="36"/>
      <c r="G1782" s="36">
        <v>1</v>
      </c>
    </row>
    <row r="1783" spans="1:7" x14ac:dyDescent="0.3">
      <c r="A1783" s="18" t="s">
        <v>14238</v>
      </c>
      <c r="B1783" s="36"/>
      <c r="C1783" s="36"/>
      <c r="D1783" s="36"/>
      <c r="E1783" s="36"/>
      <c r="F1783" s="36">
        <v>1</v>
      </c>
      <c r="G1783" s="36">
        <v>1</v>
      </c>
    </row>
    <row r="1784" spans="1:7" x14ac:dyDescent="0.3">
      <c r="A1784" s="18" t="s">
        <v>14116</v>
      </c>
      <c r="B1784" s="36"/>
      <c r="C1784" s="36"/>
      <c r="D1784" s="36"/>
      <c r="E1784" s="36"/>
      <c r="F1784" s="36">
        <v>1</v>
      </c>
      <c r="G1784" s="36">
        <v>1</v>
      </c>
    </row>
    <row r="1785" spans="1:7" x14ac:dyDescent="0.3">
      <c r="A1785" s="18" t="s">
        <v>14079</v>
      </c>
      <c r="B1785" s="36"/>
      <c r="C1785" s="36"/>
      <c r="D1785" s="36"/>
      <c r="E1785" s="36"/>
      <c r="F1785" s="36">
        <v>1</v>
      </c>
      <c r="G1785" s="36">
        <v>1</v>
      </c>
    </row>
    <row r="1786" spans="1:7" x14ac:dyDescent="0.3">
      <c r="A1786" s="18" t="s">
        <v>14242</v>
      </c>
      <c r="B1786" s="36"/>
      <c r="C1786" s="36"/>
      <c r="D1786" s="36"/>
      <c r="E1786" s="36"/>
      <c r="F1786" s="36">
        <v>1</v>
      </c>
      <c r="G1786" s="36">
        <v>1</v>
      </c>
    </row>
    <row r="1787" spans="1:7" x14ac:dyDescent="0.3">
      <c r="A1787" s="18" t="s">
        <v>15252</v>
      </c>
      <c r="B1787" s="36"/>
      <c r="C1787" s="36"/>
      <c r="D1787" s="36"/>
      <c r="E1787" s="36">
        <v>1</v>
      </c>
      <c r="F1787" s="36"/>
      <c r="G1787" s="36">
        <v>1</v>
      </c>
    </row>
    <row r="1788" spans="1:7" x14ac:dyDescent="0.3">
      <c r="A1788" s="18" t="s">
        <v>15957</v>
      </c>
      <c r="B1788" s="36"/>
      <c r="C1788" s="36"/>
      <c r="D1788" s="36"/>
      <c r="E1788" s="36">
        <v>1</v>
      </c>
      <c r="F1788" s="36"/>
      <c r="G1788" s="36">
        <v>1</v>
      </c>
    </row>
    <row r="1789" spans="1:7" x14ac:dyDescent="0.3">
      <c r="A1789" s="18" t="s">
        <v>16626</v>
      </c>
      <c r="B1789" s="36"/>
      <c r="C1789" s="36"/>
      <c r="D1789" s="36"/>
      <c r="E1789" s="36">
        <v>1</v>
      </c>
      <c r="F1789" s="36"/>
      <c r="G1789" s="36">
        <v>1</v>
      </c>
    </row>
    <row r="1790" spans="1:7" x14ac:dyDescent="0.3">
      <c r="A1790" s="18" t="s">
        <v>13405</v>
      </c>
      <c r="B1790" s="36"/>
      <c r="C1790" s="36"/>
      <c r="D1790" s="36"/>
      <c r="E1790" s="36"/>
      <c r="F1790" s="36">
        <v>1</v>
      </c>
      <c r="G1790" s="36">
        <v>1</v>
      </c>
    </row>
    <row r="1791" spans="1:7" x14ac:dyDescent="0.3">
      <c r="A1791" s="18" t="s">
        <v>14395</v>
      </c>
      <c r="B1791" s="36"/>
      <c r="C1791" s="36"/>
      <c r="D1791" s="36"/>
      <c r="E1791" s="36"/>
      <c r="F1791" s="36">
        <v>1</v>
      </c>
      <c r="G1791" s="36">
        <v>1</v>
      </c>
    </row>
    <row r="1792" spans="1:7" x14ac:dyDescent="0.3">
      <c r="A1792" s="18" t="s">
        <v>14605</v>
      </c>
      <c r="B1792" s="36"/>
      <c r="C1792" s="36"/>
      <c r="D1792" s="36"/>
      <c r="E1792" s="36"/>
      <c r="F1792" s="36">
        <v>1</v>
      </c>
      <c r="G1792" s="36">
        <v>1</v>
      </c>
    </row>
    <row r="1793" spans="1:7" x14ac:dyDescent="0.3">
      <c r="A1793" s="18" t="s">
        <v>14614</v>
      </c>
      <c r="B1793" s="36"/>
      <c r="C1793" s="36"/>
      <c r="D1793" s="36"/>
      <c r="E1793" s="36"/>
      <c r="F1793" s="36">
        <v>1</v>
      </c>
      <c r="G1793" s="36">
        <v>1</v>
      </c>
    </row>
    <row r="1794" spans="1:7" x14ac:dyDescent="0.3">
      <c r="A1794" s="18" t="s">
        <v>14622</v>
      </c>
      <c r="B1794" s="36"/>
      <c r="C1794" s="36"/>
      <c r="D1794" s="36"/>
      <c r="E1794" s="36"/>
      <c r="F1794" s="36">
        <v>1</v>
      </c>
      <c r="G1794" s="36">
        <v>1</v>
      </c>
    </row>
    <row r="1795" spans="1:7" x14ac:dyDescent="0.3">
      <c r="A1795" s="18" t="s">
        <v>12471</v>
      </c>
      <c r="B1795" s="36"/>
      <c r="C1795" s="36"/>
      <c r="D1795" s="36"/>
      <c r="E1795" s="36"/>
      <c r="F1795" s="36">
        <v>1</v>
      </c>
      <c r="G1795" s="36">
        <v>1</v>
      </c>
    </row>
    <row r="1796" spans="1:7" x14ac:dyDescent="0.3">
      <c r="A1796" s="18" t="s">
        <v>14618</v>
      </c>
      <c r="B1796" s="36"/>
      <c r="C1796" s="36"/>
      <c r="D1796" s="36"/>
      <c r="E1796" s="36"/>
      <c r="F1796" s="36">
        <v>1</v>
      </c>
      <c r="G1796" s="36">
        <v>1</v>
      </c>
    </row>
    <row r="1797" spans="1:7" x14ac:dyDescent="0.3">
      <c r="A1797" s="18" t="s">
        <v>17279</v>
      </c>
      <c r="B1797" s="36"/>
      <c r="C1797" s="36"/>
      <c r="D1797" s="36"/>
      <c r="E1797" s="36">
        <v>1</v>
      </c>
      <c r="F1797" s="36"/>
      <c r="G1797" s="36">
        <v>1</v>
      </c>
    </row>
    <row r="1798" spans="1:7" x14ac:dyDescent="0.3">
      <c r="A1798" s="18" t="s">
        <v>10597</v>
      </c>
      <c r="B1798" s="36"/>
      <c r="C1798" s="36"/>
      <c r="D1798" s="36"/>
      <c r="E1798" s="36"/>
      <c r="F1798" s="36">
        <v>1</v>
      </c>
      <c r="G1798" s="36">
        <v>1</v>
      </c>
    </row>
    <row r="1799" spans="1:7" x14ac:dyDescent="0.3">
      <c r="A1799" s="18" t="s">
        <v>17469</v>
      </c>
      <c r="B1799" s="36"/>
      <c r="C1799" s="36"/>
      <c r="D1799" s="36"/>
      <c r="E1799" s="36">
        <v>1</v>
      </c>
      <c r="F1799" s="36"/>
      <c r="G1799" s="36">
        <v>1</v>
      </c>
    </row>
    <row r="1800" spans="1:7" x14ac:dyDescent="0.3">
      <c r="A1800" s="18" t="s">
        <v>16827</v>
      </c>
      <c r="B1800" s="36"/>
      <c r="C1800" s="36"/>
      <c r="D1800" s="36"/>
      <c r="E1800" s="36"/>
      <c r="F1800" s="36">
        <v>1</v>
      </c>
      <c r="G1800" s="36">
        <v>1</v>
      </c>
    </row>
    <row r="1801" spans="1:7" x14ac:dyDescent="0.3">
      <c r="A1801" s="18" t="s">
        <v>9995</v>
      </c>
      <c r="B1801" s="36"/>
      <c r="C1801" s="36"/>
      <c r="D1801" s="36"/>
      <c r="E1801" s="36"/>
      <c r="F1801" s="36">
        <v>1</v>
      </c>
      <c r="G1801" s="36">
        <v>1</v>
      </c>
    </row>
    <row r="1802" spans="1:7" x14ac:dyDescent="0.3">
      <c r="A1802" s="18" t="s">
        <v>11732</v>
      </c>
      <c r="B1802" s="36"/>
      <c r="C1802" s="36"/>
      <c r="D1802" s="36"/>
      <c r="E1802" s="36">
        <v>2</v>
      </c>
      <c r="F1802" s="36"/>
      <c r="G1802" s="36">
        <v>2</v>
      </c>
    </row>
    <row r="1803" spans="1:7" x14ac:dyDescent="0.3">
      <c r="A1803" s="18" t="s">
        <v>12192</v>
      </c>
      <c r="B1803" s="36"/>
      <c r="C1803" s="36"/>
      <c r="D1803" s="36"/>
      <c r="E1803" s="36">
        <v>1</v>
      </c>
      <c r="F1803" s="36"/>
      <c r="G1803" s="36">
        <v>1</v>
      </c>
    </row>
    <row r="1804" spans="1:7" x14ac:dyDescent="0.3">
      <c r="A1804" s="18" t="s">
        <v>12196</v>
      </c>
      <c r="B1804" s="36"/>
      <c r="C1804" s="36"/>
      <c r="D1804" s="36"/>
      <c r="E1804" s="36">
        <v>1</v>
      </c>
      <c r="F1804" s="36"/>
      <c r="G1804" s="36">
        <v>1</v>
      </c>
    </row>
    <row r="1805" spans="1:7" x14ac:dyDescent="0.3">
      <c r="A1805" s="18" t="s">
        <v>16059</v>
      </c>
      <c r="B1805" s="36"/>
      <c r="C1805" s="36"/>
      <c r="D1805" s="36"/>
      <c r="E1805" s="36"/>
      <c r="F1805" s="36">
        <v>1</v>
      </c>
      <c r="G1805" s="36">
        <v>1</v>
      </c>
    </row>
    <row r="1806" spans="1:7" x14ac:dyDescent="0.3">
      <c r="A1806" s="18" t="s">
        <v>16979</v>
      </c>
      <c r="B1806" s="36">
        <v>1</v>
      </c>
      <c r="C1806" s="36"/>
      <c r="D1806" s="36"/>
      <c r="E1806" s="36"/>
      <c r="F1806" s="36"/>
      <c r="G1806" s="36">
        <v>1</v>
      </c>
    </row>
    <row r="1807" spans="1:7" x14ac:dyDescent="0.3">
      <c r="A1807" s="18" t="s">
        <v>13734</v>
      </c>
      <c r="B1807" s="36"/>
      <c r="C1807" s="36"/>
      <c r="D1807" s="36"/>
      <c r="E1807" s="36"/>
      <c r="F1807" s="36">
        <v>1</v>
      </c>
      <c r="G1807" s="36">
        <v>1</v>
      </c>
    </row>
    <row r="1808" spans="1:7" x14ac:dyDescent="0.3">
      <c r="A1808" s="18" t="s">
        <v>14499</v>
      </c>
      <c r="B1808" s="36"/>
      <c r="C1808" s="36"/>
      <c r="D1808" s="36"/>
      <c r="E1808" s="36">
        <v>1</v>
      </c>
      <c r="F1808" s="36"/>
      <c r="G1808" s="36">
        <v>1</v>
      </c>
    </row>
    <row r="1809" spans="1:7" x14ac:dyDescent="0.3">
      <c r="A1809" s="18" t="s">
        <v>17478</v>
      </c>
      <c r="B1809" s="36"/>
      <c r="C1809" s="36"/>
      <c r="D1809" s="36"/>
      <c r="E1809" s="36">
        <v>1</v>
      </c>
      <c r="F1809" s="36"/>
      <c r="G1809" s="36">
        <v>1</v>
      </c>
    </row>
    <row r="1810" spans="1:7" x14ac:dyDescent="0.3">
      <c r="A1810" s="18" t="s">
        <v>16585</v>
      </c>
      <c r="B1810" s="36"/>
      <c r="C1810" s="36"/>
      <c r="D1810" s="36"/>
      <c r="E1810" s="36">
        <v>1</v>
      </c>
      <c r="F1810" s="36"/>
      <c r="G1810" s="36">
        <v>1</v>
      </c>
    </row>
    <row r="1811" spans="1:7" x14ac:dyDescent="0.3">
      <c r="A1811" s="18" t="s">
        <v>15519</v>
      </c>
      <c r="B1811" s="36"/>
      <c r="C1811" s="36"/>
      <c r="D1811" s="36"/>
      <c r="E1811" s="36"/>
      <c r="F1811" s="36">
        <v>1</v>
      </c>
      <c r="G1811" s="36">
        <v>1</v>
      </c>
    </row>
    <row r="1812" spans="1:7" x14ac:dyDescent="0.3">
      <c r="A1812" s="18" t="s">
        <v>9044</v>
      </c>
      <c r="B1812" s="36">
        <v>1</v>
      </c>
      <c r="C1812" s="36"/>
      <c r="D1812" s="36"/>
      <c r="E1812" s="36">
        <v>2</v>
      </c>
      <c r="F1812" s="36">
        <v>2</v>
      </c>
      <c r="G1812" s="36">
        <v>5</v>
      </c>
    </row>
    <row r="1813" spans="1:7" x14ac:dyDescent="0.3">
      <c r="A1813" s="18" t="s">
        <v>12480</v>
      </c>
      <c r="B1813" s="36"/>
      <c r="C1813" s="36"/>
      <c r="D1813" s="36"/>
      <c r="E1813" s="36"/>
      <c r="F1813" s="36">
        <v>1</v>
      </c>
      <c r="G1813" s="36">
        <v>1</v>
      </c>
    </row>
    <row r="1814" spans="1:7" x14ac:dyDescent="0.3">
      <c r="A1814" s="18" t="s">
        <v>13674</v>
      </c>
      <c r="B1814" s="36"/>
      <c r="C1814" s="36"/>
      <c r="D1814" s="36"/>
      <c r="E1814" s="36">
        <v>1</v>
      </c>
      <c r="F1814" s="36"/>
      <c r="G1814" s="36">
        <v>1</v>
      </c>
    </row>
    <row r="1815" spans="1:7" x14ac:dyDescent="0.3">
      <c r="A1815" s="18" t="s">
        <v>13575</v>
      </c>
      <c r="B1815" s="36"/>
      <c r="C1815" s="36"/>
      <c r="D1815" s="36"/>
      <c r="E1815" s="36">
        <v>1</v>
      </c>
      <c r="F1815" s="36"/>
      <c r="G1815" s="36">
        <v>1</v>
      </c>
    </row>
    <row r="1816" spans="1:7" x14ac:dyDescent="0.3">
      <c r="A1816" s="18" t="s">
        <v>9616</v>
      </c>
      <c r="B1816" s="36">
        <v>1</v>
      </c>
      <c r="C1816" s="36"/>
      <c r="D1816" s="36"/>
      <c r="E1816" s="36"/>
      <c r="F1816" s="36"/>
      <c r="G1816" s="36">
        <v>1</v>
      </c>
    </row>
    <row r="1817" spans="1:7" x14ac:dyDescent="0.3">
      <c r="A1817" s="18" t="s">
        <v>14703</v>
      </c>
      <c r="B1817" s="36"/>
      <c r="C1817" s="36"/>
      <c r="D1817" s="36"/>
      <c r="E1817" s="36">
        <v>1</v>
      </c>
      <c r="F1817" s="36"/>
      <c r="G1817" s="36">
        <v>1</v>
      </c>
    </row>
    <row r="1818" spans="1:7" x14ac:dyDescent="0.3">
      <c r="A1818" s="18" t="s">
        <v>11644</v>
      </c>
      <c r="B1818" s="36"/>
      <c r="C1818" s="36"/>
      <c r="D1818" s="36"/>
      <c r="E1818" s="36"/>
      <c r="F1818" s="36">
        <v>1</v>
      </c>
      <c r="G1818" s="36">
        <v>1</v>
      </c>
    </row>
    <row r="1819" spans="1:7" x14ac:dyDescent="0.3">
      <c r="A1819" s="18" t="s">
        <v>8876</v>
      </c>
      <c r="B1819" s="36">
        <v>1</v>
      </c>
      <c r="C1819" s="36"/>
      <c r="D1819" s="36"/>
      <c r="E1819" s="36"/>
      <c r="F1819" s="36"/>
      <c r="G1819" s="36">
        <v>1</v>
      </c>
    </row>
    <row r="1820" spans="1:7" x14ac:dyDescent="0.3">
      <c r="A1820" s="18" t="s">
        <v>15535</v>
      </c>
      <c r="B1820" s="36"/>
      <c r="C1820" s="36"/>
      <c r="D1820" s="36"/>
      <c r="E1820" s="36"/>
      <c r="F1820" s="36">
        <v>1</v>
      </c>
      <c r="G1820" s="36">
        <v>1</v>
      </c>
    </row>
    <row r="1821" spans="1:7" x14ac:dyDescent="0.3">
      <c r="A1821" s="18" t="s">
        <v>16590</v>
      </c>
      <c r="B1821" s="36"/>
      <c r="C1821" s="36"/>
      <c r="D1821" s="36"/>
      <c r="E1821" s="36">
        <v>1</v>
      </c>
      <c r="F1821" s="36"/>
      <c r="G1821" s="36">
        <v>1</v>
      </c>
    </row>
    <row r="1822" spans="1:7" x14ac:dyDescent="0.3">
      <c r="A1822" s="18" t="s">
        <v>15039</v>
      </c>
      <c r="B1822" s="36"/>
      <c r="C1822" s="36"/>
      <c r="D1822" s="36"/>
      <c r="E1822" s="36">
        <v>1</v>
      </c>
      <c r="F1822" s="36"/>
      <c r="G1822" s="36">
        <v>1</v>
      </c>
    </row>
    <row r="1823" spans="1:7" x14ac:dyDescent="0.3">
      <c r="A1823" s="18" t="s">
        <v>9939</v>
      </c>
      <c r="B1823" s="36"/>
      <c r="C1823" s="36"/>
      <c r="D1823" s="36"/>
      <c r="E1823" s="36"/>
      <c r="F1823" s="36">
        <v>1</v>
      </c>
      <c r="G1823" s="36">
        <v>1</v>
      </c>
    </row>
    <row r="1824" spans="1:7" x14ac:dyDescent="0.3">
      <c r="A1824" s="18" t="s">
        <v>9943</v>
      </c>
      <c r="B1824" s="36"/>
      <c r="C1824" s="36"/>
      <c r="D1824" s="36"/>
      <c r="E1824" s="36">
        <v>2</v>
      </c>
      <c r="F1824" s="36"/>
      <c r="G1824" s="36">
        <v>2</v>
      </c>
    </row>
    <row r="1825" spans="1:7" x14ac:dyDescent="0.3">
      <c r="A1825" s="18" t="s">
        <v>17458</v>
      </c>
      <c r="B1825" s="36"/>
      <c r="C1825" s="36"/>
      <c r="D1825" s="36"/>
      <c r="E1825" s="36"/>
      <c r="F1825" s="36">
        <v>1</v>
      </c>
      <c r="G1825" s="36">
        <v>1</v>
      </c>
    </row>
    <row r="1826" spans="1:7" x14ac:dyDescent="0.3">
      <c r="A1826" s="18" t="s">
        <v>9935</v>
      </c>
      <c r="B1826" s="36"/>
      <c r="C1826" s="36"/>
      <c r="D1826" s="36"/>
      <c r="E1826" s="36"/>
      <c r="F1826" s="36">
        <v>1</v>
      </c>
      <c r="G1826" s="36">
        <v>1</v>
      </c>
    </row>
    <row r="1827" spans="1:7" x14ac:dyDescent="0.3">
      <c r="A1827" s="18" t="s">
        <v>17725</v>
      </c>
      <c r="B1827" s="36"/>
      <c r="C1827" s="36"/>
      <c r="D1827" s="36"/>
      <c r="E1827" s="36"/>
      <c r="F1827" s="36">
        <v>1</v>
      </c>
      <c r="G1827" s="36">
        <v>1</v>
      </c>
    </row>
    <row r="1828" spans="1:7" x14ac:dyDescent="0.3">
      <c r="A1828" s="18" t="s">
        <v>15649</v>
      </c>
      <c r="B1828" s="36"/>
      <c r="C1828" s="36"/>
      <c r="D1828" s="36"/>
      <c r="E1828" s="36"/>
      <c r="F1828" s="36">
        <v>1</v>
      </c>
      <c r="G1828" s="36">
        <v>1</v>
      </c>
    </row>
    <row r="1829" spans="1:7" x14ac:dyDescent="0.3">
      <c r="A1829" s="18" t="s">
        <v>11263</v>
      </c>
      <c r="B1829" s="36"/>
      <c r="C1829" s="36"/>
      <c r="D1829" s="36"/>
      <c r="E1829" s="36"/>
      <c r="F1829" s="36">
        <v>1</v>
      </c>
      <c r="G1829" s="36">
        <v>1</v>
      </c>
    </row>
    <row r="1830" spans="1:7" x14ac:dyDescent="0.3">
      <c r="A1830" s="18" t="s">
        <v>15666</v>
      </c>
      <c r="B1830" s="36"/>
      <c r="C1830" s="36"/>
      <c r="D1830" s="36"/>
      <c r="E1830" s="36"/>
      <c r="F1830" s="36">
        <v>1</v>
      </c>
      <c r="G1830" s="36">
        <v>1</v>
      </c>
    </row>
    <row r="1831" spans="1:7" x14ac:dyDescent="0.3">
      <c r="A1831" s="18" t="s">
        <v>15670</v>
      </c>
      <c r="B1831" s="36"/>
      <c r="C1831" s="36"/>
      <c r="D1831" s="36"/>
      <c r="E1831" s="36"/>
      <c r="F1831" s="36">
        <v>1</v>
      </c>
      <c r="G1831" s="36">
        <v>1</v>
      </c>
    </row>
    <row r="1832" spans="1:7" x14ac:dyDescent="0.3">
      <c r="A1832" s="18" t="s">
        <v>15662</v>
      </c>
      <c r="B1832" s="36"/>
      <c r="C1832" s="36"/>
      <c r="D1832" s="36"/>
      <c r="E1832" s="36"/>
      <c r="F1832" s="36">
        <v>1</v>
      </c>
      <c r="G1832" s="36">
        <v>1</v>
      </c>
    </row>
    <row r="1833" spans="1:7" x14ac:dyDescent="0.3">
      <c r="A1833" s="18" t="s">
        <v>12039</v>
      </c>
      <c r="B1833" s="36"/>
      <c r="C1833" s="36"/>
      <c r="D1833" s="36"/>
      <c r="E1833" s="36"/>
      <c r="F1833" s="36">
        <v>1</v>
      </c>
      <c r="G1833" s="36">
        <v>1</v>
      </c>
    </row>
    <row r="1834" spans="1:7" x14ac:dyDescent="0.3">
      <c r="A1834" s="18" t="s">
        <v>9972</v>
      </c>
      <c r="B1834" s="36"/>
      <c r="C1834" s="36"/>
      <c r="D1834" s="36"/>
      <c r="E1834" s="36"/>
      <c r="F1834" s="36">
        <v>1</v>
      </c>
      <c r="G1834" s="36">
        <v>1</v>
      </c>
    </row>
    <row r="1835" spans="1:7" x14ac:dyDescent="0.3">
      <c r="A1835" s="18" t="s">
        <v>13913</v>
      </c>
      <c r="B1835" s="36"/>
      <c r="C1835" s="36"/>
      <c r="D1835" s="36"/>
      <c r="E1835" s="36"/>
      <c r="F1835" s="36">
        <v>1</v>
      </c>
      <c r="G1835" s="36">
        <v>1</v>
      </c>
    </row>
    <row r="1836" spans="1:7" x14ac:dyDescent="0.3">
      <c r="A1836" s="18" t="s">
        <v>16862</v>
      </c>
      <c r="B1836" s="36"/>
      <c r="C1836" s="36"/>
      <c r="D1836" s="36"/>
      <c r="E1836" s="36">
        <v>1</v>
      </c>
      <c r="F1836" s="36"/>
      <c r="G1836" s="36">
        <v>1</v>
      </c>
    </row>
    <row r="1837" spans="1:7" x14ac:dyDescent="0.3">
      <c r="A1837" s="18" t="s">
        <v>16874</v>
      </c>
      <c r="B1837" s="36"/>
      <c r="C1837" s="36"/>
      <c r="D1837" s="36"/>
      <c r="E1837" s="36">
        <v>1</v>
      </c>
      <c r="F1837" s="36"/>
      <c r="G1837" s="36">
        <v>1</v>
      </c>
    </row>
    <row r="1838" spans="1:7" x14ac:dyDescent="0.3">
      <c r="A1838" s="18" t="s">
        <v>17334</v>
      </c>
      <c r="B1838" s="36"/>
      <c r="C1838" s="36"/>
      <c r="D1838" s="36"/>
      <c r="E1838" s="36"/>
      <c r="F1838" s="36">
        <v>1</v>
      </c>
      <c r="G1838" s="36">
        <v>1</v>
      </c>
    </row>
    <row r="1839" spans="1:7" x14ac:dyDescent="0.3">
      <c r="A1839" s="18" t="s">
        <v>17504</v>
      </c>
      <c r="B1839" s="36"/>
      <c r="C1839" s="36"/>
      <c r="D1839" s="36"/>
      <c r="E1839" s="36">
        <v>1</v>
      </c>
      <c r="F1839" s="36"/>
      <c r="G1839" s="36">
        <v>1</v>
      </c>
    </row>
    <row r="1840" spans="1:7" x14ac:dyDescent="0.3">
      <c r="A1840" s="18" t="s">
        <v>10955</v>
      </c>
      <c r="B1840" s="36"/>
      <c r="C1840" s="36"/>
      <c r="D1840" s="36"/>
      <c r="E1840" s="36"/>
      <c r="F1840" s="36">
        <v>1</v>
      </c>
      <c r="G1840" s="36">
        <v>1</v>
      </c>
    </row>
    <row r="1841" spans="1:7" x14ac:dyDescent="0.3">
      <c r="A1841" s="18" t="s">
        <v>10959</v>
      </c>
      <c r="B1841" s="36"/>
      <c r="C1841" s="36"/>
      <c r="D1841" s="36"/>
      <c r="E1841" s="36"/>
      <c r="F1841" s="36">
        <v>1</v>
      </c>
      <c r="G1841" s="36">
        <v>1</v>
      </c>
    </row>
    <row r="1842" spans="1:7" x14ac:dyDescent="0.3">
      <c r="A1842" s="18" t="s">
        <v>10903</v>
      </c>
      <c r="B1842" s="36"/>
      <c r="C1842" s="36"/>
      <c r="D1842" s="36"/>
      <c r="E1842" s="36"/>
      <c r="F1842" s="36">
        <v>1</v>
      </c>
      <c r="G1842" s="36">
        <v>1</v>
      </c>
    </row>
    <row r="1843" spans="1:7" x14ac:dyDescent="0.3">
      <c r="A1843" s="18" t="s">
        <v>9251</v>
      </c>
      <c r="B1843" s="36"/>
      <c r="C1843" s="36"/>
      <c r="D1843" s="36"/>
      <c r="E1843" s="36"/>
      <c r="F1843" s="36">
        <v>2</v>
      </c>
      <c r="G1843" s="36">
        <v>2</v>
      </c>
    </row>
    <row r="1844" spans="1:7" x14ac:dyDescent="0.3">
      <c r="A1844" s="18" t="s">
        <v>10398</v>
      </c>
      <c r="B1844" s="36"/>
      <c r="C1844" s="36"/>
      <c r="D1844" s="36"/>
      <c r="E1844" s="36"/>
      <c r="F1844" s="36">
        <v>1</v>
      </c>
      <c r="G1844" s="36">
        <v>1</v>
      </c>
    </row>
    <row r="1845" spans="1:7" x14ac:dyDescent="0.3">
      <c r="A1845" s="18" t="s">
        <v>9154</v>
      </c>
      <c r="B1845" s="36"/>
      <c r="C1845" s="36"/>
      <c r="D1845" s="36"/>
      <c r="E1845" s="36">
        <v>1</v>
      </c>
      <c r="F1845" s="36"/>
      <c r="G1845" s="36">
        <v>1</v>
      </c>
    </row>
    <row r="1846" spans="1:7" x14ac:dyDescent="0.3">
      <c r="A1846" s="18" t="s">
        <v>11387</v>
      </c>
      <c r="B1846" s="36">
        <v>1</v>
      </c>
      <c r="C1846" s="36"/>
      <c r="D1846" s="36"/>
      <c r="E1846" s="36"/>
      <c r="F1846" s="36"/>
      <c r="G1846" s="36">
        <v>1</v>
      </c>
    </row>
    <row r="1847" spans="1:7" x14ac:dyDescent="0.3">
      <c r="A1847" s="18" t="s">
        <v>11349</v>
      </c>
      <c r="B1847" s="36">
        <v>1</v>
      </c>
      <c r="C1847" s="36"/>
      <c r="D1847" s="36"/>
      <c r="E1847" s="36"/>
      <c r="F1847" s="36"/>
      <c r="G1847" s="36">
        <v>1</v>
      </c>
    </row>
    <row r="1848" spans="1:7" x14ac:dyDescent="0.3">
      <c r="A1848" s="18" t="s">
        <v>10687</v>
      </c>
      <c r="B1848" s="36"/>
      <c r="C1848" s="36"/>
      <c r="D1848" s="36"/>
      <c r="E1848" s="36">
        <v>1</v>
      </c>
      <c r="F1848" s="36"/>
      <c r="G1848" s="36">
        <v>1</v>
      </c>
    </row>
    <row r="1849" spans="1:7" x14ac:dyDescent="0.3">
      <c r="A1849" s="18" t="s">
        <v>8815</v>
      </c>
      <c r="B1849" s="36">
        <v>1</v>
      </c>
      <c r="C1849" s="36"/>
      <c r="D1849" s="36"/>
      <c r="E1849" s="36"/>
      <c r="F1849" s="36"/>
      <c r="G1849" s="36">
        <v>1</v>
      </c>
    </row>
    <row r="1850" spans="1:7" x14ac:dyDescent="0.3">
      <c r="A1850" s="18" t="s">
        <v>17360</v>
      </c>
      <c r="B1850" s="36"/>
      <c r="C1850" s="36"/>
      <c r="D1850" s="36"/>
      <c r="E1850" s="36"/>
      <c r="F1850" s="36">
        <v>1</v>
      </c>
      <c r="G1850" s="36">
        <v>1</v>
      </c>
    </row>
    <row r="1851" spans="1:7" x14ac:dyDescent="0.3">
      <c r="A1851" s="18" t="s">
        <v>10555</v>
      </c>
      <c r="B1851" s="36"/>
      <c r="C1851" s="36"/>
      <c r="D1851" s="36"/>
      <c r="E1851" s="36"/>
      <c r="F1851" s="36">
        <v>1</v>
      </c>
      <c r="G1851" s="36">
        <v>1</v>
      </c>
    </row>
    <row r="1852" spans="1:7" x14ac:dyDescent="0.3">
      <c r="A1852" s="18" t="s">
        <v>8716</v>
      </c>
      <c r="B1852" s="36">
        <v>1</v>
      </c>
      <c r="C1852" s="36"/>
      <c r="D1852" s="36"/>
      <c r="E1852" s="36"/>
      <c r="F1852" s="36"/>
      <c r="G1852" s="36">
        <v>1</v>
      </c>
    </row>
    <row r="1853" spans="1:7" x14ac:dyDescent="0.3">
      <c r="A1853" s="18" t="s">
        <v>14373</v>
      </c>
      <c r="B1853" s="36"/>
      <c r="C1853" s="36"/>
      <c r="D1853" s="36">
        <v>1</v>
      </c>
      <c r="E1853" s="36"/>
      <c r="F1853" s="36"/>
      <c r="G1853" s="36">
        <v>1</v>
      </c>
    </row>
    <row r="1854" spans="1:7" x14ac:dyDescent="0.3">
      <c r="A1854" s="18" t="s">
        <v>8720</v>
      </c>
      <c r="B1854" s="36">
        <v>1</v>
      </c>
      <c r="C1854" s="36"/>
      <c r="D1854" s="36"/>
      <c r="E1854" s="36"/>
      <c r="F1854" s="36"/>
      <c r="G1854" s="36">
        <v>1</v>
      </c>
    </row>
    <row r="1855" spans="1:7" x14ac:dyDescent="0.3">
      <c r="A1855" s="18" t="s">
        <v>15485</v>
      </c>
      <c r="B1855" s="36"/>
      <c r="C1855" s="36"/>
      <c r="D1855" s="36"/>
      <c r="E1855" s="36">
        <v>1</v>
      </c>
      <c r="F1855" s="36"/>
      <c r="G1855" s="36">
        <v>1</v>
      </c>
    </row>
    <row r="1856" spans="1:7" x14ac:dyDescent="0.3">
      <c r="A1856" s="18" t="s">
        <v>16800</v>
      </c>
      <c r="B1856" s="36"/>
      <c r="C1856" s="36"/>
      <c r="D1856" s="36"/>
      <c r="E1856" s="36">
        <v>1</v>
      </c>
      <c r="F1856" s="36"/>
      <c r="G1856" s="36">
        <v>1</v>
      </c>
    </row>
    <row r="1857" spans="1:7" x14ac:dyDescent="0.3">
      <c r="A1857" s="18" t="s">
        <v>9856</v>
      </c>
      <c r="B1857" s="36">
        <v>1</v>
      </c>
      <c r="C1857" s="36"/>
      <c r="D1857" s="36"/>
      <c r="E1857" s="36"/>
      <c r="F1857" s="36">
        <v>1</v>
      </c>
      <c r="G1857" s="36">
        <v>2</v>
      </c>
    </row>
    <row r="1858" spans="1:7" x14ac:dyDescent="0.3">
      <c r="A1858" s="18" t="s">
        <v>15043</v>
      </c>
      <c r="B1858" s="36"/>
      <c r="C1858" s="36"/>
      <c r="D1858" s="36"/>
      <c r="E1858" s="36">
        <v>1</v>
      </c>
      <c r="F1858" s="36"/>
      <c r="G1858" s="36">
        <v>1</v>
      </c>
    </row>
    <row r="1859" spans="1:7" x14ac:dyDescent="0.3">
      <c r="A1859" s="18" t="s">
        <v>11461</v>
      </c>
      <c r="B1859" s="36"/>
      <c r="C1859" s="36"/>
      <c r="D1859" s="36"/>
      <c r="E1859" s="36">
        <v>1</v>
      </c>
      <c r="F1859" s="36"/>
      <c r="G1859" s="36">
        <v>1</v>
      </c>
    </row>
    <row r="1860" spans="1:7" x14ac:dyDescent="0.3">
      <c r="A1860" s="18" t="s">
        <v>10881</v>
      </c>
      <c r="B1860" s="36"/>
      <c r="C1860" s="36"/>
      <c r="D1860" s="36">
        <v>1</v>
      </c>
      <c r="E1860" s="36"/>
      <c r="F1860" s="36"/>
      <c r="G1860" s="36">
        <v>1</v>
      </c>
    </row>
    <row r="1861" spans="1:7" x14ac:dyDescent="0.3">
      <c r="A1861" s="18" t="s">
        <v>16173</v>
      </c>
      <c r="B1861" s="36"/>
      <c r="C1861" s="36"/>
      <c r="D1861" s="36"/>
      <c r="E1861" s="36">
        <v>1</v>
      </c>
      <c r="F1861" s="36"/>
      <c r="G1861" s="36">
        <v>1</v>
      </c>
    </row>
    <row r="1862" spans="1:7" x14ac:dyDescent="0.3">
      <c r="A1862" s="18" t="s">
        <v>16034</v>
      </c>
      <c r="B1862" s="36"/>
      <c r="C1862" s="36"/>
      <c r="D1862" s="36"/>
      <c r="E1862" s="36">
        <v>1</v>
      </c>
      <c r="F1862" s="36"/>
      <c r="G1862" s="36">
        <v>1</v>
      </c>
    </row>
    <row r="1863" spans="1:7" x14ac:dyDescent="0.3">
      <c r="A1863" s="18" t="s">
        <v>11531</v>
      </c>
      <c r="B1863" s="36"/>
      <c r="C1863" s="36"/>
      <c r="D1863" s="36"/>
      <c r="E1863" s="36">
        <v>1</v>
      </c>
      <c r="F1863" s="36"/>
      <c r="G1863" s="36">
        <v>1</v>
      </c>
    </row>
    <row r="1864" spans="1:7" x14ac:dyDescent="0.3">
      <c r="A1864" s="18" t="s">
        <v>16917</v>
      </c>
      <c r="B1864" s="36"/>
      <c r="C1864" s="36"/>
      <c r="D1864" s="36"/>
      <c r="E1864" s="36">
        <v>1</v>
      </c>
      <c r="F1864" s="36"/>
      <c r="G1864" s="36">
        <v>1</v>
      </c>
    </row>
    <row r="1865" spans="1:7" x14ac:dyDescent="0.3">
      <c r="A1865" s="18" t="s">
        <v>13901</v>
      </c>
      <c r="B1865" s="36"/>
      <c r="C1865" s="36"/>
      <c r="D1865" s="36"/>
      <c r="E1865" s="36">
        <v>1</v>
      </c>
      <c r="F1865" s="36"/>
      <c r="G1865" s="36">
        <v>1</v>
      </c>
    </row>
    <row r="1866" spans="1:7" x14ac:dyDescent="0.3">
      <c r="A1866" s="18" t="s">
        <v>14281</v>
      </c>
      <c r="B1866" s="36"/>
      <c r="C1866" s="36"/>
      <c r="D1866" s="36"/>
      <c r="E1866" s="36"/>
      <c r="F1866" s="36">
        <v>1</v>
      </c>
      <c r="G1866" s="36">
        <v>1</v>
      </c>
    </row>
    <row r="1867" spans="1:7" x14ac:dyDescent="0.3">
      <c r="A1867" s="18" t="s">
        <v>16877</v>
      </c>
      <c r="B1867" s="36"/>
      <c r="C1867" s="36"/>
      <c r="D1867" s="36"/>
      <c r="E1867" s="36">
        <v>1</v>
      </c>
      <c r="F1867" s="36"/>
      <c r="G1867" s="36">
        <v>1</v>
      </c>
    </row>
    <row r="1868" spans="1:7" x14ac:dyDescent="0.3">
      <c r="A1868" s="18" t="s">
        <v>11954</v>
      </c>
      <c r="B1868" s="36"/>
      <c r="C1868" s="36"/>
      <c r="D1868" s="36"/>
      <c r="E1868" s="36"/>
      <c r="F1868" s="36">
        <v>1</v>
      </c>
      <c r="G1868" s="36">
        <v>1</v>
      </c>
    </row>
    <row r="1869" spans="1:7" x14ac:dyDescent="0.3">
      <c r="A1869" s="18" t="s">
        <v>11228</v>
      </c>
      <c r="B1869" s="36"/>
      <c r="C1869" s="36"/>
      <c r="D1869" s="36"/>
      <c r="E1869" s="36">
        <v>1</v>
      </c>
      <c r="F1869" s="36"/>
      <c r="G1869" s="36">
        <v>1</v>
      </c>
    </row>
    <row r="1870" spans="1:7" x14ac:dyDescent="0.3">
      <c r="A1870" s="18" t="s">
        <v>17215</v>
      </c>
      <c r="B1870" s="36"/>
      <c r="C1870" s="36"/>
      <c r="D1870" s="36"/>
      <c r="E1870" s="36">
        <v>1</v>
      </c>
      <c r="F1870" s="36"/>
      <c r="G1870" s="36">
        <v>1</v>
      </c>
    </row>
    <row r="1871" spans="1:7" x14ac:dyDescent="0.3">
      <c r="A1871" s="18" t="s">
        <v>15875</v>
      </c>
      <c r="B1871" s="36"/>
      <c r="C1871" s="36"/>
      <c r="D1871" s="36"/>
      <c r="E1871" s="36">
        <v>1</v>
      </c>
      <c r="F1871" s="36"/>
      <c r="G1871" s="36">
        <v>1</v>
      </c>
    </row>
    <row r="1872" spans="1:7" x14ac:dyDescent="0.3">
      <c r="A1872" s="18" t="s">
        <v>17083</v>
      </c>
      <c r="B1872" s="36"/>
      <c r="C1872" s="36"/>
      <c r="D1872" s="36"/>
      <c r="E1872" s="36">
        <v>1</v>
      </c>
      <c r="F1872" s="36"/>
      <c r="G1872" s="36">
        <v>1</v>
      </c>
    </row>
    <row r="1873" spans="1:7" x14ac:dyDescent="0.3">
      <c r="A1873" s="18" t="s">
        <v>15414</v>
      </c>
      <c r="B1873" s="36"/>
      <c r="C1873" s="36"/>
      <c r="D1873" s="36"/>
      <c r="E1873" s="36">
        <v>1</v>
      </c>
      <c r="F1873" s="36"/>
      <c r="G1873" s="36">
        <v>1</v>
      </c>
    </row>
    <row r="1874" spans="1:7" x14ac:dyDescent="0.3">
      <c r="A1874" s="18" t="s">
        <v>11361</v>
      </c>
      <c r="B1874" s="36">
        <v>2</v>
      </c>
      <c r="C1874" s="36"/>
      <c r="D1874" s="36"/>
      <c r="E1874" s="36"/>
      <c r="F1874" s="36"/>
      <c r="G1874" s="36">
        <v>2</v>
      </c>
    </row>
    <row r="1875" spans="1:7" x14ac:dyDescent="0.3">
      <c r="A1875" s="18" t="s">
        <v>15175</v>
      </c>
      <c r="B1875" s="36"/>
      <c r="C1875" s="36"/>
      <c r="D1875" s="36"/>
      <c r="E1875" s="36"/>
      <c r="F1875" s="36">
        <v>1</v>
      </c>
      <c r="G1875" s="36">
        <v>1</v>
      </c>
    </row>
    <row r="1876" spans="1:7" x14ac:dyDescent="0.3">
      <c r="A1876" s="18" t="s">
        <v>8652</v>
      </c>
      <c r="B1876" s="36"/>
      <c r="C1876" s="36"/>
      <c r="D1876" s="36"/>
      <c r="E1876" s="36">
        <v>3</v>
      </c>
      <c r="F1876" s="36"/>
      <c r="G1876" s="36">
        <v>3</v>
      </c>
    </row>
    <row r="1877" spans="1:7" x14ac:dyDescent="0.3">
      <c r="A1877" s="18" t="s">
        <v>8648</v>
      </c>
      <c r="B1877" s="36"/>
      <c r="C1877" s="36"/>
      <c r="D1877" s="36"/>
      <c r="E1877" s="36">
        <v>1</v>
      </c>
      <c r="F1877" s="36"/>
      <c r="G1877" s="36">
        <v>1</v>
      </c>
    </row>
    <row r="1878" spans="1:7" x14ac:dyDescent="0.3">
      <c r="A1878" s="18" t="s">
        <v>8644</v>
      </c>
      <c r="B1878" s="36"/>
      <c r="C1878" s="36"/>
      <c r="D1878" s="36"/>
      <c r="E1878" s="36">
        <v>1</v>
      </c>
      <c r="F1878" s="36"/>
      <c r="G1878" s="36">
        <v>1</v>
      </c>
    </row>
    <row r="1879" spans="1:7" x14ac:dyDescent="0.3">
      <c r="A1879" s="18" t="s">
        <v>14345</v>
      </c>
      <c r="B1879" s="36"/>
      <c r="C1879" s="36"/>
      <c r="D1879" s="36"/>
      <c r="E1879" s="36"/>
      <c r="F1879" s="36">
        <v>1</v>
      </c>
      <c r="G1879" s="36">
        <v>1</v>
      </c>
    </row>
    <row r="1880" spans="1:7" x14ac:dyDescent="0.3">
      <c r="A1880" s="18" t="s">
        <v>14349</v>
      </c>
      <c r="B1880" s="36"/>
      <c r="C1880" s="36"/>
      <c r="D1880" s="36"/>
      <c r="E1880" s="36"/>
      <c r="F1880" s="36">
        <v>1</v>
      </c>
      <c r="G1880" s="36">
        <v>1</v>
      </c>
    </row>
    <row r="1881" spans="1:7" x14ac:dyDescent="0.3">
      <c r="A1881" s="18" t="s">
        <v>8631</v>
      </c>
      <c r="B1881" s="36"/>
      <c r="C1881" s="36"/>
      <c r="D1881" s="36"/>
      <c r="E1881" s="36"/>
      <c r="F1881" s="36">
        <v>1</v>
      </c>
      <c r="G1881" s="36">
        <v>1</v>
      </c>
    </row>
    <row r="1882" spans="1:7" x14ac:dyDescent="0.3">
      <c r="A1882" s="18" t="s">
        <v>14361</v>
      </c>
      <c r="B1882" s="36"/>
      <c r="C1882" s="36"/>
      <c r="D1882" s="36"/>
      <c r="E1882" s="36"/>
      <c r="F1882" s="36">
        <v>1</v>
      </c>
      <c r="G1882" s="36">
        <v>1</v>
      </c>
    </row>
    <row r="1883" spans="1:7" x14ac:dyDescent="0.3">
      <c r="A1883" s="18" t="s">
        <v>8628</v>
      </c>
      <c r="B1883" s="36"/>
      <c r="C1883" s="36"/>
      <c r="D1883" s="36"/>
      <c r="E1883" s="36"/>
      <c r="F1883" s="36">
        <v>1</v>
      </c>
      <c r="G1883" s="36">
        <v>1</v>
      </c>
    </row>
    <row r="1884" spans="1:7" x14ac:dyDescent="0.3">
      <c r="A1884" s="18" t="s">
        <v>14341</v>
      </c>
      <c r="B1884" s="36"/>
      <c r="C1884" s="36"/>
      <c r="D1884" s="36"/>
      <c r="E1884" s="36"/>
      <c r="F1884" s="36">
        <v>1</v>
      </c>
      <c r="G1884" s="36">
        <v>1</v>
      </c>
    </row>
    <row r="1885" spans="1:7" x14ac:dyDescent="0.3">
      <c r="A1885" s="18" t="s">
        <v>14337</v>
      </c>
      <c r="B1885" s="36"/>
      <c r="C1885" s="36"/>
      <c r="D1885" s="36"/>
      <c r="E1885" s="36"/>
      <c r="F1885" s="36">
        <v>1</v>
      </c>
      <c r="G1885" s="36">
        <v>1</v>
      </c>
    </row>
    <row r="1886" spans="1:7" x14ac:dyDescent="0.3">
      <c r="A1886" s="18" t="s">
        <v>8640</v>
      </c>
      <c r="B1886" s="36"/>
      <c r="C1886" s="36"/>
      <c r="D1886" s="36"/>
      <c r="E1886" s="36">
        <v>1</v>
      </c>
      <c r="F1886" s="36"/>
      <c r="G1886" s="36">
        <v>1</v>
      </c>
    </row>
    <row r="1887" spans="1:7" x14ac:dyDescent="0.3">
      <c r="A1887" s="18" t="s">
        <v>8636</v>
      </c>
      <c r="B1887" s="36"/>
      <c r="C1887" s="36"/>
      <c r="D1887" s="36"/>
      <c r="E1887" s="36">
        <v>1</v>
      </c>
      <c r="F1887" s="36"/>
      <c r="G1887" s="36">
        <v>1</v>
      </c>
    </row>
    <row r="1888" spans="1:7" x14ac:dyDescent="0.3">
      <c r="A1888" s="18" t="s">
        <v>14357</v>
      </c>
      <c r="B1888" s="36"/>
      <c r="C1888" s="36"/>
      <c r="D1888" s="36"/>
      <c r="E1888" s="36"/>
      <c r="F1888" s="36">
        <v>1</v>
      </c>
      <c r="G1888" s="36">
        <v>1</v>
      </c>
    </row>
    <row r="1889" spans="1:7" x14ac:dyDescent="0.3">
      <c r="A1889" s="18" t="s">
        <v>13188</v>
      </c>
      <c r="B1889" s="36"/>
      <c r="C1889" s="36"/>
      <c r="D1889" s="36"/>
      <c r="E1889" s="36"/>
      <c r="F1889" s="36">
        <v>1</v>
      </c>
      <c r="G1889" s="36">
        <v>1</v>
      </c>
    </row>
    <row r="1890" spans="1:7" x14ac:dyDescent="0.3">
      <c r="A1890" s="18" t="s">
        <v>11887</v>
      </c>
      <c r="B1890" s="36"/>
      <c r="C1890" s="36"/>
      <c r="D1890" s="36"/>
      <c r="E1890" s="36"/>
      <c r="F1890" s="36">
        <v>1</v>
      </c>
      <c r="G1890" s="36">
        <v>1</v>
      </c>
    </row>
    <row r="1891" spans="1:7" x14ac:dyDescent="0.3">
      <c r="A1891" s="18" t="s">
        <v>14678</v>
      </c>
      <c r="B1891" s="36"/>
      <c r="C1891" s="36"/>
      <c r="D1891" s="36"/>
      <c r="E1891" s="36">
        <v>2</v>
      </c>
      <c r="F1891" s="36"/>
      <c r="G1891" s="36">
        <v>2</v>
      </c>
    </row>
    <row r="1892" spans="1:7" x14ac:dyDescent="0.3">
      <c r="A1892" s="18" t="s">
        <v>17683</v>
      </c>
      <c r="B1892" s="36"/>
      <c r="C1892" s="36"/>
      <c r="D1892" s="36"/>
      <c r="E1892" s="36"/>
      <c r="F1892" s="36">
        <v>1</v>
      </c>
      <c r="G1892" s="36">
        <v>1</v>
      </c>
    </row>
    <row r="1893" spans="1:7" x14ac:dyDescent="0.3">
      <c r="A1893" s="18" t="s">
        <v>17696</v>
      </c>
      <c r="B1893" s="36"/>
      <c r="C1893" s="36"/>
      <c r="D1893" s="36"/>
      <c r="E1893" s="36"/>
      <c r="F1893" s="36">
        <v>1</v>
      </c>
      <c r="G1893" s="36">
        <v>1</v>
      </c>
    </row>
    <row r="1894" spans="1:7" x14ac:dyDescent="0.3">
      <c r="A1894" s="18" t="s">
        <v>10633</v>
      </c>
      <c r="B1894" s="36"/>
      <c r="C1894" s="36"/>
      <c r="D1894" s="36"/>
      <c r="E1894" s="36"/>
      <c r="F1894" s="36">
        <v>1</v>
      </c>
      <c r="G1894" s="36">
        <v>1</v>
      </c>
    </row>
    <row r="1895" spans="1:7" x14ac:dyDescent="0.3">
      <c r="A1895" s="18" t="s">
        <v>15373</v>
      </c>
      <c r="B1895" s="36"/>
      <c r="C1895" s="36"/>
      <c r="D1895" s="36"/>
      <c r="E1895" s="36"/>
      <c r="F1895" s="36">
        <v>1</v>
      </c>
      <c r="G1895" s="36">
        <v>1</v>
      </c>
    </row>
    <row r="1896" spans="1:7" x14ac:dyDescent="0.3">
      <c r="A1896" s="18" t="s">
        <v>16606</v>
      </c>
      <c r="B1896" s="36"/>
      <c r="C1896" s="36"/>
      <c r="D1896" s="36"/>
      <c r="E1896" s="36">
        <v>1</v>
      </c>
      <c r="F1896" s="36"/>
      <c r="G1896" s="36">
        <v>1</v>
      </c>
    </row>
    <row r="1897" spans="1:7" x14ac:dyDescent="0.3">
      <c r="A1897" s="18" t="s">
        <v>11051</v>
      </c>
      <c r="B1897" s="36"/>
      <c r="C1897" s="36"/>
      <c r="D1897" s="36"/>
      <c r="E1897" s="36"/>
      <c r="F1897" s="36">
        <v>1</v>
      </c>
      <c r="G1897" s="36">
        <v>1</v>
      </c>
    </row>
    <row r="1898" spans="1:7" x14ac:dyDescent="0.3">
      <c r="A1898" s="18" t="s">
        <v>13449</v>
      </c>
      <c r="B1898" s="36">
        <v>1</v>
      </c>
      <c r="C1898" s="36"/>
      <c r="D1898" s="36"/>
      <c r="E1898" s="36"/>
      <c r="F1898" s="36"/>
      <c r="G1898" s="36">
        <v>1</v>
      </c>
    </row>
    <row r="1899" spans="1:7" x14ac:dyDescent="0.3">
      <c r="A1899" s="18" t="s">
        <v>12121</v>
      </c>
      <c r="B1899" s="36"/>
      <c r="C1899" s="36"/>
      <c r="D1899" s="36"/>
      <c r="E1899" s="36"/>
      <c r="F1899" s="36">
        <v>1</v>
      </c>
      <c r="G1899" s="36">
        <v>1</v>
      </c>
    </row>
    <row r="1900" spans="1:7" x14ac:dyDescent="0.3">
      <c r="A1900" s="18" t="s">
        <v>9331</v>
      </c>
      <c r="B1900" s="36"/>
      <c r="C1900" s="36"/>
      <c r="D1900" s="36"/>
      <c r="E1900" s="36"/>
      <c r="F1900" s="36">
        <v>1</v>
      </c>
      <c r="G1900" s="36">
        <v>1</v>
      </c>
    </row>
    <row r="1901" spans="1:7" x14ac:dyDescent="0.3">
      <c r="A1901" s="18" t="s">
        <v>16794</v>
      </c>
      <c r="B1901" s="36"/>
      <c r="C1901" s="36"/>
      <c r="D1901" s="36"/>
      <c r="E1901" s="36">
        <v>1</v>
      </c>
      <c r="F1901" s="36"/>
      <c r="G1901" s="36">
        <v>1</v>
      </c>
    </row>
    <row r="1902" spans="1:7" x14ac:dyDescent="0.3">
      <c r="A1902" s="18" t="s">
        <v>16106</v>
      </c>
      <c r="B1902" s="36"/>
      <c r="C1902" s="36"/>
      <c r="D1902" s="36"/>
      <c r="E1902" s="36">
        <v>1</v>
      </c>
      <c r="F1902" s="36"/>
      <c r="G1902" s="36">
        <v>1</v>
      </c>
    </row>
    <row r="1903" spans="1:7" x14ac:dyDescent="0.3">
      <c r="A1903" s="18" t="s">
        <v>9956</v>
      </c>
      <c r="B1903" s="36"/>
      <c r="C1903" s="36"/>
      <c r="D1903" s="36"/>
      <c r="E1903" s="36">
        <v>1</v>
      </c>
      <c r="F1903" s="36"/>
      <c r="G1903" s="36">
        <v>1</v>
      </c>
    </row>
    <row r="1904" spans="1:7" x14ac:dyDescent="0.3">
      <c r="A1904" s="18" t="s">
        <v>11875</v>
      </c>
      <c r="B1904" s="36"/>
      <c r="C1904" s="36"/>
      <c r="D1904" s="36"/>
      <c r="E1904" s="36"/>
      <c r="F1904" s="36">
        <v>1</v>
      </c>
      <c r="G1904" s="36">
        <v>1</v>
      </c>
    </row>
    <row r="1905" spans="1:7" x14ac:dyDescent="0.3">
      <c r="A1905" s="18" t="s">
        <v>14125</v>
      </c>
      <c r="B1905" s="36"/>
      <c r="C1905" s="36"/>
      <c r="D1905" s="36"/>
      <c r="E1905" s="36">
        <v>2</v>
      </c>
      <c r="F1905" s="36"/>
      <c r="G1905" s="36">
        <v>2</v>
      </c>
    </row>
    <row r="1906" spans="1:7" x14ac:dyDescent="0.3">
      <c r="A1906" s="18" t="s">
        <v>13007</v>
      </c>
      <c r="B1906" s="36"/>
      <c r="C1906" s="36"/>
      <c r="D1906" s="36"/>
      <c r="E1906" s="36"/>
      <c r="F1906" s="36">
        <v>1</v>
      </c>
      <c r="G1906" s="36">
        <v>1</v>
      </c>
    </row>
    <row r="1907" spans="1:7" x14ac:dyDescent="0.3">
      <c r="A1907" s="18" t="s">
        <v>17029</v>
      </c>
      <c r="B1907" s="36"/>
      <c r="C1907" s="36"/>
      <c r="D1907" s="36"/>
      <c r="E1907" s="36">
        <v>1</v>
      </c>
      <c r="F1907" s="36"/>
      <c r="G1907" s="36">
        <v>1</v>
      </c>
    </row>
    <row r="1908" spans="1:7" x14ac:dyDescent="0.3">
      <c r="A1908" s="18" t="s">
        <v>9515</v>
      </c>
      <c r="B1908" s="36"/>
      <c r="C1908" s="36"/>
      <c r="D1908" s="36"/>
      <c r="E1908" s="36"/>
      <c r="F1908" s="36">
        <v>1</v>
      </c>
      <c r="G1908" s="36">
        <v>1</v>
      </c>
    </row>
    <row r="1909" spans="1:7" x14ac:dyDescent="0.3">
      <c r="A1909" s="18" t="s">
        <v>12620</v>
      </c>
      <c r="B1909" s="36"/>
      <c r="C1909" s="36"/>
      <c r="D1909" s="36"/>
      <c r="E1909" s="36"/>
      <c r="F1909" s="36">
        <v>1</v>
      </c>
      <c r="G1909" s="36">
        <v>1</v>
      </c>
    </row>
    <row r="1910" spans="1:7" x14ac:dyDescent="0.3">
      <c r="A1910" s="18" t="s">
        <v>15102</v>
      </c>
      <c r="B1910" s="36"/>
      <c r="C1910" s="36"/>
      <c r="D1910" s="36"/>
      <c r="E1910" s="36">
        <v>1</v>
      </c>
      <c r="F1910" s="36"/>
      <c r="G1910" s="36">
        <v>1</v>
      </c>
    </row>
    <row r="1911" spans="1:7" x14ac:dyDescent="0.3">
      <c r="A1911" s="18" t="s">
        <v>9952</v>
      </c>
      <c r="B1911" s="36"/>
      <c r="C1911" s="36"/>
      <c r="D1911" s="36"/>
      <c r="E1911" s="36">
        <v>1</v>
      </c>
      <c r="F1911" s="36"/>
      <c r="G1911" s="36">
        <v>1</v>
      </c>
    </row>
    <row r="1912" spans="1:7" x14ac:dyDescent="0.3">
      <c r="A1912" s="18" t="s">
        <v>12974</v>
      </c>
      <c r="B1912" s="36"/>
      <c r="C1912" s="36"/>
      <c r="D1912" s="36"/>
      <c r="E1912" s="36"/>
      <c r="F1912" s="36">
        <v>1</v>
      </c>
      <c r="G1912" s="36">
        <v>1</v>
      </c>
    </row>
    <row r="1913" spans="1:7" x14ac:dyDescent="0.3">
      <c r="A1913" s="18" t="s">
        <v>9412</v>
      </c>
      <c r="B1913" s="36"/>
      <c r="C1913" s="36"/>
      <c r="D1913" s="36"/>
      <c r="E1913" s="36"/>
      <c r="F1913" s="36">
        <v>1</v>
      </c>
      <c r="G1913" s="36">
        <v>1</v>
      </c>
    </row>
    <row r="1914" spans="1:7" x14ac:dyDescent="0.3">
      <c r="A1914" s="18" t="s">
        <v>10012</v>
      </c>
      <c r="B1914" s="36"/>
      <c r="C1914" s="36"/>
      <c r="D1914" s="36"/>
      <c r="E1914" s="36"/>
      <c r="F1914" s="36">
        <v>1</v>
      </c>
      <c r="G1914" s="36">
        <v>1</v>
      </c>
    </row>
    <row r="1915" spans="1:7" x14ac:dyDescent="0.3">
      <c r="A1915" s="18" t="s">
        <v>13258</v>
      </c>
      <c r="B1915" s="36"/>
      <c r="C1915" s="36"/>
      <c r="D1915" s="36"/>
      <c r="E1915" s="36"/>
      <c r="F1915" s="36">
        <v>1</v>
      </c>
      <c r="G1915" s="36">
        <v>1</v>
      </c>
    </row>
    <row r="1916" spans="1:7" x14ac:dyDescent="0.3">
      <c r="A1916" s="18" t="s">
        <v>13067</v>
      </c>
      <c r="B1916" s="36"/>
      <c r="C1916" s="36"/>
      <c r="D1916" s="36"/>
      <c r="E1916" s="36">
        <v>1</v>
      </c>
      <c r="F1916" s="36"/>
      <c r="G1916" s="36">
        <v>1</v>
      </c>
    </row>
    <row r="1917" spans="1:7" x14ac:dyDescent="0.3">
      <c r="A1917" s="18" t="s">
        <v>15226</v>
      </c>
      <c r="B1917" s="36"/>
      <c r="C1917" s="36"/>
      <c r="D1917" s="36"/>
      <c r="E1917" s="36">
        <v>1</v>
      </c>
      <c r="F1917" s="36"/>
      <c r="G1917" s="36">
        <v>1</v>
      </c>
    </row>
    <row r="1918" spans="1:7" x14ac:dyDescent="0.3">
      <c r="A1918" s="18" t="s">
        <v>13110</v>
      </c>
      <c r="B1918" s="36"/>
      <c r="C1918" s="36"/>
      <c r="D1918" s="36"/>
      <c r="E1918" s="36"/>
      <c r="F1918" s="36">
        <v>1</v>
      </c>
      <c r="G1918" s="36">
        <v>1</v>
      </c>
    </row>
    <row r="1919" spans="1:7" x14ac:dyDescent="0.3">
      <c r="A1919" s="18" t="s">
        <v>10020</v>
      </c>
      <c r="B1919" s="36"/>
      <c r="C1919" s="36"/>
      <c r="D1919" s="36"/>
      <c r="E1919" s="36"/>
      <c r="F1919" s="36">
        <v>1</v>
      </c>
      <c r="G1919" s="36">
        <v>1</v>
      </c>
    </row>
    <row r="1920" spans="1:7" x14ac:dyDescent="0.3">
      <c r="A1920" s="18" t="s">
        <v>13134</v>
      </c>
      <c r="B1920" s="36"/>
      <c r="C1920" s="36"/>
      <c r="D1920" s="36"/>
      <c r="E1920" s="36"/>
      <c r="F1920" s="36">
        <v>1</v>
      </c>
      <c r="G1920" s="36">
        <v>1</v>
      </c>
    </row>
    <row r="1921" spans="1:7" x14ac:dyDescent="0.3">
      <c r="A1921" s="18" t="s">
        <v>13114</v>
      </c>
      <c r="B1921" s="36"/>
      <c r="C1921" s="36"/>
      <c r="D1921" s="36"/>
      <c r="E1921" s="36"/>
      <c r="F1921" s="36">
        <v>1</v>
      </c>
      <c r="G1921" s="36">
        <v>1</v>
      </c>
    </row>
    <row r="1922" spans="1:7" x14ac:dyDescent="0.3">
      <c r="A1922" s="18" t="s">
        <v>13118</v>
      </c>
      <c r="B1922" s="36"/>
      <c r="C1922" s="36"/>
      <c r="D1922" s="36"/>
      <c r="E1922" s="36"/>
      <c r="F1922" s="36">
        <v>1</v>
      </c>
      <c r="G1922" s="36">
        <v>1</v>
      </c>
    </row>
    <row r="1923" spans="1:7" x14ac:dyDescent="0.3">
      <c r="A1923" s="18" t="s">
        <v>13130</v>
      </c>
      <c r="B1923" s="36"/>
      <c r="C1923" s="36"/>
      <c r="D1923" s="36"/>
      <c r="E1923" s="36"/>
      <c r="F1923" s="36">
        <v>1</v>
      </c>
      <c r="G1923" s="36">
        <v>1</v>
      </c>
    </row>
    <row r="1924" spans="1:7" x14ac:dyDescent="0.3">
      <c r="A1924" s="18" t="s">
        <v>13045</v>
      </c>
      <c r="B1924" s="36"/>
      <c r="C1924" s="36"/>
      <c r="D1924" s="36"/>
      <c r="E1924" s="36">
        <v>1</v>
      </c>
      <c r="F1924" s="36"/>
      <c r="G1924" s="36">
        <v>1</v>
      </c>
    </row>
    <row r="1925" spans="1:7" x14ac:dyDescent="0.3">
      <c r="A1925" s="18" t="s">
        <v>13122</v>
      </c>
      <c r="B1925" s="36"/>
      <c r="C1925" s="36"/>
      <c r="D1925" s="36"/>
      <c r="E1925" s="36"/>
      <c r="F1925" s="36">
        <v>1</v>
      </c>
      <c r="G1925" s="36">
        <v>1</v>
      </c>
    </row>
    <row r="1926" spans="1:7" x14ac:dyDescent="0.3">
      <c r="A1926" s="18" t="s">
        <v>13126</v>
      </c>
      <c r="B1926" s="36"/>
      <c r="C1926" s="36"/>
      <c r="D1926" s="36"/>
      <c r="E1926" s="36"/>
      <c r="F1926" s="36">
        <v>1</v>
      </c>
      <c r="G1926" s="36">
        <v>1</v>
      </c>
    </row>
    <row r="1927" spans="1:7" x14ac:dyDescent="0.3">
      <c r="A1927" s="18" t="s">
        <v>13197</v>
      </c>
      <c r="B1927" s="36"/>
      <c r="C1927" s="36"/>
      <c r="D1927" s="36"/>
      <c r="E1927" s="36"/>
      <c r="F1927" s="36">
        <v>1</v>
      </c>
      <c r="G1927" s="36">
        <v>1</v>
      </c>
    </row>
    <row r="1928" spans="1:7" x14ac:dyDescent="0.3">
      <c r="A1928" s="18" t="s">
        <v>13142</v>
      </c>
      <c r="B1928" s="36"/>
      <c r="C1928" s="36"/>
      <c r="D1928" s="36"/>
      <c r="E1928" s="36"/>
      <c r="F1928" s="36">
        <v>1</v>
      </c>
      <c r="G1928" s="36">
        <v>1</v>
      </c>
    </row>
    <row r="1929" spans="1:7" x14ac:dyDescent="0.3">
      <c r="A1929" s="18" t="s">
        <v>10016</v>
      </c>
      <c r="B1929" s="36"/>
      <c r="C1929" s="36"/>
      <c r="D1929" s="36"/>
      <c r="E1929" s="36"/>
      <c r="F1929" s="36">
        <v>1</v>
      </c>
      <c r="G1929" s="36">
        <v>1</v>
      </c>
    </row>
    <row r="1930" spans="1:7" x14ac:dyDescent="0.3">
      <c r="A1930" s="18" t="s">
        <v>10207</v>
      </c>
      <c r="B1930" s="36"/>
      <c r="C1930" s="36"/>
      <c r="D1930" s="36"/>
      <c r="E1930" s="36"/>
      <c r="F1930" s="36">
        <v>1</v>
      </c>
      <c r="G1930" s="36">
        <v>1</v>
      </c>
    </row>
    <row r="1931" spans="1:7" x14ac:dyDescent="0.3">
      <c r="A1931" s="18" t="s">
        <v>9591</v>
      </c>
      <c r="B1931" s="36"/>
      <c r="C1931" s="36"/>
      <c r="D1931" s="36"/>
      <c r="E1931" s="36"/>
      <c r="F1931" s="36">
        <v>1</v>
      </c>
      <c r="G1931" s="36">
        <v>1</v>
      </c>
    </row>
    <row r="1932" spans="1:7" x14ac:dyDescent="0.3">
      <c r="A1932" s="18" t="s">
        <v>11720</v>
      </c>
      <c r="B1932" s="36"/>
      <c r="C1932" s="36"/>
      <c r="D1932" s="36"/>
      <c r="E1932" s="36"/>
      <c r="F1932" s="36">
        <v>1</v>
      </c>
      <c r="G1932" s="36">
        <v>1</v>
      </c>
    </row>
    <row r="1933" spans="1:7" x14ac:dyDescent="0.3">
      <c r="A1933" s="18" t="s">
        <v>11715</v>
      </c>
      <c r="B1933" s="36"/>
      <c r="C1933" s="36"/>
      <c r="D1933" s="36"/>
      <c r="E1933" s="36"/>
      <c r="F1933" s="36">
        <v>1</v>
      </c>
      <c r="G1933" s="36">
        <v>1</v>
      </c>
    </row>
    <row r="1934" spans="1:7" x14ac:dyDescent="0.3">
      <c r="A1934" s="18" t="s">
        <v>16935</v>
      </c>
      <c r="B1934" s="36"/>
      <c r="C1934" s="36"/>
      <c r="D1934" s="36"/>
      <c r="E1934" s="36"/>
      <c r="F1934" s="36">
        <v>1</v>
      </c>
      <c r="G1934" s="36">
        <v>1</v>
      </c>
    </row>
    <row r="1935" spans="1:7" x14ac:dyDescent="0.3">
      <c r="A1935" s="18" t="s">
        <v>13094</v>
      </c>
      <c r="B1935" s="36"/>
      <c r="C1935" s="36"/>
      <c r="D1935" s="36"/>
      <c r="E1935" s="36"/>
      <c r="F1935" s="36">
        <v>1</v>
      </c>
      <c r="G1935" s="36">
        <v>1</v>
      </c>
    </row>
    <row r="1936" spans="1:7" x14ac:dyDescent="0.3">
      <c r="A1936" s="18" t="s">
        <v>14399</v>
      </c>
      <c r="B1936" s="36"/>
      <c r="C1936" s="36"/>
      <c r="D1936" s="36"/>
      <c r="E1936" s="36"/>
      <c r="F1936" s="36">
        <v>3</v>
      </c>
      <c r="G1936" s="36">
        <v>3</v>
      </c>
    </row>
    <row r="1937" spans="1:7" x14ac:dyDescent="0.3">
      <c r="A1937" s="18" t="s">
        <v>13055</v>
      </c>
      <c r="B1937" s="36"/>
      <c r="C1937" s="36"/>
      <c r="D1937" s="36"/>
      <c r="E1937" s="36"/>
      <c r="F1937" s="36">
        <v>1</v>
      </c>
      <c r="G1937" s="36">
        <v>1</v>
      </c>
    </row>
    <row r="1938" spans="1:7" x14ac:dyDescent="0.3">
      <c r="A1938" s="18" t="s">
        <v>12830</v>
      </c>
      <c r="B1938" s="36"/>
      <c r="C1938" s="36"/>
      <c r="D1938" s="36"/>
      <c r="E1938" s="36">
        <v>1</v>
      </c>
      <c r="F1938" s="36"/>
      <c r="G1938" s="36">
        <v>1</v>
      </c>
    </row>
    <row r="1939" spans="1:7" x14ac:dyDescent="0.3">
      <c r="A1939" s="18" t="s">
        <v>16558</v>
      </c>
      <c r="B1939" s="36"/>
      <c r="C1939" s="36"/>
      <c r="D1939" s="36"/>
      <c r="E1939" s="36">
        <v>1</v>
      </c>
      <c r="F1939" s="36"/>
      <c r="G1939" s="36">
        <v>1</v>
      </c>
    </row>
    <row r="1940" spans="1:7" x14ac:dyDescent="0.3">
      <c r="A1940" s="18" t="s">
        <v>7102</v>
      </c>
      <c r="B1940" s="36">
        <v>1</v>
      </c>
      <c r="C1940" s="36"/>
      <c r="D1940" s="36"/>
      <c r="E1940" s="36">
        <v>5</v>
      </c>
      <c r="F1940" s="36"/>
      <c r="G1940" s="36">
        <v>6</v>
      </c>
    </row>
    <row r="1941" spans="1:7" x14ac:dyDescent="0.3">
      <c r="A1941" s="18" t="s">
        <v>11963</v>
      </c>
      <c r="B1941" s="36"/>
      <c r="C1941" s="36"/>
      <c r="D1941" s="36"/>
      <c r="E1941" s="36"/>
      <c r="F1941" s="36">
        <v>1</v>
      </c>
      <c r="G1941" s="36">
        <v>1</v>
      </c>
    </row>
    <row r="1942" spans="1:7" x14ac:dyDescent="0.3">
      <c r="A1942" s="18" t="s">
        <v>16806</v>
      </c>
      <c r="B1942" s="36"/>
      <c r="C1942" s="36"/>
      <c r="D1942" s="36"/>
      <c r="E1942" s="36">
        <v>1</v>
      </c>
      <c r="F1942" s="36"/>
      <c r="G1942" s="36">
        <v>1</v>
      </c>
    </row>
    <row r="1943" spans="1:7" x14ac:dyDescent="0.3">
      <c r="A1943" s="18" t="s">
        <v>16538</v>
      </c>
      <c r="B1943" s="36">
        <v>1</v>
      </c>
      <c r="C1943" s="36"/>
      <c r="D1943" s="36"/>
      <c r="E1943" s="36"/>
      <c r="F1943" s="36"/>
      <c r="G1943" s="36">
        <v>1</v>
      </c>
    </row>
    <row r="1944" spans="1:7" x14ac:dyDescent="0.3">
      <c r="A1944" s="18" t="s">
        <v>8551</v>
      </c>
      <c r="B1944" s="36">
        <v>1</v>
      </c>
      <c r="C1944" s="36"/>
      <c r="D1944" s="36"/>
      <c r="E1944" s="36"/>
      <c r="F1944" s="36"/>
      <c r="G1944" s="36">
        <v>1</v>
      </c>
    </row>
    <row r="1945" spans="1:7" x14ac:dyDescent="0.3">
      <c r="A1945" s="18" t="s">
        <v>10980</v>
      </c>
      <c r="B1945" s="36"/>
      <c r="C1945" s="36"/>
      <c r="D1945" s="36"/>
      <c r="E1945" s="36">
        <v>1</v>
      </c>
      <c r="F1945" s="36"/>
      <c r="G1945" s="36">
        <v>1</v>
      </c>
    </row>
    <row r="1946" spans="1:7" x14ac:dyDescent="0.3">
      <c r="A1946" s="18" t="s">
        <v>8555</v>
      </c>
      <c r="B1946" s="36"/>
      <c r="C1946" s="36"/>
      <c r="D1946" s="36"/>
      <c r="E1946" s="36">
        <v>1</v>
      </c>
      <c r="F1946" s="36">
        <v>1</v>
      </c>
      <c r="G1946" s="36">
        <v>2</v>
      </c>
    </row>
    <row r="1947" spans="1:7" x14ac:dyDescent="0.3">
      <c r="A1947" s="18" t="s">
        <v>12256</v>
      </c>
      <c r="B1947" s="36"/>
      <c r="C1947" s="36"/>
      <c r="D1947" s="36"/>
      <c r="E1947" s="36">
        <v>1</v>
      </c>
      <c r="F1947" s="36"/>
      <c r="G1947" s="36">
        <v>1</v>
      </c>
    </row>
    <row r="1948" spans="1:7" x14ac:dyDescent="0.3">
      <c r="A1948" s="18" t="s">
        <v>8564</v>
      </c>
      <c r="B1948" s="36"/>
      <c r="C1948" s="36"/>
      <c r="D1948" s="36"/>
      <c r="E1948" s="36"/>
      <c r="F1948" s="36">
        <v>1</v>
      </c>
      <c r="G1948" s="36">
        <v>1</v>
      </c>
    </row>
    <row r="1949" spans="1:7" x14ac:dyDescent="0.3">
      <c r="A1949" s="18" t="s">
        <v>8573</v>
      </c>
      <c r="B1949" s="36"/>
      <c r="C1949" s="36"/>
      <c r="D1949" s="36"/>
      <c r="E1949" s="36">
        <v>1</v>
      </c>
      <c r="F1949" s="36"/>
      <c r="G1949" s="36">
        <v>1</v>
      </c>
    </row>
    <row r="1950" spans="1:7" x14ac:dyDescent="0.3">
      <c r="A1950" s="18" t="s">
        <v>8560</v>
      </c>
      <c r="B1950" s="36"/>
      <c r="C1950" s="36"/>
      <c r="D1950" s="36"/>
      <c r="E1950" s="36"/>
      <c r="F1950" s="36">
        <v>1</v>
      </c>
      <c r="G1950" s="36">
        <v>1</v>
      </c>
    </row>
    <row r="1951" spans="1:7" x14ac:dyDescent="0.3">
      <c r="A1951" s="18" t="s">
        <v>8568</v>
      </c>
      <c r="B1951" s="36"/>
      <c r="C1951" s="36"/>
      <c r="D1951" s="36"/>
      <c r="E1951" s="36"/>
      <c r="F1951" s="36">
        <v>1</v>
      </c>
      <c r="G1951" s="36">
        <v>1</v>
      </c>
    </row>
    <row r="1952" spans="1:7" x14ac:dyDescent="0.3">
      <c r="A1952" s="18" t="s">
        <v>13409</v>
      </c>
      <c r="B1952" s="36"/>
      <c r="C1952" s="36"/>
      <c r="D1952" s="36"/>
      <c r="E1952" s="36">
        <v>1</v>
      </c>
      <c r="F1952" s="36"/>
      <c r="G1952" s="36">
        <v>1</v>
      </c>
    </row>
    <row r="1953" spans="1:7" x14ac:dyDescent="0.3">
      <c r="A1953" s="18" t="s">
        <v>11023</v>
      </c>
      <c r="B1953" s="36"/>
      <c r="C1953" s="36"/>
      <c r="D1953" s="36"/>
      <c r="E1953" s="36">
        <v>1</v>
      </c>
      <c r="F1953" s="36"/>
      <c r="G1953" s="36">
        <v>1</v>
      </c>
    </row>
    <row r="1954" spans="1:7" x14ac:dyDescent="0.3">
      <c r="A1954" s="18" t="s">
        <v>10984</v>
      </c>
      <c r="B1954" s="36"/>
      <c r="C1954" s="36"/>
      <c r="D1954" s="36"/>
      <c r="E1954" s="36">
        <v>1</v>
      </c>
      <c r="F1954" s="36"/>
      <c r="G1954" s="36">
        <v>1</v>
      </c>
    </row>
    <row r="1955" spans="1:7" x14ac:dyDescent="0.3">
      <c r="A1955" s="18" t="s">
        <v>10173</v>
      </c>
      <c r="B1955" s="36"/>
      <c r="C1955" s="36"/>
      <c r="D1955" s="36"/>
      <c r="E1955" s="36"/>
      <c r="F1955" s="36">
        <v>1</v>
      </c>
      <c r="G1955" s="36">
        <v>1</v>
      </c>
    </row>
    <row r="1956" spans="1:7" x14ac:dyDescent="0.3">
      <c r="A1956" s="18" t="s">
        <v>15582</v>
      </c>
      <c r="B1956" s="36"/>
      <c r="C1956" s="36"/>
      <c r="D1956" s="36"/>
      <c r="E1956" s="36"/>
      <c r="F1956" s="36">
        <v>1</v>
      </c>
      <c r="G1956" s="36">
        <v>1</v>
      </c>
    </row>
    <row r="1957" spans="1:7" x14ac:dyDescent="0.3">
      <c r="A1957" s="18" t="s">
        <v>9756</v>
      </c>
      <c r="B1957" s="36"/>
      <c r="C1957" s="36"/>
      <c r="D1957" s="36"/>
      <c r="E1957" s="36">
        <v>1</v>
      </c>
      <c r="F1957" s="36"/>
      <c r="G1957" s="36">
        <v>1</v>
      </c>
    </row>
    <row r="1958" spans="1:7" x14ac:dyDescent="0.3">
      <c r="A1958" s="18" t="s">
        <v>11452</v>
      </c>
      <c r="B1958" s="36"/>
      <c r="C1958" s="36"/>
      <c r="D1958" s="36"/>
      <c r="E1958" s="36"/>
      <c r="F1958" s="36">
        <v>1</v>
      </c>
      <c r="G1958" s="36">
        <v>1</v>
      </c>
    </row>
    <row r="1959" spans="1:7" x14ac:dyDescent="0.3">
      <c r="A1959" s="18" t="s">
        <v>16885</v>
      </c>
      <c r="B1959" s="36"/>
      <c r="C1959" s="36"/>
      <c r="D1959" s="36"/>
      <c r="E1959" s="36"/>
      <c r="F1959" s="36">
        <v>1</v>
      </c>
      <c r="G1959" s="36">
        <v>1</v>
      </c>
    </row>
    <row r="1960" spans="1:7" x14ac:dyDescent="0.3">
      <c r="A1960" s="18" t="s">
        <v>13320</v>
      </c>
      <c r="B1960" s="36"/>
      <c r="C1960" s="36"/>
      <c r="D1960" s="36"/>
      <c r="E1960" s="36"/>
      <c r="F1960" s="36">
        <v>1</v>
      </c>
      <c r="G1960" s="36">
        <v>1</v>
      </c>
    </row>
    <row r="1961" spans="1:7" x14ac:dyDescent="0.3">
      <c r="A1961" s="18" t="s">
        <v>13641</v>
      </c>
      <c r="B1961" s="36"/>
      <c r="C1961" s="36"/>
      <c r="D1961" s="36"/>
      <c r="E1961" s="36">
        <v>1</v>
      </c>
      <c r="F1961" s="36"/>
      <c r="G1961" s="36">
        <v>1</v>
      </c>
    </row>
    <row r="1962" spans="1:7" x14ac:dyDescent="0.3">
      <c r="A1962" s="18" t="s">
        <v>12785</v>
      </c>
      <c r="B1962" s="36"/>
      <c r="C1962" s="36"/>
      <c r="D1962" s="36"/>
      <c r="E1962" s="36">
        <v>1</v>
      </c>
      <c r="F1962" s="36"/>
      <c r="G1962" s="36">
        <v>1</v>
      </c>
    </row>
    <row r="1963" spans="1:7" x14ac:dyDescent="0.3">
      <c r="A1963" s="18" t="s">
        <v>13090</v>
      </c>
      <c r="B1963" s="36"/>
      <c r="C1963" s="36"/>
      <c r="D1963" s="36"/>
      <c r="E1963" s="36"/>
      <c r="F1963" s="36">
        <v>1</v>
      </c>
      <c r="G1963" s="36">
        <v>1</v>
      </c>
    </row>
    <row r="1964" spans="1:7" x14ac:dyDescent="0.3">
      <c r="A1964" s="18" t="s">
        <v>9519</v>
      </c>
      <c r="B1964" s="36"/>
      <c r="C1964" s="36"/>
      <c r="D1964" s="36"/>
      <c r="E1964" s="36"/>
      <c r="F1964" s="36">
        <v>1</v>
      </c>
      <c r="G1964" s="36">
        <v>1</v>
      </c>
    </row>
    <row r="1965" spans="1:7" x14ac:dyDescent="0.3">
      <c r="A1965" s="18" t="s">
        <v>17186</v>
      </c>
      <c r="B1965" s="36"/>
      <c r="C1965" s="36"/>
      <c r="D1965" s="36"/>
      <c r="E1965" s="36">
        <v>1</v>
      </c>
      <c r="F1965" s="36"/>
      <c r="G1965" s="36">
        <v>1</v>
      </c>
    </row>
    <row r="1966" spans="1:7" x14ac:dyDescent="0.3">
      <c r="A1966" s="18" t="s">
        <v>14995</v>
      </c>
      <c r="B1966" s="36"/>
      <c r="C1966" s="36"/>
      <c r="D1966" s="36"/>
      <c r="E1966" s="36"/>
      <c r="F1966" s="36">
        <v>1</v>
      </c>
      <c r="G1966" s="36">
        <v>1</v>
      </c>
    </row>
    <row r="1967" spans="1:7" x14ac:dyDescent="0.3">
      <c r="A1967" s="18" t="s">
        <v>17492</v>
      </c>
      <c r="B1967" s="36"/>
      <c r="C1967" s="36"/>
      <c r="D1967" s="36"/>
      <c r="E1967" s="36">
        <v>1</v>
      </c>
      <c r="F1967" s="36"/>
      <c r="G1967" s="36">
        <v>1</v>
      </c>
    </row>
    <row r="1968" spans="1:7" x14ac:dyDescent="0.3">
      <c r="A1968" s="18" t="s">
        <v>13076</v>
      </c>
      <c r="B1968" s="36"/>
      <c r="C1968" s="36"/>
      <c r="D1968" s="36"/>
      <c r="E1968" s="36">
        <v>1</v>
      </c>
      <c r="F1968" s="36"/>
      <c r="G1968" s="36">
        <v>1</v>
      </c>
    </row>
    <row r="1969" spans="1:7" x14ac:dyDescent="0.3">
      <c r="A1969" s="18" t="s">
        <v>13354</v>
      </c>
      <c r="B1969" s="36"/>
      <c r="C1969" s="36"/>
      <c r="D1969" s="36"/>
      <c r="E1969" s="36"/>
      <c r="F1969" s="36">
        <v>1</v>
      </c>
      <c r="G1969" s="36">
        <v>1</v>
      </c>
    </row>
    <row r="1970" spans="1:7" x14ac:dyDescent="0.3">
      <c r="A1970" s="18" t="s">
        <v>13341</v>
      </c>
      <c r="B1970" s="36"/>
      <c r="C1970" s="36"/>
      <c r="D1970" s="36"/>
      <c r="E1970" s="36">
        <v>1</v>
      </c>
      <c r="F1970" s="36">
        <v>1</v>
      </c>
      <c r="G1970" s="36">
        <v>2</v>
      </c>
    </row>
    <row r="1971" spans="1:7" x14ac:dyDescent="0.3">
      <c r="A1971" s="18" t="s">
        <v>15377</v>
      </c>
      <c r="B1971" s="36"/>
      <c r="C1971" s="36"/>
      <c r="D1971" s="36"/>
      <c r="E1971" s="36">
        <v>1</v>
      </c>
      <c r="F1971" s="36"/>
      <c r="G1971" s="36">
        <v>1</v>
      </c>
    </row>
    <row r="1972" spans="1:7" x14ac:dyDescent="0.3">
      <c r="A1972" s="18" t="s">
        <v>11627</v>
      </c>
      <c r="B1972" s="36"/>
      <c r="C1972" s="36"/>
      <c r="D1972" s="36"/>
      <c r="E1972" s="36">
        <v>1</v>
      </c>
      <c r="F1972" s="36"/>
      <c r="G1972" s="36">
        <v>1</v>
      </c>
    </row>
    <row r="1973" spans="1:7" x14ac:dyDescent="0.3">
      <c r="A1973" s="18" t="s">
        <v>15746</v>
      </c>
      <c r="B1973" s="36">
        <v>1</v>
      </c>
      <c r="C1973" s="36"/>
      <c r="D1973" s="36"/>
      <c r="E1973" s="36"/>
      <c r="F1973" s="36"/>
      <c r="G1973" s="36">
        <v>1</v>
      </c>
    </row>
    <row r="1974" spans="1:7" x14ac:dyDescent="0.3">
      <c r="A1974" s="18" t="s">
        <v>14885</v>
      </c>
      <c r="B1974" s="36"/>
      <c r="C1974" s="36"/>
      <c r="D1974" s="36"/>
      <c r="E1974" s="36">
        <v>1</v>
      </c>
      <c r="F1974" s="36"/>
      <c r="G1974" s="36">
        <v>1</v>
      </c>
    </row>
    <row r="1975" spans="1:7" x14ac:dyDescent="0.3">
      <c r="A1975" s="18" t="s">
        <v>15401</v>
      </c>
      <c r="B1975" s="36">
        <v>1</v>
      </c>
      <c r="C1975" s="36"/>
      <c r="D1975" s="36"/>
      <c r="E1975" s="36"/>
      <c r="F1975" s="36"/>
      <c r="G1975" s="36">
        <v>1</v>
      </c>
    </row>
    <row r="1976" spans="1:7" x14ac:dyDescent="0.3">
      <c r="A1976" s="18" t="s">
        <v>15285</v>
      </c>
      <c r="B1976" s="36"/>
      <c r="C1976" s="36"/>
      <c r="D1976" s="36"/>
      <c r="E1976" s="36"/>
      <c r="F1976" s="36">
        <v>1</v>
      </c>
      <c r="G1976" s="36">
        <v>1</v>
      </c>
    </row>
    <row r="1977" spans="1:7" x14ac:dyDescent="0.3">
      <c r="A1977" s="18" t="s">
        <v>9930</v>
      </c>
      <c r="B1977" s="36"/>
      <c r="C1977" s="36"/>
      <c r="D1977" s="36"/>
      <c r="E1977" s="36"/>
      <c r="F1977" s="36">
        <v>1</v>
      </c>
      <c r="G1977" s="36">
        <v>1</v>
      </c>
    </row>
    <row r="1978" spans="1:7" x14ac:dyDescent="0.3">
      <c r="A1978" s="18" t="s">
        <v>10139</v>
      </c>
      <c r="B1978" s="36"/>
      <c r="C1978" s="36"/>
      <c r="D1978" s="36"/>
      <c r="E1978" s="36">
        <v>1</v>
      </c>
      <c r="F1978" s="36"/>
      <c r="G1978" s="36">
        <v>1</v>
      </c>
    </row>
    <row r="1979" spans="1:7" x14ac:dyDescent="0.3">
      <c r="A1979" s="18" t="s">
        <v>10692</v>
      </c>
      <c r="B1979" s="36"/>
      <c r="C1979" s="36"/>
      <c r="D1979" s="36"/>
      <c r="E1979" s="36"/>
      <c r="F1979" s="36">
        <v>1</v>
      </c>
      <c r="G1979" s="36">
        <v>1</v>
      </c>
    </row>
    <row r="1980" spans="1:7" x14ac:dyDescent="0.3">
      <c r="A1980" s="18" t="s">
        <v>14312</v>
      </c>
      <c r="B1980" s="36"/>
      <c r="C1980" s="36"/>
      <c r="D1980" s="36"/>
      <c r="E1980" s="36">
        <v>1</v>
      </c>
      <c r="F1980" s="36"/>
      <c r="G1980" s="36">
        <v>1</v>
      </c>
    </row>
    <row r="1981" spans="1:7" x14ac:dyDescent="0.3">
      <c r="A1981" s="18" t="s">
        <v>15798</v>
      </c>
      <c r="B1981" s="36"/>
      <c r="C1981" s="36"/>
      <c r="D1981" s="36"/>
      <c r="E1981" s="36"/>
      <c r="F1981" s="36">
        <v>1</v>
      </c>
      <c r="G1981" s="36">
        <v>1</v>
      </c>
    </row>
    <row r="1982" spans="1:7" x14ac:dyDescent="0.3">
      <c r="A1982" s="18" t="s">
        <v>12108</v>
      </c>
      <c r="B1982" s="36"/>
      <c r="C1982" s="36"/>
      <c r="D1982" s="36"/>
      <c r="E1982" s="36"/>
      <c r="F1982" s="36">
        <v>1</v>
      </c>
      <c r="G1982" s="36">
        <v>1</v>
      </c>
    </row>
    <row r="1983" spans="1:7" x14ac:dyDescent="0.3">
      <c r="A1983" s="18" t="s">
        <v>14460</v>
      </c>
      <c r="B1983" s="36"/>
      <c r="C1983" s="36"/>
      <c r="D1983" s="36">
        <v>1</v>
      </c>
      <c r="E1983" s="36"/>
      <c r="F1983" s="36"/>
      <c r="G1983" s="36">
        <v>1</v>
      </c>
    </row>
    <row r="1984" spans="1:7" x14ac:dyDescent="0.3">
      <c r="A1984" s="18" t="s">
        <v>12730</v>
      </c>
      <c r="B1984" s="36"/>
      <c r="C1984" s="36"/>
      <c r="D1984" s="36">
        <v>1</v>
      </c>
      <c r="E1984" s="36"/>
      <c r="F1984" s="36">
        <v>1</v>
      </c>
      <c r="G1984" s="36">
        <v>2</v>
      </c>
    </row>
    <row r="1985" spans="1:7" x14ac:dyDescent="0.3">
      <c r="A1985" s="18" t="s">
        <v>17428</v>
      </c>
      <c r="B1985" s="36"/>
      <c r="C1985" s="36"/>
      <c r="D1985" s="36"/>
      <c r="E1985" s="36"/>
      <c r="F1985" s="36">
        <v>2</v>
      </c>
      <c r="G1985" s="36">
        <v>2</v>
      </c>
    </row>
    <row r="1986" spans="1:7" x14ac:dyDescent="0.3">
      <c r="A1986" s="18" t="s">
        <v>14104</v>
      </c>
      <c r="B1986" s="36"/>
      <c r="C1986" s="36"/>
      <c r="D1986" s="36"/>
      <c r="E1986" s="36">
        <v>1</v>
      </c>
      <c r="F1986" s="36"/>
      <c r="G1986" s="36">
        <v>1</v>
      </c>
    </row>
    <row r="1987" spans="1:7" x14ac:dyDescent="0.3">
      <c r="A1987" s="18" t="s">
        <v>10110</v>
      </c>
      <c r="B1987" s="36"/>
      <c r="C1987" s="36"/>
      <c r="D1987" s="36"/>
      <c r="E1987" s="36"/>
      <c r="F1987" s="36">
        <v>1</v>
      </c>
      <c r="G1987" s="36">
        <v>1</v>
      </c>
    </row>
    <row r="1988" spans="1:7" x14ac:dyDescent="0.3">
      <c r="A1988" s="18" t="s">
        <v>15645</v>
      </c>
      <c r="B1988" s="36"/>
      <c r="C1988" s="36"/>
      <c r="D1988" s="36"/>
      <c r="E1988" s="36"/>
      <c r="F1988" s="36">
        <v>1</v>
      </c>
      <c r="G1988" s="36">
        <v>1</v>
      </c>
    </row>
    <row r="1989" spans="1:7" x14ac:dyDescent="0.3">
      <c r="A1989" s="18" t="s">
        <v>17245</v>
      </c>
      <c r="B1989" s="36">
        <v>1</v>
      </c>
      <c r="C1989" s="36"/>
      <c r="D1989" s="36"/>
      <c r="E1989" s="36"/>
      <c r="F1989" s="36"/>
      <c r="G1989" s="36">
        <v>1</v>
      </c>
    </row>
    <row r="1990" spans="1:7" x14ac:dyDescent="0.3">
      <c r="A1990" s="18" t="s">
        <v>11055</v>
      </c>
      <c r="B1990" s="36"/>
      <c r="C1990" s="36"/>
      <c r="D1990" s="36"/>
      <c r="E1990" s="36"/>
      <c r="F1990" s="36">
        <v>1</v>
      </c>
      <c r="G1990" s="36">
        <v>1</v>
      </c>
    </row>
    <row r="1991" spans="1:7" x14ac:dyDescent="0.3">
      <c r="A1991" s="18" t="s">
        <v>9882</v>
      </c>
      <c r="B1991" s="36"/>
      <c r="C1991" s="36"/>
      <c r="D1991" s="36"/>
      <c r="E1991" s="36">
        <v>1</v>
      </c>
      <c r="F1991" s="36"/>
      <c r="G1991" s="36">
        <v>1</v>
      </c>
    </row>
    <row r="1992" spans="1:7" x14ac:dyDescent="0.3">
      <c r="A1992" s="18" t="s">
        <v>14365</v>
      </c>
      <c r="B1992" s="36"/>
      <c r="C1992" s="36"/>
      <c r="D1992" s="36"/>
      <c r="E1992" s="36">
        <v>1</v>
      </c>
      <c r="F1992" s="36"/>
      <c r="G1992" s="36">
        <v>1</v>
      </c>
    </row>
    <row r="1993" spans="1:7" x14ac:dyDescent="0.3">
      <c r="A1993" s="18" t="s">
        <v>15115</v>
      </c>
      <c r="B1993" s="36"/>
      <c r="C1993" s="36"/>
      <c r="D1993" s="36"/>
      <c r="E1993" s="36"/>
      <c r="F1993" s="36">
        <v>1</v>
      </c>
      <c r="G1993" s="36">
        <v>1</v>
      </c>
    </row>
    <row r="1994" spans="1:7" x14ac:dyDescent="0.3">
      <c r="A1994" s="18" t="s">
        <v>17609</v>
      </c>
      <c r="B1994" s="36"/>
      <c r="C1994" s="36"/>
      <c r="D1994" s="36"/>
      <c r="E1994" s="36">
        <v>1</v>
      </c>
      <c r="F1994" s="36"/>
      <c r="G1994" s="36">
        <v>1</v>
      </c>
    </row>
    <row r="1995" spans="1:7" x14ac:dyDescent="0.3">
      <c r="A1995" s="18" t="s">
        <v>15092</v>
      </c>
      <c r="B1995" s="36">
        <v>1</v>
      </c>
      <c r="C1995" s="36"/>
      <c r="D1995" s="36"/>
      <c r="E1995" s="36"/>
      <c r="F1995" s="36"/>
      <c r="G1995" s="36">
        <v>1</v>
      </c>
    </row>
    <row r="1996" spans="1:7" x14ac:dyDescent="0.3">
      <c r="A1996" s="18" t="s">
        <v>17145</v>
      </c>
      <c r="B1996" s="36"/>
      <c r="C1996" s="36"/>
      <c r="D1996" s="36"/>
      <c r="E1996" s="36">
        <v>1</v>
      </c>
      <c r="F1996" s="36"/>
      <c r="G1996" s="36">
        <v>1</v>
      </c>
    </row>
    <row r="1997" spans="1:7" x14ac:dyDescent="0.3">
      <c r="A1997" s="18" t="s">
        <v>11724</v>
      </c>
      <c r="B1997" s="36"/>
      <c r="C1997" s="36"/>
      <c r="D1997" s="36"/>
      <c r="E1997" s="36"/>
      <c r="F1997" s="36">
        <v>1</v>
      </c>
      <c r="G1997" s="36">
        <v>1</v>
      </c>
    </row>
    <row r="1998" spans="1:7" x14ac:dyDescent="0.3">
      <c r="A1998" s="18" t="s">
        <v>15938</v>
      </c>
      <c r="B1998" s="36"/>
      <c r="C1998" s="36"/>
      <c r="D1998" s="36"/>
      <c r="E1998" s="36"/>
      <c r="F1998" s="36">
        <v>1</v>
      </c>
      <c r="G1998" s="36">
        <v>1</v>
      </c>
    </row>
    <row r="1999" spans="1:7" x14ac:dyDescent="0.3">
      <c r="A1999" s="18" t="s">
        <v>11710</v>
      </c>
      <c r="B1999" s="36"/>
      <c r="C1999" s="36"/>
      <c r="D1999" s="36"/>
      <c r="E1999" s="36">
        <v>1</v>
      </c>
      <c r="F1999" s="36"/>
      <c r="G1999" s="36">
        <v>1</v>
      </c>
    </row>
    <row r="2000" spans="1:7" x14ac:dyDescent="0.3">
      <c r="A2000" s="18" t="s">
        <v>11705</v>
      </c>
      <c r="B2000" s="36"/>
      <c r="C2000" s="36"/>
      <c r="D2000" s="36"/>
      <c r="E2000" s="36"/>
      <c r="F2000" s="36">
        <v>1</v>
      </c>
      <c r="G2000" s="36">
        <v>1</v>
      </c>
    </row>
    <row r="2001" spans="1:7" x14ac:dyDescent="0.3">
      <c r="A2001" s="18" t="s">
        <v>9681</v>
      </c>
      <c r="B2001" s="36"/>
      <c r="C2001" s="36"/>
      <c r="D2001" s="36"/>
      <c r="E2001" s="36"/>
      <c r="F2001" s="36">
        <v>1</v>
      </c>
      <c r="G2001" s="36">
        <v>1</v>
      </c>
    </row>
    <row r="2002" spans="1:7" x14ac:dyDescent="0.3">
      <c r="A2002" s="18" t="s">
        <v>12010</v>
      </c>
      <c r="B2002" s="36"/>
      <c r="C2002" s="36"/>
      <c r="D2002" s="36"/>
      <c r="E2002" s="36"/>
      <c r="F2002" s="36">
        <v>1</v>
      </c>
      <c r="G2002" s="36">
        <v>1</v>
      </c>
    </row>
    <row r="2003" spans="1:7" x14ac:dyDescent="0.3">
      <c r="A2003" s="18" t="s">
        <v>17526</v>
      </c>
      <c r="B2003" s="36"/>
      <c r="C2003" s="36"/>
      <c r="D2003" s="36"/>
      <c r="E2003" s="36"/>
      <c r="F2003" s="36">
        <v>1</v>
      </c>
      <c r="G2003" s="36">
        <v>1</v>
      </c>
    </row>
    <row r="2004" spans="1:7" x14ac:dyDescent="0.3">
      <c r="A2004" s="18" t="s">
        <v>16041</v>
      </c>
      <c r="B2004" s="36"/>
      <c r="C2004" s="36"/>
      <c r="D2004" s="36"/>
      <c r="E2004" s="36"/>
      <c r="F2004" s="36">
        <v>1</v>
      </c>
      <c r="G2004" s="36">
        <v>1</v>
      </c>
    </row>
    <row r="2005" spans="1:7" x14ac:dyDescent="0.3">
      <c r="A2005" s="18" t="s">
        <v>10578</v>
      </c>
      <c r="B2005" s="36"/>
      <c r="C2005" s="36"/>
      <c r="D2005" s="36"/>
      <c r="E2005" s="36"/>
      <c r="F2005" s="36">
        <v>1</v>
      </c>
      <c r="G2005" s="36">
        <v>1</v>
      </c>
    </row>
    <row r="2006" spans="1:7" x14ac:dyDescent="0.3">
      <c r="A2006" s="18" t="s">
        <v>11679</v>
      </c>
      <c r="B2006" s="36"/>
      <c r="C2006" s="36"/>
      <c r="D2006" s="36"/>
      <c r="E2006" s="36">
        <v>1</v>
      </c>
      <c r="F2006" s="36"/>
      <c r="G2006" s="36">
        <v>1</v>
      </c>
    </row>
    <row r="2007" spans="1:7" x14ac:dyDescent="0.3">
      <c r="A2007" s="18" t="s">
        <v>10605</v>
      </c>
      <c r="B2007" s="36"/>
      <c r="C2007" s="36"/>
      <c r="D2007" s="36"/>
      <c r="E2007" s="36"/>
      <c r="F2007" s="36">
        <v>1</v>
      </c>
      <c r="G2007" s="36">
        <v>1</v>
      </c>
    </row>
    <row r="2008" spans="1:7" x14ac:dyDescent="0.3">
      <c r="A2008" s="18" t="s">
        <v>10291</v>
      </c>
      <c r="B2008" s="36"/>
      <c r="C2008" s="36"/>
      <c r="D2008" s="36"/>
      <c r="E2008" s="36">
        <v>1</v>
      </c>
      <c r="F2008" s="36"/>
      <c r="G2008" s="36">
        <v>1</v>
      </c>
    </row>
    <row r="2009" spans="1:7" x14ac:dyDescent="0.3">
      <c r="A2009" s="18" t="s">
        <v>9025</v>
      </c>
      <c r="B2009" s="36"/>
      <c r="C2009" s="36"/>
      <c r="D2009" s="36"/>
      <c r="E2009" s="36"/>
      <c r="F2009" s="36">
        <v>1</v>
      </c>
      <c r="G2009" s="36">
        <v>1</v>
      </c>
    </row>
    <row r="2010" spans="1:7" x14ac:dyDescent="0.3">
      <c r="A2010" s="18" t="s">
        <v>10915</v>
      </c>
      <c r="B2010" s="36"/>
      <c r="C2010" s="36"/>
      <c r="D2010" s="36"/>
      <c r="E2010" s="36"/>
      <c r="F2010" s="36">
        <v>1</v>
      </c>
      <c r="G2010" s="36">
        <v>1</v>
      </c>
    </row>
    <row r="2011" spans="1:7" x14ac:dyDescent="0.3">
      <c r="A2011" s="18" t="s">
        <v>16151</v>
      </c>
      <c r="B2011" s="36"/>
      <c r="C2011" s="36"/>
      <c r="D2011" s="36"/>
      <c r="E2011" s="36">
        <v>1</v>
      </c>
      <c r="F2011" s="36"/>
      <c r="G2011" s="36">
        <v>1</v>
      </c>
    </row>
    <row r="2012" spans="1:7" x14ac:dyDescent="0.3">
      <c r="A2012" s="18" t="s">
        <v>17050</v>
      </c>
      <c r="B2012" s="36"/>
      <c r="C2012" s="36"/>
      <c r="D2012" s="36"/>
      <c r="E2012" s="36">
        <v>1</v>
      </c>
      <c r="F2012" s="36"/>
      <c r="G2012" s="36">
        <v>1</v>
      </c>
    </row>
    <row r="2013" spans="1:7" x14ac:dyDescent="0.3">
      <c r="A2013" s="18" t="s">
        <v>9165</v>
      </c>
      <c r="B2013" s="36">
        <v>1</v>
      </c>
      <c r="C2013" s="36"/>
      <c r="D2013" s="36"/>
      <c r="E2013" s="36"/>
      <c r="F2013" s="36"/>
      <c r="G2013" s="36">
        <v>1</v>
      </c>
    </row>
    <row r="2014" spans="1:7" x14ac:dyDescent="0.3">
      <c r="A2014" s="18" t="s">
        <v>13519</v>
      </c>
      <c r="B2014" s="36">
        <v>1</v>
      </c>
      <c r="C2014" s="36"/>
      <c r="D2014" s="36"/>
      <c r="E2014" s="36"/>
      <c r="F2014" s="36"/>
      <c r="G2014" s="36">
        <v>1</v>
      </c>
    </row>
    <row r="2015" spans="1:7" x14ac:dyDescent="0.3">
      <c r="A2015" s="18" t="s">
        <v>13037</v>
      </c>
      <c r="B2015" s="36"/>
      <c r="C2015" s="36"/>
      <c r="D2015" s="36">
        <v>1</v>
      </c>
      <c r="E2015" s="36"/>
      <c r="F2015" s="36"/>
      <c r="G2015" s="36">
        <v>1</v>
      </c>
    </row>
    <row r="2016" spans="1:7" x14ac:dyDescent="0.3">
      <c r="A2016" s="18" t="s">
        <v>8159</v>
      </c>
      <c r="B2016" s="36">
        <v>1</v>
      </c>
      <c r="C2016" s="36"/>
      <c r="D2016" s="36"/>
      <c r="E2016" s="36">
        <v>2</v>
      </c>
      <c r="F2016" s="36"/>
      <c r="G2016" s="36">
        <v>3</v>
      </c>
    </row>
    <row r="2017" spans="1:7" x14ac:dyDescent="0.3">
      <c r="A2017" s="18" t="s">
        <v>12133</v>
      </c>
      <c r="B2017" s="36"/>
      <c r="C2017" s="36"/>
      <c r="D2017" s="36"/>
      <c r="E2017" s="36"/>
      <c r="F2017" s="36">
        <v>1</v>
      </c>
      <c r="G2017" s="36">
        <v>1</v>
      </c>
    </row>
    <row r="2018" spans="1:7" x14ac:dyDescent="0.3">
      <c r="A2018" s="18" t="s">
        <v>15615</v>
      </c>
      <c r="B2018" s="36">
        <v>1</v>
      </c>
      <c r="C2018" s="36"/>
      <c r="D2018" s="36"/>
      <c r="E2018" s="36"/>
      <c r="F2018" s="36"/>
      <c r="G2018" s="36">
        <v>1</v>
      </c>
    </row>
    <row r="2019" spans="1:7" x14ac:dyDescent="0.3">
      <c r="A2019" s="18" t="s">
        <v>12024</v>
      </c>
      <c r="B2019" s="36"/>
      <c r="C2019" s="36"/>
      <c r="D2019" s="36"/>
      <c r="E2019" s="36"/>
      <c r="F2019" s="36">
        <v>1</v>
      </c>
      <c r="G2019" s="36">
        <v>1</v>
      </c>
    </row>
    <row r="2020" spans="1:7" x14ac:dyDescent="0.3">
      <c r="A2020" s="18" t="s">
        <v>13774</v>
      </c>
      <c r="B2020" s="36"/>
      <c r="C2020" s="36"/>
      <c r="D2020" s="36"/>
      <c r="E2020" s="36"/>
      <c r="F2020" s="36">
        <v>1</v>
      </c>
      <c r="G2020" s="36">
        <v>1</v>
      </c>
    </row>
    <row r="2021" spans="1:7" x14ac:dyDescent="0.3">
      <c r="A2021" s="18" t="s">
        <v>17141</v>
      </c>
      <c r="B2021" s="36"/>
      <c r="C2021" s="36"/>
      <c r="D2021" s="36"/>
      <c r="E2021" s="36">
        <v>1</v>
      </c>
      <c r="F2021" s="36"/>
      <c r="G2021" s="36">
        <v>1</v>
      </c>
    </row>
    <row r="2022" spans="1:7" x14ac:dyDescent="0.3">
      <c r="A2022" s="18" t="s">
        <v>17600</v>
      </c>
      <c r="B2022" s="36"/>
      <c r="C2022" s="36"/>
      <c r="D2022" s="36"/>
      <c r="E2022" s="36">
        <v>1</v>
      </c>
      <c r="F2022" s="36"/>
      <c r="G2022" s="36">
        <v>1</v>
      </c>
    </row>
    <row r="2023" spans="1:7" x14ac:dyDescent="0.3">
      <c r="A2023" s="18" t="s">
        <v>12738</v>
      </c>
      <c r="B2023" s="36"/>
      <c r="C2023" s="36"/>
      <c r="D2023" s="36"/>
      <c r="E2023" s="36">
        <v>1</v>
      </c>
      <c r="F2023" s="36"/>
      <c r="G2023" s="36">
        <v>1</v>
      </c>
    </row>
    <row r="2024" spans="1:7" x14ac:dyDescent="0.3">
      <c r="A2024" s="18" t="s">
        <v>9212</v>
      </c>
      <c r="B2024" s="36">
        <v>1</v>
      </c>
      <c r="C2024" s="36"/>
      <c r="D2024" s="36"/>
      <c r="E2024" s="36"/>
      <c r="F2024" s="36"/>
      <c r="G2024" s="36">
        <v>1</v>
      </c>
    </row>
    <row r="2025" spans="1:7" x14ac:dyDescent="0.3">
      <c r="A2025" s="18" t="s">
        <v>16574</v>
      </c>
      <c r="B2025" s="36"/>
      <c r="C2025" s="36"/>
      <c r="D2025" s="36"/>
      <c r="E2025" s="36">
        <v>1</v>
      </c>
      <c r="F2025" s="36"/>
      <c r="G2025" s="36">
        <v>1</v>
      </c>
    </row>
    <row r="2026" spans="1:7" x14ac:dyDescent="0.3">
      <c r="A2026" s="18" t="s">
        <v>11797</v>
      </c>
      <c r="B2026" s="36"/>
      <c r="C2026" s="36"/>
      <c r="D2026" s="36"/>
      <c r="E2026" s="36">
        <v>1</v>
      </c>
      <c r="F2026" s="36"/>
      <c r="G2026" s="36">
        <v>1</v>
      </c>
    </row>
    <row r="2027" spans="1:7" x14ac:dyDescent="0.3">
      <c r="A2027" s="18" t="s">
        <v>11793</v>
      </c>
      <c r="B2027" s="36"/>
      <c r="C2027" s="36"/>
      <c r="D2027" s="36"/>
      <c r="E2027" s="36">
        <v>1</v>
      </c>
      <c r="F2027" s="36"/>
      <c r="G2027" s="36">
        <v>1</v>
      </c>
    </row>
    <row r="2028" spans="1:7" x14ac:dyDescent="0.3">
      <c r="A2028" s="18" t="s">
        <v>11801</v>
      </c>
      <c r="B2028" s="36"/>
      <c r="C2028" s="36"/>
      <c r="D2028" s="36"/>
      <c r="E2028" s="36">
        <v>1</v>
      </c>
      <c r="F2028" s="36"/>
      <c r="G2028" s="36">
        <v>1</v>
      </c>
    </row>
    <row r="2029" spans="1:7" x14ac:dyDescent="0.3">
      <c r="A2029" s="18" t="s">
        <v>11805</v>
      </c>
      <c r="B2029" s="36"/>
      <c r="C2029" s="36"/>
      <c r="D2029" s="36"/>
      <c r="E2029" s="36">
        <v>1</v>
      </c>
      <c r="F2029" s="36"/>
      <c r="G2029" s="36">
        <v>1</v>
      </c>
    </row>
    <row r="2030" spans="1:7" x14ac:dyDescent="0.3">
      <c r="A2030" s="18" t="s">
        <v>16138</v>
      </c>
      <c r="B2030" s="36"/>
      <c r="C2030" s="36"/>
      <c r="D2030" s="36"/>
      <c r="E2030" s="36">
        <v>2</v>
      </c>
      <c r="F2030" s="36"/>
      <c r="G2030" s="36">
        <v>2</v>
      </c>
    </row>
    <row r="2031" spans="1:7" x14ac:dyDescent="0.3">
      <c r="A2031" s="18" t="s">
        <v>10750</v>
      </c>
      <c r="B2031" s="36"/>
      <c r="C2031" s="36"/>
      <c r="D2031" s="36"/>
      <c r="E2031" s="36">
        <v>1</v>
      </c>
      <c r="F2031" s="36"/>
      <c r="G2031" s="36">
        <v>1</v>
      </c>
    </row>
    <row r="2032" spans="1:7" x14ac:dyDescent="0.3">
      <c r="A2032" s="18" t="s">
        <v>16569</v>
      </c>
      <c r="B2032" s="36"/>
      <c r="C2032" s="36"/>
      <c r="D2032" s="36"/>
      <c r="E2032" s="36">
        <v>1</v>
      </c>
      <c r="F2032" s="36"/>
      <c r="G2032" s="36">
        <v>1</v>
      </c>
    </row>
    <row r="2033" spans="1:7" x14ac:dyDescent="0.3">
      <c r="A2033" s="18" t="s">
        <v>11776</v>
      </c>
      <c r="B2033" s="36"/>
      <c r="C2033" s="36"/>
      <c r="D2033" s="36"/>
      <c r="E2033" s="36">
        <v>1</v>
      </c>
      <c r="F2033" s="36"/>
      <c r="G2033" s="36">
        <v>1</v>
      </c>
    </row>
    <row r="2034" spans="1:7" x14ac:dyDescent="0.3">
      <c r="A2034" s="18" t="s">
        <v>11788</v>
      </c>
      <c r="B2034" s="36"/>
      <c r="C2034" s="36"/>
      <c r="D2034" s="36"/>
      <c r="E2034" s="36">
        <v>1</v>
      </c>
      <c r="F2034" s="36"/>
      <c r="G2034" s="36">
        <v>1</v>
      </c>
    </row>
    <row r="2035" spans="1:7" x14ac:dyDescent="0.3">
      <c r="A2035" s="18" t="s">
        <v>11772</v>
      </c>
      <c r="B2035" s="36"/>
      <c r="C2035" s="36"/>
      <c r="D2035" s="36"/>
      <c r="E2035" s="36">
        <v>1</v>
      </c>
      <c r="F2035" s="36"/>
      <c r="G2035" s="36">
        <v>1</v>
      </c>
    </row>
    <row r="2036" spans="1:7" x14ac:dyDescent="0.3">
      <c r="A2036" s="18" t="s">
        <v>11780</v>
      </c>
      <c r="B2036" s="36"/>
      <c r="C2036" s="36"/>
      <c r="D2036" s="36"/>
      <c r="E2036" s="36">
        <v>1</v>
      </c>
      <c r="F2036" s="36"/>
      <c r="G2036" s="36">
        <v>1</v>
      </c>
    </row>
    <row r="2037" spans="1:7" x14ac:dyDescent="0.3">
      <c r="A2037" s="18" t="s">
        <v>11784</v>
      </c>
      <c r="B2037" s="36"/>
      <c r="C2037" s="36"/>
      <c r="D2037" s="36"/>
      <c r="E2037" s="36">
        <v>1</v>
      </c>
      <c r="F2037" s="36"/>
      <c r="G2037" s="36">
        <v>1</v>
      </c>
    </row>
    <row r="2038" spans="1:7" x14ac:dyDescent="0.3">
      <c r="A2038" s="18" t="s">
        <v>9732</v>
      </c>
      <c r="B2038" s="36">
        <v>1</v>
      </c>
      <c r="C2038" s="36"/>
      <c r="D2038" s="36"/>
      <c r="E2038" s="36"/>
      <c r="F2038" s="36"/>
      <c r="G2038" s="36">
        <v>1</v>
      </c>
    </row>
    <row r="2039" spans="1:7" x14ac:dyDescent="0.3">
      <c r="A2039" s="18" t="s">
        <v>9736</v>
      </c>
      <c r="B2039" s="36"/>
      <c r="C2039" s="36"/>
      <c r="D2039" s="36"/>
      <c r="E2039" s="36">
        <v>1</v>
      </c>
      <c r="F2039" s="36"/>
      <c r="G2039" s="36">
        <v>1</v>
      </c>
    </row>
    <row r="2040" spans="1:7" x14ac:dyDescent="0.3">
      <c r="A2040" s="18" t="s">
        <v>9741</v>
      </c>
      <c r="B2040" s="36"/>
      <c r="C2040" s="36"/>
      <c r="D2040" s="36"/>
      <c r="E2040" s="36">
        <v>1</v>
      </c>
      <c r="F2040" s="36"/>
      <c r="G2040" s="36">
        <v>1</v>
      </c>
    </row>
    <row r="2041" spans="1:7" x14ac:dyDescent="0.3">
      <c r="A2041" s="18" t="s">
        <v>17792</v>
      </c>
      <c r="B2041" s="36">
        <v>334</v>
      </c>
      <c r="C2041" s="36">
        <v>4</v>
      </c>
      <c r="D2041" s="36">
        <v>18</v>
      </c>
      <c r="E2041" s="36">
        <v>948</v>
      </c>
      <c r="F2041" s="36">
        <v>1130</v>
      </c>
      <c r="G2041" s="36">
        <v>2434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B10" sqref="B10"/>
    </sheetView>
  </sheetViews>
  <sheetFormatPr defaultRowHeight="14.4" x14ac:dyDescent="0.3"/>
  <cols>
    <col min="1" max="1" width="78.88671875" customWidth="1"/>
    <col min="2" max="2" width="50.21875" customWidth="1"/>
  </cols>
  <sheetData>
    <row r="1" spans="1:3" x14ac:dyDescent="0.3">
      <c r="A1" s="31" t="s">
        <v>8184</v>
      </c>
      <c r="B1" s="32">
        <v>2040</v>
      </c>
      <c r="C1" s="20"/>
    </row>
    <row r="2" spans="1:3" x14ac:dyDescent="0.3">
      <c r="A2" s="33" t="s">
        <v>8185</v>
      </c>
      <c r="B2" s="34" t="s">
        <v>17796</v>
      </c>
      <c r="C2" s="21"/>
    </row>
    <row r="3" spans="1:3" x14ac:dyDescent="0.3">
      <c r="A3" s="23"/>
      <c r="B3" s="22"/>
      <c r="C3" s="21"/>
    </row>
    <row r="4" spans="1:3" x14ac:dyDescent="0.3">
      <c r="A4" s="24" t="s">
        <v>17798</v>
      </c>
      <c r="B4" s="37" t="s">
        <v>17797</v>
      </c>
      <c r="C4" s="35">
        <f>MAX(eukaryotes!G2:G2572)</f>
        <v>27602.7</v>
      </c>
    </row>
    <row r="5" spans="1:3" x14ac:dyDescent="0.3">
      <c r="A5" s="25" t="s">
        <v>21160</v>
      </c>
      <c r="B5" s="26" t="s">
        <v>8186</v>
      </c>
      <c r="C5" s="27">
        <f>MIN(eukaryotes!H2:H2572)</f>
        <v>15.95</v>
      </c>
    </row>
    <row r="6" spans="1:3" x14ac:dyDescent="0.3">
      <c r="A6" s="28"/>
      <c r="B6" s="29" t="s">
        <v>21161</v>
      </c>
      <c r="C6" s="30">
        <f>MAX(eukaryotes!H2:H2572)</f>
        <v>67.5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574"/>
  <sheetViews>
    <sheetView workbookViewId="0">
      <selection activeCell="A372" sqref="A372"/>
    </sheetView>
  </sheetViews>
  <sheetFormatPr defaultRowHeight="14.4" x14ac:dyDescent="0.3"/>
  <cols>
    <col min="1" max="1" width="30.88671875" customWidth="1"/>
    <col min="6" max="6" width="14.44140625" customWidth="1"/>
    <col min="17" max="18" width="10.109375" style="17" bestFit="1" customWidth="1"/>
  </cols>
  <sheetData>
    <row r="1" spans="1:21" x14ac:dyDescent="0.3">
      <c r="A1" t="s">
        <v>8187</v>
      </c>
      <c r="B1" t="s">
        <v>8188</v>
      </c>
      <c r="C1" t="s">
        <v>8189</v>
      </c>
      <c r="D1" t="s">
        <v>8190</v>
      </c>
      <c r="E1" t="s">
        <v>8191</v>
      </c>
      <c r="F1" t="s">
        <v>8192</v>
      </c>
      <c r="G1" t="s">
        <v>8193</v>
      </c>
      <c r="H1" t="s">
        <v>8194</v>
      </c>
      <c r="I1" t="s">
        <v>8195</v>
      </c>
      <c r="J1" t="s">
        <v>8196</v>
      </c>
      <c r="K1" t="s">
        <v>8197</v>
      </c>
      <c r="L1" t="s">
        <v>8198</v>
      </c>
      <c r="M1" t="s">
        <v>8199</v>
      </c>
      <c r="N1" t="s">
        <v>8200</v>
      </c>
      <c r="O1" t="s">
        <v>8201</v>
      </c>
      <c r="P1" t="s">
        <v>8202</v>
      </c>
      <c r="Q1" s="17" t="s">
        <v>8203</v>
      </c>
      <c r="R1" s="17" t="s">
        <v>8204</v>
      </c>
      <c r="S1" t="s">
        <v>8205</v>
      </c>
      <c r="T1" t="s">
        <v>8206</v>
      </c>
      <c r="U1" t="s">
        <v>8207</v>
      </c>
    </row>
    <row r="2" spans="1:21" x14ac:dyDescent="0.3">
      <c r="A2" t="s">
        <v>8208</v>
      </c>
      <c r="B2">
        <v>280463</v>
      </c>
      <c r="C2" t="s">
        <v>8209</v>
      </c>
      <c r="D2">
        <v>77753</v>
      </c>
      <c r="E2" t="s">
        <v>8210</v>
      </c>
      <c r="F2" t="s">
        <v>8211</v>
      </c>
      <c r="G2">
        <v>167.67599999999999</v>
      </c>
      <c r="H2">
        <v>64.5</v>
      </c>
      <c r="I2" t="s">
        <v>17799</v>
      </c>
      <c r="J2" t="s">
        <v>8212</v>
      </c>
      <c r="K2" t="s">
        <v>8212</v>
      </c>
      <c r="L2" t="s">
        <v>8212</v>
      </c>
      <c r="M2" t="s">
        <v>8213</v>
      </c>
      <c r="N2">
        <v>7795</v>
      </c>
      <c r="O2">
        <v>38549</v>
      </c>
      <c r="P2">
        <v>38554</v>
      </c>
      <c r="Q2" s="17">
        <v>41383</v>
      </c>
      <c r="R2" s="17">
        <v>41852</v>
      </c>
      <c r="S2" t="s">
        <v>8214</v>
      </c>
      <c r="T2" t="s">
        <v>8215</v>
      </c>
      <c r="U2" t="s">
        <v>8216</v>
      </c>
    </row>
    <row r="3" spans="1:21" x14ac:dyDescent="0.3">
      <c r="A3" t="s">
        <v>655</v>
      </c>
      <c r="B3">
        <v>3702</v>
      </c>
      <c r="C3" t="s">
        <v>8217</v>
      </c>
      <c r="D3">
        <v>10719</v>
      </c>
      <c r="E3" t="s">
        <v>8218</v>
      </c>
      <c r="F3" t="s">
        <v>8219</v>
      </c>
      <c r="G3">
        <v>119.66800000000001</v>
      </c>
      <c r="H3">
        <v>36.052799999999998</v>
      </c>
      <c r="I3" t="s">
        <v>17800</v>
      </c>
      <c r="J3">
        <v>5</v>
      </c>
      <c r="K3">
        <v>2</v>
      </c>
      <c r="L3" t="s">
        <v>8212</v>
      </c>
      <c r="M3" t="s">
        <v>8212</v>
      </c>
      <c r="N3">
        <v>7</v>
      </c>
      <c r="O3">
        <v>33583</v>
      </c>
      <c r="P3">
        <v>35378</v>
      </c>
      <c r="Q3" s="17">
        <v>37116</v>
      </c>
      <c r="R3" s="17">
        <v>41913</v>
      </c>
      <c r="S3" t="s">
        <v>8220</v>
      </c>
      <c r="T3" t="s">
        <v>8221</v>
      </c>
      <c r="U3" t="s">
        <v>8222</v>
      </c>
    </row>
    <row r="4" spans="1:21" x14ac:dyDescent="0.3">
      <c r="A4" t="s">
        <v>655</v>
      </c>
      <c r="B4">
        <v>3702</v>
      </c>
      <c r="C4" t="s">
        <v>8223</v>
      </c>
      <c r="D4">
        <v>30811</v>
      </c>
      <c r="E4" t="s">
        <v>8218</v>
      </c>
      <c r="F4" t="s">
        <v>8219</v>
      </c>
      <c r="G4">
        <v>96.500200000000007</v>
      </c>
      <c r="H4">
        <v>36.700000000000003</v>
      </c>
      <c r="I4" t="s">
        <v>17801</v>
      </c>
      <c r="J4" t="s">
        <v>8212</v>
      </c>
      <c r="K4" t="s">
        <v>8212</v>
      </c>
      <c r="L4" t="s">
        <v>8212</v>
      </c>
      <c r="M4" t="s">
        <v>8224</v>
      </c>
      <c r="N4">
        <v>2143</v>
      </c>
      <c r="O4" t="s">
        <v>8212</v>
      </c>
      <c r="P4" t="s">
        <v>8212</v>
      </c>
      <c r="Q4" s="17">
        <v>40742</v>
      </c>
      <c r="R4" s="17">
        <v>41862</v>
      </c>
      <c r="S4" t="s">
        <v>8214</v>
      </c>
      <c r="T4" t="s">
        <v>8225</v>
      </c>
      <c r="U4" t="s">
        <v>8226</v>
      </c>
    </row>
    <row r="5" spans="1:21" x14ac:dyDescent="0.3">
      <c r="A5" t="s">
        <v>655</v>
      </c>
      <c r="B5">
        <v>3702</v>
      </c>
      <c r="C5" t="s">
        <v>8223</v>
      </c>
      <c r="D5">
        <v>30811</v>
      </c>
      <c r="E5" t="s">
        <v>8218</v>
      </c>
      <c r="F5" t="s">
        <v>8219</v>
      </c>
      <c r="G5">
        <v>98.066199999999995</v>
      </c>
      <c r="H5">
        <v>36.6</v>
      </c>
      <c r="I5" t="s">
        <v>17802</v>
      </c>
      <c r="J5" t="s">
        <v>8212</v>
      </c>
      <c r="K5" t="s">
        <v>8212</v>
      </c>
      <c r="L5" t="s">
        <v>8212</v>
      </c>
      <c r="M5" t="s">
        <v>8227</v>
      </c>
      <c r="N5">
        <v>1740</v>
      </c>
      <c r="O5" t="s">
        <v>8212</v>
      </c>
      <c r="P5" t="s">
        <v>8212</v>
      </c>
      <c r="Q5" s="17">
        <v>40742</v>
      </c>
      <c r="R5" s="17">
        <v>41862</v>
      </c>
      <c r="S5" t="s">
        <v>8214</v>
      </c>
      <c r="T5" t="s">
        <v>8225</v>
      </c>
      <c r="U5" t="s">
        <v>8228</v>
      </c>
    </row>
    <row r="6" spans="1:21" x14ac:dyDescent="0.3">
      <c r="A6" t="s">
        <v>655</v>
      </c>
      <c r="B6">
        <v>3702</v>
      </c>
      <c r="C6" t="s">
        <v>8223</v>
      </c>
      <c r="D6">
        <v>30811</v>
      </c>
      <c r="E6" t="s">
        <v>8218</v>
      </c>
      <c r="F6" t="s">
        <v>8219</v>
      </c>
      <c r="G6">
        <v>96.256500000000003</v>
      </c>
      <c r="H6">
        <v>36.6</v>
      </c>
      <c r="I6" t="s">
        <v>17803</v>
      </c>
      <c r="J6" t="s">
        <v>8212</v>
      </c>
      <c r="K6" t="s">
        <v>8212</v>
      </c>
      <c r="L6" t="s">
        <v>8212</v>
      </c>
      <c r="M6" t="s">
        <v>8229</v>
      </c>
      <c r="N6">
        <v>1261</v>
      </c>
      <c r="O6" t="s">
        <v>8212</v>
      </c>
      <c r="P6" t="s">
        <v>8212</v>
      </c>
      <c r="Q6" s="17">
        <v>40742</v>
      </c>
      <c r="R6" s="17">
        <v>41862</v>
      </c>
      <c r="S6" t="s">
        <v>8214</v>
      </c>
      <c r="T6" t="s">
        <v>8225</v>
      </c>
      <c r="U6" t="s">
        <v>8230</v>
      </c>
    </row>
    <row r="7" spans="1:21" x14ac:dyDescent="0.3">
      <c r="A7" t="s">
        <v>655</v>
      </c>
      <c r="B7">
        <v>3702</v>
      </c>
      <c r="C7" t="s">
        <v>8223</v>
      </c>
      <c r="D7">
        <v>30811</v>
      </c>
      <c r="E7" t="s">
        <v>8218</v>
      </c>
      <c r="F7" t="s">
        <v>8219</v>
      </c>
      <c r="G7">
        <v>96.694000000000003</v>
      </c>
      <c r="H7">
        <v>36.700000000000003</v>
      </c>
      <c r="I7" t="s">
        <v>17804</v>
      </c>
      <c r="J7" t="s">
        <v>8212</v>
      </c>
      <c r="K7" t="s">
        <v>8212</v>
      </c>
      <c r="L7" t="s">
        <v>8212</v>
      </c>
      <c r="M7" t="s">
        <v>8231</v>
      </c>
      <c r="N7">
        <v>2408</v>
      </c>
      <c r="O7" t="s">
        <v>8212</v>
      </c>
      <c r="P7" t="s">
        <v>8212</v>
      </c>
      <c r="Q7" s="17">
        <v>40742</v>
      </c>
      <c r="R7" s="17">
        <v>41862</v>
      </c>
      <c r="S7" t="s">
        <v>8214</v>
      </c>
      <c r="T7" t="s">
        <v>8225</v>
      </c>
      <c r="U7" t="s">
        <v>8232</v>
      </c>
    </row>
    <row r="8" spans="1:21" x14ac:dyDescent="0.3">
      <c r="A8" t="s">
        <v>655</v>
      </c>
      <c r="B8">
        <v>3702</v>
      </c>
      <c r="C8" t="s">
        <v>8233</v>
      </c>
      <c r="D8">
        <v>13190</v>
      </c>
      <c r="E8" t="s">
        <v>8218</v>
      </c>
      <c r="F8" t="s">
        <v>8219</v>
      </c>
      <c r="G8">
        <v>93.654499999999999</v>
      </c>
      <c r="H8">
        <v>36.043300000000002</v>
      </c>
      <c r="I8" t="s">
        <v>17805</v>
      </c>
      <c r="J8">
        <v>6</v>
      </c>
      <c r="K8" t="s">
        <v>8212</v>
      </c>
      <c r="L8" t="s">
        <v>8212</v>
      </c>
      <c r="M8" t="s">
        <v>8212</v>
      </c>
      <c r="N8">
        <v>6</v>
      </c>
      <c r="O8">
        <v>16842</v>
      </c>
      <c r="P8">
        <v>20111</v>
      </c>
      <c r="Q8" s="17">
        <v>36874</v>
      </c>
      <c r="R8" s="17">
        <v>39221</v>
      </c>
      <c r="S8" t="s">
        <v>8220</v>
      </c>
      <c r="T8" t="s">
        <v>8234</v>
      </c>
      <c r="U8" t="s">
        <v>8235</v>
      </c>
    </row>
    <row r="9" spans="1:21" x14ac:dyDescent="0.3">
      <c r="A9" t="s">
        <v>8236</v>
      </c>
      <c r="B9">
        <v>4081</v>
      </c>
      <c r="C9" t="s">
        <v>8237</v>
      </c>
      <c r="D9">
        <v>41343</v>
      </c>
      <c r="E9" t="s">
        <v>8218</v>
      </c>
      <c r="F9" t="s">
        <v>8219</v>
      </c>
      <c r="G9">
        <v>540.58900000000006</v>
      </c>
      <c r="H9" t="s">
        <v>8212</v>
      </c>
      <c r="I9" t="s">
        <v>17806</v>
      </c>
      <c r="J9" t="s">
        <v>8212</v>
      </c>
      <c r="K9" t="s">
        <v>8212</v>
      </c>
      <c r="L9" t="s">
        <v>8212</v>
      </c>
      <c r="M9" t="s">
        <v>8238</v>
      </c>
      <c r="N9" t="s">
        <v>8212</v>
      </c>
      <c r="O9" t="s">
        <v>8212</v>
      </c>
      <c r="P9" t="s">
        <v>8212</v>
      </c>
      <c r="Q9" s="17">
        <v>40123</v>
      </c>
      <c r="R9" s="17">
        <v>42272</v>
      </c>
      <c r="S9" t="s">
        <v>8239</v>
      </c>
      <c r="T9" t="s">
        <v>8240</v>
      </c>
      <c r="U9" t="s">
        <v>8241</v>
      </c>
    </row>
    <row r="10" spans="1:21" x14ac:dyDescent="0.3">
      <c r="A10" t="s">
        <v>8236</v>
      </c>
      <c r="B10">
        <v>4081</v>
      </c>
      <c r="C10" t="s">
        <v>8242</v>
      </c>
      <c r="D10">
        <v>67471</v>
      </c>
      <c r="E10" t="s">
        <v>8218</v>
      </c>
      <c r="F10" t="s">
        <v>8219</v>
      </c>
      <c r="G10">
        <v>0.57519799999999999</v>
      </c>
      <c r="H10">
        <v>43.5</v>
      </c>
      <c r="I10" t="s">
        <v>17807</v>
      </c>
      <c r="J10" t="s">
        <v>8212</v>
      </c>
      <c r="K10">
        <v>1</v>
      </c>
      <c r="L10" t="s">
        <v>8212</v>
      </c>
      <c r="M10" t="s">
        <v>8243</v>
      </c>
      <c r="N10">
        <v>195</v>
      </c>
      <c r="O10" t="s">
        <v>8212</v>
      </c>
      <c r="P10" t="s">
        <v>8212</v>
      </c>
      <c r="Q10" s="17">
        <v>40963</v>
      </c>
      <c r="R10" s="17">
        <v>41862</v>
      </c>
      <c r="S10" t="s">
        <v>8239</v>
      </c>
      <c r="T10" t="s">
        <v>8244</v>
      </c>
      <c r="U10" t="s">
        <v>8245</v>
      </c>
    </row>
    <row r="11" spans="1:21" x14ac:dyDescent="0.3">
      <c r="A11" t="s">
        <v>17808</v>
      </c>
      <c r="B11">
        <v>112509</v>
      </c>
      <c r="C11" t="s">
        <v>8247</v>
      </c>
      <c r="D11">
        <v>179052</v>
      </c>
      <c r="E11" t="s">
        <v>8218</v>
      </c>
      <c r="F11" t="s">
        <v>8219</v>
      </c>
      <c r="G11">
        <v>1868.64</v>
      </c>
      <c r="H11" t="s">
        <v>8212</v>
      </c>
      <c r="I11" t="s">
        <v>17809</v>
      </c>
      <c r="J11" t="s">
        <v>8212</v>
      </c>
      <c r="K11" t="s">
        <v>8212</v>
      </c>
      <c r="L11" t="s">
        <v>8212</v>
      </c>
      <c r="M11" t="s">
        <v>8248</v>
      </c>
      <c r="N11" t="s">
        <v>8212</v>
      </c>
      <c r="O11" t="s">
        <v>8212</v>
      </c>
      <c r="P11" t="s">
        <v>8212</v>
      </c>
      <c r="Q11" s="17">
        <v>41211</v>
      </c>
      <c r="R11" s="17">
        <v>42036</v>
      </c>
      <c r="S11" t="s">
        <v>8239</v>
      </c>
      <c r="T11" t="s">
        <v>8249</v>
      </c>
      <c r="U11" t="s">
        <v>8250</v>
      </c>
    </row>
    <row r="12" spans="1:21" x14ac:dyDescent="0.3">
      <c r="A12" t="s">
        <v>17808</v>
      </c>
      <c r="B12">
        <v>112509</v>
      </c>
      <c r="C12" t="s">
        <v>8251</v>
      </c>
      <c r="D12">
        <v>62403</v>
      </c>
      <c r="E12" t="s">
        <v>8218</v>
      </c>
      <c r="F12" t="s">
        <v>8219</v>
      </c>
      <c r="G12">
        <v>28.015999999999998</v>
      </c>
      <c r="H12" t="s">
        <v>8212</v>
      </c>
      <c r="I12" t="s">
        <v>17810</v>
      </c>
      <c r="J12" t="s">
        <v>8212</v>
      </c>
      <c r="K12" t="s">
        <v>8212</v>
      </c>
      <c r="L12" t="s">
        <v>8212</v>
      </c>
      <c r="M12" t="s">
        <v>8252</v>
      </c>
      <c r="N12" t="s">
        <v>8212</v>
      </c>
      <c r="O12" t="s">
        <v>8212</v>
      </c>
      <c r="P12" t="s">
        <v>8212</v>
      </c>
      <c r="Q12" s="17">
        <v>40716</v>
      </c>
      <c r="R12" s="17">
        <v>42263</v>
      </c>
      <c r="S12" t="s">
        <v>8239</v>
      </c>
      <c r="T12" t="s">
        <v>8253</v>
      </c>
      <c r="U12" t="s">
        <v>8254</v>
      </c>
    </row>
    <row r="13" spans="1:21" x14ac:dyDescent="0.3">
      <c r="A13" t="s">
        <v>17808</v>
      </c>
      <c r="B13">
        <v>112509</v>
      </c>
      <c r="C13" t="s">
        <v>8255</v>
      </c>
      <c r="D13">
        <v>179053</v>
      </c>
      <c r="E13" t="s">
        <v>8218</v>
      </c>
      <c r="F13" t="s">
        <v>8219</v>
      </c>
      <c r="G13">
        <v>1779.49</v>
      </c>
      <c r="H13" t="s">
        <v>8212</v>
      </c>
      <c r="I13" t="s">
        <v>17811</v>
      </c>
      <c r="J13" t="s">
        <v>8212</v>
      </c>
      <c r="K13" t="s">
        <v>8212</v>
      </c>
      <c r="L13" t="s">
        <v>8212</v>
      </c>
      <c r="M13" t="s">
        <v>8256</v>
      </c>
      <c r="N13" t="s">
        <v>8212</v>
      </c>
      <c r="O13" t="s">
        <v>8212</v>
      </c>
      <c r="P13" t="s">
        <v>8212</v>
      </c>
      <c r="Q13" s="17">
        <v>41211</v>
      </c>
      <c r="R13" s="17">
        <v>42036</v>
      </c>
      <c r="S13" t="s">
        <v>8239</v>
      </c>
      <c r="T13" t="s">
        <v>8249</v>
      </c>
      <c r="U13" t="s">
        <v>8257</v>
      </c>
    </row>
    <row r="14" spans="1:21" x14ac:dyDescent="0.3">
      <c r="A14" t="s">
        <v>8258</v>
      </c>
      <c r="B14">
        <v>39947</v>
      </c>
      <c r="C14" t="s">
        <v>8259</v>
      </c>
      <c r="D14">
        <v>12269</v>
      </c>
      <c r="E14" t="s">
        <v>8218</v>
      </c>
      <c r="F14" t="s">
        <v>8219</v>
      </c>
      <c r="G14">
        <v>382.77800000000002</v>
      </c>
      <c r="H14">
        <v>43.713500000000003</v>
      </c>
      <c r="I14" t="s">
        <v>17812</v>
      </c>
      <c r="J14">
        <v>12</v>
      </c>
      <c r="K14">
        <v>2</v>
      </c>
      <c r="L14">
        <v>1</v>
      </c>
      <c r="M14" t="s">
        <v>8212</v>
      </c>
      <c r="N14">
        <v>15</v>
      </c>
      <c r="O14">
        <v>30534</v>
      </c>
      <c r="P14">
        <v>28555</v>
      </c>
      <c r="Q14" s="17">
        <v>38385</v>
      </c>
      <c r="R14" s="17">
        <v>41130</v>
      </c>
      <c r="S14" t="s">
        <v>8220</v>
      </c>
      <c r="T14" t="s">
        <v>8260</v>
      </c>
      <c r="U14" t="s">
        <v>8212</v>
      </c>
    </row>
    <row r="15" spans="1:21" x14ac:dyDescent="0.3">
      <c r="A15" t="s">
        <v>8261</v>
      </c>
      <c r="B15">
        <v>39946</v>
      </c>
      <c r="C15" t="s">
        <v>8262</v>
      </c>
      <c r="D15">
        <v>361</v>
      </c>
      <c r="E15" t="s">
        <v>8218</v>
      </c>
      <c r="F15" t="s">
        <v>8219</v>
      </c>
      <c r="G15">
        <v>426.33699999999999</v>
      </c>
      <c r="H15">
        <v>43.729900000000001</v>
      </c>
      <c r="I15" t="s">
        <v>17813</v>
      </c>
      <c r="J15">
        <v>12</v>
      </c>
      <c r="K15" t="s">
        <v>8212</v>
      </c>
      <c r="L15" t="s">
        <v>8212</v>
      </c>
      <c r="M15" t="s">
        <v>8263</v>
      </c>
      <c r="N15">
        <v>10627</v>
      </c>
      <c r="O15">
        <v>39285</v>
      </c>
      <c r="P15">
        <v>37358</v>
      </c>
      <c r="Q15" s="17">
        <v>37350</v>
      </c>
      <c r="R15" s="17">
        <v>41857</v>
      </c>
      <c r="S15" t="s">
        <v>8220</v>
      </c>
      <c r="T15" t="s">
        <v>8264</v>
      </c>
      <c r="U15" t="s">
        <v>8265</v>
      </c>
    </row>
    <row r="16" spans="1:21" x14ac:dyDescent="0.3">
      <c r="A16" t="s">
        <v>8258</v>
      </c>
      <c r="B16">
        <v>39947</v>
      </c>
      <c r="C16" t="s">
        <v>8266</v>
      </c>
      <c r="D16">
        <v>13139</v>
      </c>
      <c r="E16" t="s">
        <v>8218</v>
      </c>
      <c r="F16" t="s">
        <v>8219</v>
      </c>
      <c r="G16">
        <v>391.14800000000002</v>
      </c>
      <c r="H16">
        <v>44.084600000000002</v>
      </c>
      <c r="I16" t="s">
        <v>17814</v>
      </c>
      <c r="J16">
        <v>12</v>
      </c>
      <c r="K16" t="s">
        <v>8212</v>
      </c>
      <c r="L16" t="s">
        <v>8212</v>
      </c>
      <c r="M16" t="s">
        <v>8267</v>
      </c>
      <c r="N16">
        <v>7777</v>
      </c>
      <c r="O16">
        <v>37032</v>
      </c>
      <c r="P16">
        <v>35394</v>
      </c>
      <c r="Q16" s="17">
        <v>38281</v>
      </c>
      <c r="R16" s="17">
        <v>41857</v>
      </c>
      <c r="S16" t="s">
        <v>8220</v>
      </c>
      <c r="T16" t="s">
        <v>8268</v>
      </c>
      <c r="U16" t="s">
        <v>8269</v>
      </c>
    </row>
    <row r="17" spans="1:21" x14ac:dyDescent="0.3">
      <c r="A17" t="s">
        <v>8258</v>
      </c>
      <c r="B17">
        <v>39947</v>
      </c>
      <c r="C17" t="s">
        <v>8270</v>
      </c>
      <c r="D17">
        <v>39809</v>
      </c>
      <c r="E17" t="s">
        <v>8218</v>
      </c>
      <c r="F17" t="s">
        <v>8219</v>
      </c>
      <c r="G17">
        <v>382.15100000000001</v>
      </c>
      <c r="H17">
        <v>43.0871</v>
      </c>
      <c r="I17" t="s">
        <v>17815</v>
      </c>
      <c r="J17">
        <v>12</v>
      </c>
      <c r="K17" t="s">
        <v>8212</v>
      </c>
      <c r="L17" t="s">
        <v>8212</v>
      </c>
      <c r="M17" t="s">
        <v>8271</v>
      </c>
      <c r="N17">
        <v>12</v>
      </c>
      <c r="O17" t="s">
        <v>8212</v>
      </c>
      <c r="P17" t="s">
        <v>8212</v>
      </c>
      <c r="Q17" s="17">
        <v>40269</v>
      </c>
      <c r="R17" s="17">
        <v>40322</v>
      </c>
      <c r="S17" t="s">
        <v>8220</v>
      </c>
      <c r="T17" t="s">
        <v>8272</v>
      </c>
      <c r="U17" t="s">
        <v>8273</v>
      </c>
    </row>
    <row r="18" spans="1:21" x14ac:dyDescent="0.3">
      <c r="A18" t="s">
        <v>8258</v>
      </c>
      <c r="B18">
        <v>39947</v>
      </c>
      <c r="C18" t="s">
        <v>8274</v>
      </c>
      <c r="D18">
        <v>67163</v>
      </c>
      <c r="E18" t="s">
        <v>8218</v>
      </c>
      <c r="F18" t="s">
        <v>8219</v>
      </c>
      <c r="G18">
        <v>382.62700000000001</v>
      </c>
      <c r="H18">
        <v>43.373800000000003</v>
      </c>
      <c r="I18" t="s">
        <v>17816</v>
      </c>
      <c r="J18">
        <v>12</v>
      </c>
      <c r="K18" t="s">
        <v>8212</v>
      </c>
      <c r="L18" t="s">
        <v>8212</v>
      </c>
      <c r="M18" t="s">
        <v>8275</v>
      </c>
      <c r="N18">
        <v>12</v>
      </c>
      <c r="O18" t="s">
        <v>8212</v>
      </c>
      <c r="P18" t="s">
        <v>8212</v>
      </c>
      <c r="Q18" s="17">
        <v>40904</v>
      </c>
      <c r="R18" s="17">
        <v>40905</v>
      </c>
      <c r="S18" t="s">
        <v>8220</v>
      </c>
      <c r="T18" t="s">
        <v>8276</v>
      </c>
      <c r="U18" t="s">
        <v>8277</v>
      </c>
    </row>
    <row r="19" spans="1:21" x14ac:dyDescent="0.3">
      <c r="A19" t="s">
        <v>7102</v>
      </c>
      <c r="B19">
        <v>4565</v>
      </c>
      <c r="C19" t="s">
        <v>8278</v>
      </c>
      <c r="D19">
        <v>41525</v>
      </c>
      <c r="E19" t="s">
        <v>8218</v>
      </c>
      <c r="F19" t="s">
        <v>8219</v>
      </c>
      <c r="G19">
        <v>1.2660800000000001</v>
      </c>
      <c r="H19">
        <v>44.8</v>
      </c>
      <c r="I19" t="s">
        <v>17817</v>
      </c>
      <c r="J19">
        <v>1</v>
      </c>
      <c r="K19" t="s">
        <v>8212</v>
      </c>
      <c r="L19" t="s">
        <v>8212</v>
      </c>
      <c r="M19" t="s">
        <v>8212</v>
      </c>
      <c r="N19">
        <v>1</v>
      </c>
      <c r="O19">
        <v>45</v>
      </c>
      <c r="P19">
        <v>21</v>
      </c>
      <c r="Q19" s="17">
        <v>40374</v>
      </c>
      <c r="R19" s="17">
        <v>42062</v>
      </c>
      <c r="S19" t="s">
        <v>8220</v>
      </c>
      <c r="T19" t="s">
        <v>8279</v>
      </c>
      <c r="U19" t="s">
        <v>8280</v>
      </c>
    </row>
    <row r="20" spans="1:21" x14ac:dyDescent="0.3">
      <c r="A20" t="s">
        <v>7102</v>
      </c>
      <c r="B20">
        <v>4565</v>
      </c>
      <c r="C20" t="s">
        <v>8281</v>
      </c>
      <c r="D20">
        <v>61773</v>
      </c>
      <c r="E20" t="s">
        <v>8218</v>
      </c>
      <c r="F20" t="s">
        <v>8219</v>
      </c>
      <c r="G20">
        <v>159.08699999999999</v>
      </c>
      <c r="H20" t="s">
        <v>8212</v>
      </c>
      <c r="I20" t="s">
        <v>17818</v>
      </c>
      <c r="J20" t="s">
        <v>8212</v>
      </c>
      <c r="K20" t="s">
        <v>8212</v>
      </c>
      <c r="L20" t="s">
        <v>8212</v>
      </c>
      <c r="M20" t="s">
        <v>8282</v>
      </c>
      <c r="N20" t="s">
        <v>8212</v>
      </c>
      <c r="O20" t="s">
        <v>8212</v>
      </c>
      <c r="P20" t="s">
        <v>8212</v>
      </c>
      <c r="Q20" s="17">
        <v>40578</v>
      </c>
      <c r="R20" s="17">
        <v>41862</v>
      </c>
      <c r="S20" t="s">
        <v>8239</v>
      </c>
      <c r="T20" t="s">
        <v>8279</v>
      </c>
      <c r="U20" t="s">
        <v>8283</v>
      </c>
    </row>
    <row r="21" spans="1:21" x14ac:dyDescent="0.3">
      <c r="A21" t="s">
        <v>7102</v>
      </c>
      <c r="B21">
        <v>4565</v>
      </c>
      <c r="C21" t="s">
        <v>8284</v>
      </c>
      <c r="D21">
        <v>171500</v>
      </c>
      <c r="E21" t="s">
        <v>8218</v>
      </c>
      <c r="F21" t="s">
        <v>8219</v>
      </c>
      <c r="G21">
        <v>3800.33</v>
      </c>
      <c r="H21" t="s">
        <v>8212</v>
      </c>
      <c r="I21" t="s">
        <v>17819</v>
      </c>
      <c r="J21" t="s">
        <v>8212</v>
      </c>
      <c r="K21" t="s">
        <v>8212</v>
      </c>
      <c r="L21" t="s">
        <v>8212</v>
      </c>
      <c r="M21" t="s">
        <v>8285</v>
      </c>
      <c r="N21" t="s">
        <v>8212</v>
      </c>
      <c r="O21" t="s">
        <v>8212</v>
      </c>
      <c r="P21" t="s">
        <v>8212</v>
      </c>
      <c r="Q21" s="17">
        <v>41266</v>
      </c>
      <c r="R21" s="17">
        <v>42036</v>
      </c>
      <c r="S21" t="s">
        <v>8239</v>
      </c>
      <c r="T21" t="s">
        <v>8286</v>
      </c>
      <c r="U21" t="s">
        <v>8287</v>
      </c>
    </row>
    <row r="22" spans="1:21" x14ac:dyDescent="0.3">
      <c r="A22" t="s">
        <v>7102</v>
      </c>
      <c r="B22">
        <v>4565</v>
      </c>
      <c r="C22" t="s">
        <v>8284</v>
      </c>
      <c r="D22">
        <v>171500</v>
      </c>
      <c r="E22" t="s">
        <v>8218</v>
      </c>
      <c r="F22" t="s">
        <v>8219</v>
      </c>
      <c r="G22">
        <v>437.10599999999999</v>
      </c>
      <c r="H22" t="s">
        <v>8212</v>
      </c>
      <c r="I22" t="s">
        <v>17820</v>
      </c>
      <c r="J22" t="s">
        <v>8212</v>
      </c>
      <c r="K22" t="s">
        <v>8212</v>
      </c>
      <c r="L22" t="s">
        <v>8212</v>
      </c>
      <c r="M22" t="s">
        <v>8288</v>
      </c>
      <c r="N22" t="s">
        <v>8212</v>
      </c>
      <c r="O22" t="s">
        <v>8212</v>
      </c>
      <c r="P22" t="s">
        <v>8212</v>
      </c>
      <c r="Q22" s="17">
        <v>41283</v>
      </c>
      <c r="R22" s="17">
        <v>42034</v>
      </c>
      <c r="S22" t="s">
        <v>8239</v>
      </c>
      <c r="T22" t="s">
        <v>8286</v>
      </c>
      <c r="U22" t="s">
        <v>8289</v>
      </c>
    </row>
    <row r="23" spans="1:21" x14ac:dyDescent="0.3">
      <c r="A23" t="s">
        <v>8159</v>
      </c>
      <c r="B23">
        <v>4577</v>
      </c>
      <c r="C23" t="s">
        <v>8290</v>
      </c>
      <c r="D23">
        <v>10769</v>
      </c>
      <c r="E23" t="s">
        <v>8218</v>
      </c>
      <c r="F23" t="s">
        <v>8219</v>
      </c>
      <c r="G23">
        <v>2067.62</v>
      </c>
      <c r="H23">
        <v>46.828600000000002</v>
      </c>
      <c r="I23" t="s">
        <v>17821</v>
      </c>
      <c r="J23">
        <v>20</v>
      </c>
      <c r="K23">
        <v>2</v>
      </c>
      <c r="L23" t="s">
        <v>8212</v>
      </c>
      <c r="M23" t="s">
        <v>8212</v>
      </c>
      <c r="N23">
        <v>523</v>
      </c>
      <c r="O23">
        <v>104305</v>
      </c>
      <c r="P23">
        <v>116015</v>
      </c>
      <c r="Q23" s="17">
        <v>40207</v>
      </c>
      <c r="R23" s="17">
        <v>41853</v>
      </c>
      <c r="S23" t="s">
        <v>8220</v>
      </c>
      <c r="T23" t="s">
        <v>8291</v>
      </c>
      <c r="U23" t="s">
        <v>8212</v>
      </c>
    </row>
    <row r="24" spans="1:21" x14ac:dyDescent="0.3">
      <c r="A24" t="s">
        <v>8159</v>
      </c>
      <c r="B24">
        <v>4577</v>
      </c>
      <c r="C24" t="s">
        <v>8292</v>
      </c>
      <c r="D24">
        <v>51041</v>
      </c>
      <c r="E24" t="s">
        <v>8218</v>
      </c>
      <c r="F24" t="s">
        <v>8219</v>
      </c>
      <c r="G24">
        <v>177.05099999999999</v>
      </c>
      <c r="H24" t="s">
        <v>8212</v>
      </c>
      <c r="I24" t="s">
        <v>17822</v>
      </c>
      <c r="J24" t="s">
        <v>8212</v>
      </c>
      <c r="K24" t="s">
        <v>8212</v>
      </c>
      <c r="L24" t="s">
        <v>8212</v>
      </c>
      <c r="M24" t="s">
        <v>8293</v>
      </c>
      <c r="N24" t="s">
        <v>8212</v>
      </c>
      <c r="O24" t="s">
        <v>8212</v>
      </c>
      <c r="P24" t="s">
        <v>8212</v>
      </c>
      <c r="Q24" s="17">
        <v>40771</v>
      </c>
      <c r="R24" s="17">
        <v>41862</v>
      </c>
      <c r="S24" t="s">
        <v>8239</v>
      </c>
      <c r="T24" t="s">
        <v>17823</v>
      </c>
      <c r="U24" t="s">
        <v>8294</v>
      </c>
    </row>
    <row r="25" spans="1:21" x14ac:dyDescent="0.3">
      <c r="A25" t="s">
        <v>8159</v>
      </c>
      <c r="B25">
        <v>4577</v>
      </c>
      <c r="C25" t="s">
        <v>8290</v>
      </c>
      <c r="D25">
        <v>10769</v>
      </c>
      <c r="E25" t="s">
        <v>8218</v>
      </c>
      <c r="F25" t="s">
        <v>8219</v>
      </c>
      <c r="G25">
        <v>1.33507</v>
      </c>
      <c r="H25">
        <v>45.4</v>
      </c>
      <c r="I25" t="s">
        <v>17824</v>
      </c>
      <c r="J25" t="s">
        <v>8212</v>
      </c>
      <c r="K25" t="s">
        <v>8212</v>
      </c>
      <c r="L25" t="s">
        <v>8212</v>
      </c>
      <c r="M25" t="s">
        <v>8295</v>
      </c>
      <c r="N25">
        <v>1844</v>
      </c>
      <c r="O25" t="s">
        <v>8212</v>
      </c>
      <c r="P25" t="s">
        <v>8212</v>
      </c>
      <c r="Q25" s="17">
        <v>41093</v>
      </c>
      <c r="R25" s="17">
        <v>41862</v>
      </c>
      <c r="S25" t="s">
        <v>8239</v>
      </c>
      <c r="T25" t="s">
        <v>8291</v>
      </c>
      <c r="U25" t="s">
        <v>8296</v>
      </c>
    </row>
    <row r="26" spans="1:21" x14ac:dyDescent="0.3">
      <c r="A26" t="s">
        <v>8297</v>
      </c>
      <c r="B26">
        <v>4896</v>
      </c>
      <c r="C26" t="s">
        <v>8298</v>
      </c>
      <c r="D26">
        <v>13836</v>
      </c>
      <c r="E26" t="s">
        <v>8299</v>
      </c>
      <c r="F26" t="s">
        <v>8300</v>
      </c>
      <c r="G26">
        <v>12.5913</v>
      </c>
      <c r="H26">
        <v>36.0381</v>
      </c>
      <c r="I26" t="s">
        <v>17825</v>
      </c>
      <c r="J26">
        <v>3</v>
      </c>
      <c r="K26">
        <v>1</v>
      </c>
      <c r="L26" t="s">
        <v>8212</v>
      </c>
      <c r="M26" t="s">
        <v>8212</v>
      </c>
      <c r="N26">
        <v>4</v>
      </c>
      <c r="O26">
        <v>6991</v>
      </c>
      <c r="P26">
        <v>5133</v>
      </c>
      <c r="Q26" s="17">
        <v>37315</v>
      </c>
      <c r="R26" s="17">
        <v>42062</v>
      </c>
      <c r="S26" t="s">
        <v>8220</v>
      </c>
      <c r="T26" t="s">
        <v>17826</v>
      </c>
      <c r="U26" t="s">
        <v>8301</v>
      </c>
    </row>
    <row r="27" spans="1:21" x14ac:dyDescent="0.3">
      <c r="A27" t="s">
        <v>8302</v>
      </c>
      <c r="B27">
        <v>559292</v>
      </c>
      <c r="C27" t="s">
        <v>8303</v>
      </c>
      <c r="D27">
        <v>43747</v>
      </c>
      <c r="E27" t="s">
        <v>8299</v>
      </c>
      <c r="F27" t="s">
        <v>8300</v>
      </c>
      <c r="G27">
        <v>12.1571</v>
      </c>
      <c r="H27">
        <v>38.1556</v>
      </c>
      <c r="I27" t="s">
        <v>17827</v>
      </c>
      <c r="J27">
        <v>16</v>
      </c>
      <c r="K27">
        <v>1</v>
      </c>
      <c r="L27" t="s">
        <v>8212</v>
      </c>
      <c r="M27" t="s">
        <v>8212</v>
      </c>
      <c r="N27">
        <v>17</v>
      </c>
      <c r="O27">
        <v>6350</v>
      </c>
      <c r="P27">
        <v>5907</v>
      </c>
      <c r="Q27" s="17">
        <v>36472</v>
      </c>
      <c r="R27" s="17">
        <v>42282</v>
      </c>
      <c r="S27" t="s">
        <v>8304</v>
      </c>
      <c r="T27" t="s">
        <v>8305</v>
      </c>
      <c r="U27" t="s">
        <v>8212</v>
      </c>
    </row>
    <row r="28" spans="1:21" x14ac:dyDescent="0.3">
      <c r="A28" t="s">
        <v>8306</v>
      </c>
      <c r="B28">
        <v>658763</v>
      </c>
      <c r="C28" t="s">
        <v>8307</v>
      </c>
      <c r="D28">
        <v>39317</v>
      </c>
      <c r="E28" t="s">
        <v>8299</v>
      </c>
      <c r="F28" t="s">
        <v>8300</v>
      </c>
      <c r="G28">
        <v>11.9459</v>
      </c>
      <c r="H28">
        <v>38.304900000000004</v>
      </c>
      <c r="I28" t="s">
        <v>17828</v>
      </c>
      <c r="J28">
        <v>16</v>
      </c>
      <c r="K28" t="s">
        <v>8212</v>
      </c>
      <c r="L28" t="s">
        <v>8212</v>
      </c>
      <c r="M28" t="s">
        <v>8308</v>
      </c>
      <c r="N28">
        <v>16</v>
      </c>
      <c r="O28" t="s">
        <v>8212</v>
      </c>
      <c r="P28" t="s">
        <v>8212</v>
      </c>
      <c r="Q28" s="17">
        <v>40297</v>
      </c>
      <c r="R28" s="17">
        <v>41855</v>
      </c>
      <c r="S28" t="s">
        <v>8220</v>
      </c>
      <c r="T28" t="s">
        <v>8309</v>
      </c>
      <c r="U28" t="s">
        <v>8310</v>
      </c>
    </row>
    <row r="29" spans="1:21" x14ac:dyDescent="0.3">
      <c r="A29" t="s">
        <v>8311</v>
      </c>
      <c r="B29">
        <v>764097</v>
      </c>
      <c r="C29" t="s">
        <v>8312</v>
      </c>
      <c r="D29">
        <v>48559</v>
      </c>
      <c r="E29" t="s">
        <v>8299</v>
      </c>
      <c r="F29" t="s">
        <v>8300</v>
      </c>
      <c r="G29">
        <v>11.7417</v>
      </c>
      <c r="H29">
        <v>38.235399999999998</v>
      </c>
      <c r="I29" t="s">
        <v>17829</v>
      </c>
      <c r="J29">
        <v>16</v>
      </c>
      <c r="K29" t="s">
        <v>8212</v>
      </c>
      <c r="L29" t="s">
        <v>8212</v>
      </c>
      <c r="M29" t="s">
        <v>8313</v>
      </c>
      <c r="N29">
        <v>89</v>
      </c>
      <c r="O29">
        <v>5267</v>
      </c>
      <c r="P29">
        <v>3786</v>
      </c>
      <c r="Q29" s="17">
        <v>40585</v>
      </c>
      <c r="R29" s="17">
        <v>41862</v>
      </c>
      <c r="S29" t="s">
        <v>8220</v>
      </c>
      <c r="T29" t="s">
        <v>8314</v>
      </c>
      <c r="U29" t="s">
        <v>8315</v>
      </c>
    </row>
    <row r="30" spans="1:21" x14ac:dyDescent="0.3">
      <c r="A30" t="s">
        <v>8316</v>
      </c>
      <c r="B30">
        <v>764099</v>
      </c>
      <c r="C30" t="s">
        <v>8317</v>
      </c>
      <c r="D30">
        <v>48563</v>
      </c>
      <c r="E30" t="s">
        <v>8299</v>
      </c>
      <c r="F30" t="s">
        <v>8300</v>
      </c>
      <c r="G30">
        <v>11.6675</v>
      </c>
      <c r="H30">
        <v>38.258299999999998</v>
      </c>
      <c r="I30" t="s">
        <v>17830</v>
      </c>
      <c r="J30">
        <v>16</v>
      </c>
      <c r="K30" t="s">
        <v>8212</v>
      </c>
      <c r="L30" t="s">
        <v>8212</v>
      </c>
      <c r="M30" t="s">
        <v>8318</v>
      </c>
      <c r="N30">
        <v>107</v>
      </c>
      <c r="O30">
        <v>5250</v>
      </c>
      <c r="P30">
        <v>3930</v>
      </c>
      <c r="Q30" s="17">
        <v>40585</v>
      </c>
      <c r="R30" s="17">
        <v>41862</v>
      </c>
      <c r="S30" t="s">
        <v>8220</v>
      </c>
      <c r="T30" t="s">
        <v>8314</v>
      </c>
      <c r="U30" t="s">
        <v>8319</v>
      </c>
    </row>
    <row r="31" spans="1:21" x14ac:dyDescent="0.3">
      <c r="A31" t="s">
        <v>8320</v>
      </c>
      <c r="B31">
        <v>764100</v>
      </c>
      <c r="C31" t="s">
        <v>8321</v>
      </c>
      <c r="D31">
        <v>48565</v>
      </c>
      <c r="E31" t="s">
        <v>8299</v>
      </c>
      <c r="F31" t="s">
        <v>8300</v>
      </c>
      <c r="G31">
        <v>11.6622</v>
      </c>
      <c r="H31">
        <v>38.257599999999996</v>
      </c>
      <c r="I31" t="s">
        <v>17831</v>
      </c>
      <c r="J31">
        <v>16</v>
      </c>
      <c r="K31" t="s">
        <v>8212</v>
      </c>
      <c r="L31" t="s">
        <v>8212</v>
      </c>
      <c r="M31" t="s">
        <v>8322</v>
      </c>
      <c r="N31">
        <v>84</v>
      </c>
      <c r="O31">
        <v>5295</v>
      </c>
      <c r="P31">
        <v>4025</v>
      </c>
      <c r="Q31" s="17">
        <v>40585</v>
      </c>
      <c r="R31" s="17">
        <v>41862</v>
      </c>
      <c r="S31" t="s">
        <v>8220</v>
      </c>
      <c r="T31" t="s">
        <v>8314</v>
      </c>
      <c r="U31" t="s">
        <v>8323</v>
      </c>
    </row>
    <row r="32" spans="1:21" x14ac:dyDescent="0.3">
      <c r="A32" t="s">
        <v>8324</v>
      </c>
      <c r="B32">
        <v>764102</v>
      </c>
      <c r="C32" t="s">
        <v>8325</v>
      </c>
      <c r="D32">
        <v>48569</v>
      </c>
      <c r="E32" t="s">
        <v>8299</v>
      </c>
      <c r="F32" t="s">
        <v>8300</v>
      </c>
      <c r="G32">
        <v>11.5146</v>
      </c>
      <c r="H32">
        <v>38.235399999999998</v>
      </c>
      <c r="I32" t="s">
        <v>17832</v>
      </c>
      <c r="J32">
        <v>16</v>
      </c>
      <c r="K32" t="s">
        <v>8212</v>
      </c>
      <c r="L32" t="s">
        <v>8212</v>
      </c>
      <c r="M32" t="s">
        <v>8326</v>
      </c>
      <c r="N32">
        <v>90</v>
      </c>
      <c r="O32">
        <v>5187</v>
      </c>
      <c r="P32">
        <v>3689</v>
      </c>
      <c r="Q32" s="17">
        <v>40585</v>
      </c>
      <c r="R32" s="17">
        <v>41862</v>
      </c>
      <c r="S32" t="s">
        <v>8220</v>
      </c>
      <c r="T32" t="s">
        <v>8314</v>
      </c>
      <c r="U32" t="s">
        <v>8327</v>
      </c>
    </row>
    <row r="33" spans="1:21" x14ac:dyDescent="0.3">
      <c r="A33" t="s">
        <v>17833</v>
      </c>
      <c r="B33">
        <v>889517</v>
      </c>
      <c r="C33" t="s">
        <v>8329</v>
      </c>
      <c r="D33">
        <v>52955</v>
      </c>
      <c r="E33" t="s">
        <v>8299</v>
      </c>
      <c r="F33" t="s">
        <v>8300</v>
      </c>
      <c r="G33">
        <v>11.9991</v>
      </c>
      <c r="H33">
        <v>38.708399999999997</v>
      </c>
      <c r="I33" t="s">
        <v>17834</v>
      </c>
      <c r="J33">
        <v>16</v>
      </c>
      <c r="K33" t="s">
        <v>8212</v>
      </c>
      <c r="L33" t="s">
        <v>8212</v>
      </c>
      <c r="M33" t="s">
        <v>8330</v>
      </c>
      <c r="N33">
        <v>70</v>
      </c>
      <c r="O33">
        <v>5451</v>
      </c>
      <c r="P33">
        <v>5451</v>
      </c>
      <c r="Q33" s="17">
        <v>41078</v>
      </c>
      <c r="R33" s="17">
        <v>41855</v>
      </c>
      <c r="S33" t="s">
        <v>8220</v>
      </c>
      <c r="T33" t="s">
        <v>8331</v>
      </c>
      <c r="U33" t="s">
        <v>8332</v>
      </c>
    </row>
    <row r="34" spans="1:21" x14ac:dyDescent="0.3">
      <c r="A34" t="s">
        <v>8333</v>
      </c>
      <c r="B34">
        <v>580240</v>
      </c>
      <c r="C34" t="s">
        <v>8334</v>
      </c>
      <c r="D34">
        <v>83445</v>
      </c>
      <c r="E34" t="s">
        <v>8299</v>
      </c>
      <c r="F34" t="s">
        <v>8300</v>
      </c>
      <c r="G34">
        <v>12.1532</v>
      </c>
      <c r="H34">
        <v>38.3352</v>
      </c>
      <c r="I34" t="s">
        <v>17835</v>
      </c>
      <c r="J34">
        <v>16</v>
      </c>
      <c r="K34">
        <v>1</v>
      </c>
      <c r="L34">
        <v>1</v>
      </c>
      <c r="M34" t="s">
        <v>8335</v>
      </c>
      <c r="N34">
        <v>18</v>
      </c>
      <c r="O34" t="s">
        <v>8212</v>
      </c>
      <c r="P34" t="s">
        <v>8212</v>
      </c>
      <c r="Q34" s="17">
        <v>41145</v>
      </c>
      <c r="R34" s="17">
        <v>41862</v>
      </c>
      <c r="S34" t="s">
        <v>8220</v>
      </c>
      <c r="T34" t="s">
        <v>8336</v>
      </c>
      <c r="U34" t="s">
        <v>8337</v>
      </c>
    </row>
    <row r="35" spans="1:21" x14ac:dyDescent="0.3">
      <c r="A35" t="s">
        <v>17836</v>
      </c>
      <c r="B35">
        <v>721032</v>
      </c>
      <c r="C35" t="s">
        <v>8339</v>
      </c>
      <c r="D35">
        <v>45827</v>
      </c>
      <c r="E35" t="s">
        <v>8299</v>
      </c>
      <c r="F35" t="s">
        <v>8300</v>
      </c>
      <c r="G35">
        <v>12.389200000000001</v>
      </c>
      <c r="H35">
        <v>38.5</v>
      </c>
      <c r="I35" t="s">
        <v>17837</v>
      </c>
      <c r="J35" t="s">
        <v>8212</v>
      </c>
      <c r="K35" t="s">
        <v>8212</v>
      </c>
      <c r="L35" t="s">
        <v>8212</v>
      </c>
      <c r="M35" t="s">
        <v>8340</v>
      </c>
      <c r="N35">
        <v>522</v>
      </c>
      <c r="O35">
        <v>6592</v>
      </c>
      <c r="P35">
        <v>5795</v>
      </c>
      <c r="Q35" s="17">
        <v>40808</v>
      </c>
      <c r="R35" s="17">
        <v>42279</v>
      </c>
      <c r="S35" t="s">
        <v>8214</v>
      </c>
      <c r="T35" t="s">
        <v>8341</v>
      </c>
      <c r="U35" t="s">
        <v>8342</v>
      </c>
    </row>
    <row r="36" spans="1:21" x14ac:dyDescent="0.3">
      <c r="A36" t="s">
        <v>8343</v>
      </c>
      <c r="B36">
        <v>764098</v>
      </c>
      <c r="C36" t="s">
        <v>8344</v>
      </c>
      <c r="D36">
        <v>48561</v>
      </c>
      <c r="E36" t="s">
        <v>8299</v>
      </c>
      <c r="F36" t="s">
        <v>8300</v>
      </c>
      <c r="G36">
        <v>11.8041</v>
      </c>
      <c r="H36">
        <v>38.299999999999997</v>
      </c>
      <c r="I36" t="s">
        <v>17838</v>
      </c>
      <c r="J36" t="s">
        <v>8212</v>
      </c>
      <c r="K36" t="s">
        <v>8212</v>
      </c>
      <c r="L36" t="s">
        <v>8212</v>
      </c>
      <c r="M36" t="s">
        <v>8345</v>
      </c>
      <c r="N36">
        <v>185</v>
      </c>
      <c r="O36">
        <v>5336</v>
      </c>
      <c r="P36">
        <v>4022</v>
      </c>
      <c r="Q36" s="17">
        <v>40585</v>
      </c>
      <c r="R36" s="17">
        <v>41862</v>
      </c>
      <c r="S36" t="s">
        <v>8214</v>
      </c>
      <c r="T36" t="s">
        <v>8314</v>
      </c>
      <c r="U36" t="s">
        <v>8346</v>
      </c>
    </row>
    <row r="37" spans="1:21" x14ac:dyDescent="0.3">
      <c r="A37" t="s">
        <v>8347</v>
      </c>
      <c r="B37">
        <v>285006</v>
      </c>
      <c r="C37" t="s">
        <v>8348</v>
      </c>
      <c r="D37">
        <v>13674</v>
      </c>
      <c r="E37" t="s">
        <v>8299</v>
      </c>
      <c r="F37" t="s">
        <v>8300</v>
      </c>
      <c r="G37">
        <v>11.737</v>
      </c>
      <c r="H37">
        <v>38.299999999999997</v>
      </c>
      <c r="I37" t="s">
        <v>17839</v>
      </c>
      <c r="J37" t="s">
        <v>8212</v>
      </c>
      <c r="K37" t="s">
        <v>8212</v>
      </c>
      <c r="L37" t="s">
        <v>8212</v>
      </c>
      <c r="M37" t="s">
        <v>8349</v>
      </c>
      <c r="N37">
        <v>17</v>
      </c>
      <c r="O37">
        <v>5960</v>
      </c>
      <c r="P37">
        <v>5377</v>
      </c>
      <c r="Q37" s="17">
        <v>38427</v>
      </c>
      <c r="R37" s="17">
        <v>41857</v>
      </c>
      <c r="S37" t="s">
        <v>8214</v>
      </c>
      <c r="T37" t="s">
        <v>8309</v>
      </c>
      <c r="U37" t="s">
        <v>8350</v>
      </c>
    </row>
    <row r="38" spans="1:21" x14ac:dyDescent="0.3">
      <c r="A38" t="s">
        <v>8351</v>
      </c>
      <c r="B38">
        <v>462210</v>
      </c>
      <c r="C38" t="s">
        <v>8352</v>
      </c>
      <c r="D38">
        <v>60201</v>
      </c>
      <c r="E38" t="s">
        <v>8299</v>
      </c>
      <c r="F38" t="s">
        <v>8300</v>
      </c>
      <c r="G38">
        <v>14.267300000000001</v>
      </c>
      <c r="H38">
        <v>41.6</v>
      </c>
      <c r="I38" t="s">
        <v>17840</v>
      </c>
      <c r="J38" t="s">
        <v>8212</v>
      </c>
      <c r="K38" t="s">
        <v>8212</v>
      </c>
      <c r="L38" t="s">
        <v>8212</v>
      </c>
      <c r="M38" t="s">
        <v>8353</v>
      </c>
      <c r="N38">
        <v>1157</v>
      </c>
      <c r="O38" t="s">
        <v>8212</v>
      </c>
      <c r="P38" t="s">
        <v>8212</v>
      </c>
      <c r="Q38" s="17">
        <v>40613</v>
      </c>
      <c r="R38" s="17">
        <v>41862</v>
      </c>
      <c r="S38" t="s">
        <v>8214</v>
      </c>
      <c r="T38" t="s">
        <v>8354</v>
      </c>
      <c r="U38" t="s">
        <v>8355</v>
      </c>
    </row>
    <row r="39" spans="1:21" x14ac:dyDescent="0.3">
      <c r="A39" t="s">
        <v>8356</v>
      </c>
      <c r="B39">
        <v>929587</v>
      </c>
      <c r="C39" t="s">
        <v>8357</v>
      </c>
      <c r="D39">
        <v>60391</v>
      </c>
      <c r="E39" t="s">
        <v>8299</v>
      </c>
      <c r="F39" t="s">
        <v>8300</v>
      </c>
      <c r="G39">
        <v>12.9079</v>
      </c>
      <c r="H39">
        <v>39.799999999999997</v>
      </c>
      <c r="I39" t="s">
        <v>17841</v>
      </c>
      <c r="J39" t="s">
        <v>8212</v>
      </c>
      <c r="K39" t="s">
        <v>8212</v>
      </c>
      <c r="L39" t="s">
        <v>8212</v>
      </c>
      <c r="M39" t="s">
        <v>8358</v>
      </c>
      <c r="N39">
        <v>1402</v>
      </c>
      <c r="O39" t="s">
        <v>8212</v>
      </c>
      <c r="P39" t="s">
        <v>8212</v>
      </c>
      <c r="Q39" s="17">
        <v>40613</v>
      </c>
      <c r="R39" s="17">
        <v>41862</v>
      </c>
      <c r="S39" t="s">
        <v>8214</v>
      </c>
      <c r="T39" t="s">
        <v>8354</v>
      </c>
      <c r="U39" t="s">
        <v>8359</v>
      </c>
    </row>
    <row r="40" spans="1:21" x14ac:dyDescent="0.3">
      <c r="A40" t="s">
        <v>8360</v>
      </c>
      <c r="B40">
        <v>929629</v>
      </c>
      <c r="C40" t="s">
        <v>8361</v>
      </c>
      <c r="D40">
        <v>60415</v>
      </c>
      <c r="E40" t="s">
        <v>8299</v>
      </c>
      <c r="F40" t="s">
        <v>8300</v>
      </c>
      <c r="G40">
        <v>13.436199999999999</v>
      </c>
      <c r="H40">
        <v>40.1</v>
      </c>
      <c r="I40" t="s">
        <v>17842</v>
      </c>
      <c r="J40" t="s">
        <v>8212</v>
      </c>
      <c r="K40" t="s">
        <v>8212</v>
      </c>
      <c r="L40" t="s">
        <v>8212</v>
      </c>
      <c r="M40" t="s">
        <v>8362</v>
      </c>
      <c r="N40">
        <v>998</v>
      </c>
      <c r="O40" t="s">
        <v>8212</v>
      </c>
      <c r="P40" t="s">
        <v>8212</v>
      </c>
      <c r="Q40" s="17">
        <v>40613</v>
      </c>
      <c r="R40" s="17">
        <v>41862</v>
      </c>
      <c r="S40" t="s">
        <v>8214</v>
      </c>
      <c r="T40" t="s">
        <v>8354</v>
      </c>
      <c r="U40" t="s">
        <v>8363</v>
      </c>
    </row>
    <row r="41" spans="1:21" x14ac:dyDescent="0.3">
      <c r="A41" t="s">
        <v>8364</v>
      </c>
      <c r="B41">
        <v>929586</v>
      </c>
      <c r="C41" t="s">
        <v>8365</v>
      </c>
      <c r="D41">
        <v>60389</v>
      </c>
      <c r="E41" t="s">
        <v>8299</v>
      </c>
      <c r="F41" t="s">
        <v>8300</v>
      </c>
      <c r="G41">
        <v>12.4093</v>
      </c>
      <c r="H41">
        <v>38.799999999999997</v>
      </c>
      <c r="I41" t="s">
        <v>17843</v>
      </c>
      <c r="J41" t="s">
        <v>8212</v>
      </c>
      <c r="K41" t="s">
        <v>8212</v>
      </c>
      <c r="L41" t="s">
        <v>8212</v>
      </c>
      <c r="M41" t="s">
        <v>8366</v>
      </c>
      <c r="N41">
        <v>451</v>
      </c>
      <c r="O41" t="s">
        <v>8212</v>
      </c>
      <c r="P41" t="s">
        <v>8212</v>
      </c>
      <c r="Q41" s="17">
        <v>40613</v>
      </c>
      <c r="R41" s="17">
        <v>41862</v>
      </c>
      <c r="S41" t="s">
        <v>8214</v>
      </c>
      <c r="T41" t="s">
        <v>8354</v>
      </c>
      <c r="U41" t="s">
        <v>8367</v>
      </c>
    </row>
    <row r="42" spans="1:21" x14ac:dyDescent="0.3">
      <c r="A42" t="s">
        <v>8368</v>
      </c>
      <c r="B42">
        <v>947036</v>
      </c>
      <c r="C42" t="s">
        <v>8369</v>
      </c>
      <c r="D42">
        <v>60147</v>
      </c>
      <c r="E42" t="s">
        <v>8299</v>
      </c>
      <c r="F42" t="s">
        <v>8300</v>
      </c>
      <c r="G42">
        <v>12.4154</v>
      </c>
      <c r="H42">
        <v>39</v>
      </c>
      <c r="I42" t="s">
        <v>17844</v>
      </c>
      <c r="J42" t="s">
        <v>8212</v>
      </c>
      <c r="K42" t="s">
        <v>8212</v>
      </c>
      <c r="L42" t="s">
        <v>8212</v>
      </c>
      <c r="M42" t="s">
        <v>8370</v>
      </c>
      <c r="N42">
        <v>926</v>
      </c>
      <c r="O42" t="s">
        <v>8212</v>
      </c>
      <c r="P42" t="s">
        <v>8212</v>
      </c>
      <c r="Q42" s="17">
        <v>40613</v>
      </c>
      <c r="R42" s="17">
        <v>41862</v>
      </c>
      <c r="S42" t="s">
        <v>8214</v>
      </c>
      <c r="T42" t="s">
        <v>8354</v>
      </c>
      <c r="U42" t="s">
        <v>8371</v>
      </c>
    </row>
    <row r="43" spans="1:21" x14ac:dyDescent="0.3">
      <c r="A43" t="s">
        <v>8372</v>
      </c>
      <c r="B43">
        <v>464025</v>
      </c>
      <c r="C43" t="s">
        <v>8373</v>
      </c>
      <c r="D43">
        <v>60143</v>
      </c>
      <c r="E43" t="s">
        <v>8299</v>
      </c>
      <c r="F43" t="s">
        <v>8300</v>
      </c>
      <c r="G43">
        <v>12.438499999999999</v>
      </c>
      <c r="H43">
        <v>39.1</v>
      </c>
      <c r="I43" t="s">
        <v>17845</v>
      </c>
      <c r="J43" t="s">
        <v>8212</v>
      </c>
      <c r="K43" t="s">
        <v>8212</v>
      </c>
      <c r="L43" t="s">
        <v>8212</v>
      </c>
      <c r="M43" t="s">
        <v>8374</v>
      </c>
      <c r="N43">
        <v>583</v>
      </c>
      <c r="O43" t="s">
        <v>8212</v>
      </c>
      <c r="P43" t="s">
        <v>8212</v>
      </c>
      <c r="Q43" s="17">
        <v>40613</v>
      </c>
      <c r="R43" s="17">
        <v>41862</v>
      </c>
      <c r="S43" t="s">
        <v>8214</v>
      </c>
      <c r="T43" t="s">
        <v>8354</v>
      </c>
      <c r="U43" t="s">
        <v>8375</v>
      </c>
    </row>
    <row r="44" spans="1:21" x14ac:dyDescent="0.3">
      <c r="A44" t="s">
        <v>8376</v>
      </c>
      <c r="B44">
        <v>947039</v>
      </c>
      <c r="C44" t="s">
        <v>8377</v>
      </c>
      <c r="D44">
        <v>60181</v>
      </c>
      <c r="E44" t="s">
        <v>8299</v>
      </c>
      <c r="F44" t="s">
        <v>8300</v>
      </c>
      <c r="G44">
        <v>11.8024</v>
      </c>
      <c r="H44">
        <v>38.4</v>
      </c>
      <c r="I44" t="s">
        <v>17846</v>
      </c>
      <c r="J44" t="s">
        <v>8212</v>
      </c>
      <c r="K44" t="s">
        <v>8212</v>
      </c>
      <c r="L44" t="s">
        <v>8212</v>
      </c>
      <c r="M44" t="s">
        <v>8378</v>
      </c>
      <c r="N44">
        <v>461</v>
      </c>
      <c r="O44" t="s">
        <v>8212</v>
      </c>
      <c r="P44" t="s">
        <v>8212</v>
      </c>
      <c r="Q44" s="17">
        <v>40658</v>
      </c>
      <c r="R44" s="17">
        <v>41855</v>
      </c>
      <c r="S44" t="s">
        <v>8214</v>
      </c>
      <c r="T44" t="s">
        <v>8354</v>
      </c>
      <c r="U44" t="s">
        <v>8379</v>
      </c>
    </row>
    <row r="45" spans="1:21" x14ac:dyDescent="0.3">
      <c r="A45" t="s">
        <v>8380</v>
      </c>
      <c r="B45">
        <v>947040</v>
      </c>
      <c r="C45" t="s">
        <v>8381</v>
      </c>
      <c r="D45">
        <v>60197</v>
      </c>
      <c r="E45" t="s">
        <v>8299</v>
      </c>
      <c r="F45" t="s">
        <v>8300</v>
      </c>
      <c r="G45">
        <v>11.7165</v>
      </c>
      <c r="H45">
        <v>38.4</v>
      </c>
      <c r="I45" t="s">
        <v>17847</v>
      </c>
      <c r="J45" t="s">
        <v>8212</v>
      </c>
      <c r="K45" t="s">
        <v>8212</v>
      </c>
      <c r="L45" t="s">
        <v>8212</v>
      </c>
      <c r="M45" t="s">
        <v>8382</v>
      </c>
      <c r="N45">
        <v>506</v>
      </c>
      <c r="O45" t="s">
        <v>8212</v>
      </c>
      <c r="P45" t="s">
        <v>8212</v>
      </c>
      <c r="Q45" s="17">
        <v>40658</v>
      </c>
      <c r="R45" s="17">
        <v>41855</v>
      </c>
      <c r="S45" t="s">
        <v>8214</v>
      </c>
      <c r="T45" t="s">
        <v>8354</v>
      </c>
      <c r="U45" t="s">
        <v>8383</v>
      </c>
    </row>
    <row r="46" spans="1:21" x14ac:dyDescent="0.3">
      <c r="A46" t="s">
        <v>8384</v>
      </c>
      <c r="B46">
        <v>471859</v>
      </c>
      <c r="C46" t="s">
        <v>8385</v>
      </c>
      <c r="D46">
        <v>60195</v>
      </c>
      <c r="E46" t="s">
        <v>8299</v>
      </c>
      <c r="F46" t="s">
        <v>8300</v>
      </c>
      <c r="G46">
        <v>12.4352</v>
      </c>
      <c r="H46">
        <v>39.200000000000003</v>
      </c>
      <c r="I46" t="s">
        <v>17848</v>
      </c>
      <c r="J46" t="s">
        <v>8212</v>
      </c>
      <c r="K46" t="s">
        <v>8212</v>
      </c>
      <c r="L46" t="s">
        <v>8212</v>
      </c>
      <c r="M46" t="s">
        <v>8386</v>
      </c>
      <c r="N46">
        <v>2689</v>
      </c>
      <c r="O46" t="s">
        <v>8212</v>
      </c>
      <c r="P46" t="s">
        <v>8212</v>
      </c>
      <c r="Q46" s="17">
        <v>40658</v>
      </c>
      <c r="R46" s="17">
        <v>41855</v>
      </c>
      <c r="S46" t="s">
        <v>8214</v>
      </c>
      <c r="T46" t="s">
        <v>8354</v>
      </c>
      <c r="U46" t="s">
        <v>8387</v>
      </c>
    </row>
    <row r="47" spans="1:21" x14ac:dyDescent="0.3">
      <c r="A47" t="s">
        <v>8388</v>
      </c>
      <c r="B47">
        <v>947035</v>
      </c>
      <c r="C47" t="s">
        <v>8389</v>
      </c>
      <c r="D47">
        <v>60145</v>
      </c>
      <c r="E47" t="s">
        <v>8299</v>
      </c>
      <c r="F47" t="s">
        <v>8300</v>
      </c>
      <c r="G47">
        <v>10.2559</v>
      </c>
      <c r="H47">
        <v>39.9</v>
      </c>
      <c r="I47" t="s">
        <v>17849</v>
      </c>
      <c r="J47" t="s">
        <v>8212</v>
      </c>
      <c r="K47" t="s">
        <v>8212</v>
      </c>
      <c r="L47" t="s">
        <v>8212</v>
      </c>
      <c r="M47" t="s">
        <v>8390</v>
      </c>
      <c r="N47">
        <v>10262</v>
      </c>
      <c r="O47" t="s">
        <v>8212</v>
      </c>
      <c r="P47" t="s">
        <v>8212</v>
      </c>
      <c r="Q47" s="17">
        <v>40658</v>
      </c>
      <c r="R47" s="17">
        <v>41855</v>
      </c>
      <c r="S47" t="s">
        <v>8214</v>
      </c>
      <c r="T47" t="s">
        <v>8354</v>
      </c>
      <c r="U47" t="s">
        <v>8391</v>
      </c>
    </row>
    <row r="48" spans="1:21" x14ac:dyDescent="0.3">
      <c r="A48" t="s">
        <v>8392</v>
      </c>
      <c r="B48">
        <v>929585</v>
      </c>
      <c r="C48" t="s">
        <v>8393</v>
      </c>
      <c r="D48">
        <v>60387</v>
      </c>
      <c r="E48" t="s">
        <v>8299</v>
      </c>
      <c r="F48" t="s">
        <v>8300</v>
      </c>
      <c r="G48">
        <v>11.7814</v>
      </c>
      <c r="H48">
        <v>38.299999999999997</v>
      </c>
      <c r="I48" t="s">
        <v>17850</v>
      </c>
      <c r="J48" t="s">
        <v>8212</v>
      </c>
      <c r="K48" t="s">
        <v>8212</v>
      </c>
      <c r="L48" t="s">
        <v>8212</v>
      </c>
      <c r="M48" t="s">
        <v>8394</v>
      </c>
      <c r="N48">
        <v>212</v>
      </c>
      <c r="O48" t="s">
        <v>8212</v>
      </c>
      <c r="P48" t="s">
        <v>8212</v>
      </c>
      <c r="Q48" s="17">
        <v>40658</v>
      </c>
      <c r="R48" s="17">
        <v>41862</v>
      </c>
      <c r="S48" t="s">
        <v>8214</v>
      </c>
      <c r="T48" t="s">
        <v>8354</v>
      </c>
      <c r="U48" t="s">
        <v>8395</v>
      </c>
    </row>
    <row r="49" spans="1:21" x14ac:dyDescent="0.3">
      <c r="A49" t="s">
        <v>8396</v>
      </c>
      <c r="B49">
        <v>1095001</v>
      </c>
      <c r="C49" t="s">
        <v>8397</v>
      </c>
      <c r="D49">
        <v>73985</v>
      </c>
      <c r="E49" t="s">
        <v>8299</v>
      </c>
      <c r="F49" t="s">
        <v>8300</v>
      </c>
      <c r="G49">
        <v>12.299799999999999</v>
      </c>
      <c r="H49">
        <v>39</v>
      </c>
      <c r="I49" t="s">
        <v>17851</v>
      </c>
      <c r="J49" t="s">
        <v>8212</v>
      </c>
      <c r="K49" t="s">
        <v>8212</v>
      </c>
      <c r="L49" t="s">
        <v>8212</v>
      </c>
      <c r="M49" t="s">
        <v>8398</v>
      </c>
      <c r="N49">
        <v>96</v>
      </c>
      <c r="O49" t="s">
        <v>8212</v>
      </c>
      <c r="P49" t="s">
        <v>8212</v>
      </c>
      <c r="Q49" s="17">
        <v>40851</v>
      </c>
      <c r="R49" s="17">
        <v>41862</v>
      </c>
      <c r="S49" t="s">
        <v>8214</v>
      </c>
      <c r="T49" t="s">
        <v>8399</v>
      </c>
      <c r="U49" t="s">
        <v>8400</v>
      </c>
    </row>
    <row r="50" spans="1:21" x14ac:dyDescent="0.3">
      <c r="A50" t="s">
        <v>8401</v>
      </c>
      <c r="B50">
        <v>1149757</v>
      </c>
      <c r="C50" t="s">
        <v>8402</v>
      </c>
      <c r="D50">
        <v>174688</v>
      </c>
      <c r="E50" t="s">
        <v>8299</v>
      </c>
      <c r="F50" t="s">
        <v>8300</v>
      </c>
      <c r="G50">
        <v>11.5097</v>
      </c>
      <c r="H50">
        <v>38.299999999999997</v>
      </c>
      <c r="I50" t="s">
        <v>17852</v>
      </c>
      <c r="J50" t="s">
        <v>8212</v>
      </c>
      <c r="K50" t="s">
        <v>8212</v>
      </c>
      <c r="L50" t="s">
        <v>8212</v>
      </c>
      <c r="M50" t="s">
        <v>8403</v>
      </c>
      <c r="N50">
        <v>42</v>
      </c>
      <c r="O50" t="s">
        <v>8212</v>
      </c>
      <c r="P50" t="s">
        <v>8212</v>
      </c>
      <c r="Q50" s="17">
        <v>41379</v>
      </c>
      <c r="R50" s="17">
        <v>41852</v>
      </c>
      <c r="S50" t="s">
        <v>8214</v>
      </c>
      <c r="T50" t="s">
        <v>8404</v>
      </c>
      <c r="U50" t="s">
        <v>8405</v>
      </c>
    </row>
    <row r="51" spans="1:21" x14ac:dyDescent="0.3">
      <c r="A51" t="s">
        <v>8406</v>
      </c>
      <c r="B51">
        <v>1162671</v>
      </c>
      <c r="C51" t="s">
        <v>8407</v>
      </c>
      <c r="D51">
        <v>174689</v>
      </c>
      <c r="E51" t="s">
        <v>8299</v>
      </c>
      <c r="F51" t="s">
        <v>8300</v>
      </c>
      <c r="G51">
        <v>11.5327</v>
      </c>
      <c r="H51">
        <v>38.299999999999997</v>
      </c>
      <c r="I51" t="s">
        <v>17853</v>
      </c>
      <c r="J51" t="s">
        <v>8212</v>
      </c>
      <c r="K51" t="s">
        <v>8212</v>
      </c>
      <c r="L51" t="s">
        <v>8212</v>
      </c>
      <c r="M51" t="s">
        <v>8408</v>
      </c>
      <c r="N51">
        <v>52</v>
      </c>
      <c r="O51" t="s">
        <v>8212</v>
      </c>
      <c r="P51" t="s">
        <v>8212</v>
      </c>
      <c r="Q51" s="17">
        <v>41379</v>
      </c>
      <c r="R51" s="17">
        <v>41852</v>
      </c>
      <c r="S51" t="s">
        <v>8214</v>
      </c>
      <c r="T51" t="s">
        <v>8404</v>
      </c>
      <c r="U51" t="s">
        <v>8409</v>
      </c>
    </row>
    <row r="52" spans="1:21" x14ac:dyDescent="0.3">
      <c r="A52" t="s">
        <v>8410</v>
      </c>
      <c r="B52">
        <v>1162672</v>
      </c>
      <c r="C52" t="s">
        <v>8411</v>
      </c>
      <c r="D52">
        <v>174690</v>
      </c>
      <c r="E52" t="s">
        <v>8299</v>
      </c>
      <c r="F52" t="s">
        <v>8300</v>
      </c>
      <c r="G52">
        <v>11.5303</v>
      </c>
      <c r="H52">
        <v>38.299999999999997</v>
      </c>
      <c r="I52" t="s">
        <v>17854</v>
      </c>
      <c r="J52" t="s">
        <v>8212</v>
      </c>
      <c r="K52" t="s">
        <v>8212</v>
      </c>
      <c r="L52" t="s">
        <v>8212</v>
      </c>
      <c r="M52" t="s">
        <v>8412</v>
      </c>
      <c r="N52">
        <v>45</v>
      </c>
      <c r="O52" t="s">
        <v>8212</v>
      </c>
      <c r="P52" t="s">
        <v>8212</v>
      </c>
      <c r="Q52" s="17">
        <v>41379</v>
      </c>
      <c r="R52" s="17">
        <v>41852</v>
      </c>
      <c r="S52" t="s">
        <v>8214</v>
      </c>
      <c r="T52" t="s">
        <v>8404</v>
      </c>
      <c r="U52" t="s">
        <v>8413</v>
      </c>
    </row>
    <row r="53" spans="1:21" x14ac:dyDescent="0.3">
      <c r="A53" t="s">
        <v>8414</v>
      </c>
      <c r="B53">
        <v>1162673</v>
      </c>
      <c r="C53" t="s">
        <v>8415</v>
      </c>
      <c r="D53">
        <v>174691</v>
      </c>
      <c r="E53" t="s">
        <v>8299</v>
      </c>
      <c r="F53" t="s">
        <v>8300</v>
      </c>
      <c r="G53">
        <v>11.5716</v>
      </c>
      <c r="H53">
        <v>38.299999999999997</v>
      </c>
      <c r="I53" t="s">
        <v>17855</v>
      </c>
      <c r="J53" t="s">
        <v>8212</v>
      </c>
      <c r="K53" t="s">
        <v>8212</v>
      </c>
      <c r="L53" t="s">
        <v>8212</v>
      </c>
      <c r="M53" t="s">
        <v>8416</v>
      </c>
      <c r="N53">
        <v>34</v>
      </c>
      <c r="O53" t="s">
        <v>8212</v>
      </c>
      <c r="P53" t="s">
        <v>8212</v>
      </c>
      <c r="Q53" s="17">
        <v>41379</v>
      </c>
      <c r="R53" s="17">
        <v>41852</v>
      </c>
      <c r="S53" t="s">
        <v>8214</v>
      </c>
      <c r="T53" t="s">
        <v>8404</v>
      </c>
      <c r="U53" t="s">
        <v>8417</v>
      </c>
    </row>
    <row r="54" spans="1:21" x14ac:dyDescent="0.3">
      <c r="A54" t="s">
        <v>8418</v>
      </c>
      <c r="B54">
        <v>1162674</v>
      </c>
      <c r="C54" t="s">
        <v>8419</v>
      </c>
      <c r="D54">
        <v>174692</v>
      </c>
      <c r="E54" t="s">
        <v>8299</v>
      </c>
      <c r="F54" t="s">
        <v>8300</v>
      </c>
      <c r="G54">
        <v>11.5502</v>
      </c>
      <c r="H54">
        <v>38.299999999999997</v>
      </c>
      <c r="I54" t="s">
        <v>17856</v>
      </c>
      <c r="J54" t="s">
        <v>8212</v>
      </c>
      <c r="K54" t="s">
        <v>8212</v>
      </c>
      <c r="L54" t="s">
        <v>8212</v>
      </c>
      <c r="M54" t="s">
        <v>8420</v>
      </c>
      <c r="N54">
        <v>44</v>
      </c>
      <c r="O54" t="s">
        <v>8212</v>
      </c>
      <c r="P54" t="s">
        <v>8212</v>
      </c>
      <c r="Q54" s="17">
        <v>41379</v>
      </c>
      <c r="R54" s="17">
        <v>41852</v>
      </c>
      <c r="S54" t="s">
        <v>8214</v>
      </c>
      <c r="T54" t="s">
        <v>8404</v>
      </c>
      <c r="U54" t="s">
        <v>8421</v>
      </c>
    </row>
    <row r="55" spans="1:21" x14ac:dyDescent="0.3">
      <c r="A55" t="s">
        <v>8422</v>
      </c>
      <c r="B55">
        <v>307796</v>
      </c>
      <c r="C55" t="s">
        <v>8423</v>
      </c>
      <c r="D55">
        <v>13304</v>
      </c>
      <c r="E55" t="s">
        <v>8299</v>
      </c>
      <c r="F55" t="s">
        <v>8300</v>
      </c>
      <c r="G55">
        <v>11.991</v>
      </c>
      <c r="H55">
        <v>38.299999999999997</v>
      </c>
      <c r="I55" t="s">
        <v>17857</v>
      </c>
      <c r="J55" t="s">
        <v>8212</v>
      </c>
      <c r="K55" t="s">
        <v>8212</v>
      </c>
      <c r="L55" t="s">
        <v>8212</v>
      </c>
      <c r="M55" t="s">
        <v>8424</v>
      </c>
      <c r="N55">
        <v>258</v>
      </c>
      <c r="O55">
        <v>5903</v>
      </c>
      <c r="P55">
        <v>5902</v>
      </c>
      <c r="Q55" s="17">
        <v>38358</v>
      </c>
      <c r="R55" s="17">
        <v>41857</v>
      </c>
      <c r="S55" t="s">
        <v>8239</v>
      </c>
      <c r="T55" t="s">
        <v>8425</v>
      </c>
      <c r="U55" t="s">
        <v>8426</v>
      </c>
    </row>
    <row r="56" spans="1:21" x14ac:dyDescent="0.3">
      <c r="A56" t="s">
        <v>8427</v>
      </c>
      <c r="B56">
        <v>538975</v>
      </c>
      <c r="C56" t="s">
        <v>8428</v>
      </c>
      <c r="D56">
        <v>28815</v>
      </c>
      <c r="E56" t="s">
        <v>8299</v>
      </c>
      <c r="F56" t="s">
        <v>8300</v>
      </c>
      <c r="G56">
        <v>10.7768</v>
      </c>
      <c r="H56">
        <v>38.799999999999997</v>
      </c>
      <c r="I56" t="s">
        <v>17858</v>
      </c>
      <c r="J56" t="s">
        <v>8212</v>
      </c>
      <c r="K56" t="s">
        <v>8212</v>
      </c>
      <c r="L56" t="s">
        <v>8212</v>
      </c>
      <c r="M56" t="s">
        <v>8429</v>
      </c>
      <c r="N56">
        <v>6145</v>
      </c>
      <c r="O56" t="s">
        <v>8212</v>
      </c>
      <c r="P56" t="s">
        <v>8212</v>
      </c>
      <c r="Q56" s="17">
        <v>39615</v>
      </c>
      <c r="R56" s="17">
        <v>41855</v>
      </c>
      <c r="S56" t="s">
        <v>8239</v>
      </c>
      <c r="T56" t="s">
        <v>8430</v>
      </c>
      <c r="U56" t="s">
        <v>8431</v>
      </c>
    </row>
    <row r="57" spans="1:21" x14ac:dyDescent="0.3">
      <c r="A57" t="s">
        <v>8432</v>
      </c>
      <c r="B57">
        <v>538976</v>
      </c>
      <c r="C57" t="s">
        <v>8433</v>
      </c>
      <c r="D57">
        <v>28813</v>
      </c>
      <c r="E57" t="s">
        <v>8299</v>
      </c>
      <c r="F57" t="s">
        <v>8300</v>
      </c>
      <c r="G57">
        <v>10.7188</v>
      </c>
      <c r="H57">
        <v>38.5</v>
      </c>
      <c r="I57" t="s">
        <v>17859</v>
      </c>
      <c r="J57" t="s">
        <v>8212</v>
      </c>
      <c r="K57" t="s">
        <v>8212</v>
      </c>
      <c r="L57" t="s">
        <v>8212</v>
      </c>
      <c r="M57" t="s">
        <v>8434</v>
      </c>
      <c r="N57">
        <v>4725</v>
      </c>
      <c r="O57" t="s">
        <v>8212</v>
      </c>
      <c r="P57" t="s">
        <v>8212</v>
      </c>
      <c r="Q57" s="17">
        <v>39615</v>
      </c>
      <c r="R57" s="17">
        <v>41855</v>
      </c>
      <c r="S57" t="s">
        <v>8239</v>
      </c>
      <c r="T57" t="s">
        <v>8430</v>
      </c>
      <c r="U57" t="s">
        <v>8435</v>
      </c>
    </row>
    <row r="58" spans="1:21" x14ac:dyDescent="0.3">
      <c r="A58" t="s">
        <v>8436</v>
      </c>
      <c r="B58">
        <v>545124</v>
      </c>
      <c r="C58" t="s">
        <v>8437</v>
      </c>
      <c r="D58">
        <v>30553</v>
      </c>
      <c r="E58" t="s">
        <v>8299</v>
      </c>
      <c r="F58" t="s">
        <v>8300</v>
      </c>
      <c r="G58">
        <v>11.1769</v>
      </c>
      <c r="H58">
        <v>38.200000000000003</v>
      </c>
      <c r="I58" t="s">
        <v>17860</v>
      </c>
      <c r="J58" t="s">
        <v>8212</v>
      </c>
      <c r="K58" t="s">
        <v>8212</v>
      </c>
      <c r="L58" t="s">
        <v>8212</v>
      </c>
      <c r="M58" t="s">
        <v>8438</v>
      </c>
      <c r="N58">
        <v>2484</v>
      </c>
      <c r="O58">
        <v>5568</v>
      </c>
      <c r="P58">
        <v>5451</v>
      </c>
      <c r="Q58" s="17">
        <v>39721</v>
      </c>
      <c r="R58" s="17">
        <v>41857</v>
      </c>
      <c r="S58" t="s">
        <v>8239</v>
      </c>
      <c r="T58" t="s">
        <v>8439</v>
      </c>
      <c r="U58" t="s">
        <v>8440</v>
      </c>
    </row>
    <row r="59" spans="1:21" x14ac:dyDescent="0.3">
      <c r="A59" t="s">
        <v>8441</v>
      </c>
      <c r="B59">
        <v>574961</v>
      </c>
      <c r="C59" t="s">
        <v>8442</v>
      </c>
      <c r="D59">
        <v>32809</v>
      </c>
      <c r="E59" t="s">
        <v>8299</v>
      </c>
      <c r="F59" t="s">
        <v>8300</v>
      </c>
      <c r="G59">
        <v>11.5381</v>
      </c>
      <c r="H59">
        <v>38.1</v>
      </c>
      <c r="I59" t="s">
        <v>17861</v>
      </c>
      <c r="J59" t="s">
        <v>8212</v>
      </c>
      <c r="K59" t="s">
        <v>8212</v>
      </c>
      <c r="L59" t="s">
        <v>8212</v>
      </c>
      <c r="M59" t="s">
        <v>8443</v>
      </c>
      <c r="N59">
        <v>453</v>
      </c>
      <c r="O59">
        <v>5594</v>
      </c>
      <c r="P59">
        <v>5197</v>
      </c>
      <c r="Q59" s="17">
        <v>40045</v>
      </c>
      <c r="R59" s="17">
        <v>41857</v>
      </c>
      <c r="S59" t="s">
        <v>8239</v>
      </c>
      <c r="T59" t="s">
        <v>8444</v>
      </c>
      <c r="U59" t="s">
        <v>8445</v>
      </c>
    </row>
    <row r="60" spans="1:21" x14ac:dyDescent="0.3">
      <c r="A60" t="s">
        <v>8446</v>
      </c>
      <c r="B60">
        <v>1227742</v>
      </c>
      <c r="C60" t="s">
        <v>8447</v>
      </c>
      <c r="D60">
        <v>174065</v>
      </c>
      <c r="E60" t="s">
        <v>8299</v>
      </c>
      <c r="F60" t="s">
        <v>8300</v>
      </c>
      <c r="G60">
        <v>11.4148</v>
      </c>
      <c r="H60">
        <v>38.299999999999997</v>
      </c>
      <c r="I60" t="s">
        <v>17862</v>
      </c>
      <c r="J60" t="s">
        <v>8212</v>
      </c>
      <c r="K60" t="s">
        <v>8212</v>
      </c>
      <c r="L60" t="s">
        <v>8212</v>
      </c>
      <c r="M60" t="s">
        <v>8448</v>
      </c>
      <c r="N60">
        <v>33</v>
      </c>
      <c r="O60" t="s">
        <v>8212</v>
      </c>
      <c r="P60" t="s">
        <v>8212</v>
      </c>
      <c r="Q60" s="17">
        <v>41213</v>
      </c>
      <c r="R60" s="17">
        <v>41862</v>
      </c>
      <c r="S60" t="s">
        <v>8239</v>
      </c>
      <c r="T60" t="s">
        <v>8449</v>
      </c>
      <c r="U60" t="s">
        <v>8450</v>
      </c>
    </row>
    <row r="61" spans="1:21" x14ac:dyDescent="0.3">
      <c r="A61" t="s">
        <v>8451</v>
      </c>
      <c r="B61">
        <v>764101</v>
      </c>
      <c r="C61" t="s">
        <v>8452</v>
      </c>
      <c r="D61">
        <v>48567</v>
      </c>
      <c r="E61" t="s">
        <v>8299</v>
      </c>
      <c r="F61" t="s">
        <v>8300</v>
      </c>
      <c r="G61">
        <v>11.684900000000001</v>
      </c>
      <c r="H61">
        <v>38.200000000000003</v>
      </c>
      <c r="I61" t="s">
        <v>17863</v>
      </c>
      <c r="J61" t="s">
        <v>8212</v>
      </c>
      <c r="K61" t="s">
        <v>8212</v>
      </c>
      <c r="L61" t="s">
        <v>8212</v>
      </c>
      <c r="M61" t="s">
        <v>8453</v>
      </c>
      <c r="N61">
        <v>222</v>
      </c>
      <c r="O61">
        <v>5207</v>
      </c>
      <c r="P61">
        <v>3575</v>
      </c>
      <c r="Q61" s="17">
        <v>40585</v>
      </c>
      <c r="R61" s="17">
        <v>41862</v>
      </c>
      <c r="S61" t="s">
        <v>8239</v>
      </c>
      <c r="T61" t="s">
        <v>8314</v>
      </c>
      <c r="U61" t="s">
        <v>8454</v>
      </c>
    </row>
    <row r="62" spans="1:21" x14ac:dyDescent="0.3">
      <c r="A62" t="s">
        <v>8455</v>
      </c>
      <c r="B62">
        <v>1331972</v>
      </c>
      <c r="C62" t="s">
        <v>8456</v>
      </c>
      <c r="D62">
        <v>202086</v>
      </c>
      <c r="E62" t="s">
        <v>8299</v>
      </c>
      <c r="F62" t="s">
        <v>8300</v>
      </c>
      <c r="G62">
        <v>11.514200000000001</v>
      </c>
      <c r="H62">
        <v>38.200000000000003</v>
      </c>
      <c r="I62" t="s">
        <v>17864</v>
      </c>
      <c r="J62" t="s">
        <v>8212</v>
      </c>
      <c r="K62" t="s">
        <v>8212</v>
      </c>
      <c r="L62" t="s">
        <v>8212</v>
      </c>
      <c r="M62" t="s">
        <v>8457</v>
      </c>
      <c r="N62">
        <v>35</v>
      </c>
      <c r="O62" t="s">
        <v>8212</v>
      </c>
      <c r="P62" t="s">
        <v>8212</v>
      </c>
      <c r="Q62" s="17">
        <v>41453</v>
      </c>
      <c r="R62" s="17">
        <v>41862</v>
      </c>
      <c r="S62" t="s">
        <v>8239</v>
      </c>
      <c r="T62" t="s">
        <v>8458</v>
      </c>
      <c r="U62" t="s">
        <v>8459</v>
      </c>
    </row>
    <row r="63" spans="1:21" x14ac:dyDescent="0.3">
      <c r="A63" t="s">
        <v>8460</v>
      </c>
      <c r="B63">
        <v>227321</v>
      </c>
      <c r="C63" t="s">
        <v>8461</v>
      </c>
      <c r="D63">
        <v>130</v>
      </c>
      <c r="E63" t="s">
        <v>8299</v>
      </c>
      <c r="F63" t="s">
        <v>8300</v>
      </c>
      <c r="G63">
        <v>30.242699999999999</v>
      </c>
      <c r="H63">
        <v>50.3</v>
      </c>
      <c r="I63" t="s">
        <v>17865</v>
      </c>
      <c r="J63" t="s">
        <v>8212</v>
      </c>
      <c r="K63" t="s">
        <v>8212</v>
      </c>
      <c r="L63" t="s">
        <v>8212</v>
      </c>
      <c r="M63" t="s">
        <v>8462</v>
      </c>
      <c r="N63">
        <v>90</v>
      </c>
      <c r="O63">
        <v>9545</v>
      </c>
      <c r="P63">
        <v>9541</v>
      </c>
      <c r="Q63" s="17">
        <v>37718</v>
      </c>
      <c r="R63" s="17">
        <v>41857</v>
      </c>
      <c r="S63" t="s">
        <v>8214</v>
      </c>
      <c r="T63" t="s">
        <v>8309</v>
      </c>
      <c r="U63" t="s">
        <v>8463</v>
      </c>
    </row>
    <row r="64" spans="1:21" x14ac:dyDescent="0.3">
      <c r="A64" t="s">
        <v>8460</v>
      </c>
      <c r="B64">
        <v>227321</v>
      </c>
      <c r="C64" t="s">
        <v>8464</v>
      </c>
      <c r="D64">
        <v>40559</v>
      </c>
      <c r="E64" t="s">
        <v>8299</v>
      </c>
      <c r="F64" t="s">
        <v>8300</v>
      </c>
      <c r="G64">
        <v>29.828299999999999</v>
      </c>
      <c r="H64">
        <v>50.37</v>
      </c>
      <c r="I64" t="s">
        <v>17866</v>
      </c>
      <c r="J64">
        <v>8</v>
      </c>
      <c r="K64" t="s">
        <v>8212</v>
      </c>
      <c r="L64" t="s">
        <v>8212</v>
      </c>
      <c r="M64" t="s">
        <v>8212</v>
      </c>
      <c r="N64">
        <v>8</v>
      </c>
      <c r="O64">
        <v>10597</v>
      </c>
      <c r="P64">
        <v>10534</v>
      </c>
      <c r="Q64" s="17">
        <v>40080</v>
      </c>
      <c r="R64" s="17">
        <v>42062</v>
      </c>
      <c r="S64" t="s">
        <v>8220</v>
      </c>
      <c r="T64" t="s">
        <v>8465</v>
      </c>
      <c r="U64" t="s">
        <v>8466</v>
      </c>
    </row>
    <row r="65" spans="1:21" x14ac:dyDescent="0.3">
      <c r="A65" t="s">
        <v>8467</v>
      </c>
      <c r="B65">
        <v>330879</v>
      </c>
      <c r="C65" t="s">
        <v>8468</v>
      </c>
      <c r="D65">
        <v>131</v>
      </c>
      <c r="E65" t="s">
        <v>8299</v>
      </c>
      <c r="F65" t="s">
        <v>8300</v>
      </c>
      <c r="G65">
        <v>29.385000000000002</v>
      </c>
      <c r="H65">
        <v>49.820700000000002</v>
      </c>
      <c r="I65" t="s">
        <v>17867</v>
      </c>
      <c r="J65">
        <v>8</v>
      </c>
      <c r="K65" t="s">
        <v>8212</v>
      </c>
      <c r="L65" t="s">
        <v>8212</v>
      </c>
      <c r="M65" t="s">
        <v>8469</v>
      </c>
      <c r="N65">
        <v>8</v>
      </c>
      <c r="O65">
        <v>9916</v>
      </c>
      <c r="P65">
        <v>9630</v>
      </c>
      <c r="Q65" s="17">
        <v>38504</v>
      </c>
      <c r="R65" s="17">
        <v>41855</v>
      </c>
      <c r="S65" t="s">
        <v>8220</v>
      </c>
      <c r="T65" t="s">
        <v>17868</v>
      </c>
      <c r="U65" t="s">
        <v>8470</v>
      </c>
    </row>
    <row r="66" spans="1:21" x14ac:dyDescent="0.3">
      <c r="A66" t="s">
        <v>8471</v>
      </c>
      <c r="B66">
        <v>451804</v>
      </c>
      <c r="C66" t="s">
        <v>8472</v>
      </c>
      <c r="D66">
        <v>18733</v>
      </c>
      <c r="E66" t="s">
        <v>8299</v>
      </c>
      <c r="F66" t="s">
        <v>8300</v>
      </c>
      <c r="G66">
        <v>29.205400000000001</v>
      </c>
      <c r="H66">
        <v>49.5</v>
      </c>
      <c r="I66" t="s">
        <v>17869</v>
      </c>
      <c r="J66" t="s">
        <v>8212</v>
      </c>
      <c r="K66" t="s">
        <v>8212</v>
      </c>
      <c r="L66" t="s">
        <v>8212</v>
      </c>
      <c r="M66" t="s">
        <v>8473</v>
      </c>
      <c r="N66">
        <v>55</v>
      </c>
      <c r="O66">
        <v>10123</v>
      </c>
      <c r="P66">
        <v>9929</v>
      </c>
      <c r="Q66" s="17">
        <v>39259</v>
      </c>
      <c r="R66" s="17">
        <v>41855</v>
      </c>
      <c r="S66" t="s">
        <v>8214</v>
      </c>
      <c r="T66" t="s">
        <v>17868</v>
      </c>
      <c r="U66" t="s">
        <v>8474</v>
      </c>
    </row>
    <row r="67" spans="1:21" x14ac:dyDescent="0.3">
      <c r="A67" t="s">
        <v>8475</v>
      </c>
      <c r="B67">
        <v>1035095</v>
      </c>
      <c r="C67" t="s">
        <v>8476</v>
      </c>
      <c r="D67">
        <v>46347</v>
      </c>
      <c r="E67" t="s">
        <v>8299</v>
      </c>
      <c r="F67" t="s">
        <v>8300</v>
      </c>
      <c r="G67">
        <v>28.7591</v>
      </c>
      <c r="H67">
        <v>49.5</v>
      </c>
      <c r="I67" t="s">
        <v>17870</v>
      </c>
      <c r="J67" t="s">
        <v>8212</v>
      </c>
      <c r="K67" t="s">
        <v>8212</v>
      </c>
      <c r="L67" t="s">
        <v>8212</v>
      </c>
      <c r="M67" t="s">
        <v>8477</v>
      </c>
      <c r="N67">
        <v>1129</v>
      </c>
      <c r="O67" t="s">
        <v>8212</v>
      </c>
      <c r="P67" t="s">
        <v>8212</v>
      </c>
      <c r="Q67" s="17">
        <v>40795</v>
      </c>
      <c r="R67" s="17">
        <v>41862</v>
      </c>
      <c r="S67" t="s">
        <v>8239</v>
      </c>
      <c r="T67" t="s">
        <v>8478</v>
      </c>
      <c r="U67" t="s">
        <v>8479</v>
      </c>
    </row>
    <row r="68" spans="1:21" x14ac:dyDescent="0.3">
      <c r="A68" t="s">
        <v>8480</v>
      </c>
      <c r="B68">
        <v>888744</v>
      </c>
      <c r="C68" t="s">
        <v>8481</v>
      </c>
      <c r="D68">
        <v>52783</v>
      </c>
      <c r="E68" t="s">
        <v>8299</v>
      </c>
      <c r="F68" t="s">
        <v>8300</v>
      </c>
      <c r="G68">
        <v>28.902799999999999</v>
      </c>
      <c r="H68">
        <v>49.3</v>
      </c>
      <c r="I68" t="s">
        <v>17871</v>
      </c>
      <c r="J68" t="s">
        <v>8212</v>
      </c>
      <c r="K68" t="s">
        <v>8212</v>
      </c>
      <c r="L68" t="s">
        <v>8212</v>
      </c>
      <c r="M68" t="s">
        <v>8482</v>
      </c>
      <c r="N68">
        <v>447</v>
      </c>
      <c r="O68" t="s">
        <v>8212</v>
      </c>
      <c r="P68" t="s">
        <v>8212</v>
      </c>
      <c r="Q68" s="17">
        <v>40795</v>
      </c>
      <c r="R68" s="17">
        <v>41862</v>
      </c>
      <c r="S68" t="s">
        <v>8239</v>
      </c>
      <c r="T68" t="s">
        <v>8478</v>
      </c>
      <c r="U68" t="s">
        <v>8483</v>
      </c>
    </row>
    <row r="69" spans="1:21" x14ac:dyDescent="0.3">
      <c r="A69" t="s">
        <v>8484</v>
      </c>
      <c r="B69">
        <v>273507</v>
      </c>
      <c r="C69" t="s">
        <v>8485</v>
      </c>
      <c r="D69">
        <v>135</v>
      </c>
      <c r="E69" t="s">
        <v>8299</v>
      </c>
      <c r="F69" t="s">
        <v>8486</v>
      </c>
      <c r="G69">
        <v>29.842600000000001</v>
      </c>
      <c r="H69">
        <v>57</v>
      </c>
      <c r="I69" t="s">
        <v>17872</v>
      </c>
      <c r="J69" t="s">
        <v>8212</v>
      </c>
      <c r="K69" t="s">
        <v>8212</v>
      </c>
      <c r="L69" t="s">
        <v>8212</v>
      </c>
      <c r="M69" t="s">
        <v>8487</v>
      </c>
      <c r="N69">
        <v>1323</v>
      </c>
      <c r="O69" t="s">
        <v>8212</v>
      </c>
      <c r="P69" t="s">
        <v>8212</v>
      </c>
      <c r="Q69" s="17">
        <v>38106</v>
      </c>
      <c r="R69" s="17">
        <v>41857</v>
      </c>
      <c r="S69" t="s">
        <v>8239</v>
      </c>
      <c r="T69" t="s">
        <v>8404</v>
      </c>
      <c r="U69" t="s">
        <v>8488</v>
      </c>
    </row>
    <row r="70" spans="1:21" x14ac:dyDescent="0.3">
      <c r="A70" t="s">
        <v>8489</v>
      </c>
      <c r="B70">
        <v>237561</v>
      </c>
      <c r="C70" t="s">
        <v>8490</v>
      </c>
      <c r="D70">
        <v>10701</v>
      </c>
      <c r="E70" t="s">
        <v>8299</v>
      </c>
      <c r="F70" t="s">
        <v>8300</v>
      </c>
      <c r="G70">
        <v>27.558900000000001</v>
      </c>
      <c r="H70">
        <v>33.4</v>
      </c>
      <c r="I70" t="s">
        <v>17873</v>
      </c>
      <c r="J70" t="s">
        <v>8212</v>
      </c>
      <c r="K70" t="s">
        <v>8212</v>
      </c>
      <c r="L70" t="s">
        <v>8212</v>
      </c>
      <c r="M70" t="s">
        <v>8491</v>
      </c>
      <c r="N70">
        <v>413</v>
      </c>
      <c r="O70">
        <v>14213</v>
      </c>
      <c r="P70">
        <v>14217</v>
      </c>
      <c r="Q70" s="17">
        <v>38098</v>
      </c>
      <c r="R70" s="17">
        <v>41857</v>
      </c>
      <c r="S70" t="s">
        <v>8239</v>
      </c>
      <c r="T70" t="s">
        <v>8425</v>
      </c>
      <c r="U70" t="s">
        <v>8492</v>
      </c>
    </row>
    <row r="71" spans="1:21" x14ac:dyDescent="0.3">
      <c r="A71" t="s">
        <v>8493</v>
      </c>
      <c r="B71">
        <v>294748</v>
      </c>
      <c r="C71" t="s">
        <v>8494</v>
      </c>
      <c r="D71">
        <v>16373</v>
      </c>
      <c r="E71" t="s">
        <v>8299</v>
      </c>
      <c r="F71" t="s">
        <v>8300</v>
      </c>
      <c r="G71">
        <v>14.473000000000001</v>
      </c>
      <c r="H71">
        <v>33.506</v>
      </c>
      <c r="I71" t="s">
        <v>17874</v>
      </c>
      <c r="J71">
        <v>5</v>
      </c>
      <c r="K71" t="s">
        <v>8212</v>
      </c>
      <c r="L71" t="s">
        <v>8212</v>
      </c>
      <c r="M71" t="s">
        <v>8495</v>
      </c>
      <c r="N71">
        <v>17</v>
      </c>
      <c r="O71">
        <v>6101</v>
      </c>
      <c r="P71">
        <v>5752</v>
      </c>
      <c r="Q71" s="17">
        <v>38804</v>
      </c>
      <c r="R71" s="17">
        <v>41857</v>
      </c>
      <c r="S71" t="s">
        <v>8220</v>
      </c>
      <c r="T71" t="s">
        <v>8309</v>
      </c>
      <c r="U71" t="s">
        <v>8496</v>
      </c>
    </row>
    <row r="72" spans="1:21" x14ac:dyDescent="0.3">
      <c r="A72" t="s">
        <v>8497</v>
      </c>
      <c r="B72">
        <v>1182537</v>
      </c>
      <c r="C72" t="s">
        <v>8498</v>
      </c>
      <c r="D72">
        <v>165033</v>
      </c>
      <c r="E72" t="s">
        <v>8299</v>
      </c>
      <c r="F72" t="s">
        <v>8300</v>
      </c>
      <c r="G72">
        <v>14.638</v>
      </c>
      <c r="H72">
        <v>33.5</v>
      </c>
      <c r="I72" t="s">
        <v>17875</v>
      </c>
      <c r="J72" t="s">
        <v>8212</v>
      </c>
      <c r="K72" t="s">
        <v>8212</v>
      </c>
      <c r="L72" t="s">
        <v>8212</v>
      </c>
      <c r="M72" t="s">
        <v>8499</v>
      </c>
      <c r="N72">
        <v>75</v>
      </c>
      <c r="O72" t="s">
        <v>8212</v>
      </c>
      <c r="P72" t="s">
        <v>8212</v>
      </c>
      <c r="Q72" s="17">
        <v>41501</v>
      </c>
      <c r="R72" s="17">
        <v>41855</v>
      </c>
      <c r="S72" t="s">
        <v>8214</v>
      </c>
      <c r="T72" t="s">
        <v>8309</v>
      </c>
      <c r="U72" t="s">
        <v>8500</v>
      </c>
    </row>
    <row r="73" spans="1:21" x14ac:dyDescent="0.3">
      <c r="A73" t="s">
        <v>8501</v>
      </c>
      <c r="B73">
        <v>1182536</v>
      </c>
      <c r="C73" t="s">
        <v>8502</v>
      </c>
      <c r="D73">
        <v>165031</v>
      </c>
      <c r="E73" t="s">
        <v>8299</v>
      </c>
      <c r="F73" t="s">
        <v>8300</v>
      </c>
      <c r="G73">
        <v>14.6074</v>
      </c>
      <c r="H73">
        <v>33.6</v>
      </c>
      <c r="I73" t="s">
        <v>17876</v>
      </c>
      <c r="J73" t="s">
        <v>8212</v>
      </c>
      <c r="K73" t="s">
        <v>8212</v>
      </c>
      <c r="L73" t="s">
        <v>8212</v>
      </c>
      <c r="M73" t="s">
        <v>8503</v>
      </c>
      <c r="N73">
        <v>54</v>
      </c>
      <c r="O73" t="s">
        <v>8212</v>
      </c>
      <c r="P73" t="s">
        <v>8212</v>
      </c>
      <c r="Q73" s="17">
        <v>41501</v>
      </c>
      <c r="R73" s="17">
        <v>41855</v>
      </c>
      <c r="S73" t="s">
        <v>8214</v>
      </c>
      <c r="T73" t="s">
        <v>8309</v>
      </c>
      <c r="U73" t="s">
        <v>8504</v>
      </c>
    </row>
    <row r="74" spans="1:21" x14ac:dyDescent="0.3">
      <c r="A74" t="s">
        <v>8505</v>
      </c>
      <c r="B74">
        <v>1182540</v>
      </c>
      <c r="C74" t="s">
        <v>8506</v>
      </c>
      <c r="D74">
        <v>165039</v>
      </c>
      <c r="E74" t="s">
        <v>8299</v>
      </c>
      <c r="F74" t="s">
        <v>8300</v>
      </c>
      <c r="G74">
        <v>14.785399999999999</v>
      </c>
      <c r="H74">
        <v>33.799999999999997</v>
      </c>
      <c r="I74" t="s">
        <v>17877</v>
      </c>
      <c r="J74" t="s">
        <v>8212</v>
      </c>
      <c r="K74" t="s">
        <v>8212</v>
      </c>
      <c r="L74" t="s">
        <v>8212</v>
      </c>
      <c r="M74" t="s">
        <v>8507</v>
      </c>
      <c r="N74">
        <v>50</v>
      </c>
      <c r="O74" t="s">
        <v>8212</v>
      </c>
      <c r="P74" t="s">
        <v>8212</v>
      </c>
      <c r="Q74" s="17">
        <v>41501</v>
      </c>
      <c r="R74" s="17">
        <v>41855</v>
      </c>
      <c r="S74" t="s">
        <v>8214</v>
      </c>
      <c r="T74" t="s">
        <v>8309</v>
      </c>
      <c r="U74" t="s">
        <v>8508</v>
      </c>
    </row>
    <row r="75" spans="1:21" x14ac:dyDescent="0.3">
      <c r="A75" t="s">
        <v>8509</v>
      </c>
      <c r="B75">
        <v>1182535</v>
      </c>
      <c r="C75" t="s">
        <v>8510</v>
      </c>
      <c r="D75">
        <v>165029</v>
      </c>
      <c r="E75" t="s">
        <v>8299</v>
      </c>
      <c r="F75" t="s">
        <v>8300</v>
      </c>
      <c r="G75">
        <v>14.6882</v>
      </c>
      <c r="H75">
        <v>33.700000000000003</v>
      </c>
      <c r="I75" t="s">
        <v>17878</v>
      </c>
      <c r="J75" t="s">
        <v>8212</v>
      </c>
      <c r="K75" t="s">
        <v>8212</v>
      </c>
      <c r="L75" t="s">
        <v>8212</v>
      </c>
      <c r="M75" t="s">
        <v>8511</v>
      </c>
      <c r="N75">
        <v>64</v>
      </c>
      <c r="O75" t="s">
        <v>8212</v>
      </c>
      <c r="P75" t="s">
        <v>8212</v>
      </c>
      <c r="Q75" s="17">
        <v>41501</v>
      </c>
      <c r="R75" s="17">
        <v>41855</v>
      </c>
      <c r="S75" t="s">
        <v>8214</v>
      </c>
      <c r="T75" t="s">
        <v>8309</v>
      </c>
      <c r="U75" t="s">
        <v>8512</v>
      </c>
    </row>
    <row r="76" spans="1:21" x14ac:dyDescent="0.3">
      <c r="A76" t="s">
        <v>8513</v>
      </c>
      <c r="B76">
        <v>1182534</v>
      </c>
      <c r="C76" t="s">
        <v>8514</v>
      </c>
      <c r="D76">
        <v>165027</v>
      </c>
      <c r="E76" t="s">
        <v>8299</v>
      </c>
      <c r="F76" t="s">
        <v>8300</v>
      </c>
      <c r="G76">
        <v>14.7</v>
      </c>
      <c r="H76">
        <v>33.6</v>
      </c>
      <c r="I76" t="s">
        <v>17879</v>
      </c>
      <c r="J76" t="s">
        <v>8212</v>
      </c>
      <c r="K76" t="s">
        <v>8212</v>
      </c>
      <c r="L76" t="s">
        <v>8212</v>
      </c>
      <c r="M76" t="s">
        <v>8515</v>
      </c>
      <c r="N76">
        <v>87</v>
      </c>
      <c r="O76" t="s">
        <v>8212</v>
      </c>
      <c r="P76" t="s">
        <v>8212</v>
      </c>
      <c r="Q76" s="17">
        <v>41501</v>
      </c>
      <c r="R76" s="17">
        <v>41855</v>
      </c>
      <c r="S76" t="s">
        <v>8214</v>
      </c>
      <c r="T76" t="s">
        <v>8309</v>
      </c>
      <c r="U76" t="s">
        <v>8516</v>
      </c>
    </row>
    <row r="77" spans="1:21" x14ac:dyDescent="0.3">
      <c r="A77" t="s">
        <v>8517</v>
      </c>
      <c r="B77">
        <v>1182532</v>
      </c>
      <c r="C77" t="s">
        <v>8518</v>
      </c>
      <c r="D77">
        <v>165023</v>
      </c>
      <c r="E77" t="s">
        <v>8299</v>
      </c>
      <c r="F77" t="s">
        <v>8300</v>
      </c>
      <c r="G77">
        <v>14.727499999999999</v>
      </c>
      <c r="H77">
        <v>33.6</v>
      </c>
      <c r="I77" t="s">
        <v>17880</v>
      </c>
      <c r="J77" t="s">
        <v>8212</v>
      </c>
      <c r="K77" t="s">
        <v>8212</v>
      </c>
      <c r="L77" t="s">
        <v>8212</v>
      </c>
      <c r="M77" t="s">
        <v>8519</v>
      </c>
      <c r="N77">
        <v>84</v>
      </c>
      <c r="O77" t="s">
        <v>8212</v>
      </c>
      <c r="P77" t="s">
        <v>8212</v>
      </c>
      <c r="Q77" s="17">
        <v>41501</v>
      </c>
      <c r="R77" s="17">
        <v>41855</v>
      </c>
      <c r="S77" t="s">
        <v>8214</v>
      </c>
      <c r="T77" t="s">
        <v>8309</v>
      </c>
      <c r="U77" t="s">
        <v>8520</v>
      </c>
    </row>
    <row r="78" spans="1:21" x14ac:dyDescent="0.3">
      <c r="A78" t="s">
        <v>8521</v>
      </c>
      <c r="B78">
        <v>1182533</v>
      </c>
      <c r="C78" t="s">
        <v>8522</v>
      </c>
      <c r="D78">
        <v>165025</v>
      </c>
      <c r="E78" t="s">
        <v>8299</v>
      </c>
      <c r="F78" t="s">
        <v>8300</v>
      </c>
      <c r="G78">
        <v>14.553000000000001</v>
      </c>
      <c r="H78">
        <v>33.6</v>
      </c>
      <c r="I78" t="s">
        <v>17881</v>
      </c>
      <c r="J78" t="s">
        <v>8212</v>
      </c>
      <c r="K78" t="s">
        <v>8212</v>
      </c>
      <c r="L78" t="s">
        <v>8212</v>
      </c>
      <c r="M78" t="s">
        <v>8523</v>
      </c>
      <c r="N78">
        <v>71</v>
      </c>
      <c r="O78" t="s">
        <v>8212</v>
      </c>
      <c r="P78" t="s">
        <v>8212</v>
      </c>
      <c r="Q78" s="17">
        <v>41501</v>
      </c>
      <c r="R78" s="17">
        <v>41855</v>
      </c>
      <c r="S78" t="s">
        <v>8214</v>
      </c>
      <c r="T78" t="s">
        <v>8309</v>
      </c>
      <c r="U78" t="s">
        <v>8524</v>
      </c>
    </row>
    <row r="79" spans="1:21" x14ac:dyDescent="0.3">
      <c r="A79" t="s">
        <v>8525</v>
      </c>
      <c r="B79">
        <v>1182531</v>
      </c>
      <c r="C79" t="s">
        <v>8526</v>
      </c>
      <c r="D79">
        <v>165021</v>
      </c>
      <c r="E79" t="s">
        <v>8299</v>
      </c>
      <c r="F79" t="s">
        <v>8300</v>
      </c>
      <c r="G79">
        <v>14.89</v>
      </c>
      <c r="H79">
        <v>33.700000000000003</v>
      </c>
      <c r="I79" t="s">
        <v>17882</v>
      </c>
      <c r="J79" t="s">
        <v>8212</v>
      </c>
      <c r="K79" t="s">
        <v>8212</v>
      </c>
      <c r="L79" t="s">
        <v>8212</v>
      </c>
      <c r="M79" t="s">
        <v>8527</v>
      </c>
      <c r="N79">
        <v>100</v>
      </c>
      <c r="O79" t="s">
        <v>8212</v>
      </c>
      <c r="P79" t="s">
        <v>8212</v>
      </c>
      <c r="Q79" s="17">
        <v>41501</v>
      </c>
      <c r="R79" s="17">
        <v>41855</v>
      </c>
      <c r="S79" t="s">
        <v>8214</v>
      </c>
      <c r="T79" t="s">
        <v>8309</v>
      </c>
      <c r="U79" t="s">
        <v>8528</v>
      </c>
    </row>
    <row r="80" spans="1:21" x14ac:dyDescent="0.3">
      <c r="A80" t="s">
        <v>8529</v>
      </c>
      <c r="B80">
        <v>1182538</v>
      </c>
      <c r="C80" t="s">
        <v>8530</v>
      </c>
      <c r="D80">
        <v>165035</v>
      </c>
      <c r="E80" t="s">
        <v>8299</v>
      </c>
      <c r="F80" t="s">
        <v>8300</v>
      </c>
      <c r="G80">
        <v>14.4651</v>
      </c>
      <c r="H80">
        <v>33.5</v>
      </c>
      <c r="I80" t="s">
        <v>17883</v>
      </c>
      <c r="J80" t="s">
        <v>8212</v>
      </c>
      <c r="K80" t="s">
        <v>8212</v>
      </c>
      <c r="L80" t="s">
        <v>8212</v>
      </c>
      <c r="M80" t="s">
        <v>8531</v>
      </c>
      <c r="N80">
        <v>84</v>
      </c>
      <c r="O80" t="s">
        <v>8212</v>
      </c>
      <c r="P80" t="s">
        <v>8212</v>
      </c>
      <c r="Q80" s="17">
        <v>41501</v>
      </c>
      <c r="R80" s="17">
        <v>41855</v>
      </c>
      <c r="S80" t="s">
        <v>8214</v>
      </c>
      <c r="T80" t="s">
        <v>8309</v>
      </c>
      <c r="U80" t="s">
        <v>8532</v>
      </c>
    </row>
    <row r="81" spans="1:21" x14ac:dyDescent="0.3">
      <c r="A81" t="s">
        <v>8533</v>
      </c>
      <c r="B81">
        <v>1182539</v>
      </c>
      <c r="C81" t="s">
        <v>8534</v>
      </c>
      <c r="D81">
        <v>165037</v>
      </c>
      <c r="E81" t="s">
        <v>8299</v>
      </c>
      <c r="F81" t="s">
        <v>8300</v>
      </c>
      <c r="G81">
        <v>14.691599999999999</v>
      </c>
      <c r="H81">
        <v>33.700000000000003</v>
      </c>
      <c r="I81" t="s">
        <v>17884</v>
      </c>
      <c r="J81" t="s">
        <v>8212</v>
      </c>
      <c r="K81" t="s">
        <v>8212</v>
      </c>
      <c r="L81" t="s">
        <v>8212</v>
      </c>
      <c r="M81" t="s">
        <v>8535</v>
      </c>
      <c r="N81">
        <v>86</v>
      </c>
      <c r="O81" t="s">
        <v>8212</v>
      </c>
      <c r="P81" t="s">
        <v>8212</v>
      </c>
      <c r="Q81" s="17">
        <v>41501</v>
      </c>
      <c r="R81" s="17">
        <v>41855</v>
      </c>
      <c r="S81" t="s">
        <v>8214</v>
      </c>
      <c r="T81" t="s">
        <v>8309</v>
      </c>
      <c r="U81" t="s">
        <v>8536</v>
      </c>
    </row>
    <row r="82" spans="1:21" x14ac:dyDescent="0.3">
      <c r="A82" t="s">
        <v>8537</v>
      </c>
      <c r="B82">
        <v>347515</v>
      </c>
      <c r="C82" t="s">
        <v>8538</v>
      </c>
      <c r="D82">
        <v>10724</v>
      </c>
      <c r="E82" t="s">
        <v>8210</v>
      </c>
      <c r="F82" t="s">
        <v>8539</v>
      </c>
      <c r="G82">
        <v>32.8551</v>
      </c>
      <c r="H82">
        <v>59.711399999999998</v>
      </c>
      <c r="I82" t="s">
        <v>17885</v>
      </c>
      <c r="J82">
        <v>36</v>
      </c>
      <c r="K82" t="s">
        <v>8212</v>
      </c>
      <c r="L82" t="s">
        <v>8212</v>
      </c>
      <c r="M82" t="s">
        <v>8212</v>
      </c>
      <c r="N82">
        <v>36</v>
      </c>
      <c r="O82">
        <v>9686</v>
      </c>
      <c r="P82">
        <v>8316</v>
      </c>
      <c r="Q82" s="17">
        <v>35975</v>
      </c>
      <c r="R82" s="17">
        <v>42062</v>
      </c>
      <c r="S82" t="s">
        <v>8304</v>
      </c>
      <c r="T82" t="s">
        <v>8540</v>
      </c>
      <c r="U82" t="s">
        <v>8541</v>
      </c>
    </row>
    <row r="83" spans="1:21" x14ac:dyDescent="0.3">
      <c r="A83" t="s">
        <v>17886</v>
      </c>
      <c r="B83">
        <v>860570</v>
      </c>
      <c r="C83" t="s">
        <v>8543</v>
      </c>
      <c r="D83">
        <v>50303</v>
      </c>
      <c r="E83" t="s">
        <v>8210</v>
      </c>
      <c r="F83" t="s">
        <v>8539</v>
      </c>
      <c r="G83">
        <v>31.242799999999999</v>
      </c>
      <c r="H83">
        <v>59.5</v>
      </c>
      <c r="I83" t="s">
        <v>17887</v>
      </c>
      <c r="J83" t="s">
        <v>8212</v>
      </c>
      <c r="K83" t="s">
        <v>8212</v>
      </c>
      <c r="L83" t="s">
        <v>8212</v>
      </c>
      <c r="M83" t="s">
        <v>8544</v>
      </c>
      <c r="N83">
        <v>36</v>
      </c>
      <c r="O83" t="s">
        <v>8212</v>
      </c>
      <c r="P83" t="s">
        <v>8212</v>
      </c>
      <c r="Q83" s="17">
        <v>40967</v>
      </c>
      <c r="R83" s="17">
        <v>41857</v>
      </c>
      <c r="S83" t="s">
        <v>8214</v>
      </c>
      <c r="T83" t="s">
        <v>8545</v>
      </c>
      <c r="U83" t="s">
        <v>8546</v>
      </c>
    </row>
    <row r="84" spans="1:21" x14ac:dyDescent="0.3">
      <c r="A84" t="s">
        <v>8547</v>
      </c>
      <c r="B84">
        <v>860569</v>
      </c>
      <c r="C84" t="s">
        <v>8548</v>
      </c>
      <c r="D84">
        <v>50301</v>
      </c>
      <c r="E84" t="s">
        <v>8210</v>
      </c>
      <c r="F84" t="s">
        <v>8539</v>
      </c>
      <c r="G84">
        <v>32.327500000000001</v>
      </c>
      <c r="H84">
        <v>59.3</v>
      </c>
      <c r="I84" t="s">
        <v>17888</v>
      </c>
      <c r="J84" t="s">
        <v>8212</v>
      </c>
      <c r="K84" t="s">
        <v>8212</v>
      </c>
      <c r="L84" t="s">
        <v>8212</v>
      </c>
      <c r="M84" t="s">
        <v>8549</v>
      </c>
      <c r="N84">
        <v>849</v>
      </c>
      <c r="O84" t="s">
        <v>8212</v>
      </c>
      <c r="P84" t="s">
        <v>8212</v>
      </c>
      <c r="Q84" s="17">
        <v>41283</v>
      </c>
      <c r="R84" s="17">
        <v>41855</v>
      </c>
      <c r="S84" t="s">
        <v>8214</v>
      </c>
      <c r="T84" t="s">
        <v>8545</v>
      </c>
      <c r="U84" t="s">
        <v>8550</v>
      </c>
    </row>
    <row r="85" spans="1:21" x14ac:dyDescent="0.3">
      <c r="A85" t="s">
        <v>8551</v>
      </c>
      <c r="B85">
        <v>679716</v>
      </c>
      <c r="C85" t="s">
        <v>8552</v>
      </c>
      <c r="D85">
        <v>40697</v>
      </c>
      <c r="E85" t="s">
        <v>8210</v>
      </c>
      <c r="F85" t="s">
        <v>8539</v>
      </c>
      <c r="G85">
        <v>22.148099999999999</v>
      </c>
      <c r="H85">
        <v>47.152500000000003</v>
      </c>
      <c r="I85" t="s">
        <v>17889</v>
      </c>
      <c r="J85">
        <v>11</v>
      </c>
      <c r="K85" t="s">
        <v>8212</v>
      </c>
      <c r="L85" t="s">
        <v>8212</v>
      </c>
      <c r="M85" t="s">
        <v>8212</v>
      </c>
      <c r="N85">
        <v>11</v>
      </c>
      <c r="O85">
        <v>9930</v>
      </c>
      <c r="P85">
        <v>9822</v>
      </c>
      <c r="Q85" s="17">
        <v>40100</v>
      </c>
      <c r="R85" s="17">
        <v>42185</v>
      </c>
      <c r="S85" t="s">
        <v>8220</v>
      </c>
      <c r="T85" t="s">
        <v>8553</v>
      </c>
      <c r="U85" t="s">
        <v>8554</v>
      </c>
    </row>
    <row r="86" spans="1:21" x14ac:dyDescent="0.3">
      <c r="A86" t="s">
        <v>8555</v>
      </c>
      <c r="B86">
        <v>5693</v>
      </c>
      <c r="C86" t="s">
        <v>8556</v>
      </c>
      <c r="D86">
        <v>11755</v>
      </c>
      <c r="E86" t="s">
        <v>8210</v>
      </c>
      <c r="F86" t="s">
        <v>8539</v>
      </c>
      <c r="G86">
        <v>89.9375</v>
      </c>
      <c r="H86">
        <v>51.7</v>
      </c>
      <c r="I86" t="s">
        <v>17890</v>
      </c>
      <c r="J86" t="s">
        <v>8212</v>
      </c>
      <c r="K86" t="s">
        <v>8212</v>
      </c>
      <c r="L86" t="s">
        <v>8212</v>
      </c>
      <c r="M86" t="s">
        <v>8557</v>
      </c>
      <c r="N86">
        <v>29495</v>
      </c>
      <c r="O86">
        <v>23696</v>
      </c>
      <c r="P86">
        <v>19607</v>
      </c>
      <c r="Q86" s="17">
        <v>38547</v>
      </c>
      <c r="R86" s="17">
        <v>41857</v>
      </c>
      <c r="S86" t="s">
        <v>8214</v>
      </c>
      <c r="T86" t="s">
        <v>8558</v>
      </c>
      <c r="U86" t="s">
        <v>8559</v>
      </c>
    </row>
    <row r="87" spans="1:21" x14ac:dyDescent="0.3">
      <c r="A87" t="s">
        <v>8560</v>
      </c>
      <c r="B87">
        <v>366581</v>
      </c>
      <c r="C87" t="s">
        <v>8561</v>
      </c>
      <c r="D87">
        <v>50493</v>
      </c>
      <c r="E87" t="s">
        <v>8210</v>
      </c>
      <c r="F87" t="s">
        <v>8539</v>
      </c>
      <c r="G87">
        <v>38.081099999999999</v>
      </c>
      <c r="H87">
        <v>50.6</v>
      </c>
      <c r="I87" t="s">
        <v>17891</v>
      </c>
      <c r="J87" t="s">
        <v>8212</v>
      </c>
      <c r="K87" t="s">
        <v>8212</v>
      </c>
      <c r="L87" t="s">
        <v>8212</v>
      </c>
      <c r="M87" t="s">
        <v>8562</v>
      </c>
      <c r="N87">
        <v>15803</v>
      </c>
      <c r="O87" t="s">
        <v>8212</v>
      </c>
      <c r="P87" t="s">
        <v>8212</v>
      </c>
      <c r="Q87" s="17">
        <v>41263</v>
      </c>
      <c r="R87" s="17">
        <v>41855</v>
      </c>
      <c r="S87" t="s">
        <v>8214</v>
      </c>
      <c r="T87" t="s">
        <v>8545</v>
      </c>
      <c r="U87" t="s">
        <v>8563</v>
      </c>
    </row>
    <row r="88" spans="1:21" x14ac:dyDescent="0.3">
      <c r="A88" t="s">
        <v>17892</v>
      </c>
      <c r="B88">
        <v>914063</v>
      </c>
      <c r="C88" t="s">
        <v>8565</v>
      </c>
      <c r="D88">
        <v>59941</v>
      </c>
      <c r="E88" t="s">
        <v>8210</v>
      </c>
      <c r="F88" t="s">
        <v>8539</v>
      </c>
      <c r="G88">
        <v>41.480800000000002</v>
      </c>
      <c r="H88">
        <v>51.2</v>
      </c>
      <c r="I88" t="s">
        <v>17893</v>
      </c>
      <c r="J88" t="s">
        <v>8212</v>
      </c>
      <c r="K88" t="s">
        <v>8212</v>
      </c>
      <c r="L88" t="s">
        <v>8212</v>
      </c>
      <c r="M88" t="s">
        <v>8566</v>
      </c>
      <c r="N88">
        <v>15312</v>
      </c>
      <c r="O88" t="s">
        <v>8212</v>
      </c>
      <c r="P88" t="s">
        <v>8212</v>
      </c>
      <c r="Q88" s="17">
        <v>41283</v>
      </c>
      <c r="R88" s="17">
        <v>41857</v>
      </c>
      <c r="S88" t="s">
        <v>8214</v>
      </c>
      <c r="T88" t="s">
        <v>8354</v>
      </c>
      <c r="U88" t="s">
        <v>8567</v>
      </c>
    </row>
    <row r="89" spans="1:21" x14ac:dyDescent="0.3">
      <c r="A89" t="s">
        <v>8568</v>
      </c>
      <c r="B89">
        <v>1206070</v>
      </c>
      <c r="C89" t="s">
        <v>8569</v>
      </c>
      <c r="D89">
        <v>169675</v>
      </c>
      <c r="E89" t="s">
        <v>8210</v>
      </c>
      <c r="F89" t="s">
        <v>8539</v>
      </c>
      <c r="G89">
        <v>83.511200000000002</v>
      </c>
      <c r="H89">
        <v>51.1</v>
      </c>
      <c r="I89" t="s">
        <v>17894</v>
      </c>
      <c r="J89" t="s">
        <v>8212</v>
      </c>
      <c r="K89" t="s">
        <v>8212</v>
      </c>
      <c r="L89" t="s">
        <v>8212</v>
      </c>
      <c r="M89" t="s">
        <v>8570</v>
      </c>
      <c r="N89">
        <v>45711</v>
      </c>
      <c r="O89" t="s">
        <v>8212</v>
      </c>
      <c r="P89" t="s">
        <v>8212</v>
      </c>
      <c r="Q89" s="17">
        <v>41379</v>
      </c>
      <c r="R89" s="17">
        <v>41857</v>
      </c>
      <c r="S89" t="s">
        <v>8214</v>
      </c>
      <c r="T89" t="s">
        <v>8571</v>
      </c>
      <c r="U89" t="s">
        <v>8572</v>
      </c>
    </row>
    <row r="90" spans="1:21" x14ac:dyDescent="0.3">
      <c r="A90" t="s">
        <v>8573</v>
      </c>
      <c r="B90">
        <v>85056</v>
      </c>
      <c r="C90" t="s">
        <v>8574</v>
      </c>
      <c r="D90">
        <v>77843</v>
      </c>
      <c r="E90" t="s">
        <v>8210</v>
      </c>
      <c r="F90" t="s">
        <v>8539</v>
      </c>
      <c r="G90">
        <v>34.226199999999999</v>
      </c>
      <c r="H90">
        <v>50.9</v>
      </c>
      <c r="I90" t="s">
        <v>17895</v>
      </c>
      <c r="J90" t="s">
        <v>8212</v>
      </c>
      <c r="K90" t="s">
        <v>8212</v>
      </c>
      <c r="L90" t="s">
        <v>8212</v>
      </c>
      <c r="M90" t="s">
        <v>8575</v>
      </c>
      <c r="N90" t="s">
        <v>8212</v>
      </c>
      <c r="O90">
        <v>10117</v>
      </c>
      <c r="P90">
        <v>10104</v>
      </c>
      <c r="Q90" s="17">
        <v>41183</v>
      </c>
      <c r="R90" s="17">
        <v>41857</v>
      </c>
      <c r="S90" t="s">
        <v>8239</v>
      </c>
      <c r="T90" t="s">
        <v>8576</v>
      </c>
      <c r="U90" t="s">
        <v>8577</v>
      </c>
    </row>
    <row r="91" spans="1:21" x14ac:dyDescent="0.3">
      <c r="A91" t="s">
        <v>8555</v>
      </c>
      <c r="B91">
        <v>5693</v>
      </c>
      <c r="C91" t="s">
        <v>8578</v>
      </c>
      <c r="D91">
        <v>40815</v>
      </c>
      <c r="E91" t="s">
        <v>8210</v>
      </c>
      <c r="F91" t="s">
        <v>8539</v>
      </c>
      <c r="G91">
        <v>38.589500000000001</v>
      </c>
      <c r="H91">
        <v>51.2</v>
      </c>
      <c r="I91" t="s">
        <v>17896</v>
      </c>
      <c r="J91" t="s">
        <v>8212</v>
      </c>
      <c r="K91" t="s">
        <v>8212</v>
      </c>
      <c r="L91" t="s">
        <v>8212</v>
      </c>
      <c r="M91" t="s">
        <v>8579</v>
      </c>
      <c r="N91" t="s">
        <v>8212</v>
      </c>
      <c r="O91">
        <v>10861</v>
      </c>
      <c r="P91">
        <v>10847</v>
      </c>
      <c r="Q91" s="17">
        <v>40583</v>
      </c>
      <c r="R91" s="17">
        <v>41857</v>
      </c>
      <c r="S91" t="s">
        <v>8239</v>
      </c>
      <c r="T91" t="s">
        <v>8576</v>
      </c>
      <c r="U91" t="s">
        <v>8580</v>
      </c>
    </row>
    <row r="92" spans="1:21" x14ac:dyDescent="0.3">
      <c r="A92" t="s">
        <v>8581</v>
      </c>
      <c r="B92">
        <v>184922</v>
      </c>
      <c r="C92" t="s">
        <v>8582</v>
      </c>
      <c r="D92">
        <v>1439</v>
      </c>
      <c r="E92" t="s">
        <v>8210</v>
      </c>
      <c r="F92" t="s">
        <v>8211</v>
      </c>
      <c r="G92">
        <v>11.2136</v>
      </c>
      <c r="H92">
        <v>49.2</v>
      </c>
      <c r="I92" t="s">
        <v>17897</v>
      </c>
      <c r="J92" t="s">
        <v>8212</v>
      </c>
      <c r="K92" t="s">
        <v>8212</v>
      </c>
      <c r="L92" t="s">
        <v>8212</v>
      </c>
      <c r="M92" t="s">
        <v>8583</v>
      </c>
      <c r="N92">
        <v>92</v>
      </c>
      <c r="O92">
        <v>6583</v>
      </c>
      <c r="P92">
        <v>6502</v>
      </c>
      <c r="Q92" s="17">
        <v>37706</v>
      </c>
      <c r="R92" s="17">
        <v>41856</v>
      </c>
      <c r="S92" t="s">
        <v>8214</v>
      </c>
      <c r="T92" t="s">
        <v>8584</v>
      </c>
      <c r="U92" t="s">
        <v>8585</v>
      </c>
    </row>
    <row r="93" spans="1:21" x14ac:dyDescent="0.3">
      <c r="A93" t="s">
        <v>8586</v>
      </c>
      <c r="B93">
        <v>598745</v>
      </c>
      <c r="C93" t="s">
        <v>8587</v>
      </c>
      <c r="D93">
        <v>33815</v>
      </c>
      <c r="E93" t="s">
        <v>8210</v>
      </c>
      <c r="F93" t="s">
        <v>8211</v>
      </c>
      <c r="G93">
        <v>11.0015</v>
      </c>
      <c r="H93">
        <v>47.3</v>
      </c>
      <c r="I93" t="s">
        <v>17898</v>
      </c>
      <c r="J93" t="s">
        <v>8212</v>
      </c>
      <c r="K93" t="s">
        <v>8212</v>
      </c>
      <c r="L93" t="s">
        <v>8212</v>
      </c>
      <c r="M93" t="s">
        <v>8588</v>
      </c>
      <c r="N93">
        <v>2931</v>
      </c>
      <c r="O93">
        <v>4550</v>
      </c>
      <c r="P93">
        <v>4470</v>
      </c>
      <c r="Q93" s="17">
        <v>40007</v>
      </c>
      <c r="R93" s="17">
        <v>41857</v>
      </c>
      <c r="S93" t="s">
        <v>8239</v>
      </c>
      <c r="T93" t="s">
        <v>8576</v>
      </c>
      <c r="U93" t="s">
        <v>8589</v>
      </c>
    </row>
    <row r="94" spans="1:21" x14ac:dyDescent="0.3">
      <c r="A94" t="s">
        <v>8590</v>
      </c>
      <c r="B94">
        <v>658858</v>
      </c>
      <c r="C94" t="s">
        <v>8591</v>
      </c>
      <c r="D94">
        <v>39315</v>
      </c>
      <c r="E94" t="s">
        <v>8210</v>
      </c>
      <c r="F94" t="s">
        <v>8211</v>
      </c>
      <c r="G94">
        <v>11.5221</v>
      </c>
      <c r="H94">
        <v>47.2</v>
      </c>
      <c r="I94" t="s">
        <v>17899</v>
      </c>
      <c r="J94" t="s">
        <v>8212</v>
      </c>
      <c r="K94" t="s">
        <v>8212</v>
      </c>
      <c r="L94" t="s">
        <v>8212</v>
      </c>
      <c r="M94" t="s">
        <v>8592</v>
      </c>
      <c r="N94">
        <v>820</v>
      </c>
      <c r="O94">
        <v>5150</v>
      </c>
      <c r="P94">
        <v>5007</v>
      </c>
      <c r="Q94" s="17">
        <v>40456</v>
      </c>
      <c r="R94" s="17">
        <v>41857</v>
      </c>
      <c r="S94" t="s">
        <v>8239</v>
      </c>
      <c r="T94" t="s">
        <v>8593</v>
      </c>
      <c r="U94" t="s">
        <v>8594</v>
      </c>
    </row>
    <row r="95" spans="1:21" x14ac:dyDescent="0.3">
      <c r="A95" t="s">
        <v>8595</v>
      </c>
      <c r="B95">
        <v>294381</v>
      </c>
      <c r="C95" t="s">
        <v>8596</v>
      </c>
      <c r="D95">
        <v>142</v>
      </c>
      <c r="E95" t="s">
        <v>8210</v>
      </c>
      <c r="F95" t="s">
        <v>8211</v>
      </c>
      <c r="G95">
        <v>20.8354</v>
      </c>
      <c r="H95">
        <v>24.3</v>
      </c>
      <c r="I95" t="s">
        <v>17900</v>
      </c>
      <c r="J95" t="s">
        <v>8212</v>
      </c>
      <c r="K95" t="s">
        <v>8212</v>
      </c>
      <c r="L95" t="s">
        <v>8212</v>
      </c>
      <c r="M95" t="s">
        <v>8597</v>
      </c>
      <c r="N95">
        <v>1529</v>
      </c>
      <c r="O95">
        <v>8268</v>
      </c>
      <c r="P95">
        <v>8163</v>
      </c>
      <c r="Q95" s="17">
        <v>38330</v>
      </c>
      <c r="R95" s="17">
        <v>41857</v>
      </c>
      <c r="S95" t="s">
        <v>8214</v>
      </c>
      <c r="T95" t="s">
        <v>17901</v>
      </c>
      <c r="U95" t="s">
        <v>8598</v>
      </c>
    </row>
    <row r="96" spans="1:21" x14ac:dyDescent="0.3">
      <c r="A96" t="s">
        <v>8599</v>
      </c>
      <c r="B96">
        <v>885311</v>
      </c>
      <c r="C96" t="s">
        <v>8600</v>
      </c>
      <c r="D96">
        <v>51233</v>
      </c>
      <c r="E96" t="s">
        <v>8210</v>
      </c>
      <c r="F96" t="s">
        <v>8211</v>
      </c>
      <c r="G96">
        <v>15.2721</v>
      </c>
      <c r="H96">
        <v>25.2</v>
      </c>
      <c r="I96" t="s">
        <v>17902</v>
      </c>
      <c r="J96" t="s">
        <v>8212</v>
      </c>
      <c r="K96" t="s">
        <v>8212</v>
      </c>
      <c r="L96" t="s">
        <v>8212</v>
      </c>
      <c r="M96" t="s">
        <v>8601</v>
      </c>
      <c r="N96">
        <v>1796</v>
      </c>
      <c r="O96">
        <v>7464</v>
      </c>
      <c r="P96">
        <v>7455</v>
      </c>
      <c r="Q96" s="17">
        <v>41313</v>
      </c>
      <c r="R96" s="17">
        <v>41857</v>
      </c>
      <c r="S96" t="s">
        <v>8214</v>
      </c>
      <c r="T96" t="s">
        <v>17868</v>
      </c>
      <c r="U96" t="s">
        <v>8602</v>
      </c>
    </row>
    <row r="97" spans="1:21" x14ac:dyDescent="0.3">
      <c r="A97" t="s">
        <v>8603</v>
      </c>
      <c r="B97">
        <v>885319</v>
      </c>
      <c r="C97" t="s">
        <v>8604</v>
      </c>
      <c r="D97">
        <v>51239</v>
      </c>
      <c r="E97" t="s">
        <v>8210</v>
      </c>
      <c r="F97" t="s">
        <v>8211</v>
      </c>
      <c r="G97">
        <v>12.7819</v>
      </c>
      <c r="H97">
        <v>27.1</v>
      </c>
      <c r="I97" t="s">
        <v>17903</v>
      </c>
      <c r="J97" t="s">
        <v>8212</v>
      </c>
      <c r="K97" t="s">
        <v>8212</v>
      </c>
      <c r="L97" t="s">
        <v>8212</v>
      </c>
      <c r="M97" t="s">
        <v>8605</v>
      </c>
      <c r="N97">
        <v>1938</v>
      </c>
      <c r="O97">
        <v>6301</v>
      </c>
      <c r="P97">
        <v>6301</v>
      </c>
      <c r="Q97" s="17">
        <v>41340</v>
      </c>
      <c r="R97" s="17">
        <v>41857</v>
      </c>
      <c r="S97" t="s">
        <v>8214</v>
      </c>
      <c r="T97" t="s">
        <v>17868</v>
      </c>
      <c r="U97" t="s">
        <v>8606</v>
      </c>
    </row>
    <row r="98" spans="1:21" x14ac:dyDescent="0.3">
      <c r="A98" t="s">
        <v>8607</v>
      </c>
      <c r="B98">
        <v>885315</v>
      </c>
      <c r="C98" t="s">
        <v>8608</v>
      </c>
      <c r="D98">
        <v>72935</v>
      </c>
      <c r="E98" t="s">
        <v>8210</v>
      </c>
      <c r="F98" t="s">
        <v>8211</v>
      </c>
      <c r="G98">
        <v>13.8307</v>
      </c>
      <c r="H98">
        <v>25.3</v>
      </c>
      <c r="I98" t="s">
        <v>17904</v>
      </c>
      <c r="J98" t="s">
        <v>8212</v>
      </c>
      <c r="K98" t="s">
        <v>8212</v>
      </c>
      <c r="L98" t="s">
        <v>8212</v>
      </c>
      <c r="M98" t="s">
        <v>8609</v>
      </c>
      <c r="N98">
        <v>1880</v>
      </c>
      <c r="O98">
        <v>7362</v>
      </c>
      <c r="P98">
        <v>7358</v>
      </c>
      <c r="Q98" s="17">
        <v>41346</v>
      </c>
      <c r="R98" s="17">
        <v>41857</v>
      </c>
      <c r="S98" t="s">
        <v>8214</v>
      </c>
      <c r="T98" t="s">
        <v>17868</v>
      </c>
      <c r="U98" t="s">
        <v>8610</v>
      </c>
    </row>
    <row r="99" spans="1:21" x14ac:dyDescent="0.3">
      <c r="A99" t="s">
        <v>8611</v>
      </c>
      <c r="B99">
        <v>885318</v>
      </c>
      <c r="C99" t="s">
        <v>8612</v>
      </c>
      <c r="D99">
        <v>51237</v>
      </c>
      <c r="E99" t="s">
        <v>8210</v>
      </c>
      <c r="F99" t="s">
        <v>8211</v>
      </c>
      <c r="G99">
        <v>12.292299999999999</v>
      </c>
      <c r="H99">
        <v>25.2</v>
      </c>
      <c r="I99" t="s">
        <v>17905</v>
      </c>
      <c r="J99" t="s">
        <v>8212</v>
      </c>
      <c r="K99" t="s">
        <v>8212</v>
      </c>
      <c r="L99" t="s">
        <v>8212</v>
      </c>
      <c r="M99" t="s">
        <v>8613</v>
      </c>
      <c r="N99">
        <v>1685</v>
      </c>
      <c r="O99">
        <v>6327</v>
      </c>
      <c r="P99">
        <v>6327</v>
      </c>
      <c r="Q99" s="17">
        <v>41380</v>
      </c>
      <c r="R99" s="17">
        <v>41857</v>
      </c>
      <c r="S99" t="s">
        <v>8214</v>
      </c>
      <c r="T99" t="s">
        <v>17868</v>
      </c>
      <c r="U99" t="s">
        <v>8614</v>
      </c>
    </row>
    <row r="100" spans="1:21" x14ac:dyDescent="0.3">
      <c r="A100" t="s">
        <v>8615</v>
      </c>
      <c r="B100">
        <v>5802</v>
      </c>
      <c r="C100" t="s">
        <v>8616</v>
      </c>
      <c r="D100">
        <v>364</v>
      </c>
      <c r="E100" t="s">
        <v>8210</v>
      </c>
      <c r="F100" t="s">
        <v>8617</v>
      </c>
      <c r="G100">
        <v>1.38246</v>
      </c>
      <c r="H100">
        <v>49.4</v>
      </c>
      <c r="I100" t="s">
        <v>17906</v>
      </c>
      <c r="J100">
        <v>1</v>
      </c>
      <c r="K100" t="s">
        <v>8212</v>
      </c>
      <c r="L100" t="s">
        <v>8212</v>
      </c>
      <c r="M100" t="s">
        <v>8212</v>
      </c>
      <c r="N100">
        <v>2</v>
      </c>
      <c r="O100">
        <v>218</v>
      </c>
      <c r="P100">
        <v>216</v>
      </c>
      <c r="Q100" s="17">
        <v>38884</v>
      </c>
      <c r="R100" s="17">
        <v>42062</v>
      </c>
      <c r="S100" t="s">
        <v>8220</v>
      </c>
      <c r="T100" t="s">
        <v>8618</v>
      </c>
      <c r="U100" t="s">
        <v>8619</v>
      </c>
    </row>
    <row r="101" spans="1:21" x14ac:dyDescent="0.3">
      <c r="A101" t="s">
        <v>8620</v>
      </c>
      <c r="B101">
        <v>353152</v>
      </c>
      <c r="C101" t="s">
        <v>8621</v>
      </c>
      <c r="D101">
        <v>144</v>
      </c>
      <c r="E101" t="s">
        <v>8210</v>
      </c>
      <c r="F101" t="s">
        <v>8617</v>
      </c>
      <c r="G101">
        <v>9.1023200000000006</v>
      </c>
      <c r="H101">
        <v>30.251300000000001</v>
      </c>
      <c r="I101" t="s">
        <v>17907</v>
      </c>
      <c r="J101">
        <v>8</v>
      </c>
      <c r="K101" t="s">
        <v>8212</v>
      </c>
      <c r="L101" t="s">
        <v>8212</v>
      </c>
      <c r="M101" t="s">
        <v>8622</v>
      </c>
      <c r="N101">
        <v>8</v>
      </c>
      <c r="O101">
        <v>3887</v>
      </c>
      <c r="P101">
        <v>3805</v>
      </c>
      <c r="Q101" s="17">
        <v>38082</v>
      </c>
      <c r="R101" s="17">
        <v>40128</v>
      </c>
      <c r="S101" t="s">
        <v>8220</v>
      </c>
      <c r="T101" t="s">
        <v>17908</v>
      </c>
      <c r="U101" t="s">
        <v>8623</v>
      </c>
    </row>
    <row r="102" spans="1:21" x14ac:dyDescent="0.3">
      <c r="A102" t="s">
        <v>8624</v>
      </c>
      <c r="B102">
        <v>5807</v>
      </c>
      <c r="C102" t="s">
        <v>8625</v>
      </c>
      <c r="D102">
        <v>13873</v>
      </c>
      <c r="E102" t="s">
        <v>8210</v>
      </c>
      <c r="F102" t="s">
        <v>8617</v>
      </c>
      <c r="G102">
        <v>1.1647000000000001</v>
      </c>
      <c r="H102">
        <v>31.1</v>
      </c>
      <c r="I102" t="s">
        <v>17909</v>
      </c>
      <c r="J102">
        <v>1</v>
      </c>
      <c r="K102" t="s">
        <v>8212</v>
      </c>
      <c r="L102" t="s">
        <v>8212</v>
      </c>
      <c r="M102" t="s">
        <v>8212</v>
      </c>
      <c r="N102">
        <v>1</v>
      </c>
      <c r="O102">
        <v>473</v>
      </c>
      <c r="P102">
        <v>473</v>
      </c>
      <c r="Q102" s="17">
        <v>37804</v>
      </c>
      <c r="R102" s="17">
        <v>42062</v>
      </c>
      <c r="S102" t="s">
        <v>8220</v>
      </c>
      <c r="T102" t="s">
        <v>8626</v>
      </c>
      <c r="U102" t="s">
        <v>8627</v>
      </c>
    </row>
    <row r="103" spans="1:21" x14ac:dyDescent="0.3">
      <c r="A103" t="s">
        <v>8628</v>
      </c>
      <c r="B103">
        <v>508771</v>
      </c>
      <c r="C103" t="s">
        <v>8629</v>
      </c>
      <c r="D103">
        <v>28893</v>
      </c>
      <c r="E103" t="s">
        <v>8210</v>
      </c>
      <c r="F103" t="s">
        <v>8617</v>
      </c>
      <c r="G103">
        <v>62.999299999999998</v>
      </c>
      <c r="H103">
        <v>52.3</v>
      </c>
      <c r="I103" t="s">
        <v>17910</v>
      </c>
      <c r="J103" t="s">
        <v>8212</v>
      </c>
      <c r="K103" t="s">
        <v>8212</v>
      </c>
      <c r="L103" t="s">
        <v>8212</v>
      </c>
      <c r="M103" t="s">
        <v>8630</v>
      </c>
      <c r="N103">
        <v>381</v>
      </c>
      <c r="O103">
        <v>8151</v>
      </c>
      <c r="P103">
        <v>7987</v>
      </c>
      <c r="Q103" s="17">
        <v>39588</v>
      </c>
      <c r="R103" s="17">
        <v>41579</v>
      </c>
      <c r="S103" t="s">
        <v>8214</v>
      </c>
      <c r="T103" t="s">
        <v>17868</v>
      </c>
      <c r="U103" t="s">
        <v>8212</v>
      </c>
    </row>
    <row r="104" spans="1:21" x14ac:dyDescent="0.3">
      <c r="A104" t="s">
        <v>8631</v>
      </c>
      <c r="B104">
        <v>507601</v>
      </c>
      <c r="C104" t="s">
        <v>8632</v>
      </c>
      <c r="D104">
        <v>16727</v>
      </c>
      <c r="E104" t="s">
        <v>8210</v>
      </c>
      <c r="F104" t="s">
        <v>8617</v>
      </c>
      <c r="G104">
        <v>65.062200000000004</v>
      </c>
      <c r="H104">
        <v>52.3</v>
      </c>
      <c r="I104" t="s">
        <v>17911</v>
      </c>
      <c r="J104" t="s">
        <v>8212</v>
      </c>
      <c r="K104" t="s">
        <v>8212</v>
      </c>
      <c r="L104" t="s">
        <v>8212</v>
      </c>
      <c r="M104" t="s">
        <v>8633</v>
      </c>
      <c r="N104">
        <v>1616</v>
      </c>
      <c r="O104">
        <v>8627</v>
      </c>
      <c r="P104">
        <v>8460</v>
      </c>
      <c r="Q104" s="17">
        <v>38842</v>
      </c>
      <c r="R104" s="17">
        <v>41857</v>
      </c>
      <c r="S104" t="s">
        <v>8214</v>
      </c>
      <c r="T104" t="s">
        <v>8634</v>
      </c>
      <c r="U104" t="s">
        <v>8635</v>
      </c>
    </row>
    <row r="105" spans="1:21" x14ac:dyDescent="0.3">
      <c r="A105" t="s">
        <v>8636</v>
      </c>
      <c r="B105">
        <v>943120</v>
      </c>
      <c r="C105" t="s">
        <v>8637</v>
      </c>
      <c r="D105">
        <v>61549</v>
      </c>
      <c r="E105" t="s">
        <v>8210</v>
      </c>
      <c r="F105" t="s">
        <v>8617</v>
      </c>
      <c r="G105">
        <v>61.824199999999998</v>
      </c>
      <c r="H105" t="s">
        <v>8212</v>
      </c>
      <c r="I105" t="s">
        <v>17912</v>
      </c>
      <c r="J105" t="s">
        <v>8212</v>
      </c>
      <c r="K105" t="s">
        <v>8212</v>
      </c>
      <c r="L105" t="s">
        <v>8212</v>
      </c>
      <c r="M105" t="s">
        <v>8638</v>
      </c>
      <c r="N105" t="s">
        <v>8212</v>
      </c>
      <c r="O105" t="s">
        <v>8212</v>
      </c>
      <c r="P105" t="s">
        <v>8212</v>
      </c>
      <c r="Q105" s="17">
        <v>40680</v>
      </c>
      <c r="R105" s="17">
        <v>41857</v>
      </c>
      <c r="S105" t="s">
        <v>8239</v>
      </c>
      <c r="T105" t="s">
        <v>17868</v>
      </c>
      <c r="U105" t="s">
        <v>8639</v>
      </c>
    </row>
    <row r="106" spans="1:21" x14ac:dyDescent="0.3">
      <c r="A106" t="s">
        <v>8640</v>
      </c>
      <c r="B106">
        <v>943121</v>
      </c>
      <c r="C106" t="s">
        <v>8641</v>
      </c>
      <c r="D106">
        <v>61551</v>
      </c>
      <c r="E106" t="s">
        <v>8210</v>
      </c>
      <c r="F106" t="s">
        <v>8617</v>
      </c>
      <c r="G106">
        <v>61.636200000000002</v>
      </c>
      <c r="H106" t="s">
        <v>8212</v>
      </c>
      <c r="I106" t="s">
        <v>17913</v>
      </c>
      <c r="J106" t="s">
        <v>8212</v>
      </c>
      <c r="K106" t="s">
        <v>8212</v>
      </c>
      <c r="L106" t="s">
        <v>8212</v>
      </c>
      <c r="M106" t="s">
        <v>8642</v>
      </c>
      <c r="N106" t="s">
        <v>8212</v>
      </c>
      <c r="O106" t="s">
        <v>8212</v>
      </c>
      <c r="P106" t="s">
        <v>8212</v>
      </c>
      <c r="Q106" s="17">
        <v>40781</v>
      </c>
      <c r="R106" s="17">
        <v>41857</v>
      </c>
      <c r="S106" t="s">
        <v>8239</v>
      </c>
      <c r="T106" t="s">
        <v>17868</v>
      </c>
      <c r="U106" t="s">
        <v>8643</v>
      </c>
    </row>
    <row r="107" spans="1:21" x14ac:dyDescent="0.3">
      <c r="A107" t="s">
        <v>8644</v>
      </c>
      <c r="B107">
        <v>1194599</v>
      </c>
      <c r="C107" t="s">
        <v>8645</v>
      </c>
      <c r="D107">
        <v>167493</v>
      </c>
      <c r="E107" t="s">
        <v>8210</v>
      </c>
      <c r="F107" t="s">
        <v>8617</v>
      </c>
      <c r="G107">
        <v>62.621000000000002</v>
      </c>
      <c r="H107" t="s">
        <v>8212</v>
      </c>
      <c r="I107" t="s">
        <v>17914</v>
      </c>
      <c r="J107" t="s">
        <v>8212</v>
      </c>
      <c r="K107" t="s">
        <v>8212</v>
      </c>
      <c r="L107" t="s">
        <v>8212</v>
      </c>
      <c r="M107" t="s">
        <v>8646</v>
      </c>
      <c r="N107" t="s">
        <v>8212</v>
      </c>
      <c r="O107" t="s">
        <v>8212</v>
      </c>
      <c r="P107" t="s">
        <v>8212</v>
      </c>
      <c r="Q107" s="17">
        <v>41107</v>
      </c>
      <c r="R107" s="17">
        <v>41857</v>
      </c>
      <c r="S107" t="s">
        <v>8239</v>
      </c>
      <c r="T107" t="s">
        <v>17868</v>
      </c>
      <c r="U107" t="s">
        <v>8647</v>
      </c>
    </row>
    <row r="108" spans="1:21" x14ac:dyDescent="0.3">
      <c r="A108" t="s">
        <v>8648</v>
      </c>
      <c r="B108">
        <v>1074873</v>
      </c>
      <c r="C108" t="s">
        <v>8649</v>
      </c>
      <c r="D108">
        <v>71479</v>
      </c>
      <c r="E108" t="s">
        <v>8210</v>
      </c>
      <c r="F108" t="s">
        <v>8617</v>
      </c>
      <c r="G108">
        <v>63.695799999999998</v>
      </c>
      <c r="H108" t="s">
        <v>8212</v>
      </c>
      <c r="I108" t="s">
        <v>17915</v>
      </c>
      <c r="J108" t="s">
        <v>8212</v>
      </c>
      <c r="K108" t="s">
        <v>8212</v>
      </c>
      <c r="L108" t="s">
        <v>8212</v>
      </c>
      <c r="M108" t="s">
        <v>8650</v>
      </c>
      <c r="N108" t="s">
        <v>8212</v>
      </c>
      <c r="O108" t="s">
        <v>8212</v>
      </c>
      <c r="P108" t="s">
        <v>8212</v>
      </c>
      <c r="Q108" s="17">
        <v>41312</v>
      </c>
      <c r="R108" s="17">
        <v>41857</v>
      </c>
      <c r="S108" t="s">
        <v>8239</v>
      </c>
      <c r="T108" t="s">
        <v>17868</v>
      </c>
      <c r="U108" t="s">
        <v>8651</v>
      </c>
    </row>
    <row r="109" spans="1:21" x14ac:dyDescent="0.3">
      <c r="A109" t="s">
        <v>8652</v>
      </c>
      <c r="B109">
        <v>5811</v>
      </c>
      <c r="C109" t="s">
        <v>8653</v>
      </c>
      <c r="D109">
        <v>71477</v>
      </c>
      <c r="E109" t="s">
        <v>8210</v>
      </c>
      <c r="F109" t="s">
        <v>8617</v>
      </c>
      <c r="G109">
        <v>63.082700000000003</v>
      </c>
      <c r="H109" t="s">
        <v>8212</v>
      </c>
      <c r="I109" t="s">
        <v>17916</v>
      </c>
      <c r="J109" t="s">
        <v>8212</v>
      </c>
      <c r="K109" t="s">
        <v>8212</v>
      </c>
      <c r="L109" t="s">
        <v>8212</v>
      </c>
      <c r="M109" t="s">
        <v>8654</v>
      </c>
      <c r="N109" t="s">
        <v>8212</v>
      </c>
      <c r="O109" t="s">
        <v>8212</v>
      </c>
      <c r="P109" t="s">
        <v>8212</v>
      </c>
      <c r="Q109" s="17">
        <v>40969</v>
      </c>
      <c r="R109" s="17">
        <v>41857</v>
      </c>
      <c r="S109" t="s">
        <v>8239</v>
      </c>
      <c r="T109" t="s">
        <v>17868</v>
      </c>
      <c r="U109" t="s">
        <v>8655</v>
      </c>
    </row>
    <row r="110" spans="1:21" x14ac:dyDescent="0.3">
      <c r="A110" t="s">
        <v>8652</v>
      </c>
      <c r="B110">
        <v>5811</v>
      </c>
      <c r="C110" t="s">
        <v>8656</v>
      </c>
      <c r="D110">
        <v>61553</v>
      </c>
      <c r="E110" t="s">
        <v>8210</v>
      </c>
      <c r="F110" t="s">
        <v>8617</v>
      </c>
      <c r="G110">
        <v>63.046900000000001</v>
      </c>
      <c r="H110" t="s">
        <v>8212</v>
      </c>
      <c r="I110" t="s">
        <v>17917</v>
      </c>
      <c r="J110" t="s">
        <v>8212</v>
      </c>
      <c r="K110" t="s">
        <v>8212</v>
      </c>
      <c r="L110" t="s">
        <v>8212</v>
      </c>
      <c r="M110" t="s">
        <v>8657</v>
      </c>
      <c r="N110" t="s">
        <v>8212</v>
      </c>
      <c r="O110" t="s">
        <v>8212</v>
      </c>
      <c r="P110" t="s">
        <v>8212</v>
      </c>
      <c r="Q110" s="17">
        <v>40995</v>
      </c>
      <c r="R110" s="17">
        <v>41579</v>
      </c>
      <c r="S110" t="s">
        <v>8239</v>
      </c>
      <c r="T110" t="s">
        <v>17868</v>
      </c>
      <c r="U110" t="s">
        <v>8658</v>
      </c>
    </row>
    <row r="111" spans="1:21" x14ac:dyDescent="0.3">
      <c r="A111" t="s">
        <v>8652</v>
      </c>
      <c r="B111">
        <v>5811</v>
      </c>
      <c r="C111" t="s">
        <v>8659</v>
      </c>
      <c r="D111">
        <v>80769</v>
      </c>
      <c r="E111" t="s">
        <v>8210</v>
      </c>
      <c r="F111" t="s">
        <v>8617</v>
      </c>
      <c r="G111">
        <v>62.9818</v>
      </c>
      <c r="H111" t="s">
        <v>8212</v>
      </c>
      <c r="I111" t="s">
        <v>17918</v>
      </c>
      <c r="J111" t="s">
        <v>8212</v>
      </c>
      <c r="K111" t="s">
        <v>8212</v>
      </c>
      <c r="L111" t="s">
        <v>8212</v>
      </c>
      <c r="M111" t="s">
        <v>8660</v>
      </c>
      <c r="N111" t="s">
        <v>8212</v>
      </c>
      <c r="O111" t="s">
        <v>8212</v>
      </c>
      <c r="P111" t="s">
        <v>8212</v>
      </c>
      <c r="Q111" s="17">
        <v>40995</v>
      </c>
      <c r="R111" s="17">
        <v>41857</v>
      </c>
      <c r="S111" t="s">
        <v>8239</v>
      </c>
      <c r="T111" t="s">
        <v>17868</v>
      </c>
      <c r="U111" t="s">
        <v>8661</v>
      </c>
    </row>
    <row r="112" spans="1:21" x14ac:dyDescent="0.3">
      <c r="A112" t="s">
        <v>8662</v>
      </c>
      <c r="B112">
        <v>5821</v>
      </c>
      <c r="C112" t="s">
        <v>8663</v>
      </c>
      <c r="D112">
        <v>146</v>
      </c>
      <c r="E112" t="s">
        <v>8210</v>
      </c>
      <c r="F112" t="s">
        <v>8617</v>
      </c>
      <c r="G112">
        <v>17.954599999999999</v>
      </c>
      <c r="H112">
        <v>23.7</v>
      </c>
      <c r="I112" t="s">
        <v>17919</v>
      </c>
      <c r="J112" t="s">
        <v>8212</v>
      </c>
      <c r="K112" t="s">
        <v>8212</v>
      </c>
      <c r="L112" t="s">
        <v>8212</v>
      </c>
      <c r="M112" t="s">
        <v>8664</v>
      </c>
      <c r="N112">
        <v>7479</v>
      </c>
      <c r="O112">
        <v>10024</v>
      </c>
      <c r="P112">
        <v>9821</v>
      </c>
      <c r="Q112" s="17">
        <v>38306</v>
      </c>
      <c r="R112" s="17">
        <v>42034</v>
      </c>
      <c r="S112" t="s">
        <v>8239</v>
      </c>
      <c r="T112" t="s">
        <v>8618</v>
      </c>
      <c r="U112" t="s">
        <v>8665</v>
      </c>
    </row>
    <row r="113" spans="1:21" x14ac:dyDescent="0.3">
      <c r="A113" t="s">
        <v>8666</v>
      </c>
      <c r="B113">
        <v>31271</v>
      </c>
      <c r="C113" t="s">
        <v>8667</v>
      </c>
      <c r="D113">
        <v>147</v>
      </c>
      <c r="E113" t="s">
        <v>8210</v>
      </c>
      <c r="F113" t="s">
        <v>8617</v>
      </c>
      <c r="G113">
        <v>16.8934</v>
      </c>
      <c r="H113">
        <v>24.3</v>
      </c>
      <c r="I113" t="s">
        <v>17920</v>
      </c>
      <c r="J113" t="s">
        <v>8212</v>
      </c>
      <c r="K113" t="s">
        <v>8212</v>
      </c>
      <c r="L113" t="s">
        <v>8212</v>
      </c>
      <c r="M113" t="s">
        <v>8668</v>
      </c>
      <c r="N113">
        <v>10690</v>
      </c>
      <c r="O113">
        <v>12285</v>
      </c>
      <c r="P113">
        <v>12252</v>
      </c>
      <c r="Q113" s="17">
        <v>38303</v>
      </c>
      <c r="R113" s="17">
        <v>42034</v>
      </c>
      <c r="S113" t="s">
        <v>8239</v>
      </c>
      <c r="T113" t="s">
        <v>8618</v>
      </c>
      <c r="U113" t="s">
        <v>8669</v>
      </c>
    </row>
    <row r="114" spans="1:21" x14ac:dyDescent="0.3">
      <c r="A114" t="s">
        <v>8670</v>
      </c>
      <c r="B114">
        <v>36329</v>
      </c>
      <c r="C114" t="s">
        <v>8671</v>
      </c>
      <c r="D114">
        <v>13173</v>
      </c>
      <c r="E114" t="s">
        <v>8210</v>
      </c>
      <c r="F114" t="s">
        <v>8617</v>
      </c>
      <c r="G114">
        <v>23.270299999999999</v>
      </c>
      <c r="H114">
        <v>19.363</v>
      </c>
      <c r="I114" t="s">
        <v>17921</v>
      </c>
      <c r="J114">
        <v>14</v>
      </c>
      <c r="K114">
        <v>1</v>
      </c>
      <c r="L114" t="s">
        <v>8212</v>
      </c>
      <c r="M114" t="s">
        <v>8212</v>
      </c>
      <c r="N114">
        <v>15</v>
      </c>
      <c r="O114">
        <v>5512</v>
      </c>
      <c r="P114">
        <v>5337</v>
      </c>
      <c r="Q114" s="17">
        <v>36146</v>
      </c>
      <c r="R114" s="17">
        <v>41957</v>
      </c>
      <c r="S114" t="s">
        <v>8220</v>
      </c>
      <c r="T114" t="s">
        <v>8672</v>
      </c>
      <c r="U114" t="s">
        <v>8212</v>
      </c>
    </row>
    <row r="115" spans="1:21" x14ac:dyDescent="0.3">
      <c r="A115" t="s">
        <v>8673</v>
      </c>
      <c r="B115">
        <v>57267</v>
      </c>
      <c r="C115" t="s">
        <v>8674</v>
      </c>
      <c r="D115">
        <v>17829</v>
      </c>
      <c r="E115" t="s">
        <v>8210</v>
      </c>
      <c r="F115" t="s">
        <v>8617</v>
      </c>
      <c r="G115">
        <v>20.875599999999999</v>
      </c>
      <c r="H115">
        <v>22.9</v>
      </c>
      <c r="I115" t="s">
        <v>17922</v>
      </c>
      <c r="J115" t="s">
        <v>8212</v>
      </c>
      <c r="K115" t="s">
        <v>8212</v>
      </c>
      <c r="L115" t="s">
        <v>8212</v>
      </c>
      <c r="M115" t="s">
        <v>8675</v>
      </c>
      <c r="N115">
        <v>2837</v>
      </c>
      <c r="O115">
        <v>5480</v>
      </c>
      <c r="P115">
        <v>5139</v>
      </c>
      <c r="Q115" s="17">
        <v>38968</v>
      </c>
      <c r="R115" s="17">
        <v>42227</v>
      </c>
      <c r="S115" t="s">
        <v>8214</v>
      </c>
      <c r="T115" t="s">
        <v>8309</v>
      </c>
      <c r="U115" t="s">
        <v>8676</v>
      </c>
    </row>
    <row r="116" spans="1:21" x14ac:dyDescent="0.3">
      <c r="A116" t="s">
        <v>8677</v>
      </c>
      <c r="B116">
        <v>478864</v>
      </c>
      <c r="C116" t="s">
        <v>8678</v>
      </c>
      <c r="D116">
        <v>20867</v>
      </c>
      <c r="E116" t="s">
        <v>8210</v>
      </c>
      <c r="F116" t="s">
        <v>8617</v>
      </c>
      <c r="G116">
        <v>18.887599999999999</v>
      </c>
      <c r="H116">
        <v>21.8</v>
      </c>
      <c r="I116" t="s">
        <v>17923</v>
      </c>
      <c r="J116" t="s">
        <v>8212</v>
      </c>
      <c r="K116" t="s">
        <v>8212</v>
      </c>
      <c r="L116" t="s">
        <v>8212</v>
      </c>
      <c r="M116" t="s">
        <v>8679</v>
      </c>
      <c r="N116">
        <v>5856</v>
      </c>
      <c r="O116" t="s">
        <v>8212</v>
      </c>
      <c r="P116" t="s">
        <v>8212</v>
      </c>
      <c r="Q116" s="17">
        <v>39395</v>
      </c>
      <c r="R116" s="17">
        <v>41857</v>
      </c>
      <c r="S116" t="s">
        <v>8214</v>
      </c>
      <c r="T116" t="s">
        <v>8309</v>
      </c>
      <c r="U116" t="s">
        <v>8680</v>
      </c>
    </row>
    <row r="117" spans="1:21" x14ac:dyDescent="0.3">
      <c r="A117" t="s">
        <v>17924</v>
      </c>
      <c r="B117">
        <v>478863</v>
      </c>
      <c r="C117" t="s">
        <v>8682</v>
      </c>
      <c r="D117">
        <v>20865</v>
      </c>
      <c r="E117" t="s">
        <v>8210</v>
      </c>
      <c r="F117" t="s">
        <v>8617</v>
      </c>
      <c r="G117">
        <v>13.2408</v>
      </c>
      <c r="H117">
        <v>21.3</v>
      </c>
      <c r="I117" t="s">
        <v>17925</v>
      </c>
      <c r="J117" t="s">
        <v>8212</v>
      </c>
      <c r="K117" t="s">
        <v>8212</v>
      </c>
      <c r="L117" t="s">
        <v>8212</v>
      </c>
      <c r="M117" t="s">
        <v>8683</v>
      </c>
      <c r="N117">
        <v>4329</v>
      </c>
      <c r="O117" t="s">
        <v>8212</v>
      </c>
      <c r="P117" t="s">
        <v>8212</v>
      </c>
      <c r="Q117" s="17">
        <v>39395</v>
      </c>
      <c r="R117" s="17">
        <v>41857</v>
      </c>
      <c r="S117" t="s">
        <v>8214</v>
      </c>
      <c r="T117" t="s">
        <v>8309</v>
      </c>
      <c r="U117" t="s">
        <v>8684</v>
      </c>
    </row>
    <row r="118" spans="1:21" x14ac:dyDescent="0.3">
      <c r="A118" t="s">
        <v>8685</v>
      </c>
      <c r="B118">
        <v>5834</v>
      </c>
      <c r="C118" t="s">
        <v>8686</v>
      </c>
      <c r="D118">
        <v>20863</v>
      </c>
      <c r="E118" t="s">
        <v>8210</v>
      </c>
      <c r="F118" t="s">
        <v>8617</v>
      </c>
      <c r="G118">
        <v>13.7141</v>
      </c>
      <c r="H118">
        <v>23.1</v>
      </c>
      <c r="I118" t="s">
        <v>17926</v>
      </c>
      <c r="J118" t="s">
        <v>8212</v>
      </c>
      <c r="K118" t="s">
        <v>8212</v>
      </c>
      <c r="L118" t="s">
        <v>8212</v>
      </c>
      <c r="M118" t="s">
        <v>8687</v>
      </c>
      <c r="N118">
        <v>4991</v>
      </c>
      <c r="O118" t="s">
        <v>8212</v>
      </c>
      <c r="P118" t="s">
        <v>8212</v>
      </c>
      <c r="Q118" s="17">
        <v>39395</v>
      </c>
      <c r="R118" s="17">
        <v>41857</v>
      </c>
      <c r="S118" t="s">
        <v>8214</v>
      </c>
      <c r="T118" t="s">
        <v>8309</v>
      </c>
      <c r="U118" t="s">
        <v>8688</v>
      </c>
    </row>
    <row r="119" spans="1:21" x14ac:dyDescent="0.3">
      <c r="A119" t="s">
        <v>8689</v>
      </c>
      <c r="B119">
        <v>5839</v>
      </c>
      <c r="C119" t="s">
        <v>8690</v>
      </c>
      <c r="D119">
        <v>20861</v>
      </c>
      <c r="E119" t="s">
        <v>8210</v>
      </c>
      <c r="F119" t="s">
        <v>8617</v>
      </c>
      <c r="G119">
        <v>13.290900000000001</v>
      </c>
      <c r="H119">
        <v>21.8</v>
      </c>
      <c r="I119" t="s">
        <v>17927</v>
      </c>
      <c r="J119" t="s">
        <v>8212</v>
      </c>
      <c r="K119" t="s">
        <v>8212</v>
      </c>
      <c r="L119" t="s">
        <v>8212</v>
      </c>
      <c r="M119" t="s">
        <v>8691</v>
      </c>
      <c r="N119">
        <v>4772</v>
      </c>
      <c r="O119" t="s">
        <v>8212</v>
      </c>
      <c r="P119" t="s">
        <v>8212</v>
      </c>
      <c r="Q119" s="17">
        <v>39395</v>
      </c>
      <c r="R119" s="17">
        <v>41857</v>
      </c>
      <c r="S119" t="s">
        <v>8214</v>
      </c>
      <c r="T119" t="s">
        <v>8309</v>
      </c>
      <c r="U119" t="s">
        <v>8692</v>
      </c>
    </row>
    <row r="120" spans="1:21" x14ac:dyDescent="0.3">
      <c r="A120" t="s">
        <v>8693</v>
      </c>
      <c r="B120">
        <v>478862</v>
      </c>
      <c r="C120" t="s">
        <v>8694</v>
      </c>
      <c r="D120">
        <v>20859</v>
      </c>
      <c r="E120" t="s">
        <v>8210</v>
      </c>
      <c r="F120" t="s">
        <v>8617</v>
      </c>
      <c r="G120">
        <v>12.963900000000001</v>
      </c>
      <c r="H120">
        <v>23.5</v>
      </c>
      <c r="I120" t="s">
        <v>17928</v>
      </c>
      <c r="J120" t="s">
        <v>8212</v>
      </c>
      <c r="K120" t="s">
        <v>8212</v>
      </c>
      <c r="L120" t="s">
        <v>8212</v>
      </c>
      <c r="M120" t="s">
        <v>8695</v>
      </c>
      <c r="N120">
        <v>4956</v>
      </c>
      <c r="O120" t="s">
        <v>8212</v>
      </c>
      <c r="P120" t="s">
        <v>8212</v>
      </c>
      <c r="Q120" s="17">
        <v>39395</v>
      </c>
      <c r="R120" s="17">
        <v>41857</v>
      </c>
      <c r="S120" t="s">
        <v>8214</v>
      </c>
      <c r="T120" t="s">
        <v>8309</v>
      </c>
      <c r="U120" t="s">
        <v>8696</v>
      </c>
    </row>
    <row r="121" spans="1:21" x14ac:dyDescent="0.3">
      <c r="A121" t="s">
        <v>8697</v>
      </c>
      <c r="B121">
        <v>478861</v>
      </c>
      <c r="C121" t="s">
        <v>8698</v>
      </c>
      <c r="D121">
        <v>20857</v>
      </c>
      <c r="E121" t="s">
        <v>8210</v>
      </c>
      <c r="F121" t="s">
        <v>8617</v>
      </c>
      <c r="G121">
        <v>13.3751</v>
      </c>
      <c r="H121">
        <v>22.2</v>
      </c>
      <c r="I121" t="s">
        <v>17929</v>
      </c>
      <c r="J121" t="s">
        <v>8212</v>
      </c>
      <c r="K121" t="s">
        <v>8212</v>
      </c>
      <c r="L121" t="s">
        <v>8212</v>
      </c>
      <c r="M121" t="s">
        <v>8699</v>
      </c>
      <c r="N121">
        <v>4471</v>
      </c>
      <c r="O121" t="s">
        <v>8212</v>
      </c>
      <c r="P121" t="s">
        <v>8212</v>
      </c>
      <c r="Q121" s="17">
        <v>39395</v>
      </c>
      <c r="R121" s="17">
        <v>41857</v>
      </c>
      <c r="S121" t="s">
        <v>8214</v>
      </c>
      <c r="T121" t="s">
        <v>8309</v>
      </c>
      <c r="U121" t="s">
        <v>8700</v>
      </c>
    </row>
    <row r="122" spans="1:21" x14ac:dyDescent="0.3">
      <c r="A122" t="s">
        <v>8701</v>
      </c>
      <c r="B122">
        <v>478860</v>
      </c>
      <c r="C122" t="s">
        <v>8702</v>
      </c>
      <c r="D122">
        <v>20853</v>
      </c>
      <c r="E122" t="s">
        <v>8210</v>
      </c>
      <c r="F122" t="s">
        <v>8617</v>
      </c>
      <c r="G122">
        <v>13.2165</v>
      </c>
      <c r="H122">
        <v>22.4</v>
      </c>
      <c r="I122" t="s">
        <v>17930</v>
      </c>
      <c r="J122" t="s">
        <v>8212</v>
      </c>
      <c r="K122" t="s">
        <v>8212</v>
      </c>
      <c r="L122" t="s">
        <v>8212</v>
      </c>
      <c r="M122" t="s">
        <v>8703</v>
      </c>
      <c r="N122">
        <v>5011</v>
      </c>
      <c r="O122" t="s">
        <v>8212</v>
      </c>
      <c r="P122" t="s">
        <v>8212</v>
      </c>
      <c r="Q122" s="17">
        <v>39395</v>
      </c>
      <c r="R122" s="17">
        <v>41857</v>
      </c>
      <c r="S122" t="s">
        <v>8214</v>
      </c>
      <c r="T122" t="s">
        <v>8309</v>
      </c>
      <c r="U122" t="s">
        <v>8704</v>
      </c>
    </row>
    <row r="123" spans="1:21" x14ac:dyDescent="0.3">
      <c r="A123" t="s">
        <v>8705</v>
      </c>
      <c r="B123">
        <v>5851</v>
      </c>
      <c r="C123" t="s">
        <v>8706</v>
      </c>
      <c r="D123">
        <v>28803</v>
      </c>
      <c r="E123" t="s">
        <v>8210</v>
      </c>
      <c r="F123" t="s">
        <v>8617</v>
      </c>
      <c r="G123">
        <v>23.462199999999999</v>
      </c>
      <c r="H123">
        <v>39.168399999999998</v>
      </c>
      <c r="I123" t="s">
        <v>17931</v>
      </c>
      <c r="J123">
        <v>14</v>
      </c>
      <c r="K123" t="s">
        <v>8212</v>
      </c>
      <c r="L123" t="s">
        <v>8212</v>
      </c>
      <c r="M123" t="s">
        <v>8212</v>
      </c>
      <c r="N123">
        <v>14</v>
      </c>
      <c r="O123">
        <v>5161</v>
      </c>
      <c r="P123">
        <v>5102</v>
      </c>
      <c r="Q123" s="17">
        <v>39633</v>
      </c>
      <c r="R123" s="17">
        <v>42026</v>
      </c>
      <c r="S123" t="s">
        <v>8220</v>
      </c>
      <c r="T123" t="s">
        <v>8553</v>
      </c>
      <c r="U123" t="s">
        <v>8707</v>
      </c>
    </row>
    <row r="124" spans="1:21" x14ac:dyDescent="0.3">
      <c r="A124" t="s">
        <v>8708</v>
      </c>
      <c r="B124">
        <v>5855</v>
      </c>
      <c r="C124" t="s">
        <v>8709</v>
      </c>
      <c r="D124">
        <v>150</v>
      </c>
      <c r="E124" t="s">
        <v>8210</v>
      </c>
      <c r="F124" t="s">
        <v>8617</v>
      </c>
      <c r="G124">
        <v>27.0137</v>
      </c>
      <c r="H124">
        <v>42.282499999999999</v>
      </c>
      <c r="I124" t="s">
        <v>17932</v>
      </c>
      <c r="J124">
        <v>14</v>
      </c>
      <c r="K124">
        <v>1</v>
      </c>
      <c r="L124" t="s">
        <v>8212</v>
      </c>
      <c r="M124" t="s">
        <v>8710</v>
      </c>
      <c r="N124">
        <v>2748</v>
      </c>
      <c r="O124">
        <v>5478</v>
      </c>
      <c r="P124">
        <v>5392</v>
      </c>
      <c r="Q124" s="17">
        <v>38615</v>
      </c>
      <c r="R124" s="17">
        <v>40128</v>
      </c>
      <c r="S124" t="s">
        <v>8220</v>
      </c>
      <c r="T124" t="s">
        <v>8634</v>
      </c>
      <c r="U124" t="s">
        <v>8711</v>
      </c>
    </row>
    <row r="125" spans="1:21" x14ac:dyDescent="0.3">
      <c r="A125" t="s">
        <v>8712</v>
      </c>
      <c r="B125">
        <v>5865</v>
      </c>
      <c r="C125" t="s">
        <v>8713</v>
      </c>
      <c r="D125">
        <v>18731</v>
      </c>
      <c r="E125" t="s">
        <v>8210</v>
      </c>
      <c r="F125" t="s">
        <v>8617</v>
      </c>
      <c r="G125">
        <v>8.17971</v>
      </c>
      <c r="H125">
        <v>41.612699999999997</v>
      </c>
      <c r="I125" t="s">
        <v>17933</v>
      </c>
      <c r="J125">
        <v>2</v>
      </c>
      <c r="K125">
        <v>2</v>
      </c>
      <c r="L125" t="s">
        <v>8212</v>
      </c>
      <c r="M125" t="s">
        <v>8714</v>
      </c>
      <c r="N125">
        <v>14</v>
      </c>
      <c r="O125">
        <v>3781</v>
      </c>
      <c r="P125">
        <v>3706</v>
      </c>
      <c r="Q125" s="17">
        <v>39300</v>
      </c>
      <c r="R125" s="17">
        <v>40247</v>
      </c>
      <c r="S125" t="s">
        <v>8220</v>
      </c>
      <c r="T125" t="s">
        <v>17934</v>
      </c>
      <c r="U125" t="s">
        <v>8715</v>
      </c>
    </row>
    <row r="126" spans="1:21" x14ac:dyDescent="0.3">
      <c r="A126" t="s">
        <v>8716</v>
      </c>
      <c r="B126">
        <v>5874</v>
      </c>
      <c r="C126" t="s">
        <v>8717</v>
      </c>
      <c r="D126">
        <v>153</v>
      </c>
      <c r="E126" t="s">
        <v>8210</v>
      </c>
      <c r="F126" t="s">
        <v>8617</v>
      </c>
      <c r="G126">
        <v>8.3584300000000002</v>
      </c>
      <c r="H126">
        <v>32.626300000000001</v>
      </c>
      <c r="I126" t="s">
        <v>17935</v>
      </c>
      <c r="J126">
        <v>5</v>
      </c>
      <c r="K126" t="s">
        <v>8212</v>
      </c>
      <c r="L126" t="s">
        <v>8212</v>
      </c>
      <c r="M126" t="s">
        <v>8212</v>
      </c>
      <c r="N126">
        <v>8</v>
      </c>
      <c r="O126">
        <v>5010</v>
      </c>
      <c r="P126">
        <v>4950</v>
      </c>
      <c r="Q126" s="17">
        <v>38487</v>
      </c>
      <c r="R126" s="17">
        <v>40680</v>
      </c>
      <c r="S126" t="s">
        <v>8220</v>
      </c>
      <c r="T126" t="s">
        <v>8718</v>
      </c>
      <c r="U126" t="s">
        <v>8719</v>
      </c>
    </row>
    <row r="127" spans="1:21" x14ac:dyDescent="0.3">
      <c r="A127" t="s">
        <v>8720</v>
      </c>
      <c r="B127">
        <v>5875</v>
      </c>
      <c r="C127" t="s">
        <v>8721</v>
      </c>
      <c r="D127">
        <v>16138</v>
      </c>
      <c r="E127" t="s">
        <v>8210</v>
      </c>
      <c r="F127" t="s">
        <v>8617</v>
      </c>
      <c r="G127">
        <v>8.3476099999999995</v>
      </c>
      <c r="H127">
        <v>34.0411</v>
      </c>
      <c r="I127" t="s">
        <v>17936</v>
      </c>
      <c r="J127">
        <v>2</v>
      </c>
      <c r="K127">
        <v>1</v>
      </c>
      <c r="L127" t="s">
        <v>8212</v>
      </c>
      <c r="M127" t="s">
        <v>8722</v>
      </c>
      <c r="N127">
        <v>9</v>
      </c>
      <c r="O127">
        <v>4141</v>
      </c>
      <c r="P127">
        <v>4061</v>
      </c>
      <c r="Q127" s="17">
        <v>38533</v>
      </c>
      <c r="R127" s="17">
        <v>40247</v>
      </c>
      <c r="S127" t="s">
        <v>8220</v>
      </c>
      <c r="T127" t="s">
        <v>8634</v>
      </c>
      <c r="U127" t="s">
        <v>8723</v>
      </c>
    </row>
    <row r="128" spans="1:21" x14ac:dyDescent="0.3">
      <c r="A128" t="s">
        <v>8724</v>
      </c>
      <c r="B128">
        <v>284813</v>
      </c>
      <c r="C128" t="s">
        <v>8725</v>
      </c>
      <c r="D128">
        <v>13833</v>
      </c>
      <c r="E128" t="s">
        <v>8299</v>
      </c>
      <c r="F128" t="s">
        <v>8726</v>
      </c>
      <c r="G128">
        <v>2.4975200000000002</v>
      </c>
      <c r="H128">
        <v>47.3005</v>
      </c>
      <c r="I128" t="s">
        <v>17937</v>
      </c>
      <c r="J128">
        <v>11</v>
      </c>
      <c r="K128" t="s">
        <v>8212</v>
      </c>
      <c r="L128" t="s">
        <v>8212</v>
      </c>
      <c r="M128" t="s">
        <v>8212</v>
      </c>
      <c r="N128">
        <v>11</v>
      </c>
      <c r="O128">
        <v>2029</v>
      </c>
      <c r="P128">
        <v>1996</v>
      </c>
      <c r="Q128" s="17">
        <v>36927</v>
      </c>
      <c r="R128" s="17">
        <v>42062</v>
      </c>
      <c r="S128" t="s">
        <v>8220</v>
      </c>
      <c r="T128" t="s">
        <v>8727</v>
      </c>
      <c r="U128" t="s">
        <v>8728</v>
      </c>
    </row>
    <row r="129" spans="1:21" x14ac:dyDescent="0.3">
      <c r="A129" t="s">
        <v>8729</v>
      </c>
      <c r="B129">
        <v>989655</v>
      </c>
      <c r="C129" t="s">
        <v>8730</v>
      </c>
      <c r="D129">
        <v>63207</v>
      </c>
      <c r="E129" t="s">
        <v>8299</v>
      </c>
      <c r="F129" t="s">
        <v>8726</v>
      </c>
      <c r="G129">
        <v>2.2646999999999999</v>
      </c>
      <c r="H129">
        <v>46.8</v>
      </c>
      <c r="I129" t="s">
        <v>17938</v>
      </c>
      <c r="J129" t="s">
        <v>8212</v>
      </c>
      <c r="K129" t="s">
        <v>8212</v>
      </c>
      <c r="L129" t="s">
        <v>8212</v>
      </c>
      <c r="M129" t="s">
        <v>8731</v>
      </c>
      <c r="N129">
        <v>60</v>
      </c>
      <c r="O129" t="s">
        <v>8212</v>
      </c>
      <c r="P129" t="s">
        <v>8212</v>
      </c>
      <c r="Q129" s="17">
        <v>40746</v>
      </c>
      <c r="R129" s="17">
        <v>41862</v>
      </c>
      <c r="S129" t="s">
        <v>8239</v>
      </c>
      <c r="T129" t="s">
        <v>8309</v>
      </c>
      <c r="U129" t="s">
        <v>8732</v>
      </c>
    </row>
    <row r="130" spans="1:21" x14ac:dyDescent="0.3">
      <c r="A130" t="s">
        <v>8733</v>
      </c>
      <c r="B130">
        <v>989654</v>
      </c>
      <c r="C130" t="s">
        <v>8734</v>
      </c>
      <c r="D130">
        <v>63205</v>
      </c>
      <c r="E130" t="s">
        <v>8299</v>
      </c>
      <c r="F130" t="s">
        <v>8726</v>
      </c>
      <c r="G130">
        <v>2.2812299999999999</v>
      </c>
      <c r="H130">
        <v>46.9</v>
      </c>
      <c r="I130" t="s">
        <v>17939</v>
      </c>
      <c r="J130" t="s">
        <v>8212</v>
      </c>
      <c r="K130" t="s">
        <v>8212</v>
      </c>
      <c r="L130" t="s">
        <v>8212</v>
      </c>
      <c r="M130" t="s">
        <v>8735</v>
      </c>
      <c r="N130">
        <v>54</v>
      </c>
      <c r="O130" t="s">
        <v>8212</v>
      </c>
      <c r="P130" t="s">
        <v>8212</v>
      </c>
      <c r="Q130" s="17">
        <v>40746</v>
      </c>
      <c r="R130" s="17">
        <v>41862</v>
      </c>
      <c r="S130" t="s">
        <v>8239</v>
      </c>
      <c r="T130" t="s">
        <v>8309</v>
      </c>
      <c r="U130" t="s">
        <v>8736</v>
      </c>
    </row>
    <row r="131" spans="1:21" x14ac:dyDescent="0.3">
      <c r="A131" t="s">
        <v>8737</v>
      </c>
      <c r="B131">
        <v>986730</v>
      </c>
      <c r="C131" t="s">
        <v>8738</v>
      </c>
      <c r="D131">
        <v>63135</v>
      </c>
      <c r="E131" t="s">
        <v>8299</v>
      </c>
      <c r="F131" t="s">
        <v>8726</v>
      </c>
      <c r="G131">
        <v>2.2881100000000001</v>
      </c>
      <c r="H131">
        <v>46.9</v>
      </c>
      <c r="I131" t="s">
        <v>17940</v>
      </c>
      <c r="J131" t="s">
        <v>8212</v>
      </c>
      <c r="K131" t="s">
        <v>8212</v>
      </c>
      <c r="L131" t="s">
        <v>8212</v>
      </c>
      <c r="M131" t="s">
        <v>8739</v>
      </c>
      <c r="N131">
        <v>71</v>
      </c>
      <c r="O131" t="s">
        <v>8212</v>
      </c>
      <c r="P131" t="s">
        <v>8212</v>
      </c>
      <c r="Q131" s="17">
        <v>40746</v>
      </c>
      <c r="R131" s="17">
        <v>41862</v>
      </c>
      <c r="S131" t="s">
        <v>8239</v>
      </c>
      <c r="T131" t="s">
        <v>8309</v>
      </c>
      <c r="U131" t="s">
        <v>8740</v>
      </c>
    </row>
    <row r="132" spans="1:21" x14ac:dyDescent="0.3">
      <c r="A132" t="s">
        <v>17941</v>
      </c>
      <c r="B132">
        <v>180454</v>
      </c>
      <c r="C132" t="s">
        <v>8742</v>
      </c>
      <c r="D132">
        <v>1438</v>
      </c>
      <c r="E132" t="s">
        <v>8743</v>
      </c>
      <c r="F132" t="s">
        <v>8744</v>
      </c>
      <c r="G132">
        <v>265.02699999999999</v>
      </c>
      <c r="H132">
        <v>44.515099999999997</v>
      </c>
      <c r="I132" t="s">
        <v>17942</v>
      </c>
      <c r="J132">
        <v>5</v>
      </c>
      <c r="K132">
        <v>1</v>
      </c>
      <c r="L132" t="s">
        <v>8212</v>
      </c>
      <c r="M132" t="s">
        <v>8745</v>
      </c>
      <c r="N132">
        <v>8145</v>
      </c>
      <c r="O132">
        <v>13184</v>
      </c>
      <c r="P132">
        <v>14099</v>
      </c>
      <c r="Q132" s="17">
        <v>37337</v>
      </c>
      <c r="R132" s="17">
        <v>40814</v>
      </c>
      <c r="S132" t="s">
        <v>8220</v>
      </c>
      <c r="T132" t="s">
        <v>8746</v>
      </c>
      <c r="U132" t="s">
        <v>8747</v>
      </c>
    </row>
    <row r="133" spans="1:21" x14ac:dyDescent="0.3">
      <c r="A133" t="s">
        <v>8748</v>
      </c>
      <c r="B133">
        <v>377271</v>
      </c>
      <c r="C133" t="s">
        <v>8749</v>
      </c>
      <c r="D133">
        <v>20295</v>
      </c>
      <c r="E133" t="s">
        <v>8743</v>
      </c>
      <c r="F133" t="s">
        <v>8744</v>
      </c>
      <c r="G133">
        <v>224.417</v>
      </c>
      <c r="H133">
        <v>44.7</v>
      </c>
      <c r="I133" t="s">
        <v>17943</v>
      </c>
      <c r="J133" t="s">
        <v>8212</v>
      </c>
      <c r="K133" t="s">
        <v>8212</v>
      </c>
      <c r="L133" t="s">
        <v>8212</v>
      </c>
      <c r="M133" t="s">
        <v>8750</v>
      </c>
      <c r="N133">
        <v>10521</v>
      </c>
      <c r="O133" t="s">
        <v>8212</v>
      </c>
      <c r="P133" t="s">
        <v>8212</v>
      </c>
      <c r="Q133" s="17">
        <v>39500</v>
      </c>
      <c r="R133" s="17">
        <v>41857</v>
      </c>
      <c r="S133" t="s">
        <v>8214</v>
      </c>
      <c r="T133" t="s">
        <v>8751</v>
      </c>
      <c r="U133" t="s">
        <v>8752</v>
      </c>
    </row>
    <row r="134" spans="1:21" x14ac:dyDescent="0.3">
      <c r="A134" t="s">
        <v>8753</v>
      </c>
      <c r="B134">
        <v>377270</v>
      </c>
      <c r="C134" t="s">
        <v>8754</v>
      </c>
      <c r="D134">
        <v>20301</v>
      </c>
      <c r="E134" t="s">
        <v>8743</v>
      </c>
      <c r="F134" t="s">
        <v>8744</v>
      </c>
      <c r="G134">
        <v>236.40299999999999</v>
      </c>
      <c r="H134">
        <v>44.5</v>
      </c>
      <c r="I134" t="s">
        <v>17944</v>
      </c>
      <c r="J134" t="s">
        <v>8212</v>
      </c>
      <c r="K134" t="s">
        <v>8212</v>
      </c>
      <c r="L134" t="s">
        <v>8212</v>
      </c>
      <c r="M134" t="s">
        <v>8755</v>
      </c>
      <c r="N134">
        <v>13042</v>
      </c>
      <c r="O134" t="s">
        <v>8212</v>
      </c>
      <c r="P134" t="s">
        <v>8212</v>
      </c>
      <c r="Q134" s="17">
        <v>39500</v>
      </c>
      <c r="R134" s="17">
        <v>41857</v>
      </c>
      <c r="S134" t="s">
        <v>8214</v>
      </c>
      <c r="T134" t="s">
        <v>17868</v>
      </c>
      <c r="U134" t="s">
        <v>8756</v>
      </c>
    </row>
    <row r="135" spans="1:21" x14ac:dyDescent="0.3">
      <c r="A135" t="s">
        <v>8757</v>
      </c>
      <c r="B135">
        <v>7460</v>
      </c>
      <c r="C135" t="s">
        <v>8758</v>
      </c>
      <c r="D135">
        <v>10625</v>
      </c>
      <c r="E135" t="s">
        <v>8743</v>
      </c>
      <c r="F135" t="s">
        <v>8744</v>
      </c>
      <c r="G135">
        <v>250.28700000000001</v>
      </c>
      <c r="H135">
        <v>34.133800000000001</v>
      </c>
      <c r="I135" t="s">
        <v>17945</v>
      </c>
      <c r="J135">
        <v>16</v>
      </c>
      <c r="K135">
        <v>1</v>
      </c>
      <c r="L135" t="s">
        <v>8212</v>
      </c>
      <c r="M135" t="s">
        <v>8759</v>
      </c>
      <c r="N135">
        <v>5645</v>
      </c>
      <c r="O135">
        <v>13401</v>
      </c>
      <c r="P135">
        <v>21777</v>
      </c>
      <c r="Q135" s="17">
        <v>37974</v>
      </c>
      <c r="R135" s="17">
        <v>41855</v>
      </c>
      <c r="S135" t="s">
        <v>8220</v>
      </c>
      <c r="T135" t="s">
        <v>8760</v>
      </c>
      <c r="U135" t="s">
        <v>8761</v>
      </c>
    </row>
    <row r="136" spans="1:21" x14ac:dyDescent="0.3">
      <c r="A136" t="s">
        <v>4556</v>
      </c>
      <c r="B136">
        <v>9606</v>
      </c>
      <c r="C136" t="s">
        <v>8762</v>
      </c>
      <c r="D136">
        <v>1431</v>
      </c>
      <c r="E136" t="s">
        <v>8743</v>
      </c>
      <c r="F136" t="s">
        <v>8763</v>
      </c>
      <c r="G136">
        <v>2863.65</v>
      </c>
      <c r="H136">
        <v>41.199100000000001</v>
      </c>
      <c r="I136" t="s">
        <v>17946</v>
      </c>
      <c r="J136">
        <v>24</v>
      </c>
      <c r="K136" t="s">
        <v>8212</v>
      </c>
      <c r="L136" t="s">
        <v>8212</v>
      </c>
      <c r="M136" t="s">
        <v>8764</v>
      </c>
      <c r="N136">
        <v>4940</v>
      </c>
      <c r="O136" t="s">
        <v>8212</v>
      </c>
      <c r="P136" t="s">
        <v>8212</v>
      </c>
      <c r="Q136" s="17">
        <v>38020</v>
      </c>
      <c r="R136" s="17">
        <v>41862</v>
      </c>
      <c r="S136" t="s">
        <v>8220</v>
      </c>
      <c r="T136" t="s">
        <v>8765</v>
      </c>
      <c r="U136" t="s">
        <v>8766</v>
      </c>
    </row>
    <row r="137" spans="1:21" x14ac:dyDescent="0.3">
      <c r="A137" t="s">
        <v>4556</v>
      </c>
      <c r="B137">
        <v>9606</v>
      </c>
      <c r="C137" t="s">
        <v>8767</v>
      </c>
      <c r="D137">
        <v>19621</v>
      </c>
      <c r="E137" t="s">
        <v>8743</v>
      </c>
      <c r="F137" t="s">
        <v>8763</v>
      </c>
      <c r="G137">
        <v>2844</v>
      </c>
      <c r="H137">
        <v>40.343299999999999</v>
      </c>
      <c r="I137" t="s">
        <v>17947</v>
      </c>
      <c r="J137">
        <v>24</v>
      </c>
      <c r="K137" t="s">
        <v>8212</v>
      </c>
      <c r="L137" t="s">
        <v>8212</v>
      </c>
      <c r="M137" t="s">
        <v>8768</v>
      </c>
      <c r="N137">
        <v>4530</v>
      </c>
      <c r="O137" t="s">
        <v>8212</v>
      </c>
      <c r="P137" t="s">
        <v>8212</v>
      </c>
      <c r="Q137" s="17">
        <v>39224</v>
      </c>
      <c r="R137" s="17">
        <v>41754</v>
      </c>
      <c r="S137" t="s">
        <v>8220</v>
      </c>
      <c r="T137" t="s">
        <v>17868</v>
      </c>
      <c r="U137" t="s">
        <v>8769</v>
      </c>
    </row>
    <row r="138" spans="1:21" x14ac:dyDescent="0.3">
      <c r="A138" t="s">
        <v>4556</v>
      </c>
      <c r="B138">
        <v>9606</v>
      </c>
      <c r="C138" t="s">
        <v>8767</v>
      </c>
      <c r="D138">
        <v>19621</v>
      </c>
      <c r="E138" t="s">
        <v>8743</v>
      </c>
      <c r="F138" t="s">
        <v>8763</v>
      </c>
      <c r="G138">
        <v>3251.72</v>
      </c>
      <c r="H138">
        <v>40.884799999999998</v>
      </c>
      <c r="I138" t="s">
        <v>17948</v>
      </c>
      <c r="J138">
        <v>24</v>
      </c>
      <c r="K138" t="s">
        <v>8212</v>
      </c>
      <c r="L138" t="s">
        <v>8212</v>
      </c>
      <c r="M138" t="s">
        <v>8770</v>
      </c>
      <c r="N138">
        <v>187643</v>
      </c>
      <c r="O138" t="s">
        <v>8212</v>
      </c>
      <c r="P138" t="s">
        <v>8212</v>
      </c>
      <c r="Q138" s="17">
        <v>39665</v>
      </c>
      <c r="R138" s="17">
        <v>41862</v>
      </c>
      <c r="S138" t="s">
        <v>8220</v>
      </c>
      <c r="T138" t="s">
        <v>17868</v>
      </c>
      <c r="U138" t="s">
        <v>8769</v>
      </c>
    </row>
    <row r="139" spans="1:21" x14ac:dyDescent="0.3">
      <c r="A139" t="s">
        <v>4556</v>
      </c>
      <c r="B139">
        <v>9606</v>
      </c>
      <c r="C139" t="s">
        <v>8771</v>
      </c>
      <c r="D139">
        <v>176729</v>
      </c>
      <c r="E139" t="s">
        <v>8743</v>
      </c>
      <c r="F139" t="s">
        <v>8763</v>
      </c>
      <c r="G139">
        <v>3037.87</v>
      </c>
      <c r="H139">
        <v>41.535899999999998</v>
      </c>
      <c r="I139" t="s">
        <v>17949</v>
      </c>
      <c r="J139">
        <v>23</v>
      </c>
      <c r="K139">
        <v>1</v>
      </c>
      <c r="L139" t="s">
        <v>8212</v>
      </c>
      <c r="M139" t="s">
        <v>8772</v>
      </c>
      <c r="N139">
        <v>163</v>
      </c>
      <c r="O139">
        <v>49766</v>
      </c>
      <c r="P139">
        <v>40008</v>
      </c>
      <c r="Q139" s="17">
        <v>41199</v>
      </c>
      <c r="R139" s="17">
        <v>42303</v>
      </c>
      <c r="S139" t="s">
        <v>8220</v>
      </c>
      <c r="T139" t="s">
        <v>8773</v>
      </c>
      <c r="U139" t="s">
        <v>8774</v>
      </c>
    </row>
    <row r="140" spans="1:21" x14ac:dyDescent="0.3">
      <c r="A140" t="s">
        <v>4556</v>
      </c>
      <c r="B140">
        <v>9606</v>
      </c>
      <c r="C140" t="s">
        <v>8762</v>
      </c>
      <c r="D140">
        <v>1431</v>
      </c>
      <c r="E140" t="s">
        <v>8743</v>
      </c>
      <c r="F140" t="s">
        <v>8763</v>
      </c>
      <c r="G140">
        <v>2992.79</v>
      </c>
      <c r="H140">
        <v>41.701500000000003</v>
      </c>
      <c r="I140" t="s">
        <v>17950</v>
      </c>
      <c r="J140">
        <v>24</v>
      </c>
      <c r="K140" t="s">
        <v>8212</v>
      </c>
      <c r="L140" t="s">
        <v>8212</v>
      </c>
      <c r="M140" t="s">
        <v>8775</v>
      </c>
      <c r="N140">
        <v>54061</v>
      </c>
      <c r="O140" t="s">
        <v>8212</v>
      </c>
      <c r="P140" t="s">
        <v>8212</v>
      </c>
      <c r="Q140" s="17">
        <v>38021</v>
      </c>
      <c r="R140" s="17">
        <v>41862</v>
      </c>
      <c r="S140" t="s">
        <v>8220</v>
      </c>
      <c r="T140" t="s">
        <v>8765</v>
      </c>
      <c r="U140" t="s">
        <v>8766</v>
      </c>
    </row>
    <row r="141" spans="1:21" x14ac:dyDescent="0.3">
      <c r="A141" t="s">
        <v>4556</v>
      </c>
      <c r="B141">
        <v>9606</v>
      </c>
      <c r="C141" t="s">
        <v>8776</v>
      </c>
      <c r="D141">
        <v>42199</v>
      </c>
      <c r="E141" t="s">
        <v>8743</v>
      </c>
      <c r="F141" t="s">
        <v>8763</v>
      </c>
      <c r="G141">
        <v>2911.24</v>
      </c>
      <c r="H141">
        <v>41.1</v>
      </c>
      <c r="I141" t="s">
        <v>17951</v>
      </c>
      <c r="J141" t="s">
        <v>8212</v>
      </c>
      <c r="K141" t="s">
        <v>8212</v>
      </c>
      <c r="L141" t="s">
        <v>8212</v>
      </c>
      <c r="M141" t="s">
        <v>8777</v>
      </c>
      <c r="N141">
        <v>125643</v>
      </c>
      <c r="O141" t="s">
        <v>8212</v>
      </c>
      <c r="P141" t="s">
        <v>8212</v>
      </c>
      <c r="Q141" s="17">
        <v>41430</v>
      </c>
      <c r="R141" s="17">
        <v>41855</v>
      </c>
      <c r="S141" t="s">
        <v>8214</v>
      </c>
      <c r="T141" t="s">
        <v>8268</v>
      </c>
      <c r="U141" t="s">
        <v>8778</v>
      </c>
    </row>
    <row r="142" spans="1:21" x14ac:dyDescent="0.3">
      <c r="A142" t="s">
        <v>4556</v>
      </c>
      <c r="B142">
        <v>9606</v>
      </c>
      <c r="C142" t="s">
        <v>8779</v>
      </c>
      <c r="D142">
        <v>42201</v>
      </c>
      <c r="E142" t="s">
        <v>8743</v>
      </c>
      <c r="F142" t="s">
        <v>8763</v>
      </c>
      <c r="G142">
        <v>2676.01</v>
      </c>
      <c r="H142">
        <v>40.4</v>
      </c>
      <c r="I142" t="s">
        <v>17952</v>
      </c>
      <c r="J142" t="s">
        <v>8212</v>
      </c>
      <c r="K142" t="s">
        <v>8212</v>
      </c>
      <c r="L142" t="s">
        <v>8212</v>
      </c>
      <c r="M142" t="s">
        <v>8780</v>
      </c>
      <c r="N142">
        <v>314786</v>
      </c>
      <c r="O142" t="s">
        <v>8212</v>
      </c>
      <c r="P142" t="s">
        <v>8212</v>
      </c>
      <c r="Q142" s="17">
        <v>40161</v>
      </c>
      <c r="R142" s="17">
        <v>40350</v>
      </c>
      <c r="S142" t="s">
        <v>8214</v>
      </c>
      <c r="T142" t="s">
        <v>8268</v>
      </c>
      <c r="U142" t="s">
        <v>8212</v>
      </c>
    </row>
    <row r="143" spans="1:21" x14ac:dyDescent="0.3">
      <c r="A143" t="s">
        <v>4556</v>
      </c>
      <c r="B143">
        <v>9606</v>
      </c>
      <c r="C143" t="s">
        <v>8781</v>
      </c>
      <c r="D143">
        <v>59877</v>
      </c>
      <c r="E143" t="s">
        <v>8743</v>
      </c>
      <c r="F143" t="s">
        <v>8763</v>
      </c>
      <c r="G143">
        <v>2786.26</v>
      </c>
      <c r="H143">
        <v>41.1</v>
      </c>
      <c r="I143" t="s">
        <v>17953</v>
      </c>
      <c r="J143" t="s">
        <v>8212</v>
      </c>
      <c r="K143" t="s">
        <v>8212</v>
      </c>
      <c r="L143" t="s">
        <v>8212</v>
      </c>
      <c r="M143" t="s">
        <v>8782</v>
      </c>
      <c r="N143">
        <v>11393</v>
      </c>
      <c r="O143" t="s">
        <v>8212</v>
      </c>
      <c r="P143" t="s">
        <v>8212</v>
      </c>
      <c r="Q143" s="17">
        <v>40546</v>
      </c>
      <c r="R143" s="17">
        <v>41862</v>
      </c>
      <c r="S143" t="s">
        <v>8214</v>
      </c>
      <c r="T143" t="s">
        <v>8309</v>
      </c>
      <c r="U143" t="s">
        <v>8783</v>
      </c>
    </row>
    <row r="144" spans="1:21" x14ac:dyDescent="0.3">
      <c r="A144" t="s">
        <v>4556</v>
      </c>
      <c r="B144">
        <v>9606</v>
      </c>
      <c r="C144" t="s">
        <v>8784</v>
      </c>
      <c r="D144">
        <v>213624</v>
      </c>
      <c r="E144" t="s">
        <v>8743</v>
      </c>
      <c r="F144" t="s">
        <v>8763</v>
      </c>
      <c r="G144">
        <v>17.1294</v>
      </c>
      <c r="H144">
        <v>42.5</v>
      </c>
      <c r="I144" t="s">
        <v>17954</v>
      </c>
      <c r="J144" t="s">
        <v>8212</v>
      </c>
      <c r="K144" t="s">
        <v>8212</v>
      </c>
      <c r="L144" t="s">
        <v>8212</v>
      </c>
      <c r="M144" t="s">
        <v>8785</v>
      </c>
      <c r="N144">
        <v>170</v>
      </c>
      <c r="O144" t="s">
        <v>8212</v>
      </c>
      <c r="P144" t="s">
        <v>8212</v>
      </c>
      <c r="Q144" s="17">
        <v>41486</v>
      </c>
      <c r="R144" s="17">
        <v>41486</v>
      </c>
      <c r="S144" t="s">
        <v>8214</v>
      </c>
      <c r="T144" t="s">
        <v>8786</v>
      </c>
      <c r="U144" t="s">
        <v>8787</v>
      </c>
    </row>
    <row r="145" spans="1:21" x14ac:dyDescent="0.3">
      <c r="A145" t="s">
        <v>4556</v>
      </c>
      <c r="B145">
        <v>9606</v>
      </c>
      <c r="C145" t="s">
        <v>8788</v>
      </c>
      <c r="D145">
        <v>28335</v>
      </c>
      <c r="E145" t="s">
        <v>8743</v>
      </c>
      <c r="F145" t="s">
        <v>8763</v>
      </c>
      <c r="G145">
        <v>41.668799999999997</v>
      </c>
      <c r="H145" t="s">
        <v>8212</v>
      </c>
      <c r="I145" t="s">
        <v>17955</v>
      </c>
      <c r="J145" t="s">
        <v>8212</v>
      </c>
      <c r="K145" t="s">
        <v>8212</v>
      </c>
      <c r="L145" t="s">
        <v>8212</v>
      </c>
      <c r="M145" t="s">
        <v>8789</v>
      </c>
      <c r="N145" t="s">
        <v>8212</v>
      </c>
      <c r="O145" t="s">
        <v>8212</v>
      </c>
      <c r="P145" t="s">
        <v>8212</v>
      </c>
      <c r="Q145" s="17">
        <v>39555</v>
      </c>
      <c r="R145" s="17">
        <v>41855</v>
      </c>
      <c r="S145" t="s">
        <v>8239</v>
      </c>
      <c r="T145" t="s">
        <v>8790</v>
      </c>
      <c r="U145" t="s">
        <v>8791</v>
      </c>
    </row>
    <row r="146" spans="1:21" x14ac:dyDescent="0.3">
      <c r="A146" t="s">
        <v>5020</v>
      </c>
      <c r="B146">
        <v>10090</v>
      </c>
      <c r="C146" t="s">
        <v>8792</v>
      </c>
      <c r="D146">
        <v>11785</v>
      </c>
      <c r="E146" t="s">
        <v>8743</v>
      </c>
      <c r="F146" t="s">
        <v>8763</v>
      </c>
      <c r="G146">
        <v>2775.06</v>
      </c>
      <c r="H146">
        <v>42.580300000000001</v>
      </c>
      <c r="I146" t="s">
        <v>17956</v>
      </c>
      <c r="J146">
        <v>21</v>
      </c>
      <c r="K146" t="s">
        <v>8212</v>
      </c>
      <c r="L146" t="s">
        <v>8212</v>
      </c>
      <c r="M146" t="s">
        <v>8793</v>
      </c>
      <c r="N146">
        <v>13033</v>
      </c>
      <c r="O146">
        <v>43359</v>
      </c>
      <c r="P146">
        <v>30240</v>
      </c>
      <c r="Q146" s="17">
        <v>38691</v>
      </c>
      <c r="R146" s="17">
        <v>42044</v>
      </c>
      <c r="S146" t="s">
        <v>8220</v>
      </c>
      <c r="T146" t="s">
        <v>8765</v>
      </c>
      <c r="U146" t="s">
        <v>8794</v>
      </c>
    </row>
    <row r="147" spans="1:21" x14ac:dyDescent="0.3">
      <c r="A147" t="s">
        <v>5020</v>
      </c>
      <c r="B147">
        <v>10090</v>
      </c>
      <c r="C147" t="s">
        <v>8795</v>
      </c>
      <c r="D147">
        <v>59879</v>
      </c>
      <c r="E147" t="s">
        <v>8743</v>
      </c>
      <c r="F147" t="s">
        <v>8763</v>
      </c>
      <c r="G147">
        <v>2505.02</v>
      </c>
      <c r="H147">
        <v>42.3</v>
      </c>
      <c r="I147" t="s">
        <v>17957</v>
      </c>
      <c r="J147" t="s">
        <v>8212</v>
      </c>
      <c r="K147" t="s">
        <v>8212</v>
      </c>
      <c r="L147" t="s">
        <v>8212</v>
      </c>
      <c r="M147" t="s">
        <v>8796</v>
      </c>
      <c r="N147">
        <v>2314</v>
      </c>
      <c r="O147" t="s">
        <v>8212</v>
      </c>
      <c r="P147" t="s">
        <v>8212</v>
      </c>
      <c r="Q147" s="17">
        <v>40546</v>
      </c>
      <c r="R147" s="17">
        <v>41862</v>
      </c>
      <c r="S147" t="s">
        <v>8214</v>
      </c>
      <c r="T147" t="s">
        <v>8309</v>
      </c>
      <c r="U147" t="s">
        <v>8797</v>
      </c>
    </row>
    <row r="148" spans="1:21" x14ac:dyDescent="0.3">
      <c r="A148" t="s">
        <v>5020</v>
      </c>
      <c r="B148">
        <v>10090</v>
      </c>
      <c r="C148" t="s">
        <v>8795</v>
      </c>
      <c r="D148">
        <v>59879</v>
      </c>
      <c r="E148" t="s">
        <v>8743</v>
      </c>
      <c r="F148" t="s">
        <v>8763</v>
      </c>
      <c r="G148">
        <v>2561.4899999999998</v>
      </c>
      <c r="H148">
        <v>42.4</v>
      </c>
      <c r="I148" t="s">
        <v>17958</v>
      </c>
      <c r="J148" t="s">
        <v>8212</v>
      </c>
      <c r="K148" t="s">
        <v>8212</v>
      </c>
      <c r="L148" t="s">
        <v>8212</v>
      </c>
      <c r="M148" t="s">
        <v>8798</v>
      </c>
      <c r="N148">
        <v>41268</v>
      </c>
      <c r="O148" t="s">
        <v>8212</v>
      </c>
      <c r="P148" t="s">
        <v>8212</v>
      </c>
      <c r="Q148" s="17">
        <v>40547</v>
      </c>
      <c r="R148" s="17">
        <v>41862</v>
      </c>
      <c r="S148" t="s">
        <v>8214</v>
      </c>
      <c r="T148" t="s">
        <v>8309</v>
      </c>
      <c r="U148" t="s">
        <v>8797</v>
      </c>
    </row>
    <row r="149" spans="1:21" x14ac:dyDescent="0.3">
      <c r="A149" t="s">
        <v>5020</v>
      </c>
      <c r="B149">
        <v>10090</v>
      </c>
      <c r="C149" t="s">
        <v>8799</v>
      </c>
      <c r="D149">
        <v>13183</v>
      </c>
      <c r="E149" t="s">
        <v>8743</v>
      </c>
      <c r="F149" t="s">
        <v>8763</v>
      </c>
      <c r="G149">
        <v>2477.64</v>
      </c>
      <c r="H149" t="s">
        <v>8212</v>
      </c>
      <c r="I149" t="s">
        <v>17959</v>
      </c>
      <c r="J149" t="s">
        <v>8212</v>
      </c>
      <c r="K149" t="s">
        <v>8212</v>
      </c>
      <c r="L149" t="s">
        <v>8212</v>
      </c>
      <c r="M149" t="s">
        <v>8800</v>
      </c>
      <c r="N149" t="s">
        <v>8212</v>
      </c>
      <c r="O149" t="s">
        <v>8212</v>
      </c>
      <c r="P149" t="s">
        <v>8212</v>
      </c>
      <c r="Q149" s="17">
        <v>37391</v>
      </c>
      <c r="R149" s="17">
        <v>37391</v>
      </c>
      <c r="S149" t="s">
        <v>8239</v>
      </c>
      <c r="T149" t="s">
        <v>8801</v>
      </c>
      <c r="U149" t="s">
        <v>8802</v>
      </c>
    </row>
    <row r="150" spans="1:21" x14ac:dyDescent="0.3">
      <c r="A150" t="s">
        <v>5020</v>
      </c>
      <c r="B150">
        <v>10090</v>
      </c>
      <c r="C150" t="s">
        <v>8803</v>
      </c>
      <c r="D150">
        <v>197498</v>
      </c>
      <c r="E150" t="s">
        <v>8743</v>
      </c>
      <c r="F150" t="s">
        <v>8763</v>
      </c>
      <c r="G150">
        <v>1195.48</v>
      </c>
      <c r="H150">
        <v>41.5</v>
      </c>
      <c r="I150" t="s">
        <v>17960</v>
      </c>
      <c r="J150" t="s">
        <v>8212</v>
      </c>
      <c r="K150" t="s">
        <v>8212</v>
      </c>
      <c r="L150" t="s">
        <v>8212</v>
      </c>
      <c r="M150" t="s">
        <v>8804</v>
      </c>
      <c r="N150">
        <v>1237600</v>
      </c>
      <c r="O150" t="s">
        <v>8212</v>
      </c>
      <c r="P150" t="s">
        <v>8212</v>
      </c>
      <c r="Q150" s="17">
        <v>41383</v>
      </c>
      <c r="R150" s="17">
        <v>41383</v>
      </c>
      <c r="S150" t="s">
        <v>8239</v>
      </c>
      <c r="T150" t="s">
        <v>8805</v>
      </c>
      <c r="U150" t="s">
        <v>17961</v>
      </c>
    </row>
    <row r="151" spans="1:21" x14ac:dyDescent="0.3">
      <c r="A151" t="s">
        <v>8806</v>
      </c>
      <c r="B151">
        <v>341663</v>
      </c>
      <c r="C151" t="s">
        <v>8807</v>
      </c>
      <c r="D151">
        <v>15631</v>
      </c>
      <c r="E151" t="s">
        <v>8299</v>
      </c>
      <c r="F151" t="s">
        <v>8300</v>
      </c>
      <c r="G151">
        <v>29.364000000000001</v>
      </c>
      <c r="H151">
        <v>52.8</v>
      </c>
      <c r="I151" t="s">
        <v>17962</v>
      </c>
      <c r="J151" t="s">
        <v>8212</v>
      </c>
      <c r="K151" t="s">
        <v>8212</v>
      </c>
      <c r="L151" t="s">
        <v>8212</v>
      </c>
      <c r="M151" t="s">
        <v>8808</v>
      </c>
      <c r="N151">
        <v>27</v>
      </c>
      <c r="O151">
        <v>10551</v>
      </c>
      <c r="P151">
        <v>10401</v>
      </c>
      <c r="Q151" s="17">
        <v>38604</v>
      </c>
      <c r="R151" s="17">
        <v>41857</v>
      </c>
      <c r="S151" t="s">
        <v>8214</v>
      </c>
      <c r="T151" t="s">
        <v>8309</v>
      </c>
      <c r="U151" t="s">
        <v>8809</v>
      </c>
    </row>
    <row r="152" spans="1:21" x14ac:dyDescent="0.3">
      <c r="A152" t="s">
        <v>8810</v>
      </c>
      <c r="B152">
        <v>285217</v>
      </c>
      <c r="C152" t="s">
        <v>8811</v>
      </c>
      <c r="D152">
        <v>187</v>
      </c>
      <c r="E152" t="s">
        <v>8299</v>
      </c>
      <c r="F152" t="s">
        <v>8300</v>
      </c>
      <c r="G152">
        <v>0.13852</v>
      </c>
      <c r="H152">
        <v>53.8</v>
      </c>
      <c r="I152" t="s">
        <v>17963</v>
      </c>
      <c r="J152" t="s">
        <v>8212</v>
      </c>
      <c r="K152" t="s">
        <v>8212</v>
      </c>
      <c r="L152" t="s">
        <v>8212</v>
      </c>
      <c r="M152" t="s">
        <v>8812</v>
      </c>
      <c r="N152">
        <v>175</v>
      </c>
      <c r="O152" t="s">
        <v>8212</v>
      </c>
      <c r="P152" t="s">
        <v>8212</v>
      </c>
      <c r="Q152" s="17">
        <v>37609</v>
      </c>
      <c r="R152" s="17">
        <v>41857</v>
      </c>
      <c r="S152" t="s">
        <v>8239</v>
      </c>
      <c r="T152" t="s">
        <v>8813</v>
      </c>
      <c r="U152" t="s">
        <v>8814</v>
      </c>
    </row>
    <row r="153" spans="1:21" x14ac:dyDescent="0.3">
      <c r="A153" t="s">
        <v>8815</v>
      </c>
      <c r="B153">
        <v>296543</v>
      </c>
      <c r="C153" t="s">
        <v>8816</v>
      </c>
      <c r="D153">
        <v>191</v>
      </c>
      <c r="E153" t="s">
        <v>8817</v>
      </c>
      <c r="F153" t="s">
        <v>8817</v>
      </c>
      <c r="G153">
        <v>32.437399999999997</v>
      </c>
      <c r="H153">
        <v>46.905000000000001</v>
      </c>
      <c r="I153" t="s">
        <v>17964</v>
      </c>
      <c r="J153">
        <v>20</v>
      </c>
      <c r="K153" t="s">
        <v>8212</v>
      </c>
      <c r="L153" t="s">
        <v>8212</v>
      </c>
      <c r="M153" t="s">
        <v>8818</v>
      </c>
      <c r="N153">
        <v>64</v>
      </c>
      <c r="O153">
        <v>11771</v>
      </c>
      <c r="P153">
        <v>11673</v>
      </c>
      <c r="Q153" s="17">
        <v>38267</v>
      </c>
      <c r="R153" s="17">
        <v>40022</v>
      </c>
      <c r="S153" t="s">
        <v>8220</v>
      </c>
      <c r="T153" t="s">
        <v>8819</v>
      </c>
      <c r="U153" t="s">
        <v>8820</v>
      </c>
    </row>
    <row r="154" spans="1:21" x14ac:dyDescent="0.3">
      <c r="A154" t="s">
        <v>8821</v>
      </c>
      <c r="B154">
        <v>352472</v>
      </c>
      <c r="C154" t="s">
        <v>8822</v>
      </c>
      <c r="D154">
        <v>201</v>
      </c>
      <c r="E154" t="s">
        <v>8210</v>
      </c>
      <c r="F154" t="s">
        <v>8211</v>
      </c>
      <c r="G154">
        <v>34.204999999999998</v>
      </c>
      <c r="H154">
        <v>22.463100000000001</v>
      </c>
      <c r="I154" t="s">
        <v>17965</v>
      </c>
      <c r="J154">
        <v>6</v>
      </c>
      <c r="K154">
        <v>1</v>
      </c>
      <c r="L154">
        <v>1</v>
      </c>
      <c r="M154" t="s">
        <v>8823</v>
      </c>
      <c r="N154">
        <v>41</v>
      </c>
      <c r="O154">
        <v>13961</v>
      </c>
      <c r="P154">
        <v>13315</v>
      </c>
      <c r="Q154" s="17">
        <v>38414</v>
      </c>
      <c r="R154" s="17">
        <v>41857</v>
      </c>
      <c r="S154" t="s">
        <v>8220</v>
      </c>
      <c r="T154" t="s">
        <v>8824</v>
      </c>
      <c r="U154" t="s">
        <v>8825</v>
      </c>
    </row>
    <row r="155" spans="1:21" x14ac:dyDescent="0.3">
      <c r="A155" t="s">
        <v>8826</v>
      </c>
      <c r="B155">
        <v>905079</v>
      </c>
      <c r="C155" t="s">
        <v>8827</v>
      </c>
      <c r="D155">
        <v>53577</v>
      </c>
      <c r="E155" t="s">
        <v>8817</v>
      </c>
      <c r="F155" t="s">
        <v>8817</v>
      </c>
      <c r="G155">
        <v>87.145300000000006</v>
      </c>
      <c r="H155">
        <v>52.9</v>
      </c>
      <c r="I155" t="s">
        <v>17966</v>
      </c>
      <c r="J155" t="s">
        <v>8212</v>
      </c>
      <c r="K155" t="s">
        <v>8212</v>
      </c>
      <c r="L155" t="s">
        <v>8212</v>
      </c>
      <c r="M155" t="s">
        <v>8828</v>
      </c>
      <c r="N155">
        <v>669</v>
      </c>
      <c r="O155">
        <v>24923</v>
      </c>
      <c r="P155">
        <v>24822</v>
      </c>
      <c r="Q155" s="17">
        <v>41215</v>
      </c>
      <c r="R155" s="17">
        <v>41852</v>
      </c>
      <c r="S155" t="s">
        <v>8214</v>
      </c>
      <c r="T155" t="s">
        <v>8215</v>
      </c>
      <c r="U155" t="s">
        <v>8829</v>
      </c>
    </row>
    <row r="156" spans="1:21" x14ac:dyDescent="0.3">
      <c r="A156" t="s">
        <v>8830</v>
      </c>
      <c r="B156">
        <v>229533</v>
      </c>
      <c r="C156" t="s">
        <v>8831</v>
      </c>
      <c r="D156">
        <v>13839</v>
      </c>
      <c r="E156" t="s">
        <v>8299</v>
      </c>
      <c r="F156" t="s">
        <v>8300</v>
      </c>
      <c r="G156">
        <v>36.354100000000003</v>
      </c>
      <c r="H156">
        <v>48.356299999999997</v>
      </c>
      <c r="I156" t="s">
        <v>17967</v>
      </c>
      <c r="J156" t="s">
        <v>8212</v>
      </c>
      <c r="K156">
        <v>1</v>
      </c>
      <c r="L156" t="s">
        <v>8212</v>
      </c>
      <c r="M156" t="s">
        <v>8832</v>
      </c>
      <c r="N156">
        <v>11</v>
      </c>
      <c r="O156">
        <v>11624</v>
      </c>
      <c r="P156">
        <v>11628</v>
      </c>
      <c r="Q156" s="17">
        <v>37750</v>
      </c>
      <c r="R156" s="17">
        <v>41857</v>
      </c>
      <c r="S156" t="s">
        <v>8214</v>
      </c>
      <c r="T156" t="s">
        <v>8833</v>
      </c>
      <c r="U156" t="s">
        <v>8212</v>
      </c>
    </row>
    <row r="157" spans="1:21" x14ac:dyDescent="0.3">
      <c r="A157" t="s">
        <v>8834</v>
      </c>
      <c r="B157">
        <v>226231</v>
      </c>
      <c r="C157" t="s">
        <v>8835</v>
      </c>
      <c r="D157">
        <v>1443</v>
      </c>
      <c r="E157" t="s">
        <v>8299</v>
      </c>
      <c r="F157" t="s">
        <v>8300</v>
      </c>
      <c r="G157">
        <v>11.8653</v>
      </c>
      <c r="H157">
        <v>40.200000000000003</v>
      </c>
      <c r="I157" t="s">
        <v>17968</v>
      </c>
      <c r="J157" t="s">
        <v>8212</v>
      </c>
      <c r="K157" t="s">
        <v>8212</v>
      </c>
      <c r="L157" t="s">
        <v>8212</v>
      </c>
      <c r="M157" t="s">
        <v>8836</v>
      </c>
      <c r="N157">
        <v>586</v>
      </c>
      <c r="O157" t="s">
        <v>8212</v>
      </c>
      <c r="P157" t="s">
        <v>8212</v>
      </c>
      <c r="Q157" s="17">
        <v>37763</v>
      </c>
      <c r="R157" s="17">
        <v>41857</v>
      </c>
      <c r="S157" t="s">
        <v>8239</v>
      </c>
      <c r="T157" t="s">
        <v>8773</v>
      </c>
      <c r="U157" t="s">
        <v>8837</v>
      </c>
    </row>
    <row r="158" spans="1:21" x14ac:dyDescent="0.3">
      <c r="A158" t="s">
        <v>8838</v>
      </c>
      <c r="B158">
        <v>226126</v>
      </c>
      <c r="C158" t="s">
        <v>8839</v>
      </c>
      <c r="D158">
        <v>374</v>
      </c>
      <c r="E158" t="s">
        <v>8299</v>
      </c>
      <c r="F158" t="s">
        <v>8300</v>
      </c>
      <c r="G158">
        <v>11.4703</v>
      </c>
      <c r="H158">
        <v>38</v>
      </c>
      <c r="I158" t="s">
        <v>17969</v>
      </c>
      <c r="J158" t="s">
        <v>8212</v>
      </c>
      <c r="K158" t="s">
        <v>8212</v>
      </c>
      <c r="L158" t="s">
        <v>8212</v>
      </c>
      <c r="M158" t="s">
        <v>8840</v>
      </c>
      <c r="N158">
        <v>1648</v>
      </c>
      <c r="O158" t="s">
        <v>8212</v>
      </c>
      <c r="P158" t="s">
        <v>8212</v>
      </c>
      <c r="Q158" s="17">
        <v>37708</v>
      </c>
      <c r="R158" s="17">
        <v>41857</v>
      </c>
      <c r="S158" t="s">
        <v>8239</v>
      </c>
      <c r="T158" t="s">
        <v>8309</v>
      </c>
      <c r="U158" t="s">
        <v>8841</v>
      </c>
    </row>
    <row r="159" spans="1:21" x14ac:dyDescent="0.3">
      <c r="A159" t="s">
        <v>8838</v>
      </c>
      <c r="B159">
        <v>226126</v>
      </c>
      <c r="C159" t="s">
        <v>8842</v>
      </c>
      <c r="D159">
        <v>9601</v>
      </c>
      <c r="E159" t="s">
        <v>8299</v>
      </c>
      <c r="F159" t="s">
        <v>8300</v>
      </c>
      <c r="G159">
        <v>10.771699999999999</v>
      </c>
      <c r="H159">
        <v>38.1</v>
      </c>
      <c r="I159" t="s">
        <v>17970</v>
      </c>
      <c r="J159" t="s">
        <v>8212</v>
      </c>
      <c r="K159" t="s">
        <v>8212</v>
      </c>
      <c r="L159" t="s">
        <v>8212</v>
      </c>
      <c r="M159" t="s">
        <v>8843</v>
      </c>
      <c r="N159">
        <v>2808</v>
      </c>
      <c r="O159" t="s">
        <v>8212</v>
      </c>
      <c r="P159" t="s">
        <v>8212</v>
      </c>
      <c r="Q159" s="17">
        <v>37763</v>
      </c>
      <c r="R159" s="17">
        <v>41857</v>
      </c>
      <c r="S159" t="s">
        <v>8239</v>
      </c>
      <c r="T159" t="s">
        <v>8773</v>
      </c>
      <c r="U159" t="s">
        <v>8844</v>
      </c>
    </row>
    <row r="160" spans="1:21" x14ac:dyDescent="0.3">
      <c r="A160" t="s">
        <v>17971</v>
      </c>
      <c r="B160">
        <v>214684</v>
      </c>
      <c r="C160" t="s">
        <v>8846</v>
      </c>
      <c r="D160">
        <v>13856</v>
      </c>
      <c r="E160" t="s">
        <v>8299</v>
      </c>
      <c r="F160" t="s">
        <v>8486</v>
      </c>
      <c r="G160">
        <v>19.0519</v>
      </c>
      <c r="H160">
        <v>48.536799999999999</v>
      </c>
      <c r="I160" t="s">
        <v>17972</v>
      </c>
      <c r="J160">
        <v>14</v>
      </c>
      <c r="K160" t="s">
        <v>8212</v>
      </c>
      <c r="L160" t="s">
        <v>8212</v>
      </c>
      <c r="M160" t="s">
        <v>8212</v>
      </c>
      <c r="N160">
        <v>14</v>
      </c>
      <c r="O160">
        <v>6617</v>
      </c>
      <c r="P160">
        <v>6475</v>
      </c>
      <c r="Q160" s="17">
        <v>38359</v>
      </c>
      <c r="R160" s="17">
        <v>42326</v>
      </c>
      <c r="S160" t="s">
        <v>8220</v>
      </c>
      <c r="T160" t="s">
        <v>8634</v>
      </c>
      <c r="U160" t="s">
        <v>8847</v>
      </c>
    </row>
    <row r="161" spans="1:21" x14ac:dyDescent="0.3">
      <c r="A161" t="s">
        <v>17973</v>
      </c>
      <c r="B161">
        <v>283643</v>
      </c>
      <c r="C161" t="s">
        <v>8849</v>
      </c>
      <c r="D161">
        <v>12386</v>
      </c>
      <c r="E161" t="s">
        <v>8299</v>
      </c>
      <c r="F161" t="s">
        <v>8486</v>
      </c>
      <c r="G161">
        <v>19.6998</v>
      </c>
      <c r="H161">
        <v>48.576799999999999</v>
      </c>
      <c r="I161" t="s">
        <v>17974</v>
      </c>
      <c r="J161">
        <v>14</v>
      </c>
      <c r="K161" t="s">
        <v>8212</v>
      </c>
      <c r="L161" t="s">
        <v>8212</v>
      </c>
      <c r="M161" t="s">
        <v>8850</v>
      </c>
      <c r="N161">
        <v>14</v>
      </c>
      <c r="O161">
        <v>6609</v>
      </c>
      <c r="P161">
        <v>6578</v>
      </c>
      <c r="Q161" s="17">
        <v>38181</v>
      </c>
      <c r="R161" s="17">
        <v>41857</v>
      </c>
      <c r="S161" t="s">
        <v>8220</v>
      </c>
      <c r="T161" t="s">
        <v>8425</v>
      </c>
      <c r="U161" t="s">
        <v>8851</v>
      </c>
    </row>
    <row r="162" spans="1:21" x14ac:dyDescent="0.3">
      <c r="A162" t="s">
        <v>8852</v>
      </c>
      <c r="B162">
        <v>242507</v>
      </c>
      <c r="C162" t="s">
        <v>8853</v>
      </c>
      <c r="D162">
        <v>13840</v>
      </c>
      <c r="E162" t="s">
        <v>8299</v>
      </c>
      <c r="F162" t="s">
        <v>8300</v>
      </c>
      <c r="G162">
        <v>40.979100000000003</v>
      </c>
      <c r="H162">
        <v>51.588200000000001</v>
      </c>
      <c r="I162" t="s">
        <v>17975</v>
      </c>
      <c r="J162">
        <v>7</v>
      </c>
      <c r="K162" t="s">
        <v>8212</v>
      </c>
      <c r="L162" t="s">
        <v>8212</v>
      </c>
      <c r="M162" t="s">
        <v>8854</v>
      </c>
      <c r="N162">
        <v>53</v>
      </c>
      <c r="O162">
        <v>13032</v>
      </c>
      <c r="P162">
        <v>12836</v>
      </c>
      <c r="Q162" s="17">
        <v>37925</v>
      </c>
      <c r="R162" s="17">
        <v>41857</v>
      </c>
      <c r="S162" t="s">
        <v>8220</v>
      </c>
      <c r="T162" t="s">
        <v>8855</v>
      </c>
      <c r="U162" t="s">
        <v>8856</v>
      </c>
    </row>
    <row r="163" spans="1:21" x14ac:dyDescent="0.3">
      <c r="A163" t="s">
        <v>8857</v>
      </c>
      <c r="B163">
        <v>1143189</v>
      </c>
      <c r="C163" t="s">
        <v>8858</v>
      </c>
      <c r="D163">
        <v>82691</v>
      </c>
      <c r="E163" t="s">
        <v>8299</v>
      </c>
      <c r="F163" t="s">
        <v>8300</v>
      </c>
      <c r="G163">
        <v>38.872399999999999</v>
      </c>
      <c r="H163">
        <v>51.3</v>
      </c>
      <c r="I163" t="s">
        <v>17976</v>
      </c>
      <c r="J163" t="s">
        <v>8212</v>
      </c>
      <c r="K163" t="s">
        <v>8212</v>
      </c>
      <c r="L163" t="s">
        <v>8212</v>
      </c>
      <c r="M163" t="s">
        <v>8859</v>
      </c>
      <c r="N163">
        <v>1198</v>
      </c>
      <c r="O163">
        <v>12862</v>
      </c>
      <c r="P163">
        <v>12860</v>
      </c>
      <c r="Q163" s="17">
        <v>41142</v>
      </c>
      <c r="R163" s="17">
        <v>41862</v>
      </c>
      <c r="S163" t="s">
        <v>8214</v>
      </c>
      <c r="T163" t="s">
        <v>8860</v>
      </c>
      <c r="U163" t="s">
        <v>8861</v>
      </c>
    </row>
    <row r="164" spans="1:21" x14ac:dyDescent="0.3">
      <c r="A164" t="s">
        <v>8862</v>
      </c>
      <c r="B164">
        <v>1143193</v>
      </c>
      <c r="C164" t="s">
        <v>8863</v>
      </c>
      <c r="D164">
        <v>82693</v>
      </c>
      <c r="E164" t="s">
        <v>8299</v>
      </c>
      <c r="F164" t="s">
        <v>8300</v>
      </c>
      <c r="G164">
        <v>37.954999999999998</v>
      </c>
      <c r="H164">
        <v>51.4</v>
      </c>
      <c r="I164" t="s">
        <v>17977</v>
      </c>
      <c r="J164" t="s">
        <v>8212</v>
      </c>
      <c r="K164" t="s">
        <v>8212</v>
      </c>
      <c r="L164" t="s">
        <v>8212</v>
      </c>
      <c r="M164" t="s">
        <v>8864</v>
      </c>
      <c r="N164">
        <v>1822</v>
      </c>
      <c r="O164">
        <v>12713</v>
      </c>
      <c r="P164">
        <v>12713</v>
      </c>
      <c r="Q164" s="17">
        <v>41142</v>
      </c>
      <c r="R164" s="17">
        <v>41862</v>
      </c>
      <c r="S164" t="s">
        <v>8214</v>
      </c>
      <c r="T164" t="s">
        <v>8860</v>
      </c>
      <c r="U164" t="s">
        <v>8865</v>
      </c>
    </row>
    <row r="165" spans="1:21" x14ac:dyDescent="0.3">
      <c r="A165" t="s">
        <v>8866</v>
      </c>
      <c r="B165">
        <v>1274781</v>
      </c>
      <c r="C165" t="s">
        <v>8867</v>
      </c>
      <c r="D165">
        <v>184380</v>
      </c>
      <c r="E165" t="s">
        <v>8299</v>
      </c>
      <c r="F165" t="s">
        <v>8300</v>
      </c>
      <c r="G165">
        <v>37.519100000000002</v>
      </c>
      <c r="H165" t="s">
        <v>8212</v>
      </c>
      <c r="I165" t="s">
        <v>17978</v>
      </c>
      <c r="J165" t="s">
        <v>8212</v>
      </c>
      <c r="K165" t="s">
        <v>8212</v>
      </c>
      <c r="L165" t="s">
        <v>8212</v>
      </c>
      <c r="M165" t="s">
        <v>8868</v>
      </c>
      <c r="N165" t="s">
        <v>8212</v>
      </c>
      <c r="O165" t="s">
        <v>8212</v>
      </c>
      <c r="P165" t="s">
        <v>8212</v>
      </c>
      <c r="Q165" s="17">
        <v>41386</v>
      </c>
      <c r="R165" s="17">
        <v>41862</v>
      </c>
      <c r="S165" t="s">
        <v>8239</v>
      </c>
      <c r="T165" t="s">
        <v>8869</v>
      </c>
      <c r="U165" t="s">
        <v>8870</v>
      </c>
    </row>
    <row r="166" spans="1:21" x14ac:dyDescent="0.3">
      <c r="A166" t="s">
        <v>8871</v>
      </c>
      <c r="B166">
        <v>1405377</v>
      </c>
      <c r="C166" t="s">
        <v>8872</v>
      </c>
      <c r="D166">
        <v>209870</v>
      </c>
      <c r="E166" t="s">
        <v>8299</v>
      </c>
      <c r="F166" t="s">
        <v>8300</v>
      </c>
      <c r="G166">
        <v>36.657499999999999</v>
      </c>
      <c r="H166">
        <v>51.8</v>
      </c>
      <c r="I166" t="s">
        <v>17979</v>
      </c>
      <c r="J166" t="s">
        <v>8212</v>
      </c>
      <c r="K166" t="s">
        <v>8212</v>
      </c>
      <c r="L166" t="s">
        <v>8212</v>
      </c>
      <c r="M166" t="s">
        <v>8873</v>
      </c>
      <c r="N166">
        <v>2998</v>
      </c>
      <c r="O166" t="s">
        <v>8212</v>
      </c>
      <c r="P166" t="s">
        <v>8212</v>
      </c>
      <c r="Q166" s="17">
        <v>41568</v>
      </c>
      <c r="R166" s="17">
        <v>41645</v>
      </c>
      <c r="S166" t="s">
        <v>8214</v>
      </c>
      <c r="T166" t="s">
        <v>8874</v>
      </c>
      <c r="U166" t="s">
        <v>8875</v>
      </c>
    </row>
    <row r="167" spans="1:21" x14ac:dyDescent="0.3">
      <c r="A167" t="s">
        <v>8876</v>
      </c>
      <c r="B167">
        <v>31033</v>
      </c>
      <c r="C167" t="s">
        <v>8877</v>
      </c>
      <c r="D167">
        <v>1434</v>
      </c>
      <c r="E167" t="s">
        <v>8743</v>
      </c>
      <c r="F167" t="s">
        <v>8878</v>
      </c>
      <c r="G167">
        <v>391.48500000000001</v>
      </c>
      <c r="H167">
        <v>45.8414</v>
      </c>
      <c r="I167" t="s">
        <v>17980</v>
      </c>
      <c r="J167">
        <v>22</v>
      </c>
      <c r="K167">
        <v>1</v>
      </c>
      <c r="L167" t="s">
        <v>8212</v>
      </c>
      <c r="M167" t="s">
        <v>8879</v>
      </c>
      <c r="N167">
        <v>7091</v>
      </c>
      <c r="O167">
        <v>23164</v>
      </c>
      <c r="P167">
        <v>31052</v>
      </c>
      <c r="Q167" s="17">
        <v>37490</v>
      </c>
      <c r="R167" s="17">
        <v>40736</v>
      </c>
      <c r="S167" t="s">
        <v>8220</v>
      </c>
      <c r="T167" t="s">
        <v>8880</v>
      </c>
      <c r="U167" t="s">
        <v>8881</v>
      </c>
    </row>
    <row r="168" spans="1:21" x14ac:dyDescent="0.3">
      <c r="A168" t="s">
        <v>8882</v>
      </c>
      <c r="B168">
        <v>51511</v>
      </c>
      <c r="C168" t="s">
        <v>8883</v>
      </c>
      <c r="D168">
        <v>1435</v>
      </c>
      <c r="E168" t="s">
        <v>8743</v>
      </c>
      <c r="F168" t="s">
        <v>8884</v>
      </c>
      <c r="G168">
        <v>587.35299999999995</v>
      </c>
      <c r="H168">
        <v>37.5</v>
      </c>
      <c r="I168" t="s">
        <v>17981</v>
      </c>
      <c r="J168" t="s">
        <v>8212</v>
      </c>
      <c r="K168" t="s">
        <v>8212</v>
      </c>
      <c r="L168" t="s">
        <v>8212</v>
      </c>
      <c r="M168" t="s">
        <v>8885</v>
      </c>
      <c r="N168">
        <v>34009</v>
      </c>
      <c r="O168" t="s">
        <v>8212</v>
      </c>
      <c r="P168" t="s">
        <v>8212</v>
      </c>
      <c r="Q168" s="17">
        <v>37918</v>
      </c>
      <c r="R168" s="17">
        <v>41856</v>
      </c>
      <c r="S168" t="s">
        <v>8214</v>
      </c>
      <c r="T168" t="s">
        <v>8309</v>
      </c>
      <c r="U168" t="s">
        <v>8886</v>
      </c>
    </row>
    <row r="169" spans="1:21" x14ac:dyDescent="0.3">
      <c r="A169" t="s">
        <v>8887</v>
      </c>
      <c r="B169">
        <v>73239</v>
      </c>
      <c r="C169" t="s">
        <v>8888</v>
      </c>
      <c r="D169">
        <v>1436</v>
      </c>
      <c r="E169" t="s">
        <v>8210</v>
      </c>
      <c r="F169" t="s">
        <v>8617</v>
      </c>
      <c r="G169">
        <v>23.125399999999999</v>
      </c>
      <c r="H169">
        <v>24.7</v>
      </c>
      <c r="I169" t="s">
        <v>17982</v>
      </c>
      <c r="J169" t="s">
        <v>8212</v>
      </c>
      <c r="K169" t="s">
        <v>8212</v>
      </c>
      <c r="L169" t="s">
        <v>8212</v>
      </c>
      <c r="M169" t="s">
        <v>8889</v>
      </c>
      <c r="N169">
        <v>5687</v>
      </c>
      <c r="O169">
        <v>7396</v>
      </c>
      <c r="P169">
        <v>7353</v>
      </c>
      <c r="Q169" s="17">
        <v>37532</v>
      </c>
      <c r="R169" s="17">
        <v>41856</v>
      </c>
      <c r="S169" t="s">
        <v>8239</v>
      </c>
      <c r="T169" t="s">
        <v>8634</v>
      </c>
      <c r="U169" t="s">
        <v>8890</v>
      </c>
    </row>
    <row r="170" spans="1:21" x14ac:dyDescent="0.3">
      <c r="A170" t="s">
        <v>8891</v>
      </c>
      <c r="B170">
        <v>226125</v>
      </c>
      <c r="C170" t="s">
        <v>8892</v>
      </c>
      <c r="D170">
        <v>1440</v>
      </c>
      <c r="E170" t="s">
        <v>8299</v>
      </c>
      <c r="F170" t="s">
        <v>8300</v>
      </c>
      <c r="G170">
        <v>11.8726</v>
      </c>
      <c r="H170">
        <v>38.700000000000003</v>
      </c>
      <c r="I170" t="s">
        <v>17983</v>
      </c>
      <c r="J170" t="s">
        <v>8212</v>
      </c>
      <c r="K170" t="s">
        <v>8212</v>
      </c>
      <c r="L170" t="s">
        <v>8212</v>
      </c>
      <c r="M170" t="s">
        <v>8893</v>
      </c>
      <c r="N170">
        <v>832</v>
      </c>
      <c r="O170" t="s">
        <v>8212</v>
      </c>
      <c r="P170" t="s">
        <v>8212</v>
      </c>
      <c r="Q170" s="17">
        <v>37708</v>
      </c>
      <c r="R170" s="17">
        <v>41857</v>
      </c>
      <c r="S170" t="s">
        <v>8239</v>
      </c>
      <c r="T170" t="s">
        <v>8309</v>
      </c>
      <c r="U170" t="s">
        <v>8894</v>
      </c>
    </row>
    <row r="171" spans="1:21" x14ac:dyDescent="0.3">
      <c r="A171" t="s">
        <v>8895</v>
      </c>
      <c r="B171">
        <v>1163645</v>
      </c>
      <c r="C171" t="s">
        <v>8896</v>
      </c>
      <c r="D171">
        <v>42347</v>
      </c>
      <c r="E171" t="s">
        <v>8299</v>
      </c>
      <c r="F171" t="s">
        <v>8300</v>
      </c>
      <c r="G171">
        <v>8.7294499999999999</v>
      </c>
      <c r="H171">
        <v>44.4</v>
      </c>
      <c r="I171" t="s">
        <v>17984</v>
      </c>
      <c r="J171" t="s">
        <v>8212</v>
      </c>
      <c r="K171" t="s">
        <v>8212</v>
      </c>
      <c r="L171" t="s">
        <v>8212</v>
      </c>
      <c r="M171" t="s">
        <v>8897</v>
      </c>
      <c r="N171">
        <v>1633</v>
      </c>
      <c r="O171" t="s">
        <v>8212</v>
      </c>
      <c r="P171" t="s">
        <v>8212</v>
      </c>
      <c r="Q171" s="17">
        <v>40991</v>
      </c>
      <c r="R171" s="17">
        <v>41019</v>
      </c>
      <c r="S171" t="s">
        <v>8214</v>
      </c>
      <c r="T171" t="s">
        <v>8898</v>
      </c>
      <c r="U171" t="s">
        <v>8899</v>
      </c>
    </row>
    <row r="172" spans="1:21" x14ac:dyDescent="0.3">
      <c r="A172" t="s">
        <v>8900</v>
      </c>
      <c r="B172">
        <v>226230</v>
      </c>
      <c r="C172" t="s">
        <v>8901</v>
      </c>
      <c r="D172">
        <v>1442</v>
      </c>
      <c r="E172" t="s">
        <v>8299</v>
      </c>
      <c r="F172" t="s">
        <v>8300</v>
      </c>
      <c r="G172">
        <v>11.1891</v>
      </c>
      <c r="H172">
        <v>39.799999999999997</v>
      </c>
      <c r="I172" t="s">
        <v>17985</v>
      </c>
      <c r="J172" t="s">
        <v>8212</v>
      </c>
      <c r="K172" t="s">
        <v>8212</v>
      </c>
      <c r="L172" t="s">
        <v>8212</v>
      </c>
      <c r="M172" t="s">
        <v>8902</v>
      </c>
      <c r="N172">
        <v>2054</v>
      </c>
      <c r="O172">
        <v>3764</v>
      </c>
      <c r="P172">
        <v>3764</v>
      </c>
      <c r="Q172" s="17">
        <v>37763</v>
      </c>
      <c r="R172" s="17">
        <v>41857</v>
      </c>
      <c r="S172" t="s">
        <v>8214</v>
      </c>
      <c r="T172" t="s">
        <v>8773</v>
      </c>
      <c r="U172" t="s">
        <v>8903</v>
      </c>
    </row>
    <row r="173" spans="1:21" x14ac:dyDescent="0.3">
      <c r="A173" t="s">
        <v>8904</v>
      </c>
      <c r="B173">
        <v>1163633</v>
      </c>
      <c r="C173" t="s">
        <v>8896</v>
      </c>
      <c r="D173">
        <v>42347</v>
      </c>
      <c r="E173" t="s">
        <v>8299</v>
      </c>
      <c r="F173" t="s">
        <v>8300</v>
      </c>
      <c r="G173">
        <v>10.075699999999999</v>
      </c>
      <c r="H173">
        <v>42.3</v>
      </c>
      <c r="I173" t="s">
        <v>17986</v>
      </c>
      <c r="J173" t="s">
        <v>8212</v>
      </c>
      <c r="K173" t="s">
        <v>8212</v>
      </c>
      <c r="L173" t="s">
        <v>8212</v>
      </c>
      <c r="M173" t="s">
        <v>8905</v>
      </c>
      <c r="N173">
        <v>1780</v>
      </c>
      <c r="O173" t="s">
        <v>8212</v>
      </c>
      <c r="P173" t="s">
        <v>8212</v>
      </c>
      <c r="Q173" s="17">
        <v>40991</v>
      </c>
      <c r="R173" s="17">
        <v>41019</v>
      </c>
      <c r="S173" t="s">
        <v>8214</v>
      </c>
      <c r="T173" t="s">
        <v>8898</v>
      </c>
      <c r="U173" t="s">
        <v>8906</v>
      </c>
    </row>
    <row r="174" spans="1:21" x14ac:dyDescent="0.3">
      <c r="A174" t="s">
        <v>8907</v>
      </c>
      <c r="B174">
        <v>1163634</v>
      </c>
      <c r="C174" t="s">
        <v>8896</v>
      </c>
      <c r="D174">
        <v>42347</v>
      </c>
      <c r="E174" t="s">
        <v>8299</v>
      </c>
      <c r="F174" t="s">
        <v>8300</v>
      </c>
      <c r="G174">
        <v>9.3183900000000008</v>
      </c>
      <c r="H174">
        <v>42.9</v>
      </c>
      <c r="I174" t="s">
        <v>17987</v>
      </c>
      <c r="J174" t="s">
        <v>8212</v>
      </c>
      <c r="K174" t="s">
        <v>8212</v>
      </c>
      <c r="L174" t="s">
        <v>8212</v>
      </c>
      <c r="M174" t="s">
        <v>8908</v>
      </c>
      <c r="N174">
        <v>1717</v>
      </c>
      <c r="O174" t="s">
        <v>8212</v>
      </c>
      <c r="P174" t="s">
        <v>8212</v>
      </c>
      <c r="Q174" s="17">
        <v>40991</v>
      </c>
      <c r="R174" s="17">
        <v>41019</v>
      </c>
      <c r="S174" t="s">
        <v>8214</v>
      </c>
      <c r="T174" t="s">
        <v>8898</v>
      </c>
      <c r="U174" t="s">
        <v>8909</v>
      </c>
    </row>
    <row r="175" spans="1:21" x14ac:dyDescent="0.3">
      <c r="A175" t="s">
        <v>8910</v>
      </c>
      <c r="B175">
        <v>1163641</v>
      </c>
      <c r="C175" t="s">
        <v>8896</v>
      </c>
      <c r="D175">
        <v>42347</v>
      </c>
      <c r="E175" t="s">
        <v>8299</v>
      </c>
      <c r="F175" t="s">
        <v>8300</v>
      </c>
      <c r="G175">
        <v>9.0932200000000005</v>
      </c>
      <c r="H175">
        <v>43.5</v>
      </c>
      <c r="I175" t="s">
        <v>17988</v>
      </c>
      <c r="J175" t="s">
        <v>8212</v>
      </c>
      <c r="K175" t="s">
        <v>8212</v>
      </c>
      <c r="L175" t="s">
        <v>8212</v>
      </c>
      <c r="M175" t="s">
        <v>8911</v>
      </c>
      <c r="N175">
        <v>1673</v>
      </c>
      <c r="O175" t="s">
        <v>8212</v>
      </c>
      <c r="P175" t="s">
        <v>8212</v>
      </c>
      <c r="Q175" s="17">
        <v>40991</v>
      </c>
      <c r="R175" s="17">
        <v>41019</v>
      </c>
      <c r="S175" t="s">
        <v>8214</v>
      </c>
      <c r="T175" t="s">
        <v>8898</v>
      </c>
      <c r="U175" t="s">
        <v>8912</v>
      </c>
    </row>
    <row r="176" spans="1:21" x14ac:dyDescent="0.3">
      <c r="A176" t="s">
        <v>8913</v>
      </c>
      <c r="B176">
        <v>1163639</v>
      </c>
      <c r="C176" t="s">
        <v>8896</v>
      </c>
      <c r="D176">
        <v>42347</v>
      </c>
      <c r="E176" t="s">
        <v>8299</v>
      </c>
      <c r="F176" t="s">
        <v>8300</v>
      </c>
      <c r="G176">
        <v>9.3863800000000008</v>
      </c>
      <c r="H176">
        <v>42.2</v>
      </c>
      <c r="I176" t="s">
        <v>17989</v>
      </c>
      <c r="J176" t="s">
        <v>8212</v>
      </c>
      <c r="K176" t="s">
        <v>8212</v>
      </c>
      <c r="L176" t="s">
        <v>8212</v>
      </c>
      <c r="M176" t="s">
        <v>8914</v>
      </c>
      <c r="N176">
        <v>1706</v>
      </c>
      <c r="O176" t="s">
        <v>8212</v>
      </c>
      <c r="P176" t="s">
        <v>8212</v>
      </c>
      <c r="Q176" s="17">
        <v>40991</v>
      </c>
      <c r="R176" s="17">
        <v>41019</v>
      </c>
      <c r="S176" t="s">
        <v>8214</v>
      </c>
      <c r="T176" t="s">
        <v>8898</v>
      </c>
      <c r="U176" t="s">
        <v>8915</v>
      </c>
    </row>
    <row r="177" spans="1:21" x14ac:dyDescent="0.3">
      <c r="A177" t="s">
        <v>8916</v>
      </c>
      <c r="B177">
        <v>1165457</v>
      </c>
      <c r="C177" t="s">
        <v>8896</v>
      </c>
      <c r="D177">
        <v>42347</v>
      </c>
      <c r="E177" t="s">
        <v>8299</v>
      </c>
      <c r="F177" t="s">
        <v>8300</v>
      </c>
      <c r="G177">
        <v>10.0825</v>
      </c>
      <c r="H177">
        <v>40.5</v>
      </c>
      <c r="I177" t="s">
        <v>17990</v>
      </c>
      <c r="J177" t="s">
        <v>8212</v>
      </c>
      <c r="K177" t="s">
        <v>8212</v>
      </c>
      <c r="L177" t="s">
        <v>8212</v>
      </c>
      <c r="M177" t="s">
        <v>8917</v>
      </c>
      <c r="N177">
        <v>1785</v>
      </c>
      <c r="O177" t="s">
        <v>8212</v>
      </c>
      <c r="P177" t="s">
        <v>8212</v>
      </c>
      <c r="Q177" s="17">
        <v>40991</v>
      </c>
      <c r="R177" s="17">
        <v>41019</v>
      </c>
      <c r="S177" t="s">
        <v>8214</v>
      </c>
      <c r="T177" t="s">
        <v>8898</v>
      </c>
      <c r="U177" t="s">
        <v>8918</v>
      </c>
    </row>
    <row r="178" spans="1:21" x14ac:dyDescent="0.3">
      <c r="A178" t="s">
        <v>8919</v>
      </c>
      <c r="B178">
        <v>1163638</v>
      </c>
      <c r="C178" t="s">
        <v>8896</v>
      </c>
      <c r="D178">
        <v>42347</v>
      </c>
      <c r="E178" t="s">
        <v>8299</v>
      </c>
      <c r="F178" t="s">
        <v>8300</v>
      </c>
      <c r="G178">
        <v>10.034800000000001</v>
      </c>
      <c r="H178">
        <v>41.3</v>
      </c>
      <c r="I178" t="s">
        <v>17991</v>
      </c>
      <c r="J178" t="s">
        <v>8212</v>
      </c>
      <c r="K178" t="s">
        <v>8212</v>
      </c>
      <c r="L178" t="s">
        <v>8212</v>
      </c>
      <c r="M178" t="s">
        <v>8920</v>
      </c>
      <c r="N178">
        <v>1781</v>
      </c>
      <c r="O178" t="s">
        <v>8212</v>
      </c>
      <c r="P178" t="s">
        <v>8212</v>
      </c>
      <c r="Q178" s="17">
        <v>40991</v>
      </c>
      <c r="R178" s="17">
        <v>41019</v>
      </c>
      <c r="S178" t="s">
        <v>8214</v>
      </c>
      <c r="T178" t="s">
        <v>8898</v>
      </c>
      <c r="U178" t="s">
        <v>8921</v>
      </c>
    </row>
    <row r="179" spans="1:21" x14ac:dyDescent="0.3">
      <c r="A179" t="s">
        <v>8922</v>
      </c>
      <c r="B179">
        <v>1163632</v>
      </c>
      <c r="C179" t="s">
        <v>8896</v>
      </c>
      <c r="D179">
        <v>42347</v>
      </c>
      <c r="E179" t="s">
        <v>8299</v>
      </c>
      <c r="F179" t="s">
        <v>8300</v>
      </c>
      <c r="G179">
        <v>10.4009</v>
      </c>
      <c r="H179">
        <v>39.799999999999997</v>
      </c>
      <c r="I179" t="s">
        <v>17992</v>
      </c>
      <c r="J179" t="s">
        <v>8212</v>
      </c>
      <c r="K179" t="s">
        <v>8212</v>
      </c>
      <c r="L179" t="s">
        <v>8212</v>
      </c>
      <c r="M179" t="s">
        <v>8923</v>
      </c>
      <c r="N179">
        <v>1806</v>
      </c>
      <c r="O179" t="s">
        <v>8212</v>
      </c>
      <c r="P179" t="s">
        <v>8212</v>
      </c>
      <c r="Q179" s="17">
        <v>40991</v>
      </c>
      <c r="R179" s="17">
        <v>41019</v>
      </c>
      <c r="S179" t="s">
        <v>8214</v>
      </c>
      <c r="T179" t="s">
        <v>8898</v>
      </c>
      <c r="U179" t="s">
        <v>8924</v>
      </c>
    </row>
    <row r="180" spans="1:21" x14ac:dyDescent="0.3">
      <c r="A180" t="s">
        <v>8925</v>
      </c>
      <c r="B180">
        <v>1163643</v>
      </c>
      <c r="C180" t="s">
        <v>8896</v>
      </c>
      <c r="D180">
        <v>42347</v>
      </c>
      <c r="E180" t="s">
        <v>8299</v>
      </c>
      <c r="F180" t="s">
        <v>8300</v>
      </c>
      <c r="G180">
        <v>10.0321</v>
      </c>
      <c r="H180">
        <v>41.8</v>
      </c>
      <c r="I180" t="s">
        <v>17993</v>
      </c>
      <c r="J180" t="s">
        <v>8212</v>
      </c>
      <c r="K180" t="s">
        <v>8212</v>
      </c>
      <c r="L180" t="s">
        <v>8212</v>
      </c>
      <c r="M180" t="s">
        <v>8926</v>
      </c>
      <c r="N180">
        <v>1778</v>
      </c>
      <c r="O180" t="s">
        <v>8212</v>
      </c>
      <c r="P180" t="s">
        <v>8212</v>
      </c>
      <c r="Q180" s="17">
        <v>40991</v>
      </c>
      <c r="R180" s="17">
        <v>41019</v>
      </c>
      <c r="S180" t="s">
        <v>8214</v>
      </c>
      <c r="T180" t="s">
        <v>8898</v>
      </c>
      <c r="U180" t="s">
        <v>8927</v>
      </c>
    </row>
    <row r="181" spans="1:21" x14ac:dyDescent="0.3">
      <c r="A181" t="s">
        <v>8928</v>
      </c>
      <c r="B181">
        <v>1163642</v>
      </c>
      <c r="C181" t="s">
        <v>8896</v>
      </c>
      <c r="D181">
        <v>42347</v>
      </c>
      <c r="E181" t="s">
        <v>8299</v>
      </c>
      <c r="F181" t="s">
        <v>8300</v>
      </c>
      <c r="G181">
        <v>9.5496400000000001</v>
      </c>
      <c r="H181">
        <v>42.7</v>
      </c>
      <c r="I181" t="s">
        <v>17994</v>
      </c>
      <c r="J181" t="s">
        <v>8212</v>
      </c>
      <c r="K181" t="s">
        <v>8212</v>
      </c>
      <c r="L181" t="s">
        <v>8212</v>
      </c>
      <c r="M181" t="s">
        <v>8929</v>
      </c>
      <c r="N181">
        <v>1735</v>
      </c>
      <c r="O181" t="s">
        <v>8212</v>
      </c>
      <c r="P181" t="s">
        <v>8212</v>
      </c>
      <c r="Q181" s="17">
        <v>40991</v>
      </c>
      <c r="R181" s="17">
        <v>41019</v>
      </c>
      <c r="S181" t="s">
        <v>8214</v>
      </c>
      <c r="T181" t="s">
        <v>8898</v>
      </c>
      <c r="U181" t="s">
        <v>8930</v>
      </c>
    </row>
    <row r="182" spans="1:21" x14ac:dyDescent="0.3">
      <c r="A182" t="s">
        <v>8931</v>
      </c>
      <c r="B182">
        <v>1163640</v>
      </c>
      <c r="C182" t="s">
        <v>8896</v>
      </c>
      <c r="D182">
        <v>42347</v>
      </c>
      <c r="E182" t="s">
        <v>8299</v>
      </c>
      <c r="F182" t="s">
        <v>8300</v>
      </c>
      <c r="G182">
        <v>9.6468600000000002</v>
      </c>
      <c r="H182">
        <v>41.4</v>
      </c>
      <c r="I182" t="s">
        <v>17995</v>
      </c>
      <c r="J182" t="s">
        <v>8212</v>
      </c>
      <c r="K182" t="s">
        <v>8212</v>
      </c>
      <c r="L182" t="s">
        <v>8212</v>
      </c>
      <c r="M182" t="s">
        <v>8932</v>
      </c>
      <c r="N182">
        <v>1739</v>
      </c>
      <c r="O182" t="s">
        <v>8212</v>
      </c>
      <c r="P182" t="s">
        <v>8212</v>
      </c>
      <c r="Q182" s="17">
        <v>40991</v>
      </c>
      <c r="R182" s="17">
        <v>41019</v>
      </c>
      <c r="S182" t="s">
        <v>8214</v>
      </c>
      <c r="T182" t="s">
        <v>8898</v>
      </c>
      <c r="U182" t="s">
        <v>8933</v>
      </c>
    </row>
    <row r="183" spans="1:21" x14ac:dyDescent="0.3">
      <c r="A183" t="s">
        <v>8934</v>
      </c>
      <c r="B183">
        <v>1165458</v>
      </c>
      <c r="C183" t="s">
        <v>8896</v>
      </c>
      <c r="D183">
        <v>42347</v>
      </c>
      <c r="E183" t="s">
        <v>8299</v>
      </c>
      <c r="F183" t="s">
        <v>8300</v>
      </c>
      <c r="G183">
        <v>8.5722299999999994</v>
      </c>
      <c r="H183">
        <v>43.9</v>
      </c>
      <c r="I183" t="s">
        <v>17996</v>
      </c>
      <c r="J183" t="s">
        <v>8212</v>
      </c>
      <c r="K183" t="s">
        <v>8212</v>
      </c>
      <c r="L183" t="s">
        <v>8212</v>
      </c>
      <c r="M183" t="s">
        <v>8935</v>
      </c>
      <c r="N183">
        <v>1605</v>
      </c>
      <c r="O183" t="s">
        <v>8212</v>
      </c>
      <c r="P183" t="s">
        <v>8212</v>
      </c>
      <c r="Q183" s="17">
        <v>40991</v>
      </c>
      <c r="R183" s="17">
        <v>41019</v>
      </c>
      <c r="S183" t="s">
        <v>8214</v>
      </c>
      <c r="T183" t="s">
        <v>8898</v>
      </c>
      <c r="U183" t="s">
        <v>8936</v>
      </c>
    </row>
    <row r="184" spans="1:21" x14ac:dyDescent="0.3">
      <c r="A184" t="s">
        <v>8937</v>
      </c>
      <c r="B184">
        <v>1163644</v>
      </c>
      <c r="C184" t="s">
        <v>8896</v>
      </c>
      <c r="D184">
        <v>42347</v>
      </c>
      <c r="E184" t="s">
        <v>8299</v>
      </c>
      <c r="F184" t="s">
        <v>8300</v>
      </c>
      <c r="G184">
        <v>10.2875</v>
      </c>
      <c r="H184">
        <v>40.5</v>
      </c>
      <c r="I184" t="s">
        <v>17997</v>
      </c>
      <c r="J184" t="s">
        <v>8212</v>
      </c>
      <c r="K184" t="s">
        <v>8212</v>
      </c>
      <c r="L184" t="s">
        <v>8212</v>
      </c>
      <c r="M184" t="s">
        <v>8938</v>
      </c>
      <c r="N184">
        <v>1803</v>
      </c>
      <c r="O184" t="s">
        <v>8212</v>
      </c>
      <c r="P184" t="s">
        <v>8212</v>
      </c>
      <c r="Q184" s="17">
        <v>40991</v>
      </c>
      <c r="R184" s="17">
        <v>41019</v>
      </c>
      <c r="S184" t="s">
        <v>8214</v>
      </c>
      <c r="T184" t="s">
        <v>8898</v>
      </c>
      <c r="U184" t="s">
        <v>8939</v>
      </c>
    </row>
    <row r="185" spans="1:21" x14ac:dyDescent="0.3">
      <c r="A185" t="s">
        <v>8940</v>
      </c>
      <c r="B185">
        <v>1163636</v>
      </c>
      <c r="C185" t="s">
        <v>8896</v>
      </c>
      <c r="D185">
        <v>42347</v>
      </c>
      <c r="E185" t="s">
        <v>8299</v>
      </c>
      <c r="F185" t="s">
        <v>8300</v>
      </c>
      <c r="G185">
        <v>10.2117</v>
      </c>
      <c r="H185">
        <v>40.299999999999997</v>
      </c>
      <c r="I185" t="s">
        <v>17998</v>
      </c>
      <c r="J185" t="s">
        <v>8212</v>
      </c>
      <c r="K185" t="s">
        <v>8212</v>
      </c>
      <c r="L185" t="s">
        <v>8212</v>
      </c>
      <c r="M185" t="s">
        <v>8941</v>
      </c>
      <c r="N185">
        <v>1794</v>
      </c>
      <c r="O185" t="s">
        <v>8212</v>
      </c>
      <c r="P185" t="s">
        <v>8212</v>
      </c>
      <c r="Q185" s="17">
        <v>40991</v>
      </c>
      <c r="R185" s="17">
        <v>41019</v>
      </c>
      <c r="S185" t="s">
        <v>8214</v>
      </c>
      <c r="T185" t="s">
        <v>8898</v>
      </c>
      <c r="U185" t="s">
        <v>8942</v>
      </c>
    </row>
    <row r="186" spans="1:21" x14ac:dyDescent="0.3">
      <c r="A186" t="s">
        <v>8943</v>
      </c>
      <c r="B186">
        <v>1163637</v>
      </c>
      <c r="C186" t="s">
        <v>8896</v>
      </c>
      <c r="D186">
        <v>42347</v>
      </c>
      <c r="E186" t="s">
        <v>8299</v>
      </c>
      <c r="F186" t="s">
        <v>8300</v>
      </c>
      <c r="G186">
        <v>9.9226700000000001</v>
      </c>
      <c r="H186">
        <v>40.9</v>
      </c>
      <c r="I186" t="s">
        <v>17999</v>
      </c>
      <c r="J186" t="s">
        <v>8212</v>
      </c>
      <c r="K186" t="s">
        <v>8212</v>
      </c>
      <c r="L186" t="s">
        <v>8212</v>
      </c>
      <c r="M186" t="s">
        <v>8944</v>
      </c>
      <c r="N186">
        <v>1757</v>
      </c>
      <c r="O186" t="s">
        <v>8212</v>
      </c>
      <c r="P186" t="s">
        <v>8212</v>
      </c>
      <c r="Q186" s="17">
        <v>40991</v>
      </c>
      <c r="R186" s="17">
        <v>41019</v>
      </c>
      <c r="S186" t="s">
        <v>8214</v>
      </c>
      <c r="T186" t="s">
        <v>8898</v>
      </c>
      <c r="U186" t="s">
        <v>8945</v>
      </c>
    </row>
    <row r="187" spans="1:21" x14ac:dyDescent="0.3">
      <c r="A187" t="s">
        <v>8946</v>
      </c>
      <c r="B187">
        <v>1165456</v>
      </c>
      <c r="C187" t="s">
        <v>8896</v>
      </c>
      <c r="D187">
        <v>42347</v>
      </c>
      <c r="E187" t="s">
        <v>8299</v>
      </c>
      <c r="F187" t="s">
        <v>8300</v>
      </c>
      <c r="G187">
        <v>10.6821</v>
      </c>
      <c r="H187">
        <v>39.9</v>
      </c>
      <c r="I187" t="s">
        <v>18000</v>
      </c>
      <c r="J187" t="s">
        <v>8212</v>
      </c>
      <c r="K187" t="s">
        <v>8212</v>
      </c>
      <c r="L187" t="s">
        <v>8212</v>
      </c>
      <c r="M187" t="s">
        <v>8947</v>
      </c>
      <c r="N187">
        <v>1814</v>
      </c>
      <c r="O187" t="s">
        <v>8212</v>
      </c>
      <c r="P187" t="s">
        <v>8212</v>
      </c>
      <c r="Q187" s="17">
        <v>40991</v>
      </c>
      <c r="R187" s="17">
        <v>41019</v>
      </c>
      <c r="S187" t="s">
        <v>8214</v>
      </c>
      <c r="T187" t="s">
        <v>8898</v>
      </c>
      <c r="U187" t="s">
        <v>8948</v>
      </c>
    </row>
    <row r="188" spans="1:21" x14ac:dyDescent="0.3">
      <c r="A188" t="s">
        <v>8949</v>
      </c>
      <c r="B188">
        <v>1163648</v>
      </c>
      <c r="C188" t="s">
        <v>8896</v>
      </c>
      <c r="D188">
        <v>42347</v>
      </c>
      <c r="E188" t="s">
        <v>8299</v>
      </c>
      <c r="F188" t="s">
        <v>8300</v>
      </c>
      <c r="G188">
        <v>10.3644</v>
      </c>
      <c r="H188">
        <v>40.5</v>
      </c>
      <c r="I188" t="s">
        <v>18001</v>
      </c>
      <c r="J188" t="s">
        <v>8212</v>
      </c>
      <c r="K188" t="s">
        <v>8212</v>
      </c>
      <c r="L188" t="s">
        <v>8212</v>
      </c>
      <c r="M188" t="s">
        <v>8950</v>
      </c>
      <c r="N188">
        <v>1798</v>
      </c>
      <c r="O188" t="s">
        <v>8212</v>
      </c>
      <c r="P188" t="s">
        <v>8212</v>
      </c>
      <c r="Q188" s="17">
        <v>40991</v>
      </c>
      <c r="R188" s="17">
        <v>41019</v>
      </c>
      <c r="S188" t="s">
        <v>8214</v>
      </c>
      <c r="T188" t="s">
        <v>8898</v>
      </c>
      <c r="U188" t="s">
        <v>8951</v>
      </c>
    </row>
    <row r="189" spans="1:21" x14ac:dyDescent="0.3">
      <c r="A189" t="s">
        <v>8952</v>
      </c>
      <c r="B189">
        <v>1163647</v>
      </c>
      <c r="C189" t="s">
        <v>8896</v>
      </c>
      <c r="D189">
        <v>42347</v>
      </c>
      <c r="E189" t="s">
        <v>8299</v>
      </c>
      <c r="F189" t="s">
        <v>8300</v>
      </c>
      <c r="G189">
        <v>10.4793</v>
      </c>
      <c r="H189">
        <v>40.5</v>
      </c>
      <c r="I189" t="s">
        <v>18002</v>
      </c>
      <c r="J189" t="s">
        <v>8212</v>
      </c>
      <c r="K189" t="s">
        <v>8212</v>
      </c>
      <c r="L189" t="s">
        <v>8212</v>
      </c>
      <c r="M189" t="s">
        <v>8953</v>
      </c>
      <c r="N189">
        <v>1818</v>
      </c>
      <c r="O189" t="s">
        <v>8212</v>
      </c>
      <c r="P189" t="s">
        <v>8212</v>
      </c>
      <c r="Q189" s="17">
        <v>40991</v>
      </c>
      <c r="R189" s="17">
        <v>41019</v>
      </c>
      <c r="S189" t="s">
        <v>8214</v>
      </c>
      <c r="T189" t="s">
        <v>8898</v>
      </c>
      <c r="U189" t="s">
        <v>8954</v>
      </c>
    </row>
    <row r="190" spans="1:21" x14ac:dyDescent="0.3">
      <c r="A190" t="s">
        <v>8955</v>
      </c>
      <c r="B190">
        <v>1163646</v>
      </c>
      <c r="C190" t="s">
        <v>8896</v>
      </c>
      <c r="D190">
        <v>42347</v>
      </c>
      <c r="E190" t="s">
        <v>8299</v>
      </c>
      <c r="F190" t="s">
        <v>8300</v>
      </c>
      <c r="G190">
        <v>10.5207</v>
      </c>
      <c r="H190">
        <v>40.6</v>
      </c>
      <c r="I190" t="s">
        <v>18003</v>
      </c>
      <c r="J190" t="s">
        <v>8212</v>
      </c>
      <c r="K190" t="s">
        <v>8212</v>
      </c>
      <c r="L190" t="s">
        <v>8212</v>
      </c>
      <c r="M190" t="s">
        <v>8956</v>
      </c>
      <c r="N190">
        <v>1817</v>
      </c>
      <c r="O190" t="s">
        <v>8212</v>
      </c>
      <c r="P190" t="s">
        <v>8212</v>
      </c>
      <c r="Q190" s="17">
        <v>40991</v>
      </c>
      <c r="R190" s="17">
        <v>41019</v>
      </c>
      <c r="S190" t="s">
        <v>8214</v>
      </c>
      <c r="T190" t="s">
        <v>8898</v>
      </c>
      <c r="U190" t="s">
        <v>8957</v>
      </c>
    </row>
    <row r="191" spans="1:21" x14ac:dyDescent="0.3">
      <c r="A191" t="s">
        <v>8958</v>
      </c>
      <c r="B191">
        <v>1064592</v>
      </c>
      <c r="C191" t="s">
        <v>8959</v>
      </c>
      <c r="D191">
        <v>70625</v>
      </c>
      <c r="E191" t="s">
        <v>8299</v>
      </c>
      <c r="F191" t="s">
        <v>8300</v>
      </c>
      <c r="G191">
        <v>11.2195</v>
      </c>
      <c r="H191">
        <v>36.755899999999997</v>
      </c>
      <c r="I191" t="s">
        <v>18004</v>
      </c>
      <c r="J191">
        <v>10</v>
      </c>
      <c r="K191" t="s">
        <v>8212</v>
      </c>
      <c r="L191" t="s">
        <v>8212</v>
      </c>
      <c r="M191" t="s">
        <v>8212</v>
      </c>
      <c r="N191">
        <v>10</v>
      </c>
      <c r="O191">
        <v>5870</v>
      </c>
      <c r="P191">
        <v>5592</v>
      </c>
      <c r="Q191" s="17">
        <v>40756</v>
      </c>
      <c r="R191" s="17">
        <v>42062</v>
      </c>
      <c r="S191" t="s">
        <v>8220</v>
      </c>
      <c r="T191" t="s">
        <v>8960</v>
      </c>
      <c r="U191" t="s">
        <v>8961</v>
      </c>
    </row>
    <row r="192" spans="1:21" x14ac:dyDescent="0.3">
      <c r="A192" t="s">
        <v>8962</v>
      </c>
      <c r="B192">
        <v>226301</v>
      </c>
      <c r="C192" t="s">
        <v>8963</v>
      </c>
      <c r="D192">
        <v>1444</v>
      </c>
      <c r="E192" t="s">
        <v>8299</v>
      </c>
      <c r="F192" t="s">
        <v>8300</v>
      </c>
      <c r="G192">
        <v>11.2423</v>
      </c>
      <c r="H192">
        <v>36.9</v>
      </c>
      <c r="I192" t="s">
        <v>18005</v>
      </c>
      <c r="J192" t="s">
        <v>8212</v>
      </c>
      <c r="K192" t="s">
        <v>8212</v>
      </c>
      <c r="L192" t="s">
        <v>8212</v>
      </c>
      <c r="M192" t="s">
        <v>8964</v>
      </c>
      <c r="N192">
        <v>570</v>
      </c>
      <c r="O192" t="s">
        <v>8212</v>
      </c>
      <c r="P192" t="s">
        <v>8212</v>
      </c>
      <c r="Q192" s="17">
        <v>37763</v>
      </c>
      <c r="R192" s="17">
        <v>41857</v>
      </c>
      <c r="S192" t="s">
        <v>8239</v>
      </c>
      <c r="T192" t="s">
        <v>8773</v>
      </c>
      <c r="U192" t="s">
        <v>8965</v>
      </c>
    </row>
    <row r="193" spans="1:21" x14ac:dyDescent="0.3">
      <c r="A193" t="s">
        <v>8966</v>
      </c>
      <c r="B193">
        <v>226302</v>
      </c>
      <c r="C193" t="s">
        <v>8967</v>
      </c>
      <c r="D193">
        <v>1445</v>
      </c>
      <c r="E193" t="s">
        <v>8299</v>
      </c>
      <c r="F193" t="s">
        <v>8300</v>
      </c>
      <c r="G193">
        <v>11.5091</v>
      </c>
      <c r="H193">
        <v>41.653500000000001</v>
      </c>
      <c r="I193" t="s">
        <v>18006</v>
      </c>
      <c r="J193">
        <v>8</v>
      </c>
      <c r="K193" t="s">
        <v>8212</v>
      </c>
      <c r="L193" t="s">
        <v>8212</v>
      </c>
      <c r="M193" t="s">
        <v>8968</v>
      </c>
      <c r="N193">
        <v>32</v>
      </c>
      <c r="O193" t="s">
        <v>8212</v>
      </c>
      <c r="P193" t="s">
        <v>8212</v>
      </c>
      <c r="Q193" s="17">
        <v>37763</v>
      </c>
      <c r="R193" s="17">
        <v>41857</v>
      </c>
      <c r="S193" t="s">
        <v>8220</v>
      </c>
      <c r="T193" t="s">
        <v>8773</v>
      </c>
      <c r="U193" t="s">
        <v>8969</v>
      </c>
    </row>
    <row r="194" spans="1:21" x14ac:dyDescent="0.3">
      <c r="A194" t="s">
        <v>8970</v>
      </c>
      <c r="B194">
        <v>240176</v>
      </c>
      <c r="C194" t="s">
        <v>8971</v>
      </c>
      <c r="D194">
        <v>1447</v>
      </c>
      <c r="E194" t="s">
        <v>8299</v>
      </c>
      <c r="F194" t="s">
        <v>8486</v>
      </c>
      <c r="G194">
        <v>36.192599999999999</v>
      </c>
      <c r="H194">
        <v>51.6</v>
      </c>
      <c r="I194" t="s">
        <v>18007</v>
      </c>
      <c r="J194" t="s">
        <v>8212</v>
      </c>
      <c r="K194" t="s">
        <v>8212</v>
      </c>
      <c r="L194" t="s">
        <v>8212</v>
      </c>
      <c r="M194" t="s">
        <v>8972</v>
      </c>
      <c r="N194">
        <v>68</v>
      </c>
      <c r="O194">
        <v>13651</v>
      </c>
      <c r="P194">
        <v>13356</v>
      </c>
      <c r="Q194" s="17">
        <v>37832</v>
      </c>
      <c r="R194" s="17">
        <v>41857</v>
      </c>
      <c r="S194" t="s">
        <v>8239</v>
      </c>
      <c r="T194" t="s">
        <v>8309</v>
      </c>
      <c r="U194" t="s">
        <v>8973</v>
      </c>
    </row>
    <row r="195" spans="1:21" x14ac:dyDescent="0.3">
      <c r="A195" t="s">
        <v>5900</v>
      </c>
      <c r="B195">
        <v>10116</v>
      </c>
      <c r="C195" t="s">
        <v>8974</v>
      </c>
      <c r="D195">
        <v>13999</v>
      </c>
      <c r="E195" t="s">
        <v>8743</v>
      </c>
      <c r="F195" t="s">
        <v>8763</v>
      </c>
      <c r="G195">
        <v>2616.42</v>
      </c>
      <c r="H195">
        <v>42.356400000000001</v>
      </c>
      <c r="I195" t="s">
        <v>18008</v>
      </c>
      <c r="J195">
        <v>21</v>
      </c>
      <c r="K195" t="s">
        <v>8212</v>
      </c>
      <c r="L195" t="s">
        <v>8212</v>
      </c>
      <c r="M195" t="s">
        <v>8975</v>
      </c>
      <c r="N195">
        <v>7271</v>
      </c>
      <c r="O195">
        <v>34589</v>
      </c>
      <c r="P195">
        <v>26739</v>
      </c>
      <c r="Q195" s="17">
        <v>38541</v>
      </c>
      <c r="R195" s="17">
        <v>41858</v>
      </c>
      <c r="S195" t="s">
        <v>8220</v>
      </c>
      <c r="T195" t="s">
        <v>8765</v>
      </c>
      <c r="U195" t="s">
        <v>8976</v>
      </c>
    </row>
    <row r="196" spans="1:21" x14ac:dyDescent="0.3">
      <c r="A196" t="s">
        <v>5900</v>
      </c>
      <c r="B196">
        <v>10116</v>
      </c>
      <c r="C196" t="s">
        <v>8977</v>
      </c>
      <c r="D196">
        <v>18689</v>
      </c>
      <c r="E196" t="s">
        <v>8743</v>
      </c>
      <c r="F196" t="s">
        <v>8763</v>
      </c>
      <c r="G196">
        <v>21.587499999999999</v>
      </c>
      <c r="H196" t="s">
        <v>8212</v>
      </c>
      <c r="I196" t="s">
        <v>18009</v>
      </c>
      <c r="J196" t="s">
        <v>8212</v>
      </c>
      <c r="K196" t="s">
        <v>8212</v>
      </c>
      <c r="L196" t="s">
        <v>8212</v>
      </c>
      <c r="M196" t="s">
        <v>8978</v>
      </c>
      <c r="N196" t="s">
        <v>8212</v>
      </c>
      <c r="O196" t="s">
        <v>8212</v>
      </c>
      <c r="P196" t="s">
        <v>8212</v>
      </c>
      <c r="Q196" s="17">
        <v>39182</v>
      </c>
      <c r="R196" s="17">
        <v>41862</v>
      </c>
      <c r="S196" t="s">
        <v>8239</v>
      </c>
      <c r="T196" t="s">
        <v>8979</v>
      </c>
      <c r="U196" t="s">
        <v>8980</v>
      </c>
    </row>
    <row r="197" spans="1:21" x14ac:dyDescent="0.3">
      <c r="A197" t="s">
        <v>5900</v>
      </c>
      <c r="B197">
        <v>10116</v>
      </c>
      <c r="C197" t="s">
        <v>8981</v>
      </c>
      <c r="D197">
        <v>18695</v>
      </c>
      <c r="E197" t="s">
        <v>8743</v>
      </c>
      <c r="F197" t="s">
        <v>8763</v>
      </c>
      <c r="G197">
        <v>22.396899999999999</v>
      </c>
      <c r="H197" t="s">
        <v>8212</v>
      </c>
      <c r="I197" t="s">
        <v>18010</v>
      </c>
      <c r="J197" t="s">
        <v>8212</v>
      </c>
      <c r="K197" t="s">
        <v>8212</v>
      </c>
      <c r="L197" t="s">
        <v>8212</v>
      </c>
      <c r="M197" t="s">
        <v>8982</v>
      </c>
      <c r="N197" t="s">
        <v>8212</v>
      </c>
      <c r="O197" t="s">
        <v>8212</v>
      </c>
      <c r="P197" t="s">
        <v>8212</v>
      </c>
      <c r="Q197" s="17">
        <v>39182</v>
      </c>
      <c r="R197" s="17">
        <v>41862</v>
      </c>
      <c r="S197" t="s">
        <v>8239</v>
      </c>
      <c r="T197" t="s">
        <v>8979</v>
      </c>
      <c r="U197" t="s">
        <v>8983</v>
      </c>
    </row>
    <row r="198" spans="1:21" x14ac:dyDescent="0.3">
      <c r="A198" t="s">
        <v>5900</v>
      </c>
      <c r="B198">
        <v>10116</v>
      </c>
      <c r="C198" t="s">
        <v>8984</v>
      </c>
      <c r="D198">
        <v>18687</v>
      </c>
      <c r="E198" t="s">
        <v>8743</v>
      </c>
      <c r="F198" t="s">
        <v>8763</v>
      </c>
      <c r="G198">
        <v>27.248100000000001</v>
      </c>
      <c r="H198" t="s">
        <v>8212</v>
      </c>
      <c r="I198" t="s">
        <v>18011</v>
      </c>
      <c r="J198" t="s">
        <v>8212</v>
      </c>
      <c r="K198" t="s">
        <v>8212</v>
      </c>
      <c r="L198" t="s">
        <v>8212</v>
      </c>
      <c r="M198" t="s">
        <v>8985</v>
      </c>
      <c r="N198" t="s">
        <v>8212</v>
      </c>
      <c r="O198" t="s">
        <v>8212</v>
      </c>
      <c r="P198" t="s">
        <v>8212</v>
      </c>
      <c r="Q198" s="17">
        <v>39182</v>
      </c>
      <c r="R198" s="17">
        <v>41862</v>
      </c>
      <c r="S198" t="s">
        <v>8239</v>
      </c>
      <c r="T198" t="s">
        <v>8979</v>
      </c>
      <c r="U198" t="s">
        <v>8986</v>
      </c>
    </row>
    <row r="199" spans="1:21" x14ac:dyDescent="0.3">
      <c r="A199" t="s">
        <v>5900</v>
      </c>
      <c r="B199">
        <v>10116</v>
      </c>
      <c r="C199" t="s">
        <v>8987</v>
      </c>
      <c r="D199">
        <v>18691</v>
      </c>
      <c r="E199" t="s">
        <v>8743</v>
      </c>
      <c r="F199" t="s">
        <v>8763</v>
      </c>
      <c r="G199">
        <v>48.720500000000001</v>
      </c>
      <c r="H199" t="s">
        <v>8212</v>
      </c>
      <c r="I199" t="s">
        <v>18012</v>
      </c>
      <c r="J199" t="s">
        <v>8212</v>
      </c>
      <c r="K199" t="s">
        <v>8212</v>
      </c>
      <c r="L199" t="s">
        <v>8212</v>
      </c>
      <c r="M199" t="s">
        <v>8988</v>
      </c>
      <c r="N199" t="s">
        <v>8212</v>
      </c>
      <c r="O199" t="s">
        <v>8212</v>
      </c>
      <c r="P199" t="s">
        <v>8212</v>
      </c>
      <c r="Q199" s="17">
        <v>39182</v>
      </c>
      <c r="R199" s="17">
        <v>41862</v>
      </c>
      <c r="S199" t="s">
        <v>8239</v>
      </c>
      <c r="T199" t="s">
        <v>8979</v>
      </c>
      <c r="U199" t="s">
        <v>8989</v>
      </c>
    </row>
    <row r="200" spans="1:21" x14ac:dyDescent="0.3">
      <c r="A200" t="s">
        <v>5900</v>
      </c>
      <c r="B200">
        <v>10116</v>
      </c>
      <c r="C200" t="s">
        <v>8990</v>
      </c>
      <c r="D200">
        <v>18693</v>
      </c>
      <c r="E200" t="s">
        <v>8743</v>
      </c>
      <c r="F200" t="s">
        <v>8763</v>
      </c>
      <c r="G200">
        <v>50.224499999999999</v>
      </c>
      <c r="H200" t="s">
        <v>8212</v>
      </c>
      <c r="I200" t="s">
        <v>18013</v>
      </c>
      <c r="J200" t="s">
        <v>8212</v>
      </c>
      <c r="K200" t="s">
        <v>8212</v>
      </c>
      <c r="L200" t="s">
        <v>8212</v>
      </c>
      <c r="M200" t="s">
        <v>8991</v>
      </c>
      <c r="N200" t="s">
        <v>8212</v>
      </c>
      <c r="O200" t="s">
        <v>8212</v>
      </c>
      <c r="P200" t="s">
        <v>8212</v>
      </c>
      <c r="Q200" s="17">
        <v>39182</v>
      </c>
      <c r="R200" s="17">
        <v>41862</v>
      </c>
      <c r="S200" t="s">
        <v>8239</v>
      </c>
      <c r="T200" t="s">
        <v>8979</v>
      </c>
      <c r="U200" t="s">
        <v>8992</v>
      </c>
    </row>
    <row r="201" spans="1:21" x14ac:dyDescent="0.3">
      <c r="A201" t="s">
        <v>8993</v>
      </c>
      <c r="B201">
        <v>284811</v>
      </c>
      <c r="C201" t="s">
        <v>8994</v>
      </c>
      <c r="D201">
        <v>13834</v>
      </c>
      <c r="E201" t="s">
        <v>8299</v>
      </c>
      <c r="F201" t="s">
        <v>8300</v>
      </c>
      <c r="G201">
        <v>9.1193100000000005</v>
      </c>
      <c r="H201">
        <v>51.698900000000002</v>
      </c>
      <c r="I201" t="s">
        <v>18014</v>
      </c>
      <c r="J201">
        <v>7</v>
      </c>
      <c r="K201">
        <v>1</v>
      </c>
      <c r="L201" t="s">
        <v>8212</v>
      </c>
      <c r="M201" t="s">
        <v>8212</v>
      </c>
      <c r="N201">
        <v>8</v>
      </c>
      <c r="O201">
        <v>5356</v>
      </c>
      <c r="P201">
        <v>4776</v>
      </c>
      <c r="Q201" s="17">
        <v>38050</v>
      </c>
      <c r="R201" s="17">
        <v>41913</v>
      </c>
      <c r="S201" t="s">
        <v>8304</v>
      </c>
      <c r="T201" t="s">
        <v>8995</v>
      </c>
      <c r="U201" t="s">
        <v>8996</v>
      </c>
    </row>
    <row r="202" spans="1:21" x14ac:dyDescent="0.3">
      <c r="A202" t="s">
        <v>8997</v>
      </c>
      <c r="B202">
        <v>7739</v>
      </c>
      <c r="C202" t="s">
        <v>8998</v>
      </c>
      <c r="D202">
        <v>20249</v>
      </c>
      <c r="E202" t="s">
        <v>8743</v>
      </c>
      <c r="F202" t="s">
        <v>8884</v>
      </c>
      <c r="G202">
        <v>521.89499999999998</v>
      </c>
      <c r="H202">
        <v>41.8</v>
      </c>
      <c r="I202" t="s">
        <v>18015</v>
      </c>
      <c r="J202" t="s">
        <v>8212</v>
      </c>
      <c r="K202" t="s">
        <v>8212</v>
      </c>
      <c r="L202" t="s">
        <v>8212</v>
      </c>
      <c r="M202" t="s">
        <v>8999</v>
      </c>
      <c r="N202">
        <v>398</v>
      </c>
      <c r="O202">
        <v>28627</v>
      </c>
      <c r="P202">
        <v>28623</v>
      </c>
      <c r="Q202" s="17">
        <v>39562</v>
      </c>
      <c r="R202" s="17">
        <v>41857</v>
      </c>
      <c r="S202" t="s">
        <v>8214</v>
      </c>
      <c r="T202" t="s">
        <v>8404</v>
      </c>
      <c r="U202" t="s">
        <v>9000</v>
      </c>
    </row>
    <row r="203" spans="1:21" x14ac:dyDescent="0.3">
      <c r="A203" t="s">
        <v>9001</v>
      </c>
      <c r="B203">
        <v>7091</v>
      </c>
      <c r="C203" t="s">
        <v>9002</v>
      </c>
      <c r="D203">
        <v>20217</v>
      </c>
      <c r="E203" t="s">
        <v>8743</v>
      </c>
      <c r="F203" t="s">
        <v>8744</v>
      </c>
      <c r="G203">
        <v>481.81900000000002</v>
      </c>
      <c r="H203">
        <v>38.799300000000002</v>
      </c>
      <c r="I203" t="s">
        <v>18016</v>
      </c>
      <c r="J203" t="s">
        <v>8212</v>
      </c>
      <c r="K203">
        <v>1</v>
      </c>
      <c r="L203" t="s">
        <v>8212</v>
      </c>
      <c r="M203" t="s">
        <v>9003</v>
      </c>
      <c r="N203">
        <v>43463</v>
      </c>
      <c r="O203">
        <v>15279</v>
      </c>
      <c r="P203">
        <v>19618</v>
      </c>
      <c r="Q203" s="17">
        <v>39561</v>
      </c>
      <c r="R203" s="17">
        <v>42265</v>
      </c>
      <c r="S203" t="s">
        <v>8214</v>
      </c>
      <c r="T203" t="s">
        <v>9004</v>
      </c>
      <c r="U203" t="s">
        <v>9005</v>
      </c>
    </row>
    <row r="204" spans="1:21" x14ac:dyDescent="0.3">
      <c r="A204" t="s">
        <v>9001</v>
      </c>
      <c r="B204">
        <v>7091</v>
      </c>
      <c r="C204" t="s">
        <v>9006</v>
      </c>
      <c r="D204">
        <v>13125</v>
      </c>
      <c r="E204" t="s">
        <v>8743</v>
      </c>
      <c r="F204" t="s">
        <v>8744</v>
      </c>
      <c r="G204">
        <v>397.68700000000001</v>
      </c>
      <c r="H204">
        <v>37.799999999999997</v>
      </c>
      <c r="I204" t="s">
        <v>18017</v>
      </c>
      <c r="J204" t="s">
        <v>8212</v>
      </c>
      <c r="K204" t="s">
        <v>8212</v>
      </c>
      <c r="L204" t="s">
        <v>8212</v>
      </c>
      <c r="M204" t="s">
        <v>9007</v>
      </c>
      <c r="N204">
        <v>23156</v>
      </c>
      <c r="O204" t="s">
        <v>8212</v>
      </c>
      <c r="P204" t="s">
        <v>8212</v>
      </c>
      <c r="Q204" s="17">
        <v>38272</v>
      </c>
      <c r="R204" s="17">
        <v>41856</v>
      </c>
      <c r="S204" t="s">
        <v>8214</v>
      </c>
      <c r="T204" t="s">
        <v>9008</v>
      </c>
      <c r="U204" t="s">
        <v>9009</v>
      </c>
    </row>
    <row r="205" spans="1:21" x14ac:dyDescent="0.3">
      <c r="A205" t="s">
        <v>9001</v>
      </c>
      <c r="B205">
        <v>7091</v>
      </c>
      <c r="C205" t="s">
        <v>9010</v>
      </c>
      <c r="D205">
        <v>12259</v>
      </c>
      <c r="E205" t="s">
        <v>8743</v>
      </c>
      <c r="F205" t="s">
        <v>8744</v>
      </c>
      <c r="G205">
        <v>381.90600000000001</v>
      </c>
      <c r="H205" t="s">
        <v>8212</v>
      </c>
      <c r="I205" t="s">
        <v>18018</v>
      </c>
      <c r="J205" t="s">
        <v>8212</v>
      </c>
      <c r="K205" t="s">
        <v>8212</v>
      </c>
      <c r="L205" t="s">
        <v>8212</v>
      </c>
      <c r="M205" t="s">
        <v>9011</v>
      </c>
      <c r="N205" t="s">
        <v>8212</v>
      </c>
      <c r="O205" t="s">
        <v>8212</v>
      </c>
      <c r="P205" t="s">
        <v>8212</v>
      </c>
      <c r="Q205" s="17">
        <v>38104</v>
      </c>
      <c r="R205" s="17">
        <v>39826</v>
      </c>
      <c r="S205" t="s">
        <v>8239</v>
      </c>
      <c r="T205" t="s">
        <v>9012</v>
      </c>
      <c r="U205" t="s">
        <v>8212</v>
      </c>
    </row>
    <row r="206" spans="1:21" x14ac:dyDescent="0.3">
      <c r="A206" t="s">
        <v>9001</v>
      </c>
      <c r="B206">
        <v>7091</v>
      </c>
      <c r="C206" t="s">
        <v>9013</v>
      </c>
      <c r="D206">
        <v>49727</v>
      </c>
      <c r="E206" t="s">
        <v>8743</v>
      </c>
      <c r="F206" t="s">
        <v>8744</v>
      </c>
      <c r="G206">
        <v>1.3891800000000001</v>
      </c>
      <c r="H206">
        <v>44.9</v>
      </c>
      <c r="I206" t="s">
        <v>18019</v>
      </c>
      <c r="J206" t="s">
        <v>8212</v>
      </c>
      <c r="K206" t="s">
        <v>8212</v>
      </c>
      <c r="L206" t="s">
        <v>8212</v>
      </c>
      <c r="M206" t="s">
        <v>9014</v>
      </c>
      <c r="N206">
        <v>479</v>
      </c>
      <c r="O206" t="s">
        <v>8212</v>
      </c>
      <c r="P206" t="s">
        <v>8212</v>
      </c>
      <c r="Q206" s="17">
        <v>41010</v>
      </c>
      <c r="R206" s="17">
        <v>42263</v>
      </c>
      <c r="S206" t="s">
        <v>8239</v>
      </c>
      <c r="T206" t="s">
        <v>9015</v>
      </c>
      <c r="U206" t="s">
        <v>9016</v>
      </c>
    </row>
    <row r="207" spans="1:21" x14ac:dyDescent="0.3">
      <c r="A207" t="s">
        <v>9017</v>
      </c>
      <c r="B207">
        <v>9685</v>
      </c>
      <c r="C207" t="s">
        <v>9018</v>
      </c>
      <c r="D207">
        <v>32759</v>
      </c>
      <c r="E207" t="s">
        <v>8743</v>
      </c>
      <c r="F207" t="s">
        <v>8763</v>
      </c>
      <c r="G207">
        <v>3160.29</v>
      </c>
      <c r="H207">
        <v>45.31</v>
      </c>
      <c r="I207" t="s">
        <v>18020</v>
      </c>
      <c r="J207">
        <v>19</v>
      </c>
      <c r="K207" t="s">
        <v>8212</v>
      </c>
      <c r="L207" t="s">
        <v>8212</v>
      </c>
      <c r="M207" t="s">
        <v>9019</v>
      </c>
      <c r="N207">
        <v>104434</v>
      </c>
      <c r="O207" t="s">
        <v>8212</v>
      </c>
      <c r="P207" t="s">
        <v>8212</v>
      </c>
      <c r="Q207" s="17">
        <v>39827</v>
      </c>
      <c r="R207" s="17">
        <v>41872</v>
      </c>
      <c r="S207" t="s">
        <v>8220</v>
      </c>
      <c r="T207" t="s">
        <v>9020</v>
      </c>
      <c r="U207" t="s">
        <v>9021</v>
      </c>
    </row>
    <row r="208" spans="1:21" x14ac:dyDescent="0.3">
      <c r="A208" t="s">
        <v>9022</v>
      </c>
      <c r="B208">
        <v>280699</v>
      </c>
      <c r="C208" t="s">
        <v>9023</v>
      </c>
      <c r="D208">
        <v>10792</v>
      </c>
      <c r="E208" t="s">
        <v>8817</v>
      </c>
      <c r="F208" t="s">
        <v>8817</v>
      </c>
      <c r="G208">
        <v>16.546700000000001</v>
      </c>
      <c r="H208">
        <v>55.017099999999999</v>
      </c>
      <c r="I208" t="s">
        <v>18021</v>
      </c>
      <c r="J208">
        <v>20</v>
      </c>
      <c r="K208" t="s">
        <v>8212</v>
      </c>
      <c r="L208" t="s">
        <v>8212</v>
      </c>
      <c r="M208" t="s">
        <v>8212</v>
      </c>
      <c r="N208">
        <v>20</v>
      </c>
      <c r="O208">
        <v>6170</v>
      </c>
      <c r="P208">
        <v>4803</v>
      </c>
      <c r="Q208" s="17">
        <v>38086</v>
      </c>
      <c r="R208" s="17">
        <v>41538</v>
      </c>
      <c r="S208" t="s">
        <v>8304</v>
      </c>
      <c r="T208" t="s">
        <v>9024</v>
      </c>
      <c r="U208" t="s">
        <v>8212</v>
      </c>
    </row>
    <row r="209" spans="1:21" x14ac:dyDescent="0.3">
      <c r="A209" t="s">
        <v>9025</v>
      </c>
      <c r="B209">
        <v>8364</v>
      </c>
      <c r="C209" t="s">
        <v>9026</v>
      </c>
      <c r="D209">
        <v>12348</v>
      </c>
      <c r="E209" t="s">
        <v>8743</v>
      </c>
      <c r="F209" t="s">
        <v>9027</v>
      </c>
      <c r="G209">
        <v>1437.53</v>
      </c>
      <c r="H209">
        <v>40.5</v>
      </c>
      <c r="I209" t="s">
        <v>18022</v>
      </c>
      <c r="J209" t="s">
        <v>8212</v>
      </c>
      <c r="K209">
        <v>1</v>
      </c>
      <c r="L209" t="s">
        <v>8212</v>
      </c>
      <c r="M209" t="s">
        <v>9028</v>
      </c>
      <c r="N209">
        <v>7728</v>
      </c>
      <c r="O209">
        <v>27449</v>
      </c>
      <c r="P209">
        <v>40354</v>
      </c>
      <c r="Q209" s="17">
        <v>40130</v>
      </c>
      <c r="R209" s="17">
        <v>41579</v>
      </c>
      <c r="S209" t="s">
        <v>8214</v>
      </c>
      <c r="T209" t="s">
        <v>8404</v>
      </c>
      <c r="U209" t="s">
        <v>9029</v>
      </c>
    </row>
    <row r="210" spans="1:21" x14ac:dyDescent="0.3">
      <c r="A210" t="s">
        <v>9030</v>
      </c>
      <c r="B210">
        <v>9913</v>
      </c>
      <c r="C210" t="s">
        <v>9031</v>
      </c>
      <c r="D210">
        <v>12555</v>
      </c>
      <c r="E210" t="s">
        <v>8743</v>
      </c>
      <c r="F210" t="s">
        <v>8763</v>
      </c>
      <c r="G210">
        <v>2983.31</v>
      </c>
      <c r="H210">
        <v>42.295999999999999</v>
      </c>
      <c r="I210" t="s">
        <v>18023</v>
      </c>
      <c r="J210">
        <v>31</v>
      </c>
      <c r="K210" t="s">
        <v>8212</v>
      </c>
      <c r="L210" t="s">
        <v>8212</v>
      </c>
      <c r="M210" t="s">
        <v>9032</v>
      </c>
      <c r="N210">
        <v>13387</v>
      </c>
      <c r="O210">
        <v>37975</v>
      </c>
      <c r="P210">
        <v>31841</v>
      </c>
      <c r="Q210" s="17">
        <v>38261</v>
      </c>
      <c r="R210" s="17">
        <v>42077</v>
      </c>
      <c r="S210" t="s">
        <v>8220</v>
      </c>
      <c r="T210" t="s">
        <v>9033</v>
      </c>
      <c r="U210" t="s">
        <v>9034</v>
      </c>
    </row>
    <row r="211" spans="1:21" x14ac:dyDescent="0.3">
      <c r="A211" t="s">
        <v>9035</v>
      </c>
      <c r="B211">
        <v>9940</v>
      </c>
      <c r="C211" t="s">
        <v>9036</v>
      </c>
      <c r="D211">
        <v>169880</v>
      </c>
      <c r="E211" t="s">
        <v>8743</v>
      </c>
      <c r="F211" t="s">
        <v>8763</v>
      </c>
      <c r="G211">
        <v>2619.0500000000002</v>
      </c>
      <c r="H211">
        <v>41.9998</v>
      </c>
      <c r="I211" t="s">
        <v>18024</v>
      </c>
      <c r="J211">
        <v>54</v>
      </c>
      <c r="K211">
        <v>1</v>
      </c>
      <c r="L211" t="s">
        <v>8212</v>
      </c>
      <c r="M211" t="s">
        <v>9037</v>
      </c>
      <c r="N211">
        <v>5698</v>
      </c>
      <c r="O211">
        <v>65009</v>
      </c>
      <c r="P211">
        <v>94808</v>
      </c>
      <c r="Q211" s="17">
        <v>41173</v>
      </c>
      <c r="R211" s="17">
        <v>42097</v>
      </c>
      <c r="S211" t="s">
        <v>8220</v>
      </c>
      <c r="T211" t="s">
        <v>9038</v>
      </c>
      <c r="U211" t="s">
        <v>9039</v>
      </c>
    </row>
    <row r="212" spans="1:21" x14ac:dyDescent="0.3">
      <c r="A212" t="s">
        <v>9035</v>
      </c>
      <c r="B212">
        <v>9940</v>
      </c>
      <c r="C212" t="s">
        <v>9040</v>
      </c>
      <c r="D212">
        <v>33937</v>
      </c>
      <c r="E212" t="s">
        <v>8743</v>
      </c>
      <c r="F212" t="s">
        <v>8763</v>
      </c>
      <c r="G212">
        <v>2860.5</v>
      </c>
      <c r="H212">
        <v>46.319400000000002</v>
      </c>
      <c r="I212" t="s">
        <v>18025</v>
      </c>
      <c r="J212">
        <v>27</v>
      </c>
      <c r="K212" t="s">
        <v>8212</v>
      </c>
      <c r="L212" t="s">
        <v>8212</v>
      </c>
      <c r="M212" t="s">
        <v>9041</v>
      </c>
      <c r="N212">
        <v>1331</v>
      </c>
      <c r="O212" t="s">
        <v>8212</v>
      </c>
      <c r="P212" t="s">
        <v>8212</v>
      </c>
      <c r="Q212" s="17">
        <v>40218</v>
      </c>
      <c r="R212" s="17">
        <v>41877</v>
      </c>
      <c r="S212" t="s">
        <v>8220</v>
      </c>
      <c r="T212" t="s">
        <v>9042</v>
      </c>
      <c r="U212" t="s">
        <v>9043</v>
      </c>
    </row>
    <row r="213" spans="1:21" x14ac:dyDescent="0.3">
      <c r="A213" t="s">
        <v>9044</v>
      </c>
      <c r="B213">
        <v>9823</v>
      </c>
      <c r="C213" t="s">
        <v>9045</v>
      </c>
      <c r="D213">
        <v>13421</v>
      </c>
      <c r="E213" t="s">
        <v>8743</v>
      </c>
      <c r="F213" t="s">
        <v>8763</v>
      </c>
      <c r="G213">
        <v>2808.53</v>
      </c>
      <c r="H213">
        <v>42.451999999999998</v>
      </c>
      <c r="I213" t="s">
        <v>18026</v>
      </c>
      <c r="J213">
        <v>20</v>
      </c>
      <c r="K213">
        <v>1</v>
      </c>
      <c r="L213" t="s">
        <v>8212</v>
      </c>
      <c r="M213" t="s">
        <v>9046</v>
      </c>
      <c r="N213">
        <v>9906</v>
      </c>
      <c r="O213">
        <v>38792</v>
      </c>
      <c r="P213">
        <v>47400</v>
      </c>
      <c r="Q213" s="17">
        <v>39640</v>
      </c>
      <c r="R213" s="17">
        <v>41857</v>
      </c>
      <c r="S213" t="s">
        <v>8220</v>
      </c>
      <c r="T213" t="s">
        <v>9047</v>
      </c>
      <c r="U213" t="s">
        <v>9048</v>
      </c>
    </row>
    <row r="214" spans="1:21" x14ac:dyDescent="0.3">
      <c r="A214" t="s">
        <v>9044</v>
      </c>
      <c r="B214">
        <v>9823</v>
      </c>
      <c r="C214" t="s">
        <v>9049</v>
      </c>
      <c r="D214">
        <v>176189</v>
      </c>
      <c r="E214" t="s">
        <v>8743</v>
      </c>
      <c r="F214" t="s">
        <v>8763</v>
      </c>
      <c r="G214">
        <v>2358.02</v>
      </c>
      <c r="H214" t="s">
        <v>8212</v>
      </c>
      <c r="I214" t="s">
        <v>18027</v>
      </c>
      <c r="J214" t="s">
        <v>8212</v>
      </c>
      <c r="K214" t="s">
        <v>8212</v>
      </c>
      <c r="L214" t="s">
        <v>8212</v>
      </c>
      <c r="M214" t="s">
        <v>9050</v>
      </c>
      <c r="N214" t="s">
        <v>8212</v>
      </c>
      <c r="O214" t="s">
        <v>8212</v>
      </c>
      <c r="P214" t="s">
        <v>8212</v>
      </c>
      <c r="Q214" s="17">
        <v>41284</v>
      </c>
      <c r="R214" s="17">
        <v>41584</v>
      </c>
      <c r="S214" t="s">
        <v>8239</v>
      </c>
      <c r="T214" t="s">
        <v>9051</v>
      </c>
      <c r="U214" t="s">
        <v>9052</v>
      </c>
    </row>
    <row r="215" spans="1:21" x14ac:dyDescent="0.3">
      <c r="A215" t="s">
        <v>9053</v>
      </c>
      <c r="B215">
        <v>9615</v>
      </c>
      <c r="C215" t="s">
        <v>9054</v>
      </c>
      <c r="D215">
        <v>13179</v>
      </c>
      <c r="E215" t="s">
        <v>8743</v>
      </c>
      <c r="F215" t="s">
        <v>8763</v>
      </c>
      <c r="G215">
        <v>2410.98</v>
      </c>
      <c r="H215">
        <v>41.302199999999999</v>
      </c>
      <c r="I215" t="s">
        <v>18028</v>
      </c>
      <c r="J215">
        <v>39</v>
      </c>
      <c r="K215">
        <v>1</v>
      </c>
      <c r="L215" t="s">
        <v>8212</v>
      </c>
      <c r="M215" t="s">
        <v>9055</v>
      </c>
      <c r="N215">
        <v>3310</v>
      </c>
      <c r="O215">
        <v>30186</v>
      </c>
      <c r="P215">
        <v>47089</v>
      </c>
      <c r="Q215" s="17">
        <v>38178</v>
      </c>
      <c r="R215" s="17">
        <v>41857</v>
      </c>
      <c r="S215" t="s">
        <v>8220</v>
      </c>
      <c r="T215" t="s">
        <v>9056</v>
      </c>
      <c r="U215" t="s">
        <v>9057</v>
      </c>
    </row>
    <row r="216" spans="1:21" x14ac:dyDescent="0.3">
      <c r="A216" t="s">
        <v>9053</v>
      </c>
      <c r="B216">
        <v>9615</v>
      </c>
      <c r="C216" t="s">
        <v>9058</v>
      </c>
      <c r="D216">
        <v>10628</v>
      </c>
      <c r="E216" t="s">
        <v>8743</v>
      </c>
      <c r="F216" t="s">
        <v>8763</v>
      </c>
      <c r="G216">
        <v>1517.48</v>
      </c>
      <c r="H216" t="s">
        <v>8212</v>
      </c>
      <c r="I216" t="s">
        <v>18029</v>
      </c>
      <c r="J216" t="s">
        <v>8212</v>
      </c>
      <c r="K216" t="s">
        <v>8212</v>
      </c>
      <c r="L216" t="s">
        <v>8212</v>
      </c>
      <c r="M216" t="s">
        <v>9059</v>
      </c>
      <c r="N216" t="s">
        <v>8212</v>
      </c>
      <c r="O216" t="s">
        <v>8212</v>
      </c>
      <c r="P216" t="s">
        <v>8212</v>
      </c>
      <c r="Q216" s="17">
        <v>37891</v>
      </c>
      <c r="R216" s="17">
        <v>41877</v>
      </c>
      <c r="S216" t="s">
        <v>8239</v>
      </c>
      <c r="T216" t="s">
        <v>8634</v>
      </c>
      <c r="U216" t="s">
        <v>9060</v>
      </c>
    </row>
    <row r="217" spans="1:21" x14ac:dyDescent="0.3">
      <c r="A217" t="s">
        <v>9053</v>
      </c>
      <c r="B217">
        <v>9615</v>
      </c>
      <c r="C217" t="s">
        <v>9061</v>
      </c>
      <c r="D217">
        <v>176193</v>
      </c>
      <c r="E217" t="s">
        <v>8743</v>
      </c>
      <c r="F217" t="s">
        <v>8763</v>
      </c>
      <c r="G217">
        <v>2254.63</v>
      </c>
      <c r="H217" t="s">
        <v>8212</v>
      </c>
      <c r="I217" t="s">
        <v>18030</v>
      </c>
      <c r="J217" t="s">
        <v>8212</v>
      </c>
      <c r="K217" t="s">
        <v>8212</v>
      </c>
      <c r="L217" t="s">
        <v>8212</v>
      </c>
      <c r="M217" t="s">
        <v>9062</v>
      </c>
      <c r="N217" t="s">
        <v>8212</v>
      </c>
      <c r="O217" t="s">
        <v>8212</v>
      </c>
      <c r="P217" t="s">
        <v>8212</v>
      </c>
      <c r="Q217" s="17">
        <v>41284</v>
      </c>
      <c r="R217" s="17">
        <v>41584</v>
      </c>
      <c r="S217" t="s">
        <v>8239</v>
      </c>
      <c r="T217" t="s">
        <v>9051</v>
      </c>
      <c r="U217" t="s">
        <v>9063</v>
      </c>
    </row>
    <row r="218" spans="1:21" x14ac:dyDescent="0.3">
      <c r="A218" t="s">
        <v>9064</v>
      </c>
      <c r="B218">
        <v>262981</v>
      </c>
      <c r="C218" t="s">
        <v>9065</v>
      </c>
      <c r="D218">
        <v>10734</v>
      </c>
      <c r="E218" t="s">
        <v>8299</v>
      </c>
      <c r="F218" t="s">
        <v>8300</v>
      </c>
      <c r="G218">
        <v>10.912100000000001</v>
      </c>
      <c r="H218">
        <v>44.3</v>
      </c>
      <c r="I218" t="s">
        <v>18031</v>
      </c>
      <c r="J218" t="s">
        <v>8212</v>
      </c>
      <c r="K218" t="s">
        <v>8212</v>
      </c>
      <c r="L218" t="s">
        <v>8212</v>
      </c>
      <c r="M218" t="s">
        <v>9066</v>
      </c>
      <c r="N218">
        <v>713</v>
      </c>
      <c r="O218" t="s">
        <v>8212</v>
      </c>
      <c r="P218" t="s">
        <v>8212</v>
      </c>
      <c r="Q218" s="17">
        <v>38061</v>
      </c>
      <c r="R218" s="17">
        <v>41857</v>
      </c>
      <c r="S218" t="s">
        <v>8239</v>
      </c>
      <c r="T218" t="s">
        <v>8309</v>
      </c>
      <c r="U218" t="s">
        <v>9067</v>
      </c>
    </row>
    <row r="219" spans="1:21" x14ac:dyDescent="0.3">
      <c r="A219" t="s">
        <v>9068</v>
      </c>
      <c r="B219">
        <v>222929</v>
      </c>
      <c r="C219" t="s">
        <v>9069</v>
      </c>
      <c r="D219">
        <v>9616</v>
      </c>
      <c r="E219" t="s">
        <v>8299</v>
      </c>
      <c r="F219" t="s">
        <v>8300</v>
      </c>
      <c r="G219">
        <v>27.013400000000001</v>
      </c>
      <c r="H219">
        <v>46.6</v>
      </c>
      <c r="I219" t="s">
        <v>18032</v>
      </c>
      <c r="J219" t="s">
        <v>8212</v>
      </c>
      <c r="K219" t="s">
        <v>8212</v>
      </c>
      <c r="L219" t="s">
        <v>8212</v>
      </c>
      <c r="M219" t="s">
        <v>9070</v>
      </c>
      <c r="N219">
        <v>55</v>
      </c>
      <c r="O219">
        <v>7255</v>
      </c>
      <c r="P219">
        <v>7229</v>
      </c>
      <c r="Q219" s="17">
        <v>39981</v>
      </c>
      <c r="R219" s="17">
        <v>41857</v>
      </c>
      <c r="S219" t="s">
        <v>8214</v>
      </c>
      <c r="T219" t="s">
        <v>18033</v>
      </c>
      <c r="U219" t="s">
        <v>9071</v>
      </c>
    </row>
    <row r="220" spans="1:21" x14ac:dyDescent="0.3">
      <c r="A220" t="s">
        <v>9072</v>
      </c>
      <c r="B220">
        <v>454284</v>
      </c>
      <c r="C220" t="s">
        <v>9073</v>
      </c>
      <c r="D220">
        <v>17783</v>
      </c>
      <c r="E220" t="s">
        <v>8299</v>
      </c>
      <c r="F220" t="s">
        <v>8300</v>
      </c>
      <c r="G220">
        <v>28.211099999999998</v>
      </c>
      <c r="H220">
        <v>46.3</v>
      </c>
      <c r="I220" t="s">
        <v>18034</v>
      </c>
      <c r="J220" t="s">
        <v>8212</v>
      </c>
      <c r="K220" t="s">
        <v>8212</v>
      </c>
      <c r="L220" t="s">
        <v>8212</v>
      </c>
      <c r="M220" t="s">
        <v>9074</v>
      </c>
      <c r="N220">
        <v>9</v>
      </c>
      <c r="O220">
        <v>10016</v>
      </c>
      <c r="P220">
        <v>9964</v>
      </c>
      <c r="Q220" s="17">
        <v>39275</v>
      </c>
      <c r="R220" s="17">
        <v>42184</v>
      </c>
      <c r="S220" t="s">
        <v>8214</v>
      </c>
      <c r="T220" t="s">
        <v>8309</v>
      </c>
      <c r="U220" t="s">
        <v>9075</v>
      </c>
    </row>
    <row r="221" spans="1:21" x14ac:dyDescent="0.3">
      <c r="A221" t="s">
        <v>9076</v>
      </c>
      <c r="B221">
        <v>469470</v>
      </c>
      <c r="C221" t="s">
        <v>9077</v>
      </c>
      <c r="D221">
        <v>17763</v>
      </c>
      <c r="E221" t="s">
        <v>8299</v>
      </c>
      <c r="F221" t="s">
        <v>8300</v>
      </c>
      <c r="G221">
        <v>27.9191</v>
      </c>
      <c r="H221">
        <v>47</v>
      </c>
      <c r="I221" t="s">
        <v>18035</v>
      </c>
      <c r="J221" t="s">
        <v>8212</v>
      </c>
      <c r="K221" t="s">
        <v>8212</v>
      </c>
      <c r="L221" t="s">
        <v>8212</v>
      </c>
      <c r="M221" t="s">
        <v>9078</v>
      </c>
      <c r="N221">
        <v>55</v>
      </c>
      <c r="O221" t="s">
        <v>8212</v>
      </c>
      <c r="P221" t="s">
        <v>8212</v>
      </c>
      <c r="Q221" s="17">
        <v>39394</v>
      </c>
      <c r="R221" s="17">
        <v>42198</v>
      </c>
      <c r="S221" t="s">
        <v>8214</v>
      </c>
      <c r="T221" t="s">
        <v>8309</v>
      </c>
      <c r="U221" t="s">
        <v>9079</v>
      </c>
    </row>
    <row r="222" spans="1:21" x14ac:dyDescent="0.3">
      <c r="A222" t="s">
        <v>9080</v>
      </c>
      <c r="B222">
        <v>469471</v>
      </c>
      <c r="C222" t="s">
        <v>9081</v>
      </c>
      <c r="D222">
        <v>17781</v>
      </c>
      <c r="E222" t="s">
        <v>8299</v>
      </c>
      <c r="F222" t="s">
        <v>8300</v>
      </c>
      <c r="G222">
        <v>25.4862</v>
      </c>
      <c r="H222">
        <v>48</v>
      </c>
      <c r="I222" t="s">
        <v>18036</v>
      </c>
      <c r="J222" t="s">
        <v>8212</v>
      </c>
      <c r="K222" t="s">
        <v>8212</v>
      </c>
      <c r="L222" t="s">
        <v>8212</v>
      </c>
      <c r="M222" t="s">
        <v>9082</v>
      </c>
      <c r="N222">
        <v>243</v>
      </c>
      <c r="O222" t="s">
        <v>8212</v>
      </c>
      <c r="P222" t="s">
        <v>8212</v>
      </c>
      <c r="Q222" s="17">
        <v>39402</v>
      </c>
      <c r="R222" s="17">
        <v>42198</v>
      </c>
      <c r="S222" t="s">
        <v>8214</v>
      </c>
      <c r="T222" t="s">
        <v>8309</v>
      </c>
      <c r="U222" t="s">
        <v>9083</v>
      </c>
    </row>
    <row r="223" spans="1:21" x14ac:dyDescent="0.3">
      <c r="A223" t="s">
        <v>9084</v>
      </c>
      <c r="B223">
        <v>469472</v>
      </c>
      <c r="C223" t="s">
        <v>9085</v>
      </c>
      <c r="D223">
        <v>17793</v>
      </c>
      <c r="E223" t="s">
        <v>8299</v>
      </c>
      <c r="F223" t="s">
        <v>8300</v>
      </c>
      <c r="G223">
        <v>28.693300000000001</v>
      </c>
      <c r="H223">
        <v>46.1</v>
      </c>
      <c r="I223" t="s">
        <v>18037</v>
      </c>
      <c r="J223" t="s">
        <v>8212</v>
      </c>
      <c r="K223" t="s">
        <v>8212</v>
      </c>
      <c r="L223" t="s">
        <v>8212</v>
      </c>
      <c r="M223" t="s">
        <v>9086</v>
      </c>
      <c r="N223">
        <v>256</v>
      </c>
      <c r="O223" t="s">
        <v>8212</v>
      </c>
      <c r="P223" t="s">
        <v>8212</v>
      </c>
      <c r="Q223" s="17">
        <v>39394</v>
      </c>
      <c r="R223" s="17">
        <v>42198</v>
      </c>
      <c r="S223" t="s">
        <v>8214</v>
      </c>
      <c r="T223" t="s">
        <v>8309</v>
      </c>
      <c r="U223" t="s">
        <v>9087</v>
      </c>
    </row>
    <row r="224" spans="1:21" x14ac:dyDescent="0.3">
      <c r="A224" t="s">
        <v>9088</v>
      </c>
      <c r="B224">
        <v>490065</v>
      </c>
      <c r="C224" t="s">
        <v>9089</v>
      </c>
      <c r="D224">
        <v>17791</v>
      </c>
      <c r="E224" t="s">
        <v>8299</v>
      </c>
      <c r="F224" t="s">
        <v>8300</v>
      </c>
      <c r="G224">
        <v>26.659400000000002</v>
      </c>
      <c r="H224">
        <v>46.8</v>
      </c>
      <c r="I224" t="s">
        <v>18038</v>
      </c>
      <c r="J224" t="s">
        <v>8212</v>
      </c>
      <c r="K224" t="s">
        <v>8212</v>
      </c>
      <c r="L224" t="s">
        <v>8212</v>
      </c>
      <c r="M224" t="s">
        <v>9090</v>
      </c>
      <c r="N224">
        <v>635</v>
      </c>
      <c r="O224" t="s">
        <v>8212</v>
      </c>
      <c r="P224" t="s">
        <v>8212</v>
      </c>
      <c r="Q224" s="17">
        <v>39475</v>
      </c>
      <c r="R224" s="17">
        <v>42198</v>
      </c>
      <c r="S224" t="s">
        <v>8214</v>
      </c>
      <c r="T224" t="s">
        <v>8309</v>
      </c>
      <c r="U224" t="s">
        <v>9091</v>
      </c>
    </row>
    <row r="225" spans="1:21" x14ac:dyDescent="0.3">
      <c r="A225" t="s">
        <v>9092</v>
      </c>
      <c r="B225">
        <v>490066</v>
      </c>
      <c r="C225" t="s">
        <v>9093</v>
      </c>
      <c r="D225">
        <v>17785</v>
      </c>
      <c r="E225" t="s">
        <v>8299</v>
      </c>
      <c r="F225" t="s">
        <v>8300</v>
      </c>
      <c r="G225">
        <v>26.175899999999999</v>
      </c>
      <c r="H225">
        <v>47.1</v>
      </c>
      <c r="I225" t="s">
        <v>18039</v>
      </c>
      <c r="J225" t="s">
        <v>8212</v>
      </c>
      <c r="K225" t="s">
        <v>8212</v>
      </c>
      <c r="L225" t="s">
        <v>8212</v>
      </c>
      <c r="M225" t="s">
        <v>9094</v>
      </c>
      <c r="N225">
        <v>554</v>
      </c>
      <c r="O225" t="s">
        <v>8212</v>
      </c>
      <c r="P225" t="s">
        <v>8212</v>
      </c>
      <c r="Q225" s="17">
        <v>39475</v>
      </c>
      <c r="R225" s="17">
        <v>42198</v>
      </c>
      <c r="S225" t="s">
        <v>8214</v>
      </c>
      <c r="T225" t="s">
        <v>8309</v>
      </c>
      <c r="U225" t="s">
        <v>9095</v>
      </c>
    </row>
    <row r="226" spans="1:21" x14ac:dyDescent="0.3">
      <c r="A226" t="s">
        <v>9096</v>
      </c>
      <c r="B226">
        <v>490068</v>
      </c>
      <c r="C226" t="s">
        <v>9097</v>
      </c>
      <c r="D226">
        <v>17795</v>
      </c>
      <c r="E226" t="s">
        <v>8299</v>
      </c>
      <c r="F226" t="s">
        <v>8300</v>
      </c>
      <c r="G226">
        <v>27.347300000000001</v>
      </c>
      <c r="H226">
        <v>46.8</v>
      </c>
      <c r="I226" t="s">
        <v>18040</v>
      </c>
      <c r="J226" t="s">
        <v>8212</v>
      </c>
      <c r="K226" t="s">
        <v>8212</v>
      </c>
      <c r="L226" t="s">
        <v>8212</v>
      </c>
      <c r="M226" t="s">
        <v>9098</v>
      </c>
      <c r="N226">
        <v>624</v>
      </c>
      <c r="O226" t="s">
        <v>8212</v>
      </c>
      <c r="P226" t="s">
        <v>8212</v>
      </c>
      <c r="Q226" s="17">
        <v>39475</v>
      </c>
      <c r="R226" s="17">
        <v>42198</v>
      </c>
      <c r="S226" t="s">
        <v>8214</v>
      </c>
      <c r="T226" t="s">
        <v>8309</v>
      </c>
      <c r="U226" t="s">
        <v>9099</v>
      </c>
    </row>
    <row r="227" spans="1:21" x14ac:dyDescent="0.3">
      <c r="A227" t="s">
        <v>9100</v>
      </c>
      <c r="B227">
        <v>490069</v>
      </c>
      <c r="C227" t="s">
        <v>9101</v>
      </c>
      <c r="D227">
        <v>17797</v>
      </c>
      <c r="E227" t="s">
        <v>8299</v>
      </c>
      <c r="F227" t="s">
        <v>8300</v>
      </c>
      <c r="G227">
        <v>27.790900000000001</v>
      </c>
      <c r="H227">
        <v>46.3</v>
      </c>
      <c r="I227" t="s">
        <v>18041</v>
      </c>
      <c r="J227" t="s">
        <v>8212</v>
      </c>
      <c r="K227" t="s">
        <v>8212</v>
      </c>
      <c r="L227" t="s">
        <v>8212</v>
      </c>
      <c r="M227" t="s">
        <v>9102</v>
      </c>
      <c r="N227">
        <v>475</v>
      </c>
      <c r="O227" t="s">
        <v>8212</v>
      </c>
      <c r="P227" t="s">
        <v>8212</v>
      </c>
      <c r="Q227" s="17">
        <v>39484</v>
      </c>
      <c r="R227" s="17">
        <v>42198</v>
      </c>
      <c r="S227" t="s">
        <v>8214</v>
      </c>
      <c r="T227" t="s">
        <v>8309</v>
      </c>
      <c r="U227" t="s">
        <v>9103</v>
      </c>
    </row>
    <row r="228" spans="1:21" x14ac:dyDescent="0.3">
      <c r="A228" t="s">
        <v>18042</v>
      </c>
      <c r="B228">
        <v>443226</v>
      </c>
      <c r="C228" t="s">
        <v>9105</v>
      </c>
      <c r="D228">
        <v>17787</v>
      </c>
      <c r="E228" t="s">
        <v>8299</v>
      </c>
      <c r="F228" t="s">
        <v>8300</v>
      </c>
      <c r="G228">
        <v>27.583200000000001</v>
      </c>
      <c r="H228">
        <v>46.6</v>
      </c>
      <c r="I228" t="s">
        <v>18043</v>
      </c>
      <c r="J228" t="s">
        <v>8212</v>
      </c>
      <c r="K228" t="s">
        <v>8212</v>
      </c>
      <c r="L228" t="s">
        <v>8212</v>
      </c>
      <c r="M228" t="s">
        <v>9106</v>
      </c>
      <c r="N228">
        <v>54</v>
      </c>
      <c r="O228">
        <v>10379</v>
      </c>
      <c r="P228">
        <v>10228</v>
      </c>
      <c r="Q228" s="17">
        <v>39233</v>
      </c>
      <c r="R228" s="17">
        <v>42198</v>
      </c>
      <c r="S228" t="s">
        <v>8214</v>
      </c>
      <c r="T228" t="s">
        <v>9107</v>
      </c>
      <c r="U228" t="s">
        <v>9108</v>
      </c>
    </row>
    <row r="229" spans="1:21" x14ac:dyDescent="0.3">
      <c r="A229" t="s">
        <v>9109</v>
      </c>
      <c r="B229">
        <v>4558</v>
      </c>
      <c r="C229" t="s">
        <v>9110</v>
      </c>
      <c r="D229">
        <v>13876</v>
      </c>
      <c r="E229" t="s">
        <v>8218</v>
      </c>
      <c r="F229" t="s">
        <v>8219</v>
      </c>
      <c r="G229">
        <v>739.15</v>
      </c>
      <c r="H229">
        <v>44.2547</v>
      </c>
      <c r="I229" t="s">
        <v>18044</v>
      </c>
      <c r="J229">
        <v>10</v>
      </c>
      <c r="K229">
        <v>2</v>
      </c>
      <c r="L229" t="s">
        <v>8212</v>
      </c>
      <c r="M229" t="s">
        <v>9111</v>
      </c>
      <c r="N229">
        <v>3316</v>
      </c>
      <c r="O229">
        <v>33080</v>
      </c>
      <c r="P229">
        <v>33005</v>
      </c>
      <c r="Q229" s="17">
        <v>39955</v>
      </c>
      <c r="R229" s="17">
        <v>41857</v>
      </c>
      <c r="S229" t="s">
        <v>8220</v>
      </c>
      <c r="T229" t="s">
        <v>9112</v>
      </c>
      <c r="U229" t="s">
        <v>9113</v>
      </c>
    </row>
    <row r="230" spans="1:21" x14ac:dyDescent="0.3">
      <c r="A230" t="s">
        <v>9109</v>
      </c>
      <c r="B230">
        <v>4558</v>
      </c>
      <c r="C230" t="s">
        <v>9114</v>
      </c>
      <c r="D230">
        <v>74553</v>
      </c>
      <c r="E230" t="s">
        <v>8218</v>
      </c>
      <c r="F230" t="s">
        <v>8219</v>
      </c>
      <c r="G230">
        <v>1.8494E-2</v>
      </c>
      <c r="H230">
        <v>45</v>
      </c>
      <c r="I230" t="s">
        <v>18045</v>
      </c>
      <c r="J230" t="s">
        <v>8212</v>
      </c>
      <c r="K230" t="s">
        <v>8212</v>
      </c>
      <c r="L230" t="s">
        <v>8212</v>
      </c>
      <c r="M230" t="s">
        <v>9115</v>
      </c>
      <c r="N230">
        <v>20</v>
      </c>
      <c r="O230">
        <v>22</v>
      </c>
      <c r="P230">
        <v>22</v>
      </c>
      <c r="Q230" s="17">
        <v>40879</v>
      </c>
      <c r="R230" s="17">
        <v>41862</v>
      </c>
      <c r="S230" t="s">
        <v>8239</v>
      </c>
      <c r="T230" t="s">
        <v>9116</v>
      </c>
      <c r="U230" t="s">
        <v>9117</v>
      </c>
    </row>
    <row r="231" spans="1:21" x14ac:dyDescent="0.3">
      <c r="A231" t="s">
        <v>9109</v>
      </c>
      <c r="B231">
        <v>4558</v>
      </c>
      <c r="C231" t="s">
        <v>9114</v>
      </c>
      <c r="D231">
        <v>74553</v>
      </c>
      <c r="E231" t="s">
        <v>8218</v>
      </c>
      <c r="F231" t="s">
        <v>8219</v>
      </c>
      <c r="G231">
        <v>2.1298999999999998E-2</v>
      </c>
      <c r="H231">
        <v>52</v>
      </c>
      <c r="I231" t="s">
        <v>18046</v>
      </c>
      <c r="J231" t="s">
        <v>8212</v>
      </c>
      <c r="K231" t="s">
        <v>8212</v>
      </c>
      <c r="L231" t="s">
        <v>8212</v>
      </c>
      <c r="M231" t="s">
        <v>9118</v>
      </c>
      <c r="N231">
        <v>35</v>
      </c>
      <c r="O231">
        <v>35</v>
      </c>
      <c r="P231">
        <v>35</v>
      </c>
      <c r="Q231" s="17">
        <v>40879</v>
      </c>
      <c r="R231" s="17">
        <v>41862</v>
      </c>
      <c r="S231" t="s">
        <v>8239</v>
      </c>
      <c r="T231" t="s">
        <v>9116</v>
      </c>
      <c r="U231" t="s">
        <v>9119</v>
      </c>
    </row>
    <row r="232" spans="1:21" x14ac:dyDescent="0.3">
      <c r="A232" t="s">
        <v>9109</v>
      </c>
      <c r="B232">
        <v>4558</v>
      </c>
      <c r="C232" t="s">
        <v>9114</v>
      </c>
      <c r="D232">
        <v>74553</v>
      </c>
      <c r="E232" t="s">
        <v>8218</v>
      </c>
      <c r="F232" t="s">
        <v>8219</v>
      </c>
      <c r="G232">
        <v>1.5474999999999999E-2</v>
      </c>
      <c r="H232">
        <v>48.9</v>
      </c>
      <c r="I232" t="s">
        <v>18047</v>
      </c>
      <c r="J232" t="s">
        <v>8212</v>
      </c>
      <c r="K232" t="s">
        <v>8212</v>
      </c>
      <c r="L232" t="s">
        <v>8212</v>
      </c>
      <c r="M232" t="s">
        <v>9120</v>
      </c>
      <c r="N232">
        <v>16</v>
      </c>
      <c r="O232">
        <v>16</v>
      </c>
      <c r="P232">
        <v>16</v>
      </c>
      <c r="Q232" s="17">
        <v>40879</v>
      </c>
      <c r="R232" s="17">
        <v>41862</v>
      </c>
      <c r="S232" t="s">
        <v>8239</v>
      </c>
      <c r="T232" t="s">
        <v>9116</v>
      </c>
      <c r="U232" t="s">
        <v>9121</v>
      </c>
    </row>
    <row r="233" spans="1:21" x14ac:dyDescent="0.3">
      <c r="A233" t="s">
        <v>9122</v>
      </c>
      <c r="B233">
        <v>9258</v>
      </c>
      <c r="C233" t="s">
        <v>9123</v>
      </c>
      <c r="D233">
        <v>12885</v>
      </c>
      <c r="E233" t="s">
        <v>8743</v>
      </c>
      <c r="F233" t="s">
        <v>8763</v>
      </c>
      <c r="G233">
        <v>1995.61</v>
      </c>
      <c r="H233">
        <v>45.6584</v>
      </c>
      <c r="I233" t="s">
        <v>18048</v>
      </c>
      <c r="J233">
        <v>19</v>
      </c>
      <c r="K233">
        <v>1</v>
      </c>
      <c r="L233" t="s">
        <v>8212</v>
      </c>
      <c r="M233" t="s">
        <v>9124</v>
      </c>
      <c r="N233">
        <v>200283</v>
      </c>
      <c r="O233">
        <v>23777</v>
      </c>
      <c r="P233">
        <v>26109</v>
      </c>
      <c r="Q233" s="17">
        <v>38817</v>
      </c>
      <c r="R233" s="17">
        <v>41759</v>
      </c>
      <c r="S233" t="s">
        <v>8220</v>
      </c>
      <c r="T233" t="s">
        <v>9125</v>
      </c>
      <c r="U233" t="s">
        <v>9126</v>
      </c>
    </row>
    <row r="234" spans="1:21" x14ac:dyDescent="0.3">
      <c r="A234" t="s">
        <v>3927</v>
      </c>
      <c r="B234">
        <v>9031</v>
      </c>
      <c r="C234" t="s">
        <v>9127</v>
      </c>
      <c r="D234">
        <v>10808</v>
      </c>
      <c r="E234" t="s">
        <v>8743</v>
      </c>
      <c r="F234" t="s">
        <v>9128</v>
      </c>
      <c r="G234">
        <v>1046.93</v>
      </c>
      <c r="H234">
        <v>41.934600000000003</v>
      </c>
      <c r="I234" t="s">
        <v>18049</v>
      </c>
      <c r="J234">
        <v>33</v>
      </c>
      <c r="K234">
        <v>1</v>
      </c>
      <c r="L234" t="s">
        <v>8212</v>
      </c>
      <c r="M234" t="s">
        <v>9129</v>
      </c>
      <c r="N234">
        <v>16847</v>
      </c>
      <c r="O234">
        <v>21158</v>
      </c>
      <c r="P234">
        <v>32182</v>
      </c>
      <c r="Q234" s="17">
        <v>38046</v>
      </c>
      <c r="R234" s="17">
        <v>41757</v>
      </c>
      <c r="S234" t="s">
        <v>8220</v>
      </c>
      <c r="T234" t="s">
        <v>9130</v>
      </c>
      <c r="U234" t="s">
        <v>9131</v>
      </c>
    </row>
    <row r="235" spans="1:21" x14ac:dyDescent="0.3">
      <c r="A235" t="s">
        <v>9132</v>
      </c>
      <c r="B235">
        <v>8954</v>
      </c>
      <c r="C235" t="s">
        <v>9133</v>
      </c>
      <c r="D235">
        <v>159791</v>
      </c>
      <c r="E235" t="s">
        <v>8743</v>
      </c>
      <c r="F235" t="s">
        <v>9128</v>
      </c>
      <c r="G235">
        <v>1171.97</v>
      </c>
      <c r="H235">
        <v>41.8</v>
      </c>
      <c r="I235" t="s">
        <v>18050</v>
      </c>
      <c r="J235" t="s">
        <v>8212</v>
      </c>
      <c r="K235">
        <v>1</v>
      </c>
      <c r="L235" t="s">
        <v>8212</v>
      </c>
      <c r="M235" t="s">
        <v>9134</v>
      </c>
      <c r="N235">
        <v>7021</v>
      </c>
      <c r="O235">
        <v>15567</v>
      </c>
      <c r="P235">
        <v>21607</v>
      </c>
      <c r="Q235" s="17">
        <v>41310</v>
      </c>
      <c r="R235" s="17">
        <v>41862</v>
      </c>
      <c r="S235" t="s">
        <v>8214</v>
      </c>
      <c r="T235" t="s">
        <v>9116</v>
      </c>
      <c r="U235" t="s">
        <v>9135</v>
      </c>
    </row>
    <row r="236" spans="1:21" x14ac:dyDescent="0.3">
      <c r="A236" t="s">
        <v>9136</v>
      </c>
      <c r="B236">
        <v>9796</v>
      </c>
      <c r="C236" t="s">
        <v>9137</v>
      </c>
      <c r="D236">
        <v>18661</v>
      </c>
      <c r="E236" t="s">
        <v>8743</v>
      </c>
      <c r="F236" t="s">
        <v>8763</v>
      </c>
      <c r="G236">
        <v>2474.9299999999998</v>
      </c>
      <c r="H236">
        <v>41.653199999999998</v>
      </c>
      <c r="I236" t="s">
        <v>18051</v>
      </c>
      <c r="J236">
        <v>32</v>
      </c>
      <c r="K236">
        <v>1</v>
      </c>
      <c r="L236" t="s">
        <v>8212</v>
      </c>
      <c r="M236" t="s">
        <v>9138</v>
      </c>
      <c r="N236">
        <v>9688</v>
      </c>
      <c r="O236">
        <v>26948</v>
      </c>
      <c r="P236">
        <v>36064</v>
      </c>
      <c r="Q236" s="17">
        <v>39106</v>
      </c>
      <c r="R236" s="17">
        <v>41857</v>
      </c>
      <c r="S236" t="s">
        <v>8220</v>
      </c>
      <c r="T236" t="s">
        <v>9139</v>
      </c>
      <c r="U236" t="s">
        <v>9140</v>
      </c>
    </row>
    <row r="237" spans="1:21" x14ac:dyDescent="0.3">
      <c r="A237" t="s">
        <v>9141</v>
      </c>
      <c r="B237">
        <v>69293</v>
      </c>
      <c r="C237" t="s">
        <v>9142</v>
      </c>
      <c r="D237">
        <v>13579</v>
      </c>
      <c r="E237" t="s">
        <v>8743</v>
      </c>
      <c r="F237" t="s">
        <v>8878</v>
      </c>
      <c r="G237">
        <v>446.61099999999999</v>
      </c>
      <c r="H237" t="s">
        <v>8212</v>
      </c>
      <c r="I237" t="s">
        <v>18052</v>
      </c>
      <c r="J237" t="s">
        <v>8212</v>
      </c>
      <c r="K237" t="s">
        <v>8212</v>
      </c>
      <c r="L237" t="s">
        <v>8212</v>
      </c>
      <c r="M237" t="s">
        <v>9143</v>
      </c>
      <c r="N237" t="s">
        <v>8212</v>
      </c>
      <c r="O237" t="s">
        <v>8212</v>
      </c>
      <c r="P237" t="s">
        <v>8212</v>
      </c>
      <c r="Q237" s="17">
        <v>38749</v>
      </c>
      <c r="R237" s="17">
        <v>41862</v>
      </c>
      <c r="S237" t="s">
        <v>8239</v>
      </c>
      <c r="T237" t="s">
        <v>8309</v>
      </c>
      <c r="U237" t="s">
        <v>9144</v>
      </c>
    </row>
    <row r="238" spans="1:21" x14ac:dyDescent="0.3">
      <c r="A238" t="s">
        <v>2663</v>
      </c>
      <c r="B238">
        <v>3055</v>
      </c>
      <c r="C238" t="s">
        <v>9145</v>
      </c>
      <c r="D238">
        <v>12260</v>
      </c>
      <c r="E238" t="s">
        <v>8218</v>
      </c>
      <c r="F238" t="s">
        <v>9146</v>
      </c>
      <c r="G238">
        <v>120.405</v>
      </c>
      <c r="H238">
        <v>61.9512</v>
      </c>
      <c r="I238" t="s">
        <v>18053</v>
      </c>
      <c r="J238" t="s">
        <v>8212</v>
      </c>
      <c r="K238">
        <v>2</v>
      </c>
      <c r="L238" t="s">
        <v>8212</v>
      </c>
      <c r="M238" t="s">
        <v>9147</v>
      </c>
      <c r="N238">
        <v>1558</v>
      </c>
      <c r="O238">
        <v>14488</v>
      </c>
      <c r="P238">
        <v>14489</v>
      </c>
      <c r="Q238" s="17">
        <v>39297</v>
      </c>
      <c r="R238" s="17">
        <v>41857</v>
      </c>
      <c r="S238" t="s">
        <v>8214</v>
      </c>
      <c r="T238" t="s">
        <v>8404</v>
      </c>
      <c r="U238" t="s">
        <v>9148</v>
      </c>
    </row>
    <row r="239" spans="1:21" x14ac:dyDescent="0.3">
      <c r="A239" t="s">
        <v>9149</v>
      </c>
      <c r="B239">
        <v>7245</v>
      </c>
      <c r="C239" t="s">
        <v>9150</v>
      </c>
      <c r="D239">
        <v>12366</v>
      </c>
      <c r="E239" t="s">
        <v>8743</v>
      </c>
      <c r="F239" t="s">
        <v>8744</v>
      </c>
      <c r="G239">
        <v>165.71</v>
      </c>
      <c r="H239">
        <v>42.395499999999998</v>
      </c>
      <c r="I239" t="s">
        <v>18054</v>
      </c>
      <c r="J239">
        <v>6</v>
      </c>
      <c r="K239">
        <v>1</v>
      </c>
      <c r="L239" t="s">
        <v>8212</v>
      </c>
      <c r="M239" t="s">
        <v>9151</v>
      </c>
      <c r="N239">
        <v>8123</v>
      </c>
      <c r="O239">
        <v>16824</v>
      </c>
      <c r="P239">
        <v>16095</v>
      </c>
      <c r="Q239" s="17">
        <v>38175</v>
      </c>
      <c r="R239" s="17">
        <v>42314</v>
      </c>
      <c r="S239" t="s">
        <v>8220</v>
      </c>
      <c r="T239" t="s">
        <v>9152</v>
      </c>
      <c r="U239" t="s">
        <v>9153</v>
      </c>
    </row>
    <row r="240" spans="1:21" x14ac:dyDescent="0.3">
      <c r="A240" t="s">
        <v>9154</v>
      </c>
      <c r="B240">
        <v>99883</v>
      </c>
      <c r="C240" t="s">
        <v>9155</v>
      </c>
      <c r="D240">
        <v>12350</v>
      </c>
      <c r="E240" t="s">
        <v>8743</v>
      </c>
      <c r="F240" t="s">
        <v>8878</v>
      </c>
      <c r="G240">
        <v>342.40300000000002</v>
      </c>
      <c r="H240">
        <v>46.6</v>
      </c>
      <c r="I240" t="s">
        <v>18055</v>
      </c>
      <c r="J240" t="s">
        <v>8212</v>
      </c>
      <c r="K240" t="s">
        <v>8212</v>
      </c>
      <c r="L240" t="s">
        <v>8212</v>
      </c>
      <c r="M240" t="s">
        <v>9156</v>
      </c>
      <c r="N240" t="s">
        <v>8212</v>
      </c>
      <c r="O240">
        <v>27918</v>
      </c>
      <c r="P240">
        <v>27918</v>
      </c>
      <c r="Q240" s="17">
        <v>38121</v>
      </c>
      <c r="R240" s="17">
        <v>42034</v>
      </c>
      <c r="S240" t="s">
        <v>8239</v>
      </c>
      <c r="T240" t="s">
        <v>8727</v>
      </c>
      <c r="U240" t="s">
        <v>9157</v>
      </c>
    </row>
    <row r="241" spans="1:21" x14ac:dyDescent="0.3">
      <c r="A241" t="s">
        <v>9158</v>
      </c>
      <c r="B241">
        <v>5478</v>
      </c>
      <c r="C241" t="s">
        <v>9159</v>
      </c>
      <c r="D241">
        <v>13831</v>
      </c>
      <c r="E241" t="s">
        <v>8299</v>
      </c>
      <c r="F241" t="s">
        <v>8300</v>
      </c>
      <c r="G241">
        <v>12.3383</v>
      </c>
      <c r="H241">
        <v>38.619799999999998</v>
      </c>
      <c r="I241" t="s">
        <v>18056</v>
      </c>
      <c r="J241">
        <v>13</v>
      </c>
      <c r="K241">
        <v>1</v>
      </c>
      <c r="L241" t="s">
        <v>8212</v>
      </c>
      <c r="M241" t="s">
        <v>8212</v>
      </c>
      <c r="N241">
        <v>14</v>
      </c>
      <c r="O241">
        <v>5499</v>
      </c>
      <c r="P241">
        <v>5213</v>
      </c>
      <c r="Q241" s="17">
        <v>38168</v>
      </c>
      <c r="R241" s="17">
        <v>42062</v>
      </c>
      <c r="S241" t="s">
        <v>8220</v>
      </c>
      <c r="T241" t="s">
        <v>9160</v>
      </c>
      <c r="U241" t="s">
        <v>9161</v>
      </c>
    </row>
    <row r="242" spans="1:21" x14ac:dyDescent="0.3">
      <c r="A242" t="s">
        <v>9162</v>
      </c>
      <c r="B242">
        <v>28985</v>
      </c>
      <c r="C242" t="s">
        <v>9163</v>
      </c>
      <c r="D242">
        <v>13835</v>
      </c>
      <c r="E242" t="s">
        <v>8299</v>
      </c>
      <c r="F242" t="s">
        <v>8300</v>
      </c>
      <c r="G242">
        <v>10.7294</v>
      </c>
      <c r="H242">
        <v>38.705300000000001</v>
      </c>
      <c r="I242" t="s">
        <v>18057</v>
      </c>
      <c r="J242">
        <v>6</v>
      </c>
      <c r="K242">
        <v>1</v>
      </c>
      <c r="L242" t="s">
        <v>8212</v>
      </c>
      <c r="M242" t="s">
        <v>8212</v>
      </c>
      <c r="N242">
        <v>7</v>
      </c>
      <c r="O242">
        <v>5412</v>
      </c>
      <c r="P242">
        <v>5085</v>
      </c>
      <c r="Q242" s="17">
        <v>38171</v>
      </c>
      <c r="R242" s="17">
        <v>42062</v>
      </c>
      <c r="S242" t="s">
        <v>8304</v>
      </c>
      <c r="T242" t="s">
        <v>9160</v>
      </c>
      <c r="U242" t="s">
        <v>9164</v>
      </c>
    </row>
    <row r="243" spans="1:21" x14ac:dyDescent="0.3">
      <c r="A243" t="s">
        <v>9165</v>
      </c>
      <c r="B243">
        <v>284591</v>
      </c>
      <c r="C243" t="s">
        <v>9166</v>
      </c>
      <c r="D243">
        <v>13837</v>
      </c>
      <c r="E243" t="s">
        <v>8299</v>
      </c>
      <c r="F243" t="s">
        <v>8300</v>
      </c>
      <c r="G243">
        <v>20.550899999999999</v>
      </c>
      <c r="H243">
        <v>48.9801</v>
      </c>
      <c r="I243" t="s">
        <v>18058</v>
      </c>
      <c r="J243">
        <v>6</v>
      </c>
      <c r="K243">
        <v>1</v>
      </c>
      <c r="L243" t="s">
        <v>8212</v>
      </c>
      <c r="M243" t="s">
        <v>8212</v>
      </c>
      <c r="N243">
        <v>7</v>
      </c>
      <c r="O243">
        <v>7357</v>
      </c>
      <c r="P243">
        <v>6472</v>
      </c>
      <c r="Q243" s="17">
        <v>38171</v>
      </c>
      <c r="R243" s="17">
        <v>42062</v>
      </c>
      <c r="S243" t="s">
        <v>8220</v>
      </c>
      <c r="T243" t="s">
        <v>9160</v>
      </c>
      <c r="U243" t="s">
        <v>9167</v>
      </c>
    </row>
    <row r="244" spans="1:21" x14ac:dyDescent="0.3">
      <c r="A244" t="s">
        <v>18059</v>
      </c>
      <c r="B244">
        <v>1118155</v>
      </c>
      <c r="C244" t="s">
        <v>9169</v>
      </c>
      <c r="D244">
        <v>77881</v>
      </c>
      <c r="E244" t="s">
        <v>8299</v>
      </c>
      <c r="F244" t="s">
        <v>8300</v>
      </c>
      <c r="G244">
        <v>11.462300000000001</v>
      </c>
      <c r="H244">
        <v>35.4</v>
      </c>
      <c r="I244" t="s">
        <v>18060</v>
      </c>
      <c r="J244" t="s">
        <v>8212</v>
      </c>
      <c r="K244" t="s">
        <v>8212</v>
      </c>
      <c r="L244" t="s">
        <v>8212</v>
      </c>
      <c r="M244" t="s">
        <v>9170</v>
      </c>
      <c r="N244">
        <v>541</v>
      </c>
      <c r="O244" t="s">
        <v>8212</v>
      </c>
      <c r="P244" t="s">
        <v>8212</v>
      </c>
      <c r="Q244" s="17">
        <v>40897</v>
      </c>
      <c r="R244" s="17">
        <v>41862</v>
      </c>
      <c r="S244" t="s">
        <v>8239</v>
      </c>
      <c r="T244" t="s">
        <v>9171</v>
      </c>
      <c r="U244" t="s">
        <v>9172</v>
      </c>
    </row>
    <row r="245" spans="1:21" x14ac:dyDescent="0.3">
      <c r="A245" t="s">
        <v>9173</v>
      </c>
      <c r="B245">
        <v>8128</v>
      </c>
      <c r="C245" t="s">
        <v>9174</v>
      </c>
      <c r="D245">
        <v>59571</v>
      </c>
      <c r="E245" t="s">
        <v>8743</v>
      </c>
      <c r="F245" t="s">
        <v>8878</v>
      </c>
      <c r="G245">
        <v>927.69600000000003</v>
      </c>
      <c r="H245">
        <v>41.501199999999997</v>
      </c>
      <c r="I245" t="s">
        <v>18061</v>
      </c>
      <c r="J245">
        <v>22</v>
      </c>
      <c r="K245">
        <v>1</v>
      </c>
      <c r="L245" t="s">
        <v>8212</v>
      </c>
      <c r="M245" t="s">
        <v>9175</v>
      </c>
      <c r="N245">
        <v>5910</v>
      </c>
      <c r="O245">
        <v>30411</v>
      </c>
      <c r="P245">
        <v>47714</v>
      </c>
      <c r="Q245" s="17">
        <v>40571</v>
      </c>
      <c r="R245" s="17">
        <v>42122</v>
      </c>
      <c r="S245" t="s">
        <v>8220</v>
      </c>
      <c r="T245" t="s">
        <v>8309</v>
      </c>
      <c r="U245" t="s">
        <v>9176</v>
      </c>
    </row>
    <row r="246" spans="1:21" x14ac:dyDescent="0.3">
      <c r="A246" t="s">
        <v>9177</v>
      </c>
      <c r="B246">
        <v>7240</v>
      </c>
      <c r="C246" t="s">
        <v>9178</v>
      </c>
      <c r="D246">
        <v>18237</v>
      </c>
      <c r="E246" t="s">
        <v>8743</v>
      </c>
      <c r="F246" t="s">
        <v>8744</v>
      </c>
      <c r="G246">
        <v>137.84299999999999</v>
      </c>
      <c r="H246">
        <v>42.915799999999997</v>
      </c>
      <c r="I246" t="s">
        <v>18062</v>
      </c>
      <c r="J246">
        <v>6</v>
      </c>
      <c r="K246">
        <v>1</v>
      </c>
      <c r="L246" t="s">
        <v>8212</v>
      </c>
      <c r="M246" t="s">
        <v>9179</v>
      </c>
      <c r="N246">
        <v>10601</v>
      </c>
      <c r="O246">
        <v>16011</v>
      </c>
      <c r="P246">
        <v>15428</v>
      </c>
      <c r="Q246" s="17">
        <v>38434</v>
      </c>
      <c r="R246" s="17">
        <v>40282</v>
      </c>
      <c r="S246" t="s">
        <v>8220</v>
      </c>
      <c r="T246" t="s">
        <v>9180</v>
      </c>
      <c r="U246" t="s">
        <v>9181</v>
      </c>
    </row>
    <row r="247" spans="1:21" x14ac:dyDescent="0.3">
      <c r="A247" t="s">
        <v>9177</v>
      </c>
      <c r="B247">
        <v>7240</v>
      </c>
      <c r="C247" t="s">
        <v>9182</v>
      </c>
      <c r="D247">
        <v>12464</v>
      </c>
      <c r="E247" t="s">
        <v>8743</v>
      </c>
      <c r="F247" t="s">
        <v>8744</v>
      </c>
      <c r="G247">
        <v>141.126</v>
      </c>
      <c r="H247">
        <v>43.047199999999997</v>
      </c>
      <c r="I247" t="s">
        <v>18063</v>
      </c>
      <c r="J247">
        <v>6</v>
      </c>
      <c r="K247" t="s">
        <v>8212</v>
      </c>
      <c r="L247" t="s">
        <v>8212</v>
      </c>
      <c r="M247" t="s">
        <v>9179</v>
      </c>
      <c r="N247">
        <v>11605</v>
      </c>
      <c r="O247" t="s">
        <v>8212</v>
      </c>
      <c r="P247" t="s">
        <v>8212</v>
      </c>
      <c r="Q247" s="17">
        <v>38434</v>
      </c>
      <c r="R247" s="17">
        <v>41857</v>
      </c>
      <c r="S247" t="s">
        <v>8220</v>
      </c>
      <c r="T247" t="s">
        <v>9183</v>
      </c>
      <c r="U247" t="s">
        <v>9181</v>
      </c>
    </row>
    <row r="248" spans="1:21" x14ac:dyDescent="0.3">
      <c r="A248" t="s">
        <v>9177</v>
      </c>
      <c r="B248">
        <v>7240</v>
      </c>
      <c r="C248" t="s">
        <v>9184</v>
      </c>
      <c r="D248">
        <v>17563</v>
      </c>
      <c r="E248" t="s">
        <v>8743</v>
      </c>
      <c r="F248" t="s">
        <v>8744</v>
      </c>
      <c r="G248">
        <v>85.059100000000001</v>
      </c>
      <c r="H248" t="s">
        <v>8212</v>
      </c>
      <c r="I248" t="s">
        <v>18064</v>
      </c>
      <c r="J248" t="s">
        <v>8212</v>
      </c>
      <c r="K248" t="s">
        <v>8212</v>
      </c>
      <c r="L248" t="s">
        <v>8212</v>
      </c>
      <c r="M248" t="s">
        <v>9185</v>
      </c>
      <c r="N248" t="s">
        <v>8212</v>
      </c>
      <c r="O248" t="s">
        <v>8212</v>
      </c>
      <c r="P248" t="s">
        <v>8212</v>
      </c>
      <c r="Q248" s="17">
        <v>38936</v>
      </c>
      <c r="R248" s="17">
        <v>41857</v>
      </c>
      <c r="S248" t="s">
        <v>8239</v>
      </c>
      <c r="T248" t="s">
        <v>9180</v>
      </c>
      <c r="U248" t="s">
        <v>9186</v>
      </c>
    </row>
    <row r="249" spans="1:21" x14ac:dyDescent="0.3">
      <c r="A249" t="s">
        <v>9177</v>
      </c>
      <c r="B249">
        <v>7240</v>
      </c>
      <c r="C249" t="s">
        <v>9187</v>
      </c>
      <c r="D249">
        <v>17559</v>
      </c>
      <c r="E249" t="s">
        <v>8743</v>
      </c>
      <c r="F249" t="s">
        <v>8744</v>
      </c>
      <c r="G249">
        <v>84.749600000000001</v>
      </c>
      <c r="H249" t="s">
        <v>8212</v>
      </c>
      <c r="I249" t="s">
        <v>18065</v>
      </c>
      <c r="J249" t="s">
        <v>8212</v>
      </c>
      <c r="K249" t="s">
        <v>8212</v>
      </c>
      <c r="L249" t="s">
        <v>8212</v>
      </c>
      <c r="M249" t="s">
        <v>9188</v>
      </c>
      <c r="N249" t="s">
        <v>8212</v>
      </c>
      <c r="O249" t="s">
        <v>8212</v>
      </c>
      <c r="P249" t="s">
        <v>8212</v>
      </c>
      <c r="Q249" s="17">
        <v>38936</v>
      </c>
      <c r="R249" s="17">
        <v>41857</v>
      </c>
      <c r="S249" t="s">
        <v>8239</v>
      </c>
      <c r="T249" t="s">
        <v>9180</v>
      </c>
      <c r="U249" t="s">
        <v>9189</v>
      </c>
    </row>
    <row r="250" spans="1:21" x14ac:dyDescent="0.3">
      <c r="A250" t="s">
        <v>9177</v>
      </c>
      <c r="B250">
        <v>7240</v>
      </c>
      <c r="C250" t="s">
        <v>9190</v>
      </c>
      <c r="D250">
        <v>17557</v>
      </c>
      <c r="E250" t="s">
        <v>8743</v>
      </c>
      <c r="F250" t="s">
        <v>8744</v>
      </c>
      <c r="G250">
        <v>65.035600000000002</v>
      </c>
      <c r="H250" t="s">
        <v>8212</v>
      </c>
      <c r="I250" t="s">
        <v>18066</v>
      </c>
      <c r="J250" t="s">
        <v>8212</v>
      </c>
      <c r="K250" t="s">
        <v>8212</v>
      </c>
      <c r="L250" t="s">
        <v>8212</v>
      </c>
      <c r="M250" t="s">
        <v>9191</v>
      </c>
      <c r="N250" t="s">
        <v>8212</v>
      </c>
      <c r="O250" t="s">
        <v>8212</v>
      </c>
      <c r="P250" t="s">
        <v>8212</v>
      </c>
      <c r="Q250" s="17">
        <v>38936</v>
      </c>
      <c r="R250" s="17">
        <v>41857</v>
      </c>
      <c r="S250" t="s">
        <v>8239</v>
      </c>
      <c r="T250" t="s">
        <v>9180</v>
      </c>
      <c r="U250" t="s">
        <v>9192</v>
      </c>
    </row>
    <row r="251" spans="1:21" x14ac:dyDescent="0.3">
      <c r="A251" t="s">
        <v>9177</v>
      </c>
      <c r="B251">
        <v>7240</v>
      </c>
      <c r="C251" t="s">
        <v>9193</v>
      </c>
      <c r="D251">
        <v>17565</v>
      </c>
      <c r="E251" t="s">
        <v>8743</v>
      </c>
      <c r="F251" t="s">
        <v>8744</v>
      </c>
      <c r="G251">
        <v>78.512500000000003</v>
      </c>
      <c r="H251" t="s">
        <v>8212</v>
      </c>
      <c r="I251" t="s">
        <v>18067</v>
      </c>
      <c r="J251" t="s">
        <v>8212</v>
      </c>
      <c r="K251" t="s">
        <v>8212</v>
      </c>
      <c r="L251" t="s">
        <v>8212</v>
      </c>
      <c r="M251" t="s">
        <v>9194</v>
      </c>
      <c r="N251" t="s">
        <v>8212</v>
      </c>
      <c r="O251" t="s">
        <v>8212</v>
      </c>
      <c r="P251" t="s">
        <v>8212</v>
      </c>
      <c r="Q251" s="17">
        <v>38937</v>
      </c>
      <c r="R251" s="17">
        <v>41857</v>
      </c>
      <c r="S251" t="s">
        <v>8239</v>
      </c>
      <c r="T251" t="s">
        <v>9180</v>
      </c>
      <c r="U251" t="s">
        <v>9195</v>
      </c>
    </row>
    <row r="252" spans="1:21" x14ac:dyDescent="0.3">
      <c r="A252" t="s">
        <v>9177</v>
      </c>
      <c r="B252">
        <v>7240</v>
      </c>
      <c r="C252" t="s">
        <v>9196</v>
      </c>
      <c r="D252">
        <v>17569</v>
      </c>
      <c r="E252" t="s">
        <v>8743</v>
      </c>
      <c r="F252" t="s">
        <v>8744</v>
      </c>
      <c r="G252">
        <v>104.91</v>
      </c>
      <c r="H252" t="s">
        <v>8212</v>
      </c>
      <c r="I252" t="s">
        <v>18068</v>
      </c>
      <c r="J252" t="s">
        <v>8212</v>
      </c>
      <c r="K252" t="s">
        <v>8212</v>
      </c>
      <c r="L252" t="s">
        <v>8212</v>
      </c>
      <c r="M252" t="s">
        <v>9197</v>
      </c>
      <c r="N252" t="s">
        <v>8212</v>
      </c>
      <c r="O252" t="s">
        <v>8212</v>
      </c>
      <c r="P252" t="s">
        <v>8212</v>
      </c>
      <c r="Q252" s="17">
        <v>38937</v>
      </c>
      <c r="R252" s="17">
        <v>41857</v>
      </c>
      <c r="S252" t="s">
        <v>8239</v>
      </c>
      <c r="T252" t="s">
        <v>9180</v>
      </c>
      <c r="U252" t="s">
        <v>9198</v>
      </c>
    </row>
    <row r="253" spans="1:21" x14ac:dyDescent="0.3">
      <c r="A253" t="s">
        <v>9177</v>
      </c>
      <c r="B253">
        <v>7240</v>
      </c>
      <c r="C253" t="s">
        <v>9199</v>
      </c>
      <c r="D253">
        <v>17567</v>
      </c>
      <c r="E253" t="s">
        <v>8743</v>
      </c>
      <c r="F253" t="s">
        <v>8744</v>
      </c>
      <c r="G253">
        <v>91.034899999999993</v>
      </c>
      <c r="H253" t="s">
        <v>8212</v>
      </c>
      <c r="I253" t="s">
        <v>18069</v>
      </c>
      <c r="J253" t="s">
        <v>8212</v>
      </c>
      <c r="K253" t="s">
        <v>8212</v>
      </c>
      <c r="L253" t="s">
        <v>8212</v>
      </c>
      <c r="M253" t="s">
        <v>9200</v>
      </c>
      <c r="N253" t="s">
        <v>8212</v>
      </c>
      <c r="O253" t="s">
        <v>8212</v>
      </c>
      <c r="P253" t="s">
        <v>8212</v>
      </c>
      <c r="Q253" s="17">
        <v>38937</v>
      </c>
      <c r="R253" s="17">
        <v>41857</v>
      </c>
      <c r="S253" t="s">
        <v>8239</v>
      </c>
      <c r="T253" t="s">
        <v>9180</v>
      </c>
      <c r="U253" t="s">
        <v>9201</v>
      </c>
    </row>
    <row r="254" spans="1:21" x14ac:dyDescent="0.3">
      <c r="A254" t="s">
        <v>9202</v>
      </c>
      <c r="B254">
        <v>37012</v>
      </c>
      <c r="C254" t="s">
        <v>9203</v>
      </c>
      <c r="D254">
        <v>16847</v>
      </c>
      <c r="E254" t="s">
        <v>8743</v>
      </c>
      <c r="F254" t="s">
        <v>8763</v>
      </c>
      <c r="G254">
        <v>12.263299999999999</v>
      </c>
      <c r="H254">
        <v>36</v>
      </c>
      <c r="I254" t="s">
        <v>18070</v>
      </c>
      <c r="J254">
        <v>1</v>
      </c>
      <c r="K254" t="s">
        <v>8212</v>
      </c>
      <c r="L254" t="s">
        <v>8212</v>
      </c>
      <c r="M254" t="s">
        <v>8212</v>
      </c>
      <c r="N254">
        <v>2</v>
      </c>
      <c r="O254" t="s">
        <v>8212</v>
      </c>
      <c r="P254" t="s">
        <v>8212</v>
      </c>
      <c r="Q254" s="17">
        <v>38820</v>
      </c>
      <c r="R254" s="17">
        <v>39641</v>
      </c>
      <c r="S254" t="s">
        <v>8220</v>
      </c>
      <c r="T254" t="s">
        <v>9204</v>
      </c>
      <c r="U254" t="s">
        <v>8212</v>
      </c>
    </row>
    <row r="255" spans="1:21" x14ac:dyDescent="0.3">
      <c r="A255" t="s">
        <v>9205</v>
      </c>
      <c r="B255">
        <v>9598</v>
      </c>
      <c r="C255" t="s">
        <v>9206</v>
      </c>
      <c r="D255">
        <v>13184</v>
      </c>
      <c r="E255" t="s">
        <v>8743</v>
      </c>
      <c r="F255" t="s">
        <v>8763</v>
      </c>
      <c r="G255">
        <v>2733.95</v>
      </c>
      <c r="H255" t="s">
        <v>8212</v>
      </c>
      <c r="I255" t="s">
        <v>18071</v>
      </c>
      <c r="J255" t="s">
        <v>8212</v>
      </c>
      <c r="K255" t="s">
        <v>8212</v>
      </c>
      <c r="L255" t="s">
        <v>8212</v>
      </c>
      <c r="M255" t="s">
        <v>9207</v>
      </c>
      <c r="N255" t="s">
        <v>8212</v>
      </c>
      <c r="O255" t="s">
        <v>8212</v>
      </c>
      <c r="P255" t="s">
        <v>8212</v>
      </c>
      <c r="Q255" s="17">
        <v>37960</v>
      </c>
      <c r="R255" s="17">
        <v>41862</v>
      </c>
      <c r="S255" t="s">
        <v>8239</v>
      </c>
      <c r="T255" t="s">
        <v>9208</v>
      </c>
      <c r="U255" t="s">
        <v>9209</v>
      </c>
    </row>
    <row r="256" spans="1:21" x14ac:dyDescent="0.3">
      <c r="A256" t="s">
        <v>9205</v>
      </c>
      <c r="B256">
        <v>9598</v>
      </c>
      <c r="C256" t="s">
        <v>9210</v>
      </c>
      <c r="D256">
        <v>12552</v>
      </c>
      <c r="E256" t="s">
        <v>8743</v>
      </c>
      <c r="F256" t="s">
        <v>8763</v>
      </c>
      <c r="G256">
        <v>32.799100000000003</v>
      </c>
      <c r="H256">
        <v>41</v>
      </c>
      <c r="I256" t="s">
        <v>18072</v>
      </c>
      <c r="J256">
        <v>1</v>
      </c>
      <c r="K256" t="s">
        <v>8212</v>
      </c>
      <c r="L256" t="s">
        <v>8212</v>
      </c>
      <c r="M256" t="s">
        <v>8212</v>
      </c>
      <c r="N256">
        <v>3</v>
      </c>
      <c r="O256">
        <v>394</v>
      </c>
      <c r="P256">
        <v>728</v>
      </c>
      <c r="Q256" s="17">
        <v>38150</v>
      </c>
      <c r="R256" s="17">
        <v>41920</v>
      </c>
      <c r="S256" t="s">
        <v>8220</v>
      </c>
      <c r="T256" t="s">
        <v>9211</v>
      </c>
      <c r="U256" t="s">
        <v>8212</v>
      </c>
    </row>
    <row r="257" spans="1:21" x14ac:dyDescent="0.3">
      <c r="A257" t="s">
        <v>9212</v>
      </c>
      <c r="B257">
        <v>4956</v>
      </c>
      <c r="C257" t="s">
        <v>9213</v>
      </c>
      <c r="D257">
        <v>12502</v>
      </c>
      <c r="E257" t="s">
        <v>8299</v>
      </c>
      <c r="F257" t="s">
        <v>8300</v>
      </c>
      <c r="G257">
        <v>9.76464</v>
      </c>
      <c r="H257">
        <v>39.1509</v>
      </c>
      <c r="I257" t="s">
        <v>18073</v>
      </c>
      <c r="J257">
        <v>7</v>
      </c>
      <c r="K257" t="s">
        <v>8212</v>
      </c>
      <c r="L257" t="s">
        <v>8212</v>
      </c>
      <c r="M257" t="s">
        <v>8212</v>
      </c>
      <c r="N257">
        <v>7</v>
      </c>
      <c r="O257">
        <v>5332</v>
      </c>
      <c r="P257">
        <v>4991</v>
      </c>
      <c r="Q257" s="17">
        <v>39969</v>
      </c>
      <c r="R257" s="17">
        <v>42062</v>
      </c>
      <c r="S257" t="s">
        <v>8220</v>
      </c>
      <c r="T257" t="s">
        <v>9160</v>
      </c>
      <c r="U257" t="s">
        <v>9214</v>
      </c>
    </row>
    <row r="258" spans="1:21" x14ac:dyDescent="0.3">
      <c r="A258" t="s">
        <v>9215</v>
      </c>
      <c r="B258">
        <v>559295</v>
      </c>
      <c r="C258" t="s">
        <v>9216</v>
      </c>
      <c r="D258">
        <v>12499</v>
      </c>
      <c r="E258" t="s">
        <v>8299</v>
      </c>
      <c r="F258" t="s">
        <v>8300</v>
      </c>
      <c r="G258">
        <v>10.392899999999999</v>
      </c>
      <c r="H258">
        <v>47.283799999999999</v>
      </c>
      <c r="I258" t="s">
        <v>18074</v>
      </c>
      <c r="J258">
        <v>8</v>
      </c>
      <c r="K258" t="s">
        <v>8212</v>
      </c>
      <c r="L258" t="s">
        <v>8212</v>
      </c>
      <c r="M258" t="s">
        <v>8212</v>
      </c>
      <c r="N258">
        <v>8</v>
      </c>
      <c r="O258">
        <v>5498</v>
      </c>
      <c r="P258">
        <v>5091</v>
      </c>
      <c r="Q258" s="17">
        <v>39969</v>
      </c>
      <c r="R258" s="17">
        <v>42062</v>
      </c>
      <c r="S258" t="s">
        <v>8220</v>
      </c>
      <c r="T258" t="s">
        <v>18075</v>
      </c>
      <c r="U258" t="s">
        <v>9217</v>
      </c>
    </row>
    <row r="259" spans="1:21" x14ac:dyDescent="0.3">
      <c r="A259" t="s">
        <v>9218</v>
      </c>
      <c r="B259">
        <v>559304</v>
      </c>
      <c r="C259" t="s">
        <v>9219</v>
      </c>
      <c r="D259">
        <v>73835</v>
      </c>
      <c r="E259" t="s">
        <v>8299</v>
      </c>
      <c r="F259" t="s">
        <v>8300</v>
      </c>
      <c r="G259">
        <v>21.459599999999998</v>
      </c>
      <c r="H259">
        <v>41.360199999999999</v>
      </c>
      <c r="I259" t="s">
        <v>18076</v>
      </c>
      <c r="J259">
        <v>14</v>
      </c>
      <c r="K259" t="s">
        <v>8212</v>
      </c>
      <c r="L259" t="s">
        <v>8212</v>
      </c>
      <c r="M259" t="s">
        <v>8212</v>
      </c>
      <c r="N259">
        <v>14</v>
      </c>
      <c r="O259">
        <v>11662</v>
      </c>
      <c r="P259">
        <v>11175</v>
      </c>
      <c r="Q259" s="17">
        <v>40857</v>
      </c>
      <c r="R259" s="17">
        <v>42062</v>
      </c>
      <c r="S259" t="s">
        <v>8220</v>
      </c>
      <c r="T259" t="s">
        <v>9220</v>
      </c>
      <c r="U259" t="s">
        <v>9221</v>
      </c>
    </row>
    <row r="260" spans="1:21" x14ac:dyDescent="0.3">
      <c r="A260" t="s">
        <v>9222</v>
      </c>
      <c r="B260">
        <v>294747</v>
      </c>
      <c r="C260" t="s">
        <v>9223</v>
      </c>
      <c r="D260">
        <v>13675</v>
      </c>
      <c r="E260" t="s">
        <v>8299</v>
      </c>
      <c r="F260" t="s">
        <v>8300</v>
      </c>
      <c r="G260">
        <v>14.630100000000001</v>
      </c>
      <c r="H260">
        <v>33.200000000000003</v>
      </c>
      <c r="I260" t="s">
        <v>18077</v>
      </c>
      <c r="J260" t="s">
        <v>8212</v>
      </c>
      <c r="K260" t="s">
        <v>8212</v>
      </c>
      <c r="L260" t="s">
        <v>8212</v>
      </c>
      <c r="M260" t="s">
        <v>9224</v>
      </c>
      <c r="N260">
        <v>24</v>
      </c>
      <c r="O260">
        <v>6441</v>
      </c>
      <c r="P260">
        <v>6254</v>
      </c>
      <c r="Q260" s="17">
        <v>38427</v>
      </c>
      <c r="R260" s="17">
        <v>41857</v>
      </c>
      <c r="S260" t="s">
        <v>8214</v>
      </c>
      <c r="T260" t="s">
        <v>8309</v>
      </c>
      <c r="U260" t="s">
        <v>9225</v>
      </c>
    </row>
    <row r="261" spans="1:21" x14ac:dyDescent="0.3">
      <c r="A261" t="s">
        <v>9226</v>
      </c>
      <c r="B261">
        <v>9544</v>
      </c>
      <c r="C261" t="s">
        <v>9227</v>
      </c>
      <c r="D261">
        <v>51409</v>
      </c>
      <c r="E261" t="s">
        <v>8743</v>
      </c>
      <c r="F261" t="s">
        <v>8763</v>
      </c>
      <c r="G261">
        <v>2969.97</v>
      </c>
      <c r="H261">
        <v>41.869199999999999</v>
      </c>
      <c r="I261" t="s">
        <v>18078</v>
      </c>
      <c r="J261">
        <v>21</v>
      </c>
      <c r="K261" t="s">
        <v>8212</v>
      </c>
      <c r="L261" t="s">
        <v>8212</v>
      </c>
      <c r="M261" t="s">
        <v>9228</v>
      </c>
      <c r="N261">
        <v>38224</v>
      </c>
      <c r="O261">
        <v>21524</v>
      </c>
      <c r="P261">
        <v>17802</v>
      </c>
      <c r="Q261" s="17">
        <v>40833</v>
      </c>
      <c r="R261" s="17">
        <v>41579</v>
      </c>
      <c r="S261" t="s">
        <v>8220</v>
      </c>
      <c r="T261" t="s">
        <v>8268</v>
      </c>
      <c r="U261" t="s">
        <v>9229</v>
      </c>
    </row>
    <row r="262" spans="1:21" x14ac:dyDescent="0.3">
      <c r="A262" t="s">
        <v>9226</v>
      </c>
      <c r="B262">
        <v>9544</v>
      </c>
      <c r="C262" t="s">
        <v>9230</v>
      </c>
      <c r="D262">
        <v>18243</v>
      </c>
      <c r="E262" t="s">
        <v>8743</v>
      </c>
      <c r="F262" t="s">
        <v>8763</v>
      </c>
      <c r="G262">
        <v>2.3113000000000001</v>
      </c>
      <c r="H262">
        <v>41.1</v>
      </c>
      <c r="I262" t="s">
        <v>18079</v>
      </c>
      <c r="J262" t="s">
        <v>8212</v>
      </c>
      <c r="K262" t="s">
        <v>8212</v>
      </c>
      <c r="L262" t="s">
        <v>8212</v>
      </c>
      <c r="M262" t="s">
        <v>9231</v>
      </c>
      <c r="N262">
        <v>2715</v>
      </c>
      <c r="O262" t="s">
        <v>8212</v>
      </c>
      <c r="P262" t="s">
        <v>8212</v>
      </c>
      <c r="Q262" s="17">
        <v>39030</v>
      </c>
      <c r="R262" s="17">
        <v>41862</v>
      </c>
      <c r="S262" t="s">
        <v>8239</v>
      </c>
      <c r="T262" t="s">
        <v>9232</v>
      </c>
      <c r="U262" t="s">
        <v>9233</v>
      </c>
    </row>
    <row r="263" spans="1:21" x14ac:dyDescent="0.3">
      <c r="A263" t="s">
        <v>9234</v>
      </c>
      <c r="B263">
        <v>46245</v>
      </c>
      <c r="C263" t="s">
        <v>9235</v>
      </c>
      <c r="D263">
        <v>10626</v>
      </c>
      <c r="E263" t="s">
        <v>8743</v>
      </c>
      <c r="F263" t="s">
        <v>8744</v>
      </c>
      <c r="G263">
        <v>152.696</v>
      </c>
      <c r="H263">
        <v>45.328099999999999</v>
      </c>
      <c r="I263" t="s">
        <v>18080</v>
      </c>
      <c r="J263">
        <v>2</v>
      </c>
      <c r="K263" t="s">
        <v>8212</v>
      </c>
      <c r="L263" t="s">
        <v>8212</v>
      </c>
      <c r="M263" t="s">
        <v>9236</v>
      </c>
      <c r="N263">
        <v>4790</v>
      </c>
      <c r="O263">
        <v>16684</v>
      </c>
      <c r="P263">
        <v>16857</v>
      </c>
      <c r="Q263" s="17">
        <v>37979</v>
      </c>
      <c r="R263" s="17">
        <v>41855</v>
      </c>
      <c r="S263" t="s">
        <v>8220</v>
      </c>
      <c r="T263" t="s">
        <v>9152</v>
      </c>
      <c r="U263" t="s">
        <v>9237</v>
      </c>
    </row>
    <row r="264" spans="1:21" x14ac:dyDescent="0.3">
      <c r="A264" t="s">
        <v>9234</v>
      </c>
      <c r="B264">
        <v>46245</v>
      </c>
      <c r="C264" t="s">
        <v>9238</v>
      </c>
      <c r="D264">
        <v>13195</v>
      </c>
      <c r="E264" t="s">
        <v>8743</v>
      </c>
      <c r="F264" t="s">
        <v>8744</v>
      </c>
      <c r="G264">
        <v>164.36600000000001</v>
      </c>
      <c r="H264">
        <v>45.3</v>
      </c>
      <c r="I264" t="s">
        <v>18081</v>
      </c>
      <c r="J264" t="s">
        <v>8212</v>
      </c>
      <c r="K264" t="s">
        <v>8212</v>
      </c>
      <c r="L264" t="s">
        <v>8212</v>
      </c>
      <c r="M264" t="s">
        <v>9239</v>
      </c>
      <c r="N264">
        <v>2664</v>
      </c>
      <c r="O264" t="s">
        <v>8212</v>
      </c>
      <c r="P264" t="s">
        <v>8212</v>
      </c>
      <c r="Q264" s="17">
        <v>38310</v>
      </c>
      <c r="R264" s="17">
        <v>41857</v>
      </c>
      <c r="S264" t="s">
        <v>8214</v>
      </c>
      <c r="T264" t="s">
        <v>8634</v>
      </c>
      <c r="U264" t="s">
        <v>9240</v>
      </c>
    </row>
    <row r="265" spans="1:21" x14ac:dyDescent="0.3">
      <c r="A265" t="s">
        <v>9241</v>
      </c>
      <c r="B265">
        <v>13616</v>
      </c>
      <c r="C265" t="s">
        <v>9242</v>
      </c>
      <c r="D265">
        <v>12561</v>
      </c>
      <c r="E265" t="s">
        <v>8743</v>
      </c>
      <c r="F265" t="s">
        <v>8763</v>
      </c>
      <c r="G265">
        <v>3598.44</v>
      </c>
      <c r="H265">
        <v>38.144599999999997</v>
      </c>
      <c r="I265" t="s">
        <v>18082</v>
      </c>
      <c r="J265">
        <v>9</v>
      </c>
      <c r="K265">
        <v>1</v>
      </c>
      <c r="L265" t="s">
        <v>8212</v>
      </c>
      <c r="M265" t="s">
        <v>9243</v>
      </c>
      <c r="N265">
        <v>5223</v>
      </c>
      <c r="O265">
        <v>36227</v>
      </c>
      <c r="P265">
        <v>45804</v>
      </c>
      <c r="Q265" s="17">
        <v>38299</v>
      </c>
      <c r="R265" s="17">
        <v>41754</v>
      </c>
      <c r="S265" t="s">
        <v>8220</v>
      </c>
      <c r="T265" t="s">
        <v>9244</v>
      </c>
      <c r="U265" t="s">
        <v>9245</v>
      </c>
    </row>
    <row r="266" spans="1:21" x14ac:dyDescent="0.3">
      <c r="A266" t="s">
        <v>18083</v>
      </c>
      <c r="B266">
        <v>3555</v>
      </c>
      <c r="C266" t="s">
        <v>9247</v>
      </c>
      <c r="D266">
        <v>176558</v>
      </c>
      <c r="E266" t="s">
        <v>8218</v>
      </c>
      <c r="F266" t="s">
        <v>8219</v>
      </c>
      <c r="G266">
        <v>426.67500000000001</v>
      </c>
      <c r="H266">
        <v>35.9</v>
      </c>
      <c r="I266" t="s">
        <v>18084</v>
      </c>
      <c r="J266" t="s">
        <v>8212</v>
      </c>
      <c r="K266" t="s">
        <v>8212</v>
      </c>
      <c r="L266" t="s">
        <v>8212</v>
      </c>
      <c r="M266" t="s">
        <v>9248</v>
      </c>
      <c r="N266">
        <v>260142</v>
      </c>
      <c r="O266" t="s">
        <v>8212</v>
      </c>
      <c r="P266" t="s">
        <v>8212</v>
      </c>
      <c r="Q266" s="17">
        <v>41407</v>
      </c>
      <c r="R266" s="17">
        <v>41855</v>
      </c>
      <c r="S266" t="s">
        <v>8214</v>
      </c>
      <c r="T266" t="s">
        <v>9249</v>
      </c>
      <c r="U266" t="s">
        <v>9250</v>
      </c>
    </row>
    <row r="267" spans="1:21" x14ac:dyDescent="0.3">
      <c r="A267" t="s">
        <v>9251</v>
      </c>
      <c r="B267">
        <v>312017</v>
      </c>
      <c r="C267" t="s">
        <v>9252</v>
      </c>
      <c r="D267">
        <v>12564</v>
      </c>
      <c r="E267" t="s">
        <v>8210</v>
      </c>
      <c r="F267" t="s">
        <v>8211</v>
      </c>
      <c r="G267">
        <v>103.014</v>
      </c>
      <c r="H267">
        <v>22.3</v>
      </c>
      <c r="I267" t="s">
        <v>18085</v>
      </c>
      <c r="J267">
        <v>1</v>
      </c>
      <c r="K267" t="s">
        <v>8212</v>
      </c>
      <c r="L267" t="s">
        <v>8212</v>
      </c>
      <c r="M267" t="s">
        <v>9253</v>
      </c>
      <c r="N267">
        <v>1158</v>
      </c>
      <c r="O267">
        <v>53992</v>
      </c>
      <c r="P267">
        <v>53992</v>
      </c>
      <c r="Q267" s="17">
        <v>38397</v>
      </c>
      <c r="R267" s="17">
        <v>41857</v>
      </c>
      <c r="S267" t="s">
        <v>8214</v>
      </c>
      <c r="T267" t="s">
        <v>8634</v>
      </c>
      <c r="U267" t="s">
        <v>9254</v>
      </c>
    </row>
    <row r="268" spans="1:21" x14ac:dyDescent="0.3">
      <c r="A268" t="s">
        <v>9251</v>
      </c>
      <c r="B268">
        <v>312017</v>
      </c>
      <c r="C268" t="s">
        <v>9255</v>
      </c>
      <c r="D268">
        <v>51571</v>
      </c>
      <c r="E268" t="s">
        <v>8210</v>
      </c>
      <c r="F268" t="s">
        <v>8211</v>
      </c>
      <c r="G268">
        <v>157.69300000000001</v>
      </c>
      <c r="H268">
        <v>23.7</v>
      </c>
      <c r="I268" t="s">
        <v>18086</v>
      </c>
      <c r="J268" t="s">
        <v>8212</v>
      </c>
      <c r="K268" t="s">
        <v>8212</v>
      </c>
      <c r="L268" t="s">
        <v>8212</v>
      </c>
      <c r="M268" t="s">
        <v>9256</v>
      </c>
      <c r="N268">
        <v>1464</v>
      </c>
      <c r="O268" t="s">
        <v>8212</v>
      </c>
      <c r="P268" t="s">
        <v>8212</v>
      </c>
      <c r="Q268" s="17">
        <v>40840</v>
      </c>
      <c r="R268" s="17">
        <v>41857</v>
      </c>
      <c r="S268" t="s">
        <v>8214</v>
      </c>
      <c r="T268" t="s">
        <v>8309</v>
      </c>
      <c r="U268" t="s">
        <v>9257</v>
      </c>
    </row>
    <row r="269" spans="1:21" x14ac:dyDescent="0.3">
      <c r="A269" t="s">
        <v>9258</v>
      </c>
      <c r="B269">
        <v>67593</v>
      </c>
      <c r="C269" t="s">
        <v>9259</v>
      </c>
      <c r="D269">
        <v>17989</v>
      </c>
      <c r="E269" t="s">
        <v>8210</v>
      </c>
      <c r="F269" t="s">
        <v>8211</v>
      </c>
      <c r="G269">
        <v>82.5976</v>
      </c>
      <c r="H269">
        <v>54.4</v>
      </c>
      <c r="I269" t="s">
        <v>18087</v>
      </c>
      <c r="J269" t="s">
        <v>8212</v>
      </c>
      <c r="K269" t="s">
        <v>8212</v>
      </c>
      <c r="L269" t="s">
        <v>8212</v>
      </c>
      <c r="M269" t="s">
        <v>9260</v>
      </c>
      <c r="N269">
        <v>82</v>
      </c>
      <c r="O269">
        <v>28142</v>
      </c>
      <c r="P269">
        <v>26489</v>
      </c>
      <c r="Q269" s="17">
        <v>38961</v>
      </c>
      <c r="R269" s="17">
        <v>41857</v>
      </c>
      <c r="S269" t="s">
        <v>8214</v>
      </c>
      <c r="T269" t="s">
        <v>9261</v>
      </c>
      <c r="U269" t="s">
        <v>9262</v>
      </c>
    </row>
    <row r="270" spans="1:21" x14ac:dyDescent="0.3">
      <c r="A270" t="s">
        <v>9263</v>
      </c>
      <c r="B270">
        <v>9785</v>
      </c>
      <c r="C270" t="s">
        <v>9264</v>
      </c>
      <c r="D270">
        <v>12569</v>
      </c>
      <c r="E270" t="s">
        <v>8743</v>
      </c>
      <c r="F270" t="s">
        <v>8763</v>
      </c>
      <c r="G270">
        <v>3196.74</v>
      </c>
      <c r="H270">
        <v>40.9</v>
      </c>
      <c r="I270" t="s">
        <v>18088</v>
      </c>
      <c r="J270" t="s">
        <v>8212</v>
      </c>
      <c r="K270">
        <v>1</v>
      </c>
      <c r="L270" t="s">
        <v>8212</v>
      </c>
      <c r="M270" t="s">
        <v>9265</v>
      </c>
      <c r="N270">
        <v>2352</v>
      </c>
      <c r="O270">
        <v>25649</v>
      </c>
      <c r="P270">
        <v>29784</v>
      </c>
      <c r="Q270" s="17">
        <v>38490</v>
      </c>
      <c r="R270" s="17">
        <v>41857</v>
      </c>
      <c r="S270" t="s">
        <v>8214</v>
      </c>
      <c r="T270" t="s">
        <v>8309</v>
      </c>
      <c r="U270" t="s">
        <v>9266</v>
      </c>
    </row>
    <row r="271" spans="1:21" x14ac:dyDescent="0.3">
      <c r="A271" t="s">
        <v>9267</v>
      </c>
      <c r="B271">
        <v>164328</v>
      </c>
      <c r="C271" t="s">
        <v>9268</v>
      </c>
      <c r="D271">
        <v>12571</v>
      </c>
      <c r="E271" t="s">
        <v>8210</v>
      </c>
      <c r="F271" t="s">
        <v>8211</v>
      </c>
      <c r="G271">
        <v>66.6524</v>
      </c>
      <c r="H271">
        <v>53</v>
      </c>
      <c r="I271" t="s">
        <v>18089</v>
      </c>
      <c r="J271" t="s">
        <v>8212</v>
      </c>
      <c r="K271" t="s">
        <v>8212</v>
      </c>
      <c r="L271" t="s">
        <v>8212</v>
      </c>
      <c r="M271" t="s">
        <v>9269</v>
      </c>
      <c r="N271">
        <v>2576</v>
      </c>
      <c r="O271" t="s">
        <v>8212</v>
      </c>
      <c r="P271" t="s">
        <v>8212</v>
      </c>
      <c r="Q271" s="17">
        <v>38961</v>
      </c>
      <c r="R271" s="17">
        <v>41857</v>
      </c>
      <c r="S271" t="s">
        <v>8214</v>
      </c>
      <c r="T271" t="s">
        <v>9270</v>
      </c>
      <c r="U271" t="s">
        <v>9271</v>
      </c>
    </row>
    <row r="272" spans="1:21" x14ac:dyDescent="0.3">
      <c r="A272" t="s">
        <v>9267</v>
      </c>
      <c r="B272">
        <v>164328</v>
      </c>
      <c r="C272" t="s">
        <v>9275</v>
      </c>
      <c r="D272">
        <v>177509</v>
      </c>
      <c r="E272" t="s">
        <v>8210</v>
      </c>
      <c r="F272" t="s">
        <v>8211</v>
      </c>
      <c r="G272">
        <v>42.193600000000004</v>
      </c>
      <c r="H272">
        <v>53.5</v>
      </c>
      <c r="I272" t="s">
        <v>18090</v>
      </c>
      <c r="J272" t="s">
        <v>8212</v>
      </c>
      <c r="K272" t="s">
        <v>8212</v>
      </c>
      <c r="L272" t="s">
        <v>8212</v>
      </c>
      <c r="M272" t="s">
        <v>9276</v>
      </c>
      <c r="N272">
        <v>2445</v>
      </c>
      <c r="O272" t="s">
        <v>8212</v>
      </c>
      <c r="P272" t="s">
        <v>8212</v>
      </c>
      <c r="Q272" s="17">
        <v>41317</v>
      </c>
      <c r="R272" s="17">
        <v>41862</v>
      </c>
      <c r="S272" t="s">
        <v>8214</v>
      </c>
      <c r="T272" t="s">
        <v>9273</v>
      </c>
      <c r="U272" t="s">
        <v>9277</v>
      </c>
    </row>
    <row r="273" spans="1:21" x14ac:dyDescent="0.3">
      <c r="A273" t="s">
        <v>9278</v>
      </c>
      <c r="B273">
        <v>42254</v>
      </c>
      <c r="C273" t="s">
        <v>9279</v>
      </c>
      <c r="D273">
        <v>13689</v>
      </c>
      <c r="E273" t="s">
        <v>8743</v>
      </c>
      <c r="F273" t="s">
        <v>8763</v>
      </c>
      <c r="G273">
        <v>2423.16</v>
      </c>
      <c r="H273">
        <v>43.4</v>
      </c>
      <c r="I273" t="s">
        <v>18091</v>
      </c>
      <c r="J273" t="s">
        <v>8212</v>
      </c>
      <c r="K273" t="s">
        <v>8212</v>
      </c>
      <c r="L273" t="s">
        <v>8212</v>
      </c>
      <c r="M273" t="s">
        <v>9280</v>
      </c>
      <c r="N273">
        <v>12845</v>
      </c>
      <c r="O273">
        <v>21961</v>
      </c>
      <c r="P273">
        <v>23427</v>
      </c>
      <c r="Q273" s="17">
        <v>38661</v>
      </c>
      <c r="R273" s="17">
        <v>41579</v>
      </c>
      <c r="S273" t="s">
        <v>8214</v>
      </c>
      <c r="T273" t="s">
        <v>8309</v>
      </c>
      <c r="U273" t="s">
        <v>9281</v>
      </c>
    </row>
    <row r="274" spans="1:21" x14ac:dyDescent="0.3">
      <c r="A274" t="s">
        <v>9282</v>
      </c>
      <c r="B274">
        <v>9365</v>
      </c>
      <c r="C274" t="s">
        <v>9283</v>
      </c>
      <c r="D274">
        <v>74585</v>
      </c>
      <c r="E274" t="s">
        <v>8743</v>
      </c>
      <c r="F274" t="s">
        <v>8763</v>
      </c>
      <c r="G274">
        <v>2715.72</v>
      </c>
      <c r="H274">
        <v>42.499899999999997</v>
      </c>
      <c r="I274" t="s">
        <v>18092</v>
      </c>
      <c r="J274" t="s">
        <v>8212</v>
      </c>
      <c r="K274">
        <v>1</v>
      </c>
      <c r="L274" t="s">
        <v>8212</v>
      </c>
      <c r="M274" t="s">
        <v>9284</v>
      </c>
      <c r="N274">
        <v>5803</v>
      </c>
      <c r="O274">
        <v>22374</v>
      </c>
      <c r="P274">
        <v>24306</v>
      </c>
      <c r="Q274" s="17">
        <v>41162</v>
      </c>
      <c r="R274" s="17">
        <v>41579</v>
      </c>
      <c r="S274" t="s">
        <v>8214</v>
      </c>
      <c r="T274" t="s">
        <v>8309</v>
      </c>
      <c r="U274" t="s">
        <v>9285</v>
      </c>
    </row>
    <row r="275" spans="1:21" x14ac:dyDescent="0.3">
      <c r="A275" t="s">
        <v>9282</v>
      </c>
      <c r="B275">
        <v>9365</v>
      </c>
      <c r="C275" t="s">
        <v>9286</v>
      </c>
      <c r="D275">
        <v>12576</v>
      </c>
      <c r="E275" t="s">
        <v>8743</v>
      </c>
      <c r="F275" t="s">
        <v>8763</v>
      </c>
      <c r="G275">
        <v>2133.12</v>
      </c>
      <c r="H275" t="s">
        <v>8212</v>
      </c>
      <c r="I275" t="s">
        <v>18093</v>
      </c>
      <c r="J275" t="s">
        <v>8212</v>
      </c>
      <c r="K275" t="s">
        <v>8212</v>
      </c>
      <c r="L275" t="s">
        <v>8212</v>
      </c>
      <c r="M275" t="s">
        <v>9287</v>
      </c>
      <c r="N275" t="s">
        <v>8212</v>
      </c>
      <c r="O275" t="s">
        <v>8212</v>
      </c>
      <c r="P275" t="s">
        <v>8212</v>
      </c>
      <c r="Q275" s="17">
        <v>38765</v>
      </c>
      <c r="R275" s="17">
        <v>41877</v>
      </c>
      <c r="S275" t="s">
        <v>8239</v>
      </c>
      <c r="T275" t="s">
        <v>8309</v>
      </c>
      <c r="U275" t="s">
        <v>9288</v>
      </c>
    </row>
    <row r="276" spans="1:21" x14ac:dyDescent="0.3">
      <c r="A276" t="s">
        <v>9289</v>
      </c>
      <c r="B276">
        <v>3711</v>
      </c>
      <c r="C276" t="s">
        <v>9290</v>
      </c>
      <c r="D276">
        <v>59981</v>
      </c>
      <c r="E276" t="s">
        <v>8218</v>
      </c>
      <c r="F276" t="s">
        <v>8219</v>
      </c>
      <c r="G276">
        <v>284.12900000000002</v>
      </c>
      <c r="H276">
        <v>35.826000000000001</v>
      </c>
      <c r="I276" t="s">
        <v>18094</v>
      </c>
      <c r="J276">
        <v>10</v>
      </c>
      <c r="K276">
        <v>1</v>
      </c>
      <c r="L276" t="s">
        <v>8212</v>
      </c>
      <c r="M276" t="s">
        <v>9291</v>
      </c>
      <c r="N276">
        <v>40432</v>
      </c>
      <c r="O276">
        <v>48705</v>
      </c>
      <c r="P276">
        <v>51005</v>
      </c>
      <c r="Q276" s="17">
        <v>40738</v>
      </c>
      <c r="R276" s="17">
        <v>41862</v>
      </c>
      <c r="S276" t="s">
        <v>8220</v>
      </c>
      <c r="T276" t="s">
        <v>9292</v>
      </c>
      <c r="U276" t="s">
        <v>9293</v>
      </c>
    </row>
    <row r="277" spans="1:21" x14ac:dyDescent="0.3">
      <c r="A277" t="s">
        <v>9294</v>
      </c>
      <c r="B277">
        <v>45351</v>
      </c>
      <c r="C277" t="s">
        <v>9295</v>
      </c>
      <c r="D277">
        <v>12581</v>
      </c>
      <c r="E277" t="s">
        <v>8743</v>
      </c>
      <c r="F277" t="s">
        <v>8884</v>
      </c>
      <c r="G277">
        <v>356.61399999999998</v>
      </c>
      <c r="H277">
        <v>41.9</v>
      </c>
      <c r="I277" t="s">
        <v>18095</v>
      </c>
      <c r="J277" t="s">
        <v>8212</v>
      </c>
      <c r="K277" t="s">
        <v>8212</v>
      </c>
      <c r="L277" t="s">
        <v>8212</v>
      </c>
      <c r="M277" t="s">
        <v>9296</v>
      </c>
      <c r="N277">
        <v>10804</v>
      </c>
      <c r="O277">
        <v>26782</v>
      </c>
      <c r="P277">
        <v>24780</v>
      </c>
      <c r="Q277" s="17">
        <v>39254</v>
      </c>
      <c r="R277" s="17">
        <v>41857</v>
      </c>
      <c r="S277" t="s">
        <v>8214</v>
      </c>
      <c r="T277" t="s">
        <v>9297</v>
      </c>
      <c r="U277" t="s">
        <v>9298</v>
      </c>
    </row>
    <row r="278" spans="1:21" x14ac:dyDescent="0.3">
      <c r="A278" t="s">
        <v>9299</v>
      </c>
      <c r="B278">
        <v>10141</v>
      </c>
      <c r="C278" t="s">
        <v>9300</v>
      </c>
      <c r="D278">
        <v>12583</v>
      </c>
      <c r="E278" t="s">
        <v>8743</v>
      </c>
      <c r="F278" t="s">
        <v>8763</v>
      </c>
      <c r="G278">
        <v>2723.22</v>
      </c>
      <c r="H278">
        <v>40.1</v>
      </c>
      <c r="I278" t="s">
        <v>18096</v>
      </c>
      <c r="J278" t="s">
        <v>8212</v>
      </c>
      <c r="K278">
        <v>1</v>
      </c>
      <c r="L278" t="s">
        <v>8212</v>
      </c>
      <c r="M278" t="s">
        <v>9301</v>
      </c>
      <c r="N278">
        <v>3144</v>
      </c>
      <c r="O278">
        <v>27805</v>
      </c>
      <c r="P278">
        <v>37720</v>
      </c>
      <c r="Q278" s="17">
        <v>38660</v>
      </c>
      <c r="R278" s="17">
        <v>41862</v>
      </c>
      <c r="S278" t="s">
        <v>8214</v>
      </c>
      <c r="T278" t="s">
        <v>9244</v>
      </c>
      <c r="U278" t="s">
        <v>9302</v>
      </c>
    </row>
    <row r="279" spans="1:21" x14ac:dyDescent="0.3">
      <c r="A279" t="s">
        <v>9303</v>
      </c>
      <c r="B279">
        <v>79327</v>
      </c>
      <c r="C279" t="s">
        <v>9304</v>
      </c>
      <c r="D279">
        <v>12585</v>
      </c>
      <c r="E279" t="s">
        <v>8743</v>
      </c>
      <c r="F279" t="s">
        <v>9305</v>
      </c>
      <c r="G279">
        <v>865.58699999999999</v>
      </c>
      <c r="H279" t="s">
        <v>8212</v>
      </c>
      <c r="I279" t="s">
        <v>18097</v>
      </c>
      <c r="J279" t="s">
        <v>8212</v>
      </c>
      <c r="K279" t="s">
        <v>8212</v>
      </c>
      <c r="L279" t="s">
        <v>8212</v>
      </c>
      <c r="M279" t="s">
        <v>9306</v>
      </c>
      <c r="N279" t="s">
        <v>8212</v>
      </c>
      <c r="O279" t="s">
        <v>8212</v>
      </c>
      <c r="P279" t="s">
        <v>8212</v>
      </c>
      <c r="Q279" s="17">
        <v>39108</v>
      </c>
      <c r="R279" s="17">
        <v>41857</v>
      </c>
      <c r="S279" t="s">
        <v>8239</v>
      </c>
      <c r="T279" t="s">
        <v>9307</v>
      </c>
      <c r="U279" t="s">
        <v>9308</v>
      </c>
    </row>
    <row r="280" spans="1:21" x14ac:dyDescent="0.3">
      <c r="A280" t="s">
        <v>9309</v>
      </c>
      <c r="B280">
        <v>9315</v>
      </c>
      <c r="C280" t="s">
        <v>9310</v>
      </c>
      <c r="D280">
        <v>12587</v>
      </c>
      <c r="E280" t="s">
        <v>8743</v>
      </c>
      <c r="F280" t="s">
        <v>8763</v>
      </c>
      <c r="G280">
        <v>3075.18</v>
      </c>
      <c r="H280">
        <v>40.4</v>
      </c>
      <c r="I280" t="s">
        <v>18098</v>
      </c>
      <c r="J280" t="s">
        <v>8212</v>
      </c>
      <c r="K280" t="s">
        <v>8212</v>
      </c>
      <c r="L280" t="s">
        <v>8212</v>
      </c>
      <c r="M280" t="s">
        <v>9311</v>
      </c>
      <c r="N280">
        <v>277711</v>
      </c>
      <c r="O280" t="s">
        <v>8212</v>
      </c>
      <c r="P280" t="s">
        <v>8212</v>
      </c>
      <c r="Q280" s="17">
        <v>39778</v>
      </c>
      <c r="R280" s="17">
        <v>41877</v>
      </c>
      <c r="S280" t="s">
        <v>8214</v>
      </c>
      <c r="T280" t="s">
        <v>9312</v>
      </c>
      <c r="U280" t="s">
        <v>8212</v>
      </c>
    </row>
    <row r="281" spans="1:21" x14ac:dyDescent="0.3">
      <c r="A281" t="s">
        <v>9313</v>
      </c>
      <c r="B281">
        <v>9371</v>
      </c>
      <c r="C281" t="s">
        <v>9314</v>
      </c>
      <c r="D281">
        <v>12590</v>
      </c>
      <c r="E281" t="s">
        <v>8743</v>
      </c>
      <c r="F281" t="s">
        <v>8763</v>
      </c>
      <c r="G281">
        <v>2947.02</v>
      </c>
      <c r="H281">
        <v>43.6</v>
      </c>
      <c r="I281" t="s">
        <v>18099</v>
      </c>
      <c r="J281" t="s">
        <v>8212</v>
      </c>
      <c r="K281">
        <v>1</v>
      </c>
      <c r="L281" t="s">
        <v>8212</v>
      </c>
      <c r="M281" t="s">
        <v>9315</v>
      </c>
      <c r="N281">
        <v>8402</v>
      </c>
      <c r="O281">
        <v>25811</v>
      </c>
      <c r="P281">
        <v>22926</v>
      </c>
      <c r="Q281" s="17">
        <v>38580</v>
      </c>
      <c r="R281" s="17">
        <v>41584</v>
      </c>
      <c r="S281" t="s">
        <v>8214</v>
      </c>
      <c r="T281" t="s">
        <v>8309</v>
      </c>
      <c r="U281" t="s">
        <v>9316</v>
      </c>
    </row>
    <row r="282" spans="1:21" x14ac:dyDescent="0.3">
      <c r="A282" t="s">
        <v>9317</v>
      </c>
      <c r="B282">
        <v>9361</v>
      </c>
      <c r="C282" t="s">
        <v>9318</v>
      </c>
      <c r="D282">
        <v>12594</v>
      </c>
      <c r="E282" t="s">
        <v>8743</v>
      </c>
      <c r="F282" t="s">
        <v>8763</v>
      </c>
      <c r="G282">
        <v>3631.52</v>
      </c>
      <c r="H282">
        <v>41.5</v>
      </c>
      <c r="I282" t="s">
        <v>18100</v>
      </c>
      <c r="J282" t="s">
        <v>8212</v>
      </c>
      <c r="K282">
        <v>1</v>
      </c>
      <c r="L282" t="s">
        <v>8212</v>
      </c>
      <c r="M282" t="s">
        <v>9319</v>
      </c>
      <c r="N282">
        <v>46559</v>
      </c>
      <c r="O282">
        <v>34097</v>
      </c>
      <c r="P282">
        <v>38202</v>
      </c>
      <c r="Q282" s="17">
        <v>38486</v>
      </c>
      <c r="R282" s="17">
        <v>41857</v>
      </c>
      <c r="S282" t="s">
        <v>8214</v>
      </c>
      <c r="T282" t="s">
        <v>8790</v>
      </c>
      <c r="U282" t="s">
        <v>9320</v>
      </c>
    </row>
    <row r="283" spans="1:21" x14ac:dyDescent="0.3">
      <c r="A283" t="s">
        <v>9321</v>
      </c>
      <c r="B283">
        <v>6183</v>
      </c>
      <c r="C283" t="s">
        <v>9322</v>
      </c>
      <c r="D283">
        <v>36577</v>
      </c>
      <c r="E283" t="s">
        <v>8743</v>
      </c>
      <c r="F283" t="s">
        <v>9305</v>
      </c>
      <c r="G283">
        <v>364.53800000000001</v>
      </c>
      <c r="H283">
        <v>35.237299999999998</v>
      </c>
      <c r="I283" t="s">
        <v>18101</v>
      </c>
      <c r="J283">
        <v>8</v>
      </c>
      <c r="K283">
        <v>1</v>
      </c>
      <c r="L283" t="s">
        <v>8212</v>
      </c>
      <c r="M283" t="s">
        <v>9323</v>
      </c>
      <c r="N283">
        <v>885</v>
      </c>
      <c r="O283">
        <v>15882</v>
      </c>
      <c r="P283">
        <v>11787</v>
      </c>
      <c r="Q283" s="17">
        <v>40819</v>
      </c>
      <c r="R283" s="17">
        <v>40819</v>
      </c>
      <c r="S283" t="s">
        <v>8220</v>
      </c>
      <c r="T283" t="s">
        <v>9324</v>
      </c>
      <c r="U283" t="s">
        <v>9325</v>
      </c>
    </row>
    <row r="284" spans="1:21" x14ac:dyDescent="0.3">
      <c r="A284" t="s">
        <v>9326</v>
      </c>
      <c r="B284">
        <v>6182</v>
      </c>
      <c r="C284" t="s">
        <v>9327</v>
      </c>
      <c r="D284">
        <v>34885</v>
      </c>
      <c r="E284" t="s">
        <v>8743</v>
      </c>
      <c r="F284" t="s">
        <v>9305</v>
      </c>
      <c r="G284">
        <v>402.74299999999999</v>
      </c>
      <c r="H284">
        <v>35.200000000000003</v>
      </c>
      <c r="I284" t="s">
        <v>18102</v>
      </c>
      <c r="J284" t="s">
        <v>8212</v>
      </c>
      <c r="K284" t="s">
        <v>8212</v>
      </c>
      <c r="L284" t="s">
        <v>8212</v>
      </c>
      <c r="M284" t="s">
        <v>9328</v>
      </c>
      <c r="N284">
        <v>25048</v>
      </c>
      <c r="O284" t="s">
        <v>8212</v>
      </c>
      <c r="P284" t="s">
        <v>8212</v>
      </c>
      <c r="Q284" s="17">
        <v>39890</v>
      </c>
      <c r="R284" s="17">
        <v>40059</v>
      </c>
      <c r="S284" t="s">
        <v>8214</v>
      </c>
      <c r="T284" t="s">
        <v>9329</v>
      </c>
      <c r="U284" t="s">
        <v>9330</v>
      </c>
    </row>
    <row r="285" spans="1:21" x14ac:dyDescent="0.3">
      <c r="A285" t="s">
        <v>9331</v>
      </c>
      <c r="B285">
        <v>6334</v>
      </c>
      <c r="C285" t="s">
        <v>9332</v>
      </c>
      <c r="D285">
        <v>12603</v>
      </c>
      <c r="E285" t="s">
        <v>8743</v>
      </c>
      <c r="F285" t="s">
        <v>9333</v>
      </c>
      <c r="G285">
        <v>63.525399999999998</v>
      </c>
      <c r="H285">
        <v>35.1</v>
      </c>
      <c r="I285" t="s">
        <v>18103</v>
      </c>
      <c r="J285" t="s">
        <v>8212</v>
      </c>
      <c r="K285" t="s">
        <v>8212</v>
      </c>
      <c r="L285" t="s">
        <v>8212</v>
      </c>
      <c r="M285" t="s">
        <v>9334</v>
      </c>
      <c r="N285">
        <v>6863</v>
      </c>
      <c r="O285">
        <v>16549</v>
      </c>
      <c r="P285">
        <v>16380</v>
      </c>
      <c r="Q285" s="17">
        <v>39430</v>
      </c>
      <c r="R285" s="17">
        <v>41857</v>
      </c>
      <c r="S285" t="s">
        <v>8214</v>
      </c>
      <c r="T285" t="s">
        <v>8773</v>
      </c>
      <c r="U285" t="s">
        <v>9335</v>
      </c>
    </row>
    <row r="286" spans="1:21" x14ac:dyDescent="0.3">
      <c r="A286" t="s">
        <v>9336</v>
      </c>
      <c r="B286">
        <v>339724</v>
      </c>
      <c r="C286" t="s">
        <v>9337</v>
      </c>
      <c r="D286">
        <v>12654</v>
      </c>
      <c r="E286" t="s">
        <v>8299</v>
      </c>
      <c r="F286" t="s">
        <v>8300</v>
      </c>
      <c r="G286">
        <v>33.030299999999997</v>
      </c>
      <c r="H286">
        <v>46.3</v>
      </c>
      <c r="I286" t="s">
        <v>18104</v>
      </c>
      <c r="J286" t="s">
        <v>8212</v>
      </c>
      <c r="K286" t="s">
        <v>8212</v>
      </c>
      <c r="L286" t="s">
        <v>8212</v>
      </c>
      <c r="M286" t="s">
        <v>9338</v>
      </c>
      <c r="N286">
        <v>280</v>
      </c>
      <c r="O286">
        <v>9402</v>
      </c>
      <c r="P286">
        <v>9313</v>
      </c>
      <c r="Q286" s="17">
        <v>38614</v>
      </c>
      <c r="R286" s="17">
        <v>41857</v>
      </c>
      <c r="S286" t="s">
        <v>8214</v>
      </c>
      <c r="T286" t="s">
        <v>8309</v>
      </c>
      <c r="U286" t="s">
        <v>9339</v>
      </c>
    </row>
    <row r="287" spans="1:21" x14ac:dyDescent="0.3">
      <c r="A287" t="s">
        <v>9340</v>
      </c>
      <c r="B287">
        <v>447093</v>
      </c>
      <c r="C287" t="s">
        <v>9341</v>
      </c>
      <c r="D287">
        <v>12635</v>
      </c>
      <c r="E287" t="s">
        <v>8299</v>
      </c>
      <c r="F287" t="s">
        <v>8300</v>
      </c>
      <c r="G287">
        <v>30.4833</v>
      </c>
      <c r="H287">
        <v>44.6</v>
      </c>
      <c r="I287" t="s">
        <v>18105</v>
      </c>
      <c r="J287" t="s">
        <v>8212</v>
      </c>
      <c r="K287" t="s">
        <v>8212</v>
      </c>
      <c r="L287" t="s">
        <v>8212</v>
      </c>
      <c r="M287" t="s">
        <v>9342</v>
      </c>
      <c r="N287">
        <v>88</v>
      </c>
      <c r="O287">
        <v>9364</v>
      </c>
      <c r="P287">
        <v>9254</v>
      </c>
      <c r="Q287" s="17">
        <v>39325</v>
      </c>
      <c r="R287" s="17">
        <v>41857</v>
      </c>
      <c r="S287" t="s">
        <v>8214</v>
      </c>
      <c r="T287" t="s">
        <v>9343</v>
      </c>
      <c r="U287" t="s">
        <v>9344</v>
      </c>
    </row>
    <row r="288" spans="1:21" x14ac:dyDescent="0.3">
      <c r="A288" t="s">
        <v>9345</v>
      </c>
      <c r="B288">
        <v>544711</v>
      </c>
      <c r="C288" t="s">
        <v>9346</v>
      </c>
      <c r="D288">
        <v>29163</v>
      </c>
      <c r="E288" t="s">
        <v>8299</v>
      </c>
      <c r="F288" t="s">
        <v>8300</v>
      </c>
      <c r="G288">
        <v>37.943199999999997</v>
      </c>
      <c r="H288">
        <v>42</v>
      </c>
      <c r="I288" t="s">
        <v>18106</v>
      </c>
      <c r="J288" t="s">
        <v>8212</v>
      </c>
      <c r="K288" t="s">
        <v>8212</v>
      </c>
      <c r="L288" t="s">
        <v>8212</v>
      </c>
      <c r="M288" t="s">
        <v>9347</v>
      </c>
      <c r="N288">
        <v>17</v>
      </c>
      <c r="O288">
        <v>9665</v>
      </c>
      <c r="P288">
        <v>9445</v>
      </c>
      <c r="Q288" s="17">
        <v>39696</v>
      </c>
      <c r="R288" s="17">
        <v>41857</v>
      </c>
      <c r="S288" t="s">
        <v>8214</v>
      </c>
      <c r="T288" t="s">
        <v>8309</v>
      </c>
      <c r="U288" t="s">
        <v>9348</v>
      </c>
    </row>
    <row r="289" spans="1:21" x14ac:dyDescent="0.3">
      <c r="A289" t="s">
        <v>9349</v>
      </c>
      <c r="B289">
        <v>544712</v>
      </c>
      <c r="C289" t="s">
        <v>9350</v>
      </c>
      <c r="D289">
        <v>29161</v>
      </c>
      <c r="E289" t="s">
        <v>8299</v>
      </c>
      <c r="F289" t="s">
        <v>8300</v>
      </c>
      <c r="G289">
        <v>38.9617</v>
      </c>
      <c r="H289">
        <v>42.1</v>
      </c>
      <c r="I289" t="s">
        <v>18107</v>
      </c>
      <c r="J289" t="s">
        <v>8212</v>
      </c>
      <c r="K289" t="s">
        <v>8212</v>
      </c>
      <c r="L289" t="s">
        <v>8212</v>
      </c>
      <c r="M289" t="s">
        <v>9351</v>
      </c>
      <c r="N289">
        <v>49</v>
      </c>
      <c r="O289">
        <v>9792</v>
      </c>
      <c r="P289">
        <v>9547</v>
      </c>
      <c r="Q289" s="17">
        <v>39965</v>
      </c>
      <c r="R289" s="17">
        <v>41857</v>
      </c>
      <c r="S289" t="s">
        <v>8214</v>
      </c>
      <c r="T289" t="s">
        <v>8309</v>
      </c>
      <c r="U289" t="s">
        <v>9352</v>
      </c>
    </row>
    <row r="290" spans="1:21" x14ac:dyDescent="0.3">
      <c r="A290" t="s">
        <v>9353</v>
      </c>
      <c r="B290">
        <v>447094</v>
      </c>
      <c r="C290" t="s">
        <v>9354</v>
      </c>
      <c r="D290">
        <v>12653</v>
      </c>
      <c r="E290" t="s">
        <v>8299</v>
      </c>
      <c r="F290" t="s">
        <v>8300</v>
      </c>
      <c r="G290">
        <v>41.285899999999998</v>
      </c>
      <c r="H290">
        <v>42.7</v>
      </c>
      <c r="I290" t="s">
        <v>18108</v>
      </c>
      <c r="J290" t="s">
        <v>8212</v>
      </c>
      <c r="K290" t="s">
        <v>8212</v>
      </c>
      <c r="L290" t="s">
        <v>8212</v>
      </c>
      <c r="M290" t="s">
        <v>9355</v>
      </c>
      <c r="N290">
        <v>266</v>
      </c>
      <c r="O290" t="s">
        <v>8212</v>
      </c>
      <c r="P290" t="s">
        <v>8212</v>
      </c>
      <c r="Q290" s="17">
        <v>39430</v>
      </c>
      <c r="R290" s="17">
        <v>41857</v>
      </c>
      <c r="S290" t="s">
        <v>8239</v>
      </c>
      <c r="T290" t="s">
        <v>9343</v>
      </c>
      <c r="U290" t="s">
        <v>9356</v>
      </c>
    </row>
    <row r="291" spans="1:21" x14ac:dyDescent="0.3">
      <c r="A291" t="s">
        <v>18109</v>
      </c>
      <c r="B291">
        <v>1226784</v>
      </c>
      <c r="C291" t="s">
        <v>9358</v>
      </c>
      <c r="D291">
        <v>173806</v>
      </c>
      <c r="E291" t="s">
        <v>8299</v>
      </c>
      <c r="F291" t="s">
        <v>8300</v>
      </c>
      <c r="G291">
        <v>46.124000000000002</v>
      </c>
      <c r="H291" t="s">
        <v>8212</v>
      </c>
      <c r="I291" t="s">
        <v>18110</v>
      </c>
      <c r="J291" t="s">
        <v>8212</v>
      </c>
      <c r="K291" t="s">
        <v>8212</v>
      </c>
      <c r="L291" t="s">
        <v>8212</v>
      </c>
      <c r="M291" t="s">
        <v>9359</v>
      </c>
      <c r="N291" t="s">
        <v>8212</v>
      </c>
      <c r="O291" t="s">
        <v>8212</v>
      </c>
      <c r="P291" t="s">
        <v>8212</v>
      </c>
      <c r="Q291" s="17">
        <v>41232</v>
      </c>
      <c r="R291" s="17">
        <v>41862</v>
      </c>
      <c r="S291" t="s">
        <v>8239</v>
      </c>
      <c r="T291" t="s">
        <v>9360</v>
      </c>
      <c r="U291" t="s">
        <v>9361</v>
      </c>
    </row>
    <row r="292" spans="1:21" x14ac:dyDescent="0.3">
      <c r="A292" t="s">
        <v>9362</v>
      </c>
      <c r="B292">
        <v>7217</v>
      </c>
      <c r="C292" t="s">
        <v>9363</v>
      </c>
      <c r="D292">
        <v>12651</v>
      </c>
      <c r="E292" t="s">
        <v>8743</v>
      </c>
      <c r="F292" t="s">
        <v>8744</v>
      </c>
      <c r="G292">
        <v>230.99299999999999</v>
      </c>
      <c r="H292">
        <v>42.5</v>
      </c>
      <c r="I292" t="s">
        <v>18111</v>
      </c>
      <c r="J292" t="s">
        <v>8212</v>
      </c>
      <c r="K292" t="s">
        <v>8212</v>
      </c>
      <c r="L292" t="s">
        <v>8212</v>
      </c>
      <c r="M292" t="s">
        <v>9364</v>
      </c>
      <c r="N292">
        <v>13749</v>
      </c>
      <c r="O292">
        <v>15816</v>
      </c>
      <c r="P292">
        <v>15070</v>
      </c>
      <c r="Q292" s="17">
        <v>38818</v>
      </c>
      <c r="R292" s="17">
        <v>42293</v>
      </c>
      <c r="S292" t="s">
        <v>8214</v>
      </c>
      <c r="T292" t="s">
        <v>9365</v>
      </c>
      <c r="U292" t="s">
        <v>9366</v>
      </c>
    </row>
    <row r="293" spans="1:21" x14ac:dyDescent="0.3">
      <c r="A293" t="s">
        <v>9367</v>
      </c>
      <c r="B293">
        <v>572307</v>
      </c>
      <c r="C293" t="s">
        <v>9368</v>
      </c>
      <c r="D293">
        <v>37771</v>
      </c>
      <c r="E293" t="s">
        <v>8210</v>
      </c>
      <c r="F293" t="s">
        <v>8617</v>
      </c>
      <c r="G293">
        <v>57.547400000000003</v>
      </c>
      <c r="H293">
        <v>54.851100000000002</v>
      </c>
      <c r="I293" t="s">
        <v>18112</v>
      </c>
      <c r="J293">
        <v>14</v>
      </c>
      <c r="K293" t="s">
        <v>8212</v>
      </c>
      <c r="L293" t="s">
        <v>8212</v>
      </c>
      <c r="M293" t="s">
        <v>8212</v>
      </c>
      <c r="N293">
        <v>14</v>
      </c>
      <c r="O293">
        <v>7084</v>
      </c>
      <c r="P293">
        <v>6936</v>
      </c>
      <c r="Q293" s="17">
        <v>40604</v>
      </c>
      <c r="R293" s="17">
        <v>42062</v>
      </c>
      <c r="S293" t="s">
        <v>8220</v>
      </c>
      <c r="T293" t="s">
        <v>8553</v>
      </c>
      <c r="U293" t="s">
        <v>9369</v>
      </c>
    </row>
    <row r="294" spans="1:21" x14ac:dyDescent="0.3">
      <c r="A294" t="s">
        <v>9370</v>
      </c>
      <c r="B294">
        <v>435258</v>
      </c>
      <c r="C294" t="s">
        <v>9371</v>
      </c>
      <c r="D294">
        <v>12658</v>
      </c>
      <c r="E294" t="s">
        <v>8210</v>
      </c>
      <c r="F294" t="s">
        <v>8539</v>
      </c>
      <c r="G294">
        <v>32.122100000000003</v>
      </c>
      <c r="H294">
        <v>59.566299999999998</v>
      </c>
      <c r="I294" t="s">
        <v>18113</v>
      </c>
      <c r="J294">
        <v>36</v>
      </c>
      <c r="K294" t="s">
        <v>8212</v>
      </c>
      <c r="L294" t="s">
        <v>8212</v>
      </c>
      <c r="M294" t="s">
        <v>9372</v>
      </c>
      <c r="N294">
        <v>76</v>
      </c>
      <c r="O294">
        <v>8366</v>
      </c>
      <c r="P294">
        <v>8150</v>
      </c>
      <c r="Q294" s="17">
        <v>39176</v>
      </c>
      <c r="R294" s="17">
        <v>40850</v>
      </c>
      <c r="S294" t="s">
        <v>8220</v>
      </c>
      <c r="T294" t="s">
        <v>8718</v>
      </c>
      <c r="U294" t="s">
        <v>9373</v>
      </c>
    </row>
    <row r="295" spans="1:21" x14ac:dyDescent="0.3">
      <c r="A295" t="s">
        <v>9374</v>
      </c>
      <c r="B295">
        <v>7220</v>
      </c>
      <c r="C295" t="s">
        <v>9375</v>
      </c>
      <c r="D295">
        <v>12661</v>
      </c>
      <c r="E295" t="s">
        <v>8743</v>
      </c>
      <c r="F295" t="s">
        <v>8744</v>
      </c>
      <c r="G295">
        <v>152.71199999999999</v>
      </c>
      <c r="H295">
        <v>42.6</v>
      </c>
      <c r="I295" t="s">
        <v>18114</v>
      </c>
      <c r="J295" t="s">
        <v>8212</v>
      </c>
      <c r="K295" t="s">
        <v>8212</v>
      </c>
      <c r="L295" t="s">
        <v>8212</v>
      </c>
      <c r="M295" t="s">
        <v>9376</v>
      </c>
      <c r="N295">
        <v>5124</v>
      </c>
      <c r="O295">
        <v>15710</v>
      </c>
      <c r="P295">
        <v>15048</v>
      </c>
      <c r="Q295" s="17">
        <v>38818</v>
      </c>
      <c r="R295" s="17">
        <v>42310</v>
      </c>
      <c r="S295" t="s">
        <v>8214</v>
      </c>
      <c r="T295" t="s">
        <v>9365</v>
      </c>
      <c r="U295" t="s">
        <v>9377</v>
      </c>
    </row>
    <row r="296" spans="1:21" x14ac:dyDescent="0.3">
      <c r="A296" t="s">
        <v>9378</v>
      </c>
      <c r="B296">
        <v>7260</v>
      </c>
      <c r="C296" t="s">
        <v>9379</v>
      </c>
      <c r="D296">
        <v>12664</v>
      </c>
      <c r="E296" t="s">
        <v>8743</v>
      </c>
      <c r="F296" t="s">
        <v>8744</v>
      </c>
      <c r="G296">
        <v>235.51599999999999</v>
      </c>
      <c r="H296">
        <v>37.799999999999997</v>
      </c>
      <c r="I296" t="s">
        <v>18115</v>
      </c>
      <c r="J296" t="s">
        <v>8212</v>
      </c>
      <c r="K296" t="s">
        <v>8212</v>
      </c>
      <c r="L296" t="s">
        <v>8212</v>
      </c>
      <c r="M296" t="s">
        <v>9380</v>
      </c>
      <c r="N296">
        <v>14838</v>
      </c>
      <c r="O296">
        <v>16257</v>
      </c>
      <c r="P296">
        <v>15513</v>
      </c>
      <c r="Q296" s="17">
        <v>38828</v>
      </c>
      <c r="R296" s="17">
        <v>42311</v>
      </c>
      <c r="S296" t="s">
        <v>8214</v>
      </c>
      <c r="T296" t="s">
        <v>17868</v>
      </c>
      <c r="U296" t="s">
        <v>9381</v>
      </c>
    </row>
    <row r="297" spans="1:21" x14ac:dyDescent="0.3">
      <c r="A297" t="s">
        <v>9382</v>
      </c>
      <c r="B297">
        <v>281687</v>
      </c>
      <c r="C297" t="s">
        <v>9383</v>
      </c>
      <c r="D297">
        <v>12591</v>
      </c>
      <c r="E297" t="s">
        <v>8743</v>
      </c>
      <c r="F297" t="s">
        <v>9333</v>
      </c>
      <c r="G297">
        <v>166.256</v>
      </c>
      <c r="H297">
        <v>39.9</v>
      </c>
      <c r="I297" t="s">
        <v>18116</v>
      </c>
      <c r="J297" t="s">
        <v>8212</v>
      </c>
      <c r="K297" t="s">
        <v>8212</v>
      </c>
      <c r="L297" t="s">
        <v>8212</v>
      </c>
      <c r="M297" t="s">
        <v>9384</v>
      </c>
      <c r="N297">
        <v>18817</v>
      </c>
      <c r="O297" t="s">
        <v>8212</v>
      </c>
      <c r="P297" t="s">
        <v>8212</v>
      </c>
      <c r="Q297" s="17">
        <v>39541</v>
      </c>
      <c r="R297" s="17">
        <v>41857</v>
      </c>
      <c r="S297" t="s">
        <v>8214</v>
      </c>
      <c r="T297" t="s">
        <v>9125</v>
      </c>
      <c r="U297" t="s">
        <v>9385</v>
      </c>
    </row>
    <row r="298" spans="1:21" x14ac:dyDescent="0.3">
      <c r="A298" t="s">
        <v>9386</v>
      </c>
      <c r="B298">
        <v>31234</v>
      </c>
      <c r="C298" t="s">
        <v>9387</v>
      </c>
      <c r="D298">
        <v>12588</v>
      </c>
      <c r="E298" t="s">
        <v>8743</v>
      </c>
      <c r="F298" t="s">
        <v>9333</v>
      </c>
      <c r="G298">
        <v>145.44300000000001</v>
      </c>
      <c r="H298">
        <v>38.5</v>
      </c>
      <c r="I298" t="s">
        <v>18117</v>
      </c>
      <c r="J298" t="s">
        <v>8212</v>
      </c>
      <c r="K298" t="s">
        <v>8212</v>
      </c>
      <c r="L298" t="s">
        <v>8212</v>
      </c>
      <c r="M298" t="s">
        <v>9388</v>
      </c>
      <c r="N298">
        <v>3670</v>
      </c>
      <c r="O298">
        <v>32412</v>
      </c>
      <c r="P298">
        <v>31476</v>
      </c>
      <c r="Q298" s="17">
        <v>38392</v>
      </c>
      <c r="R298" s="17">
        <v>41855</v>
      </c>
      <c r="S298" t="s">
        <v>8214</v>
      </c>
      <c r="T298" t="s">
        <v>9389</v>
      </c>
      <c r="U298" t="s">
        <v>9390</v>
      </c>
    </row>
    <row r="299" spans="1:21" x14ac:dyDescent="0.3">
      <c r="A299" t="s">
        <v>9391</v>
      </c>
      <c r="B299">
        <v>135651</v>
      </c>
      <c r="C299" t="s">
        <v>9392</v>
      </c>
      <c r="D299">
        <v>20035</v>
      </c>
      <c r="E299" t="s">
        <v>8743</v>
      </c>
      <c r="F299" t="s">
        <v>9333</v>
      </c>
      <c r="G299">
        <v>190.37</v>
      </c>
      <c r="H299">
        <v>39.700000000000003</v>
      </c>
      <c r="I299" t="s">
        <v>18118</v>
      </c>
      <c r="J299" t="s">
        <v>8212</v>
      </c>
      <c r="K299" t="s">
        <v>8212</v>
      </c>
      <c r="L299" t="s">
        <v>8212</v>
      </c>
      <c r="M299" t="s">
        <v>9393</v>
      </c>
      <c r="N299">
        <v>3305</v>
      </c>
      <c r="O299">
        <v>32215</v>
      </c>
      <c r="P299">
        <v>30670</v>
      </c>
      <c r="Q299" s="17">
        <v>39280</v>
      </c>
      <c r="R299" s="17">
        <v>41857</v>
      </c>
      <c r="S299" t="s">
        <v>8214</v>
      </c>
      <c r="T299" t="s">
        <v>9394</v>
      </c>
      <c r="U299" t="s">
        <v>9395</v>
      </c>
    </row>
    <row r="300" spans="1:21" x14ac:dyDescent="0.3">
      <c r="A300" t="s">
        <v>9396</v>
      </c>
      <c r="B300">
        <v>653446</v>
      </c>
      <c r="C300" t="s">
        <v>9397</v>
      </c>
      <c r="D300">
        <v>39265</v>
      </c>
      <c r="E300" t="s">
        <v>8299</v>
      </c>
      <c r="F300" t="s">
        <v>8300</v>
      </c>
      <c r="G300">
        <v>73.633799999999994</v>
      </c>
      <c r="H300">
        <v>37.6</v>
      </c>
      <c r="I300" t="s">
        <v>18119</v>
      </c>
      <c r="J300" t="s">
        <v>8212</v>
      </c>
      <c r="K300" t="s">
        <v>8212</v>
      </c>
      <c r="L300" t="s">
        <v>8212</v>
      </c>
      <c r="M300" t="s">
        <v>9398</v>
      </c>
      <c r="N300">
        <v>4160</v>
      </c>
      <c r="O300">
        <v>10448</v>
      </c>
      <c r="P300">
        <v>11443</v>
      </c>
      <c r="Q300" s="17">
        <v>40261</v>
      </c>
      <c r="R300" s="17">
        <v>42202</v>
      </c>
      <c r="S300" t="s">
        <v>8214</v>
      </c>
      <c r="T300" t="s">
        <v>8309</v>
      </c>
      <c r="U300" t="s">
        <v>9399</v>
      </c>
    </row>
    <row r="301" spans="1:21" x14ac:dyDescent="0.3">
      <c r="A301" t="s">
        <v>9400</v>
      </c>
      <c r="B301">
        <v>447095</v>
      </c>
      <c r="C301" t="s">
        <v>9401</v>
      </c>
      <c r="D301">
        <v>39263</v>
      </c>
      <c r="E301" t="s">
        <v>8299</v>
      </c>
      <c r="F301" t="s">
        <v>8300</v>
      </c>
      <c r="G301">
        <v>71.515299999999996</v>
      </c>
      <c r="H301">
        <v>37.1</v>
      </c>
      <c r="I301" t="s">
        <v>18120</v>
      </c>
      <c r="J301" t="s">
        <v>8212</v>
      </c>
      <c r="K301" t="s">
        <v>8212</v>
      </c>
      <c r="L301" t="s">
        <v>8212</v>
      </c>
      <c r="M301" t="s">
        <v>9402</v>
      </c>
      <c r="N301">
        <v>3282</v>
      </c>
      <c r="O301">
        <v>9491</v>
      </c>
      <c r="P301">
        <v>11211</v>
      </c>
      <c r="Q301" s="17">
        <v>40487</v>
      </c>
      <c r="R301" s="17">
        <v>41862</v>
      </c>
      <c r="S301" t="s">
        <v>8214</v>
      </c>
      <c r="T301" t="s">
        <v>8309</v>
      </c>
      <c r="U301" t="s">
        <v>9403</v>
      </c>
    </row>
    <row r="302" spans="1:21" x14ac:dyDescent="0.3">
      <c r="A302" t="s">
        <v>9404</v>
      </c>
      <c r="B302">
        <v>946394</v>
      </c>
      <c r="C302" t="s">
        <v>9405</v>
      </c>
      <c r="D302">
        <v>61999</v>
      </c>
      <c r="E302" t="s">
        <v>8299</v>
      </c>
      <c r="F302" t="s">
        <v>8300</v>
      </c>
      <c r="G302">
        <v>61.134399999999999</v>
      </c>
      <c r="H302">
        <v>37.799999999999997</v>
      </c>
      <c r="I302" t="s">
        <v>18121</v>
      </c>
      <c r="J302" t="s">
        <v>8212</v>
      </c>
      <c r="K302" t="s">
        <v>8212</v>
      </c>
      <c r="L302" t="s">
        <v>8212</v>
      </c>
      <c r="M302" t="s">
        <v>9406</v>
      </c>
      <c r="N302">
        <v>29569</v>
      </c>
      <c r="O302" t="s">
        <v>8212</v>
      </c>
      <c r="P302" t="s">
        <v>8212</v>
      </c>
      <c r="Q302" s="17">
        <v>41183</v>
      </c>
      <c r="R302" s="17">
        <v>41862</v>
      </c>
      <c r="S302" t="s">
        <v>8214</v>
      </c>
      <c r="T302" t="s">
        <v>8309</v>
      </c>
      <c r="U302" t="s">
        <v>9407</v>
      </c>
    </row>
    <row r="303" spans="1:21" x14ac:dyDescent="0.3">
      <c r="A303" t="s">
        <v>9408</v>
      </c>
      <c r="B303">
        <v>7222</v>
      </c>
      <c r="C303" t="s">
        <v>9409</v>
      </c>
      <c r="D303">
        <v>12678</v>
      </c>
      <c r="E303" t="s">
        <v>8743</v>
      </c>
      <c r="F303" t="s">
        <v>8744</v>
      </c>
      <c r="G303">
        <v>200.46799999999999</v>
      </c>
      <c r="H303">
        <v>38.799999999999997</v>
      </c>
      <c r="I303" t="s">
        <v>18122</v>
      </c>
      <c r="J303" t="s">
        <v>8212</v>
      </c>
      <c r="K303" t="s">
        <v>8212</v>
      </c>
      <c r="L303" t="s">
        <v>8212</v>
      </c>
      <c r="M303" t="s">
        <v>9410</v>
      </c>
      <c r="N303">
        <v>17440</v>
      </c>
      <c r="O303">
        <v>15544</v>
      </c>
      <c r="P303">
        <v>14986</v>
      </c>
      <c r="Q303" s="17">
        <v>38818</v>
      </c>
      <c r="R303" s="17">
        <v>41857</v>
      </c>
      <c r="S303" t="s">
        <v>8214</v>
      </c>
      <c r="T303" t="s">
        <v>9365</v>
      </c>
      <c r="U303" t="s">
        <v>9411</v>
      </c>
    </row>
    <row r="304" spans="1:21" x14ac:dyDescent="0.3">
      <c r="A304" t="s">
        <v>9412</v>
      </c>
      <c r="B304">
        <v>412133</v>
      </c>
      <c r="C304" t="s">
        <v>9413</v>
      </c>
      <c r="D304">
        <v>16084</v>
      </c>
      <c r="E304" t="s">
        <v>8210</v>
      </c>
      <c r="F304" t="s">
        <v>8211</v>
      </c>
      <c r="G304">
        <v>176.42</v>
      </c>
      <c r="H304">
        <v>32.9</v>
      </c>
      <c r="I304" t="s">
        <v>18123</v>
      </c>
      <c r="J304" t="s">
        <v>8212</v>
      </c>
      <c r="K304" t="s">
        <v>8212</v>
      </c>
      <c r="L304" t="s">
        <v>8212</v>
      </c>
      <c r="M304" t="s">
        <v>9414</v>
      </c>
      <c r="N304">
        <v>64769</v>
      </c>
      <c r="O304">
        <v>60143</v>
      </c>
      <c r="P304">
        <v>59679</v>
      </c>
      <c r="Q304" s="17">
        <v>38497</v>
      </c>
      <c r="R304" s="17">
        <v>41857</v>
      </c>
      <c r="S304" t="s">
        <v>8214</v>
      </c>
      <c r="T304" t="s">
        <v>8634</v>
      </c>
      <c r="U304" t="s">
        <v>9415</v>
      </c>
    </row>
    <row r="305" spans="1:21" x14ac:dyDescent="0.3">
      <c r="A305" t="s">
        <v>9416</v>
      </c>
      <c r="B305">
        <v>7230</v>
      </c>
      <c r="C305" t="s">
        <v>9417</v>
      </c>
      <c r="D305">
        <v>12682</v>
      </c>
      <c r="E305" t="s">
        <v>8743</v>
      </c>
      <c r="F305" t="s">
        <v>8744</v>
      </c>
      <c r="G305">
        <v>193.82599999999999</v>
      </c>
      <c r="H305">
        <v>40.200000000000003</v>
      </c>
      <c r="I305" t="s">
        <v>18124</v>
      </c>
      <c r="J305" t="s">
        <v>8212</v>
      </c>
      <c r="K305" t="s">
        <v>8212</v>
      </c>
      <c r="L305" t="s">
        <v>8212</v>
      </c>
      <c r="M305" t="s">
        <v>9418</v>
      </c>
      <c r="N305">
        <v>6841</v>
      </c>
      <c r="O305">
        <v>15143</v>
      </c>
      <c r="P305">
        <v>14595</v>
      </c>
      <c r="Q305" s="17">
        <v>38818</v>
      </c>
      <c r="R305" s="17">
        <v>42311</v>
      </c>
      <c r="S305" t="s">
        <v>8214</v>
      </c>
      <c r="T305" t="s">
        <v>9365</v>
      </c>
      <c r="U305" t="s">
        <v>9419</v>
      </c>
    </row>
    <row r="306" spans="1:21" x14ac:dyDescent="0.3">
      <c r="A306" t="s">
        <v>9420</v>
      </c>
      <c r="B306">
        <v>6305</v>
      </c>
      <c r="C306" t="s">
        <v>9421</v>
      </c>
      <c r="D306">
        <v>29083</v>
      </c>
      <c r="E306" t="s">
        <v>8743</v>
      </c>
      <c r="F306" t="s">
        <v>9333</v>
      </c>
      <c r="G306">
        <v>53.012999999999998</v>
      </c>
      <c r="H306">
        <v>27.4</v>
      </c>
      <c r="I306" t="s">
        <v>18125</v>
      </c>
      <c r="J306" t="s">
        <v>8212</v>
      </c>
      <c r="K306" t="s">
        <v>8212</v>
      </c>
      <c r="L306" t="s">
        <v>8212</v>
      </c>
      <c r="M306" t="s">
        <v>9422</v>
      </c>
      <c r="N306">
        <v>3450</v>
      </c>
      <c r="O306" t="s">
        <v>8212</v>
      </c>
      <c r="P306" t="s">
        <v>8212</v>
      </c>
      <c r="Q306" s="17">
        <v>39720</v>
      </c>
      <c r="R306" s="17">
        <v>41852</v>
      </c>
      <c r="S306" t="s">
        <v>8239</v>
      </c>
      <c r="T306" t="s">
        <v>9423</v>
      </c>
      <c r="U306" t="s">
        <v>9424</v>
      </c>
    </row>
    <row r="307" spans="1:21" x14ac:dyDescent="0.3">
      <c r="A307" t="s">
        <v>9425</v>
      </c>
      <c r="B307">
        <v>7244</v>
      </c>
      <c r="C307" t="s">
        <v>9426</v>
      </c>
      <c r="D307">
        <v>12688</v>
      </c>
      <c r="E307" t="s">
        <v>8743</v>
      </c>
      <c r="F307" t="s">
        <v>8744</v>
      </c>
      <c r="G307">
        <v>206.02699999999999</v>
      </c>
      <c r="H307">
        <v>40.700000000000003</v>
      </c>
      <c r="I307" t="s">
        <v>18126</v>
      </c>
      <c r="J307" t="s">
        <v>8212</v>
      </c>
      <c r="K307" t="s">
        <v>8212</v>
      </c>
      <c r="L307" t="s">
        <v>8212</v>
      </c>
      <c r="M307" t="s">
        <v>9427</v>
      </c>
      <c r="N307">
        <v>13530</v>
      </c>
      <c r="O307">
        <v>15085</v>
      </c>
      <c r="P307">
        <v>14491</v>
      </c>
      <c r="Q307" s="17">
        <v>38818</v>
      </c>
      <c r="R307" s="17">
        <v>42311</v>
      </c>
      <c r="S307" t="s">
        <v>8214</v>
      </c>
      <c r="T307" t="s">
        <v>9365</v>
      </c>
      <c r="U307" t="s">
        <v>9428</v>
      </c>
    </row>
    <row r="308" spans="1:21" x14ac:dyDescent="0.3">
      <c r="A308" t="s">
        <v>9425</v>
      </c>
      <c r="B308">
        <v>7244</v>
      </c>
      <c r="C308" t="s">
        <v>9429</v>
      </c>
      <c r="D308">
        <v>41283</v>
      </c>
      <c r="E308" t="s">
        <v>8743</v>
      </c>
      <c r="F308" t="s">
        <v>8744</v>
      </c>
      <c r="G308">
        <v>1.25535</v>
      </c>
      <c r="H308">
        <v>37.299999999999997</v>
      </c>
      <c r="I308" t="s">
        <v>18127</v>
      </c>
      <c r="J308">
        <v>1</v>
      </c>
      <c r="K308" t="s">
        <v>8212</v>
      </c>
      <c r="L308" t="s">
        <v>8212</v>
      </c>
      <c r="M308" t="s">
        <v>8212</v>
      </c>
      <c r="N308">
        <v>1</v>
      </c>
      <c r="O308">
        <v>81</v>
      </c>
      <c r="P308">
        <v>81</v>
      </c>
      <c r="Q308" s="17">
        <v>40123</v>
      </c>
      <c r="R308" s="17">
        <v>41261</v>
      </c>
      <c r="S308" t="s">
        <v>8220</v>
      </c>
      <c r="T308" t="s">
        <v>9430</v>
      </c>
      <c r="U308" t="s">
        <v>8212</v>
      </c>
    </row>
    <row r="309" spans="1:21" x14ac:dyDescent="0.3">
      <c r="A309" t="s">
        <v>9431</v>
      </c>
      <c r="B309">
        <v>5762</v>
      </c>
      <c r="C309" t="s">
        <v>9432</v>
      </c>
      <c r="D309">
        <v>14010</v>
      </c>
      <c r="E309" t="s">
        <v>8210</v>
      </c>
      <c r="F309" t="s">
        <v>8211</v>
      </c>
      <c r="G309">
        <v>40.964100000000002</v>
      </c>
      <c r="H309">
        <v>35</v>
      </c>
      <c r="I309" t="s">
        <v>18128</v>
      </c>
      <c r="J309" t="s">
        <v>8212</v>
      </c>
      <c r="K309" t="s">
        <v>8212</v>
      </c>
      <c r="L309" t="s">
        <v>8212</v>
      </c>
      <c r="M309" t="s">
        <v>9433</v>
      </c>
      <c r="N309">
        <v>784</v>
      </c>
      <c r="O309">
        <v>16620</v>
      </c>
      <c r="P309">
        <v>15711</v>
      </c>
      <c r="Q309" s="17">
        <v>40170</v>
      </c>
      <c r="R309" s="17">
        <v>41857</v>
      </c>
      <c r="S309" t="s">
        <v>8214</v>
      </c>
      <c r="T309" t="s">
        <v>9434</v>
      </c>
      <c r="U309" t="s">
        <v>9435</v>
      </c>
    </row>
    <row r="310" spans="1:21" x14ac:dyDescent="0.3">
      <c r="A310" t="s">
        <v>9436</v>
      </c>
      <c r="B310">
        <v>7234</v>
      </c>
      <c r="C310" t="s">
        <v>9437</v>
      </c>
      <c r="D310">
        <v>12705</v>
      </c>
      <c r="E310" t="s">
        <v>8743</v>
      </c>
      <c r="F310" t="s">
        <v>8744</v>
      </c>
      <c r="G310">
        <v>188.374</v>
      </c>
      <c r="H310">
        <v>45.2</v>
      </c>
      <c r="I310" t="s">
        <v>18129</v>
      </c>
      <c r="J310" t="s">
        <v>8212</v>
      </c>
      <c r="K310" t="s">
        <v>8212</v>
      </c>
      <c r="L310" t="s">
        <v>8212</v>
      </c>
      <c r="M310" t="s">
        <v>9438</v>
      </c>
      <c r="N310">
        <v>12838</v>
      </c>
      <c r="O310">
        <v>17479</v>
      </c>
      <c r="P310">
        <v>16878</v>
      </c>
      <c r="Q310" s="17">
        <v>38623</v>
      </c>
      <c r="R310" s="17">
        <v>41857</v>
      </c>
      <c r="S310" t="s">
        <v>8214</v>
      </c>
      <c r="T310" t="s">
        <v>8309</v>
      </c>
      <c r="U310" t="s">
        <v>9439</v>
      </c>
    </row>
    <row r="311" spans="1:21" x14ac:dyDescent="0.3">
      <c r="A311" t="s">
        <v>9440</v>
      </c>
      <c r="B311">
        <v>7238</v>
      </c>
      <c r="C311" t="s">
        <v>9441</v>
      </c>
      <c r="D311">
        <v>12711</v>
      </c>
      <c r="E311" t="s">
        <v>8743</v>
      </c>
      <c r="F311" t="s">
        <v>8744</v>
      </c>
      <c r="G311">
        <v>166.59200000000001</v>
      </c>
      <c r="H311">
        <v>42.498199999999997</v>
      </c>
      <c r="I311" t="s">
        <v>18130</v>
      </c>
      <c r="J311" t="s">
        <v>8212</v>
      </c>
      <c r="K311">
        <v>1</v>
      </c>
      <c r="L311" t="s">
        <v>8212</v>
      </c>
      <c r="M311" t="s">
        <v>9442</v>
      </c>
      <c r="N311">
        <v>14731</v>
      </c>
      <c r="O311">
        <v>17135</v>
      </c>
      <c r="P311">
        <v>16484</v>
      </c>
      <c r="Q311" s="17">
        <v>38623</v>
      </c>
      <c r="R311" s="17">
        <v>41857</v>
      </c>
      <c r="S311" t="s">
        <v>8214</v>
      </c>
      <c r="T311" t="s">
        <v>8309</v>
      </c>
      <c r="U311" t="s">
        <v>9443</v>
      </c>
    </row>
    <row r="312" spans="1:21" x14ac:dyDescent="0.3">
      <c r="A312" t="s">
        <v>9444</v>
      </c>
      <c r="B312">
        <v>5888</v>
      </c>
      <c r="C312" t="s">
        <v>9445</v>
      </c>
      <c r="D312">
        <v>18363</v>
      </c>
      <c r="E312" t="s">
        <v>8210</v>
      </c>
      <c r="F312" t="s">
        <v>8211</v>
      </c>
      <c r="G312">
        <v>72.094499999999996</v>
      </c>
      <c r="H312">
        <v>28.2</v>
      </c>
      <c r="I312" t="s">
        <v>18131</v>
      </c>
      <c r="J312" t="s">
        <v>8212</v>
      </c>
      <c r="K312" t="s">
        <v>8212</v>
      </c>
      <c r="L312" t="s">
        <v>8212</v>
      </c>
      <c r="M312" t="s">
        <v>9446</v>
      </c>
      <c r="N312">
        <v>697</v>
      </c>
      <c r="O312">
        <v>39581</v>
      </c>
      <c r="P312">
        <v>39580</v>
      </c>
      <c r="Q312" s="17">
        <v>39020</v>
      </c>
      <c r="R312" s="17">
        <v>40729</v>
      </c>
      <c r="S312" t="s">
        <v>8214</v>
      </c>
      <c r="T312" t="s">
        <v>8727</v>
      </c>
      <c r="U312" t="s">
        <v>9447</v>
      </c>
    </row>
    <row r="313" spans="1:21" x14ac:dyDescent="0.3">
      <c r="A313" t="s">
        <v>9448</v>
      </c>
      <c r="B313">
        <v>294746</v>
      </c>
      <c r="C313" t="s">
        <v>9449</v>
      </c>
      <c r="D313">
        <v>12729</v>
      </c>
      <c r="E313" t="s">
        <v>8299</v>
      </c>
      <c r="F313" t="s">
        <v>8300</v>
      </c>
      <c r="G313">
        <v>10.61</v>
      </c>
      <c r="H313">
        <v>43.8</v>
      </c>
      <c r="I313" t="s">
        <v>18132</v>
      </c>
      <c r="J313" t="s">
        <v>8212</v>
      </c>
      <c r="K313" t="s">
        <v>8212</v>
      </c>
      <c r="L313" t="s">
        <v>8212</v>
      </c>
      <c r="M313" t="s">
        <v>9450</v>
      </c>
      <c r="N313">
        <v>9</v>
      </c>
      <c r="O313">
        <v>6062</v>
      </c>
      <c r="P313">
        <v>5920</v>
      </c>
      <c r="Q313" s="17">
        <v>38428</v>
      </c>
      <c r="R313" s="17">
        <v>41857</v>
      </c>
      <c r="S313" t="s">
        <v>8214</v>
      </c>
      <c r="T313" t="s">
        <v>8309</v>
      </c>
      <c r="U313" t="s">
        <v>9451</v>
      </c>
    </row>
    <row r="314" spans="1:21" x14ac:dyDescent="0.3">
      <c r="A314" t="s">
        <v>9452</v>
      </c>
      <c r="B314">
        <v>5755</v>
      </c>
      <c r="C314" t="s">
        <v>9453</v>
      </c>
      <c r="D314">
        <v>20303</v>
      </c>
      <c r="E314" t="s">
        <v>8210</v>
      </c>
      <c r="F314" t="s">
        <v>8211</v>
      </c>
      <c r="G314">
        <v>46.714599999999997</v>
      </c>
      <c r="H314">
        <v>58.3</v>
      </c>
      <c r="I314" t="s">
        <v>18133</v>
      </c>
      <c r="J314" t="s">
        <v>8212</v>
      </c>
      <c r="K314" t="s">
        <v>8212</v>
      </c>
      <c r="L314" t="s">
        <v>8212</v>
      </c>
      <c r="M314" t="s">
        <v>9454</v>
      </c>
      <c r="N314">
        <v>1521</v>
      </c>
      <c r="O314" t="s">
        <v>8212</v>
      </c>
      <c r="P314" t="s">
        <v>8212</v>
      </c>
      <c r="Q314" s="17">
        <v>40619</v>
      </c>
      <c r="R314" s="17">
        <v>41855</v>
      </c>
      <c r="S314" t="s">
        <v>8214</v>
      </c>
      <c r="T314" t="s">
        <v>8790</v>
      </c>
      <c r="U314" t="s">
        <v>9455</v>
      </c>
    </row>
    <row r="315" spans="1:21" x14ac:dyDescent="0.3">
      <c r="A315" t="s">
        <v>18134</v>
      </c>
      <c r="B315">
        <v>1257118</v>
      </c>
      <c r="C315" t="s">
        <v>9457</v>
      </c>
      <c r="D315">
        <v>66753</v>
      </c>
      <c r="E315" t="s">
        <v>8210</v>
      </c>
      <c r="F315" t="s">
        <v>8211</v>
      </c>
      <c r="G315">
        <v>42.019799999999996</v>
      </c>
      <c r="H315">
        <v>57.8</v>
      </c>
      <c r="I315" t="s">
        <v>18135</v>
      </c>
      <c r="J315" t="s">
        <v>8212</v>
      </c>
      <c r="K315" t="s">
        <v>8212</v>
      </c>
      <c r="L315" t="s">
        <v>8212</v>
      </c>
      <c r="M315" t="s">
        <v>9458</v>
      </c>
      <c r="N315">
        <v>384</v>
      </c>
      <c r="O315">
        <v>15655</v>
      </c>
      <c r="P315">
        <v>14974</v>
      </c>
      <c r="Q315" s="17">
        <v>41227</v>
      </c>
      <c r="R315" s="17">
        <v>41857</v>
      </c>
      <c r="S315" t="s">
        <v>8214</v>
      </c>
      <c r="T315" t="s">
        <v>8478</v>
      </c>
      <c r="U315" t="s">
        <v>9459</v>
      </c>
    </row>
    <row r="316" spans="1:21" x14ac:dyDescent="0.3">
      <c r="A316" t="s">
        <v>9460</v>
      </c>
      <c r="B316">
        <v>423536</v>
      </c>
      <c r="C316" t="s">
        <v>9461</v>
      </c>
      <c r="D316">
        <v>12737</v>
      </c>
      <c r="E316" t="s">
        <v>8210</v>
      </c>
      <c r="F316" t="s">
        <v>8211</v>
      </c>
      <c r="G316">
        <v>86.605099999999993</v>
      </c>
      <c r="H316">
        <v>47.4</v>
      </c>
      <c r="I316" t="s">
        <v>18136</v>
      </c>
      <c r="J316" t="s">
        <v>8212</v>
      </c>
      <c r="K316" t="s">
        <v>8212</v>
      </c>
      <c r="L316" t="s">
        <v>8212</v>
      </c>
      <c r="M316" t="s">
        <v>9462</v>
      </c>
      <c r="N316">
        <v>17897</v>
      </c>
      <c r="O316">
        <v>25182</v>
      </c>
      <c r="P316">
        <v>23654</v>
      </c>
      <c r="Q316" s="17">
        <v>39140</v>
      </c>
      <c r="R316" s="17">
        <v>41857</v>
      </c>
      <c r="S316" t="s">
        <v>8214</v>
      </c>
      <c r="T316" t="s">
        <v>8634</v>
      </c>
      <c r="U316" t="s">
        <v>9463</v>
      </c>
    </row>
    <row r="317" spans="1:21" x14ac:dyDescent="0.3">
      <c r="A317" t="s">
        <v>9464</v>
      </c>
      <c r="B317">
        <v>6306</v>
      </c>
      <c r="C317" t="s">
        <v>9465</v>
      </c>
      <c r="D317">
        <v>28837</v>
      </c>
      <c r="E317" t="s">
        <v>8743</v>
      </c>
      <c r="F317" t="s">
        <v>9333</v>
      </c>
      <c r="G317">
        <v>82.094999999999999</v>
      </c>
      <c r="H317">
        <v>31.4</v>
      </c>
      <c r="I317" t="s">
        <v>18137</v>
      </c>
      <c r="J317" t="s">
        <v>8212</v>
      </c>
      <c r="K317" t="s">
        <v>8212</v>
      </c>
      <c r="L317" t="s">
        <v>8212</v>
      </c>
      <c r="M317" t="s">
        <v>9466</v>
      </c>
      <c r="N317">
        <v>9538</v>
      </c>
      <c r="O317" t="s">
        <v>8212</v>
      </c>
      <c r="P317" t="s">
        <v>8212</v>
      </c>
      <c r="Q317" s="17">
        <v>39700</v>
      </c>
      <c r="R317" s="17">
        <v>39700</v>
      </c>
      <c r="S317" t="s">
        <v>8239</v>
      </c>
      <c r="T317" t="s">
        <v>9467</v>
      </c>
      <c r="U317" t="s">
        <v>9468</v>
      </c>
    </row>
    <row r="318" spans="1:21" x14ac:dyDescent="0.3">
      <c r="A318" t="s">
        <v>9469</v>
      </c>
      <c r="B318">
        <v>306902</v>
      </c>
      <c r="C318" t="s">
        <v>9470</v>
      </c>
      <c r="D318">
        <v>12753</v>
      </c>
      <c r="E318" t="s">
        <v>8299</v>
      </c>
      <c r="F318" t="s">
        <v>8300</v>
      </c>
      <c r="G318">
        <v>12.1149</v>
      </c>
      <c r="H318">
        <v>44.5</v>
      </c>
      <c r="I318" t="s">
        <v>18138</v>
      </c>
      <c r="J318" t="s">
        <v>8212</v>
      </c>
      <c r="K318" t="s">
        <v>8212</v>
      </c>
      <c r="L318" t="s">
        <v>8212</v>
      </c>
      <c r="M318" t="s">
        <v>9471</v>
      </c>
      <c r="N318">
        <v>9</v>
      </c>
      <c r="O318">
        <v>6133</v>
      </c>
      <c r="P318">
        <v>5936</v>
      </c>
      <c r="Q318" s="17">
        <v>38427</v>
      </c>
      <c r="R318" s="17">
        <v>41857</v>
      </c>
      <c r="S318" t="s">
        <v>8214</v>
      </c>
      <c r="T318" t="s">
        <v>8309</v>
      </c>
      <c r="U318" t="s">
        <v>9472</v>
      </c>
    </row>
    <row r="319" spans="1:21" x14ac:dyDescent="0.3">
      <c r="A319" t="s">
        <v>9473</v>
      </c>
      <c r="B319">
        <v>1314667</v>
      </c>
      <c r="C319" t="s">
        <v>9474</v>
      </c>
      <c r="D319">
        <v>195921</v>
      </c>
      <c r="E319" t="s">
        <v>8299</v>
      </c>
      <c r="F319" t="s">
        <v>8300</v>
      </c>
      <c r="G319">
        <v>11.968500000000001</v>
      </c>
      <c r="H319">
        <v>44.5</v>
      </c>
      <c r="I319" t="s">
        <v>18139</v>
      </c>
      <c r="J319" t="s">
        <v>8212</v>
      </c>
      <c r="K319" t="s">
        <v>8212</v>
      </c>
      <c r="L319" t="s">
        <v>8212</v>
      </c>
      <c r="M319" t="s">
        <v>9475</v>
      </c>
      <c r="N319">
        <v>163</v>
      </c>
      <c r="O319" t="s">
        <v>8212</v>
      </c>
      <c r="P319" t="s">
        <v>8212</v>
      </c>
      <c r="Q319" s="17">
        <v>41438</v>
      </c>
      <c r="R319" s="17">
        <v>41862</v>
      </c>
      <c r="S319" t="s">
        <v>8239</v>
      </c>
      <c r="T319" t="s">
        <v>9476</v>
      </c>
      <c r="U319" t="s">
        <v>9477</v>
      </c>
    </row>
    <row r="320" spans="1:21" x14ac:dyDescent="0.3">
      <c r="A320" t="s">
        <v>9478</v>
      </c>
      <c r="B320">
        <v>7757</v>
      </c>
      <c r="C320" t="s">
        <v>9479</v>
      </c>
      <c r="D320">
        <v>12880</v>
      </c>
      <c r="E320" t="s">
        <v>8743</v>
      </c>
      <c r="F320" t="s">
        <v>8878</v>
      </c>
      <c r="G320">
        <v>885.53499999999997</v>
      </c>
      <c r="H320">
        <v>46.8</v>
      </c>
      <c r="I320" t="s">
        <v>18140</v>
      </c>
      <c r="J320" t="s">
        <v>8212</v>
      </c>
      <c r="K320" t="s">
        <v>8212</v>
      </c>
      <c r="L320" t="s">
        <v>8212</v>
      </c>
      <c r="M320" t="s">
        <v>9480</v>
      </c>
      <c r="N320">
        <v>25005</v>
      </c>
      <c r="O320" t="s">
        <v>8212</v>
      </c>
      <c r="P320" t="s">
        <v>8212</v>
      </c>
      <c r="Q320" s="17">
        <v>40451</v>
      </c>
      <c r="R320" s="17">
        <v>41862</v>
      </c>
      <c r="S320" t="s">
        <v>8214</v>
      </c>
      <c r="T320" t="s">
        <v>9125</v>
      </c>
      <c r="U320" t="s">
        <v>9481</v>
      </c>
    </row>
    <row r="321" spans="1:21" x14ac:dyDescent="0.3">
      <c r="A321" t="s">
        <v>9482</v>
      </c>
      <c r="B321">
        <v>6669</v>
      </c>
      <c r="C321" t="s">
        <v>9483</v>
      </c>
      <c r="D321">
        <v>12756</v>
      </c>
      <c r="E321" t="s">
        <v>8743</v>
      </c>
      <c r="F321" t="s">
        <v>8884</v>
      </c>
      <c r="G321">
        <v>197.20599999999999</v>
      </c>
      <c r="H321">
        <v>42.4</v>
      </c>
      <c r="I321" t="s">
        <v>18141</v>
      </c>
      <c r="J321" t="s">
        <v>8212</v>
      </c>
      <c r="K321" t="s">
        <v>8212</v>
      </c>
      <c r="L321" t="s">
        <v>8212</v>
      </c>
      <c r="M321" t="s">
        <v>9484</v>
      </c>
      <c r="N321">
        <v>5186</v>
      </c>
      <c r="O321">
        <v>30612</v>
      </c>
      <c r="P321">
        <v>30611</v>
      </c>
      <c r="Q321" s="17">
        <v>40577</v>
      </c>
      <c r="R321" s="17">
        <v>41852</v>
      </c>
      <c r="S321" t="s">
        <v>8214</v>
      </c>
      <c r="T321" t="s">
        <v>9434</v>
      </c>
      <c r="U321" t="s">
        <v>9485</v>
      </c>
    </row>
    <row r="322" spans="1:21" x14ac:dyDescent="0.3">
      <c r="A322" t="s">
        <v>9486</v>
      </c>
      <c r="B322">
        <v>403677</v>
      </c>
      <c r="C322" t="s">
        <v>9487</v>
      </c>
      <c r="D322">
        <v>17665</v>
      </c>
      <c r="E322" t="s">
        <v>8210</v>
      </c>
      <c r="F322" t="s">
        <v>8211</v>
      </c>
      <c r="G322">
        <v>228.54400000000001</v>
      </c>
      <c r="H322">
        <v>50.6</v>
      </c>
      <c r="I322" t="s">
        <v>18142</v>
      </c>
      <c r="J322" t="s">
        <v>8212</v>
      </c>
      <c r="K322" t="s">
        <v>8212</v>
      </c>
      <c r="L322" t="s">
        <v>8212</v>
      </c>
      <c r="M322" t="s">
        <v>9488</v>
      </c>
      <c r="N322">
        <v>4921</v>
      </c>
      <c r="O322">
        <v>19150</v>
      </c>
      <c r="P322">
        <v>17797</v>
      </c>
      <c r="Q322" s="17">
        <v>39036</v>
      </c>
      <c r="R322" s="17">
        <v>41857</v>
      </c>
      <c r="S322" t="s">
        <v>8214</v>
      </c>
      <c r="T322" t="s">
        <v>8309</v>
      </c>
      <c r="U322" t="s">
        <v>9489</v>
      </c>
    </row>
    <row r="323" spans="1:21" x14ac:dyDescent="0.3">
      <c r="A323" t="s">
        <v>9490</v>
      </c>
      <c r="B323">
        <v>12968</v>
      </c>
      <c r="C323" t="s">
        <v>9491</v>
      </c>
      <c r="D323">
        <v>45923</v>
      </c>
      <c r="E323" t="s">
        <v>8210</v>
      </c>
      <c r="F323" t="s">
        <v>8211</v>
      </c>
      <c r="G323">
        <v>18.8172</v>
      </c>
      <c r="H323">
        <v>45.3</v>
      </c>
      <c r="I323" t="s">
        <v>18143</v>
      </c>
      <c r="J323" t="s">
        <v>8212</v>
      </c>
      <c r="K323" t="s">
        <v>8212</v>
      </c>
      <c r="L323" t="s">
        <v>8212</v>
      </c>
      <c r="M323" t="s">
        <v>9492</v>
      </c>
      <c r="N323">
        <v>54</v>
      </c>
      <c r="O323">
        <v>6020</v>
      </c>
      <c r="P323">
        <v>6020</v>
      </c>
      <c r="Q323" s="17">
        <v>40361</v>
      </c>
      <c r="R323" s="17">
        <v>40361</v>
      </c>
      <c r="S323" t="s">
        <v>8214</v>
      </c>
      <c r="T323" t="s">
        <v>9493</v>
      </c>
      <c r="U323" t="s">
        <v>9494</v>
      </c>
    </row>
    <row r="324" spans="1:21" x14ac:dyDescent="0.3">
      <c r="A324" t="s">
        <v>18144</v>
      </c>
      <c r="B324">
        <v>306901</v>
      </c>
      <c r="C324" t="s">
        <v>9496</v>
      </c>
      <c r="D324">
        <v>12795</v>
      </c>
      <c r="E324" t="s">
        <v>8299</v>
      </c>
      <c r="F324" t="s">
        <v>8300</v>
      </c>
      <c r="G324">
        <v>34.886899999999997</v>
      </c>
      <c r="H324">
        <v>55.4</v>
      </c>
      <c r="I324" t="s">
        <v>18145</v>
      </c>
      <c r="J324" t="s">
        <v>8212</v>
      </c>
      <c r="K324" t="s">
        <v>8212</v>
      </c>
      <c r="L324" t="s">
        <v>8212</v>
      </c>
      <c r="M324" t="s">
        <v>9497</v>
      </c>
      <c r="N324">
        <v>37</v>
      </c>
      <c r="O324">
        <v>11228</v>
      </c>
      <c r="P324">
        <v>11048</v>
      </c>
      <c r="Q324" s="17">
        <v>38425</v>
      </c>
      <c r="R324" s="17">
        <v>41857</v>
      </c>
      <c r="S324" t="s">
        <v>8214</v>
      </c>
      <c r="T324" t="s">
        <v>9244</v>
      </c>
      <c r="U324" t="s">
        <v>9498</v>
      </c>
    </row>
    <row r="325" spans="1:21" x14ac:dyDescent="0.3">
      <c r="A325" t="s">
        <v>18146</v>
      </c>
      <c r="B325">
        <v>396776</v>
      </c>
      <c r="C325" t="s">
        <v>9500</v>
      </c>
      <c r="D325">
        <v>17355</v>
      </c>
      <c r="E325" t="s">
        <v>8299</v>
      </c>
      <c r="F325" t="s">
        <v>8300</v>
      </c>
      <c r="G325">
        <v>27.781099999999999</v>
      </c>
      <c r="H325">
        <v>46.9</v>
      </c>
      <c r="I325" t="s">
        <v>18147</v>
      </c>
      <c r="J325" t="s">
        <v>8212</v>
      </c>
      <c r="K325" t="s">
        <v>8212</v>
      </c>
      <c r="L325" t="s">
        <v>8212</v>
      </c>
      <c r="M325" t="s">
        <v>9501</v>
      </c>
      <c r="N325">
        <v>556</v>
      </c>
      <c r="O325">
        <v>10723</v>
      </c>
      <c r="P325">
        <v>10593</v>
      </c>
      <c r="Q325" s="17">
        <v>38982</v>
      </c>
      <c r="R325" s="17">
        <v>42198</v>
      </c>
      <c r="S325" t="s">
        <v>8214</v>
      </c>
      <c r="T325" t="s">
        <v>8309</v>
      </c>
      <c r="U325" t="s">
        <v>9502</v>
      </c>
    </row>
    <row r="326" spans="1:21" x14ac:dyDescent="0.3">
      <c r="A326" t="s">
        <v>9503</v>
      </c>
      <c r="B326">
        <v>404692</v>
      </c>
      <c r="C326" t="s">
        <v>9504</v>
      </c>
      <c r="D326">
        <v>17713</v>
      </c>
      <c r="E326" t="s">
        <v>8299</v>
      </c>
      <c r="F326" t="s">
        <v>8300</v>
      </c>
      <c r="G326">
        <v>28.9084</v>
      </c>
      <c r="H326">
        <v>46.2</v>
      </c>
      <c r="I326" t="s">
        <v>18148</v>
      </c>
      <c r="J326" t="s">
        <v>8212</v>
      </c>
      <c r="K326" t="s">
        <v>8212</v>
      </c>
      <c r="L326" t="s">
        <v>8212</v>
      </c>
      <c r="M326" t="s">
        <v>9505</v>
      </c>
      <c r="N326">
        <v>31</v>
      </c>
      <c r="O326">
        <v>10524</v>
      </c>
      <c r="P326">
        <v>10408</v>
      </c>
      <c r="Q326" s="17">
        <v>39023</v>
      </c>
      <c r="R326" s="17">
        <v>42198</v>
      </c>
      <c r="S326" t="s">
        <v>8214</v>
      </c>
      <c r="T326" t="s">
        <v>8309</v>
      </c>
      <c r="U326" t="s">
        <v>9506</v>
      </c>
    </row>
    <row r="327" spans="1:21" x14ac:dyDescent="0.3">
      <c r="A327" t="s">
        <v>9507</v>
      </c>
      <c r="B327">
        <v>454286</v>
      </c>
      <c r="C327" t="s">
        <v>9508</v>
      </c>
      <c r="D327">
        <v>17761</v>
      </c>
      <c r="E327" t="s">
        <v>8299</v>
      </c>
      <c r="F327" t="s">
        <v>8300</v>
      </c>
      <c r="G327">
        <v>27.7088</v>
      </c>
      <c r="H327">
        <v>47</v>
      </c>
      <c r="I327" t="s">
        <v>18149</v>
      </c>
      <c r="J327" t="s">
        <v>8212</v>
      </c>
      <c r="K327" t="s">
        <v>8212</v>
      </c>
      <c r="L327" t="s">
        <v>8212</v>
      </c>
      <c r="M327" t="s">
        <v>9509</v>
      </c>
      <c r="N327">
        <v>289</v>
      </c>
      <c r="O327">
        <v>10538</v>
      </c>
      <c r="P327">
        <v>10463</v>
      </c>
      <c r="Q327" s="17">
        <v>39275</v>
      </c>
      <c r="R327" s="17">
        <v>42198</v>
      </c>
      <c r="S327" t="s">
        <v>8214</v>
      </c>
      <c r="T327" t="s">
        <v>8309</v>
      </c>
      <c r="U327" t="s">
        <v>9510</v>
      </c>
    </row>
    <row r="328" spans="1:21" x14ac:dyDescent="0.3">
      <c r="A328" t="s">
        <v>9511</v>
      </c>
      <c r="B328">
        <v>379508</v>
      </c>
      <c r="C328" t="s">
        <v>9512</v>
      </c>
      <c r="D328">
        <v>12899</v>
      </c>
      <c r="E328" t="s">
        <v>8299</v>
      </c>
      <c r="F328" t="s">
        <v>8300</v>
      </c>
      <c r="G328">
        <v>15.5473</v>
      </c>
      <c r="H328">
        <v>37</v>
      </c>
      <c r="I328" t="s">
        <v>18150</v>
      </c>
      <c r="J328" t="s">
        <v>8212</v>
      </c>
      <c r="K328" t="s">
        <v>8212</v>
      </c>
      <c r="L328" t="s">
        <v>8212</v>
      </c>
      <c r="M328" t="s">
        <v>9513</v>
      </c>
      <c r="N328">
        <v>28</v>
      </c>
      <c r="O328">
        <v>5908</v>
      </c>
      <c r="P328">
        <v>5799</v>
      </c>
      <c r="Q328" s="17">
        <v>38939</v>
      </c>
      <c r="R328" s="17">
        <v>41857</v>
      </c>
      <c r="S328" t="s">
        <v>8214</v>
      </c>
      <c r="T328" t="s">
        <v>8309</v>
      </c>
      <c r="U328" t="s">
        <v>9514</v>
      </c>
    </row>
    <row r="329" spans="1:21" x14ac:dyDescent="0.3">
      <c r="A329" t="s">
        <v>9515</v>
      </c>
      <c r="B329">
        <v>431241</v>
      </c>
      <c r="C329" t="s">
        <v>9516</v>
      </c>
      <c r="D329">
        <v>15571</v>
      </c>
      <c r="E329" t="s">
        <v>8299</v>
      </c>
      <c r="F329" t="s">
        <v>8300</v>
      </c>
      <c r="G329">
        <v>33.395699999999998</v>
      </c>
      <c r="H329">
        <v>52.8</v>
      </c>
      <c r="I329" t="s">
        <v>18151</v>
      </c>
      <c r="J329" t="s">
        <v>8212</v>
      </c>
      <c r="K329" t="s">
        <v>8212</v>
      </c>
      <c r="L329" t="s">
        <v>8212</v>
      </c>
      <c r="M329" t="s">
        <v>9517</v>
      </c>
      <c r="N329">
        <v>77</v>
      </c>
      <c r="O329">
        <v>9120</v>
      </c>
      <c r="P329">
        <v>9115</v>
      </c>
      <c r="Q329" s="17">
        <v>38568</v>
      </c>
      <c r="R329" s="17">
        <v>41852</v>
      </c>
      <c r="S329" t="s">
        <v>8214</v>
      </c>
      <c r="T329" t="s">
        <v>8404</v>
      </c>
      <c r="U329" t="s">
        <v>9518</v>
      </c>
    </row>
    <row r="330" spans="1:21" x14ac:dyDescent="0.3">
      <c r="A330" t="s">
        <v>9519</v>
      </c>
      <c r="B330">
        <v>336963</v>
      </c>
      <c r="C330" t="s">
        <v>9520</v>
      </c>
      <c r="D330">
        <v>39807</v>
      </c>
      <c r="E330" t="s">
        <v>8299</v>
      </c>
      <c r="F330" t="s">
        <v>8300</v>
      </c>
      <c r="G330">
        <v>22.349699999999999</v>
      </c>
      <c r="H330">
        <v>48.6</v>
      </c>
      <c r="I330" t="s">
        <v>18152</v>
      </c>
      <c r="J330" t="s">
        <v>8212</v>
      </c>
      <c r="K330" t="s">
        <v>8212</v>
      </c>
      <c r="L330" t="s">
        <v>8212</v>
      </c>
      <c r="M330" t="s">
        <v>9521</v>
      </c>
      <c r="N330">
        <v>45</v>
      </c>
      <c r="O330">
        <v>7856</v>
      </c>
      <c r="P330">
        <v>7760</v>
      </c>
      <c r="Q330" s="17">
        <v>38608</v>
      </c>
      <c r="R330" s="17">
        <v>41857</v>
      </c>
      <c r="S330" t="s">
        <v>8214</v>
      </c>
      <c r="T330" t="s">
        <v>9130</v>
      </c>
      <c r="U330" t="s">
        <v>9522</v>
      </c>
    </row>
    <row r="331" spans="1:21" x14ac:dyDescent="0.3">
      <c r="A331" t="s">
        <v>9523</v>
      </c>
      <c r="B331">
        <v>9601</v>
      </c>
      <c r="C331" t="s">
        <v>9524</v>
      </c>
      <c r="D331">
        <v>20869</v>
      </c>
      <c r="E331" t="s">
        <v>8743</v>
      </c>
      <c r="F331" t="s">
        <v>8763</v>
      </c>
      <c r="G331">
        <v>3441.24</v>
      </c>
      <c r="H331">
        <v>41.589399999999998</v>
      </c>
      <c r="I331" t="s">
        <v>18153</v>
      </c>
      <c r="J331">
        <v>24</v>
      </c>
      <c r="K331">
        <v>1</v>
      </c>
      <c r="L331" t="s">
        <v>8212</v>
      </c>
      <c r="M331" t="s">
        <v>9525</v>
      </c>
      <c r="N331">
        <v>79342</v>
      </c>
      <c r="O331">
        <v>32434</v>
      </c>
      <c r="P331">
        <v>37509</v>
      </c>
      <c r="Q331" s="17">
        <v>39400</v>
      </c>
      <c r="R331" s="17">
        <v>41862</v>
      </c>
      <c r="S331" t="s">
        <v>8220</v>
      </c>
      <c r="T331" t="s">
        <v>9526</v>
      </c>
      <c r="U331" t="s">
        <v>9527</v>
      </c>
    </row>
    <row r="332" spans="1:21" x14ac:dyDescent="0.3">
      <c r="A332" t="s">
        <v>9523</v>
      </c>
      <c r="B332">
        <v>9601</v>
      </c>
      <c r="C332" t="s">
        <v>9528</v>
      </c>
      <c r="D332">
        <v>18245</v>
      </c>
      <c r="E332" t="s">
        <v>8743</v>
      </c>
      <c r="F332" t="s">
        <v>8763</v>
      </c>
      <c r="G332">
        <v>2.35168</v>
      </c>
      <c r="H332">
        <v>41.3</v>
      </c>
      <c r="I332" t="s">
        <v>18154</v>
      </c>
      <c r="J332" t="s">
        <v>8212</v>
      </c>
      <c r="K332" t="s">
        <v>8212</v>
      </c>
      <c r="L332" t="s">
        <v>8212</v>
      </c>
      <c r="M332" t="s">
        <v>9529</v>
      </c>
      <c r="N332">
        <v>3773</v>
      </c>
      <c r="O332" t="s">
        <v>8212</v>
      </c>
      <c r="P332" t="s">
        <v>8212</v>
      </c>
      <c r="Q332" s="17">
        <v>39030</v>
      </c>
      <c r="R332" s="17">
        <v>41862</v>
      </c>
      <c r="S332" t="s">
        <v>8239</v>
      </c>
      <c r="T332" t="s">
        <v>9530</v>
      </c>
      <c r="U332" t="s">
        <v>9531</v>
      </c>
    </row>
    <row r="333" spans="1:21" x14ac:dyDescent="0.3">
      <c r="A333" t="s">
        <v>9532</v>
      </c>
      <c r="B333">
        <v>578462</v>
      </c>
      <c r="C333" t="s">
        <v>9533</v>
      </c>
      <c r="D333">
        <v>20563</v>
      </c>
      <c r="E333" t="s">
        <v>8299</v>
      </c>
      <c r="F333" t="s">
        <v>8726</v>
      </c>
      <c r="G333">
        <v>57.060600000000001</v>
      </c>
      <c r="H333">
        <v>60.5</v>
      </c>
      <c r="I333" t="s">
        <v>18155</v>
      </c>
      <c r="J333" t="s">
        <v>8212</v>
      </c>
      <c r="K333" t="s">
        <v>8212</v>
      </c>
      <c r="L333" t="s">
        <v>8212</v>
      </c>
      <c r="M333" t="s">
        <v>9534</v>
      </c>
      <c r="N333">
        <v>101</v>
      </c>
      <c r="O333">
        <v>19131</v>
      </c>
      <c r="P333">
        <v>19446</v>
      </c>
      <c r="Q333" s="17">
        <v>40199</v>
      </c>
      <c r="R333" s="17">
        <v>42216</v>
      </c>
      <c r="S333" t="s">
        <v>8214</v>
      </c>
      <c r="T333" t="s">
        <v>8309</v>
      </c>
      <c r="U333" t="s">
        <v>9535</v>
      </c>
    </row>
    <row r="334" spans="1:21" x14ac:dyDescent="0.3">
      <c r="A334" t="s">
        <v>9536</v>
      </c>
      <c r="B334">
        <v>5932</v>
      </c>
      <c r="C334" t="s">
        <v>9537</v>
      </c>
      <c r="D334">
        <v>49999</v>
      </c>
      <c r="E334" t="s">
        <v>8210</v>
      </c>
      <c r="F334" t="s">
        <v>8211</v>
      </c>
      <c r="G334">
        <v>48.8</v>
      </c>
      <c r="H334">
        <v>15.95</v>
      </c>
      <c r="I334" t="s">
        <v>18156</v>
      </c>
      <c r="J334">
        <v>1</v>
      </c>
      <c r="K334" t="s">
        <v>8212</v>
      </c>
      <c r="L334" t="s">
        <v>8212</v>
      </c>
      <c r="M334" t="s">
        <v>9538</v>
      </c>
      <c r="N334">
        <v>2017</v>
      </c>
      <c r="O334">
        <v>16426</v>
      </c>
      <c r="P334">
        <v>16112</v>
      </c>
      <c r="Q334" s="17">
        <v>40735</v>
      </c>
      <c r="R334" s="17">
        <v>41857</v>
      </c>
      <c r="S334" t="s">
        <v>8214</v>
      </c>
      <c r="T334" t="s">
        <v>17868</v>
      </c>
      <c r="U334" t="s">
        <v>9539</v>
      </c>
    </row>
    <row r="335" spans="1:21" x14ac:dyDescent="0.3">
      <c r="A335" t="s">
        <v>9540</v>
      </c>
      <c r="B335">
        <v>322104</v>
      </c>
      <c r="C335" t="s">
        <v>9541</v>
      </c>
      <c r="D335">
        <v>16843</v>
      </c>
      <c r="E335" t="s">
        <v>8299</v>
      </c>
      <c r="F335" t="s">
        <v>8300</v>
      </c>
      <c r="G335">
        <v>15.4412</v>
      </c>
      <c r="H335">
        <v>41.153399999999998</v>
      </c>
      <c r="I335" t="s">
        <v>18157</v>
      </c>
      <c r="J335">
        <v>8</v>
      </c>
      <c r="K335" t="s">
        <v>8212</v>
      </c>
      <c r="L335" t="s">
        <v>8212</v>
      </c>
      <c r="M335" t="s">
        <v>9542</v>
      </c>
      <c r="N335">
        <v>8</v>
      </c>
      <c r="O335">
        <v>5816</v>
      </c>
      <c r="P335">
        <v>5816</v>
      </c>
      <c r="Q335" s="17">
        <v>39136</v>
      </c>
      <c r="R335" s="17">
        <v>40535</v>
      </c>
      <c r="S335" t="s">
        <v>8220</v>
      </c>
      <c r="T335" t="s">
        <v>8404</v>
      </c>
      <c r="U335" t="s">
        <v>9543</v>
      </c>
    </row>
    <row r="336" spans="1:21" x14ac:dyDescent="0.3">
      <c r="A336" t="s">
        <v>9552</v>
      </c>
      <c r="B336">
        <v>638632</v>
      </c>
      <c r="C336" t="s">
        <v>9553</v>
      </c>
      <c r="D336">
        <v>36683</v>
      </c>
      <c r="E336" t="s">
        <v>8299</v>
      </c>
      <c r="F336" t="s">
        <v>8300</v>
      </c>
      <c r="G336">
        <v>9.4054500000000001</v>
      </c>
      <c r="H336">
        <v>41.3</v>
      </c>
      <c r="I336" t="s">
        <v>18158</v>
      </c>
      <c r="J336" t="s">
        <v>8212</v>
      </c>
      <c r="K336" t="s">
        <v>8212</v>
      </c>
      <c r="L336" t="s">
        <v>8212</v>
      </c>
      <c r="M336" t="s">
        <v>9554</v>
      </c>
      <c r="N336">
        <v>326</v>
      </c>
      <c r="O336" t="s">
        <v>8212</v>
      </c>
      <c r="P336" t="s">
        <v>8212</v>
      </c>
      <c r="Q336" s="17">
        <v>39969</v>
      </c>
      <c r="R336" s="17">
        <v>41909</v>
      </c>
      <c r="S336" t="s">
        <v>8239</v>
      </c>
      <c r="T336" t="s">
        <v>9555</v>
      </c>
      <c r="U336" t="s">
        <v>9556</v>
      </c>
    </row>
    <row r="337" spans="1:21" x14ac:dyDescent="0.3">
      <c r="A337" t="s">
        <v>18159</v>
      </c>
      <c r="B337">
        <v>418459</v>
      </c>
      <c r="C337" t="s">
        <v>9558</v>
      </c>
      <c r="D337">
        <v>18535</v>
      </c>
      <c r="E337" t="s">
        <v>8299</v>
      </c>
      <c r="F337" t="s">
        <v>8486</v>
      </c>
      <c r="G337">
        <v>88.724400000000003</v>
      </c>
      <c r="H337">
        <v>43.8</v>
      </c>
      <c r="I337" t="s">
        <v>18160</v>
      </c>
      <c r="J337" t="s">
        <v>8212</v>
      </c>
      <c r="K337" t="s">
        <v>8212</v>
      </c>
      <c r="L337" t="s">
        <v>8212</v>
      </c>
      <c r="M337" t="s">
        <v>9559</v>
      </c>
      <c r="N337">
        <v>393</v>
      </c>
      <c r="O337">
        <v>16304</v>
      </c>
      <c r="P337">
        <v>15979</v>
      </c>
      <c r="Q337" s="17">
        <v>39104</v>
      </c>
      <c r="R337" s="17">
        <v>41855</v>
      </c>
      <c r="S337" t="s">
        <v>8214</v>
      </c>
      <c r="T337" t="s">
        <v>8309</v>
      </c>
      <c r="U337" t="s">
        <v>9560</v>
      </c>
    </row>
    <row r="338" spans="1:21" x14ac:dyDescent="0.3">
      <c r="A338" t="s">
        <v>9561</v>
      </c>
      <c r="B338">
        <v>1214527</v>
      </c>
      <c r="C338" t="s">
        <v>9562</v>
      </c>
      <c r="D338">
        <v>169496</v>
      </c>
      <c r="E338" t="s">
        <v>8299</v>
      </c>
      <c r="F338" t="s">
        <v>8300</v>
      </c>
      <c r="G338">
        <v>24.208500000000001</v>
      </c>
      <c r="H338">
        <v>41.6</v>
      </c>
      <c r="I338" t="s">
        <v>18161</v>
      </c>
      <c r="J338" t="s">
        <v>8212</v>
      </c>
      <c r="K338" t="s">
        <v>8212</v>
      </c>
      <c r="L338" t="s">
        <v>8212</v>
      </c>
      <c r="M338" t="s">
        <v>9563</v>
      </c>
      <c r="N338">
        <v>2425</v>
      </c>
      <c r="O338" t="s">
        <v>8212</v>
      </c>
      <c r="P338" t="s">
        <v>8212</v>
      </c>
      <c r="Q338" s="17">
        <v>41136</v>
      </c>
      <c r="R338" s="17">
        <v>41855</v>
      </c>
      <c r="S338" t="s">
        <v>8239</v>
      </c>
      <c r="T338" t="s">
        <v>9564</v>
      </c>
      <c r="U338" t="s">
        <v>9565</v>
      </c>
    </row>
    <row r="339" spans="1:21" x14ac:dyDescent="0.3">
      <c r="A339" t="s">
        <v>9566</v>
      </c>
      <c r="B339">
        <v>520522</v>
      </c>
      <c r="C339" t="s">
        <v>9567</v>
      </c>
      <c r="D339">
        <v>29791</v>
      </c>
      <c r="E339" t="s">
        <v>8299</v>
      </c>
      <c r="F339" t="s">
        <v>8300</v>
      </c>
      <c r="G339">
        <v>22.382100000000001</v>
      </c>
      <c r="H339">
        <v>39.1</v>
      </c>
      <c r="I339" t="s">
        <v>18162</v>
      </c>
      <c r="J339" t="s">
        <v>8212</v>
      </c>
      <c r="K339" t="s">
        <v>8212</v>
      </c>
      <c r="L339" t="s">
        <v>8212</v>
      </c>
      <c r="M339" t="s">
        <v>9568</v>
      </c>
      <c r="N339">
        <v>3566</v>
      </c>
      <c r="O339" t="s">
        <v>8212</v>
      </c>
      <c r="P339" t="s">
        <v>8212</v>
      </c>
      <c r="Q339" s="17">
        <v>39883</v>
      </c>
      <c r="R339" s="17">
        <v>41857</v>
      </c>
      <c r="S339" t="s">
        <v>8239</v>
      </c>
      <c r="T339" t="s">
        <v>9569</v>
      </c>
      <c r="U339" t="s">
        <v>9570</v>
      </c>
    </row>
    <row r="340" spans="1:21" x14ac:dyDescent="0.3">
      <c r="A340" t="s">
        <v>9571</v>
      </c>
      <c r="B340">
        <v>578458</v>
      </c>
      <c r="C340" t="s">
        <v>9572</v>
      </c>
      <c r="D340">
        <v>32757</v>
      </c>
      <c r="E340" t="s">
        <v>8299</v>
      </c>
      <c r="F340" t="s">
        <v>8486</v>
      </c>
      <c r="G340">
        <v>38.481999999999999</v>
      </c>
      <c r="H340">
        <v>57.4</v>
      </c>
      <c r="I340" t="s">
        <v>18163</v>
      </c>
      <c r="J340" t="s">
        <v>8212</v>
      </c>
      <c r="K340" t="s">
        <v>8212</v>
      </c>
      <c r="L340" t="s">
        <v>8212</v>
      </c>
      <c r="M340" t="s">
        <v>9573</v>
      </c>
      <c r="N340">
        <v>36</v>
      </c>
      <c r="O340">
        <v>13190</v>
      </c>
      <c r="P340">
        <v>13194</v>
      </c>
      <c r="Q340" s="17">
        <v>40360</v>
      </c>
      <c r="R340" s="17">
        <v>41764</v>
      </c>
      <c r="S340" t="s">
        <v>8214</v>
      </c>
      <c r="T340" t="s">
        <v>9434</v>
      </c>
      <c r="U340" t="s">
        <v>9574</v>
      </c>
    </row>
    <row r="341" spans="1:21" x14ac:dyDescent="0.3">
      <c r="A341" t="s">
        <v>9575</v>
      </c>
      <c r="B341">
        <v>6253</v>
      </c>
      <c r="C341" t="s">
        <v>9576</v>
      </c>
      <c r="D341">
        <v>80881</v>
      </c>
      <c r="E341" t="s">
        <v>8743</v>
      </c>
      <c r="F341" t="s">
        <v>9333</v>
      </c>
      <c r="G341">
        <v>269.56</v>
      </c>
      <c r="H341">
        <v>38.200000000000003</v>
      </c>
      <c r="I341" t="s">
        <v>18164</v>
      </c>
      <c r="J341" t="s">
        <v>8212</v>
      </c>
      <c r="K341" t="s">
        <v>8212</v>
      </c>
      <c r="L341" t="s">
        <v>8212</v>
      </c>
      <c r="M341" t="s">
        <v>9577</v>
      </c>
      <c r="N341">
        <v>12988</v>
      </c>
      <c r="O341" t="s">
        <v>8212</v>
      </c>
      <c r="P341" t="s">
        <v>8212</v>
      </c>
      <c r="Q341" s="17">
        <v>41170</v>
      </c>
      <c r="R341" s="17">
        <v>41579</v>
      </c>
      <c r="S341" t="s">
        <v>8214</v>
      </c>
      <c r="T341" t="s">
        <v>9578</v>
      </c>
      <c r="U341" t="s">
        <v>9579</v>
      </c>
    </row>
    <row r="342" spans="1:21" x14ac:dyDescent="0.3">
      <c r="A342" t="s">
        <v>9575</v>
      </c>
      <c r="B342">
        <v>6253</v>
      </c>
      <c r="C342" t="s">
        <v>9580</v>
      </c>
      <c r="D342">
        <v>62057</v>
      </c>
      <c r="E342" t="s">
        <v>8743</v>
      </c>
      <c r="F342" t="s">
        <v>9333</v>
      </c>
      <c r="G342">
        <v>248.42599999999999</v>
      </c>
      <c r="H342">
        <v>37.9</v>
      </c>
      <c r="I342" t="s">
        <v>18165</v>
      </c>
      <c r="J342" t="s">
        <v>8212</v>
      </c>
      <c r="K342" t="s">
        <v>8212</v>
      </c>
      <c r="L342" t="s">
        <v>8212</v>
      </c>
      <c r="M342" t="s">
        <v>9581</v>
      </c>
      <c r="N342">
        <v>15482</v>
      </c>
      <c r="O342" t="s">
        <v>8212</v>
      </c>
      <c r="P342" t="s">
        <v>8212</v>
      </c>
      <c r="Q342" s="17">
        <v>41290</v>
      </c>
      <c r="R342" s="17">
        <v>41291</v>
      </c>
      <c r="S342" t="s">
        <v>8214</v>
      </c>
      <c r="T342" t="s">
        <v>9582</v>
      </c>
      <c r="U342" t="s">
        <v>9583</v>
      </c>
    </row>
    <row r="343" spans="1:21" x14ac:dyDescent="0.3">
      <c r="A343" t="s">
        <v>9575</v>
      </c>
      <c r="B343">
        <v>6253</v>
      </c>
      <c r="C343" t="s">
        <v>9580</v>
      </c>
      <c r="D343">
        <v>62057</v>
      </c>
      <c r="E343" t="s">
        <v>8743</v>
      </c>
      <c r="F343" t="s">
        <v>9333</v>
      </c>
      <c r="G343">
        <v>262.59399999999999</v>
      </c>
      <c r="H343">
        <v>37.9</v>
      </c>
      <c r="I343" t="s">
        <v>18166</v>
      </c>
      <c r="J343" t="s">
        <v>8212</v>
      </c>
      <c r="K343" t="s">
        <v>8212</v>
      </c>
      <c r="L343" t="s">
        <v>8212</v>
      </c>
      <c r="M343" t="s">
        <v>9584</v>
      </c>
      <c r="N343">
        <v>19470</v>
      </c>
      <c r="O343">
        <v>14815</v>
      </c>
      <c r="P343">
        <v>9213</v>
      </c>
      <c r="Q343" s="17">
        <v>40571</v>
      </c>
      <c r="R343" s="17">
        <v>41857</v>
      </c>
      <c r="S343" t="s">
        <v>8214</v>
      </c>
      <c r="T343" t="s">
        <v>9582</v>
      </c>
      <c r="U343" t="s">
        <v>9585</v>
      </c>
    </row>
    <row r="344" spans="1:21" x14ac:dyDescent="0.3">
      <c r="A344" t="s">
        <v>9586</v>
      </c>
      <c r="B344">
        <v>4236</v>
      </c>
      <c r="C344" t="s">
        <v>9587</v>
      </c>
      <c r="D344">
        <v>68025</v>
      </c>
      <c r="E344" t="s">
        <v>8218</v>
      </c>
      <c r="F344" t="s">
        <v>8219</v>
      </c>
      <c r="G344">
        <v>1133.6600000000001</v>
      </c>
      <c r="H344" t="s">
        <v>8212</v>
      </c>
      <c r="I344" t="s">
        <v>18167</v>
      </c>
      <c r="J344" t="s">
        <v>8212</v>
      </c>
      <c r="K344" t="s">
        <v>8212</v>
      </c>
      <c r="L344" t="s">
        <v>8212</v>
      </c>
      <c r="M344" t="s">
        <v>9588</v>
      </c>
      <c r="N344" t="s">
        <v>8212</v>
      </c>
      <c r="O344" t="s">
        <v>8212</v>
      </c>
      <c r="P344" t="s">
        <v>8212</v>
      </c>
      <c r="Q344" s="17">
        <v>40820</v>
      </c>
      <c r="R344" s="17">
        <v>41855</v>
      </c>
      <c r="S344" t="s">
        <v>8239</v>
      </c>
      <c r="T344" t="s">
        <v>9589</v>
      </c>
      <c r="U344" t="s">
        <v>9590</v>
      </c>
    </row>
    <row r="345" spans="1:21" x14ac:dyDescent="0.3">
      <c r="A345" t="s">
        <v>9591</v>
      </c>
      <c r="B345">
        <v>10228</v>
      </c>
      <c r="C345" t="s">
        <v>9592</v>
      </c>
      <c r="D345">
        <v>12874</v>
      </c>
      <c r="E345" t="s">
        <v>8743</v>
      </c>
      <c r="F345" t="s">
        <v>8884</v>
      </c>
      <c r="G345">
        <v>105.63200000000001</v>
      </c>
      <c r="H345">
        <v>34.5</v>
      </c>
      <c r="I345" t="s">
        <v>18168</v>
      </c>
      <c r="J345" t="s">
        <v>8212</v>
      </c>
      <c r="K345" t="s">
        <v>8212</v>
      </c>
      <c r="L345" t="s">
        <v>8212</v>
      </c>
      <c r="M345" t="s">
        <v>9593</v>
      </c>
      <c r="N345">
        <v>1414</v>
      </c>
      <c r="O345">
        <v>11518</v>
      </c>
      <c r="P345">
        <v>11520</v>
      </c>
      <c r="Q345" s="17">
        <v>39612</v>
      </c>
      <c r="R345" s="17">
        <v>41857</v>
      </c>
      <c r="S345" t="s">
        <v>8214</v>
      </c>
      <c r="T345" t="s">
        <v>9434</v>
      </c>
      <c r="U345" t="s">
        <v>9594</v>
      </c>
    </row>
    <row r="346" spans="1:21" x14ac:dyDescent="0.3">
      <c r="A346" t="s">
        <v>9595</v>
      </c>
      <c r="B346">
        <v>6087</v>
      </c>
      <c r="C346" t="s">
        <v>9596</v>
      </c>
      <c r="D346">
        <v>12876</v>
      </c>
      <c r="E346" t="s">
        <v>8743</v>
      </c>
      <c r="F346" t="s">
        <v>8884</v>
      </c>
      <c r="G346">
        <v>852.17100000000005</v>
      </c>
      <c r="H346">
        <v>29.099900000000002</v>
      </c>
      <c r="I346" t="s">
        <v>18169</v>
      </c>
      <c r="J346" t="s">
        <v>8212</v>
      </c>
      <c r="K346">
        <v>2</v>
      </c>
      <c r="L346" t="s">
        <v>8212</v>
      </c>
      <c r="M346" t="s">
        <v>9597</v>
      </c>
      <c r="N346">
        <v>20916</v>
      </c>
      <c r="O346">
        <v>22202</v>
      </c>
      <c r="P346">
        <v>21993</v>
      </c>
      <c r="Q346" s="17">
        <v>40109</v>
      </c>
      <c r="R346" s="17">
        <v>41579</v>
      </c>
      <c r="S346" t="s">
        <v>8214</v>
      </c>
      <c r="T346" t="s">
        <v>8478</v>
      </c>
      <c r="U346" t="s">
        <v>9598</v>
      </c>
    </row>
    <row r="347" spans="1:21" x14ac:dyDescent="0.3">
      <c r="A347" t="s">
        <v>9599</v>
      </c>
      <c r="B347">
        <v>6526</v>
      </c>
      <c r="C347" t="s">
        <v>9600</v>
      </c>
      <c r="D347">
        <v>290623</v>
      </c>
      <c r="E347" t="s">
        <v>8743</v>
      </c>
      <c r="F347" t="s">
        <v>8884</v>
      </c>
      <c r="G347">
        <v>916.38800000000003</v>
      </c>
      <c r="H347">
        <v>36.199800000000003</v>
      </c>
      <c r="I347" t="s">
        <v>18170</v>
      </c>
      <c r="J347" t="s">
        <v>8212</v>
      </c>
      <c r="K347">
        <v>1</v>
      </c>
      <c r="L347" t="s">
        <v>8212</v>
      </c>
      <c r="M347" t="s">
        <v>9601</v>
      </c>
      <c r="N347">
        <v>331401</v>
      </c>
      <c r="O347">
        <v>28564</v>
      </c>
      <c r="P347">
        <v>36675</v>
      </c>
      <c r="Q347" s="17">
        <v>41495</v>
      </c>
      <c r="R347" s="17">
        <v>41857</v>
      </c>
      <c r="S347" t="s">
        <v>8214</v>
      </c>
      <c r="T347" t="s">
        <v>9130</v>
      </c>
      <c r="U347" t="s">
        <v>9602</v>
      </c>
    </row>
    <row r="348" spans="1:21" x14ac:dyDescent="0.3">
      <c r="A348" t="s">
        <v>9603</v>
      </c>
      <c r="B348">
        <v>3750</v>
      </c>
      <c r="C348" t="s">
        <v>9604</v>
      </c>
      <c r="D348">
        <v>28845</v>
      </c>
      <c r="E348" t="s">
        <v>8218</v>
      </c>
      <c r="F348" t="s">
        <v>8219</v>
      </c>
      <c r="G348">
        <v>1874.77</v>
      </c>
      <c r="H348">
        <v>45.315100000000001</v>
      </c>
      <c r="I348" t="s">
        <v>18171</v>
      </c>
      <c r="J348">
        <v>17</v>
      </c>
      <c r="K348">
        <v>1</v>
      </c>
      <c r="L348" t="s">
        <v>8212</v>
      </c>
      <c r="M348" t="s">
        <v>9605</v>
      </c>
      <c r="N348">
        <v>1667</v>
      </c>
      <c r="O348">
        <v>57263</v>
      </c>
      <c r="P348">
        <v>57468</v>
      </c>
      <c r="Q348" s="17">
        <v>40424</v>
      </c>
      <c r="R348" s="17">
        <v>41862</v>
      </c>
      <c r="S348" t="s">
        <v>8220</v>
      </c>
      <c r="T348" t="s">
        <v>9606</v>
      </c>
      <c r="U348" t="s">
        <v>9607</v>
      </c>
    </row>
    <row r="349" spans="1:21" x14ac:dyDescent="0.3">
      <c r="A349" t="s">
        <v>9608</v>
      </c>
      <c r="B349">
        <v>332952</v>
      </c>
      <c r="C349" t="s">
        <v>9609</v>
      </c>
      <c r="D349">
        <v>13284</v>
      </c>
      <c r="E349" t="s">
        <v>8299</v>
      </c>
      <c r="F349" t="s">
        <v>8300</v>
      </c>
      <c r="G349">
        <v>36.892299999999999</v>
      </c>
      <c r="H349">
        <v>48.3</v>
      </c>
      <c r="I349" t="s">
        <v>18172</v>
      </c>
      <c r="J349" t="s">
        <v>8212</v>
      </c>
      <c r="K349" t="s">
        <v>8212</v>
      </c>
      <c r="L349" t="s">
        <v>8212</v>
      </c>
      <c r="M349" t="s">
        <v>9610</v>
      </c>
      <c r="N349">
        <v>331</v>
      </c>
      <c r="O349">
        <v>13485</v>
      </c>
      <c r="P349">
        <v>13485</v>
      </c>
      <c r="Q349" s="17">
        <v>38565</v>
      </c>
      <c r="R349" s="17">
        <v>42157</v>
      </c>
      <c r="S349" t="s">
        <v>8214</v>
      </c>
      <c r="T349" t="s">
        <v>17868</v>
      </c>
      <c r="U349" t="s">
        <v>9611</v>
      </c>
    </row>
    <row r="350" spans="1:21" x14ac:dyDescent="0.3">
      <c r="A350" t="s">
        <v>9612</v>
      </c>
      <c r="B350">
        <v>367775</v>
      </c>
      <c r="C350" t="s">
        <v>9613</v>
      </c>
      <c r="D350">
        <v>13692</v>
      </c>
      <c r="E350" t="s">
        <v>8299</v>
      </c>
      <c r="F350" t="s">
        <v>8486</v>
      </c>
      <c r="G350">
        <v>18.3748</v>
      </c>
      <c r="H350">
        <v>47.8782</v>
      </c>
      <c r="I350" t="s">
        <v>18173</v>
      </c>
      <c r="J350">
        <v>14</v>
      </c>
      <c r="K350" t="s">
        <v>8212</v>
      </c>
      <c r="L350" t="s">
        <v>8212</v>
      </c>
      <c r="M350" t="s">
        <v>8212</v>
      </c>
      <c r="N350">
        <v>14</v>
      </c>
      <c r="O350">
        <v>6580</v>
      </c>
      <c r="P350">
        <v>6565</v>
      </c>
      <c r="Q350" s="17">
        <v>40555</v>
      </c>
      <c r="R350" s="17">
        <v>41913</v>
      </c>
      <c r="S350" t="s">
        <v>8220</v>
      </c>
      <c r="T350" t="s">
        <v>9614</v>
      </c>
      <c r="U350" t="s">
        <v>9615</v>
      </c>
    </row>
    <row r="351" spans="1:21" x14ac:dyDescent="0.3">
      <c r="A351" t="s">
        <v>9616</v>
      </c>
      <c r="B351">
        <v>59729</v>
      </c>
      <c r="C351" t="s">
        <v>9617</v>
      </c>
      <c r="D351">
        <v>17289</v>
      </c>
      <c r="E351" t="s">
        <v>8743</v>
      </c>
      <c r="F351" t="s">
        <v>9128</v>
      </c>
      <c r="G351">
        <v>1232.1400000000001</v>
      </c>
      <c r="H351">
        <v>41.452599999999997</v>
      </c>
      <c r="I351" t="s">
        <v>18174</v>
      </c>
      <c r="J351">
        <v>35</v>
      </c>
      <c r="K351">
        <v>1</v>
      </c>
      <c r="L351" t="s">
        <v>8212</v>
      </c>
      <c r="M351" t="s">
        <v>9618</v>
      </c>
      <c r="N351">
        <v>37422</v>
      </c>
      <c r="O351">
        <v>17357</v>
      </c>
      <c r="P351">
        <v>19447</v>
      </c>
      <c r="Q351" s="17">
        <v>39694</v>
      </c>
      <c r="R351" s="17">
        <v>41862</v>
      </c>
      <c r="S351" t="s">
        <v>8220</v>
      </c>
      <c r="T351" t="s">
        <v>8751</v>
      </c>
      <c r="U351" t="s">
        <v>9619</v>
      </c>
    </row>
    <row r="352" spans="1:21" x14ac:dyDescent="0.3">
      <c r="A352" t="s">
        <v>9620</v>
      </c>
      <c r="B352">
        <v>34765</v>
      </c>
      <c r="C352" t="s">
        <v>9621</v>
      </c>
      <c r="D352">
        <v>42427</v>
      </c>
      <c r="E352" t="s">
        <v>8743</v>
      </c>
      <c r="F352" t="s">
        <v>8884</v>
      </c>
      <c r="G352">
        <v>70.471500000000006</v>
      </c>
      <c r="H352">
        <v>40.200000000000003</v>
      </c>
      <c r="I352" t="s">
        <v>18175</v>
      </c>
      <c r="J352" t="s">
        <v>8212</v>
      </c>
      <c r="K352" t="s">
        <v>8212</v>
      </c>
      <c r="L352" t="s">
        <v>8212</v>
      </c>
      <c r="M352" t="s">
        <v>9622</v>
      </c>
      <c r="N352">
        <v>1260</v>
      </c>
      <c r="O352">
        <v>17211</v>
      </c>
      <c r="P352">
        <v>17152</v>
      </c>
      <c r="Q352" s="17">
        <v>40513</v>
      </c>
      <c r="R352" s="17">
        <v>40513</v>
      </c>
      <c r="S352" t="s">
        <v>8214</v>
      </c>
      <c r="T352" t="s">
        <v>9493</v>
      </c>
      <c r="U352" t="s">
        <v>9623</v>
      </c>
    </row>
    <row r="353" spans="1:21" x14ac:dyDescent="0.3">
      <c r="A353" t="s">
        <v>9620</v>
      </c>
      <c r="B353">
        <v>34765</v>
      </c>
      <c r="C353" t="s">
        <v>9621</v>
      </c>
      <c r="D353">
        <v>42427</v>
      </c>
      <c r="E353" t="s">
        <v>8743</v>
      </c>
      <c r="F353" t="s">
        <v>8884</v>
      </c>
      <c r="G353">
        <v>45.141199999999998</v>
      </c>
      <c r="H353">
        <v>40.299999999999997</v>
      </c>
      <c r="I353" t="s">
        <v>18176</v>
      </c>
      <c r="J353" t="s">
        <v>8212</v>
      </c>
      <c r="K353" t="s">
        <v>8212</v>
      </c>
      <c r="L353" t="s">
        <v>8212</v>
      </c>
      <c r="M353" t="s">
        <v>9624</v>
      </c>
      <c r="N353">
        <v>4196</v>
      </c>
      <c r="O353">
        <v>13526</v>
      </c>
      <c r="P353">
        <v>13505</v>
      </c>
      <c r="Q353" s="17">
        <v>40513</v>
      </c>
      <c r="R353" s="17">
        <v>40513</v>
      </c>
      <c r="S353" t="s">
        <v>8214</v>
      </c>
      <c r="T353" t="s">
        <v>9493</v>
      </c>
      <c r="U353" t="s">
        <v>9625</v>
      </c>
    </row>
    <row r="354" spans="1:21" x14ac:dyDescent="0.3">
      <c r="A354" t="s">
        <v>9626</v>
      </c>
      <c r="B354">
        <v>370354</v>
      </c>
      <c r="C354" t="s">
        <v>9627</v>
      </c>
      <c r="D354">
        <v>12914</v>
      </c>
      <c r="E354" t="s">
        <v>8210</v>
      </c>
      <c r="F354" t="s">
        <v>8211</v>
      </c>
      <c r="G354">
        <v>30.633199999999999</v>
      </c>
      <c r="H354">
        <v>24.1</v>
      </c>
      <c r="I354" t="s">
        <v>18177</v>
      </c>
      <c r="J354" t="s">
        <v>8212</v>
      </c>
      <c r="K354" t="s">
        <v>8212</v>
      </c>
      <c r="L354" t="s">
        <v>8212</v>
      </c>
      <c r="M354" t="s">
        <v>9628</v>
      </c>
      <c r="N354">
        <v>12258</v>
      </c>
      <c r="O354">
        <v>8814</v>
      </c>
      <c r="P354">
        <v>8811</v>
      </c>
      <c r="Q354" s="17">
        <v>38759</v>
      </c>
      <c r="R354" s="17">
        <v>41857</v>
      </c>
      <c r="S354" t="s">
        <v>8214</v>
      </c>
      <c r="T354" t="s">
        <v>8634</v>
      </c>
      <c r="U354" t="s">
        <v>9629</v>
      </c>
    </row>
    <row r="355" spans="1:21" x14ac:dyDescent="0.3">
      <c r="A355" t="s">
        <v>9630</v>
      </c>
      <c r="B355">
        <v>70448</v>
      </c>
      <c r="C355" t="s">
        <v>9631</v>
      </c>
      <c r="D355">
        <v>12912</v>
      </c>
      <c r="E355" t="s">
        <v>8218</v>
      </c>
      <c r="F355" t="s">
        <v>9146</v>
      </c>
      <c r="G355">
        <v>12.5723</v>
      </c>
      <c r="H355">
        <v>59.2119</v>
      </c>
      <c r="I355" t="s">
        <v>18178</v>
      </c>
      <c r="J355">
        <v>20</v>
      </c>
      <c r="K355">
        <v>2</v>
      </c>
      <c r="L355" t="s">
        <v>8212</v>
      </c>
      <c r="M355" t="s">
        <v>9632</v>
      </c>
      <c r="N355">
        <v>22</v>
      </c>
      <c r="O355">
        <v>15782</v>
      </c>
      <c r="P355">
        <v>15656</v>
      </c>
      <c r="Q355" s="17">
        <v>40466</v>
      </c>
      <c r="R355" s="17">
        <v>41472</v>
      </c>
      <c r="S355" t="s">
        <v>8220</v>
      </c>
      <c r="T355" t="s">
        <v>9633</v>
      </c>
      <c r="U355" t="s">
        <v>9634</v>
      </c>
    </row>
    <row r="356" spans="1:21" x14ac:dyDescent="0.3">
      <c r="A356" t="s">
        <v>9635</v>
      </c>
      <c r="B356">
        <v>370355</v>
      </c>
      <c r="C356" t="s">
        <v>9636</v>
      </c>
      <c r="D356">
        <v>12926</v>
      </c>
      <c r="E356" t="s">
        <v>8210</v>
      </c>
      <c r="F356" t="s">
        <v>8211</v>
      </c>
      <c r="G356">
        <v>40.878300000000003</v>
      </c>
      <c r="H356">
        <v>30.3</v>
      </c>
      <c r="I356" t="s">
        <v>18179</v>
      </c>
      <c r="J356" t="s">
        <v>8212</v>
      </c>
      <c r="K356" t="s">
        <v>8212</v>
      </c>
      <c r="L356" t="s">
        <v>8212</v>
      </c>
      <c r="M356" t="s">
        <v>9637</v>
      </c>
      <c r="N356">
        <v>1144</v>
      </c>
      <c r="O356">
        <v>12007</v>
      </c>
      <c r="P356">
        <v>11997</v>
      </c>
      <c r="Q356" s="17">
        <v>38759</v>
      </c>
      <c r="R356" s="17">
        <v>41857</v>
      </c>
      <c r="S356" t="s">
        <v>8214</v>
      </c>
      <c r="T356" t="s">
        <v>8634</v>
      </c>
      <c r="U356" t="s">
        <v>9638</v>
      </c>
    </row>
    <row r="357" spans="1:21" x14ac:dyDescent="0.3">
      <c r="A357" t="s">
        <v>9639</v>
      </c>
      <c r="B357">
        <v>3218</v>
      </c>
      <c r="C357" t="s">
        <v>9640</v>
      </c>
      <c r="D357">
        <v>13064</v>
      </c>
      <c r="E357" t="s">
        <v>8218</v>
      </c>
      <c r="F357" t="s">
        <v>8219</v>
      </c>
      <c r="G357">
        <v>477.94799999999998</v>
      </c>
      <c r="H357">
        <v>34.299900000000001</v>
      </c>
      <c r="I357" t="s">
        <v>18180</v>
      </c>
      <c r="J357" t="s">
        <v>8212</v>
      </c>
      <c r="K357">
        <v>2</v>
      </c>
      <c r="L357" t="s">
        <v>8212</v>
      </c>
      <c r="M357" t="s">
        <v>9641</v>
      </c>
      <c r="N357">
        <v>1990</v>
      </c>
      <c r="O357">
        <v>36002</v>
      </c>
      <c r="P357">
        <v>35934</v>
      </c>
      <c r="Q357" s="17">
        <v>39413</v>
      </c>
      <c r="R357" s="17">
        <v>41852</v>
      </c>
      <c r="S357" t="s">
        <v>8214</v>
      </c>
      <c r="T357" t="s">
        <v>9642</v>
      </c>
      <c r="U357" t="s">
        <v>9643</v>
      </c>
    </row>
    <row r="358" spans="1:21" x14ac:dyDescent="0.3">
      <c r="A358" t="s">
        <v>9644</v>
      </c>
      <c r="B358">
        <v>3760</v>
      </c>
      <c r="C358" t="s">
        <v>9645</v>
      </c>
      <c r="D358">
        <v>31227</v>
      </c>
      <c r="E358" t="s">
        <v>8218</v>
      </c>
      <c r="F358" t="s">
        <v>8219</v>
      </c>
      <c r="G358">
        <v>227.25200000000001</v>
      </c>
      <c r="H358">
        <v>37.6</v>
      </c>
      <c r="I358" t="s">
        <v>18181</v>
      </c>
      <c r="J358" t="s">
        <v>8212</v>
      </c>
      <c r="K358" t="s">
        <v>8212</v>
      </c>
      <c r="L358" t="s">
        <v>8212</v>
      </c>
      <c r="M358" t="s">
        <v>9646</v>
      </c>
      <c r="N358">
        <v>202</v>
      </c>
      <c r="O358">
        <v>28087</v>
      </c>
      <c r="P358">
        <v>28927</v>
      </c>
      <c r="Q358" s="17">
        <v>41347</v>
      </c>
      <c r="R358" s="17">
        <v>41862</v>
      </c>
      <c r="S358" t="s">
        <v>8214</v>
      </c>
      <c r="T358" t="s">
        <v>8215</v>
      </c>
      <c r="U358" t="s">
        <v>9647</v>
      </c>
    </row>
    <row r="359" spans="1:21" x14ac:dyDescent="0.3">
      <c r="A359" t="s">
        <v>9644</v>
      </c>
      <c r="B359">
        <v>3760</v>
      </c>
      <c r="C359" t="s">
        <v>9648</v>
      </c>
      <c r="D359">
        <v>54011</v>
      </c>
      <c r="E359" t="s">
        <v>8218</v>
      </c>
      <c r="F359" t="s">
        <v>8219</v>
      </c>
      <c r="G359">
        <v>214.22499999999999</v>
      </c>
      <c r="H359">
        <v>37.5</v>
      </c>
      <c r="I359" t="s">
        <v>18182</v>
      </c>
      <c r="J359" t="s">
        <v>8212</v>
      </c>
      <c r="K359" t="s">
        <v>8212</v>
      </c>
      <c r="L359" t="s">
        <v>8212</v>
      </c>
      <c r="M359" t="s">
        <v>9649</v>
      </c>
      <c r="N359">
        <v>30834</v>
      </c>
      <c r="O359" t="s">
        <v>8212</v>
      </c>
      <c r="P359" t="s">
        <v>8212</v>
      </c>
      <c r="Q359" s="17">
        <v>40695</v>
      </c>
      <c r="R359" s="17">
        <v>41579</v>
      </c>
      <c r="S359" t="s">
        <v>8214</v>
      </c>
      <c r="T359" t="s">
        <v>9650</v>
      </c>
      <c r="U359" t="s">
        <v>9651</v>
      </c>
    </row>
    <row r="360" spans="1:21" x14ac:dyDescent="0.3">
      <c r="A360" t="s">
        <v>9644</v>
      </c>
      <c r="B360">
        <v>3760</v>
      </c>
      <c r="C360" t="s">
        <v>9652</v>
      </c>
      <c r="D360">
        <v>54015</v>
      </c>
      <c r="E360" t="s">
        <v>8218</v>
      </c>
      <c r="F360" t="s">
        <v>8219</v>
      </c>
      <c r="G360">
        <v>211.30799999999999</v>
      </c>
      <c r="H360">
        <v>37.200000000000003</v>
      </c>
      <c r="I360" t="s">
        <v>18183</v>
      </c>
      <c r="J360" t="s">
        <v>8212</v>
      </c>
      <c r="K360" t="s">
        <v>8212</v>
      </c>
      <c r="L360" t="s">
        <v>8212</v>
      </c>
      <c r="M360" t="s">
        <v>9653</v>
      </c>
      <c r="N360">
        <v>35219</v>
      </c>
      <c r="O360" t="s">
        <v>8212</v>
      </c>
      <c r="P360" t="s">
        <v>8212</v>
      </c>
      <c r="Q360" s="17">
        <v>40695</v>
      </c>
      <c r="R360" s="17">
        <v>41579</v>
      </c>
      <c r="S360" t="s">
        <v>8214</v>
      </c>
      <c r="T360" t="s">
        <v>9650</v>
      </c>
      <c r="U360" t="s">
        <v>9654</v>
      </c>
    </row>
    <row r="361" spans="1:21" x14ac:dyDescent="0.3">
      <c r="A361" t="s">
        <v>9644</v>
      </c>
      <c r="B361">
        <v>3760</v>
      </c>
      <c r="C361" t="s">
        <v>9655</v>
      </c>
      <c r="D361">
        <v>54013</v>
      </c>
      <c r="E361" t="s">
        <v>8218</v>
      </c>
      <c r="F361" t="s">
        <v>8219</v>
      </c>
      <c r="G361">
        <v>207.185</v>
      </c>
      <c r="H361">
        <v>37.5</v>
      </c>
      <c r="I361" t="s">
        <v>18184</v>
      </c>
      <c r="J361" t="s">
        <v>8212</v>
      </c>
      <c r="K361" t="s">
        <v>8212</v>
      </c>
      <c r="L361" t="s">
        <v>8212</v>
      </c>
      <c r="M361" t="s">
        <v>9656</v>
      </c>
      <c r="N361">
        <v>43890</v>
      </c>
      <c r="O361" t="s">
        <v>8212</v>
      </c>
      <c r="P361" t="s">
        <v>8212</v>
      </c>
      <c r="Q361" s="17">
        <v>40695</v>
      </c>
      <c r="R361" s="17">
        <v>41579</v>
      </c>
      <c r="S361" t="s">
        <v>8214</v>
      </c>
      <c r="T361" t="s">
        <v>9650</v>
      </c>
      <c r="U361" t="s">
        <v>9657</v>
      </c>
    </row>
    <row r="362" spans="1:21" x14ac:dyDescent="0.3">
      <c r="A362" t="s">
        <v>9658</v>
      </c>
      <c r="B362">
        <v>7176</v>
      </c>
      <c r="C362" t="s">
        <v>9659</v>
      </c>
      <c r="D362">
        <v>18751</v>
      </c>
      <c r="E362" t="s">
        <v>8743</v>
      </c>
      <c r="F362" t="s">
        <v>8744</v>
      </c>
      <c r="G362">
        <v>579.04200000000003</v>
      </c>
      <c r="H362">
        <v>38.1</v>
      </c>
      <c r="I362" t="s">
        <v>18185</v>
      </c>
      <c r="J362" t="s">
        <v>8212</v>
      </c>
      <c r="K362" t="s">
        <v>8212</v>
      </c>
      <c r="L362" t="s">
        <v>8212</v>
      </c>
      <c r="M362" t="s">
        <v>9660</v>
      </c>
      <c r="N362">
        <v>3171</v>
      </c>
      <c r="O362">
        <v>22416</v>
      </c>
      <c r="P362">
        <v>18883</v>
      </c>
      <c r="Q362" s="17">
        <v>39191</v>
      </c>
      <c r="R362" s="17">
        <v>41857</v>
      </c>
      <c r="S362" t="s">
        <v>8214</v>
      </c>
      <c r="T362" t="s">
        <v>8309</v>
      </c>
      <c r="U362" t="s">
        <v>9661</v>
      </c>
    </row>
    <row r="363" spans="1:21" x14ac:dyDescent="0.3">
      <c r="A363" t="s">
        <v>9662</v>
      </c>
      <c r="B363">
        <v>4113</v>
      </c>
      <c r="C363" t="s">
        <v>9663</v>
      </c>
      <c r="D363">
        <v>63145</v>
      </c>
      <c r="E363" t="s">
        <v>8218</v>
      </c>
      <c r="F363" t="s">
        <v>8219</v>
      </c>
      <c r="G363">
        <v>705.93399999999997</v>
      </c>
      <c r="H363">
        <v>35.600499999999997</v>
      </c>
      <c r="I363" t="s">
        <v>18186</v>
      </c>
      <c r="J363" t="s">
        <v>8212</v>
      </c>
      <c r="K363">
        <v>1</v>
      </c>
      <c r="L363" t="s">
        <v>8212</v>
      </c>
      <c r="M363" t="s">
        <v>9664</v>
      </c>
      <c r="N363">
        <v>14854</v>
      </c>
      <c r="O363">
        <v>29483</v>
      </c>
      <c r="P363">
        <v>30297</v>
      </c>
      <c r="Q363" s="17">
        <v>40687</v>
      </c>
      <c r="R363" s="17">
        <v>41862</v>
      </c>
      <c r="S363" t="s">
        <v>8214</v>
      </c>
      <c r="T363" t="s">
        <v>9665</v>
      </c>
      <c r="U363" t="s">
        <v>9666</v>
      </c>
    </row>
    <row r="364" spans="1:21" x14ac:dyDescent="0.3">
      <c r="A364" t="s">
        <v>9667</v>
      </c>
      <c r="B364">
        <v>130081</v>
      </c>
      <c r="C364" t="s">
        <v>9668</v>
      </c>
      <c r="D364">
        <v>13023</v>
      </c>
      <c r="E364" t="s">
        <v>8817</v>
      </c>
      <c r="F364" t="s">
        <v>8817</v>
      </c>
      <c r="G364">
        <v>13.712</v>
      </c>
      <c r="H364">
        <v>37.9</v>
      </c>
      <c r="I364" t="s">
        <v>18187</v>
      </c>
      <c r="J364" t="s">
        <v>8212</v>
      </c>
      <c r="K364" t="s">
        <v>8212</v>
      </c>
      <c r="L364" t="s">
        <v>8212</v>
      </c>
      <c r="M364" t="s">
        <v>9669</v>
      </c>
      <c r="N364">
        <v>433</v>
      </c>
      <c r="O364">
        <v>6723</v>
      </c>
      <c r="P364">
        <v>7174</v>
      </c>
      <c r="Q364" s="17">
        <v>41282</v>
      </c>
      <c r="R364" s="17">
        <v>41855</v>
      </c>
      <c r="S364" t="s">
        <v>8214</v>
      </c>
      <c r="T364" t="s">
        <v>9670</v>
      </c>
      <c r="U364" t="s">
        <v>9671</v>
      </c>
    </row>
    <row r="365" spans="1:21" x14ac:dyDescent="0.3">
      <c r="A365" t="s">
        <v>9672</v>
      </c>
      <c r="B365">
        <v>436017</v>
      </c>
      <c r="C365" t="s">
        <v>9673</v>
      </c>
      <c r="D365">
        <v>13044</v>
      </c>
      <c r="E365" t="s">
        <v>8218</v>
      </c>
      <c r="F365" t="s">
        <v>9146</v>
      </c>
      <c r="G365">
        <v>13.2049</v>
      </c>
      <c r="H365">
        <v>60.443100000000001</v>
      </c>
      <c r="I365" t="s">
        <v>18188</v>
      </c>
      <c r="J365">
        <v>21</v>
      </c>
      <c r="K365" t="s">
        <v>8212</v>
      </c>
      <c r="L365" t="s">
        <v>8212</v>
      </c>
      <c r="M365" t="s">
        <v>8212</v>
      </c>
      <c r="N365">
        <v>21</v>
      </c>
      <c r="O365">
        <v>7640</v>
      </c>
      <c r="P365">
        <v>7603</v>
      </c>
      <c r="Q365" s="17">
        <v>39182</v>
      </c>
      <c r="R365" s="17">
        <v>41913</v>
      </c>
      <c r="S365" t="s">
        <v>8304</v>
      </c>
      <c r="T365" t="s">
        <v>9674</v>
      </c>
      <c r="U365" t="s">
        <v>9675</v>
      </c>
    </row>
    <row r="366" spans="1:21" x14ac:dyDescent="0.3">
      <c r="A366" t="s">
        <v>9676</v>
      </c>
      <c r="B366">
        <v>88036</v>
      </c>
      <c r="C366" t="s">
        <v>9677</v>
      </c>
      <c r="D366">
        <v>13078</v>
      </c>
      <c r="E366" t="s">
        <v>8218</v>
      </c>
      <c r="F366" t="s">
        <v>8219</v>
      </c>
      <c r="G366">
        <v>212.50200000000001</v>
      </c>
      <c r="H366">
        <v>45.3</v>
      </c>
      <c r="I366" t="s">
        <v>18189</v>
      </c>
      <c r="J366" t="s">
        <v>8212</v>
      </c>
      <c r="K366" t="s">
        <v>8212</v>
      </c>
      <c r="L366" t="s">
        <v>8212</v>
      </c>
      <c r="M366" t="s">
        <v>9678</v>
      </c>
      <c r="N366">
        <v>758</v>
      </c>
      <c r="O366">
        <v>34781</v>
      </c>
      <c r="P366">
        <v>34747</v>
      </c>
      <c r="Q366" s="17">
        <v>40353</v>
      </c>
      <c r="R366" s="17">
        <v>41862</v>
      </c>
      <c r="S366" t="s">
        <v>8214</v>
      </c>
      <c r="T366" t="s">
        <v>9679</v>
      </c>
      <c r="U366" t="s">
        <v>9680</v>
      </c>
    </row>
    <row r="367" spans="1:21" x14ac:dyDescent="0.3">
      <c r="A367" t="s">
        <v>18190</v>
      </c>
      <c r="B367">
        <v>3068</v>
      </c>
      <c r="C367" t="s">
        <v>9682</v>
      </c>
      <c r="D367">
        <v>13109</v>
      </c>
      <c r="E367" t="s">
        <v>8218</v>
      </c>
      <c r="F367" t="s">
        <v>9146</v>
      </c>
      <c r="G367">
        <v>137.684</v>
      </c>
      <c r="H367">
        <v>55.3</v>
      </c>
      <c r="I367" t="s">
        <v>18191</v>
      </c>
      <c r="J367" t="s">
        <v>8212</v>
      </c>
      <c r="K367" t="s">
        <v>8212</v>
      </c>
      <c r="L367" t="s">
        <v>8212</v>
      </c>
      <c r="M367" t="s">
        <v>9683</v>
      </c>
      <c r="N367">
        <v>1251</v>
      </c>
      <c r="O367">
        <v>14437</v>
      </c>
      <c r="P367">
        <v>14436</v>
      </c>
      <c r="Q367" s="17">
        <v>40365</v>
      </c>
      <c r="R367" s="17">
        <v>41857</v>
      </c>
      <c r="S367" t="s">
        <v>8214</v>
      </c>
      <c r="T367" t="s">
        <v>9434</v>
      </c>
      <c r="U367" t="s">
        <v>9684</v>
      </c>
    </row>
    <row r="368" spans="1:21" x14ac:dyDescent="0.3">
      <c r="A368" t="s">
        <v>9685</v>
      </c>
      <c r="B368">
        <v>556484</v>
      </c>
      <c r="C368" t="s">
        <v>9686</v>
      </c>
      <c r="D368">
        <v>13152</v>
      </c>
      <c r="E368" t="s">
        <v>8817</v>
      </c>
      <c r="F368" t="s">
        <v>8817</v>
      </c>
      <c r="G368">
        <v>27.450700000000001</v>
      </c>
      <c r="H368">
        <v>48.843200000000003</v>
      </c>
      <c r="I368" t="s">
        <v>18192</v>
      </c>
      <c r="J368">
        <v>33</v>
      </c>
      <c r="K368" t="s">
        <v>8212</v>
      </c>
      <c r="L368" t="s">
        <v>8212</v>
      </c>
      <c r="M368" t="s">
        <v>9687</v>
      </c>
      <c r="N368">
        <v>88</v>
      </c>
      <c r="O368">
        <v>10398</v>
      </c>
      <c r="P368">
        <v>10408</v>
      </c>
      <c r="Q368" s="17">
        <v>39731</v>
      </c>
      <c r="R368" s="17">
        <v>39939</v>
      </c>
      <c r="S368" t="s">
        <v>8220</v>
      </c>
      <c r="T368" t="s">
        <v>8819</v>
      </c>
      <c r="U368" t="s">
        <v>9688</v>
      </c>
    </row>
    <row r="369" spans="1:21" x14ac:dyDescent="0.3">
      <c r="A369" t="s">
        <v>9689</v>
      </c>
      <c r="B369">
        <v>573826</v>
      </c>
      <c r="C369" t="s">
        <v>9690</v>
      </c>
      <c r="D369">
        <v>34697</v>
      </c>
      <c r="E369" t="s">
        <v>8299</v>
      </c>
      <c r="F369" t="s">
        <v>8300</v>
      </c>
      <c r="G369">
        <v>14.618399999999999</v>
      </c>
      <c r="H369">
        <v>33.248899999999999</v>
      </c>
      <c r="I369" t="s">
        <v>18193</v>
      </c>
      <c r="J369">
        <v>8</v>
      </c>
      <c r="K369" t="s">
        <v>8212</v>
      </c>
      <c r="L369" t="s">
        <v>8212</v>
      </c>
      <c r="M369" t="s">
        <v>8212</v>
      </c>
      <c r="N369">
        <v>8</v>
      </c>
      <c r="O369">
        <v>6095</v>
      </c>
      <c r="P369">
        <v>5860</v>
      </c>
      <c r="Q369" s="17">
        <v>39860</v>
      </c>
      <c r="R369" s="17">
        <v>42062</v>
      </c>
      <c r="S369" t="s">
        <v>8304</v>
      </c>
      <c r="T369" t="s">
        <v>8553</v>
      </c>
      <c r="U369" t="s">
        <v>9691</v>
      </c>
    </row>
    <row r="370" spans="1:21" x14ac:dyDescent="0.3">
      <c r="A370" t="s">
        <v>9692</v>
      </c>
      <c r="B370">
        <v>237895</v>
      </c>
      <c r="C370" t="s">
        <v>9693</v>
      </c>
      <c r="D370">
        <v>13200</v>
      </c>
      <c r="E370" t="s">
        <v>8210</v>
      </c>
      <c r="F370" t="s">
        <v>8617</v>
      </c>
      <c r="G370">
        <v>8.7435700000000001</v>
      </c>
      <c r="H370">
        <v>30.9</v>
      </c>
      <c r="I370" t="s">
        <v>18194</v>
      </c>
      <c r="J370" t="s">
        <v>8212</v>
      </c>
      <c r="K370" t="s">
        <v>8212</v>
      </c>
      <c r="L370" t="s">
        <v>8212</v>
      </c>
      <c r="M370" t="s">
        <v>9694</v>
      </c>
      <c r="N370">
        <v>1422</v>
      </c>
      <c r="O370">
        <v>3949</v>
      </c>
      <c r="P370">
        <v>3885</v>
      </c>
      <c r="Q370" s="17">
        <v>38287</v>
      </c>
      <c r="R370" s="17">
        <v>41856</v>
      </c>
      <c r="S370" t="s">
        <v>8239</v>
      </c>
      <c r="T370" t="s">
        <v>9695</v>
      </c>
      <c r="U370" t="s">
        <v>8212</v>
      </c>
    </row>
    <row r="371" spans="1:21" x14ac:dyDescent="0.3">
      <c r="A371" t="s">
        <v>9696</v>
      </c>
      <c r="B371">
        <v>380704</v>
      </c>
      <c r="C371" t="s">
        <v>9697</v>
      </c>
      <c r="D371">
        <v>15785</v>
      </c>
      <c r="E371" t="s">
        <v>8299</v>
      </c>
      <c r="F371" t="s">
        <v>8300</v>
      </c>
      <c r="G371">
        <v>34.853299999999997</v>
      </c>
      <c r="H371">
        <v>50.3</v>
      </c>
      <c r="I371" t="s">
        <v>18195</v>
      </c>
      <c r="J371" t="s">
        <v>8212</v>
      </c>
      <c r="K371" t="s">
        <v>8212</v>
      </c>
      <c r="L371" t="s">
        <v>8212</v>
      </c>
      <c r="M371" t="s">
        <v>9698</v>
      </c>
      <c r="N371">
        <v>24</v>
      </c>
      <c r="O371">
        <v>10947</v>
      </c>
      <c r="P371">
        <v>10950</v>
      </c>
      <c r="Q371" s="17">
        <v>40828</v>
      </c>
      <c r="R371" s="17">
        <v>41857</v>
      </c>
      <c r="S371" t="s">
        <v>8239</v>
      </c>
      <c r="T371" t="s">
        <v>8404</v>
      </c>
      <c r="U371" t="s">
        <v>9699</v>
      </c>
    </row>
    <row r="372" spans="1:21" x14ac:dyDescent="0.3">
      <c r="A372" t="s">
        <v>9700</v>
      </c>
      <c r="B372">
        <v>44056</v>
      </c>
      <c r="C372" t="s">
        <v>9701</v>
      </c>
      <c r="D372">
        <v>13500</v>
      </c>
      <c r="E372" t="s">
        <v>8210</v>
      </c>
      <c r="F372" t="s">
        <v>8211</v>
      </c>
      <c r="G372">
        <v>56.660600000000002</v>
      </c>
      <c r="H372">
        <v>67.400000000000006</v>
      </c>
      <c r="I372" t="s">
        <v>18196</v>
      </c>
      <c r="J372" t="s">
        <v>8212</v>
      </c>
      <c r="K372" t="s">
        <v>8212</v>
      </c>
      <c r="L372" t="s">
        <v>8212</v>
      </c>
      <c r="M372" t="s">
        <v>9702</v>
      </c>
      <c r="N372">
        <v>1185</v>
      </c>
      <c r="O372">
        <v>11522</v>
      </c>
      <c r="P372">
        <v>11520</v>
      </c>
      <c r="Q372" s="17">
        <v>40569</v>
      </c>
      <c r="R372" s="17">
        <v>41886</v>
      </c>
      <c r="S372" t="s">
        <v>8214</v>
      </c>
      <c r="T372" t="s">
        <v>8404</v>
      </c>
      <c r="U372" t="s">
        <v>9703</v>
      </c>
    </row>
    <row r="373" spans="1:21" x14ac:dyDescent="0.3">
      <c r="A373" t="s">
        <v>9704</v>
      </c>
      <c r="B373">
        <v>9483</v>
      </c>
      <c r="C373" t="s">
        <v>9705</v>
      </c>
      <c r="D373">
        <v>20401</v>
      </c>
      <c r="E373" t="s">
        <v>8743</v>
      </c>
      <c r="F373" t="s">
        <v>8763</v>
      </c>
      <c r="G373">
        <v>2914.96</v>
      </c>
      <c r="H373">
        <v>41.3414</v>
      </c>
      <c r="I373" t="s">
        <v>18197</v>
      </c>
      <c r="J373">
        <v>24</v>
      </c>
      <c r="K373" t="s">
        <v>8212</v>
      </c>
      <c r="L373" t="s">
        <v>8212</v>
      </c>
      <c r="M373" t="s">
        <v>9706</v>
      </c>
      <c r="N373">
        <v>16399</v>
      </c>
      <c r="O373">
        <v>34856</v>
      </c>
      <c r="P373">
        <v>44212</v>
      </c>
      <c r="Q373" s="17">
        <v>40199</v>
      </c>
      <c r="R373" s="17">
        <v>41862</v>
      </c>
      <c r="S373" t="s">
        <v>8220</v>
      </c>
      <c r="T373" t="s">
        <v>9125</v>
      </c>
      <c r="U373" t="s">
        <v>9707</v>
      </c>
    </row>
    <row r="374" spans="1:21" x14ac:dyDescent="0.3">
      <c r="A374" t="s">
        <v>9708</v>
      </c>
      <c r="B374">
        <v>6500</v>
      </c>
      <c r="C374" t="s">
        <v>9709</v>
      </c>
      <c r="D374">
        <v>13635</v>
      </c>
      <c r="E374" t="s">
        <v>8743</v>
      </c>
      <c r="F374" t="s">
        <v>8884</v>
      </c>
      <c r="G374">
        <v>927.31</v>
      </c>
      <c r="H374">
        <v>41.999899999999997</v>
      </c>
      <c r="I374" t="s">
        <v>18198</v>
      </c>
      <c r="J374" t="s">
        <v>8212</v>
      </c>
      <c r="K374">
        <v>1</v>
      </c>
      <c r="L374" t="s">
        <v>8212</v>
      </c>
      <c r="M374" t="s">
        <v>9710</v>
      </c>
      <c r="N374">
        <v>4332</v>
      </c>
      <c r="O374">
        <v>21325</v>
      </c>
      <c r="P374">
        <v>27608</v>
      </c>
      <c r="Q374" s="17">
        <v>38946</v>
      </c>
      <c r="R374" s="17">
        <v>41857</v>
      </c>
      <c r="S374" t="s">
        <v>8214</v>
      </c>
      <c r="T374" t="s">
        <v>8309</v>
      </c>
      <c r="U374" t="s">
        <v>9711</v>
      </c>
    </row>
    <row r="375" spans="1:21" x14ac:dyDescent="0.3">
      <c r="A375" t="s">
        <v>9712</v>
      </c>
      <c r="B375">
        <v>483514</v>
      </c>
      <c r="C375" t="s">
        <v>9713</v>
      </c>
      <c r="D375">
        <v>264110</v>
      </c>
      <c r="E375" t="s">
        <v>8299</v>
      </c>
      <c r="F375" t="s">
        <v>8300</v>
      </c>
      <c r="G375">
        <v>11.634499999999999</v>
      </c>
      <c r="H375">
        <v>37.9</v>
      </c>
      <c r="I375" t="s">
        <v>18199</v>
      </c>
      <c r="J375" t="s">
        <v>8212</v>
      </c>
      <c r="K375" t="s">
        <v>8212</v>
      </c>
      <c r="L375" t="s">
        <v>8212</v>
      </c>
      <c r="M375" t="s">
        <v>9714</v>
      </c>
      <c r="N375">
        <v>5</v>
      </c>
      <c r="O375">
        <v>5338</v>
      </c>
      <c r="P375">
        <v>4986</v>
      </c>
      <c r="Q375" s="17">
        <v>39428</v>
      </c>
      <c r="R375" s="17">
        <v>41857</v>
      </c>
      <c r="S375" t="s">
        <v>8214</v>
      </c>
      <c r="T375" t="s">
        <v>9130</v>
      </c>
      <c r="U375" t="s">
        <v>9715</v>
      </c>
    </row>
    <row r="376" spans="1:21" x14ac:dyDescent="0.3">
      <c r="A376" t="s">
        <v>9716</v>
      </c>
      <c r="B376">
        <v>403673</v>
      </c>
      <c r="C376" t="s">
        <v>9717</v>
      </c>
      <c r="D376">
        <v>13653</v>
      </c>
      <c r="E376" t="s">
        <v>8299</v>
      </c>
      <c r="F376" t="s">
        <v>8726</v>
      </c>
      <c r="G376">
        <v>23.8977</v>
      </c>
      <c r="H376">
        <v>39.4</v>
      </c>
      <c r="I376" t="s">
        <v>18200</v>
      </c>
      <c r="J376" t="s">
        <v>8212</v>
      </c>
      <c r="K376" t="s">
        <v>8212</v>
      </c>
      <c r="L376" t="s">
        <v>8212</v>
      </c>
      <c r="M376" t="s">
        <v>9718</v>
      </c>
      <c r="N376">
        <v>70</v>
      </c>
      <c r="O376" t="s">
        <v>8212</v>
      </c>
      <c r="P376" t="s">
        <v>8212</v>
      </c>
      <c r="Q376" s="17">
        <v>39010</v>
      </c>
      <c r="R376" s="17">
        <v>41857</v>
      </c>
      <c r="S376" t="s">
        <v>8214</v>
      </c>
      <c r="T376" t="s">
        <v>8309</v>
      </c>
      <c r="U376" t="s">
        <v>9719</v>
      </c>
    </row>
    <row r="377" spans="1:21" x14ac:dyDescent="0.3">
      <c r="A377" t="s">
        <v>9720</v>
      </c>
      <c r="B377">
        <v>684364</v>
      </c>
      <c r="C377" t="s">
        <v>9721</v>
      </c>
      <c r="D377">
        <v>41157</v>
      </c>
      <c r="E377" t="s">
        <v>8299</v>
      </c>
      <c r="F377" t="s">
        <v>8726</v>
      </c>
      <c r="G377">
        <v>24.315100000000001</v>
      </c>
      <c r="H377">
        <v>39.299999999999997</v>
      </c>
      <c r="I377" t="s">
        <v>18201</v>
      </c>
      <c r="J377" t="s">
        <v>8212</v>
      </c>
      <c r="K377" t="s">
        <v>8212</v>
      </c>
      <c r="L377" t="s">
        <v>8212</v>
      </c>
      <c r="M377" t="s">
        <v>9722</v>
      </c>
      <c r="N377">
        <v>127</v>
      </c>
      <c r="O377">
        <v>8700</v>
      </c>
      <c r="P377">
        <v>8700</v>
      </c>
      <c r="Q377" s="17">
        <v>40640</v>
      </c>
      <c r="R377" s="17">
        <v>41852</v>
      </c>
      <c r="S377" t="s">
        <v>8214</v>
      </c>
      <c r="T377" t="s">
        <v>9434</v>
      </c>
      <c r="U377" t="s">
        <v>9723</v>
      </c>
    </row>
    <row r="378" spans="1:21" x14ac:dyDescent="0.3">
      <c r="A378" t="s">
        <v>9724</v>
      </c>
      <c r="B378">
        <v>7029</v>
      </c>
      <c r="C378" t="s">
        <v>9725</v>
      </c>
      <c r="D378">
        <v>13657</v>
      </c>
      <c r="E378" t="s">
        <v>8743</v>
      </c>
      <c r="F378" t="s">
        <v>8744</v>
      </c>
      <c r="G378">
        <v>541.69200000000001</v>
      </c>
      <c r="H378">
        <v>31.1995</v>
      </c>
      <c r="I378" t="s">
        <v>18202</v>
      </c>
      <c r="J378" t="s">
        <v>8212</v>
      </c>
      <c r="K378">
        <v>1</v>
      </c>
      <c r="L378" t="s">
        <v>8212</v>
      </c>
      <c r="M378" t="s">
        <v>9726</v>
      </c>
      <c r="N378">
        <v>23925</v>
      </c>
      <c r="O378">
        <v>18736</v>
      </c>
      <c r="P378">
        <v>23103</v>
      </c>
      <c r="Q378" s="17">
        <v>39539</v>
      </c>
      <c r="R378" s="17">
        <v>41855</v>
      </c>
      <c r="S378" t="s">
        <v>8214</v>
      </c>
      <c r="T378" t="s">
        <v>8790</v>
      </c>
      <c r="U378" t="s">
        <v>9727</v>
      </c>
    </row>
    <row r="379" spans="1:21" x14ac:dyDescent="0.3">
      <c r="A379" t="s">
        <v>9728</v>
      </c>
      <c r="B379">
        <v>30611</v>
      </c>
      <c r="C379" t="s">
        <v>9729</v>
      </c>
      <c r="D379">
        <v>16955</v>
      </c>
      <c r="E379" t="s">
        <v>8743</v>
      </c>
      <c r="F379" t="s">
        <v>8763</v>
      </c>
      <c r="G379">
        <v>2519.7199999999998</v>
      </c>
      <c r="H379">
        <v>41.5</v>
      </c>
      <c r="I379" t="s">
        <v>18203</v>
      </c>
      <c r="J379" t="s">
        <v>8212</v>
      </c>
      <c r="K379" t="s">
        <v>8212</v>
      </c>
      <c r="L379" t="s">
        <v>8212</v>
      </c>
      <c r="M379" t="s">
        <v>9730</v>
      </c>
      <c r="N379">
        <v>7793</v>
      </c>
      <c r="O379">
        <v>25777</v>
      </c>
      <c r="P379">
        <v>26925</v>
      </c>
      <c r="Q379" s="17">
        <v>38870</v>
      </c>
      <c r="R379" s="17">
        <v>41862</v>
      </c>
      <c r="S379" t="s">
        <v>8214</v>
      </c>
      <c r="T379" t="s">
        <v>8309</v>
      </c>
      <c r="U379" t="s">
        <v>9731</v>
      </c>
    </row>
    <row r="380" spans="1:21" x14ac:dyDescent="0.3">
      <c r="A380" t="s">
        <v>9732</v>
      </c>
      <c r="B380">
        <v>336722</v>
      </c>
      <c r="C380" t="s">
        <v>9733</v>
      </c>
      <c r="D380">
        <v>19047</v>
      </c>
      <c r="E380" t="s">
        <v>8299</v>
      </c>
      <c r="F380" t="s">
        <v>8300</v>
      </c>
      <c r="G380">
        <v>39.686300000000003</v>
      </c>
      <c r="H380">
        <v>52.136800000000001</v>
      </c>
      <c r="I380" t="s">
        <v>18204</v>
      </c>
      <c r="J380">
        <v>21</v>
      </c>
      <c r="K380" t="s">
        <v>8212</v>
      </c>
      <c r="L380" t="s">
        <v>8212</v>
      </c>
      <c r="M380" t="s">
        <v>9734</v>
      </c>
      <c r="N380">
        <v>21</v>
      </c>
      <c r="O380">
        <v>10964</v>
      </c>
      <c r="P380">
        <v>10963</v>
      </c>
      <c r="Q380" s="17">
        <v>40716</v>
      </c>
      <c r="R380" s="17">
        <v>41855</v>
      </c>
      <c r="S380" t="s">
        <v>8220</v>
      </c>
      <c r="T380" t="s">
        <v>8404</v>
      </c>
      <c r="U380" t="s">
        <v>9735</v>
      </c>
    </row>
    <row r="381" spans="1:21" x14ac:dyDescent="0.3">
      <c r="A381" t="s">
        <v>9736</v>
      </c>
      <c r="B381">
        <v>985138</v>
      </c>
      <c r="C381" t="s">
        <v>9737</v>
      </c>
      <c r="D381">
        <v>63029</v>
      </c>
      <c r="E381" t="s">
        <v>8299</v>
      </c>
      <c r="F381" t="s">
        <v>8300</v>
      </c>
      <c r="G381">
        <v>31.7941</v>
      </c>
      <c r="H381">
        <v>53.6</v>
      </c>
      <c r="I381" t="s">
        <v>18205</v>
      </c>
      <c r="J381" t="s">
        <v>8212</v>
      </c>
      <c r="K381" t="s">
        <v>8212</v>
      </c>
      <c r="L381" t="s">
        <v>8212</v>
      </c>
      <c r="M381" t="s">
        <v>9738</v>
      </c>
      <c r="N381">
        <v>940</v>
      </c>
      <c r="O381" t="s">
        <v>8212</v>
      </c>
      <c r="P381" t="s">
        <v>8212</v>
      </c>
      <c r="Q381" s="17">
        <v>40763</v>
      </c>
      <c r="R381" s="17">
        <v>41862</v>
      </c>
      <c r="S381" t="s">
        <v>8239</v>
      </c>
      <c r="T381" t="s">
        <v>9739</v>
      </c>
      <c r="U381" t="s">
        <v>9740</v>
      </c>
    </row>
    <row r="382" spans="1:21" x14ac:dyDescent="0.3">
      <c r="A382" t="s">
        <v>9741</v>
      </c>
      <c r="B382">
        <v>983958</v>
      </c>
      <c r="C382" t="s">
        <v>9742</v>
      </c>
      <c r="D382">
        <v>62705</v>
      </c>
      <c r="E382" t="s">
        <v>8299</v>
      </c>
      <c r="F382" t="s">
        <v>8300</v>
      </c>
      <c r="G382">
        <v>32.641300000000001</v>
      </c>
      <c r="H382">
        <v>53.5</v>
      </c>
      <c r="I382" t="s">
        <v>18206</v>
      </c>
      <c r="J382" t="s">
        <v>8212</v>
      </c>
      <c r="K382" t="s">
        <v>8212</v>
      </c>
      <c r="L382" t="s">
        <v>8212</v>
      </c>
      <c r="M382" t="s">
        <v>9743</v>
      </c>
      <c r="N382">
        <v>1154</v>
      </c>
      <c r="O382" t="s">
        <v>8212</v>
      </c>
      <c r="P382" t="s">
        <v>8212</v>
      </c>
      <c r="Q382" s="17">
        <v>40763</v>
      </c>
      <c r="R382" s="17">
        <v>41862</v>
      </c>
      <c r="S382" t="s">
        <v>8239</v>
      </c>
      <c r="T382" t="s">
        <v>9739</v>
      </c>
      <c r="U382" t="s">
        <v>9744</v>
      </c>
    </row>
    <row r="383" spans="1:21" x14ac:dyDescent="0.3">
      <c r="A383" t="s">
        <v>18207</v>
      </c>
      <c r="B383">
        <v>321614</v>
      </c>
      <c r="C383" t="s">
        <v>9746</v>
      </c>
      <c r="D383">
        <v>13754</v>
      </c>
      <c r="E383" t="s">
        <v>8299</v>
      </c>
      <c r="F383" t="s">
        <v>8300</v>
      </c>
      <c r="G383">
        <v>37.213999999999999</v>
      </c>
      <c r="H383">
        <v>50.371899999999997</v>
      </c>
      <c r="I383" t="s">
        <v>18208</v>
      </c>
      <c r="J383" t="s">
        <v>8212</v>
      </c>
      <c r="K383">
        <v>1</v>
      </c>
      <c r="L383" t="s">
        <v>8212</v>
      </c>
      <c r="M383" t="s">
        <v>9747</v>
      </c>
      <c r="N383">
        <v>108</v>
      </c>
      <c r="O383">
        <v>16122</v>
      </c>
      <c r="P383">
        <v>16002</v>
      </c>
      <c r="Q383" s="17">
        <v>38446</v>
      </c>
      <c r="R383" s="17">
        <v>41857</v>
      </c>
      <c r="S383" t="s">
        <v>8214</v>
      </c>
      <c r="T383" t="s">
        <v>8309</v>
      </c>
      <c r="U383" t="s">
        <v>9748</v>
      </c>
    </row>
    <row r="384" spans="1:21" x14ac:dyDescent="0.3">
      <c r="A384" t="s">
        <v>9749</v>
      </c>
      <c r="B384">
        <v>43179</v>
      </c>
      <c r="C384" t="s">
        <v>9750</v>
      </c>
      <c r="D384">
        <v>61725</v>
      </c>
      <c r="E384" t="s">
        <v>8743</v>
      </c>
      <c r="F384" t="s">
        <v>8763</v>
      </c>
      <c r="G384">
        <v>2478.39</v>
      </c>
      <c r="H384">
        <v>40.5</v>
      </c>
      <c r="I384" t="s">
        <v>18209</v>
      </c>
      <c r="J384" t="s">
        <v>8212</v>
      </c>
      <c r="K384" t="s">
        <v>8212</v>
      </c>
      <c r="L384" t="s">
        <v>8212</v>
      </c>
      <c r="M384" t="s">
        <v>9751</v>
      </c>
      <c r="N384">
        <v>12483</v>
      </c>
      <c r="O384">
        <v>24532</v>
      </c>
      <c r="P384">
        <v>29828</v>
      </c>
      <c r="Q384" s="17">
        <v>40872</v>
      </c>
      <c r="R384" s="17">
        <v>41579</v>
      </c>
      <c r="S384" t="s">
        <v>8214</v>
      </c>
      <c r="T384" t="s">
        <v>8309</v>
      </c>
      <c r="U384" t="s">
        <v>9752</v>
      </c>
    </row>
    <row r="385" spans="1:21" x14ac:dyDescent="0.3">
      <c r="A385" t="s">
        <v>9749</v>
      </c>
      <c r="B385">
        <v>43179</v>
      </c>
      <c r="C385" t="s">
        <v>9753</v>
      </c>
      <c r="D385">
        <v>13937</v>
      </c>
      <c r="E385" t="s">
        <v>8743</v>
      </c>
      <c r="F385" t="s">
        <v>8763</v>
      </c>
      <c r="G385">
        <v>1913.37</v>
      </c>
      <c r="H385" t="s">
        <v>8212</v>
      </c>
      <c r="I385" t="s">
        <v>18210</v>
      </c>
      <c r="J385" t="s">
        <v>8212</v>
      </c>
      <c r="K385" t="s">
        <v>8212</v>
      </c>
      <c r="L385" t="s">
        <v>8212</v>
      </c>
      <c r="M385" t="s">
        <v>9754</v>
      </c>
      <c r="N385" t="s">
        <v>8212</v>
      </c>
      <c r="O385" t="s">
        <v>8212</v>
      </c>
      <c r="P385" t="s">
        <v>8212</v>
      </c>
      <c r="Q385" s="17">
        <v>38874</v>
      </c>
      <c r="R385" s="17">
        <v>41872</v>
      </c>
      <c r="S385" t="s">
        <v>8239</v>
      </c>
      <c r="T385" t="s">
        <v>9244</v>
      </c>
      <c r="U385" t="s">
        <v>9755</v>
      </c>
    </row>
    <row r="386" spans="1:21" x14ac:dyDescent="0.3">
      <c r="A386" t="s">
        <v>9756</v>
      </c>
      <c r="B386">
        <v>37347</v>
      </c>
      <c r="C386" t="s">
        <v>9757</v>
      </c>
      <c r="D386">
        <v>13971</v>
      </c>
      <c r="E386" t="s">
        <v>8743</v>
      </c>
      <c r="F386" t="s">
        <v>8763</v>
      </c>
      <c r="G386">
        <v>2137.23</v>
      </c>
      <c r="H386" t="s">
        <v>8212</v>
      </c>
      <c r="I386" t="s">
        <v>18211</v>
      </c>
      <c r="J386" t="s">
        <v>8212</v>
      </c>
      <c r="K386" t="s">
        <v>8212</v>
      </c>
      <c r="L386" t="s">
        <v>8212</v>
      </c>
      <c r="M386" t="s">
        <v>9758</v>
      </c>
      <c r="N386" t="s">
        <v>8212</v>
      </c>
      <c r="O386" t="s">
        <v>8212</v>
      </c>
      <c r="P386" t="s">
        <v>8212</v>
      </c>
      <c r="Q386" s="17">
        <v>38876</v>
      </c>
      <c r="R386" s="17">
        <v>41877</v>
      </c>
      <c r="S386" t="s">
        <v>8239</v>
      </c>
      <c r="T386" t="s">
        <v>8309</v>
      </c>
      <c r="U386" t="s">
        <v>9759</v>
      </c>
    </row>
    <row r="387" spans="1:21" x14ac:dyDescent="0.3">
      <c r="A387" t="s">
        <v>9760</v>
      </c>
      <c r="B387">
        <v>61853</v>
      </c>
      <c r="C387" t="s">
        <v>9761</v>
      </c>
      <c r="D387">
        <v>13975</v>
      </c>
      <c r="E387" t="s">
        <v>8743</v>
      </c>
      <c r="F387" t="s">
        <v>8763</v>
      </c>
      <c r="G387">
        <v>2962.06</v>
      </c>
      <c r="H387">
        <v>41.395800000000001</v>
      </c>
      <c r="I387" t="s">
        <v>18212</v>
      </c>
      <c r="J387">
        <v>26</v>
      </c>
      <c r="K387" t="s">
        <v>8212</v>
      </c>
      <c r="L387" t="s">
        <v>8212</v>
      </c>
      <c r="M387" t="s">
        <v>9762</v>
      </c>
      <c r="N387">
        <v>17524</v>
      </c>
      <c r="O387">
        <v>28462</v>
      </c>
      <c r="P387">
        <v>38654</v>
      </c>
      <c r="Q387" s="17">
        <v>40421</v>
      </c>
      <c r="R387" s="17">
        <v>41887</v>
      </c>
      <c r="S387" t="s">
        <v>8220</v>
      </c>
      <c r="T387" t="s">
        <v>9763</v>
      </c>
      <c r="U387" t="s">
        <v>9764</v>
      </c>
    </row>
    <row r="388" spans="1:21" x14ac:dyDescent="0.3">
      <c r="A388" t="s">
        <v>9765</v>
      </c>
      <c r="B388">
        <v>37862</v>
      </c>
      <c r="C388" t="s">
        <v>9766</v>
      </c>
      <c r="D388">
        <v>13977</v>
      </c>
      <c r="E388" t="s">
        <v>8743</v>
      </c>
      <c r="F388" t="s">
        <v>9333</v>
      </c>
      <c r="G388">
        <v>76.974299999999999</v>
      </c>
      <c r="H388">
        <v>33.9</v>
      </c>
      <c r="I388" t="s">
        <v>18213</v>
      </c>
      <c r="J388" t="s">
        <v>8212</v>
      </c>
      <c r="K388" t="s">
        <v>8212</v>
      </c>
      <c r="L388" t="s">
        <v>8212</v>
      </c>
      <c r="M388" t="s">
        <v>9767</v>
      </c>
      <c r="N388">
        <v>1240</v>
      </c>
      <c r="O388" t="s">
        <v>8212</v>
      </c>
      <c r="P388" t="s">
        <v>8212</v>
      </c>
      <c r="Q388" s="17">
        <v>40771</v>
      </c>
      <c r="R388" s="17">
        <v>41857</v>
      </c>
      <c r="S388" t="s">
        <v>8214</v>
      </c>
      <c r="T388" t="s">
        <v>8751</v>
      </c>
      <c r="U388" t="s">
        <v>9768</v>
      </c>
    </row>
    <row r="389" spans="1:21" x14ac:dyDescent="0.3">
      <c r="A389" t="s">
        <v>9769</v>
      </c>
      <c r="B389">
        <v>665079</v>
      </c>
      <c r="C389" t="s">
        <v>9770</v>
      </c>
      <c r="D389">
        <v>15530</v>
      </c>
      <c r="E389" t="s">
        <v>8299</v>
      </c>
      <c r="F389" t="s">
        <v>8300</v>
      </c>
      <c r="G389">
        <v>38.532800000000002</v>
      </c>
      <c r="H389">
        <v>41.8</v>
      </c>
      <c r="I389" t="s">
        <v>18214</v>
      </c>
      <c r="J389" t="s">
        <v>8212</v>
      </c>
      <c r="K389" t="s">
        <v>8212</v>
      </c>
      <c r="L389" t="s">
        <v>8212</v>
      </c>
      <c r="M389" t="s">
        <v>9771</v>
      </c>
      <c r="N389">
        <v>39</v>
      </c>
      <c r="O389">
        <v>14637</v>
      </c>
      <c r="P389">
        <v>14446</v>
      </c>
      <c r="Q389" s="17">
        <v>38614</v>
      </c>
      <c r="R389" s="17">
        <v>41857</v>
      </c>
      <c r="S389" t="s">
        <v>8214</v>
      </c>
      <c r="T389" t="s">
        <v>8309</v>
      </c>
      <c r="U389" t="s">
        <v>9772</v>
      </c>
    </row>
    <row r="390" spans="1:21" x14ac:dyDescent="0.3">
      <c r="A390" t="s">
        <v>9773</v>
      </c>
      <c r="B390">
        <v>334819</v>
      </c>
      <c r="C390" t="s">
        <v>9774</v>
      </c>
      <c r="D390">
        <v>15553</v>
      </c>
      <c r="E390" t="s">
        <v>8299</v>
      </c>
      <c r="F390" t="s">
        <v>8300</v>
      </c>
      <c r="G390">
        <v>41.885100000000001</v>
      </c>
      <c r="H390">
        <v>48.668799999999997</v>
      </c>
      <c r="I390" t="s">
        <v>18215</v>
      </c>
      <c r="J390">
        <v>11</v>
      </c>
      <c r="K390" t="s">
        <v>8212</v>
      </c>
      <c r="L390" t="s">
        <v>8212</v>
      </c>
      <c r="M390" t="s">
        <v>9775</v>
      </c>
      <c r="N390">
        <v>39</v>
      </c>
      <c r="O390">
        <v>15923</v>
      </c>
      <c r="P390">
        <v>20258</v>
      </c>
      <c r="Q390" s="17">
        <v>38643</v>
      </c>
      <c r="R390" s="17">
        <v>41857</v>
      </c>
      <c r="S390" t="s">
        <v>8220</v>
      </c>
      <c r="T390" t="s">
        <v>8309</v>
      </c>
      <c r="U390" t="s">
        <v>9776</v>
      </c>
    </row>
    <row r="391" spans="1:21" x14ac:dyDescent="0.3">
      <c r="A391" t="s">
        <v>18216</v>
      </c>
      <c r="B391">
        <v>81972</v>
      </c>
      <c r="C391" t="s">
        <v>9778</v>
      </c>
      <c r="D391">
        <v>41137</v>
      </c>
      <c r="E391" t="s">
        <v>8218</v>
      </c>
      <c r="F391" t="s">
        <v>8219</v>
      </c>
      <c r="G391">
        <v>206.66800000000001</v>
      </c>
      <c r="H391">
        <v>37.6</v>
      </c>
      <c r="I391" t="s">
        <v>18217</v>
      </c>
      <c r="J391" t="s">
        <v>8212</v>
      </c>
      <c r="K391" t="s">
        <v>8212</v>
      </c>
      <c r="L391" t="s">
        <v>8212</v>
      </c>
      <c r="M391" t="s">
        <v>9779</v>
      </c>
      <c r="N391">
        <v>695</v>
      </c>
      <c r="O391">
        <v>32534</v>
      </c>
      <c r="P391">
        <v>32549</v>
      </c>
      <c r="Q391" s="17">
        <v>40147</v>
      </c>
      <c r="R391" s="17">
        <v>41862</v>
      </c>
      <c r="S391" t="s">
        <v>8214</v>
      </c>
      <c r="T391" t="s">
        <v>9434</v>
      </c>
      <c r="U391" t="s">
        <v>9780</v>
      </c>
    </row>
    <row r="392" spans="1:21" x14ac:dyDescent="0.3">
      <c r="A392" t="s">
        <v>18218</v>
      </c>
      <c r="B392">
        <v>332648</v>
      </c>
      <c r="C392" t="s">
        <v>9782</v>
      </c>
      <c r="D392">
        <v>15632</v>
      </c>
      <c r="E392" t="s">
        <v>8299</v>
      </c>
      <c r="F392" t="s">
        <v>8300</v>
      </c>
      <c r="G392">
        <v>42.7438</v>
      </c>
      <c r="H392">
        <v>43.5</v>
      </c>
      <c r="I392" t="s">
        <v>18219</v>
      </c>
      <c r="J392" t="s">
        <v>8212</v>
      </c>
      <c r="K392" t="s">
        <v>8212</v>
      </c>
      <c r="L392" t="s">
        <v>8212</v>
      </c>
      <c r="M392" t="s">
        <v>9783</v>
      </c>
      <c r="N392">
        <v>589</v>
      </c>
      <c r="O392">
        <v>16584</v>
      </c>
      <c r="P392">
        <v>16389</v>
      </c>
      <c r="Q392" s="17">
        <v>38643</v>
      </c>
      <c r="R392" s="17">
        <v>41857</v>
      </c>
      <c r="S392" t="s">
        <v>8214</v>
      </c>
      <c r="T392" t="s">
        <v>18220</v>
      </c>
      <c r="U392" t="s">
        <v>8212</v>
      </c>
    </row>
    <row r="393" spans="1:21" x14ac:dyDescent="0.3">
      <c r="A393" t="s">
        <v>9784</v>
      </c>
      <c r="B393">
        <v>999810</v>
      </c>
      <c r="C393" t="s">
        <v>9785</v>
      </c>
      <c r="D393">
        <v>162725</v>
      </c>
      <c r="E393" t="s">
        <v>8299</v>
      </c>
      <c r="F393" t="s">
        <v>8300</v>
      </c>
      <c r="G393">
        <v>41.612900000000003</v>
      </c>
      <c r="H393">
        <v>42.5</v>
      </c>
      <c r="I393" t="s">
        <v>18221</v>
      </c>
      <c r="J393" t="s">
        <v>8212</v>
      </c>
      <c r="K393" t="s">
        <v>8212</v>
      </c>
      <c r="L393" t="s">
        <v>8212</v>
      </c>
      <c r="M393" t="s">
        <v>9786</v>
      </c>
      <c r="N393">
        <v>56</v>
      </c>
      <c r="O393" t="s">
        <v>8212</v>
      </c>
      <c r="P393" t="s">
        <v>8212</v>
      </c>
      <c r="Q393" s="17">
        <v>41142</v>
      </c>
      <c r="R393" s="17">
        <v>41862</v>
      </c>
      <c r="S393" t="s">
        <v>8214</v>
      </c>
      <c r="T393" t="s">
        <v>9787</v>
      </c>
      <c r="U393" t="s">
        <v>9788</v>
      </c>
    </row>
    <row r="394" spans="1:21" x14ac:dyDescent="0.3">
      <c r="A394" t="s">
        <v>9789</v>
      </c>
      <c r="B394">
        <v>1290391</v>
      </c>
      <c r="C394" t="s">
        <v>9790</v>
      </c>
      <c r="D394">
        <v>188482</v>
      </c>
      <c r="E394" t="s">
        <v>8299</v>
      </c>
      <c r="F394" t="s">
        <v>8300</v>
      </c>
      <c r="G394">
        <v>42.132300000000001</v>
      </c>
      <c r="H394">
        <v>42</v>
      </c>
      <c r="I394" t="s">
        <v>18222</v>
      </c>
      <c r="J394" t="s">
        <v>8212</v>
      </c>
      <c r="K394" t="s">
        <v>8212</v>
      </c>
      <c r="L394" t="s">
        <v>8212</v>
      </c>
      <c r="M394" t="s">
        <v>9791</v>
      </c>
      <c r="N394">
        <v>454</v>
      </c>
      <c r="O394">
        <v>11028</v>
      </c>
      <c r="P394">
        <v>11028</v>
      </c>
      <c r="Q394" s="17">
        <v>41361</v>
      </c>
      <c r="R394" s="17">
        <v>41425</v>
      </c>
      <c r="S394" t="s">
        <v>8214</v>
      </c>
      <c r="T394" t="s">
        <v>9792</v>
      </c>
      <c r="U394" t="s">
        <v>9793</v>
      </c>
    </row>
    <row r="395" spans="1:21" x14ac:dyDescent="0.3">
      <c r="A395" t="s">
        <v>9794</v>
      </c>
      <c r="B395">
        <v>81985</v>
      </c>
      <c r="C395" t="s">
        <v>9795</v>
      </c>
      <c r="D395">
        <v>13878</v>
      </c>
      <c r="E395" t="s">
        <v>8218</v>
      </c>
      <c r="F395" t="s">
        <v>8219</v>
      </c>
      <c r="G395">
        <v>133.06399999999999</v>
      </c>
      <c r="H395">
        <v>35.9</v>
      </c>
      <c r="I395" t="s">
        <v>18223</v>
      </c>
      <c r="J395" t="s">
        <v>8212</v>
      </c>
      <c r="K395" t="s">
        <v>8212</v>
      </c>
      <c r="L395" t="s">
        <v>8212</v>
      </c>
      <c r="M395" t="s">
        <v>9796</v>
      </c>
      <c r="N395">
        <v>773</v>
      </c>
      <c r="O395">
        <v>26776</v>
      </c>
      <c r="P395">
        <v>28713</v>
      </c>
      <c r="Q395" s="17">
        <v>41383</v>
      </c>
      <c r="R395" s="17">
        <v>41862</v>
      </c>
      <c r="S395" t="s">
        <v>8214</v>
      </c>
      <c r="T395" t="s">
        <v>8404</v>
      </c>
      <c r="U395" t="s">
        <v>9797</v>
      </c>
    </row>
    <row r="396" spans="1:21" x14ac:dyDescent="0.3">
      <c r="A396" t="s">
        <v>9798</v>
      </c>
      <c r="B396">
        <v>344612</v>
      </c>
      <c r="C396" t="s">
        <v>9799</v>
      </c>
      <c r="D396">
        <v>15664</v>
      </c>
      <c r="E396" t="s">
        <v>8299</v>
      </c>
      <c r="F396" t="s">
        <v>8300</v>
      </c>
      <c r="G396">
        <v>27.859400000000001</v>
      </c>
      <c r="H396">
        <v>49.2</v>
      </c>
      <c r="I396" t="s">
        <v>18224</v>
      </c>
      <c r="J396" t="s">
        <v>8212</v>
      </c>
      <c r="K396" t="s">
        <v>8212</v>
      </c>
      <c r="L396" t="s">
        <v>8212</v>
      </c>
      <c r="M396" t="s">
        <v>9800</v>
      </c>
      <c r="N396">
        <v>143</v>
      </c>
      <c r="O396">
        <v>9323</v>
      </c>
      <c r="P396">
        <v>9121</v>
      </c>
      <c r="Q396" s="17">
        <v>38604</v>
      </c>
      <c r="R396" s="17">
        <v>41857</v>
      </c>
      <c r="S396" t="s">
        <v>8214</v>
      </c>
      <c r="T396" t="s">
        <v>17868</v>
      </c>
      <c r="U396" t="s">
        <v>9801</v>
      </c>
    </row>
    <row r="397" spans="1:21" x14ac:dyDescent="0.3">
      <c r="A397" t="s">
        <v>9802</v>
      </c>
      <c r="B397">
        <v>331117</v>
      </c>
      <c r="C397" t="s">
        <v>9803</v>
      </c>
      <c r="D397">
        <v>15672</v>
      </c>
      <c r="E397" t="s">
        <v>8299</v>
      </c>
      <c r="F397" t="s">
        <v>8300</v>
      </c>
      <c r="G397">
        <v>31.77</v>
      </c>
      <c r="H397">
        <v>49.5</v>
      </c>
      <c r="I397" t="s">
        <v>18225</v>
      </c>
      <c r="J397" t="s">
        <v>8212</v>
      </c>
      <c r="K397" t="s">
        <v>8212</v>
      </c>
      <c r="L397" t="s">
        <v>8212</v>
      </c>
      <c r="M397" t="s">
        <v>9804</v>
      </c>
      <c r="N397">
        <v>438</v>
      </c>
      <c r="O397">
        <v>10599</v>
      </c>
      <c r="P397">
        <v>10395</v>
      </c>
      <c r="Q397" s="17">
        <v>38604</v>
      </c>
      <c r="R397" s="17">
        <v>41857</v>
      </c>
      <c r="S397" t="s">
        <v>8214</v>
      </c>
      <c r="T397" t="s">
        <v>8634</v>
      </c>
      <c r="U397" t="s">
        <v>9805</v>
      </c>
    </row>
    <row r="398" spans="1:21" x14ac:dyDescent="0.3">
      <c r="A398" t="s">
        <v>9806</v>
      </c>
      <c r="B398">
        <v>3981</v>
      </c>
      <c r="C398" t="s">
        <v>9807</v>
      </c>
      <c r="D398">
        <v>80191</v>
      </c>
      <c r="E398" t="s">
        <v>8218</v>
      </c>
      <c r="F398" t="s">
        <v>8219</v>
      </c>
      <c r="G398">
        <v>1301.4000000000001</v>
      </c>
      <c r="H398">
        <v>36.299999999999997</v>
      </c>
      <c r="I398" t="s">
        <v>18226</v>
      </c>
      <c r="J398" t="s">
        <v>8212</v>
      </c>
      <c r="K398" t="s">
        <v>8212</v>
      </c>
      <c r="L398" t="s">
        <v>8212</v>
      </c>
      <c r="M398" t="s">
        <v>9808</v>
      </c>
      <c r="N398">
        <v>1150326</v>
      </c>
      <c r="O398" t="s">
        <v>8212</v>
      </c>
      <c r="P398" t="s">
        <v>8212</v>
      </c>
      <c r="Q398" s="17">
        <v>41311</v>
      </c>
      <c r="R398" s="17">
        <v>41877</v>
      </c>
      <c r="S398" t="s">
        <v>8214</v>
      </c>
      <c r="T398" t="s">
        <v>9809</v>
      </c>
      <c r="U398" t="s">
        <v>9810</v>
      </c>
    </row>
    <row r="399" spans="1:21" x14ac:dyDescent="0.3">
      <c r="A399" t="s">
        <v>9811</v>
      </c>
      <c r="B399">
        <v>3649</v>
      </c>
      <c r="C399" t="s">
        <v>9812</v>
      </c>
      <c r="D399">
        <v>20267</v>
      </c>
      <c r="E399" t="s">
        <v>8218</v>
      </c>
      <c r="F399" t="s">
        <v>8219</v>
      </c>
      <c r="G399">
        <v>369.78199999999998</v>
      </c>
      <c r="H399">
        <v>39</v>
      </c>
      <c r="I399" t="s">
        <v>18227</v>
      </c>
      <c r="J399" t="s">
        <v>8212</v>
      </c>
      <c r="K399" t="s">
        <v>8212</v>
      </c>
      <c r="L399" t="s">
        <v>8212</v>
      </c>
      <c r="M399" t="s">
        <v>9813</v>
      </c>
      <c r="N399">
        <v>17764</v>
      </c>
      <c r="O399" t="s">
        <v>8212</v>
      </c>
      <c r="P399" t="s">
        <v>8212</v>
      </c>
      <c r="Q399" s="17">
        <v>39561</v>
      </c>
      <c r="R399" s="17">
        <v>41857</v>
      </c>
      <c r="S399" t="s">
        <v>8214</v>
      </c>
      <c r="T399" t="s">
        <v>9814</v>
      </c>
      <c r="U399" t="s">
        <v>9815</v>
      </c>
    </row>
    <row r="400" spans="1:21" x14ac:dyDescent="0.3">
      <c r="A400" t="s">
        <v>9816</v>
      </c>
      <c r="B400">
        <v>121224</v>
      </c>
      <c r="C400" t="s">
        <v>9817</v>
      </c>
      <c r="D400">
        <v>16223</v>
      </c>
      <c r="E400" t="s">
        <v>8743</v>
      </c>
      <c r="F400" t="s">
        <v>8744</v>
      </c>
      <c r="G400">
        <v>110.78100000000001</v>
      </c>
      <c r="H400">
        <v>27.9</v>
      </c>
      <c r="I400" t="s">
        <v>18228</v>
      </c>
      <c r="J400" t="s">
        <v>8212</v>
      </c>
      <c r="K400" t="s">
        <v>8212</v>
      </c>
      <c r="L400" t="s">
        <v>8212</v>
      </c>
      <c r="M400" t="s">
        <v>9818</v>
      </c>
      <c r="N400">
        <v>1882</v>
      </c>
      <c r="O400">
        <v>10988</v>
      </c>
      <c r="P400">
        <v>10775</v>
      </c>
      <c r="Q400" s="17">
        <v>39190</v>
      </c>
      <c r="R400" s="17">
        <v>41857</v>
      </c>
      <c r="S400" t="s">
        <v>8214</v>
      </c>
      <c r="T400" t="s">
        <v>9819</v>
      </c>
      <c r="U400" t="s">
        <v>9820</v>
      </c>
    </row>
    <row r="401" spans="1:21" x14ac:dyDescent="0.3">
      <c r="A401" t="s">
        <v>9821</v>
      </c>
      <c r="B401">
        <v>6945</v>
      </c>
      <c r="C401" t="s">
        <v>9822</v>
      </c>
      <c r="D401">
        <v>16232</v>
      </c>
      <c r="E401" t="s">
        <v>8743</v>
      </c>
      <c r="F401" t="s">
        <v>8884</v>
      </c>
      <c r="G401">
        <v>1765.38</v>
      </c>
      <c r="H401">
        <v>46</v>
      </c>
      <c r="I401" t="s">
        <v>18229</v>
      </c>
      <c r="J401" t="s">
        <v>8212</v>
      </c>
      <c r="K401" t="s">
        <v>8212</v>
      </c>
      <c r="L401" t="s">
        <v>8212</v>
      </c>
      <c r="M401" t="s">
        <v>9823</v>
      </c>
      <c r="N401">
        <v>369492</v>
      </c>
      <c r="O401">
        <v>24163</v>
      </c>
      <c r="P401">
        <v>20467</v>
      </c>
      <c r="Q401" s="17">
        <v>39463</v>
      </c>
      <c r="R401" s="17">
        <v>42110</v>
      </c>
      <c r="S401" t="s">
        <v>8214</v>
      </c>
      <c r="T401" t="s">
        <v>9824</v>
      </c>
      <c r="U401" t="s">
        <v>9825</v>
      </c>
    </row>
    <row r="402" spans="1:21" x14ac:dyDescent="0.3">
      <c r="A402" t="s">
        <v>18230</v>
      </c>
      <c r="B402">
        <v>1160506</v>
      </c>
      <c r="C402" t="s">
        <v>9827</v>
      </c>
      <c r="D402">
        <v>88495</v>
      </c>
      <c r="E402" t="s">
        <v>8299</v>
      </c>
      <c r="F402" t="s">
        <v>8300</v>
      </c>
      <c r="G402">
        <v>36.576500000000003</v>
      </c>
      <c r="H402">
        <v>48.282400000000003</v>
      </c>
      <c r="I402" t="s">
        <v>18231</v>
      </c>
      <c r="J402" t="s">
        <v>8212</v>
      </c>
      <c r="K402">
        <v>1</v>
      </c>
      <c r="L402" t="s">
        <v>8212</v>
      </c>
      <c r="M402" t="s">
        <v>9828</v>
      </c>
      <c r="N402">
        <v>226</v>
      </c>
      <c r="O402">
        <v>11639</v>
      </c>
      <c r="P402">
        <v>11397</v>
      </c>
      <c r="Q402" s="17">
        <v>41078</v>
      </c>
      <c r="R402" s="17">
        <v>41862</v>
      </c>
      <c r="S402" t="s">
        <v>8239</v>
      </c>
      <c r="T402" t="s">
        <v>9829</v>
      </c>
      <c r="U402" t="s">
        <v>9830</v>
      </c>
    </row>
    <row r="403" spans="1:21" x14ac:dyDescent="0.3">
      <c r="A403" t="s">
        <v>18232</v>
      </c>
      <c r="B403">
        <v>1163405</v>
      </c>
      <c r="C403" t="s">
        <v>9832</v>
      </c>
      <c r="D403">
        <v>89727</v>
      </c>
      <c r="E403" t="s">
        <v>8299</v>
      </c>
      <c r="F403" t="s">
        <v>8300</v>
      </c>
      <c r="G403">
        <v>36.333599999999997</v>
      </c>
      <c r="H403">
        <v>48.3</v>
      </c>
      <c r="I403" t="s">
        <v>18233</v>
      </c>
      <c r="J403" t="s">
        <v>8212</v>
      </c>
      <c r="K403" t="s">
        <v>8212</v>
      </c>
      <c r="L403" t="s">
        <v>8212</v>
      </c>
      <c r="M403" t="s">
        <v>9833</v>
      </c>
      <c r="N403">
        <v>969</v>
      </c>
      <c r="O403" t="s">
        <v>8212</v>
      </c>
      <c r="P403" t="s">
        <v>8212</v>
      </c>
      <c r="Q403" s="17">
        <v>41106</v>
      </c>
      <c r="R403" s="17">
        <v>41862</v>
      </c>
      <c r="S403" t="s">
        <v>8239</v>
      </c>
      <c r="T403" t="s">
        <v>9834</v>
      </c>
      <c r="U403" t="s">
        <v>9835</v>
      </c>
    </row>
    <row r="404" spans="1:21" x14ac:dyDescent="0.3">
      <c r="A404" t="s">
        <v>18234</v>
      </c>
      <c r="B404">
        <v>1167532</v>
      </c>
      <c r="C404" t="s">
        <v>9837</v>
      </c>
      <c r="D404">
        <v>138081</v>
      </c>
      <c r="E404" t="s">
        <v>8299</v>
      </c>
      <c r="F404" t="s">
        <v>8300</v>
      </c>
      <c r="G404">
        <v>36.407600000000002</v>
      </c>
      <c r="H404">
        <v>48.3</v>
      </c>
      <c r="I404" t="s">
        <v>18235</v>
      </c>
      <c r="J404" t="s">
        <v>8212</v>
      </c>
      <c r="K404" t="s">
        <v>8212</v>
      </c>
      <c r="L404" t="s">
        <v>8212</v>
      </c>
      <c r="M404" t="s">
        <v>9838</v>
      </c>
      <c r="N404">
        <v>962</v>
      </c>
      <c r="O404" t="s">
        <v>8212</v>
      </c>
      <c r="P404" t="s">
        <v>8212</v>
      </c>
      <c r="Q404" s="17">
        <v>41106</v>
      </c>
      <c r="R404" s="17">
        <v>41862</v>
      </c>
      <c r="S404" t="s">
        <v>8239</v>
      </c>
      <c r="T404" t="s">
        <v>9834</v>
      </c>
      <c r="U404" t="s">
        <v>9839</v>
      </c>
    </row>
    <row r="405" spans="1:21" x14ac:dyDescent="0.3">
      <c r="A405" t="s">
        <v>9840</v>
      </c>
      <c r="B405">
        <v>1146887</v>
      </c>
      <c r="C405" t="s">
        <v>9841</v>
      </c>
      <c r="D405">
        <v>170976</v>
      </c>
      <c r="E405" t="s">
        <v>8299</v>
      </c>
      <c r="F405" t="s">
        <v>8300</v>
      </c>
      <c r="G405">
        <v>35.426400000000001</v>
      </c>
      <c r="H405">
        <v>48.4</v>
      </c>
      <c r="I405" t="s">
        <v>18236</v>
      </c>
      <c r="J405" t="s">
        <v>8212</v>
      </c>
      <c r="K405" t="s">
        <v>8212</v>
      </c>
      <c r="L405" t="s">
        <v>8212</v>
      </c>
      <c r="M405" t="s">
        <v>9842</v>
      </c>
      <c r="N405">
        <v>200</v>
      </c>
      <c r="O405" t="s">
        <v>8212</v>
      </c>
      <c r="P405" t="s">
        <v>8212</v>
      </c>
      <c r="Q405" s="17">
        <v>41109</v>
      </c>
      <c r="R405" s="17">
        <v>42292</v>
      </c>
      <c r="S405" t="s">
        <v>8239</v>
      </c>
      <c r="T405" t="s">
        <v>9843</v>
      </c>
      <c r="U405" t="s">
        <v>18237</v>
      </c>
    </row>
    <row r="406" spans="1:21" x14ac:dyDescent="0.3">
      <c r="A406" t="s">
        <v>9844</v>
      </c>
      <c r="B406">
        <v>660122</v>
      </c>
      <c r="C406" t="s">
        <v>9845</v>
      </c>
      <c r="D406">
        <v>16586</v>
      </c>
      <c r="E406" t="s">
        <v>8299</v>
      </c>
      <c r="F406" t="s">
        <v>8300</v>
      </c>
      <c r="G406">
        <v>51.286499999999997</v>
      </c>
      <c r="H406">
        <v>50.8</v>
      </c>
      <c r="I406" t="s">
        <v>18238</v>
      </c>
      <c r="J406" t="s">
        <v>8212</v>
      </c>
      <c r="K406" t="s">
        <v>8212</v>
      </c>
      <c r="L406" t="s">
        <v>8212</v>
      </c>
      <c r="M406" t="s">
        <v>9846</v>
      </c>
      <c r="N406">
        <v>209</v>
      </c>
      <c r="O406">
        <v>15708</v>
      </c>
      <c r="P406">
        <v>15708</v>
      </c>
      <c r="Q406" s="17">
        <v>40049</v>
      </c>
      <c r="R406" s="17">
        <v>41852</v>
      </c>
      <c r="S406" t="s">
        <v>8214</v>
      </c>
      <c r="T406" t="s">
        <v>8404</v>
      </c>
      <c r="U406" t="s">
        <v>9847</v>
      </c>
    </row>
    <row r="407" spans="1:21" x14ac:dyDescent="0.3">
      <c r="A407" t="s">
        <v>9848</v>
      </c>
      <c r="B407">
        <v>8090</v>
      </c>
      <c r="C407" t="s">
        <v>9849</v>
      </c>
      <c r="D407">
        <v>16702</v>
      </c>
      <c r="E407" t="s">
        <v>8743</v>
      </c>
      <c r="F407" t="s">
        <v>8878</v>
      </c>
      <c r="G407">
        <v>869.81799999999998</v>
      </c>
      <c r="H407">
        <v>42.274099999999997</v>
      </c>
      <c r="I407" t="s">
        <v>18239</v>
      </c>
      <c r="J407">
        <v>24</v>
      </c>
      <c r="K407">
        <v>1</v>
      </c>
      <c r="L407" t="s">
        <v>8212</v>
      </c>
      <c r="M407" t="s">
        <v>9850</v>
      </c>
      <c r="N407">
        <v>7307</v>
      </c>
      <c r="O407">
        <v>26074</v>
      </c>
      <c r="P407">
        <v>34487</v>
      </c>
      <c r="Q407" s="17">
        <v>38818</v>
      </c>
      <c r="R407" s="17">
        <v>42068</v>
      </c>
      <c r="S407" t="s">
        <v>8220</v>
      </c>
      <c r="T407" t="s">
        <v>9851</v>
      </c>
      <c r="U407" t="s">
        <v>9852</v>
      </c>
    </row>
    <row r="408" spans="1:21" x14ac:dyDescent="0.3">
      <c r="A408" t="s">
        <v>9848</v>
      </c>
      <c r="B408">
        <v>8090</v>
      </c>
      <c r="C408" t="s">
        <v>9853</v>
      </c>
      <c r="D408">
        <v>19569</v>
      </c>
      <c r="E408" t="s">
        <v>8743</v>
      </c>
      <c r="F408" t="s">
        <v>8878</v>
      </c>
      <c r="G408">
        <v>662.70100000000002</v>
      </c>
      <c r="H408">
        <v>41</v>
      </c>
      <c r="I408" t="s">
        <v>18240</v>
      </c>
      <c r="J408" t="s">
        <v>8212</v>
      </c>
      <c r="K408" t="s">
        <v>8212</v>
      </c>
      <c r="L408" t="s">
        <v>8212</v>
      </c>
      <c r="M408" t="s">
        <v>9854</v>
      </c>
      <c r="N408">
        <v>82496</v>
      </c>
      <c r="O408" t="s">
        <v>8212</v>
      </c>
      <c r="P408" t="s">
        <v>8212</v>
      </c>
      <c r="Q408" s="17">
        <v>39174</v>
      </c>
      <c r="R408" s="17">
        <v>42266</v>
      </c>
      <c r="S408" t="s">
        <v>8214</v>
      </c>
      <c r="T408" t="s">
        <v>9851</v>
      </c>
      <c r="U408" t="s">
        <v>9855</v>
      </c>
    </row>
    <row r="409" spans="1:21" x14ac:dyDescent="0.3">
      <c r="A409" t="s">
        <v>9856</v>
      </c>
      <c r="B409">
        <v>3641</v>
      </c>
      <c r="C409" t="s">
        <v>9857</v>
      </c>
      <c r="D409">
        <v>51633</v>
      </c>
      <c r="E409" t="s">
        <v>8218</v>
      </c>
      <c r="F409" t="s">
        <v>8219</v>
      </c>
      <c r="G409">
        <v>345.99400000000003</v>
      </c>
      <c r="H409">
        <v>34.685499999999998</v>
      </c>
      <c r="I409" t="s">
        <v>18241</v>
      </c>
      <c r="J409">
        <v>10</v>
      </c>
      <c r="K409" t="s">
        <v>8212</v>
      </c>
      <c r="L409" t="s">
        <v>8212</v>
      </c>
      <c r="M409" t="s">
        <v>9858</v>
      </c>
      <c r="N409">
        <v>814</v>
      </c>
      <c r="O409">
        <v>29234</v>
      </c>
      <c r="P409">
        <v>44183</v>
      </c>
      <c r="Q409" s="17">
        <v>41423</v>
      </c>
      <c r="R409" s="17">
        <v>41862</v>
      </c>
      <c r="S409" t="s">
        <v>8220</v>
      </c>
      <c r="T409" t="s">
        <v>9859</v>
      </c>
      <c r="U409" t="s">
        <v>9860</v>
      </c>
    </row>
    <row r="410" spans="1:21" x14ac:dyDescent="0.3">
      <c r="A410" t="s">
        <v>9856</v>
      </c>
      <c r="B410">
        <v>3641</v>
      </c>
      <c r="C410" t="s">
        <v>9861</v>
      </c>
      <c r="D410">
        <v>49733</v>
      </c>
      <c r="E410" t="s">
        <v>8218</v>
      </c>
      <c r="F410" t="s">
        <v>8219</v>
      </c>
      <c r="G410">
        <v>326.875</v>
      </c>
      <c r="H410">
        <v>35.799999999999997</v>
      </c>
      <c r="I410" t="s">
        <v>18242</v>
      </c>
      <c r="J410" t="s">
        <v>8212</v>
      </c>
      <c r="K410" t="s">
        <v>8212</v>
      </c>
      <c r="L410" t="s">
        <v>8212</v>
      </c>
      <c r="M410" t="s">
        <v>9862</v>
      </c>
      <c r="N410">
        <v>4792</v>
      </c>
      <c r="O410" t="s">
        <v>8212</v>
      </c>
      <c r="P410" t="s">
        <v>8212</v>
      </c>
      <c r="Q410" s="17">
        <v>40497</v>
      </c>
      <c r="R410" s="17">
        <v>40497</v>
      </c>
      <c r="S410" t="s">
        <v>8214</v>
      </c>
      <c r="T410" t="s">
        <v>9863</v>
      </c>
      <c r="U410" t="s">
        <v>9864</v>
      </c>
    </row>
    <row r="411" spans="1:21" x14ac:dyDescent="0.3">
      <c r="A411" t="s">
        <v>9865</v>
      </c>
      <c r="B411">
        <v>59463</v>
      </c>
      <c r="C411" t="s">
        <v>9866</v>
      </c>
      <c r="D411">
        <v>16951</v>
      </c>
      <c r="E411" t="s">
        <v>8743</v>
      </c>
      <c r="F411" t="s">
        <v>8763</v>
      </c>
      <c r="G411">
        <v>2034.58</v>
      </c>
      <c r="H411">
        <v>42.7</v>
      </c>
      <c r="I411" t="s">
        <v>18243</v>
      </c>
      <c r="J411" t="s">
        <v>8212</v>
      </c>
      <c r="K411" t="s">
        <v>8212</v>
      </c>
      <c r="L411" t="s">
        <v>8212</v>
      </c>
      <c r="M411" t="s">
        <v>9867</v>
      </c>
      <c r="N411">
        <v>11654</v>
      </c>
      <c r="O411">
        <v>29200</v>
      </c>
      <c r="P411">
        <v>41184</v>
      </c>
      <c r="Q411" s="17">
        <v>38869</v>
      </c>
      <c r="R411" s="17">
        <v>41857</v>
      </c>
      <c r="S411" t="s">
        <v>8214</v>
      </c>
      <c r="T411" t="s">
        <v>8309</v>
      </c>
      <c r="U411" t="s">
        <v>9868</v>
      </c>
    </row>
    <row r="412" spans="1:21" x14ac:dyDescent="0.3">
      <c r="A412" t="s">
        <v>9869</v>
      </c>
      <c r="B412">
        <v>3988</v>
      </c>
      <c r="C412" t="s">
        <v>9870</v>
      </c>
      <c r="D412">
        <v>16585</v>
      </c>
      <c r="E412" t="s">
        <v>8218</v>
      </c>
      <c r="F412" t="s">
        <v>8219</v>
      </c>
      <c r="G412">
        <v>350.62200000000001</v>
      </c>
      <c r="H412">
        <v>34.400599999999997</v>
      </c>
      <c r="I412" t="s">
        <v>18244</v>
      </c>
      <c r="J412" t="s">
        <v>8212</v>
      </c>
      <c r="K412">
        <v>1</v>
      </c>
      <c r="L412" t="s">
        <v>8212</v>
      </c>
      <c r="M412" t="s">
        <v>9871</v>
      </c>
      <c r="N412">
        <v>25763</v>
      </c>
      <c r="O412">
        <v>31989</v>
      </c>
      <c r="P412">
        <v>31307</v>
      </c>
      <c r="Q412" s="17">
        <v>38916</v>
      </c>
      <c r="R412" s="17">
        <v>41857</v>
      </c>
      <c r="S412" t="s">
        <v>8214</v>
      </c>
      <c r="T412" t="s">
        <v>17868</v>
      </c>
      <c r="U412" t="s">
        <v>9872</v>
      </c>
    </row>
    <row r="413" spans="1:21" x14ac:dyDescent="0.3">
      <c r="A413" t="s">
        <v>9873</v>
      </c>
      <c r="B413">
        <v>392613</v>
      </c>
      <c r="C413" t="s">
        <v>9874</v>
      </c>
      <c r="D413">
        <v>17285</v>
      </c>
      <c r="E413" t="s">
        <v>8299</v>
      </c>
      <c r="F413" t="s">
        <v>8300</v>
      </c>
      <c r="G413">
        <v>21.522099999999998</v>
      </c>
      <c r="H413">
        <v>47.4</v>
      </c>
      <c r="I413" t="s">
        <v>18245</v>
      </c>
      <c r="J413" t="s">
        <v>8212</v>
      </c>
      <c r="K413" t="s">
        <v>8212</v>
      </c>
      <c r="L413" t="s">
        <v>8212</v>
      </c>
      <c r="M413" t="s">
        <v>9875</v>
      </c>
      <c r="N413">
        <v>1667</v>
      </c>
      <c r="O413" t="s">
        <v>8212</v>
      </c>
      <c r="P413" t="s">
        <v>8212</v>
      </c>
      <c r="Q413" s="17">
        <v>38904</v>
      </c>
      <c r="R413" s="17">
        <v>41855</v>
      </c>
      <c r="S413" t="s">
        <v>8214</v>
      </c>
      <c r="T413" t="s">
        <v>8790</v>
      </c>
      <c r="U413" t="s">
        <v>9876</v>
      </c>
    </row>
    <row r="414" spans="1:21" x14ac:dyDescent="0.3">
      <c r="A414" t="s">
        <v>9877</v>
      </c>
      <c r="B414">
        <v>486041</v>
      </c>
      <c r="C414" t="s">
        <v>9878</v>
      </c>
      <c r="D414">
        <v>19043</v>
      </c>
      <c r="E414" t="s">
        <v>8299</v>
      </c>
      <c r="F414" t="s">
        <v>8486</v>
      </c>
      <c r="G414">
        <v>64.877399999999994</v>
      </c>
      <c r="H414">
        <v>47.1</v>
      </c>
      <c r="I414" t="s">
        <v>18246</v>
      </c>
      <c r="J414" t="s">
        <v>8212</v>
      </c>
      <c r="K414" t="s">
        <v>8212</v>
      </c>
      <c r="L414" t="s">
        <v>8212</v>
      </c>
      <c r="M414" t="s">
        <v>9879</v>
      </c>
      <c r="N414">
        <v>665</v>
      </c>
      <c r="O414">
        <v>18264</v>
      </c>
      <c r="P414">
        <v>18215</v>
      </c>
      <c r="Q414" s="17">
        <v>39415</v>
      </c>
      <c r="R414" s="17">
        <v>41852</v>
      </c>
      <c r="S414" t="s">
        <v>8214</v>
      </c>
      <c r="T414" t="s">
        <v>9880</v>
      </c>
      <c r="U414" t="s">
        <v>9881</v>
      </c>
    </row>
    <row r="415" spans="1:21" x14ac:dyDescent="0.3">
      <c r="A415" t="s">
        <v>9882</v>
      </c>
      <c r="B415">
        <v>157791</v>
      </c>
      <c r="C415" t="s">
        <v>9883</v>
      </c>
      <c r="D415">
        <v>32351</v>
      </c>
      <c r="E415" t="s">
        <v>8218</v>
      </c>
      <c r="F415" t="s">
        <v>8219</v>
      </c>
      <c r="G415">
        <v>10.1012</v>
      </c>
      <c r="H415" t="s">
        <v>8212</v>
      </c>
      <c r="I415" t="s">
        <v>18247</v>
      </c>
      <c r="J415" t="s">
        <v>8212</v>
      </c>
      <c r="K415" t="s">
        <v>8212</v>
      </c>
      <c r="L415" t="s">
        <v>8212</v>
      </c>
      <c r="M415" t="s">
        <v>9884</v>
      </c>
      <c r="N415" t="s">
        <v>8212</v>
      </c>
      <c r="O415" t="s">
        <v>8212</v>
      </c>
      <c r="P415" t="s">
        <v>8212</v>
      </c>
      <c r="Q415" s="17">
        <v>40147</v>
      </c>
      <c r="R415" s="17">
        <v>42264</v>
      </c>
      <c r="S415" t="s">
        <v>8239</v>
      </c>
      <c r="T415" t="s">
        <v>9885</v>
      </c>
      <c r="U415" t="s">
        <v>9886</v>
      </c>
    </row>
    <row r="416" spans="1:21" x14ac:dyDescent="0.3">
      <c r="A416" t="s">
        <v>9887</v>
      </c>
      <c r="B416">
        <v>554065</v>
      </c>
      <c r="C416" t="s">
        <v>9888</v>
      </c>
      <c r="D416">
        <v>45853</v>
      </c>
      <c r="E416" t="s">
        <v>8218</v>
      </c>
      <c r="F416" t="s">
        <v>9146</v>
      </c>
      <c r="G416">
        <v>46.159500000000001</v>
      </c>
      <c r="H416">
        <v>65.5</v>
      </c>
      <c r="I416" t="s">
        <v>18248</v>
      </c>
      <c r="J416" t="s">
        <v>8212</v>
      </c>
      <c r="K416" t="s">
        <v>8212</v>
      </c>
      <c r="L416" t="s">
        <v>8212</v>
      </c>
      <c r="M416" t="s">
        <v>9889</v>
      </c>
      <c r="N416">
        <v>414</v>
      </c>
      <c r="O416">
        <v>9780</v>
      </c>
      <c r="P416">
        <v>9780</v>
      </c>
      <c r="Q416" s="17">
        <v>40421</v>
      </c>
      <c r="R416" s="17">
        <v>41852</v>
      </c>
      <c r="S416" t="s">
        <v>8214</v>
      </c>
      <c r="T416" t="s">
        <v>8215</v>
      </c>
      <c r="U416" t="s">
        <v>9890</v>
      </c>
    </row>
    <row r="417" spans="1:21" x14ac:dyDescent="0.3">
      <c r="A417" t="s">
        <v>9895</v>
      </c>
      <c r="B417">
        <v>425265</v>
      </c>
      <c r="C417" t="s">
        <v>9896</v>
      </c>
      <c r="D417">
        <v>18719</v>
      </c>
      <c r="E417" t="s">
        <v>8299</v>
      </c>
      <c r="F417" t="s">
        <v>8486</v>
      </c>
      <c r="G417">
        <v>8.9581199999999992</v>
      </c>
      <c r="H417">
        <v>52.1</v>
      </c>
      <c r="I417" t="s">
        <v>18249</v>
      </c>
      <c r="J417" t="s">
        <v>8212</v>
      </c>
      <c r="K417" t="s">
        <v>8212</v>
      </c>
      <c r="L417" t="s">
        <v>8212</v>
      </c>
      <c r="M417" t="s">
        <v>9897</v>
      </c>
      <c r="N417">
        <v>67</v>
      </c>
      <c r="O417">
        <v>4286</v>
      </c>
      <c r="P417">
        <v>4286</v>
      </c>
      <c r="Q417" s="17">
        <v>39388</v>
      </c>
      <c r="R417" s="17">
        <v>41857</v>
      </c>
      <c r="S417" t="s">
        <v>8239</v>
      </c>
      <c r="T417" t="s">
        <v>9898</v>
      </c>
      <c r="U417" t="s">
        <v>9899</v>
      </c>
    </row>
    <row r="418" spans="1:21" x14ac:dyDescent="0.3">
      <c r="A418" t="s">
        <v>9900</v>
      </c>
      <c r="B418">
        <v>425264</v>
      </c>
      <c r="C418" t="s">
        <v>9901</v>
      </c>
      <c r="D418">
        <v>18721</v>
      </c>
      <c r="E418" t="s">
        <v>8299</v>
      </c>
      <c r="F418" t="s">
        <v>8486</v>
      </c>
      <c r="G418">
        <v>4.6284400000000003</v>
      </c>
      <c r="H418">
        <v>55.3</v>
      </c>
      <c r="I418" t="s">
        <v>18250</v>
      </c>
      <c r="J418" t="s">
        <v>8212</v>
      </c>
      <c r="K418" t="s">
        <v>8212</v>
      </c>
      <c r="L418" t="s">
        <v>8212</v>
      </c>
      <c r="M418" t="s">
        <v>9902</v>
      </c>
      <c r="N418">
        <v>3812</v>
      </c>
      <c r="O418" t="s">
        <v>8212</v>
      </c>
      <c r="P418" t="s">
        <v>8212</v>
      </c>
      <c r="Q418" s="17">
        <v>39388</v>
      </c>
      <c r="R418" s="17">
        <v>41857</v>
      </c>
      <c r="S418" t="s">
        <v>8239</v>
      </c>
      <c r="T418" t="s">
        <v>9898</v>
      </c>
      <c r="U418" t="s">
        <v>9903</v>
      </c>
    </row>
    <row r="419" spans="1:21" x14ac:dyDescent="0.3">
      <c r="A419" t="s">
        <v>9904</v>
      </c>
      <c r="B419">
        <v>426418</v>
      </c>
      <c r="C419" t="s">
        <v>9905</v>
      </c>
      <c r="D419">
        <v>18815</v>
      </c>
      <c r="E419" t="s">
        <v>8299</v>
      </c>
      <c r="F419" t="s">
        <v>8300</v>
      </c>
      <c r="G419">
        <v>37.997500000000002</v>
      </c>
      <c r="H419">
        <v>50.8</v>
      </c>
      <c r="I419" t="s">
        <v>18251</v>
      </c>
      <c r="J419" t="s">
        <v>8212</v>
      </c>
      <c r="K419" t="s">
        <v>8212</v>
      </c>
      <c r="L419" t="s">
        <v>8212</v>
      </c>
      <c r="M419" t="s">
        <v>9906</v>
      </c>
      <c r="N419">
        <v>48</v>
      </c>
      <c r="O419">
        <v>12299</v>
      </c>
      <c r="P419">
        <v>12169</v>
      </c>
      <c r="Q419" s="17">
        <v>39182</v>
      </c>
      <c r="R419" s="17">
        <v>41857</v>
      </c>
      <c r="S419" t="s">
        <v>8214</v>
      </c>
      <c r="T419" t="s">
        <v>8309</v>
      </c>
      <c r="U419" t="s">
        <v>9907</v>
      </c>
    </row>
    <row r="420" spans="1:21" x14ac:dyDescent="0.3">
      <c r="A420" t="s">
        <v>9908</v>
      </c>
      <c r="B420">
        <v>660025</v>
      </c>
      <c r="C420" t="s">
        <v>9909</v>
      </c>
      <c r="D420">
        <v>68027</v>
      </c>
      <c r="E420" t="s">
        <v>8299</v>
      </c>
      <c r="F420" t="s">
        <v>8300</v>
      </c>
      <c r="G420">
        <v>54.767600000000002</v>
      </c>
      <c r="H420">
        <v>47.8</v>
      </c>
      <c r="I420" t="s">
        <v>18252</v>
      </c>
      <c r="J420" t="s">
        <v>8212</v>
      </c>
      <c r="K420" t="s">
        <v>8212</v>
      </c>
      <c r="L420" t="s">
        <v>8212</v>
      </c>
      <c r="M420" t="s">
        <v>9910</v>
      </c>
      <c r="N420" t="s">
        <v>8212</v>
      </c>
      <c r="O420">
        <v>17817</v>
      </c>
      <c r="P420">
        <v>17817</v>
      </c>
      <c r="Q420" s="17">
        <v>40760</v>
      </c>
      <c r="R420" s="17">
        <v>41862</v>
      </c>
      <c r="S420" t="s">
        <v>8239</v>
      </c>
      <c r="T420" t="s">
        <v>9911</v>
      </c>
      <c r="U420" t="s">
        <v>9912</v>
      </c>
    </row>
    <row r="421" spans="1:21" x14ac:dyDescent="0.3">
      <c r="A421" t="s">
        <v>9913</v>
      </c>
      <c r="B421">
        <v>28377</v>
      </c>
      <c r="C421" t="s">
        <v>9914</v>
      </c>
      <c r="D421">
        <v>18787</v>
      </c>
      <c r="E421" t="s">
        <v>8743</v>
      </c>
      <c r="F421" t="s">
        <v>9915</v>
      </c>
      <c r="G421">
        <v>1799.14</v>
      </c>
      <c r="H421">
        <v>40.823799999999999</v>
      </c>
      <c r="I421" t="s">
        <v>18253</v>
      </c>
      <c r="J421">
        <v>13</v>
      </c>
      <c r="K421">
        <v>1</v>
      </c>
      <c r="L421" t="s">
        <v>8212</v>
      </c>
      <c r="M421" t="s">
        <v>9916</v>
      </c>
      <c r="N421">
        <v>6646</v>
      </c>
      <c r="O421">
        <v>21624</v>
      </c>
      <c r="P421">
        <v>32243</v>
      </c>
      <c r="Q421" s="17">
        <v>39128</v>
      </c>
      <c r="R421" s="17">
        <v>41862</v>
      </c>
      <c r="S421" t="s">
        <v>8220</v>
      </c>
      <c r="T421" t="s">
        <v>8309</v>
      </c>
      <c r="U421" t="s">
        <v>9917</v>
      </c>
    </row>
    <row r="422" spans="1:21" x14ac:dyDescent="0.3">
      <c r="A422" t="s">
        <v>9918</v>
      </c>
      <c r="B422">
        <v>431895</v>
      </c>
      <c r="C422" t="s">
        <v>9919</v>
      </c>
      <c r="D422">
        <v>19045</v>
      </c>
      <c r="E422" t="s">
        <v>8210</v>
      </c>
      <c r="F422" t="s">
        <v>8211</v>
      </c>
      <c r="G422">
        <v>41.709899999999998</v>
      </c>
      <c r="H422">
        <v>54.325800000000001</v>
      </c>
      <c r="I422" t="s">
        <v>18254</v>
      </c>
      <c r="J422" t="s">
        <v>8212</v>
      </c>
      <c r="K422">
        <v>1</v>
      </c>
      <c r="L422" t="s">
        <v>8212</v>
      </c>
      <c r="M422" t="s">
        <v>9920</v>
      </c>
      <c r="N422">
        <v>219</v>
      </c>
      <c r="O422">
        <v>9233</v>
      </c>
      <c r="P422">
        <v>9203</v>
      </c>
      <c r="Q422" s="17">
        <v>39406</v>
      </c>
      <c r="R422" s="17">
        <v>41857</v>
      </c>
      <c r="S422" t="s">
        <v>8214</v>
      </c>
      <c r="T422" t="s">
        <v>8404</v>
      </c>
      <c r="U422" t="s">
        <v>9921</v>
      </c>
    </row>
    <row r="423" spans="1:21" x14ac:dyDescent="0.3">
      <c r="A423" t="s">
        <v>9922</v>
      </c>
      <c r="B423">
        <v>420245</v>
      </c>
      <c r="C423" t="s">
        <v>9923</v>
      </c>
      <c r="D423">
        <v>18663</v>
      </c>
      <c r="E423" t="s">
        <v>8210</v>
      </c>
      <c r="F423" t="s">
        <v>8539</v>
      </c>
      <c r="G423">
        <v>32.068800000000003</v>
      </c>
      <c r="H423">
        <v>57.728200000000001</v>
      </c>
      <c r="I423" t="s">
        <v>18255</v>
      </c>
      <c r="J423">
        <v>34</v>
      </c>
      <c r="K423" t="s">
        <v>8212</v>
      </c>
      <c r="L423" t="s">
        <v>8212</v>
      </c>
      <c r="M423" t="s">
        <v>9924</v>
      </c>
      <c r="N423">
        <v>138</v>
      </c>
      <c r="O423">
        <v>8460</v>
      </c>
      <c r="P423">
        <v>8160</v>
      </c>
      <c r="Q423" s="17">
        <v>39176</v>
      </c>
      <c r="R423" s="17">
        <v>42084</v>
      </c>
      <c r="S423" t="s">
        <v>8220</v>
      </c>
      <c r="T423" t="s">
        <v>8718</v>
      </c>
      <c r="U423" t="s">
        <v>9925</v>
      </c>
    </row>
    <row r="424" spans="1:21" x14ac:dyDescent="0.3">
      <c r="A424" t="s">
        <v>9926</v>
      </c>
      <c r="B424">
        <v>1295825</v>
      </c>
      <c r="C424" t="s">
        <v>9927</v>
      </c>
      <c r="D424">
        <v>165955</v>
      </c>
      <c r="E424" t="s">
        <v>8210</v>
      </c>
      <c r="F424" t="s">
        <v>8539</v>
      </c>
      <c r="G424">
        <v>35.211199999999998</v>
      </c>
      <c r="H424">
        <v>57</v>
      </c>
      <c r="I424" t="s">
        <v>18256</v>
      </c>
      <c r="J424" t="s">
        <v>8212</v>
      </c>
      <c r="K424" t="s">
        <v>8212</v>
      </c>
      <c r="L424" t="s">
        <v>8212</v>
      </c>
      <c r="M424" t="s">
        <v>9928</v>
      </c>
      <c r="N424">
        <v>747</v>
      </c>
      <c r="O424" t="s">
        <v>8212</v>
      </c>
      <c r="P424" t="s">
        <v>8212</v>
      </c>
      <c r="Q424" s="17">
        <v>41317</v>
      </c>
      <c r="R424" s="17">
        <v>41857</v>
      </c>
      <c r="S424" t="s">
        <v>8214</v>
      </c>
      <c r="T424" t="s">
        <v>8571</v>
      </c>
      <c r="U424" t="s">
        <v>9929</v>
      </c>
    </row>
    <row r="425" spans="1:21" x14ac:dyDescent="0.3">
      <c r="A425" t="s">
        <v>9930</v>
      </c>
      <c r="B425">
        <v>436907</v>
      </c>
      <c r="C425" t="s">
        <v>9931</v>
      </c>
      <c r="D425">
        <v>19237</v>
      </c>
      <c r="E425" t="s">
        <v>8299</v>
      </c>
      <c r="F425" t="s">
        <v>8300</v>
      </c>
      <c r="G425">
        <v>14.6746</v>
      </c>
      <c r="H425">
        <v>33</v>
      </c>
      <c r="I425" t="s">
        <v>18257</v>
      </c>
      <c r="J425" t="s">
        <v>8212</v>
      </c>
      <c r="K425" t="s">
        <v>8212</v>
      </c>
      <c r="L425" t="s">
        <v>8212</v>
      </c>
      <c r="M425" t="s">
        <v>9932</v>
      </c>
      <c r="N425">
        <v>281</v>
      </c>
      <c r="O425">
        <v>5762</v>
      </c>
      <c r="P425">
        <v>5367</v>
      </c>
      <c r="Q425" s="17">
        <v>39197</v>
      </c>
      <c r="R425" s="17">
        <v>41857</v>
      </c>
      <c r="S425" t="s">
        <v>8214</v>
      </c>
      <c r="T425" t="s">
        <v>9933</v>
      </c>
      <c r="U425" t="s">
        <v>9934</v>
      </c>
    </row>
    <row r="426" spans="1:21" x14ac:dyDescent="0.3">
      <c r="A426" t="s">
        <v>9935</v>
      </c>
      <c r="B426">
        <v>441959</v>
      </c>
      <c r="C426" t="s">
        <v>9936</v>
      </c>
      <c r="D426">
        <v>19557</v>
      </c>
      <c r="E426" t="s">
        <v>8299</v>
      </c>
      <c r="F426" t="s">
        <v>8300</v>
      </c>
      <c r="G426">
        <v>35.685400000000001</v>
      </c>
      <c r="H426">
        <v>46.1</v>
      </c>
      <c r="I426" t="s">
        <v>18258</v>
      </c>
      <c r="J426" t="s">
        <v>8212</v>
      </c>
      <c r="K426" t="s">
        <v>8212</v>
      </c>
      <c r="L426" t="s">
        <v>8212</v>
      </c>
      <c r="M426" t="s">
        <v>9937</v>
      </c>
      <c r="N426">
        <v>820</v>
      </c>
      <c r="O426">
        <v>12566</v>
      </c>
      <c r="P426">
        <v>13252</v>
      </c>
      <c r="Q426" s="17">
        <v>39218</v>
      </c>
      <c r="R426" s="17">
        <v>42059</v>
      </c>
      <c r="S426" t="s">
        <v>8214</v>
      </c>
      <c r="T426" t="s">
        <v>17868</v>
      </c>
      <c r="U426" t="s">
        <v>9938</v>
      </c>
    </row>
    <row r="427" spans="1:21" x14ac:dyDescent="0.3">
      <c r="A427" t="s">
        <v>9939</v>
      </c>
      <c r="B427">
        <v>441960</v>
      </c>
      <c r="C427" t="s">
        <v>9940</v>
      </c>
      <c r="D427">
        <v>19555</v>
      </c>
      <c r="E427" t="s">
        <v>8299</v>
      </c>
      <c r="F427" t="s">
        <v>8300</v>
      </c>
      <c r="G427">
        <v>28.643899999999999</v>
      </c>
      <c r="H427">
        <v>46.7</v>
      </c>
      <c r="I427" t="s">
        <v>18259</v>
      </c>
      <c r="J427" t="s">
        <v>8212</v>
      </c>
      <c r="K427" t="s">
        <v>8212</v>
      </c>
      <c r="L427" t="s">
        <v>8212</v>
      </c>
      <c r="M427" t="s">
        <v>9941</v>
      </c>
      <c r="N427">
        <v>452</v>
      </c>
      <c r="O427">
        <v>10129</v>
      </c>
      <c r="P427">
        <v>10638</v>
      </c>
      <c r="Q427" s="17">
        <v>39218</v>
      </c>
      <c r="R427" s="17">
        <v>42059</v>
      </c>
      <c r="S427" t="s">
        <v>8214</v>
      </c>
      <c r="T427" t="s">
        <v>17868</v>
      </c>
      <c r="U427" t="s">
        <v>9942</v>
      </c>
    </row>
    <row r="428" spans="1:21" x14ac:dyDescent="0.3">
      <c r="A428" t="s">
        <v>9943</v>
      </c>
      <c r="B428">
        <v>1077442</v>
      </c>
      <c r="C428" t="s">
        <v>9944</v>
      </c>
      <c r="D428">
        <v>72349</v>
      </c>
      <c r="E428" t="s">
        <v>8299</v>
      </c>
      <c r="F428" t="s">
        <v>8300</v>
      </c>
      <c r="G428">
        <v>28.887499999999999</v>
      </c>
      <c r="H428">
        <v>46.8</v>
      </c>
      <c r="I428" t="s">
        <v>18260</v>
      </c>
      <c r="J428" t="s">
        <v>8212</v>
      </c>
      <c r="K428" t="s">
        <v>8212</v>
      </c>
      <c r="L428" t="s">
        <v>8212</v>
      </c>
      <c r="M428" t="s">
        <v>9945</v>
      </c>
      <c r="N428">
        <v>2780</v>
      </c>
      <c r="O428" t="s">
        <v>8212</v>
      </c>
      <c r="P428" t="s">
        <v>8212</v>
      </c>
      <c r="Q428" s="17">
        <v>40816</v>
      </c>
      <c r="R428" s="17">
        <v>41862</v>
      </c>
      <c r="S428" t="s">
        <v>8239</v>
      </c>
      <c r="T428" t="s">
        <v>9946</v>
      </c>
      <c r="U428" t="s">
        <v>9947</v>
      </c>
    </row>
    <row r="429" spans="1:21" x14ac:dyDescent="0.3">
      <c r="A429" t="s">
        <v>9948</v>
      </c>
      <c r="B429">
        <v>561896</v>
      </c>
      <c r="C429" t="s">
        <v>9949</v>
      </c>
      <c r="D429">
        <v>19789</v>
      </c>
      <c r="E429" t="s">
        <v>8299</v>
      </c>
      <c r="F429" t="s">
        <v>8486</v>
      </c>
      <c r="G429">
        <v>90.891900000000007</v>
      </c>
      <c r="H429">
        <v>52.7</v>
      </c>
      <c r="I429" t="s">
        <v>18261</v>
      </c>
      <c r="J429" t="s">
        <v>8212</v>
      </c>
      <c r="K429" t="s">
        <v>8212</v>
      </c>
      <c r="L429" t="s">
        <v>8212</v>
      </c>
      <c r="M429" t="s">
        <v>9950</v>
      </c>
      <c r="N429">
        <v>1242</v>
      </c>
      <c r="O429">
        <v>9087</v>
      </c>
      <c r="P429">
        <v>9083</v>
      </c>
      <c r="Q429" s="17">
        <v>39826</v>
      </c>
      <c r="R429" s="17">
        <v>41855</v>
      </c>
      <c r="S429" t="s">
        <v>8214</v>
      </c>
      <c r="T429" t="s">
        <v>8404</v>
      </c>
      <c r="U429" t="s">
        <v>9951</v>
      </c>
    </row>
    <row r="430" spans="1:21" x14ac:dyDescent="0.3">
      <c r="A430" t="s">
        <v>9952</v>
      </c>
      <c r="B430">
        <v>413071</v>
      </c>
      <c r="C430" t="s">
        <v>9953</v>
      </c>
      <c r="D430">
        <v>19983</v>
      </c>
      <c r="E430" t="s">
        <v>8299</v>
      </c>
      <c r="F430" t="s">
        <v>8300</v>
      </c>
      <c r="G430">
        <v>39.0227</v>
      </c>
      <c r="H430">
        <v>49.2</v>
      </c>
      <c r="I430" t="s">
        <v>18262</v>
      </c>
      <c r="J430" t="s">
        <v>8212</v>
      </c>
      <c r="K430" t="s">
        <v>8212</v>
      </c>
      <c r="L430" t="s">
        <v>8212</v>
      </c>
      <c r="M430" t="s">
        <v>9954</v>
      </c>
      <c r="N430">
        <v>93</v>
      </c>
      <c r="O430">
        <v>12405</v>
      </c>
      <c r="P430">
        <v>12406</v>
      </c>
      <c r="Q430" s="17">
        <v>39280</v>
      </c>
      <c r="R430" s="17">
        <v>41852</v>
      </c>
      <c r="S430" t="s">
        <v>8239</v>
      </c>
      <c r="T430" t="s">
        <v>8404</v>
      </c>
      <c r="U430" t="s">
        <v>9955</v>
      </c>
    </row>
    <row r="431" spans="1:21" x14ac:dyDescent="0.3">
      <c r="A431" t="s">
        <v>9956</v>
      </c>
      <c r="B431">
        <v>452589</v>
      </c>
      <c r="C431" t="s">
        <v>9957</v>
      </c>
      <c r="D431">
        <v>19867</v>
      </c>
      <c r="E431" t="s">
        <v>8299</v>
      </c>
      <c r="F431" t="s">
        <v>8300</v>
      </c>
      <c r="G431">
        <v>36.143700000000003</v>
      </c>
      <c r="H431">
        <v>49.7</v>
      </c>
      <c r="I431" t="s">
        <v>18263</v>
      </c>
      <c r="J431" t="s">
        <v>8212</v>
      </c>
      <c r="K431" t="s">
        <v>8212</v>
      </c>
      <c r="L431" t="s">
        <v>8212</v>
      </c>
      <c r="M431" t="s">
        <v>9958</v>
      </c>
      <c r="N431">
        <v>29</v>
      </c>
      <c r="O431">
        <v>11810</v>
      </c>
      <c r="P431">
        <v>11816</v>
      </c>
      <c r="Q431" s="17">
        <v>39280</v>
      </c>
      <c r="R431" s="17">
        <v>41852</v>
      </c>
      <c r="S431" t="s">
        <v>8239</v>
      </c>
      <c r="T431" t="s">
        <v>8404</v>
      </c>
      <c r="U431" t="s">
        <v>9959</v>
      </c>
    </row>
    <row r="432" spans="1:21" x14ac:dyDescent="0.3">
      <c r="A432" t="s">
        <v>9960</v>
      </c>
      <c r="B432">
        <v>7200</v>
      </c>
      <c r="C432" t="s">
        <v>9961</v>
      </c>
      <c r="D432">
        <v>20279</v>
      </c>
      <c r="E432" t="s">
        <v>8743</v>
      </c>
      <c r="F432" t="s">
        <v>8744</v>
      </c>
      <c r="G432">
        <v>154.22900000000001</v>
      </c>
      <c r="H432">
        <v>35.9</v>
      </c>
      <c r="I432" t="s">
        <v>18264</v>
      </c>
      <c r="J432" t="s">
        <v>8212</v>
      </c>
      <c r="K432" t="s">
        <v>8212</v>
      </c>
      <c r="L432" t="s">
        <v>8212</v>
      </c>
      <c r="M432" t="s">
        <v>9962</v>
      </c>
      <c r="N432">
        <v>11532</v>
      </c>
      <c r="O432" t="s">
        <v>8212</v>
      </c>
      <c r="P432" t="s">
        <v>8212</v>
      </c>
      <c r="Q432" s="17">
        <v>41067</v>
      </c>
      <c r="R432" s="17">
        <v>41579</v>
      </c>
      <c r="S432" t="s">
        <v>8214</v>
      </c>
      <c r="T432" t="s">
        <v>8790</v>
      </c>
      <c r="U432" t="s">
        <v>9963</v>
      </c>
    </row>
    <row r="433" spans="1:21" x14ac:dyDescent="0.3">
      <c r="A433" t="s">
        <v>9964</v>
      </c>
      <c r="B433">
        <v>7426</v>
      </c>
      <c r="C433" t="s">
        <v>9965</v>
      </c>
      <c r="D433">
        <v>20223</v>
      </c>
      <c r="E433" t="s">
        <v>8743</v>
      </c>
      <c r="F433" t="s">
        <v>8744</v>
      </c>
      <c r="G433">
        <v>283.60700000000003</v>
      </c>
      <c r="H433">
        <v>44.3</v>
      </c>
      <c r="I433" t="s">
        <v>18265</v>
      </c>
      <c r="J433" t="s">
        <v>8212</v>
      </c>
      <c r="K433" t="s">
        <v>8212</v>
      </c>
      <c r="L433" t="s">
        <v>8212</v>
      </c>
      <c r="M433" t="s">
        <v>9966</v>
      </c>
      <c r="N433">
        <v>4912</v>
      </c>
      <c r="O433" t="s">
        <v>8212</v>
      </c>
      <c r="P433" t="s">
        <v>8212</v>
      </c>
      <c r="Q433" s="17">
        <v>40127</v>
      </c>
      <c r="R433" s="17">
        <v>41579</v>
      </c>
      <c r="S433" t="s">
        <v>8214</v>
      </c>
      <c r="T433" t="s">
        <v>8790</v>
      </c>
      <c r="U433" t="s">
        <v>9967</v>
      </c>
    </row>
    <row r="434" spans="1:21" x14ac:dyDescent="0.3">
      <c r="A434" t="s">
        <v>9968</v>
      </c>
      <c r="B434">
        <v>7427</v>
      </c>
      <c r="C434" t="s">
        <v>9969</v>
      </c>
      <c r="D434">
        <v>20225</v>
      </c>
      <c r="E434" t="s">
        <v>8743</v>
      </c>
      <c r="F434" t="s">
        <v>8744</v>
      </c>
      <c r="G434">
        <v>285.726</v>
      </c>
      <c r="H434">
        <v>44.1</v>
      </c>
      <c r="I434" t="s">
        <v>18266</v>
      </c>
      <c r="J434" t="s">
        <v>8212</v>
      </c>
      <c r="K434" t="s">
        <v>8212</v>
      </c>
      <c r="L434" t="s">
        <v>8212</v>
      </c>
      <c r="M434" t="s">
        <v>9970</v>
      </c>
      <c r="N434">
        <v>5214</v>
      </c>
      <c r="O434" t="s">
        <v>8212</v>
      </c>
      <c r="P434" t="s">
        <v>8212</v>
      </c>
      <c r="Q434" s="17">
        <v>40128</v>
      </c>
      <c r="R434" s="17">
        <v>41579</v>
      </c>
      <c r="S434" t="s">
        <v>8214</v>
      </c>
      <c r="T434" t="s">
        <v>8790</v>
      </c>
      <c r="U434" t="s">
        <v>9971</v>
      </c>
    </row>
    <row r="435" spans="1:21" x14ac:dyDescent="0.3">
      <c r="A435" t="s">
        <v>9972</v>
      </c>
      <c r="B435">
        <v>9478</v>
      </c>
      <c r="C435" t="s">
        <v>9973</v>
      </c>
      <c r="D435">
        <v>20339</v>
      </c>
      <c r="E435" t="s">
        <v>8743</v>
      </c>
      <c r="F435" t="s">
        <v>8763</v>
      </c>
      <c r="G435">
        <v>3453.86</v>
      </c>
      <c r="H435">
        <v>41</v>
      </c>
      <c r="I435" t="s">
        <v>18267</v>
      </c>
      <c r="J435" t="s">
        <v>8212</v>
      </c>
      <c r="K435">
        <v>1</v>
      </c>
      <c r="L435" t="s">
        <v>8212</v>
      </c>
      <c r="M435" t="s">
        <v>9974</v>
      </c>
      <c r="N435">
        <v>337189</v>
      </c>
      <c r="O435">
        <v>25958</v>
      </c>
      <c r="P435">
        <v>27023</v>
      </c>
      <c r="Q435" s="17">
        <v>41527</v>
      </c>
      <c r="R435" s="17">
        <v>41855</v>
      </c>
      <c r="S435" t="s">
        <v>8214</v>
      </c>
      <c r="T435" t="s">
        <v>9125</v>
      </c>
      <c r="U435" t="s">
        <v>9975</v>
      </c>
    </row>
    <row r="436" spans="1:21" x14ac:dyDescent="0.3">
      <c r="A436" t="s">
        <v>9976</v>
      </c>
      <c r="B436">
        <v>9978</v>
      </c>
      <c r="C436" t="s">
        <v>9977</v>
      </c>
      <c r="D436">
        <v>74593</v>
      </c>
      <c r="E436" t="s">
        <v>8743</v>
      </c>
      <c r="F436" t="s">
        <v>8763</v>
      </c>
      <c r="G436">
        <v>2229.84</v>
      </c>
      <c r="H436">
        <v>44</v>
      </c>
      <c r="I436" t="s">
        <v>18268</v>
      </c>
      <c r="J436" t="s">
        <v>8212</v>
      </c>
      <c r="K436">
        <v>1</v>
      </c>
      <c r="L436" t="s">
        <v>8212</v>
      </c>
      <c r="M436" t="s">
        <v>9978</v>
      </c>
      <c r="N436">
        <v>10421</v>
      </c>
      <c r="O436">
        <v>21374</v>
      </c>
      <c r="P436">
        <v>25691</v>
      </c>
      <c r="Q436" s="17">
        <v>41134</v>
      </c>
      <c r="R436" s="17">
        <v>41579</v>
      </c>
      <c r="S436" t="s">
        <v>8214</v>
      </c>
      <c r="T436" t="s">
        <v>8309</v>
      </c>
      <c r="U436" t="s">
        <v>9979</v>
      </c>
    </row>
    <row r="437" spans="1:21" x14ac:dyDescent="0.3">
      <c r="A437" t="s">
        <v>9976</v>
      </c>
      <c r="B437">
        <v>9978</v>
      </c>
      <c r="C437" t="s">
        <v>9980</v>
      </c>
      <c r="D437">
        <v>19235</v>
      </c>
      <c r="E437" t="s">
        <v>8743</v>
      </c>
      <c r="F437" t="s">
        <v>8763</v>
      </c>
      <c r="G437">
        <v>3445.78</v>
      </c>
      <c r="H437">
        <v>46.4</v>
      </c>
      <c r="I437" t="s">
        <v>18269</v>
      </c>
      <c r="J437" t="s">
        <v>8212</v>
      </c>
      <c r="K437" t="s">
        <v>8212</v>
      </c>
      <c r="L437" t="s">
        <v>8212</v>
      </c>
      <c r="M437" t="s">
        <v>9981</v>
      </c>
      <c r="N437">
        <v>187558</v>
      </c>
      <c r="O437" t="s">
        <v>8212</v>
      </c>
      <c r="P437" t="s">
        <v>8212</v>
      </c>
      <c r="Q437" s="17">
        <v>39288</v>
      </c>
      <c r="R437" s="17">
        <v>41872</v>
      </c>
      <c r="S437" t="s">
        <v>8214</v>
      </c>
      <c r="T437" t="s">
        <v>8309</v>
      </c>
      <c r="U437" t="s">
        <v>9982</v>
      </c>
    </row>
    <row r="438" spans="1:21" x14ac:dyDescent="0.3">
      <c r="A438" t="s">
        <v>9983</v>
      </c>
      <c r="B438">
        <v>9541</v>
      </c>
      <c r="C438" t="s">
        <v>9984</v>
      </c>
      <c r="D438">
        <v>20409</v>
      </c>
      <c r="E438" t="s">
        <v>8743</v>
      </c>
      <c r="F438" t="s">
        <v>8763</v>
      </c>
      <c r="G438">
        <v>2946.84</v>
      </c>
      <c r="H438">
        <v>41.339799999999997</v>
      </c>
      <c r="I438" t="s">
        <v>18270</v>
      </c>
      <c r="J438">
        <v>21</v>
      </c>
      <c r="K438">
        <v>1</v>
      </c>
      <c r="L438" t="s">
        <v>8212</v>
      </c>
      <c r="M438" t="s">
        <v>9985</v>
      </c>
      <c r="N438">
        <v>7625</v>
      </c>
      <c r="O438">
        <v>35931</v>
      </c>
      <c r="P438">
        <v>56589</v>
      </c>
      <c r="Q438" s="17">
        <v>41414</v>
      </c>
      <c r="R438" s="17">
        <v>41437</v>
      </c>
      <c r="S438" t="s">
        <v>8220</v>
      </c>
      <c r="T438" t="s">
        <v>9125</v>
      </c>
      <c r="U438" t="s">
        <v>9986</v>
      </c>
    </row>
    <row r="439" spans="1:21" x14ac:dyDescent="0.3">
      <c r="A439" t="s">
        <v>9983</v>
      </c>
      <c r="B439">
        <v>9541</v>
      </c>
      <c r="C439" t="s">
        <v>9987</v>
      </c>
      <c r="D439">
        <v>48347</v>
      </c>
      <c r="E439" t="s">
        <v>8743</v>
      </c>
      <c r="F439" t="s">
        <v>8763</v>
      </c>
      <c r="G439">
        <v>2878.47</v>
      </c>
      <c r="H439">
        <v>41.265500000000003</v>
      </c>
      <c r="I439" t="s">
        <v>18271</v>
      </c>
      <c r="J439">
        <v>21</v>
      </c>
      <c r="K439" t="s">
        <v>8212</v>
      </c>
      <c r="L439" t="s">
        <v>8212</v>
      </c>
      <c r="M439" t="s">
        <v>9988</v>
      </c>
      <c r="N439">
        <v>21</v>
      </c>
      <c r="O439" t="s">
        <v>8212</v>
      </c>
      <c r="P439" t="s">
        <v>8212</v>
      </c>
      <c r="Q439" s="17">
        <v>40745</v>
      </c>
      <c r="R439" s="17">
        <v>40745</v>
      </c>
      <c r="S439" t="s">
        <v>8220</v>
      </c>
      <c r="T439" t="s">
        <v>18272</v>
      </c>
      <c r="U439" t="s">
        <v>9989</v>
      </c>
    </row>
    <row r="440" spans="1:21" x14ac:dyDescent="0.3">
      <c r="A440" t="s">
        <v>9983</v>
      </c>
      <c r="B440">
        <v>9541</v>
      </c>
      <c r="C440" t="s">
        <v>9990</v>
      </c>
      <c r="D440">
        <v>51411</v>
      </c>
      <c r="E440" t="s">
        <v>8743</v>
      </c>
      <c r="F440" t="s">
        <v>8763</v>
      </c>
      <c r="G440">
        <v>3126.56</v>
      </c>
      <c r="H440">
        <v>42.060899999999997</v>
      </c>
      <c r="I440" t="s">
        <v>18273</v>
      </c>
      <c r="J440">
        <v>21</v>
      </c>
      <c r="K440" t="s">
        <v>8212</v>
      </c>
      <c r="L440" t="s">
        <v>8212</v>
      </c>
      <c r="M440" t="s">
        <v>9991</v>
      </c>
      <c r="N440">
        <v>45468</v>
      </c>
      <c r="O440">
        <v>21132</v>
      </c>
      <c r="P440">
        <v>17456</v>
      </c>
      <c r="Q440" s="17">
        <v>40833</v>
      </c>
      <c r="R440" s="17">
        <v>41579</v>
      </c>
      <c r="S440" t="s">
        <v>8220</v>
      </c>
      <c r="T440" t="s">
        <v>8268</v>
      </c>
      <c r="U440" t="s">
        <v>9992</v>
      </c>
    </row>
    <row r="441" spans="1:21" x14ac:dyDescent="0.3">
      <c r="A441" t="s">
        <v>9995</v>
      </c>
      <c r="B441">
        <v>126957</v>
      </c>
      <c r="C441" t="s">
        <v>9996</v>
      </c>
      <c r="D441">
        <v>20501</v>
      </c>
      <c r="E441" t="s">
        <v>8743</v>
      </c>
      <c r="F441" t="s">
        <v>8884</v>
      </c>
      <c r="G441">
        <v>176.21100000000001</v>
      </c>
      <c r="H441">
        <v>35.799999999999997</v>
      </c>
      <c r="I441" t="s">
        <v>18274</v>
      </c>
      <c r="J441" t="s">
        <v>8212</v>
      </c>
      <c r="K441" t="s">
        <v>8212</v>
      </c>
      <c r="L441" t="s">
        <v>8212</v>
      </c>
      <c r="M441" t="s">
        <v>9997</v>
      </c>
      <c r="N441">
        <v>14739</v>
      </c>
      <c r="O441" t="s">
        <v>8212</v>
      </c>
      <c r="P441" t="s">
        <v>8212</v>
      </c>
      <c r="Q441" s="17">
        <v>40899</v>
      </c>
      <c r="R441" s="17">
        <v>41579</v>
      </c>
      <c r="S441" t="s">
        <v>8214</v>
      </c>
      <c r="T441" t="s">
        <v>8790</v>
      </c>
      <c r="U441" t="s">
        <v>9998</v>
      </c>
    </row>
    <row r="442" spans="1:21" x14ac:dyDescent="0.3">
      <c r="A442" t="s">
        <v>9999</v>
      </c>
      <c r="B442">
        <v>89462</v>
      </c>
      <c r="C442" t="s">
        <v>10000</v>
      </c>
      <c r="D442">
        <v>207334</v>
      </c>
      <c r="E442" t="s">
        <v>8743</v>
      </c>
      <c r="F442" t="s">
        <v>8763</v>
      </c>
      <c r="G442">
        <v>2836.17</v>
      </c>
      <c r="H442">
        <v>42.2</v>
      </c>
      <c r="I442" t="s">
        <v>18275</v>
      </c>
      <c r="J442" t="s">
        <v>8212</v>
      </c>
      <c r="K442">
        <v>1</v>
      </c>
      <c r="L442" t="s">
        <v>8212</v>
      </c>
      <c r="M442" t="s">
        <v>10001</v>
      </c>
      <c r="N442">
        <v>366983</v>
      </c>
      <c r="O442">
        <v>28453</v>
      </c>
      <c r="P442">
        <v>41499</v>
      </c>
      <c r="Q442" s="17">
        <v>41544</v>
      </c>
      <c r="R442" s="17">
        <v>41547</v>
      </c>
      <c r="S442" t="s">
        <v>8214</v>
      </c>
      <c r="T442" t="s">
        <v>10002</v>
      </c>
      <c r="U442" t="s">
        <v>10003</v>
      </c>
    </row>
    <row r="443" spans="1:21" x14ac:dyDescent="0.3">
      <c r="A443" t="s">
        <v>9999</v>
      </c>
      <c r="B443">
        <v>89462</v>
      </c>
      <c r="C443" t="s">
        <v>10004</v>
      </c>
      <c r="D443">
        <v>40113</v>
      </c>
      <c r="E443" t="s">
        <v>8743</v>
      </c>
      <c r="F443" t="s">
        <v>8763</v>
      </c>
      <c r="G443">
        <v>654.91399999999999</v>
      </c>
      <c r="H443" t="s">
        <v>8212</v>
      </c>
      <c r="I443" t="s">
        <v>18276</v>
      </c>
      <c r="J443" t="s">
        <v>8212</v>
      </c>
      <c r="K443" t="s">
        <v>8212</v>
      </c>
      <c r="L443" t="s">
        <v>8212</v>
      </c>
      <c r="M443" t="s">
        <v>10005</v>
      </c>
      <c r="N443" t="s">
        <v>8212</v>
      </c>
      <c r="O443" t="s">
        <v>8212</v>
      </c>
      <c r="P443" t="s">
        <v>8212</v>
      </c>
      <c r="Q443" s="17">
        <v>40998</v>
      </c>
      <c r="R443" s="17">
        <v>41911</v>
      </c>
      <c r="S443" t="s">
        <v>8239</v>
      </c>
      <c r="T443" t="s">
        <v>10006</v>
      </c>
      <c r="U443" t="s">
        <v>10007</v>
      </c>
    </row>
    <row r="444" spans="1:21" x14ac:dyDescent="0.3">
      <c r="A444" t="s">
        <v>10008</v>
      </c>
      <c r="B444">
        <v>554155</v>
      </c>
      <c r="C444" t="s">
        <v>10009</v>
      </c>
      <c r="D444">
        <v>30939</v>
      </c>
      <c r="E444" t="s">
        <v>8299</v>
      </c>
      <c r="F444" t="s">
        <v>8300</v>
      </c>
      <c r="G444">
        <v>23.263100000000001</v>
      </c>
      <c r="H444">
        <v>47.5</v>
      </c>
      <c r="I444" t="s">
        <v>18277</v>
      </c>
      <c r="J444" t="s">
        <v>8212</v>
      </c>
      <c r="K444" t="s">
        <v>8212</v>
      </c>
      <c r="L444" t="s">
        <v>8212</v>
      </c>
      <c r="M444" t="s">
        <v>10010</v>
      </c>
      <c r="N444">
        <v>17</v>
      </c>
      <c r="O444">
        <v>8847</v>
      </c>
      <c r="P444">
        <v>8765</v>
      </c>
      <c r="Q444" s="17">
        <v>39736</v>
      </c>
      <c r="R444" s="17">
        <v>41857</v>
      </c>
      <c r="S444" t="s">
        <v>8214</v>
      </c>
      <c r="T444" t="s">
        <v>8309</v>
      </c>
      <c r="U444" t="s">
        <v>10011</v>
      </c>
    </row>
    <row r="445" spans="1:21" x14ac:dyDescent="0.3">
      <c r="A445" t="s">
        <v>18278</v>
      </c>
      <c r="B445">
        <v>559882</v>
      </c>
      <c r="C445" t="s">
        <v>10013</v>
      </c>
      <c r="D445">
        <v>20577</v>
      </c>
      <c r="E445" t="s">
        <v>8299</v>
      </c>
      <c r="F445" t="s">
        <v>8300</v>
      </c>
      <c r="G445">
        <v>24.158200000000001</v>
      </c>
      <c r="H445">
        <v>47.3</v>
      </c>
      <c r="I445" t="s">
        <v>18279</v>
      </c>
      <c r="J445" t="s">
        <v>8212</v>
      </c>
      <c r="K445" t="s">
        <v>8212</v>
      </c>
      <c r="L445" t="s">
        <v>8212</v>
      </c>
      <c r="M445" t="s">
        <v>10014</v>
      </c>
      <c r="N445">
        <v>125</v>
      </c>
      <c r="O445">
        <v>8785</v>
      </c>
      <c r="P445">
        <v>8676</v>
      </c>
      <c r="Q445" s="17">
        <v>39736</v>
      </c>
      <c r="R445" s="17">
        <v>41857</v>
      </c>
      <c r="S445" t="s">
        <v>8214</v>
      </c>
      <c r="T445" t="s">
        <v>8309</v>
      </c>
      <c r="U445" t="s">
        <v>10015</v>
      </c>
    </row>
    <row r="446" spans="1:21" x14ac:dyDescent="0.3">
      <c r="A446" t="s">
        <v>10016</v>
      </c>
      <c r="B446">
        <v>647933</v>
      </c>
      <c r="C446" t="s">
        <v>10017</v>
      </c>
      <c r="D446">
        <v>38223</v>
      </c>
      <c r="E446" t="s">
        <v>8299</v>
      </c>
      <c r="F446" t="s">
        <v>8300</v>
      </c>
      <c r="G446">
        <v>22.988600000000002</v>
      </c>
      <c r="H446">
        <v>48.1</v>
      </c>
      <c r="I446" t="s">
        <v>18280</v>
      </c>
      <c r="J446" t="s">
        <v>8212</v>
      </c>
      <c r="K446" t="s">
        <v>8212</v>
      </c>
      <c r="L446" t="s">
        <v>8212</v>
      </c>
      <c r="M446" t="s">
        <v>10018</v>
      </c>
      <c r="N446">
        <v>111</v>
      </c>
      <c r="O446">
        <v>8625</v>
      </c>
      <c r="P446">
        <v>8521</v>
      </c>
      <c r="Q446" s="17">
        <v>40032</v>
      </c>
      <c r="R446" s="17">
        <v>41857</v>
      </c>
      <c r="S446" t="s">
        <v>8214</v>
      </c>
      <c r="T446" t="s">
        <v>8309</v>
      </c>
      <c r="U446" t="s">
        <v>10019</v>
      </c>
    </row>
    <row r="447" spans="1:21" x14ac:dyDescent="0.3">
      <c r="A447" t="s">
        <v>10020</v>
      </c>
      <c r="B447">
        <v>559305</v>
      </c>
      <c r="C447" t="s">
        <v>10021</v>
      </c>
      <c r="D447">
        <v>38221</v>
      </c>
      <c r="E447" t="s">
        <v>8299</v>
      </c>
      <c r="F447" t="s">
        <v>8300</v>
      </c>
      <c r="G447">
        <v>22.53</v>
      </c>
      <c r="H447">
        <v>48.3</v>
      </c>
      <c r="I447" t="s">
        <v>18281</v>
      </c>
      <c r="J447" t="s">
        <v>8212</v>
      </c>
      <c r="K447" t="s">
        <v>8212</v>
      </c>
      <c r="L447" t="s">
        <v>8212</v>
      </c>
      <c r="M447" t="s">
        <v>10022</v>
      </c>
      <c r="N447">
        <v>36</v>
      </c>
      <c r="O447">
        <v>8804</v>
      </c>
      <c r="P447">
        <v>8706</v>
      </c>
      <c r="Q447" s="17">
        <v>40072</v>
      </c>
      <c r="R447" s="17">
        <v>41877</v>
      </c>
      <c r="S447" t="s">
        <v>8214</v>
      </c>
      <c r="T447" t="s">
        <v>8309</v>
      </c>
      <c r="U447" t="s">
        <v>10023</v>
      </c>
    </row>
    <row r="448" spans="1:21" x14ac:dyDescent="0.3">
      <c r="A448" t="s">
        <v>10024</v>
      </c>
      <c r="B448">
        <v>535722</v>
      </c>
      <c r="C448" t="s">
        <v>10025</v>
      </c>
      <c r="D448">
        <v>20599</v>
      </c>
      <c r="E448" t="s">
        <v>8299</v>
      </c>
      <c r="F448" t="s">
        <v>8300</v>
      </c>
      <c r="G448">
        <v>23.2682</v>
      </c>
      <c r="H448">
        <v>48.5</v>
      </c>
      <c r="I448" t="s">
        <v>18282</v>
      </c>
      <c r="J448" t="s">
        <v>8212</v>
      </c>
      <c r="K448" t="s">
        <v>8212</v>
      </c>
      <c r="L448" t="s">
        <v>8212</v>
      </c>
      <c r="M448" t="s">
        <v>10026</v>
      </c>
      <c r="N448">
        <v>19</v>
      </c>
      <c r="O448">
        <v>9015</v>
      </c>
      <c r="P448">
        <v>8907</v>
      </c>
      <c r="Q448" s="17">
        <v>39654</v>
      </c>
      <c r="R448" s="17">
        <v>42201</v>
      </c>
      <c r="S448" t="s">
        <v>8214</v>
      </c>
      <c r="T448" t="s">
        <v>8309</v>
      </c>
      <c r="U448" t="s">
        <v>10027</v>
      </c>
    </row>
    <row r="449" spans="1:21" x14ac:dyDescent="0.3">
      <c r="A449" t="s">
        <v>10028</v>
      </c>
      <c r="B449">
        <v>481877</v>
      </c>
      <c r="C449" t="s">
        <v>10029</v>
      </c>
      <c r="D449">
        <v>21011</v>
      </c>
      <c r="E449" t="s">
        <v>8299</v>
      </c>
      <c r="F449" t="s">
        <v>8726</v>
      </c>
      <c r="G449">
        <v>3.8607399999999998</v>
      </c>
      <c r="H449">
        <v>33.700000000000003</v>
      </c>
      <c r="I449" t="s">
        <v>18283</v>
      </c>
      <c r="J449" t="s">
        <v>8212</v>
      </c>
      <c r="K449" t="s">
        <v>8212</v>
      </c>
      <c r="L449" t="s">
        <v>8212</v>
      </c>
      <c r="M449" t="s">
        <v>10030</v>
      </c>
      <c r="N449">
        <v>1733</v>
      </c>
      <c r="O449">
        <v>3731</v>
      </c>
      <c r="P449">
        <v>3632</v>
      </c>
      <c r="Q449" s="17">
        <v>39421</v>
      </c>
      <c r="R449" s="17">
        <v>41855</v>
      </c>
      <c r="S449" t="s">
        <v>8214</v>
      </c>
      <c r="T449" t="s">
        <v>10031</v>
      </c>
      <c r="U449" t="s">
        <v>10032</v>
      </c>
    </row>
    <row r="450" spans="1:21" x14ac:dyDescent="0.3">
      <c r="A450" t="s">
        <v>10033</v>
      </c>
      <c r="B450">
        <v>158379</v>
      </c>
      <c r="C450" t="s">
        <v>10034</v>
      </c>
      <c r="D450">
        <v>27765</v>
      </c>
      <c r="E450" t="s">
        <v>8210</v>
      </c>
      <c r="F450" t="s">
        <v>8617</v>
      </c>
      <c r="G450">
        <v>6.1494099999999996</v>
      </c>
      <c r="H450">
        <v>49.7</v>
      </c>
      <c r="I450" t="s">
        <v>18284</v>
      </c>
      <c r="J450" t="s">
        <v>8212</v>
      </c>
      <c r="K450" t="s">
        <v>8212</v>
      </c>
      <c r="L450" t="s">
        <v>8212</v>
      </c>
      <c r="M450" t="s">
        <v>10035</v>
      </c>
      <c r="N450">
        <v>5379</v>
      </c>
      <c r="O450" t="s">
        <v>8212</v>
      </c>
      <c r="P450" t="s">
        <v>8212</v>
      </c>
      <c r="Q450" s="17">
        <v>40206</v>
      </c>
      <c r="R450" s="17">
        <v>41857</v>
      </c>
      <c r="S450" t="s">
        <v>8239</v>
      </c>
      <c r="T450" t="s">
        <v>10036</v>
      </c>
      <c r="U450" t="s">
        <v>10037</v>
      </c>
    </row>
    <row r="451" spans="1:21" x14ac:dyDescent="0.3">
      <c r="A451" t="s">
        <v>10038</v>
      </c>
      <c r="B451">
        <v>753081</v>
      </c>
      <c r="C451" t="s">
        <v>10039</v>
      </c>
      <c r="D451">
        <v>47111</v>
      </c>
      <c r="E451" t="s">
        <v>8817</v>
      </c>
      <c r="F451" t="s">
        <v>8817</v>
      </c>
      <c r="G451">
        <v>91.405900000000003</v>
      </c>
      <c r="H451">
        <v>44.9</v>
      </c>
      <c r="I451" t="s">
        <v>18285</v>
      </c>
      <c r="J451" t="s">
        <v>8212</v>
      </c>
      <c r="K451" t="s">
        <v>8212</v>
      </c>
      <c r="L451" t="s">
        <v>8212</v>
      </c>
      <c r="M451" t="s">
        <v>10040</v>
      </c>
      <c r="N451">
        <v>3736</v>
      </c>
      <c r="O451" t="s">
        <v>8212</v>
      </c>
      <c r="P451" t="s">
        <v>8212</v>
      </c>
      <c r="Q451" s="17">
        <v>41215</v>
      </c>
      <c r="R451" s="17">
        <v>41855</v>
      </c>
      <c r="S451" t="s">
        <v>8239</v>
      </c>
      <c r="T451" t="s">
        <v>8404</v>
      </c>
      <c r="U451" t="s">
        <v>10041</v>
      </c>
    </row>
    <row r="452" spans="1:21" x14ac:dyDescent="0.3">
      <c r="A452" t="s">
        <v>18286</v>
      </c>
      <c r="B452">
        <v>546991</v>
      </c>
      <c r="C452" t="s">
        <v>10043</v>
      </c>
      <c r="D452">
        <v>28821</v>
      </c>
      <c r="E452" t="s">
        <v>8299</v>
      </c>
      <c r="F452" t="s">
        <v>8300</v>
      </c>
      <c r="G452">
        <v>118.726</v>
      </c>
      <c r="H452">
        <v>45.4</v>
      </c>
      <c r="I452" t="s">
        <v>18287</v>
      </c>
      <c r="J452" t="s">
        <v>8212</v>
      </c>
      <c r="K452" t="s">
        <v>8212</v>
      </c>
      <c r="L452" t="s">
        <v>8212</v>
      </c>
      <c r="M452" t="s">
        <v>10044</v>
      </c>
      <c r="N452">
        <v>6843</v>
      </c>
      <c r="O452">
        <v>7061</v>
      </c>
      <c r="P452">
        <v>6495</v>
      </c>
      <c r="Q452" s="17">
        <v>41382</v>
      </c>
      <c r="R452" s="17">
        <v>42034</v>
      </c>
      <c r="S452" t="s">
        <v>8214</v>
      </c>
      <c r="T452" t="s">
        <v>10045</v>
      </c>
      <c r="U452" t="s">
        <v>10046</v>
      </c>
    </row>
    <row r="453" spans="1:21" x14ac:dyDescent="0.3">
      <c r="A453" t="s">
        <v>18288</v>
      </c>
      <c r="B453">
        <v>1306134</v>
      </c>
      <c r="C453" t="s">
        <v>10048</v>
      </c>
      <c r="D453">
        <v>193393</v>
      </c>
      <c r="E453" t="s">
        <v>8299</v>
      </c>
      <c r="F453" t="s">
        <v>8300</v>
      </c>
      <c r="G453">
        <v>65.237300000000005</v>
      </c>
      <c r="H453">
        <v>42.9</v>
      </c>
      <c r="I453" t="s">
        <v>18289</v>
      </c>
      <c r="J453" t="s">
        <v>8212</v>
      </c>
      <c r="K453" t="s">
        <v>8212</v>
      </c>
      <c r="L453" t="s">
        <v>8212</v>
      </c>
      <c r="M453" t="s">
        <v>10049</v>
      </c>
      <c r="N453">
        <v>84806</v>
      </c>
      <c r="O453" t="s">
        <v>8212</v>
      </c>
      <c r="P453" t="s">
        <v>8212</v>
      </c>
      <c r="Q453" s="17">
        <v>41456</v>
      </c>
      <c r="R453" s="17">
        <v>41862</v>
      </c>
      <c r="S453" t="s">
        <v>8214</v>
      </c>
      <c r="T453" t="s">
        <v>10050</v>
      </c>
      <c r="U453" t="s">
        <v>10051</v>
      </c>
    </row>
    <row r="454" spans="1:21" x14ac:dyDescent="0.3">
      <c r="A454" t="s">
        <v>18290</v>
      </c>
      <c r="B454">
        <v>1306135</v>
      </c>
      <c r="C454" t="s">
        <v>10053</v>
      </c>
      <c r="D454">
        <v>193396</v>
      </c>
      <c r="E454" t="s">
        <v>8299</v>
      </c>
      <c r="F454" t="s">
        <v>8300</v>
      </c>
      <c r="G454">
        <v>71.284400000000005</v>
      </c>
      <c r="H454">
        <v>43.3</v>
      </c>
      <c r="I454" t="s">
        <v>18291</v>
      </c>
      <c r="J454" t="s">
        <v>8212</v>
      </c>
      <c r="K454" t="s">
        <v>8212</v>
      </c>
      <c r="L454" t="s">
        <v>8212</v>
      </c>
      <c r="M454" t="s">
        <v>10054</v>
      </c>
      <c r="N454">
        <v>91192</v>
      </c>
      <c r="O454" t="s">
        <v>8212</v>
      </c>
      <c r="P454" t="s">
        <v>8212</v>
      </c>
      <c r="Q454" s="17">
        <v>41456</v>
      </c>
      <c r="R454" s="17">
        <v>41862</v>
      </c>
      <c r="S454" t="s">
        <v>8214</v>
      </c>
      <c r="T454" t="s">
        <v>10050</v>
      </c>
      <c r="U454" t="s">
        <v>10055</v>
      </c>
    </row>
    <row r="455" spans="1:21" x14ac:dyDescent="0.3">
      <c r="A455" t="s">
        <v>18292</v>
      </c>
      <c r="B455">
        <v>1268274</v>
      </c>
      <c r="C455" t="s">
        <v>10057</v>
      </c>
      <c r="D455">
        <v>183607</v>
      </c>
      <c r="E455" t="s">
        <v>8299</v>
      </c>
      <c r="F455" t="s">
        <v>8300</v>
      </c>
      <c r="G455">
        <v>158.94499999999999</v>
      </c>
      <c r="H455">
        <v>46.3</v>
      </c>
      <c r="I455" t="s">
        <v>18293</v>
      </c>
      <c r="J455" t="s">
        <v>8212</v>
      </c>
      <c r="K455" t="s">
        <v>8212</v>
      </c>
      <c r="L455" t="s">
        <v>8212</v>
      </c>
      <c r="M455" t="s">
        <v>10058</v>
      </c>
      <c r="N455">
        <v>1867</v>
      </c>
      <c r="O455">
        <v>6538</v>
      </c>
      <c r="P455">
        <v>6525</v>
      </c>
      <c r="Q455" s="17">
        <v>41463</v>
      </c>
      <c r="R455" s="17">
        <v>41862</v>
      </c>
      <c r="S455" t="s">
        <v>8214</v>
      </c>
      <c r="T455" t="s">
        <v>10050</v>
      </c>
      <c r="U455" t="s">
        <v>10059</v>
      </c>
    </row>
    <row r="456" spans="1:21" x14ac:dyDescent="0.3">
      <c r="A456" t="s">
        <v>18294</v>
      </c>
      <c r="B456">
        <v>1307830</v>
      </c>
      <c r="C456" t="s">
        <v>10061</v>
      </c>
      <c r="D456">
        <v>193611</v>
      </c>
      <c r="E456" t="s">
        <v>8299</v>
      </c>
      <c r="F456" t="s">
        <v>8300</v>
      </c>
      <c r="G456">
        <v>76.521600000000007</v>
      </c>
      <c r="H456">
        <v>43.7</v>
      </c>
      <c r="I456" t="s">
        <v>18295</v>
      </c>
      <c r="J456" t="s">
        <v>8212</v>
      </c>
      <c r="K456" t="s">
        <v>8212</v>
      </c>
      <c r="L456" t="s">
        <v>8212</v>
      </c>
      <c r="M456" t="s">
        <v>10062</v>
      </c>
      <c r="N456">
        <v>90458</v>
      </c>
      <c r="O456" t="s">
        <v>8212</v>
      </c>
      <c r="P456" t="s">
        <v>8212</v>
      </c>
      <c r="Q456" s="17">
        <v>41457</v>
      </c>
      <c r="R456" s="17">
        <v>41862</v>
      </c>
      <c r="S456" t="s">
        <v>8214</v>
      </c>
      <c r="T456" t="s">
        <v>10050</v>
      </c>
      <c r="U456" t="s">
        <v>10063</v>
      </c>
    </row>
    <row r="457" spans="1:21" x14ac:dyDescent="0.3">
      <c r="A457" t="s">
        <v>18296</v>
      </c>
      <c r="B457">
        <v>1283759</v>
      </c>
      <c r="C457" t="s">
        <v>10065</v>
      </c>
      <c r="D457">
        <v>186718</v>
      </c>
      <c r="E457" t="s">
        <v>8299</v>
      </c>
      <c r="F457" t="s">
        <v>8300</v>
      </c>
      <c r="G457">
        <v>53.786000000000001</v>
      </c>
      <c r="H457" t="s">
        <v>8212</v>
      </c>
      <c r="I457" t="s">
        <v>18297</v>
      </c>
      <c r="J457" t="s">
        <v>8212</v>
      </c>
      <c r="K457" t="s">
        <v>8212</v>
      </c>
      <c r="L457" t="s">
        <v>8212</v>
      </c>
      <c r="M457" t="s">
        <v>10066</v>
      </c>
      <c r="N457" t="s">
        <v>8212</v>
      </c>
      <c r="O457" t="s">
        <v>8212</v>
      </c>
      <c r="P457" t="s">
        <v>8212</v>
      </c>
      <c r="Q457" s="17">
        <v>41418</v>
      </c>
      <c r="R457" s="17">
        <v>41862</v>
      </c>
      <c r="S457" t="s">
        <v>8239</v>
      </c>
      <c r="T457" t="s">
        <v>10067</v>
      </c>
      <c r="U457" t="s">
        <v>10068</v>
      </c>
    </row>
    <row r="458" spans="1:21" x14ac:dyDescent="0.3">
      <c r="A458" t="s">
        <v>18298</v>
      </c>
      <c r="B458">
        <v>1283758</v>
      </c>
      <c r="C458" t="s">
        <v>10070</v>
      </c>
      <c r="D458">
        <v>186717</v>
      </c>
      <c r="E458" t="s">
        <v>8299</v>
      </c>
      <c r="F458" t="s">
        <v>8300</v>
      </c>
      <c r="G458">
        <v>47.465000000000003</v>
      </c>
      <c r="H458" t="s">
        <v>8212</v>
      </c>
      <c r="I458" t="s">
        <v>18299</v>
      </c>
      <c r="J458" t="s">
        <v>8212</v>
      </c>
      <c r="K458" t="s">
        <v>8212</v>
      </c>
      <c r="L458" t="s">
        <v>8212</v>
      </c>
      <c r="M458" t="s">
        <v>10071</v>
      </c>
      <c r="N458" t="s">
        <v>8212</v>
      </c>
      <c r="O458" t="s">
        <v>8212</v>
      </c>
      <c r="P458" t="s">
        <v>8212</v>
      </c>
      <c r="Q458" s="17">
        <v>41418</v>
      </c>
      <c r="R458" s="17">
        <v>41855</v>
      </c>
      <c r="S458" t="s">
        <v>8239</v>
      </c>
      <c r="T458" t="s">
        <v>10067</v>
      </c>
      <c r="U458" t="s">
        <v>10072</v>
      </c>
    </row>
    <row r="459" spans="1:21" x14ac:dyDescent="0.3">
      <c r="A459" t="s">
        <v>10073</v>
      </c>
      <c r="B459">
        <v>441375</v>
      </c>
      <c r="C459" t="s">
        <v>10074</v>
      </c>
      <c r="D459">
        <v>19553</v>
      </c>
      <c r="E459" t="s">
        <v>8210</v>
      </c>
      <c r="F459" t="s">
        <v>8617</v>
      </c>
      <c r="G459">
        <v>9.2452500000000004</v>
      </c>
      <c r="H459">
        <v>28.5</v>
      </c>
      <c r="I459" t="s">
        <v>18300</v>
      </c>
      <c r="J459" t="s">
        <v>8212</v>
      </c>
      <c r="K459" t="s">
        <v>8212</v>
      </c>
      <c r="L459" t="s">
        <v>8212</v>
      </c>
      <c r="M459" t="s">
        <v>10075</v>
      </c>
      <c r="N459">
        <v>84</v>
      </c>
      <c r="O459">
        <v>3981</v>
      </c>
      <c r="P459">
        <v>3934</v>
      </c>
      <c r="Q459" s="17">
        <v>39211</v>
      </c>
      <c r="R459" s="17">
        <v>41857</v>
      </c>
      <c r="S459" t="s">
        <v>8214</v>
      </c>
      <c r="T459" t="s">
        <v>8634</v>
      </c>
      <c r="U459" t="s">
        <v>10076</v>
      </c>
    </row>
    <row r="460" spans="1:21" x14ac:dyDescent="0.3">
      <c r="A460" t="s">
        <v>10077</v>
      </c>
      <c r="B460">
        <v>51029</v>
      </c>
      <c r="C460" t="s">
        <v>10078</v>
      </c>
      <c r="D460">
        <v>28939</v>
      </c>
      <c r="E460" t="s">
        <v>8743</v>
      </c>
      <c r="F460" t="s">
        <v>9333</v>
      </c>
      <c r="G460">
        <v>81.908000000000001</v>
      </c>
      <c r="H460">
        <v>37.5</v>
      </c>
      <c r="I460" t="s">
        <v>18301</v>
      </c>
      <c r="J460" t="s">
        <v>8212</v>
      </c>
      <c r="K460" t="s">
        <v>8212</v>
      </c>
      <c r="L460" t="s">
        <v>8212</v>
      </c>
      <c r="M460" t="s">
        <v>10079</v>
      </c>
      <c r="N460">
        <v>34708</v>
      </c>
      <c r="O460" t="s">
        <v>8212</v>
      </c>
      <c r="P460" t="s">
        <v>8212</v>
      </c>
      <c r="Q460" s="17">
        <v>39527</v>
      </c>
      <c r="R460" s="17">
        <v>41857</v>
      </c>
      <c r="S460" t="s">
        <v>8214</v>
      </c>
      <c r="T460" t="s">
        <v>10080</v>
      </c>
      <c r="U460" t="s">
        <v>10081</v>
      </c>
    </row>
    <row r="461" spans="1:21" x14ac:dyDescent="0.3">
      <c r="A461" t="s">
        <v>10082</v>
      </c>
      <c r="B461">
        <v>554373</v>
      </c>
      <c r="C461" t="s">
        <v>10083</v>
      </c>
      <c r="D461">
        <v>28951</v>
      </c>
      <c r="E461" t="s">
        <v>8299</v>
      </c>
      <c r="F461" t="s">
        <v>8486</v>
      </c>
      <c r="G461">
        <v>26.6633</v>
      </c>
      <c r="H461">
        <v>47.7</v>
      </c>
      <c r="I461" t="s">
        <v>18302</v>
      </c>
      <c r="J461" t="s">
        <v>8212</v>
      </c>
      <c r="K461" t="s">
        <v>8212</v>
      </c>
      <c r="L461" t="s">
        <v>8212</v>
      </c>
      <c r="M461" t="s">
        <v>10084</v>
      </c>
      <c r="N461">
        <v>25056</v>
      </c>
      <c r="O461">
        <v>13973</v>
      </c>
      <c r="P461">
        <v>13560</v>
      </c>
      <c r="Q461" s="17">
        <v>39784</v>
      </c>
      <c r="R461" s="17">
        <v>42317</v>
      </c>
      <c r="S461" t="s">
        <v>8239</v>
      </c>
      <c r="T461" t="s">
        <v>10085</v>
      </c>
      <c r="U461" t="s">
        <v>10086</v>
      </c>
    </row>
    <row r="462" spans="1:21" x14ac:dyDescent="0.3">
      <c r="A462" t="s">
        <v>18303</v>
      </c>
      <c r="B462">
        <v>936046</v>
      </c>
      <c r="C462" t="s">
        <v>10088</v>
      </c>
      <c r="D462">
        <v>61005</v>
      </c>
      <c r="E462" t="s">
        <v>8299</v>
      </c>
      <c r="F462" t="s">
        <v>8486</v>
      </c>
      <c r="G462">
        <v>30.233699999999999</v>
      </c>
      <c r="H462">
        <v>46.5</v>
      </c>
      <c r="I462" t="s">
        <v>18304</v>
      </c>
      <c r="J462" t="s">
        <v>8212</v>
      </c>
      <c r="K462" t="s">
        <v>8212</v>
      </c>
      <c r="L462" t="s">
        <v>8212</v>
      </c>
      <c r="M462" t="s">
        <v>10089</v>
      </c>
      <c r="N462">
        <v>29</v>
      </c>
      <c r="O462">
        <v>10606</v>
      </c>
      <c r="P462">
        <v>10448</v>
      </c>
      <c r="Q462" s="17">
        <v>41183</v>
      </c>
      <c r="R462" s="17">
        <v>41852</v>
      </c>
      <c r="S462" t="s">
        <v>8214</v>
      </c>
      <c r="T462" t="s">
        <v>8215</v>
      </c>
      <c r="U462" t="s">
        <v>10090</v>
      </c>
    </row>
    <row r="463" spans="1:21" x14ac:dyDescent="0.3">
      <c r="A463" t="s">
        <v>18305</v>
      </c>
      <c r="B463">
        <v>597362</v>
      </c>
      <c r="C463" t="s">
        <v>10092</v>
      </c>
      <c r="D463">
        <v>61007</v>
      </c>
      <c r="E463" t="s">
        <v>8299</v>
      </c>
      <c r="F463" t="s">
        <v>8486</v>
      </c>
      <c r="G463">
        <v>32.614400000000003</v>
      </c>
      <c r="H463">
        <v>46.7</v>
      </c>
      <c r="I463" t="s">
        <v>18306</v>
      </c>
      <c r="J463" t="s">
        <v>8212</v>
      </c>
      <c r="K463" t="s">
        <v>8212</v>
      </c>
      <c r="L463" t="s">
        <v>8212</v>
      </c>
      <c r="M463" t="s">
        <v>10093</v>
      </c>
      <c r="N463">
        <v>2016</v>
      </c>
      <c r="O463">
        <v>11455</v>
      </c>
      <c r="P463">
        <v>11278</v>
      </c>
      <c r="Q463" s="17">
        <v>41183</v>
      </c>
      <c r="R463" s="17">
        <v>41855</v>
      </c>
      <c r="S463" t="s">
        <v>8214</v>
      </c>
      <c r="T463" t="s">
        <v>8215</v>
      </c>
      <c r="U463" t="s">
        <v>10094</v>
      </c>
    </row>
    <row r="464" spans="1:21" x14ac:dyDescent="0.3">
      <c r="A464" t="s">
        <v>10095</v>
      </c>
      <c r="B464">
        <v>622360</v>
      </c>
      <c r="C464" t="s">
        <v>10096</v>
      </c>
      <c r="D464">
        <v>34523</v>
      </c>
      <c r="E464" t="s">
        <v>8299</v>
      </c>
      <c r="F464" t="s">
        <v>8300</v>
      </c>
      <c r="G464">
        <v>29.5365</v>
      </c>
      <c r="H464">
        <v>50.7</v>
      </c>
      <c r="I464" t="s">
        <v>18307</v>
      </c>
      <c r="J464" t="s">
        <v>8212</v>
      </c>
      <c r="K464" t="s">
        <v>8212</v>
      </c>
      <c r="L464" t="s">
        <v>8212</v>
      </c>
      <c r="M464" t="s">
        <v>10097</v>
      </c>
      <c r="N464">
        <v>3280</v>
      </c>
      <c r="O464" t="s">
        <v>8212</v>
      </c>
      <c r="P464" t="s">
        <v>8212</v>
      </c>
      <c r="Q464" s="17">
        <v>39882</v>
      </c>
      <c r="R464" s="17">
        <v>41857</v>
      </c>
      <c r="S464" t="s">
        <v>8239</v>
      </c>
      <c r="T464" t="s">
        <v>10098</v>
      </c>
      <c r="U464" t="s">
        <v>10099</v>
      </c>
    </row>
    <row r="465" spans="1:21" x14ac:dyDescent="0.3">
      <c r="A465" t="s">
        <v>10100</v>
      </c>
      <c r="B465">
        <v>121845</v>
      </c>
      <c r="C465" t="s">
        <v>10101</v>
      </c>
      <c r="D465">
        <v>29447</v>
      </c>
      <c r="E465" t="s">
        <v>8743</v>
      </c>
      <c r="F465" t="s">
        <v>8744</v>
      </c>
      <c r="G465">
        <v>485.70499999999998</v>
      </c>
      <c r="H465">
        <v>38.5</v>
      </c>
      <c r="I465" t="s">
        <v>18308</v>
      </c>
      <c r="J465" t="s">
        <v>8212</v>
      </c>
      <c r="K465" t="s">
        <v>8212</v>
      </c>
      <c r="L465" t="s">
        <v>8212</v>
      </c>
      <c r="M465" t="s">
        <v>10102</v>
      </c>
      <c r="N465">
        <v>161988</v>
      </c>
      <c r="O465">
        <v>22015</v>
      </c>
      <c r="P465">
        <v>20996</v>
      </c>
      <c r="Q465" s="17">
        <v>41546</v>
      </c>
      <c r="R465" s="17">
        <v>41569</v>
      </c>
      <c r="S465" t="s">
        <v>8214</v>
      </c>
      <c r="T465" t="s">
        <v>10103</v>
      </c>
      <c r="U465" t="s">
        <v>10104</v>
      </c>
    </row>
    <row r="466" spans="1:21" x14ac:dyDescent="0.3">
      <c r="A466" t="s">
        <v>10105</v>
      </c>
      <c r="B466">
        <v>663331</v>
      </c>
      <c r="C466" t="s">
        <v>10106</v>
      </c>
      <c r="D466">
        <v>30573</v>
      </c>
      <c r="E466" t="s">
        <v>8299</v>
      </c>
      <c r="F466" t="s">
        <v>8300</v>
      </c>
      <c r="G466">
        <v>22.2242</v>
      </c>
      <c r="H466">
        <v>48.7</v>
      </c>
      <c r="I466" t="s">
        <v>18309</v>
      </c>
      <c r="J466" t="s">
        <v>8212</v>
      </c>
      <c r="K466" t="s">
        <v>8212</v>
      </c>
      <c r="L466" t="s">
        <v>8212</v>
      </c>
      <c r="M466" t="s">
        <v>10107</v>
      </c>
      <c r="N466">
        <v>68</v>
      </c>
      <c r="O466">
        <v>8041</v>
      </c>
      <c r="P466">
        <v>7980</v>
      </c>
      <c r="Q466" s="17">
        <v>40254</v>
      </c>
      <c r="R466" s="17">
        <v>41857</v>
      </c>
      <c r="S466" t="s">
        <v>8239</v>
      </c>
      <c r="T466" t="s">
        <v>10108</v>
      </c>
      <c r="U466" t="s">
        <v>10109</v>
      </c>
    </row>
    <row r="467" spans="1:21" x14ac:dyDescent="0.3">
      <c r="A467" t="s">
        <v>10110</v>
      </c>
      <c r="B467">
        <v>30538</v>
      </c>
      <c r="C467" t="s">
        <v>10111</v>
      </c>
      <c r="D467">
        <v>30567</v>
      </c>
      <c r="E467" t="s">
        <v>8743</v>
      </c>
      <c r="F467" t="s">
        <v>8763</v>
      </c>
      <c r="G467">
        <v>2172.21</v>
      </c>
      <c r="H467">
        <v>41.7</v>
      </c>
      <c r="I467" t="s">
        <v>18310</v>
      </c>
      <c r="J467" t="s">
        <v>8212</v>
      </c>
      <c r="K467">
        <v>1</v>
      </c>
      <c r="L467" t="s">
        <v>8212</v>
      </c>
      <c r="M467" t="s">
        <v>10112</v>
      </c>
      <c r="N467">
        <v>276726</v>
      </c>
      <c r="O467">
        <v>31824</v>
      </c>
      <c r="P467">
        <v>24512</v>
      </c>
      <c r="Q467" s="17">
        <v>39715</v>
      </c>
      <c r="R467" s="17">
        <v>41855</v>
      </c>
      <c r="S467" t="s">
        <v>8214</v>
      </c>
      <c r="T467" t="s">
        <v>9125</v>
      </c>
      <c r="U467" t="s">
        <v>10113</v>
      </c>
    </row>
    <row r="468" spans="1:21" x14ac:dyDescent="0.3">
      <c r="A468" t="s">
        <v>10114</v>
      </c>
      <c r="B468">
        <v>655819</v>
      </c>
      <c r="C468" t="s">
        <v>10115</v>
      </c>
      <c r="D468">
        <v>38719</v>
      </c>
      <c r="E468" t="s">
        <v>8299</v>
      </c>
      <c r="F468" t="s">
        <v>8300</v>
      </c>
      <c r="G468">
        <v>33.697800000000001</v>
      </c>
      <c r="H468">
        <v>51.5</v>
      </c>
      <c r="I468" t="s">
        <v>18311</v>
      </c>
      <c r="J468" t="s">
        <v>8212</v>
      </c>
      <c r="K468" t="s">
        <v>8212</v>
      </c>
      <c r="L468" t="s">
        <v>8212</v>
      </c>
      <c r="M468" t="s">
        <v>10116</v>
      </c>
      <c r="N468">
        <v>237</v>
      </c>
      <c r="O468">
        <v>10364</v>
      </c>
      <c r="P468">
        <v>10364</v>
      </c>
      <c r="Q468" s="17">
        <v>41108</v>
      </c>
      <c r="R468" s="17">
        <v>41862</v>
      </c>
      <c r="S468" t="s">
        <v>8214</v>
      </c>
      <c r="T468" t="s">
        <v>10117</v>
      </c>
      <c r="U468" t="s">
        <v>10118</v>
      </c>
    </row>
    <row r="469" spans="1:21" x14ac:dyDescent="0.3">
      <c r="A469" t="s">
        <v>10119</v>
      </c>
      <c r="B469">
        <v>180498</v>
      </c>
      <c r="C469" t="s">
        <v>10120</v>
      </c>
      <c r="D469">
        <v>52543</v>
      </c>
      <c r="E469" t="s">
        <v>8218</v>
      </c>
      <c r="F469" t="s">
        <v>8219</v>
      </c>
      <c r="G469">
        <v>297.661</v>
      </c>
      <c r="H469">
        <v>33.799999999999997</v>
      </c>
      <c r="I469" t="s">
        <v>18312</v>
      </c>
      <c r="J469" t="s">
        <v>8212</v>
      </c>
      <c r="K469" t="s">
        <v>8212</v>
      </c>
      <c r="L469" t="s">
        <v>8212</v>
      </c>
      <c r="M469" t="s">
        <v>10121</v>
      </c>
      <c r="N469">
        <v>39277</v>
      </c>
      <c r="O469" t="s">
        <v>8212</v>
      </c>
      <c r="P469" t="s">
        <v>8212</v>
      </c>
      <c r="Q469" s="17">
        <v>40550</v>
      </c>
      <c r="R469" s="17">
        <v>41369</v>
      </c>
      <c r="S469" t="s">
        <v>8214</v>
      </c>
      <c r="T469" t="s">
        <v>8240</v>
      </c>
      <c r="U469" t="s">
        <v>8212</v>
      </c>
    </row>
    <row r="470" spans="1:21" x14ac:dyDescent="0.3">
      <c r="A470" t="s">
        <v>18313</v>
      </c>
      <c r="B470">
        <v>578457</v>
      </c>
      <c r="C470" t="s">
        <v>10123</v>
      </c>
      <c r="D470">
        <v>32885</v>
      </c>
      <c r="E470" t="s">
        <v>8299</v>
      </c>
      <c r="F470" t="s">
        <v>8486</v>
      </c>
      <c r="G470">
        <v>42.797199999999997</v>
      </c>
      <c r="H470">
        <v>45.3</v>
      </c>
      <c r="I470" t="s">
        <v>18314</v>
      </c>
      <c r="J470" t="s">
        <v>8212</v>
      </c>
      <c r="K470" t="s">
        <v>8212</v>
      </c>
      <c r="L470" t="s">
        <v>8212</v>
      </c>
      <c r="M470" t="s">
        <v>10124</v>
      </c>
      <c r="N470">
        <v>46</v>
      </c>
      <c r="O470">
        <v>12923</v>
      </c>
      <c r="P470">
        <v>12925</v>
      </c>
      <c r="Q470" s="17">
        <v>40710</v>
      </c>
      <c r="R470" s="17">
        <v>41852</v>
      </c>
      <c r="S470" t="s">
        <v>8214</v>
      </c>
      <c r="T470" t="s">
        <v>9434</v>
      </c>
      <c r="U470" t="s">
        <v>10125</v>
      </c>
    </row>
    <row r="471" spans="1:21" x14ac:dyDescent="0.3">
      <c r="A471" t="s">
        <v>18315</v>
      </c>
      <c r="B471">
        <v>936435</v>
      </c>
      <c r="C471" t="s">
        <v>10127</v>
      </c>
      <c r="D471">
        <v>61241</v>
      </c>
      <c r="E471" t="s">
        <v>8299</v>
      </c>
      <c r="F471" t="s">
        <v>8486</v>
      </c>
      <c r="G471">
        <v>46.9938</v>
      </c>
      <c r="H471">
        <v>45.8</v>
      </c>
      <c r="I471" t="s">
        <v>18316</v>
      </c>
      <c r="J471" t="s">
        <v>8212</v>
      </c>
      <c r="K471" t="s">
        <v>8212</v>
      </c>
      <c r="L471" t="s">
        <v>8212</v>
      </c>
      <c r="M471" t="s">
        <v>10128</v>
      </c>
      <c r="N471">
        <v>2120</v>
      </c>
      <c r="O471">
        <v>14481</v>
      </c>
      <c r="P471">
        <v>14481</v>
      </c>
      <c r="Q471" s="17">
        <v>40710</v>
      </c>
      <c r="R471" s="17">
        <v>41852</v>
      </c>
      <c r="S471" t="s">
        <v>8214</v>
      </c>
      <c r="T471" t="s">
        <v>9434</v>
      </c>
      <c r="U471" t="s">
        <v>10129</v>
      </c>
    </row>
    <row r="472" spans="1:21" x14ac:dyDescent="0.3">
      <c r="A472" t="s">
        <v>10130</v>
      </c>
      <c r="B472">
        <v>578454</v>
      </c>
      <c r="C472" t="s">
        <v>10131</v>
      </c>
      <c r="D472">
        <v>32889</v>
      </c>
      <c r="E472" t="s">
        <v>8299</v>
      </c>
      <c r="F472" t="s">
        <v>8300</v>
      </c>
      <c r="G472">
        <v>13.0785</v>
      </c>
      <c r="H472">
        <v>38.700000000000003</v>
      </c>
      <c r="I472" t="s">
        <v>18317</v>
      </c>
      <c r="J472" t="s">
        <v>8212</v>
      </c>
      <c r="K472" t="s">
        <v>8212</v>
      </c>
      <c r="L472" t="s">
        <v>8212</v>
      </c>
      <c r="M472" t="s">
        <v>10132</v>
      </c>
      <c r="N472">
        <v>24</v>
      </c>
      <c r="O472" t="s">
        <v>8212</v>
      </c>
      <c r="P472" t="s">
        <v>8212</v>
      </c>
      <c r="Q472" s="17">
        <v>39796</v>
      </c>
      <c r="R472" s="17">
        <v>39988</v>
      </c>
      <c r="S472" t="s">
        <v>8239</v>
      </c>
      <c r="T472" t="s">
        <v>8553</v>
      </c>
      <c r="U472" t="s">
        <v>10133</v>
      </c>
    </row>
    <row r="473" spans="1:21" x14ac:dyDescent="0.3">
      <c r="A473" t="s">
        <v>10134</v>
      </c>
      <c r="B473">
        <v>578460</v>
      </c>
      <c r="C473" t="s">
        <v>10135</v>
      </c>
      <c r="D473">
        <v>32971</v>
      </c>
      <c r="E473" t="s">
        <v>8299</v>
      </c>
      <c r="F473" t="s">
        <v>8726</v>
      </c>
      <c r="G473">
        <v>7.86022</v>
      </c>
      <c r="H473">
        <v>25.3</v>
      </c>
      <c r="I473" t="s">
        <v>18318</v>
      </c>
      <c r="J473" t="s">
        <v>8212</v>
      </c>
      <c r="K473" t="s">
        <v>8212</v>
      </c>
      <c r="L473" t="s">
        <v>8212</v>
      </c>
      <c r="M473" t="s">
        <v>10136</v>
      </c>
      <c r="N473">
        <v>5465</v>
      </c>
      <c r="O473">
        <v>2376</v>
      </c>
      <c r="P473">
        <v>2060</v>
      </c>
      <c r="Q473" s="17">
        <v>39973</v>
      </c>
      <c r="R473" s="17">
        <v>41855</v>
      </c>
      <c r="S473" t="s">
        <v>8239</v>
      </c>
      <c r="T473" t="s">
        <v>10137</v>
      </c>
      <c r="U473" t="s">
        <v>10138</v>
      </c>
    </row>
    <row r="474" spans="1:21" x14ac:dyDescent="0.3">
      <c r="A474" t="s">
        <v>10139</v>
      </c>
      <c r="B474">
        <v>109461</v>
      </c>
      <c r="C474" t="s">
        <v>10140</v>
      </c>
      <c r="D474">
        <v>33465</v>
      </c>
      <c r="E474" t="s">
        <v>8743</v>
      </c>
      <c r="F474" t="s">
        <v>8884</v>
      </c>
      <c r="G474">
        <v>294.13400000000001</v>
      </c>
      <c r="H474" t="s">
        <v>8212</v>
      </c>
      <c r="I474" t="s">
        <v>18319</v>
      </c>
      <c r="J474" t="s">
        <v>8212</v>
      </c>
      <c r="K474" t="s">
        <v>8212</v>
      </c>
      <c r="L474" t="s">
        <v>8212</v>
      </c>
      <c r="M474" t="s">
        <v>10141</v>
      </c>
      <c r="N474" t="s">
        <v>8212</v>
      </c>
      <c r="O474" t="s">
        <v>8212</v>
      </c>
      <c r="P474" t="s">
        <v>8212</v>
      </c>
      <c r="Q474" s="17">
        <v>40189</v>
      </c>
      <c r="R474" s="17">
        <v>41855</v>
      </c>
      <c r="S474" t="s">
        <v>8239</v>
      </c>
      <c r="T474" t="s">
        <v>10142</v>
      </c>
      <c r="U474" t="s">
        <v>10143</v>
      </c>
    </row>
    <row r="475" spans="1:21" x14ac:dyDescent="0.3">
      <c r="A475" t="s">
        <v>10144</v>
      </c>
      <c r="B475">
        <v>590646</v>
      </c>
      <c r="C475" t="s">
        <v>10145</v>
      </c>
      <c r="D475">
        <v>33673</v>
      </c>
      <c r="E475" t="s">
        <v>8299</v>
      </c>
      <c r="F475" t="s">
        <v>8300</v>
      </c>
      <c r="G475">
        <v>10.747</v>
      </c>
      <c r="H475">
        <v>43</v>
      </c>
      <c r="I475" t="s">
        <v>18320</v>
      </c>
      <c r="J475" t="s">
        <v>8212</v>
      </c>
      <c r="K475" t="s">
        <v>8212</v>
      </c>
      <c r="L475" t="s">
        <v>8212</v>
      </c>
      <c r="M475" t="s">
        <v>10146</v>
      </c>
      <c r="N475">
        <v>25</v>
      </c>
      <c r="O475">
        <v>5547</v>
      </c>
      <c r="P475">
        <v>6985</v>
      </c>
      <c r="Q475" s="17">
        <v>40771</v>
      </c>
      <c r="R475" s="17">
        <v>41855</v>
      </c>
      <c r="S475" t="s">
        <v>8214</v>
      </c>
      <c r="T475" t="s">
        <v>8404</v>
      </c>
      <c r="U475" t="s">
        <v>10147</v>
      </c>
    </row>
    <row r="476" spans="1:21" x14ac:dyDescent="0.3">
      <c r="A476" t="s">
        <v>10148</v>
      </c>
      <c r="B476">
        <v>630390</v>
      </c>
      <c r="C476" t="s">
        <v>10149</v>
      </c>
      <c r="D476">
        <v>36323</v>
      </c>
      <c r="E476" t="s">
        <v>8299</v>
      </c>
      <c r="F476" t="s">
        <v>8486</v>
      </c>
      <c r="G476">
        <v>162.94900000000001</v>
      </c>
      <c r="H476">
        <v>47</v>
      </c>
      <c r="I476" t="s">
        <v>18321</v>
      </c>
      <c r="J476" t="s">
        <v>8212</v>
      </c>
      <c r="K476" t="s">
        <v>8212</v>
      </c>
      <c r="L476" t="s">
        <v>8212</v>
      </c>
      <c r="M476" t="s">
        <v>10150</v>
      </c>
      <c r="N476">
        <v>24423</v>
      </c>
      <c r="O476" t="s">
        <v>8212</v>
      </c>
      <c r="P476" t="s">
        <v>8212</v>
      </c>
      <c r="Q476" s="17">
        <v>40135</v>
      </c>
      <c r="R476" s="17">
        <v>41862</v>
      </c>
      <c r="S476" t="s">
        <v>8214</v>
      </c>
      <c r="T476" t="s">
        <v>8309</v>
      </c>
      <c r="U476" t="s">
        <v>10151</v>
      </c>
    </row>
    <row r="477" spans="1:21" x14ac:dyDescent="0.3">
      <c r="A477" t="s">
        <v>10152</v>
      </c>
      <c r="B477">
        <v>3659</v>
      </c>
      <c r="C477" t="s">
        <v>10153</v>
      </c>
      <c r="D477">
        <v>40333</v>
      </c>
      <c r="E477" t="s">
        <v>8218</v>
      </c>
      <c r="F477" t="s">
        <v>8219</v>
      </c>
      <c r="G477">
        <v>323.98599999999999</v>
      </c>
      <c r="H477">
        <v>39.5</v>
      </c>
      <c r="I477" t="s">
        <v>18322</v>
      </c>
      <c r="J477" t="s">
        <v>8212</v>
      </c>
      <c r="K477" t="s">
        <v>8212</v>
      </c>
      <c r="L477" t="s">
        <v>8212</v>
      </c>
      <c r="M477" t="s">
        <v>10154</v>
      </c>
      <c r="N477">
        <v>13113</v>
      </c>
      <c r="O477" t="s">
        <v>8212</v>
      </c>
      <c r="P477" t="s">
        <v>8212</v>
      </c>
      <c r="Q477" s="17">
        <v>40773</v>
      </c>
      <c r="R477" s="17">
        <v>41862</v>
      </c>
      <c r="S477" t="s">
        <v>8214</v>
      </c>
      <c r="T477" t="s">
        <v>10155</v>
      </c>
      <c r="U477" t="s">
        <v>10156</v>
      </c>
    </row>
    <row r="478" spans="1:21" x14ac:dyDescent="0.3">
      <c r="A478" t="s">
        <v>18323</v>
      </c>
      <c r="B478">
        <v>645133</v>
      </c>
      <c r="C478" t="s">
        <v>10158</v>
      </c>
      <c r="D478">
        <v>225514</v>
      </c>
      <c r="E478" t="s">
        <v>8299</v>
      </c>
      <c r="F478" t="s">
        <v>8300</v>
      </c>
      <c r="G478">
        <v>51.644300000000001</v>
      </c>
      <c r="H478">
        <v>49.085299999999997</v>
      </c>
      <c r="I478" t="s">
        <v>18324</v>
      </c>
      <c r="J478" t="s">
        <v>8212</v>
      </c>
      <c r="K478">
        <v>1</v>
      </c>
      <c r="L478" t="s">
        <v>8212</v>
      </c>
      <c r="M478" t="s">
        <v>10159</v>
      </c>
      <c r="N478">
        <v>654</v>
      </c>
      <c r="O478">
        <v>12387</v>
      </c>
      <c r="P478">
        <v>12020</v>
      </c>
      <c r="Q478" s="17">
        <v>40030</v>
      </c>
      <c r="R478" s="17">
        <v>41857</v>
      </c>
      <c r="S478" t="s">
        <v>8214</v>
      </c>
      <c r="T478" t="s">
        <v>9130</v>
      </c>
      <c r="U478" t="s">
        <v>10160</v>
      </c>
    </row>
    <row r="479" spans="1:21" x14ac:dyDescent="0.3">
      <c r="A479" t="s">
        <v>10161</v>
      </c>
      <c r="B479">
        <v>9595</v>
      </c>
      <c r="C479" t="s">
        <v>10162</v>
      </c>
      <c r="D479">
        <v>31265</v>
      </c>
      <c r="E479" t="s">
        <v>8743</v>
      </c>
      <c r="F479" t="s">
        <v>8763</v>
      </c>
      <c r="G479">
        <v>3035.66</v>
      </c>
      <c r="H479">
        <v>41.164099999999998</v>
      </c>
      <c r="I479" t="s">
        <v>18325</v>
      </c>
      <c r="J479">
        <v>24</v>
      </c>
      <c r="K479">
        <v>1</v>
      </c>
      <c r="L479" t="s">
        <v>8212</v>
      </c>
      <c r="M479" t="s">
        <v>10163</v>
      </c>
      <c r="N479">
        <v>57197</v>
      </c>
      <c r="O479">
        <v>31329</v>
      </c>
      <c r="P479">
        <v>33704</v>
      </c>
      <c r="Q479" s="17">
        <v>39740</v>
      </c>
      <c r="R479" s="17">
        <v>41249</v>
      </c>
      <c r="S479" t="s">
        <v>8220</v>
      </c>
      <c r="T479" t="s">
        <v>8553</v>
      </c>
      <c r="U479" t="s">
        <v>8212</v>
      </c>
    </row>
    <row r="480" spans="1:21" x14ac:dyDescent="0.3">
      <c r="A480" t="s">
        <v>10164</v>
      </c>
      <c r="B480">
        <v>9593</v>
      </c>
      <c r="C480" t="s">
        <v>10165</v>
      </c>
      <c r="D480">
        <v>18247</v>
      </c>
      <c r="E480" t="s">
        <v>8743</v>
      </c>
      <c r="F480" t="s">
        <v>8763</v>
      </c>
      <c r="G480">
        <v>3.0228999999999999</v>
      </c>
      <c r="H480">
        <v>41</v>
      </c>
      <c r="I480" t="s">
        <v>18326</v>
      </c>
      <c r="J480" t="s">
        <v>8212</v>
      </c>
      <c r="K480" t="s">
        <v>8212</v>
      </c>
      <c r="L480" t="s">
        <v>8212</v>
      </c>
      <c r="M480" t="s">
        <v>10166</v>
      </c>
      <c r="N480">
        <v>4856</v>
      </c>
      <c r="O480" t="s">
        <v>8212</v>
      </c>
      <c r="P480" t="s">
        <v>8212</v>
      </c>
      <c r="Q480" s="17">
        <v>39030</v>
      </c>
      <c r="R480" s="17">
        <v>41862</v>
      </c>
      <c r="S480" t="s">
        <v>8239</v>
      </c>
      <c r="T480" t="s">
        <v>9232</v>
      </c>
      <c r="U480" t="s">
        <v>10167</v>
      </c>
    </row>
    <row r="481" spans="1:21" x14ac:dyDescent="0.3">
      <c r="A481" t="s">
        <v>10168</v>
      </c>
      <c r="B481">
        <v>277990</v>
      </c>
      <c r="C481" t="s">
        <v>10169</v>
      </c>
      <c r="D481">
        <v>38543</v>
      </c>
      <c r="E481" t="s">
        <v>8218</v>
      </c>
      <c r="F481" t="s">
        <v>8219</v>
      </c>
      <c r="G481">
        <v>4.3479799999999997</v>
      </c>
      <c r="H481" t="s">
        <v>8212</v>
      </c>
      <c r="I481" t="s">
        <v>18327</v>
      </c>
      <c r="J481" t="s">
        <v>8212</v>
      </c>
      <c r="K481" t="s">
        <v>8212</v>
      </c>
      <c r="L481" t="s">
        <v>8212</v>
      </c>
      <c r="M481" t="s">
        <v>10170</v>
      </c>
      <c r="N481" t="s">
        <v>8212</v>
      </c>
      <c r="O481" t="s">
        <v>8212</v>
      </c>
      <c r="P481" t="s">
        <v>8212</v>
      </c>
      <c r="Q481" s="17">
        <v>39986</v>
      </c>
      <c r="R481" s="17">
        <v>41579</v>
      </c>
      <c r="S481" t="s">
        <v>8239</v>
      </c>
      <c r="T481" t="s">
        <v>10171</v>
      </c>
      <c r="U481" t="s">
        <v>10172</v>
      </c>
    </row>
    <row r="482" spans="1:21" x14ac:dyDescent="0.3">
      <c r="A482" t="s">
        <v>10173</v>
      </c>
      <c r="B482">
        <v>39416</v>
      </c>
      <c r="C482" t="s">
        <v>10174</v>
      </c>
      <c r="D482">
        <v>38847</v>
      </c>
      <c r="E482" t="s">
        <v>8299</v>
      </c>
      <c r="F482" t="s">
        <v>8300</v>
      </c>
      <c r="G482">
        <v>124.946</v>
      </c>
      <c r="H482">
        <v>44.9</v>
      </c>
      <c r="I482" t="s">
        <v>18328</v>
      </c>
      <c r="J482" t="s">
        <v>8212</v>
      </c>
      <c r="K482" t="s">
        <v>8212</v>
      </c>
      <c r="L482" t="s">
        <v>8212</v>
      </c>
      <c r="M482" t="s">
        <v>10175</v>
      </c>
      <c r="N482">
        <v>398</v>
      </c>
      <c r="O482">
        <v>7496</v>
      </c>
      <c r="P482">
        <v>7496</v>
      </c>
      <c r="Q482" s="17">
        <v>40295</v>
      </c>
      <c r="R482" s="17">
        <v>40318</v>
      </c>
      <c r="S482" t="s">
        <v>8214</v>
      </c>
      <c r="T482" t="s">
        <v>10176</v>
      </c>
      <c r="U482" t="s">
        <v>10177</v>
      </c>
    </row>
    <row r="483" spans="1:21" x14ac:dyDescent="0.3">
      <c r="A483" t="s">
        <v>10178</v>
      </c>
      <c r="B483">
        <v>650164</v>
      </c>
      <c r="C483" t="s">
        <v>10179</v>
      </c>
      <c r="D483">
        <v>38425</v>
      </c>
      <c r="E483" t="s">
        <v>8299</v>
      </c>
      <c r="F483" t="s">
        <v>8486</v>
      </c>
      <c r="G483">
        <v>46.293300000000002</v>
      </c>
      <c r="H483">
        <v>52.9</v>
      </c>
      <c r="I483" t="s">
        <v>18329</v>
      </c>
      <c r="J483" t="s">
        <v>8212</v>
      </c>
      <c r="K483" t="s">
        <v>8212</v>
      </c>
      <c r="L483" t="s">
        <v>8212</v>
      </c>
      <c r="M483" t="s">
        <v>10180</v>
      </c>
      <c r="N483">
        <v>1137</v>
      </c>
      <c r="O483">
        <v>14087</v>
      </c>
      <c r="P483">
        <v>13925</v>
      </c>
      <c r="Q483" s="17">
        <v>41183</v>
      </c>
      <c r="R483" s="17">
        <v>41862</v>
      </c>
      <c r="S483" t="s">
        <v>8214</v>
      </c>
      <c r="T483" t="s">
        <v>8404</v>
      </c>
      <c r="U483" t="s">
        <v>10181</v>
      </c>
    </row>
    <row r="484" spans="1:21" x14ac:dyDescent="0.3">
      <c r="A484" t="s">
        <v>18330</v>
      </c>
      <c r="B484">
        <v>644352</v>
      </c>
      <c r="C484" t="s">
        <v>10183</v>
      </c>
      <c r="D484">
        <v>37931</v>
      </c>
      <c r="E484" t="s">
        <v>8299</v>
      </c>
      <c r="F484" t="s">
        <v>8300</v>
      </c>
      <c r="G484">
        <v>43.768700000000003</v>
      </c>
      <c r="H484">
        <v>56.3</v>
      </c>
      <c r="I484" t="s">
        <v>18331</v>
      </c>
      <c r="J484" t="s">
        <v>8212</v>
      </c>
      <c r="K484" t="s">
        <v>8212</v>
      </c>
      <c r="L484" t="s">
        <v>8212</v>
      </c>
      <c r="M484" t="s">
        <v>10184</v>
      </c>
      <c r="N484">
        <v>517</v>
      </c>
      <c r="O484">
        <v>14743</v>
      </c>
      <c r="P484">
        <v>14650</v>
      </c>
      <c r="Q484" s="17">
        <v>40373</v>
      </c>
      <c r="R484" s="17">
        <v>41898</v>
      </c>
      <c r="S484" t="s">
        <v>8214</v>
      </c>
      <c r="T484" t="s">
        <v>8309</v>
      </c>
      <c r="U484" t="s">
        <v>10185</v>
      </c>
    </row>
    <row r="485" spans="1:21" x14ac:dyDescent="0.3">
      <c r="A485" t="s">
        <v>10186</v>
      </c>
      <c r="B485">
        <v>644358</v>
      </c>
      <c r="C485" t="s">
        <v>10187</v>
      </c>
      <c r="D485">
        <v>37933</v>
      </c>
      <c r="E485" t="s">
        <v>8299</v>
      </c>
      <c r="F485" t="s">
        <v>8300</v>
      </c>
      <c r="G485">
        <v>39.641800000000003</v>
      </c>
      <c r="H485">
        <v>55.9</v>
      </c>
      <c r="I485" t="s">
        <v>18332</v>
      </c>
      <c r="J485" t="s">
        <v>8212</v>
      </c>
      <c r="K485" t="s">
        <v>8212</v>
      </c>
      <c r="L485" t="s">
        <v>8212</v>
      </c>
      <c r="M485" t="s">
        <v>10188</v>
      </c>
      <c r="N485">
        <v>206</v>
      </c>
      <c r="O485">
        <v>12363</v>
      </c>
      <c r="P485">
        <v>12329</v>
      </c>
      <c r="Q485" s="17">
        <v>40620</v>
      </c>
      <c r="R485" s="17">
        <v>42172</v>
      </c>
      <c r="S485" t="s">
        <v>8214</v>
      </c>
      <c r="T485" t="s">
        <v>8309</v>
      </c>
      <c r="U485" t="s">
        <v>10189</v>
      </c>
    </row>
    <row r="486" spans="1:21" x14ac:dyDescent="0.3">
      <c r="A486" t="s">
        <v>10190</v>
      </c>
      <c r="B486">
        <v>657448</v>
      </c>
      <c r="C486" t="s">
        <v>10191</v>
      </c>
      <c r="D486">
        <v>39213</v>
      </c>
      <c r="E486" t="s">
        <v>8299</v>
      </c>
      <c r="F486" t="s">
        <v>8726</v>
      </c>
      <c r="G486">
        <v>13.270799999999999</v>
      </c>
      <c r="H486" t="s">
        <v>8212</v>
      </c>
      <c r="I486" t="s">
        <v>18333</v>
      </c>
      <c r="J486" t="s">
        <v>8212</v>
      </c>
      <c r="K486" t="s">
        <v>8212</v>
      </c>
      <c r="L486" t="s">
        <v>8212</v>
      </c>
      <c r="M486" t="s">
        <v>10192</v>
      </c>
      <c r="N486" t="s">
        <v>8212</v>
      </c>
      <c r="O486" t="s">
        <v>8212</v>
      </c>
      <c r="P486" t="s">
        <v>8212</v>
      </c>
      <c r="Q486" s="17">
        <v>40086</v>
      </c>
      <c r="R486" s="17">
        <v>41857</v>
      </c>
      <c r="S486" t="s">
        <v>8239</v>
      </c>
      <c r="T486" t="s">
        <v>10193</v>
      </c>
      <c r="U486" t="s">
        <v>10194</v>
      </c>
    </row>
    <row r="487" spans="1:21" x14ac:dyDescent="0.3">
      <c r="A487" t="s">
        <v>10195</v>
      </c>
      <c r="B487">
        <v>5147</v>
      </c>
      <c r="C487" t="s">
        <v>10196</v>
      </c>
      <c r="D487">
        <v>39253</v>
      </c>
      <c r="E487" t="s">
        <v>8299</v>
      </c>
      <c r="F487" t="s">
        <v>8300</v>
      </c>
      <c r="G487">
        <v>39.954999999999998</v>
      </c>
      <c r="H487">
        <v>52.6</v>
      </c>
      <c r="I487" t="s">
        <v>18334</v>
      </c>
      <c r="J487" t="s">
        <v>8212</v>
      </c>
      <c r="K487" t="s">
        <v>8212</v>
      </c>
      <c r="L487" t="s">
        <v>8212</v>
      </c>
      <c r="M487" t="s">
        <v>10197</v>
      </c>
      <c r="N487">
        <v>4783</v>
      </c>
      <c r="O487">
        <v>11279</v>
      </c>
      <c r="P487">
        <v>10827</v>
      </c>
      <c r="Q487" s="17">
        <v>40157</v>
      </c>
      <c r="R487" s="17">
        <v>41060</v>
      </c>
      <c r="S487" t="s">
        <v>8239</v>
      </c>
      <c r="T487" t="s">
        <v>10198</v>
      </c>
      <c r="U487" t="s">
        <v>8212</v>
      </c>
    </row>
    <row r="488" spans="1:21" x14ac:dyDescent="0.3">
      <c r="A488" t="s">
        <v>10199</v>
      </c>
      <c r="B488">
        <v>658429</v>
      </c>
      <c r="C488" t="s">
        <v>10200</v>
      </c>
      <c r="D488">
        <v>245147</v>
      </c>
      <c r="E488" t="s">
        <v>8299</v>
      </c>
      <c r="F488" t="s">
        <v>8300</v>
      </c>
      <c r="G488">
        <v>30.684899999999999</v>
      </c>
      <c r="H488">
        <v>49.977600000000002</v>
      </c>
      <c r="I488" t="s">
        <v>18335</v>
      </c>
      <c r="J488" t="s">
        <v>8212</v>
      </c>
      <c r="K488">
        <v>1</v>
      </c>
      <c r="L488" t="s">
        <v>8212</v>
      </c>
      <c r="M488" t="s">
        <v>10201</v>
      </c>
      <c r="N488">
        <v>1847</v>
      </c>
      <c r="O488">
        <v>9224</v>
      </c>
      <c r="P488">
        <v>9153</v>
      </c>
      <c r="Q488" s="17">
        <v>40514</v>
      </c>
      <c r="R488" s="17">
        <v>41862</v>
      </c>
      <c r="S488" t="s">
        <v>8214</v>
      </c>
      <c r="T488" t="s">
        <v>9130</v>
      </c>
      <c r="U488" t="s">
        <v>10202</v>
      </c>
    </row>
    <row r="489" spans="1:21" x14ac:dyDescent="0.3">
      <c r="A489" t="s">
        <v>10203</v>
      </c>
      <c r="B489">
        <v>653667</v>
      </c>
      <c r="C489" t="s">
        <v>10204</v>
      </c>
      <c r="D489">
        <v>264109</v>
      </c>
      <c r="E489" t="s">
        <v>8299</v>
      </c>
      <c r="F489" t="s">
        <v>8300</v>
      </c>
      <c r="G489">
        <v>11.5548</v>
      </c>
      <c r="H489">
        <v>37.700000000000003</v>
      </c>
      <c r="I489" t="s">
        <v>18336</v>
      </c>
      <c r="J489" t="s">
        <v>8212</v>
      </c>
      <c r="K489" t="s">
        <v>8212</v>
      </c>
      <c r="L489" t="s">
        <v>8212</v>
      </c>
      <c r="M489" t="s">
        <v>10205</v>
      </c>
      <c r="N489">
        <v>30</v>
      </c>
      <c r="O489">
        <v>5468</v>
      </c>
      <c r="P489">
        <v>5180</v>
      </c>
      <c r="Q489" s="17">
        <v>40130</v>
      </c>
      <c r="R489" s="17">
        <v>41857</v>
      </c>
      <c r="S489" t="s">
        <v>8214</v>
      </c>
      <c r="T489" t="s">
        <v>9130</v>
      </c>
      <c r="U489" t="s">
        <v>10206</v>
      </c>
    </row>
    <row r="490" spans="1:21" x14ac:dyDescent="0.3">
      <c r="A490" t="s">
        <v>10207</v>
      </c>
      <c r="B490">
        <v>663202</v>
      </c>
      <c r="C490" t="s">
        <v>10208</v>
      </c>
      <c r="D490">
        <v>39693</v>
      </c>
      <c r="E490" t="s">
        <v>8299</v>
      </c>
      <c r="F490" t="s">
        <v>8300</v>
      </c>
      <c r="G490">
        <v>22.541</v>
      </c>
      <c r="H490">
        <v>48.2</v>
      </c>
      <c r="I490" t="s">
        <v>18337</v>
      </c>
      <c r="J490" t="s">
        <v>8212</v>
      </c>
      <c r="K490" t="s">
        <v>8212</v>
      </c>
      <c r="L490" t="s">
        <v>8212</v>
      </c>
      <c r="M490" t="s">
        <v>10209</v>
      </c>
      <c r="N490">
        <v>523</v>
      </c>
      <c r="O490">
        <v>8086</v>
      </c>
      <c r="P490">
        <v>8028</v>
      </c>
      <c r="Q490" s="17">
        <v>40254</v>
      </c>
      <c r="R490" s="17">
        <v>41857</v>
      </c>
      <c r="S490" t="s">
        <v>8214</v>
      </c>
      <c r="T490" t="s">
        <v>10108</v>
      </c>
      <c r="U490" t="s">
        <v>10210</v>
      </c>
    </row>
    <row r="491" spans="1:21" x14ac:dyDescent="0.3">
      <c r="A491" t="s">
        <v>10211</v>
      </c>
      <c r="B491">
        <v>564608</v>
      </c>
      <c r="C491" t="s">
        <v>10212</v>
      </c>
      <c r="D491">
        <v>15678</v>
      </c>
      <c r="E491" t="s">
        <v>8218</v>
      </c>
      <c r="F491" t="s">
        <v>9146</v>
      </c>
      <c r="G491">
        <v>22.0001</v>
      </c>
      <c r="H491">
        <v>65.658799999999999</v>
      </c>
      <c r="I491" t="s">
        <v>18338</v>
      </c>
      <c r="J491" t="s">
        <v>8212</v>
      </c>
      <c r="K491">
        <v>1</v>
      </c>
      <c r="L491" t="s">
        <v>8212</v>
      </c>
      <c r="M491" t="s">
        <v>10213</v>
      </c>
      <c r="N491">
        <v>22</v>
      </c>
      <c r="O491">
        <v>10288</v>
      </c>
      <c r="P491">
        <v>10269</v>
      </c>
      <c r="Q491" s="17">
        <v>39910</v>
      </c>
      <c r="R491" s="17">
        <v>41857</v>
      </c>
      <c r="S491" t="s">
        <v>8214</v>
      </c>
      <c r="T491" t="s">
        <v>10214</v>
      </c>
      <c r="U491" t="s">
        <v>10215</v>
      </c>
    </row>
    <row r="492" spans="1:21" x14ac:dyDescent="0.3">
      <c r="A492" t="s">
        <v>10216</v>
      </c>
      <c r="B492">
        <v>655863</v>
      </c>
      <c r="C492" t="s">
        <v>10217</v>
      </c>
      <c r="D492">
        <v>39837</v>
      </c>
      <c r="E492" t="s">
        <v>8299</v>
      </c>
      <c r="F492" t="s">
        <v>8300</v>
      </c>
      <c r="G492">
        <v>29.794</v>
      </c>
      <c r="H492">
        <v>53.3</v>
      </c>
      <c r="I492" t="s">
        <v>18339</v>
      </c>
      <c r="J492" t="s">
        <v>8212</v>
      </c>
      <c r="K492" t="s">
        <v>8212</v>
      </c>
      <c r="L492" t="s">
        <v>8212</v>
      </c>
      <c r="M492" t="s">
        <v>10218</v>
      </c>
      <c r="N492">
        <v>289</v>
      </c>
      <c r="O492">
        <v>8312</v>
      </c>
      <c r="P492">
        <v>8312</v>
      </c>
      <c r="Q492" s="17">
        <v>40060</v>
      </c>
      <c r="R492" s="17">
        <v>41857</v>
      </c>
      <c r="S492" t="s">
        <v>8214</v>
      </c>
      <c r="T492" t="s">
        <v>10219</v>
      </c>
      <c r="U492" t="s">
        <v>10220</v>
      </c>
    </row>
    <row r="493" spans="1:21" x14ac:dyDescent="0.3">
      <c r="A493" t="s">
        <v>10216</v>
      </c>
      <c r="B493">
        <v>655863</v>
      </c>
      <c r="C493" t="s">
        <v>10217</v>
      </c>
      <c r="D493">
        <v>39837</v>
      </c>
      <c r="E493" t="s">
        <v>8299</v>
      </c>
      <c r="F493" t="s">
        <v>8300</v>
      </c>
      <c r="G493">
        <v>29.521699999999999</v>
      </c>
      <c r="H493">
        <v>53.3</v>
      </c>
      <c r="I493" t="s">
        <v>18340</v>
      </c>
      <c r="J493" t="s">
        <v>8212</v>
      </c>
      <c r="K493" t="s">
        <v>8212</v>
      </c>
      <c r="L493" t="s">
        <v>8212</v>
      </c>
      <c r="M493" t="s">
        <v>10221</v>
      </c>
      <c r="N493">
        <v>1443</v>
      </c>
      <c r="O493" t="s">
        <v>8212</v>
      </c>
      <c r="P493" t="s">
        <v>8212</v>
      </c>
      <c r="Q493" s="17">
        <v>40060</v>
      </c>
      <c r="R493" s="17">
        <v>41857</v>
      </c>
      <c r="S493" t="s">
        <v>8214</v>
      </c>
      <c r="T493" t="s">
        <v>10219</v>
      </c>
      <c r="U493" t="s">
        <v>10220</v>
      </c>
    </row>
    <row r="494" spans="1:21" x14ac:dyDescent="0.3">
      <c r="A494" t="s">
        <v>10222</v>
      </c>
      <c r="B494">
        <v>655827</v>
      </c>
      <c r="C494" t="s">
        <v>10223</v>
      </c>
      <c r="D494">
        <v>38715</v>
      </c>
      <c r="E494" t="s">
        <v>8299</v>
      </c>
      <c r="F494" t="s">
        <v>8300</v>
      </c>
      <c r="G494">
        <v>39.4223</v>
      </c>
      <c r="H494">
        <v>49.8</v>
      </c>
      <c r="I494" t="s">
        <v>18341</v>
      </c>
      <c r="J494" t="s">
        <v>8212</v>
      </c>
      <c r="K494" t="s">
        <v>8212</v>
      </c>
      <c r="L494" t="s">
        <v>8212</v>
      </c>
      <c r="M494" t="s">
        <v>10224</v>
      </c>
      <c r="N494">
        <v>241</v>
      </c>
      <c r="O494">
        <v>9974</v>
      </c>
      <c r="P494">
        <v>9849</v>
      </c>
      <c r="Q494" s="17">
        <v>40574</v>
      </c>
      <c r="R494" s="17">
        <v>41862</v>
      </c>
      <c r="S494" t="s">
        <v>8214</v>
      </c>
      <c r="T494" t="s">
        <v>10225</v>
      </c>
      <c r="U494" t="s">
        <v>10226</v>
      </c>
    </row>
    <row r="495" spans="1:21" x14ac:dyDescent="0.3">
      <c r="A495" t="s">
        <v>18342</v>
      </c>
      <c r="B495">
        <v>1240226</v>
      </c>
      <c r="C495" t="s">
        <v>10228</v>
      </c>
      <c r="D495">
        <v>176877</v>
      </c>
      <c r="E495" t="s">
        <v>8299</v>
      </c>
      <c r="F495" t="s">
        <v>8486</v>
      </c>
      <c r="G495">
        <v>130.48500000000001</v>
      </c>
      <c r="H495">
        <v>45.2</v>
      </c>
      <c r="I495" t="s">
        <v>18343</v>
      </c>
      <c r="J495" t="s">
        <v>8212</v>
      </c>
      <c r="K495" t="s">
        <v>8212</v>
      </c>
      <c r="L495" t="s">
        <v>8212</v>
      </c>
      <c r="M495" t="s">
        <v>10229</v>
      </c>
      <c r="N495">
        <v>4279</v>
      </c>
      <c r="O495" t="s">
        <v>8212</v>
      </c>
      <c r="P495" t="s">
        <v>8212</v>
      </c>
      <c r="Q495" s="17">
        <v>41547</v>
      </c>
      <c r="R495" s="17">
        <v>41862</v>
      </c>
      <c r="S495" t="s">
        <v>8214</v>
      </c>
      <c r="T495" t="s">
        <v>9116</v>
      </c>
      <c r="U495" t="s">
        <v>10230</v>
      </c>
    </row>
    <row r="496" spans="1:21" x14ac:dyDescent="0.3">
      <c r="A496" t="s">
        <v>18344</v>
      </c>
      <c r="B496">
        <v>875184</v>
      </c>
      <c r="C496" t="s">
        <v>10232</v>
      </c>
      <c r="D496">
        <v>51241</v>
      </c>
      <c r="E496" t="s">
        <v>8299</v>
      </c>
      <c r="F496" t="s">
        <v>8486</v>
      </c>
      <c r="G496">
        <v>64.786600000000007</v>
      </c>
      <c r="H496" t="s">
        <v>8212</v>
      </c>
      <c r="I496" t="s">
        <v>18345</v>
      </c>
      <c r="J496" t="s">
        <v>8212</v>
      </c>
      <c r="K496" t="s">
        <v>8212</v>
      </c>
      <c r="L496" t="s">
        <v>8212</v>
      </c>
      <c r="M496" t="s">
        <v>10233</v>
      </c>
      <c r="N496" t="s">
        <v>8212</v>
      </c>
      <c r="O496" t="s">
        <v>8212</v>
      </c>
      <c r="P496" t="s">
        <v>8212</v>
      </c>
      <c r="Q496" s="17">
        <v>40771</v>
      </c>
      <c r="R496" s="17">
        <v>41855</v>
      </c>
      <c r="S496" t="s">
        <v>8239</v>
      </c>
      <c r="T496" t="s">
        <v>10234</v>
      </c>
      <c r="U496" t="s">
        <v>10235</v>
      </c>
    </row>
    <row r="497" spans="1:21" x14ac:dyDescent="0.3">
      <c r="A497" t="s">
        <v>18346</v>
      </c>
      <c r="B497">
        <v>1262393</v>
      </c>
      <c r="C497" t="s">
        <v>10237</v>
      </c>
      <c r="D497">
        <v>181957</v>
      </c>
      <c r="E497" t="s">
        <v>8299</v>
      </c>
      <c r="F497" t="s">
        <v>8486</v>
      </c>
      <c r="G497">
        <v>70.673900000000003</v>
      </c>
      <c r="H497" t="s">
        <v>8212</v>
      </c>
      <c r="I497" t="s">
        <v>18347</v>
      </c>
      <c r="J497" t="s">
        <v>8212</v>
      </c>
      <c r="K497" t="s">
        <v>8212</v>
      </c>
      <c r="L497" t="s">
        <v>8212</v>
      </c>
      <c r="M497" t="s">
        <v>10238</v>
      </c>
      <c r="N497" t="s">
        <v>8212</v>
      </c>
      <c r="O497" t="s">
        <v>8212</v>
      </c>
      <c r="P497" t="s">
        <v>8212</v>
      </c>
      <c r="Q497" s="17">
        <v>41334</v>
      </c>
      <c r="R497" s="17">
        <v>41389</v>
      </c>
      <c r="S497" t="s">
        <v>8239</v>
      </c>
      <c r="T497" t="s">
        <v>9792</v>
      </c>
      <c r="U497" t="s">
        <v>10239</v>
      </c>
    </row>
    <row r="498" spans="1:21" x14ac:dyDescent="0.3">
      <c r="A498" t="s">
        <v>18348</v>
      </c>
      <c r="B498">
        <v>1262394</v>
      </c>
      <c r="C498" t="s">
        <v>10241</v>
      </c>
      <c r="D498">
        <v>181959</v>
      </c>
      <c r="E498" t="s">
        <v>8299</v>
      </c>
      <c r="F498" t="s">
        <v>8486</v>
      </c>
      <c r="G498">
        <v>73.047499999999999</v>
      </c>
      <c r="H498" t="s">
        <v>8212</v>
      </c>
      <c r="I498" t="s">
        <v>18349</v>
      </c>
      <c r="J498" t="s">
        <v>8212</v>
      </c>
      <c r="K498" t="s">
        <v>8212</v>
      </c>
      <c r="L498" t="s">
        <v>8212</v>
      </c>
      <c r="M498" t="s">
        <v>10242</v>
      </c>
      <c r="N498" t="s">
        <v>8212</v>
      </c>
      <c r="O498" t="s">
        <v>8212</v>
      </c>
      <c r="P498" t="s">
        <v>8212</v>
      </c>
      <c r="Q498" s="17">
        <v>41334</v>
      </c>
      <c r="R498" s="17">
        <v>41389</v>
      </c>
      <c r="S498" t="s">
        <v>8239</v>
      </c>
      <c r="T498" t="s">
        <v>9792</v>
      </c>
      <c r="U498" t="s">
        <v>10243</v>
      </c>
    </row>
    <row r="499" spans="1:21" x14ac:dyDescent="0.3">
      <c r="A499" t="s">
        <v>18350</v>
      </c>
      <c r="B499">
        <v>1262395</v>
      </c>
      <c r="C499" t="s">
        <v>10245</v>
      </c>
      <c r="D499">
        <v>181960</v>
      </c>
      <c r="E499" t="s">
        <v>8299</v>
      </c>
      <c r="F499" t="s">
        <v>8486</v>
      </c>
      <c r="G499">
        <v>56.267099999999999</v>
      </c>
      <c r="H499" t="s">
        <v>8212</v>
      </c>
      <c r="I499" t="s">
        <v>18351</v>
      </c>
      <c r="J499" t="s">
        <v>8212</v>
      </c>
      <c r="K499" t="s">
        <v>8212</v>
      </c>
      <c r="L499" t="s">
        <v>8212</v>
      </c>
      <c r="M499" t="s">
        <v>10246</v>
      </c>
      <c r="N499" t="s">
        <v>8212</v>
      </c>
      <c r="O499" t="s">
        <v>8212</v>
      </c>
      <c r="P499" t="s">
        <v>8212</v>
      </c>
      <c r="Q499" s="17">
        <v>41334</v>
      </c>
      <c r="R499" s="17">
        <v>41389</v>
      </c>
      <c r="S499" t="s">
        <v>8239</v>
      </c>
      <c r="T499" t="s">
        <v>9792</v>
      </c>
      <c r="U499" t="s">
        <v>10247</v>
      </c>
    </row>
    <row r="500" spans="1:21" x14ac:dyDescent="0.3">
      <c r="A500" t="s">
        <v>18352</v>
      </c>
      <c r="B500">
        <v>1262396</v>
      </c>
      <c r="C500" t="s">
        <v>10249</v>
      </c>
      <c r="D500">
        <v>181962</v>
      </c>
      <c r="E500" t="s">
        <v>8299</v>
      </c>
      <c r="F500" t="s">
        <v>8486</v>
      </c>
      <c r="G500">
        <v>53.398800000000001</v>
      </c>
      <c r="H500" t="s">
        <v>8212</v>
      </c>
      <c r="I500" t="s">
        <v>18353</v>
      </c>
      <c r="J500" t="s">
        <v>8212</v>
      </c>
      <c r="K500" t="s">
        <v>8212</v>
      </c>
      <c r="L500" t="s">
        <v>8212</v>
      </c>
      <c r="M500" t="s">
        <v>10250</v>
      </c>
      <c r="N500" t="s">
        <v>8212</v>
      </c>
      <c r="O500" t="s">
        <v>8212</v>
      </c>
      <c r="P500" t="s">
        <v>8212</v>
      </c>
      <c r="Q500" s="17">
        <v>41334</v>
      </c>
      <c r="R500" s="17">
        <v>41389</v>
      </c>
      <c r="S500" t="s">
        <v>8239</v>
      </c>
      <c r="T500" t="s">
        <v>9792</v>
      </c>
      <c r="U500" t="s">
        <v>10251</v>
      </c>
    </row>
    <row r="501" spans="1:21" x14ac:dyDescent="0.3">
      <c r="A501" t="s">
        <v>10256</v>
      </c>
      <c r="B501">
        <v>877507</v>
      </c>
      <c r="C501" t="s">
        <v>10257</v>
      </c>
      <c r="D501">
        <v>51625</v>
      </c>
      <c r="E501" t="s">
        <v>8299</v>
      </c>
      <c r="F501" t="s">
        <v>8300</v>
      </c>
      <c r="G501">
        <v>35.104999999999997</v>
      </c>
      <c r="H501">
        <v>44.1</v>
      </c>
      <c r="I501" t="s">
        <v>18354</v>
      </c>
      <c r="J501" t="s">
        <v>8212</v>
      </c>
      <c r="K501" t="s">
        <v>8212</v>
      </c>
      <c r="L501" t="s">
        <v>8212</v>
      </c>
      <c r="M501" t="s">
        <v>10258</v>
      </c>
      <c r="N501">
        <v>799</v>
      </c>
      <c r="O501" t="s">
        <v>8212</v>
      </c>
      <c r="P501" t="s">
        <v>8212</v>
      </c>
      <c r="Q501" s="17">
        <v>40805</v>
      </c>
      <c r="R501" s="17">
        <v>41862</v>
      </c>
      <c r="S501" t="s">
        <v>8214</v>
      </c>
      <c r="T501" t="s">
        <v>10259</v>
      </c>
      <c r="U501" t="s">
        <v>10260</v>
      </c>
    </row>
    <row r="502" spans="1:21" x14ac:dyDescent="0.3">
      <c r="A502" t="s">
        <v>10261</v>
      </c>
      <c r="B502">
        <v>696363</v>
      </c>
      <c r="C502" t="s">
        <v>10262</v>
      </c>
      <c r="D502">
        <v>42133</v>
      </c>
      <c r="E502" t="s">
        <v>8299</v>
      </c>
      <c r="F502" t="s">
        <v>8300</v>
      </c>
      <c r="G502">
        <v>35.041600000000003</v>
      </c>
      <c r="H502">
        <v>44.3</v>
      </c>
      <c r="I502" t="s">
        <v>18355</v>
      </c>
      <c r="J502" t="s">
        <v>8212</v>
      </c>
      <c r="K502" t="s">
        <v>8212</v>
      </c>
      <c r="L502" t="s">
        <v>8212</v>
      </c>
      <c r="M502" t="s">
        <v>10263</v>
      </c>
      <c r="N502">
        <v>1398</v>
      </c>
      <c r="O502" t="s">
        <v>8212</v>
      </c>
      <c r="P502" t="s">
        <v>8212</v>
      </c>
      <c r="Q502" s="17">
        <v>40183</v>
      </c>
      <c r="R502" s="17">
        <v>41862</v>
      </c>
      <c r="S502" t="s">
        <v>8214</v>
      </c>
      <c r="T502" t="s">
        <v>10259</v>
      </c>
      <c r="U502" t="s">
        <v>10264</v>
      </c>
    </row>
    <row r="503" spans="1:21" x14ac:dyDescent="0.3">
      <c r="A503" t="s">
        <v>10265</v>
      </c>
      <c r="B503">
        <v>35575</v>
      </c>
      <c r="C503" t="s">
        <v>10266</v>
      </c>
      <c r="D503">
        <v>29477</v>
      </c>
      <c r="E503" t="s">
        <v>8743</v>
      </c>
      <c r="F503" t="s">
        <v>8878</v>
      </c>
      <c r="G503">
        <v>73.425600000000003</v>
      </c>
      <c r="H503">
        <v>41.8</v>
      </c>
      <c r="I503" t="s">
        <v>18356</v>
      </c>
      <c r="J503" t="s">
        <v>8212</v>
      </c>
      <c r="K503" t="s">
        <v>8212</v>
      </c>
      <c r="L503" t="s">
        <v>8212</v>
      </c>
      <c r="M503" t="s">
        <v>10267</v>
      </c>
      <c r="N503">
        <v>61923</v>
      </c>
      <c r="O503" t="s">
        <v>8212</v>
      </c>
      <c r="P503" t="s">
        <v>8212</v>
      </c>
      <c r="Q503" s="17">
        <v>39619</v>
      </c>
      <c r="R503" s="17">
        <v>41855</v>
      </c>
      <c r="S503" t="s">
        <v>8214</v>
      </c>
      <c r="T503" t="s">
        <v>10268</v>
      </c>
      <c r="U503" t="s">
        <v>10269</v>
      </c>
    </row>
    <row r="504" spans="1:21" x14ac:dyDescent="0.3">
      <c r="A504" t="s">
        <v>10270</v>
      </c>
      <c r="B504">
        <v>701091</v>
      </c>
      <c r="C504" t="s">
        <v>10271</v>
      </c>
      <c r="D504">
        <v>42739</v>
      </c>
      <c r="E504" t="s">
        <v>8299</v>
      </c>
      <c r="F504" t="s">
        <v>8300</v>
      </c>
      <c r="G504">
        <v>36.456699999999998</v>
      </c>
      <c r="H504">
        <v>49.8</v>
      </c>
      <c r="I504" t="s">
        <v>18357</v>
      </c>
      <c r="J504" t="s">
        <v>8212</v>
      </c>
      <c r="K504" t="s">
        <v>8212</v>
      </c>
      <c r="L504" t="s">
        <v>8212</v>
      </c>
      <c r="M504" t="s">
        <v>10272</v>
      </c>
      <c r="N504">
        <v>68</v>
      </c>
      <c r="O504">
        <v>13456</v>
      </c>
      <c r="P504">
        <v>13316</v>
      </c>
      <c r="Q504" s="17">
        <v>41313</v>
      </c>
      <c r="R504" s="17">
        <v>41855</v>
      </c>
      <c r="S504" t="s">
        <v>8214</v>
      </c>
      <c r="T504" t="s">
        <v>8215</v>
      </c>
      <c r="U504" t="s">
        <v>10273</v>
      </c>
    </row>
    <row r="505" spans="1:21" x14ac:dyDescent="0.3">
      <c r="A505" t="s">
        <v>10274</v>
      </c>
      <c r="B505">
        <v>665024</v>
      </c>
      <c r="C505" t="s">
        <v>10275</v>
      </c>
      <c r="D505">
        <v>83117</v>
      </c>
      <c r="E505" t="s">
        <v>8299</v>
      </c>
      <c r="F505" t="s">
        <v>8300</v>
      </c>
      <c r="G505">
        <v>32.929200000000002</v>
      </c>
      <c r="H505">
        <v>50.7</v>
      </c>
      <c r="I505" t="s">
        <v>18358</v>
      </c>
      <c r="J505" t="s">
        <v>8212</v>
      </c>
      <c r="K505" t="s">
        <v>8212</v>
      </c>
      <c r="L505" t="s">
        <v>8212</v>
      </c>
      <c r="M505" t="s">
        <v>10276</v>
      </c>
      <c r="N505">
        <v>207</v>
      </c>
      <c r="O505">
        <v>12809</v>
      </c>
      <c r="P505">
        <v>12705</v>
      </c>
      <c r="Q505" s="17">
        <v>41370</v>
      </c>
      <c r="R505" s="17">
        <v>41852</v>
      </c>
      <c r="S505" t="s">
        <v>8214</v>
      </c>
      <c r="T505" t="s">
        <v>8215</v>
      </c>
      <c r="U505" t="s">
        <v>10277</v>
      </c>
    </row>
    <row r="506" spans="1:21" x14ac:dyDescent="0.3">
      <c r="A506" t="s">
        <v>10278</v>
      </c>
      <c r="B506">
        <v>876142</v>
      </c>
      <c r="C506" t="s">
        <v>10279</v>
      </c>
      <c r="D506">
        <v>42703</v>
      </c>
      <c r="E506" t="s">
        <v>8299</v>
      </c>
      <c r="F506" t="s">
        <v>8726</v>
      </c>
      <c r="G506">
        <v>2.2168999999999999</v>
      </c>
      <c r="H506">
        <v>41.5182</v>
      </c>
      <c r="I506" t="s">
        <v>18359</v>
      </c>
      <c r="J506">
        <v>11</v>
      </c>
      <c r="K506" t="s">
        <v>8212</v>
      </c>
      <c r="L506" t="s">
        <v>8212</v>
      </c>
      <c r="M506" t="s">
        <v>8212</v>
      </c>
      <c r="N506">
        <v>11</v>
      </c>
      <c r="O506">
        <v>2011</v>
      </c>
      <c r="P506">
        <v>1939</v>
      </c>
      <c r="Q506" s="17">
        <v>40406</v>
      </c>
      <c r="R506" s="17">
        <v>41995</v>
      </c>
      <c r="S506" t="s">
        <v>8220</v>
      </c>
      <c r="T506" t="s">
        <v>10280</v>
      </c>
      <c r="U506" t="s">
        <v>10281</v>
      </c>
    </row>
    <row r="507" spans="1:21" x14ac:dyDescent="0.3">
      <c r="A507" t="s">
        <v>10282</v>
      </c>
      <c r="B507">
        <v>261658</v>
      </c>
      <c r="C507" t="s">
        <v>10283</v>
      </c>
      <c r="D507">
        <v>40189</v>
      </c>
      <c r="E507" t="s">
        <v>8210</v>
      </c>
      <c r="F507" t="s">
        <v>8211</v>
      </c>
      <c r="G507">
        <v>31.019200000000001</v>
      </c>
      <c r="H507">
        <v>33.799999999999997</v>
      </c>
      <c r="I507" t="s">
        <v>18360</v>
      </c>
      <c r="J507" t="s">
        <v>8212</v>
      </c>
      <c r="K507" t="s">
        <v>8212</v>
      </c>
      <c r="L507" t="s">
        <v>8212</v>
      </c>
      <c r="M507" t="s">
        <v>10284</v>
      </c>
      <c r="N507">
        <v>25</v>
      </c>
      <c r="O507">
        <v>12363</v>
      </c>
      <c r="P507">
        <v>12165</v>
      </c>
      <c r="Q507" s="17">
        <v>40640</v>
      </c>
      <c r="R507" s="17">
        <v>41857</v>
      </c>
      <c r="S507" t="s">
        <v>8214</v>
      </c>
      <c r="T507" t="s">
        <v>10285</v>
      </c>
      <c r="U507" t="s">
        <v>10286</v>
      </c>
    </row>
    <row r="508" spans="1:21" x14ac:dyDescent="0.3">
      <c r="A508" t="s">
        <v>10287</v>
      </c>
      <c r="B508">
        <v>670386</v>
      </c>
      <c r="C508" t="s">
        <v>10288</v>
      </c>
      <c r="D508">
        <v>40191</v>
      </c>
      <c r="E508" t="s">
        <v>8210</v>
      </c>
      <c r="F508" t="s">
        <v>8211</v>
      </c>
      <c r="G508">
        <v>32.970199999999998</v>
      </c>
      <c r="H508">
        <v>32.098100000000002</v>
      </c>
      <c r="I508" t="s">
        <v>18361</v>
      </c>
      <c r="J508" t="s">
        <v>8212</v>
      </c>
      <c r="K508" t="s">
        <v>8212</v>
      </c>
      <c r="L508">
        <v>1</v>
      </c>
      <c r="M508" t="s">
        <v>10289</v>
      </c>
      <c r="N508">
        <v>43</v>
      </c>
      <c r="O508">
        <v>12621</v>
      </c>
      <c r="P508">
        <v>12367</v>
      </c>
      <c r="Q508" s="17">
        <v>40162</v>
      </c>
      <c r="R508" s="17">
        <v>41857</v>
      </c>
      <c r="S508" t="s">
        <v>8214</v>
      </c>
      <c r="T508" t="s">
        <v>10285</v>
      </c>
      <c r="U508" t="s">
        <v>10290</v>
      </c>
    </row>
    <row r="509" spans="1:21" x14ac:dyDescent="0.3">
      <c r="A509" t="s">
        <v>10291</v>
      </c>
      <c r="B509">
        <v>6293</v>
      </c>
      <c r="C509" t="s">
        <v>10292</v>
      </c>
      <c r="D509">
        <v>37759</v>
      </c>
      <c r="E509" t="s">
        <v>8743</v>
      </c>
      <c r="F509" t="s">
        <v>9333</v>
      </c>
      <c r="G509">
        <v>81.509200000000007</v>
      </c>
      <c r="H509">
        <v>29.7</v>
      </c>
      <c r="I509" t="s">
        <v>18362</v>
      </c>
      <c r="J509" t="s">
        <v>8212</v>
      </c>
      <c r="K509" t="s">
        <v>8212</v>
      </c>
      <c r="L509" t="s">
        <v>8212</v>
      </c>
      <c r="M509" t="s">
        <v>10293</v>
      </c>
      <c r="N509" t="s">
        <v>8212</v>
      </c>
      <c r="O509">
        <v>19401</v>
      </c>
      <c r="P509">
        <v>19323</v>
      </c>
      <c r="Q509" s="17">
        <v>40212</v>
      </c>
      <c r="R509" s="17">
        <v>41857</v>
      </c>
      <c r="S509" t="s">
        <v>8239</v>
      </c>
      <c r="T509" t="s">
        <v>8309</v>
      </c>
      <c r="U509" t="s">
        <v>10294</v>
      </c>
    </row>
    <row r="510" spans="1:21" x14ac:dyDescent="0.3">
      <c r="A510" t="s">
        <v>10295</v>
      </c>
      <c r="B510">
        <v>39758</v>
      </c>
      <c r="C510" t="s">
        <v>10296</v>
      </c>
      <c r="D510">
        <v>45867</v>
      </c>
      <c r="E510" t="s">
        <v>8743</v>
      </c>
      <c r="F510" t="s">
        <v>8744</v>
      </c>
      <c r="G510">
        <v>185.828</v>
      </c>
      <c r="H510">
        <v>35.9</v>
      </c>
      <c r="I510" t="s">
        <v>18363</v>
      </c>
      <c r="J510" t="s">
        <v>8212</v>
      </c>
      <c r="K510" t="s">
        <v>8212</v>
      </c>
      <c r="L510" t="s">
        <v>8212</v>
      </c>
      <c r="M510" t="s">
        <v>10297</v>
      </c>
      <c r="N510">
        <v>24475</v>
      </c>
      <c r="O510" t="s">
        <v>8212</v>
      </c>
      <c r="P510" t="s">
        <v>8212</v>
      </c>
      <c r="Q510" s="17">
        <v>40450</v>
      </c>
      <c r="R510" s="17">
        <v>41857</v>
      </c>
      <c r="S510" t="s">
        <v>8214</v>
      </c>
      <c r="T510" t="s">
        <v>8790</v>
      </c>
      <c r="U510" t="s">
        <v>10298</v>
      </c>
    </row>
    <row r="511" spans="1:21" x14ac:dyDescent="0.3">
      <c r="A511" t="s">
        <v>10299</v>
      </c>
      <c r="B511">
        <v>559515</v>
      </c>
      <c r="C511" t="s">
        <v>10300</v>
      </c>
      <c r="D511">
        <v>30969</v>
      </c>
      <c r="E511" t="s">
        <v>8210</v>
      </c>
      <c r="F511" t="s">
        <v>8211</v>
      </c>
      <c r="G511">
        <v>78.380499999999998</v>
      </c>
      <c r="H511">
        <v>47.4</v>
      </c>
      <c r="I511" t="s">
        <v>18364</v>
      </c>
      <c r="J511" t="s">
        <v>8212</v>
      </c>
      <c r="K511" t="s">
        <v>8212</v>
      </c>
      <c r="L511" t="s">
        <v>8212</v>
      </c>
      <c r="M511" t="s">
        <v>10301</v>
      </c>
      <c r="N511">
        <v>3108</v>
      </c>
      <c r="O511" t="s">
        <v>8212</v>
      </c>
      <c r="P511" t="s">
        <v>8212</v>
      </c>
      <c r="Q511" s="17">
        <v>39703</v>
      </c>
      <c r="R511" s="17">
        <v>41857</v>
      </c>
      <c r="S511" t="s">
        <v>8214</v>
      </c>
      <c r="T511" t="s">
        <v>8751</v>
      </c>
      <c r="U511" t="s">
        <v>10302</v>
      </c>
    </row>
    <row r="512" spans="1:21" x14ac:dyDescent="0.3">
      <c r="A512" t="s">
        <v>10303</v>
      </c>
      <c r="B512">
        <v>57307</v>
      </c>
      <c r="C512" t="s">
        <v>10304</v>
      </c>
      <c r="D512">
        <v>29479</v>
      </c>
      <c r="E512" t="s">
        <v>8743</v>
      </c>
      <c r="F512" t="s">
        <v>8878</v>
      </c>
      <c r="G512">
        <v>70.858400000000003</v>
      </c>
      <c r="H512">
        <v>42.1</v>
      </c>
      <c r="I512" t="s">
        <v>18365</v>
      </c>
      <c r="J512" t="s">
        <v>8212</v>
      </c>
      <c r="K512" t="s">
        <v>8212</v>
      </c>
      <c r="L512" t="s">
        <v>8212</v>
      </c>
      <c r="M512" t="s">
        <v>10305</v>
      </c>
      <c r="N512">
        <v>58245</v>
      </c>
      <c r="O512" t="s">
        <v>8212</v>
      </c>
      <c r="P512" t="s">
        <v>8212</v>
      </c>
      <c r="Q512" s="17">
        <v>39619</v>
      </c>
      <c r="R512" s="17">
        <v>41852</v>
      </c>
      <c r="S512" t="s">
        <v>8214</v>
      </c>
      <c r="T512" t="s">
        <v>10268</v>
      </c>
      <c r="U512" t="s">
        <v>10306</v>
      </c>
    </row>
    <row r="513" spans="1:21" x14ac:dyDescent="0.3">
      <c r="A513" t="s">
        <v>10307</v>
      </c>
      <c r="B513">
        <v>27751</v>
      </c>
      <c r="C513" t="s">
        <v>10308</v>
      </c>
      <c r="D513">
        <v>29481</v>
      </c>
      <c r="E513" t="s">
        <v>8743</v>
      </c>
      <c r="F513" t="s">
        <v>8878</v>
      </c>
      <c r="G513">
        <v>68.238600000000005</v>
      </c>
      <c r="H513">
        <v>41.5</v>
      </c>
      <c r="I513" t="s">
        <v>18366</v>
      </c>
      <c r="J513" t="s">
        <v>8212</v>
      </c>
      <c r="K513" t="s">
        <v>8212</v>
      </c>
      <c r="L513" t="s">
        <v>8212</v>
      </c>
      <c r="M513" t="s">
        <v>10309</v>
      </c>
      <c r="N513">
        <v>63297</v>
      </c>
      <c r="O513" t="s">
        <v>8212</v>
      </c>
      <c r="P513" t="s">
        <v>8212</v>
      </c>
      <c r="Q513" s="17">
        <v>39619</v>
      </c>
      <c r="R513" s="17">
        <v>41852</v>
      </c>
      <c r="S513" t="s">
        <v>8214</v>
      </c>
      <c r="T513" t="s">
        <v>10268</v>
      </c>
      <c r="U513" t="s">
        <v>10310</v>
      </c>
    </row>
    <row r="514" spans="1:21" x14ac:dyDescent="0.3">
      <c r="A514" t="s">
        <v>10311</v>
      </c>
      <c r="B514">
        <v>106582</v>
      </c>
      <c r="C514" t="s">
        <v>10313</v>
      </c>
      <c r="D514">
        <v>29483</v>
      </c>
      <c r="E514" t="s">
        <v>8743</v>
      </c>
      <c r="F514" t="s">
        <v>8878</v>
      </c>
      <c r="G514">
        <v>79.168300000000002</v>
      </c>
      <c r="H514">
        <v>42.4</v>
      </c>
      <c r="I514" t="s">
        <v>18367</v>
      </c>
      <c r="J514" t="s">
        <v>8212</v>
      </c>
      <c r="K514" t="s">
        <v>8212</v>
      </c>
      <c r="L514" t="s">
        <v>8212</v>
      </c>
      <c r="M514" t="s">
        <v>10314</v>
      </c>
      <c r="N514">
        <v>65094</v>
      </c>
      <c r="O514" t="s">
        <v>8212</v>
      </c>
      <c r="P514" t="s">
        <v>8212</v>
      </c>
      <c r="Q514" s="17">
        <v>39620</v>
      </c>
      <c r="R514" s="17">
        <v>41852</v>
      </c>
      <c r="S514" t="s">
        <v>8214</v>
      </c>
      <c r="T514" t="s">
        <v>10268</v>
      </c>
      <c r="U514" t="s">
        <v>10315</v>
      </c>
    </row>
    <row r="515" spans="1:21" x14ac:dyDescent="0.3">
      <c r="A515" t="s">
        <v>10316</v>
      </c>
      <c r="B515">
        <v>163638</v>
      </c>
      <c r="C515" t="s">
        <v>10317</v>
      </c>
      <c r="D515">
        <v>29485</v>
      </c>
      <c r="E515" t="s">
        <v>8743</v>
      </c>
      <c r="F515" t="s">
        <v>8878</v>
      </c>
      <c r="G515">
        <v>71.295100000000005</v>
      </c>
      <c r="H515">
        <v>42.3</v>
      </c>
      <c r="I515" t="s">
        <v>18368</v>
      </c>
      <c r="J515" t="s">
        <v>8212</v>
      </c>
      <c r="K515" t="s">
        <v>8212</v>
      </c>
      <c r="L515" t="s">
        <v>8212</v>
      </c>
      <c r="M515" t="s">
        <v>10318</v>
      </c>
      <c r="N515">
        <v>55751</v>
      </c>
      <c r="O515" t="s">
        <v>8212</v>
      </c>
      <c r="P515" t="s">
        <v>8212</v>
      </c>
      <c r="Q515" s="17">
        <v>39622</v>
      </c>
      <c r="R515" s="17">
        <v>41852</v>
      </c>
      <c r="S515" t="s">
        <v>8214</v>
      </c>
      <c r="T515" t="s">
        <v>10268</v>
      </c>
      <c r="U515" t="s">
        <v>10319</v>
      </c>
    </row>
    <row r="516" spans="1:21" x14ac:dyDescent="0.3">
      <c r="A516" t="s">
        <v>10320</v>
      </c>
      <c r="B516">
        <v>105023</v>
      </c>
      <c r="C516" t="s">
        <v>10321</v>
      </c>
      <c r="D516">
        <v>29535</v>
      </c>
      <c r="E516" t="s">
        <v>8743</v>
      </c>
      <c r="F516" t="s">
        <v>8878</v>
      </c>
      <c r="G516">
        <v>5.3169199999999996</v>
      </c>
      <c r="H516">
        <v>44.9</v>
      </c>
      <c r="I516" t="s">
        <v>18369</v>
      </c>
      <c r="J516" t="s">
        <v>8212</v>
      </c>
      <c r="K516" t="s">
        <v>8212</v>
      </c>
      <c r="L516" t="s">
        <v>8212</v>
      </c>
      <c r="M516" t="s">
        <v>10322</v>
      </c>
      <c r="N516">
        <v>5299</v>
      </c>
      <c r="O516" t="s">
        <v>8212</v>
      </c>
      <c r="P516" t="s">
        <v>8212</v>
      </c>
      <c r="Q516" s="17">
        <v>39889</v>
      </c>
      <c r="R516" s="17">
        <v>41855</v>
      </c>
      <c r="S516" t="s">
        <v>8239</v>
      </c>
      <c r="T516" t="s">
        <v>10323</v>
      </c>
      <c r="U516" t="s">
        <v>10324</v>
      </c>
    </row>
    <row r="517" spans="1:21" x14ac:dyDescent="0.3">
      <c r="A517" t="s">
        <v>10320</v>
      </c>
      <c r="B517">
        <v>105023</v>
      </c>
      <c r="C517" t="s">
        <v>10325</v>
      </c>
      <c r="D517">
        <v>33315</v>
      </c>
      <c r="E517" t="s">
        <v>8743</v>
      </c>
      <c r="F517" t="s">
        <v>8878</v>
      </c>
      <c r="G517">
        <v>5.2528600000000001</v>
      </c>
      <c r="H517">
        <v>44.3</v>
      </c>
      <c r="I517" t="s">
        <v>18370</v>
      </c>
      <c r="J517" t="s">
        <v>8212</v>
      </c>
      <c r="K517" t="s">
        <v>8212</v>
      </c>
      <c r="L517" t="s">
        <v>8212</v>
      </c>
      <c r="M517" t="s">
        <v>10326</v>
      </c>
      <c r="N517">
        <v>5617</v>
      </c>
      <c r="O517" t="s">
        <v>8212</v>
      </c>
      <c r="P517" t="s">
        <v>8212</v>
      </c>
      <c r="Q517" s="17">
        <v>39889</v>
      </c>
      <c r="R517" s="17">
        <v>41862</v>
      </c>
      <c r="S517" t="s">
        <v>8239</v>
      </c>
      <c r="T517" t="s">
        <v>10327</v>
      </c>
      <c r="U517" t="s">
        <v>10328</v>
      </c>
    </row>
    <row r="518" spans="1:21" x14ac:dyDescent="0.3">
      <c r="A518" t="s">
        <v>10329</v>
      </c>
      <c r="B518">
        <v>321403</v>
      </c>
      <c r="C518" t="s">
        <v>10330</v>
      </c>
      <c r="D518">
        <v>33401</v>
      </c>
      <c r="E518" t="s">
        <v>8743</v>
      </c>
      <c r="F518" t="s">
        <v>8878</v>
      </c>
      <c r="G518">
        <v>5.23461</v>
      </c>
      <c r="H518">
        <v>44.8</v>
      </c>
      <c r="I518" t="s">
        <v>18371</v>
      </c>
      <c r="J518" t="s">
        <v>8212</v>
      </c>
      <c r="K518" t="s">
        <v>8212</v>
      </c>
      <c r="L518" t="s">
        <v>8212</v>
      </c>
      <c r="M518" t="s">
        <v>10331</v>
      </c>
      <c r="N518">
        <v>5934</v>
      </c>
      <c r="O518" t="s">
        <v>8212</v>
      </c>
      <c r="P518" t="s">
        <v>8212</v>
      </c>
      <c r="Q518" s="17">
        <v>39889</v>
      </c>
      <c r="R518" s="17">
        <v>41862</v>
      </c>
      <c r="S518" t="s">
        <v>8239</v>
      </c>
      <c r="T518" t="s">
        <v>10327</v>
      </c>
      <c r="U518" t="s">
        <v>10332</v>
      </c>
    </row>
    <row r="519" spans="1:21" x14ac:dyDescent="0.3">
      <c r="A519" t="s">
        <v>10333</v>
      </c>
      <c r="B519">
        <v>79923</v>
      </c>
      <c r="C519" t="s">
        <v>10334</v>
      </c>
      <c r="D519">
        <v>72781</v>
      </c>
      <c r="E519" t="s">
        <v>8743</v>
      </c>
      <c r="F519" t="s">
        <v>9305</v>
      </c>
      <c r="G519">
        <v>547.28800000000001</v>
      </c>
      <c r="H519">
        <v>44</v>
      </c>
      <c r="I519" t="s">
        <v>18372</v>
      </c>
      <c r="J519" t="s">
        <v>8212</v>
      </c>
      <c r="K519" t="s">
        <v>8212</v>
      </c>
      <c r="L519" t="s">
        <v>8212</v>
      </c>
      <c r="M519" t="s">
        <v>10335</v>
      </c>
      <c r="N519">
        <v>4348</v>
      </c>
      <c r="O519">
        <v>13634</v>
      </c>
      <c r="P519">
        <v>13634</v>
      </c>
      <c r="Q519" s="17">
        <v>40789</v>
      </c>
      <c r="R519" s="17">
        <v>42263</v>
      </c>
      <c r="S519" t="s">
        <v>8214</v>
      </c>
      <c r="T519" t="s">
        <v>10336</v>
      </c>
      <c r="U519" t="s">
        <v>10337</v>
      </c>
    </row>
    <row r="520" spans="1:21" x14ac:dyDescent="0.3">
      <c r="A520" t="s">
        <v>10338</v>
      </c>
      <c r="B520">
        <v>30069</v>
      </c>
      <c r="C520" t="s">
        <v>10339</v>
      </c>
      <c r="D520">
        <v>167914</v>
      </c>
      <c r="E520" t="s">
        <v>8743</v>
      </c>
      <c r="F520" t="s">
        <v>8744</v>
      </c>
      <c r="G520">
        <v>221.32400000000001</v>
      </c>
      <c r="H520">
        <v>45</v>
      </c>
      <c r="I520" t="s">
        <v>18373</v>
      </c>
      <c r="J520" t="s">
        <v>8212</v>
      </c>
      <c r="K520" t="s">
        <v>8212</v>
      </c>
      <c r="L520" t="s">
        <v>8212</v>
      </c>
      <c r="M520" t="s">
        <v>10340</v>
      </c>
      <c r="N520">
        <v>23371</v>
      </c>
      <c r="O520" t="s">
        <v>8212</v>
      </c>
      <c r="P520" t="s">
        <v>8212</v>
      </c>
      <c r="Q520" s="17">
        <v>41183</v>
      </c>
      <c r="R520" s="17">
        <v>41934</v>
      </c>
      <c r="S520" t="s">
        <v>8214</v>
      </c>
      <c r="T520" t="s">
        <v>10341</v>
      </c>
      <c r="U520" t="s">
        <v>10342</v>
      </c>
    </row>
    <row r="521" spans="1:21" x14ac:dyDescent="0.3">
      <c r="A521" t="s">
        <v>10338</v>
      </c>
      <c r="B521">
        <v>30069</v>
      </c>
      <c r="C521" t="s">
        <v>10343</v>
      </c>
      <c r="D521">
        <v>191554</v>
      </c>
      <c r="E521" t="s">
        <v>8743</v>
      </c>
      <c r="F521" t="s">
        <v>8744</v>
      </c>
      <c r="G521">
        <v>225.369</v>
      </c>
      <c r="H521">
        <v>45.5</v>
      </c>
      <c r="I521" t="s">
        <v>18374</v>
      </c>
      <c r="J521" t="s">
        <v>8212</v>
      </c>
      <c r="K521" t="s">
        <v>8212</v>
      </c>
      <c r="L521" t="s">
        <v>8212</v>
      </c>
      <c r="M521" t="s">
        <v>10344</v>
      </c>
      <c r="N521">
        <v>1110</v>
      </c>
      <c r="O521" t="s">
        <v>8212</v>
      </c>
      <c r="P521" t="s">
        <v>8212</v>
      </c>
      <c r="Q521" s="17">
        <v>41358</v>
      </c>
      <c r="R521" s="17">
        <v>41857</v>
      </c>
      <c r="S521" t="s">
        <v>8214</v>
      </c>
      <c r="T521" t="s">
        <v>8309</v>
      </c>
      <c r="U521" t="s">
        <v>10345</v>
      </c>
    </row>
    <row r="522" spans="1:21" x14ac:dyDescent="0.3">
      <c r="A522" t="s">
        <v>10346</v>
      </c>
      <c r="B522">
        <v>13489</v>
      </c>
      <c r="C522" t="s">
        <v>10347</v>
      </c>
      <c r="D522">
        <v>39865</v>
      </c>
      <c r="E522" t="s">
        <v>8743</v>
      </c>
      <c r="F522" t="s">
        <v>8878</v>
      </c>
      <c r="G522">
        <v>98.228099999999998</v>
      </c>
      <c r="H522" t="s">
        <v>8212</v>
      </c>
      <c r="I522" t="s">
        <v>18375</v>
      </c>
      <c r="J522" t="s">
        <v>8212</v>
      </c>
      <c r="K522" t="s">
        <v>8212</v>
      </c>
      <c r="L522" t="s">
        <v>8212</v>
      </c>
      <c r="M522" t="s">
        <v>10348</v>
      </c>
      <c r="N522" t="s">
        <v>8212</v>
      </c>
      <c r="O522" t="s">
        <v>8212</v>
      </c>
      <c r="P522" t="s">
        <v>8212</v>
      </c>
      <c r="Q522" s="17">
        <v>40192</v>
      </c>
      <c r="R522" s="17">
        <v>40192</v>
      </c>
      <c r="S522" t="s">
        <v>8239</v>
      </c>
      <c r="T522" t="s">
        <v>10349</v>
      </c>
      <c r="U522" t="s">
        <v>10350</v>
      </c>
    </row>
    <row r="523" spans="1:21" x14ac:dyDescent="0.3">
      <c r="A523" t="s">
        <v>10351</v>
      </c>
      <c r="B523">
        <v>8049</v>
      </c>
      <c r="C523" t="s">
        <v>10352</v>
      </c>
      <c r="D523">
        <v>41391</v>
      </c>
      <c r="E523" t="s">
        <v>8743</v>
      </c>
      <c r="F523" t="s">
        <v>8878</v>
      </c>
      <c r="G523">
        <v>824.31100000000004</v>
      </c>
      <c r="H523">
        <v>46.3</v>
      </c>
      <c r="I523" t="s">
        <v>18376</v>
      </c>
      <c r="J523" t="s">
        <v>8212</v>
      </c>
      <c r="K523" t="s">
        <v>8212</v>
      </c>
      <c r="L523" t="s">
        <v>8212</v>
      </c>
      <c r="M523" t="s">
        <v>10353</v>
      </c>
      <c r="N523">
        <v>427427</v>
      </c>
      <c r="O523" t="s">
        <v>8212</v>
      </c>
      <c r="P523" t="s">
        <v>8212</v>
      </c>
      <c r="Q523" s="17">
        <v>40780</v>
      </c>
      <c r="R523" s="17">
        <v>40780</v>
      </c>
      <c r="S523" t="s">
        <v>8214</v>
      </c>
      <c r="T523" t="s">
        <v>10354</v>
      </c>
      <c r="U523" t="s">
        <v>10355</v>
      </c>
    </row>
    <row r="524" spans="1:21" x14ac:dyDescent="0.3">
      <c r="A524" t="s">
        <v>10356</v>
      </c>
      <c r="B524">
        <v>42345</v>
      </c>
      <c r="C524" t="s">
        <v>10357</v>
      </c>
      <c r="D524">
        <v>83433</v>
      </c>
      <c r="E524" t="s">
        <v>8218</v>
      </c>
      <c r="F524" t="s">
        <v>8219</v>
      </c>
      <c r="G524">
        <v>556.48099999999999</v>
      </c>
      <c r="H524">
        <v>40.105600000000003</v>
      </c>
      <c r="I524" t="s">
        <v>18377</v>
      </c>
      <c r="J524" t="s">
        <v>8212</v>
      </c>
      <c r="K524">
        <v>2</v>
      </c>
      <c r="L524" t="s">
        <v>8212</v>
      </c>
      <c r="M524" t="s">
        <v>10358</v>
      </c>
      <c r="N524">
        <v>80317</v>
      </c>
      <c r="O524">
        <v>29061</v>
      </c>
      <c r="P524">
        <v>38989</v>
      </c>
      <c r="Q524" s="17">
        <v>41444</v>
      </c>
      <c r="R524" s="17">
        <v>41862</v>
      </c>
      <c r="S524" t="s">
        <v>8214</v>
      </c>
      <c r="T524" t="s">
        <v>10359</v>
      </c>
      <c r="U524" t="s">
        <v>10360</v>
      </c>
    </row>
    <row r="525" spans="1:21" x14ac:dyDescent="0.3">
      <c r="A525" t="s">
        <v>10356</v>
      </c>
      <c r="B525">
        <v>42345</v>
      </c>
      <c r="C525" t="s">
        <v>10361</v>
      </c>
      <c r="D525">
        <v>40349</v>
      </c>
      <c r="E525" t="s">
        <v>8218</v>
      </c>
      <c r="F525" t="s">
        <v>8219</v>
      </c>
      <c r="G525">
        <v>381.56299999999999</v>
      </c>
      <c r="H525">
        <v>38.799999999999997</v>
      </c>
      <c r="I525" t="s">
        <v>18378</v>
      </c>
      <c r="J525" t="s">
        <v>8212</v>
      </c>
      <c r="K525" t="s">
        <v>8212</v>
      </c>
      <c r="L525" t="s">
        <v>8212</v>
      </c>
      <c r="M525" t="s">
        <v>10362</v>
      </c>
      <c r="N525">
        <v>57277</v>
      </c>
      <c r="O525" t="s">
        <v>8212</v>
      </c>
      <c r="P525" t="s">
        <v>8212</v>
      </c>
      <c r="Q525" s="17">
        <v>40095</v>
      </c>
      <c r="R525" s="17">
        <v>41862</v>
      </c>
      <c r="S525" t="s">
        <v>8214</v>
      </c>
      <c r="T525" t="s">
        <v>10363</v>
      </c>
      <c r="U525" t="s">
        <v>10364</v>
      </c>
    </row>
    <row r="526" spans="1:21" x14ac:dyDescent="0.3">
      <c r="A526" t="s">
        <v>10365</v>
      </c>
      <c r="B526">
        <v>51953</v>
      </c>
      <c r="C526" t="s">
        <v>10366</v>
      </c>
      <c r="D526">
        <v>192219</v>
      </c>
      <c r="E526" t="s">
        <v>8218</v>
      </c>
      <c r="F526" t="s">
        <v>8219</v>
      </c>
      <c r="G526">
        <v>1535.18</v>
      </c>
      <c r="H526">
        <v>40.999000000000002</v>
      </c>
      <c r="I526" t="s">
        <v>18379</v>
      </c>
      <c r="J526">
        <v>16</v>
      </c>
      <c r="K526">
        <v>1</v>
      </c>
      <c r="L526" t="s">
        <v>8212</v>
      </c>
      <c r="M526" t="s">
        <v>10367</v>
      </c>
      <c r="N526">
        <v>40349</v>
      </c>
      <c r="O526">
        <v>29809</v>
      </c>
      <c r="P526">
        <v>39539</v>
      </c>
      <c r="Q526" s="17">
        <v>41481</v>
      </c>
      <c r="R526" s="17">
        <v>41862</v>
      </c>
      <c r="S526" t="s">
        <v>8220</v>
      </c>
      <c r="T526" t="s">
        <v>10368</v>
      </c>
      <c r="U526" t="s">
        <v>10369</v>
      </c>
    </row>
    <row r="527" spans="1:21" x14ac:dyDescent="0.3">
      <c r="A527" t="s">
        <v>10370</v>
      </c>
      <c r="B527">
        <v>7209</v>
      </c>
      <c r="C527" t="s">
        <v>10371</v>
      </c>
      <c r="D527">
        <v>37757</v>
      </c>
      <c r="E527" t="s">
        <v>8743</v>
      </c>
      <c r="F527" t="s">
        <v>9333</v>
      </c>
      <c r="G527">
        <v>86.806899999999999</v>
      </c>
      <c r="H527">
        <v>31</v>
      </c>
      <c r="I527" t="s">
        <v>18380</v>
      </c>
      <c r="J527" t="s">
        <v>8212</v>
      </c>
      <c r="K527" t="s">
        <v>8212</v>
      </c>
      <c r="L527" t="s">
        <v>8212</v>
      </c>
      <c r="M527" t="s">
        <v>10372</v>
      </c>
      <c r="N527">
        <v>14334</v>
      </c>
      <c r="O527">
        <v>16403</v>
      </c>
      <c r="P527">
        <v>16281</v>
      </c>
      <c r="Q527" s="17">
        <v>40212</v>
      </c>
      <c r="R527" s="17">
        <v>41828</v>
      </c>
      <c r="S527" t="s">
        <v>8239</v>
      </c>
      <c r="T527" t="s">
        <v>8309</v>
      </c>
      <c r="U527" t="s">
        <v>8212</v>
      </c>
    </row>
    <row r="528" spans="1:21" x14ac:dyDescent="0.3">
      <c r="A528" t="s">
        <v>10373</v>
      </c>
      <c r="B528">
        <v>6282</v>
      </c>
      <c r="C528" t="s">
        <v>10374</v>
      </c>
      <c r="D528">
        <v>37761</v>
      </c>
      <c r="E528" t="s">
        <v>8743</v>
      </c>
      <c r="F528" t="s">
        <v>9333</v>
      </c>
      <c r="G528">
        <v>25.993099999999998</v>
      </c>
      <c r="H528" t="s">
        <v>8212</v>
      </c>
      <c r="I528" t="s">
        <v>18381</v>
      </c>
      <c r="J528" t="s">
        <v>8212</v>
      </c>
      <c r="K528" t="s">
        <v>8212</v>
      </c>
      <c r="L528" t="s">
        <v>8212</v>
      </c>
      <c r="M528" t="s">
        <v>10375</v>
      </c>
      <c r="N528" t="s">
        <v>8212</v>
      </c>
      <c r="O528" t="s">
        <v>8212</v>
      </c>
      <c r="P528" t="s">
        <v>8212</v>
      </c>
      <c r="Q528" s="17">
        <v>40211</v>
      </c>
      <c r="R528" s="17">
        <v>41579</v>
      </c>
      <c r="S528" t="s">
        <v>8239</v>
      </c>
      <c r="T528" t="s">
        <v>8309</v>
      </c>
      <c r="U528" t="s">
        <v>10376</v>
      </c>
    </row>
    <row r="529" spans="1:21" x14ac:dyDescent="0.3">
      <c r="A529" t="s">
        <v>10377</v>
      </c>
      <c r="B529">
        <v>574566</v>
      </c>
      <c r="C529" t="s">
        <v>10378</v>
      </c>
      <c r="D529">
        <v>32657</v>
      </c>
      <c r="E529" t="s">
        <v>8218</v>
      </c>
      <c r="F529" t="s">
        <v>9146</v>
      </c>
      <c r="G529">
        <v>48.826599999999999</v>
      </c>
      <c r="H529">
        <v>52.9</v>
      </c>
      <c r="I529" t="s">
        <v>18382</v>
      </c>
      <c r="J529" t="s">
        <v>8212</v>
      </c>
      <c r="K529" t="s">
        <v>8212</v>
      </c>
      <c r="L529" t="s">
        <v>8212</v>
      </c>
      <c r="M529" t="s">
        <v>10379</v>
      </c>
      <c r="N529">
        <v>29</v>
      </c>
      <c r="O529">
        <v>9915</v>
      </c>
      <c r="P529">
        <v>9839</v>
      </c>
      <c r="Q529" s="17">
        <v>41012</v>
      </c>
      <c r="R529" s="17">
        <v>41852</v>
      </c>
      <c r="S529" t="s">
        <v>8239</v>
      </c>
      <c r="T529" t="s">
        <v>8215</v>
      </c>
      <c r="U529" t="s">
        <v>10380</v>
      </c>
    </row>
    <row r="530" spans="1:21" x14ac:dyDescent="0.3">
      <c r="A530" t="s">
        <v>10381</v>
      </c>
      <c r="B530">
        <v>62324</v>
      </c>
      <c r="C530" t="s">
        <v>10382</v>
      </c>
      <c r="D530">
        <v>67223</v>
      </c>
      <c r="E530" t="s">
        <v>8743</v>
      </c>
      <c r="F530" t="s">
        <v>8744</v>
      </c>
      <c r="G530">
        <v>225.22399999999999</v>
      </c>
      <c r="H530">
        <v>42.8</v>
      </c>
      <c r="I530" t="s">
        <v>18383</v>
      </c>
      <c r="J530" t="s">
        <v>8212</v>
      </c>
      <c r="K530" t="s">
        <v>8212</v>
      </c>
      <c r="L530" t="s">
        <v>8212</v>
      </c>
      <c r="M530" t="s">
        <v>10383</v>
      </c>
      <c r="N530">
        <v>1392</v>
      </c>
      <c r="O530" t="s">
        <v>8212</v>
      </c>
      <c r="P530" t="s">
        <v>8212</v>
      </c>
      <c r="Q530" s="17">
        <v>41358</v>
      </c>
      <c r="R530" s="17">
        <v>41579</v>
      </c>
      <c r="S530" t="s">
        <v>8214</v>
      </c>
      <c r="T530" t="s">
        <v>8309</v>
      </c>
      <c r="U530" t="s">
        <v>10384</v>
      </c>
    </row>
    <row r="531" spans="1:21" x14ac:dyDescent="0.3">
      <c r="A531" t="s">
        <v>10385</v>
      </c>
      <c r="B531">
        <v>400682</v>
      </c>
      <c r="C531" t="s">
        <v>10386</v>
      </c>
      <c r="D531">
        <v>39517</v>
      </c>
      <c r="E531" t="s">
        <v>8743</v>
      </c>
      <c r="F531" t="s">
        <v>8884</v>
      </c>
      <c r="G531">
        <v>166.7</v>
      </c>
      <c r="H531">
        <v>37.500799999999998</v>
      </c>
      <c r="I531" t="s">
        <v>18384</v>
      </c>
      <c r="J531" t="s">
        <v>8212</v>
      </c>
      <c r="K531">
        <v>1</v>
      </c>
      <c r="L531" t="s">
        <v>8212</v>
      </c>
      <c r="M531" t="s">
        <v>10387</v>
      </c>
      <c r="N531">
        <v>13398</v>
      </c>
      <c r="O531">
        <v>14011</v>
      </c>
      <c r="P531">
        <v>13713</v>
      </c>
      <c r="Q531" s="17">
        <v>40317</v>
      </c>
      <c r="R531" s="17">
        <v>41764</v>
      </c>
      <c r="S531" t="s">
        <v>8214</v>
      </c>
      <c r="T531" t="s">
        <v>9434</v>
      </c>
      <c r="U531" t="s">
        <v>10388</v>
      </c>
    </row>
    <row r="532" spans="1:21" x14ac:dyDescent="0.3">
      <c r="A532" t="s">
        <v>10389</v>
      </c>
      <c r="B532">
        <v>675638</v>
      </c>
      <c r="C532" t="s">
        <v>10390</v>
      </c>
      <c r="D532">
        <v>41627</v>
      </c>
      <c r="E532" t="s">
        <v>8743</v>
      </c>
      <c r="F532" t="s">
        <v>8884</v>
      </c>
      <c r="G532">
        <v>1544.15</v>
      </c>
      <c r="H532" t="s">
        <v>8212</v>
      </c>
      <c r="I532" t="s">
        <v>18385</v>
      </c>
      <c r="J532" t="s">
        <v>8212</v>
      </c>
      <c r="K532" t="s">
        <v>8212</v>
      </c>
      <c r="L532" t="s">
        <v>8212</v>
      </c>
      <c r="M532" t="s">
        <v>10391</v>
      </c>
      <c r="N532" t="s">
        <v>8212</v>
      </c>
      <c r="O532" t="s">
        <v>8212</v>
      </c>
      <c r="P532" t="s">
        <v>8212</v>
      </c>
      <c r="Q532" s="17">
        <v>41030</v>
      </c>
      <c r="R532" s="17">
        <v>41579</v>
      </c>
      <c r="S532" t="s">
        <v>8239</v>
      </c>
      <c r="T532" t="s">
        <v>10392</v>
      </c>
      <c r="U532" t="s">
        <v>10393</v>
      </c>
    </row>
    <row r="533" spans="1:21" x14ac:dyDescent="0.3">
      <c r="A533" t="s">
        <v>10394</v>
      </c>
      <c r="B533">
        <v>2880</v>
      </c>
      <c r="C533" t="s">
        <v>10395</v>
      </c>
      <c r="D533">
        <v>42625</v>
      </c>
      <c r="E533" t="s">
        <v>8817</v>
      </c>
      <c r="F533" t="s">
        <v>8817</v>
      </c>
      <c r="G533">
        <v>195.81100000000001</v>
      </c>
      <c r="H533">
        <v>53.493600000000001</v>
      </c>
      <c r="I533" t="s">
        <v>18386</v>
      </c>
      <c r="J533">
        <v>34</v>
      </c>
      <c r="K533" t="s">
        <v>8212</v>
      </c>
      <c r="L533" t="s">
        <v>8212</v>
      </c>
      <c r="M533" t="s">
        <v>10396</v>
      </c>
      <c r="N533">
        <v>1561</v>
      </c>
      <c r="O533">
        <v>16566</v>
      </c>
      <c r="P533">
        <v>16269</v>
      </c>
      <c r="Q533" s="17">
        <v>40348</v>
      </c>
      <c r="R533" s="17">
        <v>40348</v>
      </c>
      <c r="S533" t="s">
        <v>8220</v>
      </c>
      <c r="T533" t="s">
        <v>9467</v>
      </c>
      <c r="U533" t="s">
        <v>10397</v>
      </c>
    </row>
    <row r="534" spans="1:21" x14ac:dyDescent="0.3">
      <c r="A534" t="s">
        <v>10398</v>
      </c>
      <c r="B534">
        <v>32264</v>
      </c>
      <c r="C534" t="s">
        <v>10399</v>
      </c>
      <c r="D534">
        <v>71041</v>
      </c>
      <c r="E534" t="s">
        <v>8743</v>
      </c>
      <c r="F534" t="s">
        <v>8884</v>
      </c>
      <c r="G534">
        <v>90.8155</v>
      </c>
      <c r="H534">
        <v>32.5</v>
      </c>
      <c r="I534" t="s">
        <v>18387</v>
      </c>
      <c r="J534" t="s">
        <v>8212</v>
      </c>
      <c r="K534" t="s">
        <v>8212</v>
      </c>
      <c r="L534" t="s">
        <v>8212</v>
      </c>
      <c r="M534" t="s">
        <v>10400</v>
      </c>
      <c r="N534">
        <v>640</v>
      </c>
      <c r="O534" t="s">
        <v>8212</v>
      </c>
      <c r="P534" t="s">
        <v>8212</v>
      </c>
      <c r="Q534" s="17">
        <v>40879</v>
      </c>
      <c r="R534" s="17">
        <v>40879</v>
      </c>
      <c r="S534" t="s">
        <v>8214</v>
      </c>
      <c r="T534" t="s">
        <v>10401</v>
      </c>
      <c r="U534" t="s">
        <v>10402</v>
      </c>
    </row>
    <row r="535" spans="1:21" x14ac:dyDescent="0.3">
      <c r="A535" t="s">
        <v>10403</v>
      </c>
      <c r="B535">
        <v>7291</v>
      </c>
      <c r="C535" t="s">
        <v>10404</v>
      </c>
      <c r="D535">
        <v>39511</v>
      </c>
      <c r="E535" t="s">
        <v>8743</v>
      </c>
      <c r="F535" t="s">
        <v>8744</v>
      </c>
      <c r="G535">
        <v>253.56</v>
      </c>
      <c r="H535">
        <v>39.4</v>
      </c>
      <c r="I535" t="s">
        <v>18388</v>
      </c>
      <c r="J535" t="s">
        <v>8212</v>
      </c>
      <c r="K535" t="s">
        <v>8212</v>
      </c>
      <c r="L535" t="s">
        <v>8212</v>
      </c>
      <c r="M535" t="s">
        <v>10405</v>
      </c>
      <c r="N535">
        <v>26354</v>
      </c>
      <c r="O535" t="s">
        <v>8212</v>
      </c>
      <c r="P535" t="s">
        <v>8212</v>
      </c>
      <c r="Q535" s="17">
        <v>41170</v>
      </c>
      <c r="R535" s="17">
        <v>41855</v>
      </c>
      <c r="S535" t="s">
        <v>8214</v>
      </c>
      <c r="T535" t="s">
        <v>10406</v>
      </c>
      <c r="U535" t="s">
        <v>10407</v>
      </c>
    </row>
    <row r="536" spans="1:21" x14ac:dyDescent="0.3">
      <c r="A536" t="s">
        <v>10408</v>
      </c>
      <c r="B536">
        <v>72036</v>
      </c>
      <c r="C536" t="s">
        <v>10409</v>
      </c>
      <c r="D536">
        <v>40179</v>
      </c>
      <c r="E536" t="s">
        <v>8743</v>
      </c>
      <c r="F536" t="s">
        <v>8884</v>
      </c>
      <c r="G536">
        <v>790.05200000000002</v>
      </c>
      <c r="H536" t="s">
        <v>8212</v>
      </c>
      <c r="I536" t="s">
        <v>18389</v>
      </c>
      <c r="J536" t="s">
        <v>8212</v>
      </c>
      <c r="K536" t="s">
        <v>8212</v>
      </c>
      <c r="L536" t="s">
        <v>8212</v>
      </c>
      <c r="M536" t="s">
        <v>10410</v>
      </c>
      <c r="N536" t="s">
        <v>8212</v>
      </c>
      <c r="O536" t="s">
        <v>8212</v>
      </c>
      <c r="P536" t="s">
        <v>8212</v>
      </c>
      <c r="Q536" s="17">
        <v>40270</v>
      </c>
      <c r="R536" s="17">
        <v>41855</v>
      </c>
      <c r="S536" t="s">
        <v>8239</v>
      </c>
      <c r="T536" t="s">
        <v>10411</v>
      </c>
      <c r="U536" t="s">
        <v>10412</v>
      </c>
    </row>
    <row r="537" spans="1:21" x14ac:dyDescent="0.3">
      <c r="A537" t="s">
        <v>10413</v>
      </c>
      <c r="B537">
        <v>144034</v>
      </c>
      <c r="C537" t="s">
        <v>10414</v>
      </c>
      <c r="D537">
        <v>276107</v>
      </c>
      <c r="E537" t="s">
        <v>8743</v>
      </c>
      <c r="F537" t="s">
        <v>8744</v>
      </c>
      <c r="G537">
        <v>235.64599999999999</v>
      </c>
      <c r="H537">
        <v>37.200000000000003</v>
      </c>
      <c r="I537" t="s">
        <v>18390</v>
      </c>
      <c r="J537" t="s">
        <v>8212</v>
      </c>
      <c r="K537" t="s">
        <v>8212</v>
      </c>
      <c r="L537" t="s">
        <v>8212</v>
      </c>
      <c r="M537" t="s">
        <v>10415</v>
      </c>
      <c r="N537">
        <v>4645</v>
      </c>
      <c r="O537">
        <v>12524</v>
      </c>
      <c r="P537">
        <v>18978</v>
      </c>
      <c r="Q537" s="17">
        <v>40578</v>
      </c>
      <c r="R537" s="17">
        <v>41857</v>
      </c>
      <c r="S537" t="s">
        <v>8214</v>
      </c>
      <c r="T537" t="s">
        <v>9130</v>
      </c>
      <c r="U537" t="s">
        <v>10416</v>
      </c>
    </row>
    <row r="538" spans="1:21" x14ac:dyDescent="0.3">
      <c r="A538" t="s">
        <v>10417</v>
      </c>
      <c r="B538">
        <v>83485</v>
      </c>
      <c r="C538" t="s">
        <v>10418</v>
      </c>
      <c r="D538">
        <v>281950</v>
      </c>
      <c r="E538" t="s">
        <v>8743</v>
      </c>
      <c r="F538" t="s">
        <v>8744</v>
      </c>
      <c r="G538">
        <v>219.501</v>
      </c>
      <c r="H538">
        <v>37.9</v>
      </c>
      <c r="I538" t="s">
        <v>18391</v>
      </c>
      <c r="J538" t="s">
        <v>8212</v>
      </c>
      <c r="K538" t="s">
        <v>8212</v>
      </c>
      <c r="L538" t="s">
        <v>8212</v>
      </c>
      <c r="M538" t="s">
        <v>10419</v>
      </c>
      <c r="N538">
        <v>3030</v>
      </c>
      <c r="O538">
        <v>12976</v>
      </c>
      <c r="P538">
        <v>21674</v>
      </c>
      <c r="Q538" s="17">
        <v>40701</v>
      </c>
      <c r="R538" s="17">
        <v>41767</v>
      </c>
      <c r="S538" t="s">
        <v>8214</v>
      </c>
      <c r="T538" t="s">
        <v>9130</v>
      </c>
      <c r="U538" t="s">
        <v>10420</v>
      </c>
    </row>
    <row r="539" spans="1:21" x14ac:dyDescent="0.3">
      <c r="A539" t="s">
        <v>10426</v>
      </c>
      <c r="B539">
        <v>30195</v>
      </c>
      <c r="C539" t="s">
        <v>10427</v>
      </c>
      <c r="D539">
        <v>45869</v>
      </c>
      <c r="E539" t="s">
        <v>8743</v>
      </c>
      <c r="F539" t="s">
        <v>8744</v>
      </c>
      <c r="G539">
        <v>248.654</v>
      </c>
      <c r="H539">
        <v>38.098599999999998</v>
      </c>
      <c r="I539" t="s">
        <v>18392</v>
      </c>
      <c r="J539">
        <v>18</v>
      </c>
      <c r="K539" t="s">
        <v>8212</v>
      </c>
      <c r="L539" t="s">
        <v>8212</v>
      </c>
      <c r="M539" t="s">
        <v>10428</v>
      </c>
      <c r="N539">
        <v>5678</v>
      </c>
      <c r="O539">
        <v>11188</v>
      </c>
      <c r="P539">
        <v>20321</v>
      </c>
      <c r="Q539" s="17">
        <v>40522</v>
      </c>
      <c r="R539" s="17">
        <v>42111</v>
      </c>
      <c r="S539" t="s">
        <v>8220</v>
      </c>
      <c r="T539" t="s">
        <v>8790</v>
      </c>
      <c r="U539" t="s">
        <v>10429</v>
      </c>
    </row>
    <row r="540" spans="1:21" x14ac:dyDescent="0.3">
      <c r="A540" t="s">
        <v>10430</v>
      </c>
      <c r="B540">
        <v>7463</v>
      </c>
      <c r="C540" t="s">
        <v>10431</v>
      </c>
      <c r="D540">
        <v>45871</v>
      </c>
      <c r="E540" t="s">
        <v>8743</v>
      </c>
      <c r="F540" t="s">
        <v>8744</v>
      </c>
      <c r="G540">
        <v>230.46799999999999</v>
      </c>
      <c r="H540">
        <v>34.9</v>
      </c>
      <c r="I540" t="s">
        <v>18393</v>
      </c>
      <c r="J540" t="s">
        <v>8212</v>
      </c>
      <c r="K540" t="s">
        <v>8212</v>
      </c>
      <c r="L540" t="s">
        <v>8212</v>
      </c>
      <c r="M540" t="s">
        <v>10432</v>
      </c>
      <c r="N540">
        <v>7945</v>
      </c>
      <c r="O540">
        <v>12145</v>
      </c>
      <c r="P540">
        <v>17663</v>
      </c>
      <c r="Q540" s="17">
        <v>40522</v>
      </c>
      <c r="R540" s="17">
        <v>41855</v>
      </c>
      <c r="S540" t="s">
        <v>8214</v>
      </c>
      <c r="T540" t="s">
        <v>8790</v>
      </c>
      <c r="U540" t="s">
        <v>10433</v>
      </c>
    </row>
    <row r="541" spans="1:21" x14ac:dyDescent="0.3">
      <c r="A541" t="s">
        <v>10434</v>
      </c>
      <c r="B541">
        <v>79012</v>
      </c>
      <c r="C541" t="s">
        <v>10435</v>
      </c>
      <c r="D541">
        <v>45875</v>
      </c>
      <c r="E541" t="s">
        <v>8210</v>
      </c>
      <c r="F541" t="s">
        <v>8211</v>
      </c>
      <c r="G541">
        <v>30.559699999999999</v>
      </c>
      <c r="H541">
        <v>27.8</v>
      </c>
      <c r="I541" t="s">
        <v>18394</v>
      </c>
      <c r="J541" t="s">
        <v>8212</v>
      </c>
      <c r="K541" t="s">
        <v>8212</v>
      </c>
      <c r="L541" t="s">
        <v>8212</v>
      </c>
      <c r="M541" t="s">
        <v>10436</v>
      </c>
      <c r="N541">
        <v>997</v>
      </c>
      <c r="O541" t="s">
        <v>8212</v>
      </c>
      <c r="P541" t="s">
        <v>8212</v>
      </c>
      <c r="Q541" s="17">
        <v>41099</v>
      </c>
      <c r="R541" s="17">
        <v>41855</v>
      </c>
      <c r="S541" t="s">
        <v>8214</v>
      </c>
      <c r="T541" t="s">
        <v>10437</v>
      </c>
      <c r="U541" t="s">
        <v>10438</v>
      </c>
    </row>
    <row r="542" spans="1:21" x14ac:dyDescent="0.3">
      <c r="A542" t="s">
        <v>10439</v>
      </c>
      <c r="B542">
        <v>361072</v>
      </c>
      <c r="C542" t="s">
        <v>10440</v>
      </c>
      <c r="D542">
        <v>45877</v>
      </c>
      <c r="E542" t="s">
        <v>8210</v>
      </c>
      <c r="F542" t="s">
        <v>8211</v>
      </c>
      <c r="G542">
        <v>26.251799999999999</v>
      </c>
      <c r="H542">
        <v>30.3</v>
      </c>
      <c r="I542" t="s">
        <v>18395</v>
      </c>
      <c r="J542" t="s">
        <v>8212</v>
      </c>
      <c r="K542" t="s">
        <v>8212</v>
      </c>
      <c r="L542" t="s">
        <v>8212</v>
      </c>
      <c r="M542" t="s">
        <v>10441</v>
      </c>
      <c r="N542">
        <v>1772</v>
      </c>
      <c r="O542" t="s">
        <v>8212</v>
      </c>
      <c r="P542" t="s">
        <v>8212</v>
      </c>
      <c r="Q542" s="17">
        <v>41129</v>
      </c>
      <c r="R542" s="17">
        <v>41592</v>
      </c>
      <c r="S542" t="s">
        <v>8214</v>
      </c>
      <c r="T542" t="s">
        <v>10437</v>
      </c>
      <c r="U542" t="s">
        <v>10442</v>
      </c>
    </row>
    <row r="543" spans="1:21" x14ac:dyDescent="0.3">
      <c r="A543" t="s">
        <v>10443</v>
      </c>
      <c r="B543">
        <v>361076</v>
      </c>
      <c r="C543" t="s">
        <v>10444</v>
      </c>
      <c r="D543">
        <v>45879</v>
      </c>
      <c r="E543" t="s">
        <v>8210</v>
      </c>
      <c r="F543" t="s">
        <v>8211</v>
      </c>
      <c r="G543">
        <v>30.529499999999999</v>
      </c>
      <c r="H543">
        <v>27.2</v>
      </c>
      <c r="I543" t="s">
        <v>18396</v>
      </c>
      <c r="J543" t="s">
        <v>8212</v>
      </c>
      <c r="K543" t="s">
        <v>8212</v>
      </c>
      <c r="L543" t="s">
        <v>8212</v>
      </c>
      <c r="M543" t="s">
        <v>10445</v>
      </c>
      <c r="N543">
        <v>3111</v>
      </c>
      <c r="O543" t="s">
        <v>8212</v>
      </c>
      <c r="P543" t="s">
        <v>8212</v>
      </c>
      <c r="Q543" s="17">
        <v>41099</v>
      </c>
      <c r="R543" s="17">
        <v>41855</v>
      </c>
      <c r="S543" t="s">
        <v>8214</v>
      </c>
      <c r="T543" t="s">
        <v>10437</v>
      </c>
      <c r="U543" t="s">
        <v>10446</v>
      </c>
    </row>
    <row r="544" spans="1:21" x14ac:dyDescent="0.3">
      <c r="A544" t="s">
        <v>10447</v>
      </c>
      <c r="B544">
        <v>133409</v>
      </c>
      <c r="C544" t="s">
        <v>10448</v>
      </c>
      <c r="D544">
        <v>45881</v>
      </c>
      <c r="E544" t="s">
        <v>8210</v>
      </c>
      <c r="F544" t="s">
        <v>8211</v>
      </c>
      <c r="G544">
        <v>25.723400000000002</v>
      </c>
      <c r="H544">
        <v>31.8</v>
      </c>
      <c r="I544" t="s">
        <v>18397</v>
      </c>
      <c r="J544" t="s">
        <v>8212</v>
      </c>
      <c r="K544" t="s">
        <v>8212</v>
      </c>
      <c r="L544" t="s">
        <v>8212</v>
      </c>
      <c r="M544" t="s">
        <v>10449</v>
      </c>
      <c r="N544">
        <v>1228</v>
      </c>
      <c r="O544" t="s">
        <v>8212</v>
      </c>
      <c r="P544" t="s">
        <v>8212</v>
      </c>
      <c r="Q544" s="17">
        <v>41099</v>
      </c>
      <c r="R544" s="17">
        <v>41855</v>
      </c>
      <c r="S544" t="s">
        <v>8239</v>
      </c>
      <c r="T544" t="s">
        <v>10437</v>
      </c>
      <c r="U544" t="s">
        <v>10450</v>
      </c>
    </row>
    <row r="545" spans="1:21" x14ac:dyDescent="0.3">
      <c r="A545" t="s">
        <v>10451</v>
      </c>
      <c r="B545">
        <v>10029</v>
      </c>
      <c r="C545" t="s">
        <v>10452</v>
      </c>
      <c r="D545">
        <v>69991</v>
      </c>
      <c r="E545" t="s">
        <v>8743</v>
      </c>
      <c r="F545" t="s">
        <v>8763</v>
      </c>
      <c r="G545">
        <v>2399.79</v>
      </c>
      <c r="H545">
        <v>41.6</v>
      </c>
      <c r="I545" t="s">
        <v>18398</v>
      </c>
      <c r="J545" t="s">
        <v>8212</v>
      </c>
      <c r="K545">
        <v>1</v>
      </c>
      <c r="L545" t="s">
        <v>8212</v>
      </c>
      <c r="M545" t="s">
        <v>10453</v>
      </c>
      <c r="N545">
        <v>109152</v>
      </c>
      <c r="O545">
        <v>26816</v>
      </c>
      <c r="P545">
        <v>31557</v>
      </c>
      <c r="Q545" s="17">
        <v>40758</v>
      </c>
      <c r="R545" s="17">
        <v>41862</v>
      </c>
      <c r="S545" t="s">
        <v>8214</v>
      </c>
      <c r="T545" t="s">
        <v>8268</v>
      </c>
      <c r="U545" t="s">
        <v>10454</v>
      </c>
    </row>
    <row r="546" spans="1:21" x14ac:dyDescent="0.3">
      <c r="A546" t="s">
        <v>10451</v>
      </c>
      <c r="B546">
        <v>10029</v>
      </c>
      <c r="C546" t="s">
        <v>10455</v>
      </c>
      <c r="D546">
        <v>189319</v>
      </c>
      <c r="E546" t="s">
        <v>8743</v>
      </c>
      <c r="F546" t="s">
        <v>8763</v>
      </c>
      <c r="G546">
        <v>2332.77</v>
      </c>
      <c r="H546">
        <v>42</v>
      </c>
      <c r="I546" t="s">
        <v>18399</v>
      </c>
      <c r="J546" t="s">
        <v>8212</v>
      </c>
      <c r="K546" t="s">
        <v>8212</v>
      </c>
      <c r="L546" t="s">
        <v>8212</v>
      </c>
      <c r="M546" t="s">
        <v>10456</v>
      </c>
      <c r="N546">
        <v>28749</v>
      </c>
      <c r="O546">
        <v>21779</v>
      </c>
      <c r="P546">
        <v>29144</v>
      </c>
      <c r="Q546" s="17">
        <v>41494</v>
      </c>
      <c r="R546" s="17">
        <v>41862</v>
      </c>
      <c r="S546" t="s">
        <v>8214</v>
      </c>
      <c r="T546" t="s">
        <v>10457</v>
      </c>
      <c r="U546" t="s">
        <v>10458</v>
      </c>
    </row>
    <row r="547" spans="1:21" x14ac:dyDescent="0.3">
      <c r="A547" t="s">
        <v>10451</v>
      </c>
      <c r="B547">
        <v>10029</v>
      </c>
      <c r="C547" t="s">
        <v>10459</v>
      </c>
      <c r="D547">
        <v>167053</v>
      </c>
      <c r="E547" t="s">
        <v>8743</v>
      </c>
      <c r="F547" t="s">
        <v>8763</v>
      </c>
      <c r="G547">
        <v>2360.13</v>
      </c>
      <c r="H547">
        <v>41.5</v>
      </c>
      <c r="I547" t="s">
        <v>18400</v>
      </c>
      <c r="J547" t="s">
        <v>8212</v>
      </c>
      <c r="K547" t="s">
        <v>8212</v>
      </c>
      <c r="L547" t="s">
        <v>8212</v>
      </c>
      <c r="M547" t="s">
        <v>10460</v>
      </c>
      <c r="N547">
        <v>52710</v>
      </c>
      <c r="O547">
        <v>26911</v>
      </c>
      <c r="P547">
        <v>29983</v>
      </c>
      <c r="Q547" s="17">
        <v>41463</v>
      </c>
      <c r="R547" s="17">
        <v>41862</v>
      </c>
      <c r="S547" t="s">
        <v>8214</v>
      </c>
      <c r="T547" t="s">
        <v>10461</v>
      </c>
      <c r="U547" t="s">
        <v>10462</v>
      </c>
    </row>
    <row r="548" spans="1:21" x14ac:dyDescent="0.3">
      <c r="A548" t="s">
        <v>10463</v>
      </c>
      <c r="B548">
        <v>8839</v>
      </c>
      <c r="C548" t="s">
        <v>10464</v>
      </c>
      <c r="D548">
        <v>46621</v>
      </c>
      <c r="E548" t="s">
        <v>8743</v>
      </c>
      <c r="F548" t="s">
        <v>9128</v>
      </c>
      <c r="G548">
        <v>1105.05</v>
      </c>
      <c r="H548">
        <v>41.200099999999999</v>
      </c>
      <c r="I548" t="s">
        <v>18401</v>
      </c>
      <c r="J548" t="s">
        <v>8212</v>
      </c>
      <c r="K548">
        <v>1</v>
      </c>
      <c r="L548" t="s">
        <v>8212</v>
      </c>
      <c r="M548" t="s">
        <v>10465</v>
      </c>
      <c r="N548">
        <v>78488</v>
      </c>
      <c r="O548">
        <v>21341</v>
      </c>
      <c r="P548">
        <v>30703</v>
      </c>
      <c r="Q548" s="17">
        <v>41366</v>
      </c>
      <c r="R548" s="17">
        <v>41442</v>
      </c>
      <c r="S548" t="s">
        <v>8214</v>
      </c>
      <c r="T548" t="s">
        <v>10466</v>
      </c>
      <c r="U548" t="s">
        <v>10467</v>
      </c>
    </row>
    <row r="549" spans="1:21" x14ac:dyDescent="0.3">
      <c r="A549" t="s">
        <v>10468</v>
      </c>
      <c r="B549">
        <v>6941</v>
      </c>
      <c r="C549" t="s">
        <v>10469</v>
      </c>
      <c r="D549">
        <v>46685</v>
      </c>
      <c r="E549" t="s">
        <v>8743</v>
      </c>
      <c r="F549" t="s">
        <v>8884</v>
      </c>
      <c r="G549">
        <v>144.69200000000001</v>
      </c>
      <c r="H549" t="s">
        <v>8212</v>
      </c>
      <c r="I549" t="s">
        <v>18402</v>
      </c>
      <c r="J549" t="s">
        <v>8212</v>
      </c>
      <c r="K549" t="s">
        <v>8212</v>
      </c>
      <c r="L549" t="s">
        <v>8212</v>
      </c>
      <c r="M549" t="s">
        <v>10470</v>
      </c>
      <c r="N549" t="s">
        <v>8212</v>
      </c>
      <c r="O549" t="s">
        <v>8212</v>
      </c>
      <c r="P549" t="s">
        <v>8212</v>
      </c>
      <c r="Q549" s="17">
        <v>40352</v>
      </c>
      <c r="R549" s="17">
        <v>41857</v>
      </c>
      <c r="S549" t="s">
        <v>8239</v>
      </c>
      <c r="T549" t="s">
        <v>10471</v>
      </c>
      <c r="U549" t="s">
        <v>10472</v>
      </c>
    </row>
    <row r="550" spans="1:21" x14ac:dyDescent="0.3">
      <c r="A550" t="s">
        <v>10473</v>
      </c>
      <c r="B550">
        <v>747676</v>
      </c>
      <c r="C550" t="s">
        <v>10474</v>
      </c>
      <c r="D550">
        <v>46711</v>
      </c>
      <c r="E550" t="s">
        <v>8299</v>
      </c>
      <c r="F550" t="s">
        <v>8486</v>
      </c>
      <c r="G550">
        <v>101.129</v>
      </c>
      <c r="H550">
        <v>41.3</v>
      </c>
      <c r="I550" t="s">
        <v>18403</v>
      </c>
      <c r="J550" t="s">
        <v>8212</v>
      </c>
      <c r="K550" t="s">
        <v>8212</v>
      </c>
      <c r="L550" t="s">
        <v>8212</v>
      </c>
      <c r="M550" t="s">
        <v>10475</v>
      </c>
      <c r="N550">
        <v>462</v>
      </c>
      <c r="O550">
        <v>16380</v>
      </c>
      <c r="P550">
        <v>16372</v>
      </c>
      <c r="Q550" s="17">
        <v>40645</v>
      </c>
      <c r="R550" s="17">
        <v>41852</v>
      </c>
      <c r="S550" t="s">
        <v>8214</v>
      </c>
      <c r="T550" t="s">
        <v>9434</v>
      </c>
      <c r="U550" t="s">
        <v>10476</v>
      </c>
    </row>
    <row r="551" spans="1:21" x14ac:dyDescent="0.3">
      <c r="A551" t="s">
        <v>18404</v>
      </c>
      <c r="B551">
        <v>1220926</v>
      </c>
      <c r="C551" t="s">
        <v>10478</v>
      </c>
      <c r="D551">
        <v>172437</v>
      </c>
      <c r="E551" t="s">
        <v>8299</v>
      </c>
      <c r="F551" t="s">
        <v>8726</v>
      </c>
      <c r="G551">
        <v>36.348500000000001</v>
      </c>
      <c r="H551">
        <v>40.1</v>
      </c>
      <c r="I551" t="s">
        <v>18405</v>
      </c>
      <c r="J551" t="s">
        <v>8212</v>
      </c>
      <c r="K551" t="s">
        <v>8212</v>
      </c>
      <c r="L551" t="s">
        <v>8212</v>
      </c>
      <c r="M551" t="s">
        <v>10479</v>
      </c>
      <c r="N551">
        <v>470</v>
      </c>
      <c r="O551">
        <v>12399</v>
      </c>
      <c r="P551">
        <v>12227</v>
      </c>
      <c r="Q551" s="17">
        <v>41418</v>
      </c>
      <c r="R551" s="17">
        <v>41855</v>
      </c>
      <c r="S551" t="s">
        <v>8214</v>
      </c>
      <c r="T551" t="s">
        <v>8309</v>
      </c>
      <c r="U551" t="s">
        <v>10480</v>
      </c>
    </row>
    <row r="552" spans="1:21" x14ac:dyDescent="0.3">
      <c r="A552" t="s">
        <v>18406</v>
      </c>
      <c r="B552">
        <v>759272</v>
      </c>
      <c r="C552" t="s">
        <v>10482</v>
      </c>
      <c r="D552">
        <v>47065</v>
      </c>
      <c r="E552" t="s">
        <v>8299</v>
      </c>
      <c r="F552" t="s">
        <v>8300</v>
      </c>
      <c r="G552">
        <v>28.322800000000001</v>
      </c>
      <c r="H552">
        <v>52.6</v>
      </c>
      <c r="I552" t="s">
        <v>18407</v>
      </c>
      <c r="J552" t="s">
        <v>8212</v>
      </c>
      <c r="K552" t="s">
        <v>8212</v>
      </c>
      <c r="L552" t="s">
        <v>8212</v>
      </c>
      <c r="M552" t="s">
        <v>10483</v>
      </c>
      <c r="N552">
        <v>21</v>
      </c>
      <c r="O552">
        <v>7470</v>
      </c>
      <c r="P552">
        <v>7165</v>
      </c>
      <c r="Q552" s="17">
        <v>40743</v>
      </c>
      <c r="R552" s="17">
        <v>41862</v>
      </c>
      <c r="S552" t="s">
        <v>8214</v>
      </c>
      <c r="T552" t="s">
        <v>10484</v>
      </c>
      <c r="U552" t="s">
        <v>10485</v>
      </c>
    </row>
    <row r="553" spans="1:21" x14ac:dyDescent="0.3">
      <c r="A553" t="s">
        <v>10486</v>
      </c>
      <c r="B553">
        <v>46078</v>
      </c>
      <c r="C553" t="s">
        <v>10487</v>
      </c>
      <c r="D553">
        <v>47149</v>
      </c>
      <c r="E553" t="s">
        <v>8210</v>
      </c>
      <c r="F553" t="s">
        <v>8211</v>
      </c>
      <c r="G553">
        <v>1.4500900000000001</v>
      </c>
      <c r="H553">
        <v>42</v>
      </c>
      <c r="I553" t="s">
        <v>18408</v>
      </c>
      <c r="J553" t="s">
        <v>8212</v>
      </c>
      <c r="K553" t="s">
        <v>8212</v>
      </c>
      <c r="L553" t="s">
        <v>8212</v>
      </c>
      <c r="M553" t="s">
        <v>10488</v>
      </c>
      <c r="N553">
        <v>3231</v>
      </c>
      <c r="O553" t="s">
        <v>8212</v>
      </c>
      <c r="P553" t="s">
        <v>8212</v>
      </c>
      <c r="Q553" s="17">
        <v>40660</v>
      </c>
      <c r="R553" s="17">
        <v>41857</v>
      </c>
      <c r="S553" t="s">
        <v>8239</v>
      </c>
      <c r="T553" t="s">
        <v>10489</v>
      </c>
      <c r="U553" t="s">
        <v>10490</v>
      </c>
    </row>
    <row r="554" spans="1:21" x14ac:dyDescent="0.3">
      <c r="A554" t="s">
        <v>10491</v>
      </c>
      <c r="B554">
        <v>12957</v>
      </c>
      <c r="C554" t="s">
        <v>10492</v>
      </c>
      <c r="D554">
        <v>279976</v>
      </c>
      <c r="E554" t="s">
        <v>8743</v>
      </c>
      <c r="F554" t="s">
        <v>8744</v>
      </c>
      <c r="G554">
        <v>317.67200000000003</v>
      </c>
      <c r="H554">
        <v>34.3992</v>
      </c>
      <c r="I554" t="s">
        <v>18409</v>
      </c>
      <c r="J554" t="s">
        <v>8212</v>
      </c>
      <c r="K554">
        <v>1</v>
      </c>
      <c r="L554" t="s">
        <v>8212</v>
      </c>
      <c r="M554" t="s">
        <v>10493</v>
      </c>
      <c r="N554">
        <v>2835</v>
      </c>
      <c r="O554">
        <v>11095</v>
      </c>
      <c r="P554">
        <v>10657</v>
      </c>
      <c r="Q554" s="17">
        <v>40309</v>
      </c>
      <c r="R554" s="17">
        <v>41857</v>
      </c>
      <c r="S554" t="s">
        <v>8214</v>
      </c>
      <c r="T554" t="s">
        <v>9130</v>
      </c>
      <c r="U554" t="s">
        <v>10494</v>
      </c>
    </row>
    <row r="555" spans="1:21" x14ac:dyDescent="0.3">
      <c r="A555" t="s">
        <v>10495</v>
      </c>
      <c r="B555">
        <v>3821</v>
      </c>
      <c r="C555" t="s">
        <v>10496</v>
      </c>
      <c r="D555">
        <v>68667</v>
      </c>
      <c r="E555" t="s">
        <v>8218</v>
      </c>
      <c r="F555" t="s">
        <v>8219</v>
      </c>
      <c r="G555">
        <v>510.80900000000003</v>
      </c>
      <c r="H555" t="s">
        <v>8212</v>
      </c>
      <c r="I555" t="s">
        <v>18410</v>
      </c>
      <c r="J555" t="s">
        <v>8212</v>
      </c>
      <c r="K555" t="s">
        <v>8212</v>
      </c>
      <c r="L555" t="s">
        <v>8212</v>
      </c>
      <c r="M555" t="s">
        <v>10497</v>
      </c>
      <c r="N555" t="s">
        <v>8212</v>
      </c>
      <c r="O555" t="s">
        <v>8212</v>
      </c>
      <c r="P555" t="s">
        <v>8212</v>
      </c>
      <c r="Q555" s="17">
        <v>40833</v>
      </c>
      <c r="R555" s="17">
        <v>41862</v>
      </c>
      <c r="S555" t="s">
        <v>8239</v>
      </c>
      <c r="T555" t="s">
        <v>10498</v>
      </c>
      <c r="U555" t="s">
        <v>10499</v>
      </c>
    </row>
    <row r="556" spans="1:21" x14ac:dyDescent="0.3">
      <c r="A556" t="s">
        <v>10500</v>
      </c>
      <c r="B556">
        <v>46514</v>
      </c>
      <c r="C556" t="s">
        <v>10501</v>
      </c>
      <c r="D556">
        <v>49323</v>
      </c>
      <c r="E556" t="s">
        <v>8743</v>
      </c>
      <c r="F556" t="s">
        <v>8884</v>
      </c>
      <c r="G556">
        <v>811.029</v>
      </c>
      <c r="H556">
        <v>40.5</v>
      </c>
      <c r="I556" t="s">
        <v>18411</v>
      </c>
      <c r="J556" t="s">
        <v>8212</v>
      </c>
      <c r="K556" t="s">
        <v>8212</v>
      </c>
      <c r="L556" t="s">
        <v>8212</v>
      </c>
      <c r="M556" t="s">
        <v>10502</v>
      </c>
      <c r="N556">
        <v>60183</v>
      </c>
      <c r="O556" t="s">
        <v>8212</v>
      </c>
      <c r="P556" t="s">
        <v>8212</v>
      </c>
      <c r="Q556" s="17">
        <v>41128</v>
      </c>
      <c r="R556" s="17">
        <v>41857</v>
      </c>
      <c r="S556" t="s">
        <v>8214</v>
      </c>
      <c r="T556" t="s">
        <v>10503</v>
      </c>
      <c r="U556" t="s">
        <v>10504</v>
      </c>
    </row>
    <row r="557" spans="1:21" x14ac:dyDescent="0.3">
      <c r="A557" t="s">
        <v>10505</v>
      </c>
      <c r="B557">
        <v>13686</v>
      </c>
      <c r="C557" t="s">
        <v>10506</v>
      </c>
      <c r="D557">
        <v>49629</v>
      </c>
      <c r="E557" t="s">
        <v>8743</v>
      </c>
      <c r="F557" t="s">
        <v>8744</v>
      </c>
      <c r="G557">
        <v>396.02499999999998</v>
      </c>
      <c r="H557">
        <v>37.499400000000001</v>
      </c>
      <c r="I557" t="s">
        <v>18412</v>
      </c>
      <c r="J557" t="s">
        <v>8212</v>
      </c>
      <c r="K557">
        <v>1</v>
      </c>
      <c r="L557" t="s">
        <v>8212</v>
      </c>
      <c r="M557" t="s">
        <v>10507</v>
      </c>
      <c r="N557">
        <v>69511</v>
      </c>
      <c r="O557">
        <v>15281</v>
      </c>
      <c r="P557">
        <v>21118</v>
      </c>
      <c r="Q557" s="17">
        <v>40577</v>
      </c>
      <c r="R557" s="17">
        <v>41857</v>
      </c>
      <c r="S557" t="s">
        <v>8214</v>
      </c>
      <c r="T557" t="s">
        <v>18413</v>
      </c>
      <c r="U557" t="s">
        <v>10508</v>
      </c>
    </row>
    <row r="558" spans="1:21" x14ac:dyDescent="0.3">
      <c r="A558" t="s">
        <v>10509</v>
      </c>
      <c r="B558">
        <v>854826</v>
      </c>
      <c r="C558" t="s">
        <v>10510</v>
      </c>
      <c r="D558">
        <v>49737</v>
      </c>
      <c r="E558" t="s">
        <v>8299</v>
      </c>
      <c r="F558" t="s">
        <v>8300</v>
      </c>
      <c r="G558">
        <v>9.9101099999999995</v>
      </c>
      <c r="H558">
        <v>38.299999999999997</v>
      </c>
      <c r="I558" t="s">
        <v>18414</v>
      </c>
      <c r="J558" t="s">
        <v>8212</v>
      </c>
      <c r="K558" t="s">
        <v>8212</v>
      </c>
      <c r="L558" t="s">
        <v>8212</v>
      </c>
      <c r="M558" t="s">
        <v>10511</v>
      </c>
      <c r="N558">
        <v>336</v>
      </c>
      <c r="O558" t="s">
        <v>8212</v>
      </c>
      <c r="P558" t="s">
        <v>8212</v>
      </c>
      <c r="Q558" s="17">
        <v>40373</v>
      </c>
      <c r="R558" s="17">
        <v>41862</v>
      </c>
      <c r="S558" t="s">
        <v>8239</v>
      </c>
      <c r="T558" t="s">
        <v>10512</v>
      </c>
      <c r="U558" t="s">
        <v>10513</v>
      </c>
    </row>
    <row r="559" spans="1:21" x14ac:dyDescent="0.3">
      <c r="A559" t="s">
        <v>10514</v>
      </c>
      <c r="B559">
        <v>858893</v>
      </c>
      <c r="C559" t="s">
        <v>10515</v>
      </c>
      <c r="D559">
        <v>225511</v>
      </c>
      <c r="E559" t="s">
        <v>8299</v>
      </c>
      <c r="F559" t="s">
        <v>8300</v>
      </c>
      <c r="G559">
        <v>26.376799999999999</v>
      </c>
      <c r="H559">
        <v>51.474800000000002</v>
      </c>
      <c r="I559" t="s">
        <v>18415</v>
      </c>
      <c r="J559" t="s">
        <v>8212</v>
      </c>
      <c r="K559">
        <v>1</v>
      </c>
      <c r="L559" t="s">
        <v>8212</v>
      </c>
      <c r="M559" t="s">
        <v>10516</v>
      </c>
      <c r="N559">
        <v>11</v>
      </c>
      <c r="O559">
        <v>9356</v>
      </c>
      <c r="P559">
        <v>9578</v>
      </c>
      <c r="Q559" s="17">
        <v>40830</v>
      </c>
      <c r="R559" s="17">
        <v>41855</v>
      </c>
      <c r="S559" t="s">
        <v>8214</v>
      </c>
      <c r="T559" t="s">
        <v>9130</v>
      </c>
      <c r="U559" t="s">
        <v>10517</v>
      </c>
    </row>
    <row r="560" spans="1:21" x14ac:dyDescent="0.3">
      <c r="A560" t="s">
        <v>10518</v>
      </c>
      <c r="B560">
        <v>610380</v>
      </c>
      <c r="C560" t="s">
        <v>10519</v>
      </c>
      <c r="D560">
        <v>50203</v>
      </c>
      <c r="E560" t="s">
        <v>8743</v>
      </c>
      <c r="F560" t="s">
        <v>8744</v>
      </c>
      <c r="G560">
        <v>294.46600000000001</v>
      </c>
      <c r="H560">
        <v>45.3</v>
      </c>
      <c r="I560" t="s">
        <v>18416</v>
      </c>
      <c r="J560" t="s">
        <v>8212</v>
      </c>
      <c r="K560" t="s">
        <v>8212</v>
      </c>
      <c r="L560" t="s">
        <v>8212</v>
      </c>
      <c r="M560" t="s">
        <v>10520</v>
      </c>
      <c r="N560">
        <v>8893</v>
      </c>
      <c r="O560">
        <v>12374</v>
      </c>
      <c r="P560">
        <v>20504</v>
      </c>
      <c r="Q560" s="17">
        <v>40417</v>
      </c>
      <c r="R560" s="17">
        <v>41579</v>
      </c>
      <c r="S560" t="s">
        <v>8214</v>
      </c>
      <c r="T560" t="s">
        <v>10521</v>
      </c>
      <c r="U560" t="s">
        <v>10522</v>
      </c>
    </row>
    <row r="561" spans="1:21" x14ac:dyDescent="0.3">
      <c r="A561" t="s">
        <v>10523</v>
      </c>
      <c r="B561">
        <v>104421</v>
      </c>
      <c r="C561" t="s">
        <v>10524</v>
      </c>
      <c r="D561">
        <v>50201</v>
      </c>
      <c r="E561" t="s">
        <v>8743</v>
      </c>
      <c r="F561" t="s">
        <v>8744</v>
      </c>
      <c r="G561">
        <v>232.685</v>
      </c>
      <c r="H561">
        <v>34.700000000000003</v>
      </c>
      <c r="I561" t="s">
        <v>18417</v>
      </c>
      <c r="J561" t="s">
        <v>8212</v>
      </c>
      <c r="K561" t="s">
        <v>8212</v>
      </c>
      <c r="L561" t="s">
        <v>8212</v>
      </c>
      <c r="M561" t="s">
        <v>10525</v>
      </c>
      <c r="N561">
        <v>10791</v>
      </c>
      <c r="O561">
        <v>11904</v>
      </c>
      <c r="P561">
        <v>19507</v>
      </c>
      <c r="Q561" s="17">
        <v>40417</v>
      </c>
      <c r="R561" s="17">
        <v>41857</v>
      </c>
      <c r="S561" t="s">
        <v>8214</v>
      </c>
      <c r="T561" t="s">
        <v>10521</v>
      </c>
      <c r="U561" t="s">
        <v>10526</v>
      </c>
    </row>
    <row r="562" spans="1:21" x14ac:dyDescent="0.3">
      <c r="A562" t="s">
        <v>10527</v>
      </c>
      <c r="B562">
        <v>36044</v>
      </c>
      <c r="C562" t="s">
        <v>10528</v>
      </c>
      <c r="D562">
        <v>50315</v>
      </c>
      <c r="E562" t="s">
        <v>8299</v>
      </c>
      <c r="F562" t="s">
        <v>8300</v>
      </c>
      <c r="G562">
        <v>69.260999999999996</v>
      </c>
      <c r="H562">
        <v>39.200000000000003</v>
      </c>
      <c r="I562" t="s">
        <v>18418</v>
      </c>
      <c r="J562" t="s">
        <v>8212</v>
      </c>
      <c r="K562" t="s">
        <v>8212</v>
      </c>
      <c r="L562" t="s">
        <v>8212</v>
      </c>
      <c r="M562" t="s">
        <v>10529</v>
      </c>
      <c r="N562">
        <v>35300</v>
      </c>
      <c r="O562" t="s">
        <v>8212</v>
      </c>
      <c r="P562" t="s">
        <v>8212</v>
      </c>
      <c r="Q562" s="17">
        <v>40589</v>
      </c>
      <c r="R562" s="17">
        <v>40835</v>
      </c>
      <c r="S562" t="s">
        <v>8239</v>
      </c>
      <c r="T562" t="s">
        <v>10530</v>
      </c>
      <c r="U562" t="s">
        <v>10531</v>
      </c>
    </row>
    <row r="563" spans="1:21" x14ac:dyDescent="0.3">
      <c r="A563" t="s">
        <v>10527</v>
      </c>
      <c r="B563">
        <v>36044</v>
      </c>
      <c r="C563" t="s">
        <v>10528</v>
      </c>
      <c r="D563">
        <v>50315</v>
      </c>
      <c r="E563" t="s">
        <v>8299</v>
      </c>
      <c r="F563" t="s">
        <v>8300</v>
      </c>
      <c r="G563">
        <v>41.4482</v>
      </c>
      <c r="H563" t="s">
        <v>8212</v>
      </c>
      <c r="I563" t="s">
        <v>18419</v>
      </c>
      <c r="J563" t="s">
        <v>8212</v>
      </c>
      <c r="K563" t="s">
        <v>8212</v>
      </c>
      <c r="L563" t="s">
        <v>8212</v>
      </c>
      <c r="M563" t="s">
        <v>10532</v>
      </c>
      <c r="N563" t="s">
        <v>8212</v>
      </c>
      <c r="O563" t="s">
        <v>8212</v>
      </c>
      <c r="P563" t="s">
        <v>8212</v>
      </c>
      <c r="Q563" s="17">
        <v>40589</v>
      </c>
      <c r="R563" s="17">
        <v>40835</v>
      </c>
      <c r="S563" t="s">
        <v>8239</v>
      </c>
      <c r="T563" t="s">
        <v>10530</v>
      </c>
      <c r="U563" t="s">
        <v>10533</v>
      </c>
    </row>
    <row r="564" spans="1:21" x14ac:dyDescent="0.3">
      <c r="A564" t="s">
        <v>10534</v>
      </c>
      <c r="B564">
        <v>861556</v>
      </c>
      <c r="C564" t="s">
        <v>10535</v>
      </c>
      <c r="D564">
        <v>50387</v>
      </c>
      <c r="E564" t="s">
        <v>8299</v>
      </c>
      <c r="F564" t="s">
        <v>8300</v>
      </c>
      <c r="G564">
        <v>9.8077400000000008</v>
      </c>
      <c r="H564">
        <v>40.9</v>
      </c>
      <c r="I564" t="s">
        <v>18420</v>
      </c>
      <c r="J564" t="s">
        <v>8212</v>
      </c>
      <c r="K564" t="s">
        <v>8212</v>
      </c>
      <c r="L564" t="s">
        <v>8212</v>
      </c>
      <c r="M564" t="s">
        <v>10536</v>
      </c>
      <c r="N564">
        <v>510</v>
      </c>
      <c r="O564" t="s">
        <v>8212</v>
      </c>
      <c r="P564" t="s">
        <v>8212</v>
      </c>
      <c r="Q564" s="17">
        <v>40373</v>
      </c>
      <c r="R564" s="17">
        <v>41862</v>
      </c>
      <c r="S564" t="s">
        <v>8239</v>
      </c>
      <c r="T564" t="s">
        <v>10537</v>
      </c>
      <c r="U564" t="s">
        <v>10538</v>
      </c>
    </row>
    <row r="565" spans="1:21" x14ac:dyDescent="0.3">
      <c r="A565" t="s">
        <v>10539</v>
      </c>
      <c r="B565">
        <v>3827</v>
      </c>
      <c r="C565" t="s">
        <v>10540</v>
      </c>
      <c r="D565">
        <v>175619</v>
      </c>
      <c r="E565" t="s">
        <v>8218</v>
      </c>
      <c r="F565" t="s">
        <v>8219</v>
      </c>
      <c r="G565">
        <v>530.89400000000001</v>
      </c>
      <c r="H565">
        <v>32.670499999999997</v>
      </c>
      <c r="I565" t="s">
        <v>18421</v>
      </c>
      <c r="J565">
        <v>8</v>
      </c>
      <c r="K565">
        <v>1</v>
      </c>
      <c r="L565" t="s">
        <v>8212</v>
      </c>
      <c r="M565" t="s">
        <v>10541</v>
      </c>
      <c r="N565">
        <v>7545</v>
      </c>
      <c r="O565">
        <v>27758</v>
      </c>
      <c r="P565">
        <v>33107</v>
      </c>
      <c r="Q565" s="17">
        <v>41274</v>
      </c>
      <c r="R565" s="17">
        <v>41862</v>
      </c>
      <c r="S565" t="s">
        <v>8220</v>
      </c>
      <c r="T565" t="s">
        <v>10542</v>
      </c>
      <c r="U565" t="s">
        <v>10543</v>
      </c>
    </row>
    <row r="566" spans="1:21" x14ac:dyDescent="0.3">
      <c r="A566" t="s">
        <v>18422</v>
      </c>
      <c r="B566">
        <v>861557</v>
      </c>
      <c r="C566" t="s">
        <v>10547</v>
      </c>
      <c r="D566">
        <v>50389</v>
      </c>
      <c r="E566" t="s">
        <v>8299</v>
      </c>
      <c r="F566" t="s">
        <v>8300</v>
      </c>
      <c r="G566">
        <v>33.583300000000001</v>
      </c>
      <c r="H566">
        <v>50.9</v>
      </c>
      <c r="I566" t="s">
        <v>18423</v>
      </c>
      <c r="J566" t="s">
        <v>8212</v>
      </c>
      <c r="K566" t="s">
        <v>8212</v>
      </c>
      <c r="L566" t="s">
        <v>8212</v>
      </c>
      <c r="M566" t="s">
        <v>10548</v>
      </c>
      <c r="N566">
        <v>6412</v>
      </c>
      <c r="O566">
        <v>11799</v>
      </c>
      <c r="P566">
        <v>11799</v>
      </c>
      <c r="Q566" s="17">
        <v>40485</v>
      </c>
      <c r="R566" s="17">
        <v>41855</v>
      </c>
      <c r="S566" t="s">
        <v>8214</v>
      </c>
      <c r="T566" t="s">
        <v>10549</v>
      </c>
      <c r="U566" t="s">
        <v>10550</v>
      </c>
    </row>
    <row r="567" spans="1:21" x14ac:dyDescent="0.3">
      <c r="A567" t="s">
        <v>10551</v>
      </c>
      <c r="B567">
        <v>877506</v>
      </c>
      <c r="C567" t="s">
        <v>10552</v>
      </c>
      <c r="D567">
        <v>51623</v>
      </c>
      <c r="E567" t="s">
        <v>8299</v>
      </c>
      <c r="F567" t="s">
        <v>8300</v>
      </c>
      <c r="G567">
        <v>28.974299999999999</v>
      </c>
      <c r="H567">
        <v>47.5</v>
      </c>
      <c r="I567" t="s">
        <v>18424</v>
      </c>
      <c r="J567" t="s">
        <v>8212</v>
      </c>
      <c r="K567" t="s">
        <v>8212</v>
      </c>
      <c r="L567" t="s">
        <v>8212</v>
      </c>
      <c r="M567" t="s">
        <v>10553</v>
      </c>
      <c r="N567">
        <v>2304</v>
      </c>
      <c r="O567" t="s">
        <v>8212</v>
      </c>
      <c r="P567" t="s">
        <v>8212</v>
      </c>
      <c r="Q567" s="17">
        <v>40765</v>
      </c>
      <c r="R567" s="17">
        <v>41862</v>
      </c>
      <c r="S567" t="s">
        <v>8239</v>
      </c>
      <c r="T567" t="s">
        <v>10259</v>
      </c>
      <c r="U567" t="s">
        <v>10554</v>
      </c>
    </row>
    <row r="568" spans="1:21" x14ac:dyDescent="0.3">
      <c r="A568" t="s">
        <v>10555</v>
      </c>
      <c r="B568">
        <v>461836</v>
      </c>
      <c r="C568" t="s">
        <v>10556</v>
      </c>
      <c r="D568">
        <v>37929</v>
      </c>
      <c r="E568" t="s">
        <v>8210</v>
      </c>
      <c r="F568" t="s">
        <v>8211</v>
      </c>
      <c r="G568">
        <v>28.680599999999998</v>
      </c>
      <c r="H568">
        <v>63.6</v>
      </c>
      <c r="I568" t="s">
        <v>18425</v>
      </c>
      <c r="J568" t="s">
        <v>8212</v>
      </c>
      <c r="K568" t="s">
        <v>8212</v>
      </c>
      <c r="L568" t="s">
        <v>8212</v>
      </c>
      <c r="M568" t="s">
        <v>10557</v>
      </c>
      <c r="N568">
        <v>131</v>
      </c>
      <c r="O568">
        <v>10656</v>
      </c>
      <c r="P568">
        <v>10626</v>
      </c>
      <c r="Q568" s="17">
        <v>40332</v>
      </c>
      <c r="R568" s="17">
        <v>42213</v>
      </c>
      <c r="S568" t="s">
        <v>8214</v>
      </c>
      <c r="T568" t="s">
        <v>8309</v>
      </c>
      <c r="U568" t="s">
        <v>10558</v>
      </c>
    </row>
    <row r="569" spans="1:21" x14ac:dyDescent="0.3">
      <c r="A569" t="s">
        <v>10559</v>
      </c>
      <c r="B569">
        <v>692275</v>
      </c>
      <c r="C569" t="s">
        <v>10560</v>
      </c>
      <c r="D569">
        <v>51781</v>
      </c>
      <c r="E569" t="s">
        <v>8299</v>
      </c>
      <c r="F569" t="s">
        <v>8300</v>
      </c>
      <c r="G569">
        <v>29.3521</v>
      </c>
      <c r="H569">
        <v>51.1</v>
      </c>
      <c r="I569" t="s">
        <v>18426</v>
      </c>
      <c r="J569" t="s">
        <v>8212</v>
      </c>
      <c r="K569" t="s">
        <v>8212</v>
      </c>
      <c r="L569" t="s">
        <v>8212</v>
      </c>
      <c r="M569" t="s">
        <v>10561</v>
      </c>
      <c r="N569">
        <v>72</v>
      </c>
      <c r="O569">
        <v>10240</v>
      </c>
      <c r="P569">
        <v>10156</v>
      </c>
      <c r="Q569" s="17">
        <v>41184</v>
      </c>
      <c r="R569" s="17">
        <v>41855</v>
      </c>
      <c r="S569" t="s">
        <v>8214</v>
      </c>
      <c r="T569" t="s">
        <v>8215</v>
      </c>
      <c r="U569" t="s">
        <v>10562</v>
      </c>
    </row>
    <row r="570" spans="1:21" x14ac:dyDescent="0.3">
      <c r="A570" t="s">
        <v>10563</v>
      </c>
      <c r="B570">
        <v>881290</v>
      </c>
      <c r="C570" t="s">
        <v>10564</v>
      </c>
      <c r="D570">
        <v>51843</v>
      </c>
      <c r="E570" t="s">
        <v>8299</v>
      </c>
      <c r="F570" t="s">
        <v>8726</v>
      </c>
      <c r="G570">
        <v>4.0713499999999998</v>
      </c>
      <c r="H570">
        <v>34.6</v>
      </c>
      <c r="I570" t="s">
        <v>18427</v>
      </c>
      <c r="J570" t="s">
        <v>8212</v>
      </c>
      <c r="K570" t="s">
        <v>8212</v>
      </c>
      <c r="L570" t="s">
        <v>8212</v>
      </c>
      <c r="M570" t="s">
        <v>10565</v>
      </c>
      <c r="N570">
        <v>65</v>
      </c>
      <c r="O570">
        <v>2722</v>
      </c>
      <c r="P570">
        <v>2661</v>
      </c>
      <c r="Q570" s="17">
        <v>40463</v>
      </c>
      <c r="R570" s="17">
        <v>41862</v>
      </c>
      <c r="S570" t="s">
        <v>8214</v>
      </c>
      <c r="T570" t="s">
        <v>8309</v>
      </c>
      <c r="U570" t="s">
        <v>10566</v>
      </c>
    </row>
    <row r="571" spans="1:21" x14ac:dyDescent="0.3">
      <c r="A571" t="s">
        <v>10567</v>
      </c>
      <c r="B571">
        <v>935791</v>
      </c>
      <c r="C571" t="s">
        <v>10568</v>
      </c>
      <c r="D571">
        <v>61123</v>
      </c>
      <c r="E571" t="s">
        <v>8299</v>
      </c>
      <c r="F571" t="s">
        <v>8726</v>
      </c>
      <c r="G571">
        <v>4.1475999999999997</v>
      </c>
      <c r="H571">
        <v>34.5</v>
      </c>
      <c r="I571" t="s">
        <v>18428</v>
      </c>
      <c r="J571" t="s">
        <v>8212</v>
      </c>
      <c r="K571" t="s">
        <v>8212</v>
      </c>
      <c r="L571" t="s">
        <v>8212</v>
      </c>
      <c r="M571" t="s">
        <v>10569</v>
      </c>
      <c r="N571">
        <v>53</v>
      </c>
      <c r="O571">
        <v>2788</v>
      </c>
      <c r="P571">
        <v>2726</v>
      </c>
      <c r="Q571" s="17">
        <v>40597</v>
      </c>
      <c r="R571" s="17">
        <v>41862</v>
      </c>
      <c r="S571" t="s">
        <v>8214</v>
      </c>
      <c r="T571" t="s">
        <v>8309</v>
      </c>
      <c r="U571" t="s">
        <v>10570</v>
      </c>
    </row>
    <row r="572" spans="1:21" x14ac:dyDescent="0.3">
      <c r="A572" t="s">
        <v>10571</v>
      </c>
      <c r="B572">
        <v>9305</v>
      </c>
      <c r="C572" t="s">
        <v>10572</v>
      </c>
      <c r="D572">
        <v>51853</v>
      </c>
      <c r="E572" t="s">
        <v>8743</v>
      </c>
      <c r="F572" t="s">
        <v>8763</v>
      </c>
      <c r="G572">
        <v>3174.69</v>
      </c>
      <c r="H572">
        <v>37</v>
      </c>
      <c r="I572" t="s">
        <v>18429</v>
      </c>
      <c r="J572" t="s">
        <v>8212</v>
      </c>
      <c r="K572" t="s">
        <v>8212</v>
      </c>
      <c r="L572" t="s">
        <v>8212</v>
      </c>
      <c r="M572" t="s">
        <v>10573</v>
      </c>
      <c r="N572">
        <v>35974</v>
      </c>
      <c r="O572">
        <v>21994</v>
      </c>
      <c r="P572">
        <v>24821</v>
      </c>
      <c r="Q572" s="17">
        <v>40583</v>
      </c>
      <c r="R572" s="17">
        <v>41857</v>
      </c>
      <c r="S572" t="s">
        <v>8214</v>
      </c>
      <c r="T572" t="s">
        <v>8553</v>
      </c>
      <c r="U572" t="s">
        <v>10574</v>
      </c>
    </row>
    <row r="573" spans="1:21" x14ac:dyDescent="0.3">
      <c r="A573" t="s">
        <v>10571</v>
      </c>
      <c r="B573">
        <v>9305</v>
      </c>
      <c r="C573" t="s">
        <v>10575</v>
      </c>
      <c r="D573">
        <v>65325</v>
      </c>
      <c r="E573" t="s">
        <v>8743</v>
      </c>
      <c r="F573" t="s">
        <v>8763</v>
      </c>
      <c r="G573">
        <v>3232.42</v>
      </c>
      <c r="H573">
        <v>37.299999999999997</v>
      </c>
      <c r="I573" t="s">
        <v>18430</v>
      </c>
      <c r="J573" t="s">
        <v>8212</v>
      </c>
      <c r="K573" t="s">
        <v>8212</v>
      </c>
      <c r="L573" t="s">
        <v>8212</v>
      </c>
      <c r="M573" t="s">
        <v>10576</v>
      </c>
      <c r="N573">
        <v>148774</v>
      </c>
      <c r="O573" t="s">
        <v>8212</v>
      </c>
      <c r="P573" t="s">
        <v>8212</v>
      </c>
      <c r="Q573" s="17">
        <v>40721</v>
      </c>
      <c r="R573" s="17">
        <v>41857</v>
      </c>
      <c r="S573" t="s">
        <v>8214</v>
      </c>
      <c r="T573" t="s">
        <v>17868</v>
      </c>
      <c r="U573" t="s">
        <v>10577</v>
      </c>
    </row>
    <row r="574" spans="1:21" x14ac:dyDescent="0.3">
      <c r="A574" t="s">
        <v>10578</v>
      </c>
      <c r="B574">
        <v>885923</v>
      </c>
      <c r="C574" t="s">
        <v>10579</v>
      </c>
      <c r="D574">
        <v>52059</v>
      </c>
      <c r="E574" t="s">
        <v>8299</v>
      </c>
      <c r="F574" t="s">
        <v>8300</v>
      </c>
      <c r="G574">
        <v>26.555</v>
      </c>
      <c r="H574">
        <v>35.1</v>
      </c>
      <c r="I574" t="s">
        <v>18431</v>
      </c>
      <c r="J574" t="s">
        <v>8212</v>
      </c>
      <c r="K574" t="s">
        <v>8212</v>
      </c>
      <c r="L574" t="s">
        <v>8212</v>
      </c>
      <c r="M574" t="s">
        <v>10580</v>
      </c>
      <c r="N574">
        <v>1932</v>
      </c>
      <c r="O574" t="s">
        <v>8212</v>
      </c>
      <c r="P574" t="s">
        <v>8212</v>
      </c>
      <c r="Q574" s="17">
        <v>40436</v>
      </c>
      <c r="R574" s="17">
        <v>41862</v>
      </c>
      <c r="S574" t="s">
        <v>8214</v>
      </c>
      <c r="T574" t="s">
        <v>10581</v>
      </c>
      <c r="U574" t="s">
        <v>10582</v>
      </c>
    </row>
    <row r="575" spans="1:21" x14ac:dyDescent="0.3">
      <c r="A575" t="s">
        <v>10583</v>
      </c>
      <c r="B575">
        <v>741275</v>
      </c>
      <c r="C575" t="s">
        <v>10584</v>
      </c>
      <c r="D575">
        <v>52407</v>
      </c>
      <c r="E575" t="s">
        <v>8299</v>
      </c>
      <c r="F575" t="s">
        <v>8486</v>
      </c>
      <c r="G575">
        <v>34.171900000000001</v>
      </c>
      <c r="H575">
        <v>54.9</v>
      </c>
      <c r="I575" t="s">
        <v>18432</v>
      </c>
      <c r="J575" t="s">
        <v>8212</v>
      </c>
      <c r="K575" t="s">
        <v>8212</v>
      </c>
      <c r="L575" t="s">
        <v>8212</v>
      </c>
      <c r="M575" t="s">
        <v>10585</v>
      </c>
      <c r="N575">
        <v>195</v>
      </c>
      <c r="O575">
        <v>11647</v>
      </c>
      <c r="P575">
        <v>11540</v>
      </c>
      <c r="Q575" s="17">
        <v>41064</v>
      </c>
      <c r="R575" s="17">
        <v>41855</v>
      </c>
      <c r="S575" t="s">
        <v>8214</v>
      </c>
      <c r="T575" t="s">
        <v>8215</v>
      </c>
      <c r="U575" t="s">
        <v>10586</v>
      </c>
    </row>
    <row r="576" spans="1:21" x14ac:dyDescent="0.3">
      <c r="A576" t="s">
        <v>10587</v>
      </c>
      <c r="B576">
        <v>860376</v>
      </c>
      <c r="C576" t="s">
        <v>10588</v>
      </c>
      <c r="D576">
        <v>51225</v>
      </c>
      <c r="E576" t="s">
        <v>8743</v>
      </c>
      <c r="F576" t="s">
        <v>9333</v>
      </c>
      <c r="G576">
        <v>79.761499999999998</v>
      </c>
      <c r="H576">
        <v>36.4</v>
      </c>
      <c r="I576" t="s">
        <v>18433</v>
      </c>
      <c r="J576" t="s">
        <v>8212</v>
      </c>
      <c r="K576" t="s">
        <v>8212</v>
      </c>
      <c r="L576" t="s">
        <v>8212</v>
      </c>
      <c r="M576" t="s">
        <v>10589</v>
      </c>
      <c r="N576">
        <v>33559</v>
      </c>
      <c r="O576" t="s">
        <v>8212</v>
      </c>
      <c r="P576" t="s">
        <v>8212</v>
      </c>
      <c r="Q576" s="17">
        <v>40469</v>
      </c>
      <c r="R576" s="17">
        <v>41857</v>
      </c>
      <c r="S576" t="s">
        <v>8214</v>
      </c>
      <c r="T576" t="s">
        <v>10590</v>
      </c>
      <c r="U576" t="s">
        <v>10591</v>
      </c>
    </row>
    <row r="577" spans="1:21" x14ac:dyDescent="0.3">
      <c r="A577" t="s">
        <v>10592</v>
      </c>
      <c r="B577">
        <v>218668</v>
      </c>
      <c r="C577" t="s">
        <v>10593</v>
      </c>
      <c r="D577">
        <v>52061</v>
      </c>
      <c r="E577" t="s">
        <v>8299</v>
      </c>
      <c r="F577" t="s">
        <v>8300</v>
      </c>
      <c r="G577">
        <v>15.9064</v>
      </c>
      <c r="H577" t="s">
        <v>8212</v>
      </c>
      <c r="I577" t="s">
        <v>18434</v>
      </c>
      <c r="J577" t="s">
        <v>8212</v>
      </c>
      <c r="K577" t="s">
        <v>8212</v>
      </c>
      <c r="L577" t="s">
        <v>8212</v>
      </c>
      <c r="M577" t="s">
        <v>10594</v>
      </c>
      <c r="N577" t="s">
        <v>8212</v>
      </c>
      <c r="O577" t="s">
        <v>8212</v>
      </c>
      <c r="P577" t="s">
        <v>8212</v>
      </c>
      <c r="Q577" s="17">
        <v>40731</v>
      </c>
      <c r="R577" s="17">
        <v>41855</v>
      </c>
      <c r="S577" t="s">
        <v>8239</v>
      </c>
      <c r="T577" t="s">
        <v>10595</v>
      </c>
      <c r="U577" t="s">
        <v>10596</v>
      </c>
    </row>
    <row r="578" spans="1:21" x14ac:dyDescent="0.3">
      <c r="A578" t="s">
        <v>10597</v>
      </c>
      <c r="B578">
        <v>721885</v>
      </c>
      <c r="C578" t="s">
        <v>10598</v>
      </c>
      <c r="D578">
        <v>52843</v>
      </c>
      <c r="E578" t="s">
        <v>8299</v>
      </c>
      <c r="F578" t="s">
        <v>8486</v>
      </c>
      <c r="G578">
        <v>46.511600000000001</v>
      </c>
      <c r="H578">
        <v>51.3</v>
      </c>
      <c r="I578" t="s">
        <v>18435</v>
      </c>
      <c r="J578" t="s">
        <v>8212</v>
      </c>
      <c r="K578" t="s">
        <v>8212</v>
      </c>
      <c r="L578" t="s">
        <v>8212</v>
      </c>
      <c r="M578" t="s">
        <v>10599</v>
      </c>
      <c r="N578">
        <v>159</v>
      </c>
      <c r="O578">
        <v>14453</v>
      </c>
      <c r="P578">
        <v>14066</v>
      </c>
      <c r="Q578" s="17">
        <v>41060</v>
      </c>
      <c r="R578" s="17">
        <v>41862</v>
      </c>
      <c r="S578" t="s">
        <v>8214</v>
      </c>
      <c r="T578" t="s">
        <v>8215</v>
      </c>
      <c r="U578" t="s">
        <v>10600</v>
      </c>
    </row>
    <row r="579" spans="1:21" x14ac:dyDescent="0.3">
      <c r="A579" t="s">
        <v>10601</v>
      </c>
      <c r="B579">
        <v>743788</v>
      </c>
      <c r="C579" t="s">
        <v>10602</v>
      </c>
      <c r="D579">
        <v>52941</v>
      </c>
      <c r="E579" t="s">
        <v>8299</v>
      </c>
      <c r="F579" t="s">
        <v>8486</v>
      </c>
      <c r="G579">
        <v>41.614400000000003</v>
      </c>
      <c r="H579">
        <v>55.4</v>
      </c>
      <c r="I579" t="s">
        <v>18436</v>
      </c>
      <c r="J579" t="s">
        <v>8212</v>
      </c>
      <c r="K579" t="s">
        <v>8212</v>
      </c>
      <c r="L579" t="s">
        <v>8212</v>
      </c>
      <c r="M579" t="s">
        <v>10603</v>
      </c>
      <c r="N579">
        <v>504</v>
      </c>
      <c r="O579">
        <v>13993</v>
      </c>
      <c r="P579">
        <v>13852</v>
      </c>
      <c r="Q579" s="17">
        <v>41337</v>
      </c>
      <c r="R579" s="17">
        <v>41862</v>
      </c>
      <c r="S579" t="s">
        <v>8214</v>
      </c>
      <c r="T579" t="s">
        <v>8404</v>
      </c>
      <c r="U579" t="s">
        <v>10604</v>
      </c>
    </row>
    <row r="580" spans="1:21" x14ac:dyDescent="0.3">
      <c r="A580" t="s">
        <v>10605</v>
      </c>
      <c r="B580">
        <v>742152</v>
      </c>
      <c r="C580" t="s">
        <v>10606</v>
      </c>
      <c r="D580">
        <v>52943</v>
      </c>
      <c r="E580" t="s">
        <v>8299</v>
      </c>
      <c r="F580" t="s">
        <v>8486</v>
      </c>
      <c r="G580">
        <v>50.483600000000003</v>
      </c>
      <c r="H580">
        <v>52</v>
      </c>
      <c r="I580" t="s">
        <v>18437</v>
      </c>
      <c r="J580" t="s">
        <v>8212</v>
      </c>
      <c r="K580" t="s">
        <v>8212</v>
      </c>
      <c r="L580" t="s">
        <v>8212</v>
      </c>
      <c r="M580" t="s">
        <v>10607</v>
      </c>
      <c r="N580">
        <v>348</v>
      </c>
      <c r="O580" t="s">
        <v>8212</v>
      </c>
      <c r="P580" t="s">
        <v>8212</v>
      </c>
      <c r="Q580" s="17">
        <v>41339</v>
      </c>
      <c r="R580" s="17">
        <v>41862</v>
      </c>
      <c r="S580" t="s">
        <v>8214</v>
      </c>
      <c r="T580" t="s">
        <v>8404</v>
      </c>
      <c r="U580" t="s">
        <v>10608</v>
      </c>
    </row>
    <row r="581" spans="1:21" x14ac:dyDescent="0.3">
      <c r="A581" t="s">
        <v>10609</v>
      </c>
      <c r="B581">
        <v>764103</v>
      </c>
      <c r="C581" t="s">
        <v>10610</v>
      </c>
      <c r="D581">
        <v>48573</v>
      </c>
      <c r="E581" t="s">
        <v>8299</v>
      </c>
      <c r="F581" t="s">
        <v>8486</v>
      </c>
      <c r="G581">
        <v>13.393700000000001</v>
      </c>
      <c r="H581">
        <v>55.4</v>
      </c>
      <c r="I581" t="s">
        <v>18438</v>
      </c>
      <c r="J581" t="s">
        <v>8212</v>
      </c>
      <c r="K581" t="s">
        <v>8212</v>
      </c>
      <c r="L581" t="s">
        <v>8212</v>
      </c>
      <c r="M581" t="s">
        <v>10611</v>
      </c>
      <c r="N581">
        <v>283</v>
      </c>
      <c r="O581">
        <v>6726</v>
      </c>
      <c r="P581">
        <v>6726</v>
      </c>
      <c r="Q581" s="17">
        <v>40451</v>
      </c>
      <c r="R581" s="17">
        <v>42263</v>
      </c>
      <c r="S581" t="s">
        <v>8239</v>
      </c>
      <c r="T581" t="s">
        <v>10612</v>
      </c>
      <c r="U581" t="s">
        <v>10613</v>
      </c>
    </row>
    <row r="582" spans="1:21" x14ac:dyDescent="0.3">
      <c r="A582" t="s">
        <v>10614</v>
      </c>
      <c r="B582">
        <v>619300</v>
      </c>
      <c r="C582" t="s">
        <v>10615</v>
      </c>
      <c r="D582">
        <v>53891</v>
      </c>
      <c r="E582" t="s">
        <v>8299</v>
      </c>
      <c r="F582" t="s">
        <v>8300</v>
      </c>
      <c r="G582">
        <v>13.1821</v>
      </c>
      <c r="H582">
        <v>37.5</v>
      </c>
      <c r="I582" t="s">
        <v>18439</v>
      </c>
      <c r="J582" t="s">
        <v>8212</v>
      </c>
      <c r="K582" t="s">
        <v>8212</v>
      </c>
      <c r="L582" t="s">
        <v>8212</v>
      </c>
      <c r="M582" t="s">
        <v>10616</v>
      </c>
      <c r="N582">
        <v>8</v>
      </c>
      <c r="O582">
        <v>5983</v>
      </c>
      <c r="P582">
        <v>5983</v>
      </c>
      <c r="Q582" s="17">
        <v>40771</v>
      </c>
      <c r="R582" s="17">
        <v>41855</v>
      </c>
      <c r="S582" t="s">
        <v>8214</v>
      </c>
      <c r="T582" t="s">
        <v>8404</v>
      </c>
      <c r="U582" t="s">
        <v>10617</v>
      </c>
    </row>
    <row r="583" spans="1:21" x14ac:dyDescent="0.3">
      <c r="A583" t="s">
        <v>10618</v>
      </c>
      <c r="B583">
        <v>665912</v>
      </c>
      <c r="C583" t="s">
        <v>10619</v>
      </c>
      <c r="D583">
        <v>53923</v>
      </c>
      <c r="E583" t="s">
        <v>8299</v>
      </c>
      <c r="F583" t="s">
        <v>8300</v>
      </c>
      <c r="G583">
        <v>34.409199999999998</v>
      </c>
      <c r="H583">
        <v>49.8</v>
      </c>
      <c r="I583" t="s">
        <v>18440</v>
      </c>
      <c r="J583" t="s">
        <v>8212</v>
      </c>
      <c r="K583" t="s">
        <v>8212</v>
      </c>
      <c r="L583" t="s">
        <v>8212</v>
      </c>
      <c r="M583" t="s">
        <v>10620</v>
      </c>
      <c r="N583">
        <v>154</v>
      </c>
      <c r="O583">
        <v>12308</v>
      </c>
      <c r="P583">
        <v>12214</v>
      </c>
      <c r="Q583" s="17">
        <v>41313</v>
      </c>
      <c r="R583" s="17">
        <v>41862</v>
      </c>
      <c r="S583" t="s">
        <v>8214</v>
      </c>
      <c r="T583" t="s">
        <v>8215</v>
      </c>
      <c r="U583" t="s">
        <v>10621</v>
      </c>
    </row>
    <row r="584" spans="1:21" x14ac:dyDescent="0.3">
      <c r="A584" t="s">
        <v>10622</v>
      </c>
      <c r="B584">
        <v>29730</v>
      </c>
      <c r="C584" t="s">
        <v>10623</v>
      </c>
      <c r="D584">
        <v>282644</v>
      </c>
      <c r="E584" t="s">
        <v>8218</v>
      </c>
      <c r="F584" t="s">
        <v>8219</v>
      </c>
      <c r="G584">
        <v>761.56500000000005</v>
      </c>
      <c r="H584">
        <v>33.462400000000002</v>
      </c>
      <c r="I584" t="s">
        <v>18441</v>
      </c>
      <c r="J584">
        <v>26</v>
      </c>
      <c r="K584">
        <v>1</v>
      </c>
      <c r="L584" t="s">
        <v>8212</v>
      </c>
      <c r="M584" t="s">
        <v>10624</v>
      </c>
      <c r="N584">
        <v>1034</v>
      </c>
      <c r="O584">
        <v>88812</v>
      </c>
      <c r="P584">
        <v>117565</v>
      </c>
      <c r="Q584" s="17">
        <v>41263</v>
      </c>
      <c r="R584" s="17">
        <v>42065</v>
      </c>
      <c r="S584" t="s">
        <v>8220</v>
      </c>
      <c r="T584" t="s">
        <v>9130</v>
      </c>
      <c r="U584" t="s">
        <v>10625</v>
      </c>
    </row>
    <row r="585" spans="1:21" x14ac:dyDescent="0.3">
      <c r="A585" t="s">
        <v>10622</v>
      </c>
      <c r="B585">
        <v>29730</v>
      </c>
      <c r="C585" t="s">
        <v>10626</v>
      </c>
      <c r="D585">
        <v>82769</v>
      </c>
      <c r="E585" t="s">
        <v>8218</v>
      </c>
      <c r="F585" t="s">
        <v>8219</v>
      </c>
      <c r="G585">
        <v>773.76800000000003</v>
      </c>
      <c r="H585">
        <v>34</v>
      </c>
      <c r="I585" t="s">
        <v>18442</v>
      </c>
      <c r="J585" t="s">
        <v>8212</v>
      </c>
      <c r="K585" t="s">
        <v>8212</v>
      </c>
      <c r="L585" t="s">
        <v>8212</v>
      </c>
      <c r="M585" t="s">
        <v>10627</v>
      </c>
      <c r="N585">
        <v>4699</v>
      </c>
      <c r="O585" t="s">
        <v>8212</v>
      </c>
      <c r="P585" t="s">
        <v>8212</v>
      </c>
      <c r="Q585" s="17">
        <v>41278</v>
      </c>
      <c r="R585" s="17">
        <v>41862</v>
      </c>
      <c r="S585" t="s">
        <v>8214</v>
      </c>
      <c r="T585" t="s">
        <v>9116</v>
      </c>
      <c r="U585" t="s">
        <v>10628</v>
      </c>
    </row>
    <row r="586" spans="1:21" x14ac:dyDescent="0.3">
      <c r="A586" t="s">
        <v>10629</v>
      </c>
      <c r="B586">
        <v>741705</v>
      </c>
      <c r="C586" t="s">
        <v>10630</v>
      </c>
      <c r="D586">
        <v>53977</v>
      </c>
      <c r="E586" t="s">
        <v>8299</v>
      </c>
      <c r="F586" t="s">
        <v>8486</v>
      </c>
      <c r="G586">
        <v>42.968499999999999</v>
      </c>
      <c r="H586">
        <v>52.3</v>
      </c>
      <c r="I586" t="s">
        <v>18443</v>
      </c>
      <c r="J586" t="s">
        <v>8212</v>
      </c>
      <c r="K586" t="s">
        <v>8212</v>
      </c>
      <c r="L586" t="s">
        <v>8212</v>
      </c>
      <c r="M586" t="s">
        <v>10631</v>
      </c>
      <c r="N586">
        <v>210</v>
      </c>
      <c r="O586">
        <v>13896</v>
      </c>
      <c r="P586">
        <v>13758</v>
      </c>
      <c r="Q586" s="17">
        <v>41081</v>
      </c>
      <c r="R586" s="17">
        <v>41862</v>
      </c>
      <c r="S586" t="s">
        <v>8214</v>
      </c>
      <c r="T586" t="s">
        <v>8404</v>
      </c>
      <c r="U586" t="s">
        <v>10632</v>
      </c>
    </row>
    <row r="587" spans="1:21" x14ac:dyDescent="0.3">
      <c r="A587" t="s">
        <v>10633</v>
      </c>
      <c r="B587">
        <v>717944</v>
      </c>
      <c r="C587" t="s">
        <v>10634</v>
      </c>
      <c r="D587">
        <v>56097</v>
      </c>
      <c r="E587" t="s">
        <v>8299</v>
      </c>
      <c r="F587" t="s">
        <v>8486</v>
      </c>
      <c r="G587">
        <v>44.793999999999997</v>
      </c>
      <c r="H587">
        <v>57.3</v>
      </c>
      <c r="I587" t="s">
        <v>18444</v>
      </c>
      <c r="J587" t="s">
        <v>8212</v>
      </c>
      <c r="K587" t="s">
        <v>8212</v>
      </c>
      <c r="L587" t="s">
        <v>8212</v>
      </c>
      <c r="M587" t="s">
        <v>10635</v>
      </c>
      <c r="N587">
        <v>283</v>
      </c>
      <c r="O587">
        <v>14572</v>
      </c>
      <c r="P587">
        <v>14302</v>
      </c>
      <c r="Q587" s="17">
        <v>41081</v>
      </c>
      <c r="R587" s="17">
        <v>41862</v>
      </c>
      <c r="S587" t="s">
        <v>8214</v>
      </c>
      <c r="T587" t="s">
        <v>8215</v>
      </c>
      <c r="U587" t="s">
        <v>10636</v>
      </c>
    </row>
    <row r="588" spans="1:21" x14ac:dyDescent="0.3">
      <c r="A588" t="s">
        <v>10637</v>
      </c>
      <c r="B588">
        <v>694068</v>
      </c>
      <c r="C588" t="s">
        <v>10638</v>
      </c>
      <c r="D588">
        <v>56107</v>
      </c>
      <c r="E588" t="s">
        <v>8299</v>
      </c>
      <c r="F588" t="s">
        <v>8486</v>
      </c>
      <c r="G588">
        <v>63.354399999999998</v>
      </c>
      <c r="H588">
        <v>41.7</v>
      </c>
      <c r="I588" t="s">
        <v>18445</v>
      </c>
      <c r="J588" t="s">
        <v>8212</v>
      </c>
      <c r="K588" t="s">
        <v>8212</v>
      </c>
      <c r="L588" t="s">
        <v>8212</v>
      </c>
      <c r="M588" t="s">
        <v>10639</v>
      </c>
      <c r="N588">
        <v>1412</v>
      </c>
      <c r="O588">
        <v>11419</v>
      </c>
      <c r="P588">
        <v>11338</v>
      </c>
      <c r="Q588" s="17">
        <v>41081</v>
      </c>
      <c r="R588" s="17">
        <v>41862</v>
      </c>
      <c r="S588" t="s">
        <v>8214</v>
      </c>
      <c r="T588" t="s">
        <v>8215</v>
      </c>
      <c r="U588" t="s">
        <v>10640</v>
      </c>
    </row>
    <row r="589" spans="1:21" x14ac:dyDescent="0.3">
      <c r="A589" t="s">
        <v>10641</v>
      </c>
      <c r="B589">
        <v>7897</v>
      </c>
      <c r="C589" t="s">
        <v>10642</v>
      </c>
      <c r="D589">
        <v>56111</v>
      </c>
      <c r="E589" t="s">
        <v>8743</v>
      </c>
      <c r="F589" t="s">
        <v>8878</v>
      </c>
      <c r="G589">
        <v>2860.59</v>
      </c>
      <c r="H589">
        <v>43</v>
      </c>
      <c r="I589" t="s">
        <v>18446</v>
      </c>
      <c r="J589" t="s">
        <v>8212</v>
      </c>
      <c r="K589">
        <v>1</v>
      </c>
      <c r="L589" t="s">
        <v>8212</v>
      </c>
      <c r="M589" t="s">
        <v>10643</v>
      </c>
      <c r="N589">
        <v>22819</v>
      </c>
      <c r="O589">
        <v>26117</v>
      </c>
      <c r="P589">
        <v>34251</v>
      </c>
      <c r="Q589" s="17">
        <v>40795</v>
      </c>
      <c r="R589" s="17">
        <v>41584</v>
      </c>
      <c r="S589" t="s">
        <v>8214</v>
      </c>
      <c r="T589" t="s">
        <v>8309</v>
      </c>
      <c r="U589" t="s">
        <v>10644</v>
      </c>
    </row>
    <row r="590" spans="1:21" x14ac:dyDescent="0.3">
      <c r="A590" t="s">
        <v>10645</v>
      </c>
      <c r="B590">
        <v>5786</v>
      </c>
      <c r="C590" t="s">
        <v>10646</v>
      </c>
      <c r="D590">
        <v>30991</v>
      </c>
      <c r="E590" t="s">
        <v>8210</v>
      </c>
      <c r="F590" t="s">
        <v>8211</v>
      </c>
      <c r="G590">
        <v>32.967199999999998</v>
      </c>
      <c r="H590">
        <v>24.5</v>
      </c>
      <c r="I590" t="s">
        <v>18447</v>
      </c>
      <c r="J590" t="s">
        <v>8212</v>
      </c>
      <c r="K590" t="s">
        <v>8212</v>
      </c>
      <c r="L590" t="s">
        <v>8212</v>
      </c>
      <c r="M590" t="s">
        <v>10647</v>
      </c>
      <c r="N590">
        <v>799</v>
      </c>
      <c r="O590">
        <v>12403</v>
      </c>
      <c r="P590">
        <v>12399</v>
      </c>
      <c r="Q590" s="17">
        <v>40603</v>
      </c>
      <c r="R590" s="17">
        <v>41852</v>
      </c>
      <c r="S590" t="s">
        <v>8214</v>
      </c>
      <c r="T590" t="s">
        <v>9434</v>
      </c>
      <c r="U590" t="s">
        <v>10648</v>
      </c>
    </row>
    <row r="591" spans="1:21" x14ac:dyDescent="0.3">
      <c r="A591" t="s">
        <v>10649</v>
      </c>
      <c r="B591">
        <v>9669</v>
      </c>
      <c r="C591" t="s">
        <v>10650</v>
      </c>
      <c r="D591">
        <v>59869</v>
      </c>
      <c r="E591" t="s">
        <v>8743</v>
      </c>
      <c r="F591" t="s">
        <v>8763</v>
      </c>
      <c r="G591">
        <v>2410.88</v>
      </c>
      <c r="H591">
        <v>41.9</v>
      </c>
      <c r="I591" t="s">
        <v>18448</v>
      </c>
      <c r="J591" t="s">
        <v>8212</v>
      </c>
      <c r="K591">
        <v>1</v>
      </c>
      <c r="L591" t="s">
        <v>8212</v>
      </c>
      <c r="M591" t="s">
        <v>10651</v>
      </c>
      <c r="N591">
        <v>7783</v>
      </c>
      <c r="O591">
        <v>27321</v>
      </c>
      <c r="P591">
        <v>48107</v>
      </c>
      <c r="Q591" s="17">
        <v>40695</v>
      </c>
      <c r="R591" s="17">
        <v>41855</v>
      </c>
      <c r="S591" t="s">
        <v>8214</v>
      </c>
      <c r="T591" t="s">
        <v>10652</v>
      </c>
      <c r="U591" t="s">
        <v>10653</v>
      </c>
    </row>
    <row r="592" spans="1:21" x14ac:dyDescent="0.3">
      <c r="A592" t="s">
        <v>10649</v>
      </c>
      <c r="B592">
        <v>9669</v>
      </c>
      <c r="C592" t="s">
        <v>10654</v>
      </c>
      <c r="D592">
        <v>78213</v>
      </c>
      <c r="E592" t="s">
        <v>8743</v>
      </c>
      <c r="F592" t="s">
        <v>8763</v>
      </c>
      <c r="G592">
        <v>2400.1799999999998</v>
      </c>
      <c r="H592">
        <v>41.7</v>
      </c>
      <c r="I592" t="s">
        <v>18449</v>
      </c>
      <c r="J592" t="s">
        <v>8212</v>
      </c>
      <c r="K592" t="s">
        <v>8212</v>
      </c>
      <c r="L592" t="s">
        <v>8212</v>
      </c>
      <c r="M592" t="s">
        <v>10655</v>
      </c>
      <c r="N592">
        <v>4245</v>
      </c>
      <c r="O592" t="s">
        <v>8212</v>
      </c>
      <c r="P592" t="s">
        <v>8212</v>
      </c>
      <c r="Q592" s="17">
        <v>40896</v>
      </c>
      <c r="R592" s="17">
        <v>41584</v>
      </c>
      <c r="S592" t="s">
        <v>8214</v>
      </c>
      <c r="T592" t="s">
        <v>8309</v>
      </c>
      <c r="U592" t="s">
        <v>10656</v>
      </c>
    </row>
    <row r="593" spans="1:21" x14ac:dyDescent="0.3">
      <c r="A593" t="s">
        <v>18450</v>
      </c>
      <c r="B593">
        <v>101020</v>
      </c>
      <c r="C593" t="s">
        <v>10658</v>
      </c>
      <c r="D593">
        <v>60037</v>
      </c>
      <c r="E593" t="s">
        <v>8218</v>
      </c>
      <c r="F593" t="s">
        <v>8219</v>
      </c>
      <c r="G593">
        <v>214.37299999999999</v>
      </c>
      <c r="H593">
        <v>38.944000000000003</v>
      </c>
      <c r="I593" t="s">
        <v>18451</v>
      </c>
      <c r="J593">
        <v>14</v>
      </c>
      <c r="K593">
        <v>1</v>
      </c>
      <c r="L593" t="s">
        <v>8212</v>
      </c>
      <c r="M593" t="s">
        <v>10659</v>
      </c>
      <c r="N593">
        <v>3048</v>
      </c>
      <c r="O593">
        <v>54188</v>
      </c>
      <c r="P593">
        <v>61355</v>
      </c>
      <c r="Q593" s="17">
        <v>40534</v>
      </c>
      <c r="R593" s="17">
        <v>41786</v>
      </c>
      <c r="S593" t="s">
        <v>8220</v>
      </c>
      <c r="T593" t="s">
        <v>10660</v>
      </c>
      <c r="U593" t="s">
        <v>10661</v>
      </c>
    </row>
    <row r="594" spans="1:21" x14ac:dyDescent="0.3">
      <c r="A594" t="s">
        <v>10662</v>
      </c>
      <c r="B594">
        <v>8153</v>
      </c>
      <c r="C594" t="s">
        <v>10663</v>
      </c>
      <c r="D594">
        <v>60363</v>
      </c>
      <c r="E594" t="s">
        <v>8743</v>
      </c>
      <c r="F594" t="s">
        <v>8878</v>
      </c>
      <c r="G594">
        <v>831.41200000000003</v>
      </c>
      <c r="H594">
        <v>41.9</v>
      </c>
      <c r="I594" t="s">
        <v>18452</v>
      </c>
      <c r="J594" t="s">
        <v>8212</v>
      </c>
      <c r="K594" t="s">
        <v>8212</v>
      </c>
      <c r="L594" t="s">
        <v>8212</v>
      </c>
      <c r="M594" t="s">
        <v>10664</v>
      </c>
      <c r="N594">
        <v>8001</v>
      </c>
      <c r="O594">
        <v>26625</v>
      </c>
      <c r="P594">
        <v>44653</v>
      </c>
      <c r="Q594" s="17">
        <v>40897</v>
      </c>
      <c r="R594" s="17">
        <v>42122</v>
      </c>
      <c r="S594" t="s">
        <v>8214</v>
      </c>
      <c r="T594" t="s">
        <v>8309</v>
      </c>
      <c r="U594" t="s">
        <v>10665</v>
      </c>
    </row>
    <row r="595" spans="1:21" x14ac:dyDescent="0.3">
      <c r="A595" t="s">
        <v>10666</v>
      </c>
      <c r="B595">
        <v>32507</v>
      </c>
      <c r="C595" t="s">
        <v>10667</v>
      </c>
      <c r="D595">
        <v>60365</v>
      </c>
      <c r="E595" t="s">
        <v>8743</v>
      </c>
      <c r="F595" t="s">
        <v>8878</v>
      </c>
      <c r="G595">
        <v>847.91</v>
      </c>
      <c r="H595">
        <v>42.000100000000003</v>
      </c>
      <c r="I595" t="s">
        <v>18453</v>
      </c>
      <c r="J595" t="s">
        <v>8212</v>
      </c>
      <c r="K595">
        <v>1</v>
      </c>
      <c r="L595" t="s">
        <v>8212</v>
      </c>
      <c r="M595" t="s">
        <v>10668</v>
      </c>
      <c r="N595">
        <v>9099</v>
      </c>
      <c r="O595">
        <v>25031</v>
      </c>
      <c r="P595">
        <v>31372</v>
      </c>
      <c r="Q595" s="17">
        <v>40897</v>
      </c>
      <c r="R595" s="17">
        <v>42122</v>
      </c>
      <c r="S595" t="s">
        <v>8214</v>
      </c>
      <c r="T595" t="s">
        <v>8309</v>
      </c>
      <c r="U595" t="s">
        <v>10669</v>
      </c>
    </row>
    <row r="596" spans="1:21" x14ac:dyDescent="0.3">
      <c r="A596" t="s">
        <v>10670</v>
      </c>
      <c r="B596">
        <v>303518</v>
      </c>
      <c r="C596" t="s">
        <v>10671</v>
      </c>
      <c r="D596">
        <v>60367</v>
      </c>
      <c r="E596" t="s">
        <v>8743</v>
      </c>
      <c r="F596" t="s">
        <v>8878</v>
      </c>
      <c r="G596">
        <v>830.13300000000004</v>
      </c>
      <c r="H596">
        <v>41.9</v>
      </c>
      <c r="I596" t="s">
        <v>18454</v>
      </c>
      <c r="J596" t="s">
        <v>8212</v>
      </c>
      <c r="K596" t="s">
        <v>8212</v>
      </c>
      <c r="L596" t="s">
        <v>8212</v>
      </c>
      <c r="M596" t="s">
        <v>10672</v>
      </c>
      <c r="N596">
        <v>7236</v>
      </c>
      <c r="O596">
        <v>24446</v>
      </c>
      <c r="P596">
        <v>38583</v>
      </c>
      <c r="Q596" s="17">
        <v>40897</v>
      </c>
      <c r="R596" s="17">
        <v>42122</v>
      </c>
      <c r="S596" t="s">
        <v>8214</v>
      </c>
      <c r="T596" t="s">
        <v>8309</v>
      </c>
      <c r="U596" t="s">
        <v>10673</v>
      </c>
    </row>
    <row r="597" spans="1:21" x14ac:dyDescent="0.3">
      <c r="A597" t="s">
        <v>18455</v>
      </c>
      <c r="B597">
        <v>914234</v>
      </c>
      <c r="C597" t="s">
        <v>10675</v>
      </c>
      <c r="D597">
        <v>60419</v>
      </c>
      <c r="E597" t="s">
        <v>8299</v>
      </c>
      <c r="F597" t="s">
        <v>8486</v>
      </c>
      <c r="G597">
        <v>38.969700000000003</v>
      </c>
      <c r="H597">
        <v>53.6</v>
      </c>
      <c r="I597" t="s">
        <v>18456</v>
      </c>
      <c r="J597" t="s">
        <v>8212</v>
      </c>
      <c r="K597" t="s">
        <v>8212</v>
      </c>
      <c r="L597" t="s">
        <v>8212</v>
      </c>
      <c r="M597" t="s">
        <v>10676</v>
      </c>
      <c r="N597">
        <v>740</v>
      </c>
      <c r="O597">
        <v>12314</v>
      </c>
      <c r="P597">
        <v>12123</v>
      </c>
      <c r="Q597" s="17">
        <v>41017</v>
      </c>
      <c r="R597" s="17">
        <v>41862</v>
      </c>
      <c r="S597" t="s">
        <v>8214</v>
      </c>
      <c r="T597" t="s">
        <v>8404</v>
      </c>
      <c r="U597" t="s">
        <v>10677</v>
      </c>
    </row>
    <row r="598" spans="1:21" x14ac:dyDescent="0.3">
      <c r="A598" t="s">
        <v>10682</v>
      </c>
      <c r="B598">
        <v>132113</v>
      </c>
      <c r="C598" t="s">
        <v>10683</v>
      </c>
      <c r="D598">
        <v>61101</v>
      </c>
      <c r="E598" t="s">
        <v>8743</v>
      </c>
      <c r="F598" t="s">
        <v>8744</v>
      </c>
      <c r="G598">
        <v>249.185</v>
      </c>
      <c r="H598">
        <v>37.9</v>
      </c>
      <c r="I598" t="s">
        <v>18457</v>
      </c>
      <c r="J598" t="s">
        <v>8212</v>
      </c>
      <c r="K598" t="s">
        <v>8212</v>
      </c>
      <c r="L598" t="s">
        <v>8212</v>
      </c>
      <c r="M598" t="s">
        <v>10684</v>
      </c>
      <c r="N598">
        <v>5559</v>
      </c>
      <c r="O598">
        <v>11740</v>
      </c>
      <c r="P598">
        <v>20895</v>
      </c>
      <c r="Q598" s="17">
        <v>40574</v>
      </c>
      <c r="R598" s="17">
        <v>42121</v>
      </c>
      <c r="S598" t="s">
        <v>8214</v>
      </c>
      <c r="T598" t="s">
        <v>10685</v>
      </c>
      <c r="U598" t="s">
        <v>10686</v>
      </c>
    </row>
    <row r="599" spans="1:21" x14ac:dyDescent="0.3">
      <c r="A599" t="s">
        <v>10687</v>
      </c>
      <c r="B599">
        <v>159749</v>
      </c>
      <c r="C599" t="s">
        <v>10688</v>
      </c>
      <c r="D599">
        <v>36595</v>
      </c>
      <c r="E599" t="s">
        <v>8817</v>
      </c>
      <c r="F599" t="s">
        <v>8817</v>
      </c>
      <c r="G599">
        <v>92.043800000000005</v>
      </c>
      <c r="H599">
        <v>53.264800000000001</v>
      </c>
      <c r="I599" t="s">
        <v>18458</v>
      </c>
      <c r="J599" t="s">
        <v>8212</v>
      </c>
      <c r="K599">
        <v>1</v>
      </c>
      <c r="L599" t="s">
        <v>8212</v>
      </c>
      <c r="M599" t="s">
        <v>10689</v>
      </c>
      <c r="N599" t="s">
        <v>8212</v>
      </c>
      <c r="O599">
        <v>34684</v>
      </c>
      <c r="P599">
        <v>34642</v>
      </c>
      <c r="Q599" s="17">
        <v>41115</v>
      </c>
      <c r="R599" s="17">
        <v>41862</v>
      </c>
      <c r="S599" t="s">
        <v>8239</v>
      </c>
      <c r="T599" t="s">
        <v>10690</v>
      </c>
      <c r="U599" t="s">
        <v>10691</v>
      </c>
    </row>
    <row r="600" spans="1:21" x14ac:dyDescent="0.3">
      <c r="A600" t="s">
        <v>18459</v>
      </c>
      <c r="B600">
        <v>948595</v>
      </c>
      <c r="C600" t="s">
        <v>10693</v>
      </c>
      <c r="D600">
        <v>62117</v>
      </c>
      <c r="E600" t="s">
        <v>8299</v>
      </c>
      <c r="F600" t="s">
        <v>8726</v>
      </c>
      <c r="G600">
        <v>6.11869</v>
      </c>
      <c r="H600">
        <v>39.9</v>
      </c>
      <c r="I600" t="s">
        <v>18460</v>
      </c>
      <c r="J600" t="s">
        <v>8212</v>
      </c>
      <c r="K600" t="s">
        <v>8212</v>
      </c>
      <c r="L600" t="s">
        <v>8212</v>
      </c>
      <c r="M600" t="s">
        <v>10694</v>
      </c>
      <c r="N600">
        <v>379</v>
      </c>
      <c r="O600">
        <v>2823</v>
      </c>
      <c r="P600">
        <v>2773</v>
      </c>
      <c r="Q600" s="17">
        <v>40619</v>
      </c>
      <c r="R600" s="17">
        <v>41862</v>
      </c>
      <c r="S600" t="s">
        <v>8214</v>
      </c>
      <c r="T600" t="s">
        <v>8309</v>
      </c>
      <c r="U600" t="s">
        <v>10695</v>
      </c>
    </row>
    <row r="601" spans="1:21" x14ac:dyDescent="0.3">
      <c r="A601" t="s">
        <v>10696</v>
      </c>
      <c r="B601">
        <v>34638</v>
      </c>
      <c r="C601" t="s">
        <v>10697</v>
      </c>
      <c r="D601">
        <v>62309</v>
      </c>
      <c r="E601" t="s">
        <v>8743</v>
      </c>
      <c r="F601" t="s">
        <v>8884</v>
      </c>
      <c r="G601">
        <v>151.72399999999999</v>
      </c>
      <c r="H601">
        <v>51.595500000000001</v>
      </c>
      <c r="I601" t="s">
        <v>18461</v>
      </c>
      <c r="J601" t="s">
        <v>8212</v>
      </c>
      <c r="K601">
        <v>1</v>
      </c>
      <c r="L601" t="s">
        <v>8212</v>
      </c>
      <c r="M601" t="s">
        <v>10698</v>
      </c>
      <c r="N601">
        <v>2211</v>
      </c>
      <c r="O601">
        <v>12360</v>
      </c>
      <c r="P601">
        <v>11738</v>
      </c>
      <c r="Q601" s="17">
        <v>40969</v>
      </c>
      <c r="R601" s="17">
        <v>41855</v>
      </c>
      <c r="S601" t="s">
        <v>8214</v>
      </c>
      <c r="T601" t="s">
        <v>8790</v>
      </c>
      <c r="U601" t="s">
        <v>10699</v>
      </c>
    </row>
    <row r="602" spans="1:21" x14ac:dyDescent="0.3">
      <c r="A602" t="s">
        <v>10700</v>
      </c>
      <c r="B602">
        <v>42026</v>
      </c>
      <c r="C602" t="s">
        <v>10701</v>
      </c>
      <c r="D602">
        <v>62313</v>
      </c>
      <c r="E602" t="s">
        <v>8743</v>
      </c>
      <c r="F602" t="s">
        <v>8744</v>
      </c>
      <c r="G602">
        <v>167.26400000000001</v>
      </c>
      <c r="H602">
        <v>41.6</v>
      </c>
      <c r="I602" t="s">
        <v>18462</v>
      </c>
      <c r="J602" t="s">
        <v>8212</v>
      </c>
      <c r="K602" t="s">
        <v>8212</v>
      </c>
      <c r="L602" t="s">
        <v>8212</v>
      </c>
      <c r="M602" t="s">
        <v>10702</v>
      </c>
      <c r="N602">
        <v>5500</v>
      </c>
      <c r="O602" t="s">
        <v>8212</v>
      </c>
      <c r="P602" t="s">
        <v>8212</v>
      </c>
      <c r="Q602" s="17">
        <v>40843</v>
      </c>
      <c r="R602" s="17">
        <v>41592</v>
      </c>
      <c r="S602" t="s">
        <v>8214</v>
      </c>
      <c r="T602" t="s">
        <v>8790</v>
      </c>
      <c r="U602" t="s">
        <v>10703</v>
      </c>
    </row>
    <row r="603" spans="1:21" x14ac:dyDescent="0.3">
      <c r="A603" t="s">
        <v>10704</v>
      </c>
      <c r="B603">
        <v>30023</v>
      </c>
      <c r="C603" t="s">
        <v>10705</v>
      </c>
      <c r="D603">
        <v>62315</v>
      </c>
      <c r="E603" t="s">
        <v>8743</v>
      </c>
      <c r="F603" t="s">
        <v>8744</v>
      </c>
      <c r="G603">
        <v>171.268</v>
      </c>
      <c r="H603">
        <v>40.299999999999997</v>
      </c>
      <c r="I603" t="s">
        <v>18463</v>
      </c>
      <c r="J603" t="s">
        <v>8212</v>
      </c>
      <c r="K603" t="s">
        <v>8212</v>
      </c>
      <c r="L603" t="s">
        <v>8212</v>
      </c>
      <c r="M603" t="s">
        <v>10706</v>
      </c>
      <c r="N603">
        <v>5429</v>
      </c>
      <c r="O603" t="s">
        <v>8212</v>
      </c>
      <c r="P603" t="s">
        <v>8212</v>
      </c>
      <c r="Q603" s="17">
        <v>40738</v>
      </c>
      <c r="R603" s="17">
        <v>41592</v>
      </c>
      <c r="S603" t="s">
        <v>8214</v>
      </c>
      <c r="T603" t="s">
        <v>8790</v>
      </c>
      <c r="U603" t="s">
        <v>10707</v>
      </c>
    </row>
    <row r="604" spans="1:21" x14ac:dyDescent="0.3">
      <c r="A604" t="s">
        <v>10708</v>
      </c>
      <c r="B604">
        <v>30025</v>
      </c>
      <c r="C604" t="s">
        <v>10709</v>
      </c>
      <c r="D604">
        <v>62317</v>
      </c>
      <c r="E604" t="s">
        <v>8743</v>
      </c>
      <c r="F604" t="s">
        <v>8744</v>
      </c>
      <c r="G604">
        <v>152.43899999999999</v>
      </c>
      <c r="H604">
        <v>42</v>
      </c>
      <c r="I604" t="s">
        <v>18464</v>
      </c>
      <c r="J604" t="s">
        <v>8212</v>
      </c>
      <c r="K604" t="s">
        <v>8212</v>
      </c>
      <c r="L604" t="s">
        <v>8212</v>
      </c>
      <c r="M604" t="s">
        <v>10710</v>
      </c>
      <c r="N604">
        <v>5754</v>
      </c>
      <c r="O604" t="s">
        <v>8212</v>
      </c>
      <c r="P604" t="s">
        <v>8212</v>
      </c>
      <c r="Q604" s="17">
        <v>40738</v>
      </c>
      <c r="R604" s="17">
        <v>41592</v>
      </c>
      <c r="S604" t="s">
        <v>8214</v>
      </c>
      <c r="T604" t="s">
        <v>8790</v>
      </c>
      <c r="U604" t="s">
        <v>10711</v>
      </c>
    </row>
    <row r="605" spans="1:21" x14ac:dyDescent="0.3">
      <c r="A605" t="s">
        <v>10712</v>
      </c>
      <c r="B605">
        <v>30033</v>
      </c>
      <c r="C605" t="s">
        <v>10713</v>
      </c>
      <c r="D605">
        <v>62319</v>
      </c>
      <c r="E605" t="s">
        <v>8743</v>
      </c>
      <c r="F605" t="s">
        <v>8744</v>
      </c>
      <c r="G605">
        <v>164.29300000000001</v>
      </c>
      <c r="H605">
        <v>41.4</v>
      </c>
      <c r="I605" t="s">
        <v>18465</v>
      </c>
      <c r="J605" t="s">
        <v>8212</v>
      </c>
      <c r="K605" t="s">
        <v>8212</v>
      </c>
      <c r="L605" t="s">
        <v>8212</v>
      </c>
      <c r="M605" t="s">
        <v>10714</v>
      </c>
      <c r="N605">
        <v>5141</v>
      </c>
      <c r="O605" t="s">
        <v>8212</v>
      </c>
      <c r="P605" t="s">
        <v>8212</v>
      </c>
      <c r="Q605" s="17">
        <v>40738</v>
      </c>
      <c r="R605" s="17">
        <v>41592</v>
      </c>
      <c r="S605" t="s">
        <v>8214</v>
      </c>
      <c r="T605" t="s">
        <v>8790</v>
      </c>
      <c r="U605" t="s">
        <v>10715</v>
      </c>
    </row>
    <row r="606" spans="1:21" x14ac:dyDescent="0.3">
      <c r="A606" t="s">
        <v>10716</v>
      </c>
      <c r="B606">
        <v>29030</v>
      </c>
      <c r="C606" t="s">
        <v>10717</v>
      </c>
      <c r="D606">
        <v>62321</v>
      </c>
      <c r="E606" t="s">
        <v>8743</v>
      </c>
      <c r="F606" t="s">
        <v>8744</v>
      </c>
      <c r="G606">
        <v>182.107</v>
      </c>
      <c r="H606">
        <v>40</v>
      </c>
      <c r="I606" t="s">
        <v>18466</v>
      </c>
      <c r="J606" t="s">
        <v>8212</v>
      </c>
      <c r="K606" t="s">
        <v>8212</v>
      </c>
      <c r="L606" t="s">
        <v>8212</v>
      </c>
      <c r="M606" t="s">
        <v>10718</v>
      </c>
      <c r="N606">
        <v>5733</v>
      </c>
      <c r="O606" t="s">
        <v>8212</v>
      </c>
      <c r="P606" t="s">
        <v>8212</v>
      </c>
      <c r="Q606" s="17">
        <v>40738</v>
      </c>
      <c r="R606" s="17">
        <v>41592</v>
      </c>
      <c r="S606" t="s">
        <v>8214</v>
      </c>
      <c r="T606" t="s">
        <v>8790</v>
      </c>
      <c r="U606" t="s">
        <v>10719</v>
      </c>
    </row>
    <row r="607" spans="1:21" x14ac:dyDescent="0.3">
      <c r="A607" t="s">
        <v>10720</v>
      </c>
      <c r="B607">
        <v>125945</v>
      </c>
      <c r="C607" t="s">
        <v>10721</v>
      </c>
      <c r="D607">
        <v>62307</v>
      </c>
      <c r="E607" t="s">
        <v>8743</v>
      </c>
      <c r="F607" t="s">
        <v>8744</v>
      </c>
      <c r="G607">
        <v>169.37899999999999</v>
      </c>
      <c r="H607">
        <v>41.8</v>
      </c>
      <c r="I607" t="s">
        <v>18467</v>
      </c>
      <c r="J607" t="s">
        <v>8212</v>
      </c>
      <c r="K607" t="s">
        <v>8212</v>
      </c>
      <c r="L607" t="s">
        <v>8212</v>
      </c>
      <c r="M607" t="s">
        <v>10722</v>
      </c>
      <c r="N607">
        <v>5523</v>
      </c>
      <c r="O607" t="s">
        <v>8212</v>
      </c>
      <c r="P607" t="s">
        <v>8212</v>
      </c>
      <c r="Q607" s="17">
        <v>40843</v>
      </c>
      <c r="R607" s="17">
        <v>41592</v>
      </c>
      <c r="S607" t="s">
        <v>8214</v>
      </c>
      <c r="T607" t="s">
        <v>8790</v>
      </c>
      <c r="U607" t="s">
        <v>10723</v>
      </c>
    </row>
    <row r="608" spans="1:21" x14ac:dyDescent="0.3">
      <c r="A608" t="s">
        <v>10724</v>
      </c>
      <c r="B608">
        <v>5661</v>
      </c>
      <c r="C608" t="s">
        <v>10725</v>
      </c>
      <c r="D608">
        <v>61817</v>
      </c>
      <c r="E608" t="s">
        <v>8210</v>
      </c>
      <c r="F608" t="s">
        <v>8539</v>
      </c>
      <c r="G608">
        <v>32.445</v>
      </c>
      <c r="H608">
        <v>59.0623</v>
      </c>
      <c r="I608" t="s">
        <v>18468</v>
      </c>
      <c r="J608">
        <v>36</v>
      </c>
      <c r="K608" t="s">
        <v>8212</v>
      </c>
      <c r="L608" t="s">
        <v>8212</v>
      </c>
      <c r="M608" t="s">
        <v>8212</v>
      </c>
      <c r="N608">
        <v>36</v>
      </c>
      <c r="O608">
        <v>8195</v>
      </c>
      <c r="P608">
        <v>8032</v>
      </c>
      <c r="Q608" s="17">
        <v>40581</v>
      </c>
      <c r="R608" s="17">
        <v>42062</v>
      </c>
      <c r="S608" t="s">
        <v>8220</v>
      </c>
      <c r="T608" t="s">
        <v>8553</v>
      </c>
      <c r="U608" t="s">
        <v>10726</v>
      </c>
    </row>
    <row r="609" spans="1:21" x14ac:dyDescent="0.3">
      <c r="A609" t="s">
        <v>10727</v>
      </c>
      <c r="B609">
        <v>1215323</v>
      </c>
      <c r="C609" t="s">
        <v>10728</v>
      </c>
      <c r="D609">
        <v>171297</v>
      </c>
      <c r="E609" t="s">
        <v>8210</v>
      </c>
      <c r="F609" t="s">
        <v>8539</v>
      </c>
      <c r="G609">
        <v>27.4665</v>
      </c>
      <c r="H609" t="s">
        <v>8212</v>
      </c>
      <c r="I609" t="s">
        <v>18469</v>
      </c>
      <c r="J609" t="s">
        <v>8212</v>
      </c>
      <c r="K609" t="s">
        <v>8212</v>
      </c>
      <c r="L609" t="s">
        <v>8212</v>
      </c>
      <c r="M609" t="s">
        <v>10729</v>
      </c>
      <c r="N609" t="s">
        <v>8212</v>
      </c>
      <c r="O609" t="s">
        <v>8212</v>
      </c>
      <c r="P609" t="s">
        <v>8212</v>
      </c>
      <c r="Q609" s="17">
        <v>41127</v>
      </c>
      <c r="R609" s="17">
        <v>41857</v>
      </c>
      <c r="S609" t="s">
        <v>8239</v>
      </c>
      <c r="T609" t="s">
        <v>10730</v>
      </c>
      <c r="U609" t="s">
        <v>10731</v>
      </c>
    </row>
    <row r="610" spans="1:21" x14ac:dyDescent="0.3">
      <c r="A610" t="s">
        <v>10732</v>
      </c>
      <c r="B610">
        <v>1240127</v>
      </c>
      <c r="C610" t="s">
        <v>10733</v>
      </c>
      <c r="D610">
        <v>176885</v>
      </c>
      <c r="E610" t="s">
        <v>8210</v>
      </c>
      <c r="F610" t="s">
        <v>8539</v>
      </c>
      <c r="G610">
        <v>23.683299999999999</v>
      </c>
      <c r="H610" t="s">
        <v>8212</v>
      </c>
      <c r="I610" t="s">
        <v>18470</v>
      </c>
      <c r="J610" t="s">
        <v>8212</v>
      </c>
      <c r="K610" t="s">
        <v>8212</v>
      </c>
      <c r="L610" t="s">
        <v>8212</v>
      </c>
      <c r="M610" t="s">
        <v>10734</v>
      </c>
      <c r="N610" t="s">
        <v>8212</v>
      </c>
      <c r="O610" t="s">
        <v>8212</v>
      </c>
      <c r="P610" t="s">
        <v>8212</v>
      </c>
      <c r="Q610" s="17">
        <v>41246</v>
      </c>
      <c r="R610" s="17">
        <v>41857</v>
      </c>
      <c r="S610" t="s">
        <v>8239</v>
      </c>
      <c r="T610" t="s">
        <v>10730</v>
      </c>
      <c r="U610" t="s">
        <v>10735</v>
      </c>
    </row>
    <row r="611" spans="1:21" x14ac:dyDescent="0.3">
      <c r="A611" t="s">
        <v>10736</v>
      </c>
      <c r="B611">
        <v>1263718</v>
      </c>
      <c r="C611" t="s">
        <v>10737</v>
      </c>
      <c r="D611">
        <v>176882</v>
      </c>
      <c r="E611" t="s">
        <v>8210</v>
      </c>
      <c r="F611" t="s">
        <v>8539</v>
      </c>
      <c r="G611">
        <v>16.731400000000001</v>
      </c>
      <c r="H611" t="s">
        <v>8212</v>
      </c>
      <c r="I611" t="s">
        <v>18471</v>
      </c>
      <c r="J611" t="s">
        <v>8212</v>
      </c>
      <c r="K611" t="s">
        <v>8212</v>
      </c>
      <c r="L611" t="s">
        <v>8212</v>
      </c>
      <c r="M611" t="s">
        <v>10738</v>
      </c>
      <c r="N611" t="s">
        <v>8212</v>
      </c>
      <c r="O611" t="s">
        <v>8212</v>
      </c>
      <c r="P611" t="s">
        <v>8212</v>
      </c>
      <c r="Q611" s="17">
        <v>41299</v>
      </c>
      <c r="R611" s="17">
        <v>41857</v>
      </c>
      <c r="S611" t="s">
        <v>8239</v>
      </c>
      <c r="T611" t="s">
        <v>10739</v>
      </c>
      <c r="U611" t="s">
        <v>10740</v>
      </c>
    </row>
    <row r="612" spans="1:21" x14ac:dyDescent="0.3">
      <c r="A612" t="s">
        <v>10724</v>
      </c>
      <c r="B612">
        <v>5661</v>
      </c>
      <c r="C612" t="s">
        <v>10741</v>
      </c>
      <c r="D612">
        <v>192928</v>
      </c>
      <c r="E612" t="s">
        <v>8210</v>
      </c>
      <c r="F612" t="s">
        <v>8539</v>
      </c>
      <c r="G612">
        <v>32.414900000000003</v>
      </c>
      <c r="H612">
        <v>59.036099999999998</v>
      </c>
      <c r="I612" t="s">
        <v>18472</v>
      </c>
      <c r="J612">
        <v>36</v>
      </c>
      <c r="K612" t="s">
        <v>8212</v>
      </c>
      <c r="L612" t="s">
        <v>8212</v>
      </c>
      <c r="M612" t="s">
        <v>10742</v>
      </c>
      <c r="N612">
        <v>36</v>
      </c>
      <c r="O612" t="s">
        <v>8212</v>
      </c>
      <c r="P612" t="s">
        <v>8212</v>
      </c>
      <c r="Q612" s="17">
        <v>41529</v>
      </c>
      <c r="R612" s="17">
        <v>41584</v>
      </c>
      <c r="S612" t="s">
        <v>8220</v>
      </c>
      <c r="T612" t="s">
        <v>10743</v>
      </c>
      <c r="U612" t="s">
        <v>10744</v>
      </c>
    </row>
    <row r="613" spans="1:21" x14ac:dyDescent="0.3">
      <c r="A613" t="s">
        <v>10745</v>
      </c>
      <c r="B613">
        <v>103372</v>
      </c>
      <c r="C613" t="s">
        <v>10746</v>
      </c>
      <c r="D613">
        <v>62733</v>
      </c>
      <c r="E613" t="s">
        <v>8743</v>
      </c>
      <c r="F613" t="s">
        <v>8744</v>
      </c>
      <c r="G613">
        <v>295.94499999999999</v>
      </c>
      <c r="H613">
        <v>34</v>
      </c>
      <c r="I613" t="s">
        <v>18473</v>
      </c>
      <c r="J613" t="s">
        <v>8212</v>
      </c>
      <c r="K613" t="s">
        <v>8212</v>
      </c>
      <c r="L613" t="s">
        <v>8212</v>
      </c>
      <c r="M613" t="s">
        <v>10747</v>
      </c>
      <c r="N613">
        <v>4339</v>
      </c>
      <c r="O613">
        <v>12325</v>
      </c>
      <c r="P613">
        <v>20241</v>
      </c>
      <c r="Q613" s="17">
        <v>40647</v>
      </c>
      <c r="R613" s="17">
        <v>41857</v>
      </c>
      <c r="S613" t="s">
        <v>8214</v>
      </c>
      <c r="T613" t="s">
        <v>10748</v>
      </c>
      <c r="U613" t="s">
        <v>10749</v>
      </c>
    </row>
    <row r="614" spans="1:21" x14ac:dyDescent="0.3">
      <c r="A614" t="s">
        <v>10750</v>
      </c>
      <c r="B614">
        <v>985148</v>
      </c>
      <c r="C614" t="s">
        <v>10751</v>
      </c>
      <c r="D614">
        <v>63049</v>
      </c>
      <c r="E614" t="s">
        <v>8299</v>
      </c>
      <c r="F614" t="s">
        <v>8300</v>
      </c>
      <c r="G614">
        <v>28.786300000000001</v>
      </c>
      <c r="H614">
        <v>53.6</v>
      </c>
      <c r="I614" t="s">
        <v>18474</v>
      </c>
      <c r="J614" t="s">
        <v>8212</v>
      </c>
      <c r="K614" t="s">
        <v>8212</v>
      </c>
      <c r="L614" t="s">
        <v>8212</v>
      </c>
      <c r="M614" t="s">
        <v>10752</v>
      </c>
      <c r="N614">
        <v>1517</v>
      </c>
      <c r="O614" t="s">
        <v>8212</v>
      </c>
      <c r="P614" t="s">
        <v>8212</v>
      </c>
      <c r="Q614" s="17">
        <v>40763</v>
      </c>
      <c r="R614" s="17">
        <v>41862</v>
      </c>
      <c r="S614" t="s">
        <v>8239</v>
      </c>
      <c r="T614" t="s">
        <v>9739</v>
      </c>
      <c r="U614" t="s">
        <v>10753</v>
      </c>
    </row>
    <row r="615" spans="1:21" x14ac:dyDescent="0.3">
      <c r="A615" t="s">
        <v>10754</v>
      </c>
      <c r="B615">
        <v>9874</v>
      </c>
      <c r="C615" t="s">
        <v>10755</v>
      </c>
      <c r="D615">
        <v>52611</v>
      </c>
      <c r="E615" t="s">
        <v>8743</v>
      </c>
      <c r="F615" t="s">
        <v>8763</v>
      </c>
      <c r="G615">
        <v>37.656199999999998</v>
      </c>
      <c r="H615" t="s">
        <v>8212</v>
      </c>
      <c r="I615" t="s">
        <v>18475</v>
      </c>
      <c r="J615" t="s">
        <v>8212</v>
      </c>
      <c r="K615" t="s">
        <v>8212</v>
      </c>
      <c r="L615" t="s">
        <v>8212</v>
      </c>
      <c r="M615" t="s">
        <v>10756</v>
      </c>
      <c r="N615" t="s">
        <v>8212</v>
      </c>
      <c r="O615" t="s">
        <v>8212</v>
      </c>
      <c r="P615" t="s">
        <v>8212</v>
      </c>
      <c r="Q615" s="17">
        <v>40609</v>
      </c>
      <c r="R615" s="17">
        <v>41857</v>
      </c>
      <c r="S615" t="s">
        <v>8239</v>
      </c>
      <c r="T615" t="s">
        <v>10757</v>
      </c>
      <c r="U615" t="s">
        <v>10758</v>
      </c>
    </row>
    <row r="616" spans="1:21" x14ac:dyDescent="0.3">
      <c r="A616" t="s">
        <v>10754</v>
      </c>
      <c r="B616">
        <v>9874</v>
      </c>
      <c r="C616" t="s">
        <v>10755</v>
      </c>
      <c r="D616">
        <v>52611</v>
      </c>
      <c r="E616" t="s">
        <v>8743</v>
      </c>
      <c r="F616" t="s">
        <v>8763</v>
      </c>
      <c r="G616">
        <v>15.0023</v>
      </c>
      <c r="H616" t="s">
        <v>8212</v>
      </c>
      <c r="I616" t="s">
        <v>18476</v>
      </c>
      <c r="J616" t="s">
        <v>8212</v>
      </c>
      <c r="K616" t="s">
        <v>8212</v>
      </c>
      <c r="L616" t="s">
        <v>8212</v>
      </c>
      <c r="M616" t="s">
        <v>10759</v>
      </c>
      <c r="N616" t="s">
        <v>8212</v>
      </c>
      <c r="O616" t="s">
        <v>8212</v>
      </c>
      <c r="P616" t="s">
        <v>8212</v>
      </c>
      <c r="Q616" s="17">
        <v>40609</v>
      </c>
      <c r="R616" s="17">
        <v>41857</v>
      </c>
      <c r="S616" t="s">
        <v>8239</v>
      </c>
      <c r="T616" t="s">
        <v>10757</v>
      </c>
      <c r="U616" t="s">
        <v>10758</v>
      </c>
    </row>
    <row r="617" spans="1:21" x14ac:dyDescent="0.3">
      <c r="A617" t="s">
        <v>10760</v>
      </c>
      <c r="B617">
        <v>98039</v>
      </c>
      <c r="C617" t="s">
        <v>10761</v>
      </c>
      <c r="D617">
        <v>63667</v>
      </c>
      <c r="E617" t="s">
        <v>8218</v>
      </c>
      <c r="F617" t="s">
        <v>8219</v>
      </c>
      <c r="G617">
        <v>137.07300000000001</v>
      </c>
      <c r="H617">
        <v>35.736600000000003</v>
      </c>
      <c r="I617" t="s">
        <v>18477</v>
      </c>
      <c r="J617">
        <v>7</v>
      </c>
      <c r="K617" t="s">
        <v>8212</v>
      </c>
      <c r="L617" t="s">
        <v>8212</v>
      </c>
      <c r="M617" t="s">
        <v>10762</v>
      </c>
      <c r="N617">
        <v>1463</v>
      </c>
      <c r="O617" t="s">
        <v>8212</v>
      </c>
      <c r="P617" t="s">
        <v>8212</v>
      </c>
      <c r="Q617" s="17">
        <v>40627</v>
      </c>
      <c r="R617" s="17">
        <v>41579</v>
      </c>
      <c r="S617" t="s">
        <v>8220</v>
      </c>
      <c r="T617" t="s">
        <v>10171</v>
      </c>
      <c r="U617" t="s">
        <v>10763</v>
      </c>
    </row>
    <row r="618" spans="1:21" x14ac:dyDescent="0.3">
      <c r="A618" t="s">
        <v>10764</v>
      </c>
      <c r="B618">
        <v>670483</v>
      </c>
      <c r="C618" t="s">
        <v>10765</v>
      </c>
      <c r="D618">
        <v>64553</v>
      </c>
      <c r="E618" t="s">
        <v>8299</v>
      </c>
      <c r="F618" t="s">
        <v>8486</v>
      </c>
      <c r="G618">
        <v>37.178199999999997</v>
      </c>
      <c r="H618">
        <v>52.9</v>
      </c>
      <c r="I618" t="s">
        <v>18478</v>
      </c>
      <c r="J618" t="s">
        <v>8212</v>
      </c>
      <c r="K618" t="s">
        <v>8212</v>
      </c>
      <c r="L618" t="s">
        <v>8212</v>
      </c>
      <c r="M618" t="s">
        <v>10766</v>
      </c>
      <c r="N618">
        <v>442</v>
      </c>
      <c r="O618">
        <v>11885</v>
      </c>
      <c r="P618">
        <v>11755</v>
      </c>
      <c r="Q618" s="17">
        <v>41339</v>
      </c>
      <c r="R618" s="17">
        <v>41765</v>
      </c>
      <c r="S618" t="s">
        <v>8214</v>
      </c>
      <c r="T618" t="s">
        <v>8215</v>
      </c>
      <c r="U618" t="s">
        <v>10767</v>
      </c>
    </row>
    <row r="619" spans="1:21" x14ac:dyDescent="0.3">
      <c r="A619" t="s">
        <v>10768</v>
      </c>
      <c r="B619">
        <v>510951</v>
      </c>
      <c r="C619" t="s">
        <v>10769</v>
      </c>
      <c r="D619">
        <v>65273</v>
      </c>
      <c r="E619" t="s">
        <v>8299</v>
      </c>
      <c r="F619" t="s">
        <v>8300</v>
      </c>
      <c r="G619">
        <v>39.146299999999997</v>
      </c>
      <c r="H619">
        <v>49.4</v>
      </c>
      <c r="I619" t="s">
        <v>18479</v>
      </c>
      <c r="J619" t="s">
        <v>8212</v>
      </c>
      <c r="K619" t="s">
        <v>8212</v>
      </c>
      <c r="L619" t="s">
        <v>8212</v>
      </c>
      <c r="M619" t="s">
        <v>10770</v>
      </c>
      <c r="N619">
        <v>81</v>
      </c>
      <c r="O619">
        <v>10380</v>
      </c>
      <c r="P619">
        <v>10380</v>
      </c>
      <c r="Q619" s="17">
        <v>40674</v>
      </c>
      <c r="R619" s="17">
        <v>41852</v>
      </c>
      <c r="S619" t="s">
        <v>8214</v>
      </c>
      <c r="T619" t="s">
        <v>9434</v>
      </c>
      <c r="U619" t="s">
        <v>10771</v>
      </c>
    </row>
    <row r="620" spans="1:21" x14ac:dyDescent="0.3">
      <c r="A620" t="s">
        <v>10772</v>
      </c>
      <c r="B620">
        <v>510952</v>
      </c>
      <c r="C620" t="s">
        <v>10773</v>
      </c>
      <c r="D620">
        <v>65453</v>
      </c>
      <c r="E620" t="s">
        <v>8299</v>
      </c>
      <c r="F620" t="s">
        <v>8300</v>
      </c>
      <c r="G620">
        <v>39.1235</v>
      </c>
      <c r="H620">
        <v>49.6</v>
      </c>
      <c r="I620" t="s">
        <v>18480</v>
      </c>
      <c r="J620" t="s">
        <v>8212</v>
      </c>
      <c r="K620" t="s">
        <v>8212</v>
      </c>
      <c r="L620" t="s">
        <v>8212</v>
      </c>
      <c r="M620" t="s">
        <v>10774</v>
      </c>
      <c r="N620">
        <v>303</v>
      </c>
      <c r="O620">
        <v>11186</v>
      </c>
      <c r="P620">
        <v>11186</v>
      </c>
      <c r="Q620" s="17">
        <v>40674</v>
      </c>
      <c r="R620" s="17">
        <v>41764</v>
      </c>
      <c r="S620" t="s">
        <v>8214</v>
      </c>
      <c r="T620" t="s">
        <v>9434</v>
      </c>
      <c r="U620" t="s">
        <v>10775</v>
      </c>
    </row>
    <row r="621" spans="1:21" x14ac:dyDescent="0.3">
      <c r="A621" t="s">
        <v>10776</v>
      </c>
      <c r="B621">
        <v>143995</v>
      </c>
      <c r="C621" t="s">
        <v>10777</v>
      </c>
      <c r="D621">
        <v>66515</v>
      </c>
      <c r="E621" t="s">
        <v>8743</v>
      </c>
      <c r="F621" t="s">
        <v>8744</v>
      </c>
      <c r="G621">
        <v>272.661</v>
      </c>
      <c r="H621">
        <v>36.799999999999997</v>
      </c>
      <c r="I621" t="s">
        <v>18481</v>
      </c>
      <c r="J621" t="s">
        <v>8212</v>
      </c>
      <c r="K621" t="s">
        <v>8212</v>
      </c>
      <c r="L621" t="s">
        <v>8212</v>
      </c>
      <c r="M621" t="s">
        <v>10778</v>
      </c>
      <c r="N621">
        <v>6266</v>
      </c>
      <c r="O621">
        <v>11824</v>
      </c>
      <c r="P621">
        <v>26024</v>
      </c>
      <c r="Q621" s="17">
        <v>40739</v>
      </c>
      <c r="R621" s="17">
        <v>41857</v>
      </c>
      <c r="S621" t="s">
        <v>8214</v>
      </c>
      <c r="T621" t="s">
        <v>10002</v>
      </c>
      <c r="U621" t="s">
        <v>10779</v>
      </c>
    </row>
    <row r="622" spans="1:21" x14ac:dyDescent="0.3">
      <c r="A622" t="s">
        <v>10780</v>
      </c>
      <c r="B622">
        <v>1035635</v>
      </c>
      <c r="C622" t="s">
        <v>10781</v>
      </c>
      <c r="D622">
        <v>67247</v>
      </c>
      <c r="E622" t="s">
        <v>8299</v>
      </c>
      <c r="F622" t="s">
        <v>8300</v>
      </c>
      <c r="G622">
        <v>46.722999999999999</v>
      </c>
      <c r="H622">
        <v>45</v>
      </c>
      <c r="I622" t="s">
        <v>18482</v>
      </c>
      <c r="J622" t="s">
        <v>8212</v>
      </c>
      <c r="K622" t="s">
        <v>8212</v>
      </c>
      <c r="L622" t="s">
        <v>8212</v>
      </c>
      <c r="M622" t="s">
        <v>10782</v>
      </c>
      <c r="N622">
        <v>3076</v>
      </c>
      <c r="O622" t="s">
        <v>8212</v>
      </c>
      <c r="P622" t="s">
        <v>8212</v>
      </c>
      <c r="Q622" s="17">
        <v>40788</v>
      </c>
      <c r="R622" s="17">
        <v>41862</v>
      </c>
      <c r="S622" t="s">
        <v>8239</v>
      </c>
      <c r="T622" t="s">
        <v>10783</v>
      </c>
      <c r="U622" t="s">
        <v>10784</v>
      </c>
    </row>
    <row r="623" spans="1:21" x14ac:dyDescent="0.3">
      <c r="A623" t="s">
        <v>10785</v>
      </c>
      <c r="B623">
        <v>1036760</v>
      </c>
      <c r="C623" t="s">
        <v>10786</v>
      </c>
      <c r="D623">
        <v>67241</v>
      </c>
      <c r="E623" t="s">
        <v>8299</v>
      </c>
      <c r="F623" t="s">
        <v>8300</v>
      </c>
      <c r="G623">
        <v>58.836399999999998</v>
      </c>
      <c r="H623">
        <v>40.1</v>
      </c>
      <c r="I623" t="s">
        <v>18483</v>
      </c>
      <c r="J623" t="s">
        <v>8212</v>
      </c>
      <c r="K623" t="s">
        <v>8212</v>
      </c>
      <c r="L623" t="s">
        <v>8212</v>
      </c>
      <c r="M623" t="s">
        <v>10787</v>
      </c>
      <c r="N623">
        <v>3298</v>
      </c>
      <c r="O623" t="s">
        <v>8212</v>
      </c>
      <c r="P623" t="s">
        <v>8212</v>
      </c>
      <c r="Q623" s="17">
        <v>40758</v>
      </c>
      <c r="R623" s="17">
        <v>41862</v>
      </c>
      <c r="S623" t="s">
        <v>8239</v>
      </c>
      <c r="T623" t="s">
        <v>10783</v>
      </c>
      <c r="U623" t="s">
        <v>10788</v>
      </c>
    </row>
    <row r="624" spans="1:21" x14ac:dyDescent="0.3">
      <c r="A624" t="s">
        <v>10789</v>
      </c>
      <c r="B624">
        <v>1036761</v>
      </c>
      <c r="C624" t="s">
        <v>10790</v>
      </c>
      <c r="D624">
        <v>67243</v>
      </c>
      <c r="E624" t="s">
        <v>8299</v>
      </c>
      <c r="F624" t="s">
        <v>8300</v>
      </c>
      <c r="G624">
        <v>52.585599999999999</v>
      </c>
      <c r="H624" t="s">
        <v>8212</v>
      </c>
      <c r="I624" t="s">
        <v>18484</v>
      </c>
      <c r="J624" t="s">
        <v>8212</v>
      </c>
      <c r="K624" t="s">
        <v>8212</v>
      </c>
      <c r="L624" t="s">
        <v>8212</v>
      </c>
      <c r="M624" t="s">
        <v>10791</v>
      </c>
      <c r="N624" t="s">
        <v>8212</v>
      </c>
      <c r="O624" t="s">
        <v>8212</v>
      </c>
      <c r="P624" t="s">
        <v>8212</v>
      </c>
      <c r="Q624" s="17">
        <v>40763</v>
      </c>
      <c r="R624" s="17">
        <v>41862</v>
      </c>
      <c r="S624" t="s">
        <v>8239</v>
      </c>
      <c r="T624" t="s">
        <v>10783</v>
      </c>
      <c r="U624" t="s">
        <v>10792</v>
      </c>
    </row>
    <row r="625" spans="1:21" x14ac:dyDescent="0.3">
      <c r="A625" t="s">
        <v>10793</v>
      </c>
      <c r="B625">
        <v>1036762</v>
      </c>
      <c r="C625" t="s">
        <v>10794</v>
      </c>
      <c r="D625">
        <v>67245</v>
      </c>
      <c r="E625" t="s">
        <v>8299</v>
      </c>
      <c r="F625" t="s">
        <v>8300</v>
      </c>
      <c r="G625">
        <v>44.231900000000003</v>
      </c>
      <c r="H625" t="s">
        <v>8212</v>
      </c>
      <c r="I625" t="s">
        <v>18485</v>
      </c>
      <c r="J625" t="s">
        <v>8212</v>
      </c>
      <c r="K625" t="s">
        <v>8212</v>
      </c>
      <c r="L625" t="s">
        <v>8212</v>
      </c>
      <c r="M625" t="s">
        <v>10795</v>
      </c>
      <c r="N625" t="s">
        <v>8212</v>
      </c>
      <c r="O625" t="s">
        <v>8212</v>
      </c>
      <c r="P625" t="s">
        <v>8212</v>
      </c>
      <c r="Q625" s="17">
        <v>40758</v>
      </c>
      <c r="R625" s="17">
        <v>41862</v>
      </c>
      <c r="S625" t="s">
        <v>8239</v>
      </c>
      <c r="T625" t="s">
        <v>10783</v>
      </c>
      <c r="U625" t="s">
        <v>10796</v>
      </c>
    </row>
    <row r="626" spans="1:21" x14ac:dyDescent="0.3">
      <c r="A626" t="s">
        <v>10797</v>
      </c>
      <c r="B626">
        <v>1037526</v>
      </c>
      <c r="C626" t="s">
        <v>10798</v>
      </c>
      <c r="D626">
        <v>67301</v>
      </c>
      <c r="E626" t="s">
        <v>8299</v>
      </c>
      <c r="F626" t="s">
        <v>8300</v>
      </c>
      <c r="G626">
        <v>38.062399999999997</v>
      </c>
      <c r="H626">
        <v>44.3</v>
      </c>
      <c r="I626" t="s">
        <v>18486</v>
      </c>
      <c r="J626" t="s">
        <v>8212</v>
      </c>
      <c r="K626" t="s">
        <v>8212</v>
      </c>
      <c r="L626" t="s">
        <v>8212</v>
      </c>
      <c r="M626" t="s">
        <v>10799</v>
      </c>
      <c r="N626">
        <v>2180</v>
      </c>
      <c r="O626" t="s">
        <v>8212</v>
      </c>
      <c r="P626" t="s">
        <v>8212</v>
      </c>
      <c r="Q626" s="17">
        <v>40763</v>
      </c>
      <c r="R626" s="17">
        <v>41862</v>
      </c>
      <c r="S626" t="s">
        <v>8239</v>
      </c>
      <c r="T626" t="s">
        <v>10783</v>
      </c>
      <c r="U626" t="s">
        <v>10800</v>
      </c>
    </row>
    <row r="627" spans="1:21" x14ac:dyDescent="0.3">
      <c r="A627" t="s">
        <v>10801</v>
      </c>
      <c r="B627">
        <v>1037531</v>
      </c>
      <c r="C627" t="s">
        <v>10802</v>
      </c>
      <c r="D627">
        <v>67303</v>
      </c>
      <c r="E627" t="s">
        <v>8299</v>
      </c>
      <c r="F627" t="s">
        <v>8300</v>
      </c>
      <c r="G627">
        <v>35.301600000000001</v>
      </c>
      <c r="H627">
        <v>50.6</v>
      </c>
      <c r="I627" t="s">
        <v>18487</v>
      </c>
      <c r="J627" t="s">
        <v>8212</v>
      </c>
      <c r="K627" t="s">
        <v>8212</v>
      </c>
      <c r="L627" t="s">
        <v>8212</v>
      </c>
      <c r="M627" t="s">
        <v>10803</v>
      </c>
      <c r="N627">
        <v>864</v>
      </c>
      <c r="O627" t="s">
        <v>8212</v>
      </c>
      <c r="P627" t="s">
        <v>8212</v>
      </c>
      <c r="Q627" s="17">
        <v>40758</v>
      </c>
      <c r="R627" s="17">
        <v>41862</v>
      </c>
      <c r="S627" t="s">
        <v>8239</v>
      </c>
      <c r="T627" t="s">
        <v>10783</v>
      </c>
      <c r="U627" t="s">
        <v>10804</v>
      </c>
    </row>
    <row r="628" spans="1:21" x14ac:dyDescent="0.3">
      <c r="A628" t="s">
        <v>10805</v>
      </c>
      <c r="B628">
        <v>1041015</v>
      </c>
      <c r="C628" t="s">
        <v>10806</v>
      </c>
      <c r="D628">
        <v>67665</v>
      </c>
      <c r="E628" t="s">
        <v>8743</v>
      </c>
      <c r="F628" t="s">
        <v>8744</v>
      </c>
      <c r="G628">
        <v>197.376</v>
      </c>
      <c r="H628">
        <v>40.200000000000003</v>
      </c>
      <c r="I628" t="s">
        <v>18488</v>
      </c>
      <c r="J628" t="s">
        <v>8212</v>
      </c>
      <c r="K628" t="s">
        <v>8212</v>
      </c>
      <c r="L628" t="s">
        <v>8212</v>
      </c>
      <c r="M628" t="s">
        <v>10807</v>
      </c>
      <c r="N628">
        <v>22819</v>
      </c>
      <c r="O628" t="s">
        <v>8212</v>
      </c>
      <c r="P628" t="s">
        <v>8212</v>
      </c>
      <c r="Q628" s="17">
        <v>40843</v>
      </c>
      <c r="R628" s="17">
        <v>41592</v>
      </c>
      <c r="S628" t="s">
        <v>8214</v>
      </c>
      <c r="T628" t="s">
        <v>10808</v>
      </c>
      <c r="U628" t="s">
        <v>10809</v>
      </c>
    </row>
    <row r="629" spans="1:21" x14ac:dyDescent="0.3">
      <c r="A629" t="s">
        <v>10810</v>
      </c>
      <c r="B629">
        <v>29029</v>
      </c>
      <c r="C629" t="s">
        <v>10811</v>
      </c>
      <c r="D629">
        <v>67709</v>
      </c>
      <c r="E629" t="s">
        <v>8743</v>
      </c>
      <c r="F629" t="s">
        <v>8744</v>
      </c>
      <c r="G629">
        <v>156.94200000000001</v>
      </c>
      <c r="H629">
        <v>40.9</v>
      </c>
      <c r="I629" t="s">
        <v>18489</v>
      </c>
      <c r="J629" t="s">
        <v>8212</v>
      </c>
      <c r="K629" t="s">
        <v>8212</v>
      </c>
      <c r="L629" t="s">
        <v>8212</v>
      </c>
      <c r="M629" t="s">
        <v>10812</v>
      </c>
      <c r="N629">
        <v>4946</v>
      </c>
      <c r="O629" t="s">
        <v>8212</v>
      </c>
      <c r="P629" t="s">
        <v>8212</v>
      </c>
      <c r="Q629" s="17">
        <v>40843</v>
      </c>
      <c r="R629" s="17">
        <v>41592</v>
      </c>
      <c r="S629" t="s">
        <v>8214</v>
      </c>
      <c r="T629" t="s">
        <v>10808</v>
      </c>
      <c r="U629" t="s">
        <v>10813</v>
      </c>
    </row>
    <row r="630" spans="1:21" x14ac:dyDescent="0.3">
      <c r="A630" t="s">
        <v>10814</v>
      </c>
      <c r="B630">
        <v>39432</v>
      </c>
      <c r="C630" t="s">
        <v>10815</v>
      </c>
      <c r="D630">
        <v>67945</v>
      </c>
      <c r="E630" t="s">
        <v>8743</v>
      </c>
      <c r="F630" t="s">
        <v>8763</v>
      </c>
      <c r="G630">
        <v>2608.59</v>
      </c>
      <c r="H630">
        <v>41.1</v>
      </c>
      <c r="I630" t="s">
        <v>18490</v>
      </c>
      <c r="J630" t="s">
        <v>8212</v>
      </c>
      <c r="K630">
        <v>1</v>
      </c>
      <c r="L630" t="s">
        <v>8212</v>
      </c>
      <c r="M630" t="s">
        <v>10816</v>
      </c>
      <c r="N630">
        <v>2686</v>
      </c>
      <c r="O630">
        <v>27316</v>
      </c>
      <c r="P630">
        <v>36241</v>
      </c>
      <c r="Q630" s="17">
        <v>40857</v>
      </c>
      <c r="R630" s="17">
        <v>41862</v>
      </c>
      <c r="S630" t="s">
        <v>8214</v>
      </c>
      <c r="T630" t="s">
        <v>8309</v>
      </c>
      <c r="U630" t="s">
        <v>10817</v>
      </c>
    </row>
    <row r="631" spans="1:21" x14ac:dyDescent="0.3">
      <c r="A631" t="s">
        <v>10818</v>
      </c>
      <c r="B631">
        <v>4006</v>
      </c>
      <c r="C631" t="s">
        <v>10819</v>
      </c>
      <c r="D631">
        <v>68161</v>
      </c>
      <c r="E631" t="s">
        <v>8218</v>
      </c>
      <c r="F631" t="s">
        <v>8219</v>
      </c>
      <c r="G631">
        <v>282.202</v>
      </c>
      <c r="H631" t="s">
        <v>8212</v>
      </c>
      <c r="I631" t="s">
        <v>18491</v>
      </c>
      <c r="J631" t="s">
        <v>8212</v>
      </c>
      <c r="K631" t="s">
        <v>8212</v>
      </c>
      <c r="L631" t="s">
        <v>8212</v>
      </c>
      <c r="M631" t="s">
        <v>10820</v>
      </c>
      <c r="N631" t="s">
        <v>8212</v>
      </c>
      <c r="O631" t="s">
        <v>8212</v>
      </c>
      <c r="P631" t="s">
        <v>8212</v>
      </c>
      <c r="Q631" s="17">
        <v>40777</v>
      </c>
      <c r="R631" s="17">
        <v>41855</v>
      </c>
      <c r="S631" t="s">
        <v>8239</v>
      </c>
      <c r="T631" t="s">
        <v>10821</v>
      </c>
      <c r="U631" t="s">
        <v>10822</v>
      </c>
    </row>
    <row r="632" spans="1:21" x14ac:dyDescent="0.3">
      <c r="A632" t="s">
        <v>10823</v>
      </c>
      <c r="B632">
        <v>10181</v>
      </c>
      <c r="C632" t="s">
        <v>10824</v>
      </c>
      <c r="D632">
        <v>197330</v>
      </c>
      <c r="E632" t="s">
        <v>8743</v>
      </c>
      <c r="F632" t="s">
        <v>8763</v>
      </c>
      <c r="G632">
        <v>2618.1999999999998</v>
      </c>
      <c r="H632">
        <v>41.2</v>
      </c>
      <c r="I632" t="s">
        <v>18492</v>
      </c>
      <c r="J632" t="s">
        <v>8212</v>
      </c>
      <c r="K632">
        <v>1</v>
      </c>
      <c r="L632" t="s">
        <v>8212</v>
      </c>
      <c r="M632" t="s">
        <v>10825</v>
      </c>
      <c r="N632">
        <v>4229</v>
      </c>
      <c r="O632">
        <v>32029</v>
      </c>
      <c r="P632">
        <v>42626</v>
      </c>
      <c r="Q632" s="17">
        <v>40954</v>
      </c>
      <c r="R632" s="17">
        <v>42053</v>
      </c>
      <c r="S632" t="s">
        <v>8214</v>
      </c>
      <c r="T632" t="s">
        <v>9130</v>
      </c>
      <c r="U632" t="s">
        <v>10826</v>
      </c>
    </row>
    <row r="633" spans="1:21" x14ac:dyDescent="0.3">
      <c r="A633" t="s">
        <v>10823</v>
      </c>
      <c r="B633">
        <v>10181</v>
      </c>
      <c r="C633" t="s">
        <v>10827</v>
      </c>
      <c r="D633">
        <v>68323</v>
      </c>
      <c r="E633" t="s">
        <v>8743</v>
      </c>
      <c r="F633" t="s">
        <v>8763</v>
      </c>
      <c r="G633">
        <v>2643.96</v>
      </c>
      <c r="H633">
        <v>40.700000000000003</v>
      </c>
      <c r="I633" t="s">
        <v>18493</v>
      </c>
      <c r="J633" t="s">
        <v>8212</v>
      </c>
      <c r="K633">
        <v>1</v>
      </c>
      <c r="L633" t="s">
        <v>8212</v>
      </c>
      <c r="M633" t="s">
        <v>10828</v>
      </c>
      <c r="N633">
        <v>39266</v>
      </c>
      <c r="O633">
        <v>21771</v>
      </c>
      <c r="P633">
        <v>21771</v>
      </c>
      <c r="Q633" s="17">
        <v>40828</v>
      </c>
      <c r="R633" s="17">
        <v>41500</v>
      </c>
      <c r="S633" t="s">
        <v>8214</v>
      </c>
      <c r="T633" t="s">
        <v>8268</v>
      </c>
      <c r="U633" t="s">
        <v>10829</v>
      </c>
    </row>
    <row r="634" spans="1:21" x14ac:dyDescent="0.3">
      <c r="A634" t="s">
        <v>10830</v>
      </c>
      <c r="B634">
        <v>1227655</v>
      </c>
      <c r="C634" t="s">
        <v>10831</v>
      </c>
      <c r="D634">
        <v>174036</v>
      </c>
      <c r="E634" t="s">
        <v>8299</v>
      </c>
      <c r="F634" t="s">
        <v>8300</v>
      </c>
      <c r="G634">
        <v>41.438600000000001</v>
      </c>
      <c r="H634">
        <v>41.5</v>
      </c>
      <c r="I634" t="s">
        <v>18494</v>
      </c>
      <c r="J634" t="s">
        <v>8212</v>
      </c>
      <c r="K634" t="s">
        <v>8212</v>
      </c>
      <c r="L634" t="s">
        <v>8212</v>
      </c>
      <c r="M634" t="s">
        <v>10832</v>
      </c>
      <c r="N634">
        <v>2744</v>
      </c>
      <c r="O634" t="s">
        <v>8212</v>
      </c>
      <c r="P634" t="s">
        <v>8212</v>
      </c>
      <c r="Q634" s="17">
        <v>41213</v>
      </c>
      <c r="R634" s="17">
        <v>41862</v>
      </c>
      <c r="S634" t="s">
        <v>8239</v>
      </c>
      <c r="T634" t="s">
        <v>10259</v>
      </c>
      <c r="U634" t="s">
        <v>10833</v>
      </c>
    </row>
    <row r="635" spans="1:21" x14ac:dyDescent="0.3">
      <c r="A635" t="s">
        <v>10834</v>
      </c>
      <c r="B635">
        <v>1051583</v>
      </c>
      <c r="C635" t="s">
        <v>10835</v>
      </c>
      <c r="D635">
        <v>68441</v>
      </c>
      <c r="E635" t="s">
        <v>8299</v>
      </c>
      <c r="F635" t="s">
        <v>8300</v>
      </c>
      <c r="G635">
        <v>34.1858</v>
      </c>
      <c r="H635">
        <v>42.9</v>
      </c>
      <c r="I635" t="s">
        <v>18495</v>
      </c>
      <c r="J635" t="s">
        <v>8212</v>
      </c>
      <c r="K635" t="s">
        <v>8212</v>
      </c>
      <c r="L635" t="s">
        <v>8212</v>
      </c>
      <c r="M635" t="s">
        <v>10836</v>
      </c>
      <c r="N635">
        <v>2556</v>
      </c>
      <c r="O635" t="s">
        <v>8212</v>
      </c>
      <c r="P635" t="s">
        <v>8212</v>
      </c>
      <c r="Q635" s="17">
        <v>40758</v>
      </c>
      <c r="R635" s="17">
        <v>41862</v>
      </c>
      <c r="S635" t="s">
        <v>8239</v>
      </c>
      <c r="T635" t="s">
        <v>10837</v>
      </c>
      <c r="U635" t="s">
        <v>10838</v>
      </c>
    </row>
    <row r="636" spans="1:21" x14ac:dyDescent="0.3">
      <c r="A636" t="s">
        <v>10839</v>
      </c>
      <c r="B636">
        <v>38654</v>
      </c>
      <c r="C636" t="s">
        <v>10840</v>
      </c>
      <c r="D636">
        <v>215016</v>
      </c>
      <c r="E636" t="s">
        <v>8743</v>
      </c>
      <c r="F636" t="s">
        <v>8884</v>
      </c>
      <c r="G636">
        <v>2270.5700000000002</v>
      </c>
      <c r="H636">
        <v>44.6</v>
      </c>
      <c r="I636" t="s">
        <v>18496</v>
      </c>
      <c r="J636" t="s">
        <v>8212</v>
      </c>
      <c r="K636">
        <v>1</v>
      </c>
      <c r="L636" t="s">
        <v>8212</v>
      </c>
      <c r="M636" t="s">
        <v>10841</v>
      </c>
      <c r="N636">
        <v>9317</v>
      </c>
      <c r="O636">
        <v>22098</v>
      </c>
      <c r="P636">
        <v>28309</v>
      </c>
      <c r="Q636" s="17">
        <v>41513</v>
      </c>
      <c r="R636" s="17">
        <v>41862</v>
      </c>
      <c r="S636" t="s">
        <v>8214</v>
      </c>
      <c r="T636" t="s">
        <v>10842</v>
      </c>
      <c r="U636" t="s">
        <v>10843</v>
      </c>
    </row>
    <row r="637" spans="1:21" x14ac:dyDescent="0.3">
      <c r="A637" t="s">
        <v>10844</v>
      </c>
      <c r="B637">
        <v>669874</v>
      </c>
      <c r="C637" t="s">
        <v>10845</v>
      </c>
      <c r="D637">
        <v>85615</v>
      </c>
      <c r="E637" t="s">
        <v>8299</v>
      </c>
      <c r="F637" t="s">
        <v>8300</v>
      </c>
      <c r="G637">
        <v>12.2379</v>
      </c>
      <c r="H637">
        <v>29.8</v>
      </c>
      <c r="I637" t="s">
        <v>18497</v>
      </c>
      <c r="J637" t="s">
        <v>8212</v>
      </c>
      <c r="K637" t="s">
        <v>8212</v>
      </c>
      <c r="L637" t="s">
        <v>8212</v>
      </c>
      <c r="M637" t="s">
        <v>10846</v>
      </c>
      <c r="N637">
        <v>267</v>
      </c>
      <c r="O637" t="s">
        <v>8212</v>
      </c>
      <c r="P637" t="s">
        <v>8212</v>
      </c>
      <c r="Q637" s="17">
        <v>41044</v>
      </c>
      <c r="R637" s="17">
        <v>41044</v>
      </c>
      <c r="S637" t="s">
        <v>8239</v>
      </c>
      <c r="T637" t="s">
        <v>18498</v>
      </c>
      <c r="U637" t="s">
        <v>10847</v>
      </c>
    </row>
    <row r="638" spans="1:21" x14ac:dyDescent="0.3">
      <c r="A638" t="s">
        <v>10848</v>
      </c>
      <c r="B638">
        <v>3668</v>
      </c>
      <c r="C638" t="s">
        <v>10849</v>
      </c>
      <c r="D638">
        <v>200441</v>
      </c>
      <c r="E638" t="s">
        <v>8218</v>
      </c>
      <c r="F638" t="s">
        <v>8219</v>
      </c>
      <c r="G638">
        <v>176.727</v>
      </c>
      <c r="H638">
        <v>32.299999999999997</v>
      </c>
      <c r="I638" t="s">
        <v>18499</v>
      </c>
      <c r="J638" t="s">
        <v>8212</v>
      </c>
      <c r="K638" t="s">
        <v>8212</v>
      </c>
      <c r="L638" t="s">
        <v>8212</v>
      </c>
      <c r="M638" t="s">
        <v>10850</v>
      </c>
      <c r="N638">
        <v>305112</v>
      </c>
      <c r="O638" t="s">
        <v>8212</v>
      </c>
      <c r="P638" t="s">
        <v>8212</v>
      </c>
      <c r="Q638" s="17">
        <v>41528</v>
      </c>
      <c r="R638" s="17">
        <v>41862</v>
      </c>
      <c r="S638" t="s">
        <v>8214</v>
      </c>
      <c r="T638" t="s">
        <v>10851</v>
      </c>
      <c r="U638" t="s">
        <v>10852</v>
      </c>
    </row>
    <row r="639" spans="1:21" x14ac:dyDescent="0.3">
      <c r="A639" t="s">
        <v>10853</v>
      </c>
      <c r="B639">
        <v>34839</v>
      </c>
      <c r="C639" t="s">
        <v>10854</v>
      </c>
      <c r="D639">
        <v>68239</v>
      </c>
      <c r="E639" t="s">
        <v>8743</v>
      </c>
      <c r="F639" t="s">
        <v>8763</v>
      </c>
      <c r="G639">
        <v>2390.87</v>
      </c>
      <c r="H639">
        <v>41.4</v>
      </c>
      <c r="I639" t="s">
        <v>18500</v>
      </c>
      <c r="J639" t="s">
        <v>8212</v>
      </c>
      <c r="K639">
        <v>1</v>
      </c>
      <c r="L639" t="s">
        <v>8212</v>
      </c>
      <c r="M639" t="s">
        <v>10855</v>
      </c>
      <c r="N639">
        <v>2839</v>
      </c>
      <c r="O639">
        <v>30308</v>
      </c>
      <c r="P639">
        <v>45449</v>
      </c>
      <c r="Q639" s="17">
        <v>41096</v>
      </c>
      <c r="R639" s="17">
        <v>41584</v>
      </c>
      <c r="S639" t="s">
        <v>8214</v>
      </c>
      <c r="T639" t="s">
        <v>8309</v>
      </c>
      <c r="U639" t="s">
        <v>10856</v>
      </c>
    </row>
    <row r="640" spans="1:21" x14ac:dyDescent="0.3">
      <c r="A640" t="s">
        <v>10857</v>
      </c>
      <c r="B640">
        <v>9713</v>
      </c>
      <c r="C640" t="s">
        <v>10858</v>
      </c>
      <c r="D640">
        <v>68235</v>
      </c>
      <c r="E640" t="s">
        <v>8743</v>
      </c>
      <c r="F640" t="s">
        <v>8763</v>
      </c>
      <c r="G640">
        <v>3156.9</v>
      </c>
      <c r="H640">
        <v>43.8</v>
      </c>
      <c r="I640" t="s">
        <v>18501</v>
      </c>
      <c r="J640" t="s">
        <v>8212</v>
      </c>
      <c r="K640">
        <v>1</v>
      </c>
      <c r="L640" t="s">
        <v>8212</v>
      </c>
      <c r="M640" t="s">
        <v>10859</v>
      </c>
      <c r="N640">
        <v>16711</v>
      </c>
      <c r="O640">
        <v>25803</v>
      </c>
      <c r="P640">
        <v>25718</v>
      </c>
      <c r="Q640" s="17">
        <v>41361</v>
      </c>
      <c r="R640" s="17">
        <v>41362</v>
      </c>
      <c r="S640" t="s">
        <v>8214</v>
      </c>
      <c r="T640" t="s">
        <v>8309</v>
      </c>
      <c r="U640" t="s">
        <v>10860</v>
      </c>
    </row>
    <row r="641" spans="1:21" x14ac:dyDescent="0.3">
      <c r="A641" t="s">
        <v>10861</v>
      </c>
      <c r="B641">
        <v>70779</v>
      </c>
      <c r="C641" t="s">
        <v>10862</v>
      </c>
      <c r="D641">
        <v>67425</v>
      </c>
      <c r="E641" t="s">
        <v>8743</v>
      </c>
      <c r="F641" t="s">
        <v>8884</v>
      </c>
      <c r="G641">
        <v>364.96499999999997</v>
      </c>
      <c r="H641" t="s">
        <v>8212</v>
      </c>
      <c r="I641" t="s">
        <v>18502</v>
      </c>
      <c r="J641" t="s">
        <v>8212</v>
      </c>
      <c r="K641" t="s">
        <v>8212</v>
      </c>
      <c r="L641" t="s">
        <v>8212</v>
      </c>
      <c r="M641" t="s">
        <v>10863</v>
      </c>
      <c r="N641" t="s">
        <v>8212</v>
      </c>
      <c r="O641" t="s">
        <v>8212</v>
      </c>
      <c r="P641" t="s">
        <v>8212</v>
      </c>
      <c r="Q641" s="17">
        <v>40752</v>
      </c>
      <c r="R641" s="17">
        <v>42292</v>
      </c>
      <c r="S641" t="s">
        <v>8239</v>
      </c>
      <c r="T641" t="s">
        <v>10864</v>
      </c>
      <c r="U641" t="s">
        <v>18503</v>
      </c>
    </row>
    <row r="642" spans="1:21" x14ac:dyDescent="0.3">
      <c r="A642" t="s">
        <v>10865</v>
      </c>
      <c r="B642">
        <v>7918</v>
      </c>
      <c r="C642" t="s">
        <v>10866</v>
      </c>
      <c r="D642">
        <v>68247</v>
      </c>
      <c r="E642" t="s">
        <v>8743</v>
      </c>
      <c r="F642" t="s">
        <v>8878</v>
      </c>
      <c r="G642">
        <v>945.87800000000004</v>
      </c>
      <c r="H642">
        <v>40.408299999999997</v>
      </c>
      <c r="I642" t="s">
        <v>18504</v>
      </c>
      <c r="J642">
        <v>29</v>
      </c>
      <c r="K642">
        <v>1</v>
      </c>
      <c r="L642" t="s">
        <v>8212</v>
      </c>
      <c r="M642" t="s">
        <v>10867</v>
      </c>
      <c r="N642">
        <v>2106</v>
      </c>
      <c r="O642">
        <v>17580</v>
      </c>
      <c r="P642">
        <v>18304</v>
      </c>
      <c r="Q642" s="17">
        <v>40893</v>
      </c>
      <c r="R642" s="17">
        <v>41579</v>
      </c>
      <c r="S642" t="s">
        <v>8220</v>
      </c>
      <c r="T642" t="s">
        <v>8309</v>
      </c>
      <c r="U642" t="s">
        <v>10868</v>
      </c>
    </row>
    <row r="643" spans="1:21" x14ac:dyDescent="0.3">
      <c r="A643" t="s">
        <v>10869</v>
      </c>
      <c r="B643">
        <v>756982</v>
      </c>
      <c r="C643" t="s">
        <v>10870</v>
      </c>
      <c r="D643">
        <v>41495</v>
      </c>
      <c r="E643" t="s">
        <v>8299</v>
      </c>
      <c r="F643" t="s">
        <v>8300</v>
      </c>
      <c r="G643">
        <v>40.072800000000001</v>
      </c>
      <c r="H643">
        <v>44.5</v>
      </c>
      <c r="I643" t="s">
        <v>18505</v>
      </c>
      <c r="J643" t="s">
        <v>8212</v>
      </c>
      <c r="K643" t="s">
        <v>8212</v>
      </c>
      <c r="L643" t="s">
        <v>8212</v>
      </c>
      <c r="M643" t="s">
        <v>10871</v>
      </c>
      <c r="N643">
        <v>215</v>
      </c>
      <c r="O643">
        <v>11479</v>
      </c>
      <c r="P643">
        <v>11479</v>
      </c>
      <c r="Q643" s="17">
        <v>40793</v>
      </c>
      <c r="R643" s="17">
        <v>41862</v>
      </c>
      <c r="S643" t="s">
        <v>8214</v>
      </c>
      <c r="T643" t="s">
        <v>18506</v>
      </c>
      <c r="U643" t="s">
        <v>10872</v>
      </c>
    </row>
    <row r="644" spans="1:21" x14ac:dyDescent="0.3">
      <c r="A644" t="s">
        <v>10873</v>
      </c>
      <c r="B644">
        <v>983644</v>
      </c>
      <c r="C644" t="s">
        <v>10874</v>
      </c>
      <c r="D644">
        <v>41129</v>
      </c>
      <c r="E644" t="s">
        <v>8299</v>
      </c>
      <c r="F644" t="s">
        <v>8300</v>
      </c>
      <c r="G644">
        <v>32.268599999999999</v>
      </c>
      <c r="H644">
        <v>51.4</v>
      </c>
      <c r="I644" t="s">
        <v>18507</v>
      </c>
      <c r="J644" t="s">
        <v>8212</v>
      </c>
      <c r="K644" t="s">
        <v>8212</v>
      </c>
      <c r="L644" t="s">
        <v>8212</v>
      </c>
      <c r="M644" t="s">
        <v>10875</v>
      </c>
      <c r="N644">
        <v>32</v>
      </c>
      <c r="O644">
        <v>9651</v>
      </c>
      <c r="P644">
        <v>9651</v>
      </c>
      <c r="Q644" s="17">
        <v>40795</v>
      </c>
      <c r="R644" s="17">
        <v>41862</v>
      </c>
      <c r="S644" t="s">
        <v>8214</v>
      </c>
      <c r="T644" t="s">
        <v>10876</v>
      </c>
      <c r="U644" t="s">
        <v>10877</v>
      </c>
    </row>
    <row r="645" spans="1:21" x14ac:dyDescent="0.3">
      <c r="A645" t="s">
        <v>10878</v>
      </c>
      <c r="B645">
        <v>573729</v>
      </c>
      <c r="C645" t="s">
        <v>10879</v>
      </c>
      <c r="D645">
        <v>32775</v>
      </c>
      <c r="E645" t="s">
        <v>8299</v>
      </c>
      <c r="F645" t="s">
        <v>8300</v>
      </c>
      <c r="G645">
        <v>38.744199999999999</v>
      </c>
      <c r="H645">
        <v>51.449100000000001</v>
      </c>
      <c r="I645" t="s">
        <v>18508</v>
      </c>
      <c r="J645">
        <v>7</v>
      </c>
      <c r="K645" t="s">
        <v>8212</v>
      </c>
      <c r="L645" t="s">
        <v>8212</v>
      </c>
      <c r="M645" t="s">
        <v>8212</v>
      </c>
      <c r="N645">
        <v>7</v>
      </c>
      <c r="O645">
        <v>9294</v>
      </c>
      <c r="P645">
        <v>9099</v>
      </c>
      <c r="Q645" s="17">
        <v>40802</v>
      </c>
      <c r="R645" s="17">
        <v>41884</v>
      </c>
      <c r="S645" t="s">
        <v>8304</v>
      </c>
      <c r="T645" t="s">
        <v>8404</v>
      </c>
      <c r="U645" t="s">
        <v>10880</v>
      </c>
    </row>
    <row r="646" spans="1:21" x14ac:dyDescent="0.3">
      <c r="A646" t="s">
        <v>10881</v>
      </c>
      <c r="B646">
        <v>578455</v>
      </c>
      <c r="C646" t="s">
        <v>10882</v>
      </c>
      <c r="D646">
        <v>32847</v>
      </c>
      <c r="E646" t="s">
        <v>8299</v>
      </c>
      <c r="F646" t="s">
        <v>8300</v>
      </c>
      <c r="G646">
        <v>36.912300000000002</v>
      </c>
      <c r="H646">
        <v>54.729399999999998</v>
      </c>
      <c r="I646" t="s">
        <v>18509</v>
      </c>
      <c r="J646">
        <v>6</v>
      </c>
      <c r="K646" t="s">
        <v>8212</v>
      </c>
      <c r="L646" t="s">
        <v>8212</v>
      </c>
      <c r="M646" t="s">
        <v>8212</v>
      </c>
      <c r="N646">
        <v>6</v>
      </c>
      <c r="O646">
        <v>9958</v>
      </c>
      <c r="P646">
        <v>9802</v>
      </c>
      <c r="Q646" s="17">
        <v>40802</v>
      </c>
      <c r="R646" s="17">
        <v>41884</v>
      </c>
      <c r="S646" t="s">
        <v>8304</v>
      </c>
      <c r="T646" t="s">
        <v>8404</v>
      </c>
      <c r="U646" t="s">
        <v>10883</v>
      </c>
    </row>
    <row r="647" spans="1:21" x14ac:dyDescent="0.3">
      <c r="A647" t="s">
        <v>10884</v>
      </c>
      <c r="B647">
        <v>3656</v>
      </c>
      <c r="C647" t="s">
        <v>10885</v>
      </c>
      <c r="D647">
        <v>169893</v>
      </c>
      <c r="E647" t="s">
        <v>8218</v>
      </c>
      <c r="F647" t="s">
        <v>8219</v>
      </c>
      <c r="G647">
        <v>374.928</v>
      </c>
      <c r="H647">
        <v>34.900799999999997</v>
      </c>
      <c r="I647" t="s">
        <v>18510</v>
      </c>
      <c r="J647" t="s">
        <v>8212</v>
      </c>
      <c r="K647">
        <v>1</v>
      </c>
      <c r="L647" t="s">
        <v>8212</v>
      </c>
      <c r="M647" t="s">
        <v>10886</v>
      </c>
      <c r="N647">
        <v>31464</v>
      </c>
      <c r="O647">
        <v>22768</v>
      </c>
      <c r="P647">
        <v>30459</v>
      </c>
      <c r="Q647" s="17">
        <v>41089</v>
      </c>
      <c r="R647" s="17">
        <v>41089</v>
      </c>
      <c r="S647" t="s">
        <v>8214</v>
      </c>
      <c r="T647" t="s">
        <v>10887</v>
      </c>
      <c r="U647" t="s">
        <v>10888</v>
      </c>
    </row>
    <row r="648" spans="1:21" x14ac:dyDescent="0.3">
      <c r="A648" t="s">
        <v>10889</v>
      </c>
      <c r="B648">
        <v>2711</v>
      </c>
      <c r="C648" t="s">
        <v>10890</v>
      </c>
      <c r="D648">
        <v>86123</v>
      </c>
      <c r="E648" t="s">
        <v>8218</v>
      </c>
      <c r="F648" t="s">
        <v>8219</v>
      </c>
      <c r="G648">
        <v>327.83</v>
      </c>
      <c r="H648">
        <v>35.331400000000002</v>
      </c>
      <c r="I648" t="s">
        <v>18511</v>
      </c>
      <c r="J648">
        <v>9</v>
      </c>
      <c r="K648">
        <v>1</v>
      </c>
      <c r="L648" t="s">
        <v>8212</v>
      </c>
      <c r="M648" t="s">
        <v>10891</v>
      </c>
      <c r="N648">
        <v>4995</v>
      </c>
      <c r="O648">
        <v>25386</v>
      </c>
      <c r="P648">
        <v>31392</v>
      </c>
      <c r="Q648" s="17">
        <v>41170</v>
      </c>
      <c r="R648" s="17">
        <v>41862</v>
      </c>
      <c r="S648" t="s">
        <v>8220</v>
      </c>
      <c r="T648" t="s">
        <v>10892</v>
      </c>
      <c r="U648" t="s">
        <v>10893</v>
      </c>
    </row>
    <row r="649" spans="1:21" x14ac:dyDescent="0.3">
      <c r="A649" t="s">
        <v>10894</v>
      </c>
      <c r="B649">
        <v>8932</v>
      </c>
      <c r="C649" t="s">
        <v>10895</v>
      </c>
      <c r="D649">
        <v>167554</v>
      </c>
      <c r="E649" t="s">
        <v>8743</v>
      </c>
      <c r="F649" t="s">
        <v>9128</v>
      </c>
      <c r="G649">
        <v>1107.99</v>
      </c>
      <c r="H649">
        <v>41.600099999999998</v>
      </c>
      <c r="I649" t="s">
        <v>18512</v>
      </c>
      <c r="J649" t="s">
        <v>8212</v>
      </c>
      <c r="K649">
        <v>1</v>
      </c>
      <c r="L649" t="s">
        <v>8212</v>
      </c>
      <c r="M649" t="s">
        <v>10896</v>
      </c>
      <c r="N649">
        <v>14923</v>
      </c>
      <c r="O649">
        <v>15805</v>
      </c>
      <c r="P649">
        <v>18583</v>
      </c>
      <c r="Q649" s="17">
        <v>41309</v>
      </c>
      <c r="R649" s="17">
        <v>41862</v>
      </c>
      <c r="S649" t="s">
        <v>8214</v>
      </c>
      <c r="T649" t="s">
        <v>9116</v>
      </c>
      <c r="U649" t="s">
        <v>10897</v>
      </c>
    </row>
    <row r="650" spans="1:21" x14ac:dyDescent="0.3">
      <c r="A650" t="s">
        <v>10898</v>
      </c>
      <c r="B650">
        <v>9925</v>
      </c>
      <c r="C650" t="s">
        <v>10899</v>
      </c>
      <c r="D650">
        <v>158393</v>
      </c>
      <c r="E650" t="s">
        <v>8743</v>
      </c>
      <c r="F650" t="s">
        <v>8763</v>
      </c>
      <c r="G650">
        <v>2635.85</v>
      </c>
      <c r="H650">
        <v>42.179200000000002</v>
      </c>
      <c r="I650" t="s">
        <v>18513</v>
      </c>
      <c r="J650">
        <v>30</v>
      </c>
      <c r="K650">
        <v>1</v>
      </c>
      <c r="L650" t="s">
        <v>8212</v>
      </c>
      <c r="M650" t="s">
        <v>10900</v>
      </c>
      <c r="N650">
        <v>77432</v>
      </c>
      <c r="O650">
        <v>26912</v>
      </c>
      <c r="P650">
        <v>30164</v>
      </c>
      <c r="Q650" s="17">
        <v>41249</v>
      </c>
      <c r="R650" s="17">
        <v>42257</v>
      </c>
      <c r="S650" t="s">
        <v>8220</v>
      </c>
      <c r="T650" t="s">
        <v>10901</v>
      </c>
      <c r="U650" t="s">
        <v>10902</v>
      </c>
    </row>
    <row r="651" spans="1:21" x14ac:dyDescent="0.3">
      <c r="A651" t="s">
        <v>10903</v>
      </c>
      <c r="B651">
        <v>1075772</v>
      </c>
      <c r="C651" t="s">
        <v>10904</v>
      </c>
      <c r="D651">
        <v>51577</v>
      </c>
      <c r="E651" t="s">
        <v>8210</v>
      </c>
      <c r="F651" t="s">
        <v>8211</v>
      </c>
      <c r="G651">
        <v>106.672</v>
      </c>
      <c r="H651">
        <v>23.2</v>
      </c>
      <c r="I651" t="s">
        <v>18514</v>
      </c>
      <c r="J651" t="s">
        <v>8212</v>
      </c>
      <c r="K651" t="s">
        <v>8212</v>
      </c>
      <c r="L651" t="s">
        <v>8212</v>
      </c>
      <c r="M651" t="s">
        <v>10905</v>
      </c>
      <c r="N651">
        <v>554</v>
      </c>
      <c r="O651" t="s">
        <v>8212</v>
      </c>
      <c r="P651" t="s">
        <v>8212</v>
      </c>
      <c r="Q651" s="17">
        <v>40840</v>
      </c>
      <c r="R651" s="17">
        <v>41857</v>
      </c>
      <c r="S651" t="s">
        <v>8214</v>
      </c>
      <c r="T651" t="s">
        <v>8309</v>
      </c>
      <c r="U651" t="s">
        <v>10906</v>
      </c>
    </row>
    <row r="652" spans="1:21" x14ac:dyDescent="0.3">
      <c r="A652" t="s">
        <v>10907</v>
      </c>
      <c r="B652">
        <v>29159</v>
      </c>
      <c r="C652" t="s">
        <v>10908</v>
      </c>
      <c r="D652">
        <v>276446</v>
      </c>
      <c r="E652" t="s">
        <v>8743</v>
      </c>
      <c r="F652" t="s">
        <v>8884</v>
      </c>
      <c r="G652">
        <v>557.73599999999999</v>
      </c>
      <c r="H652">
        <v>35.299999999999997</v>
      </c>
      <c r="I652" t="s">
        <v>18515</v>
      </c>
      <c r="J652" t="s">
        <v>8212</v>
      </c>
      <c r="K652">
        <v>1</v>
      </c>
      <c r="L652" t="s">
        <v>8212</v>
      </c>
      <c r="M652" t="s">
        <v>10909</v>
      </c>
      <c r="N652">
        <v>7659</v>
      </c>
      <c r="O652">
        <v>32273</v>
      </c>
      <c r="P652">
        <v>45406</v>
      </c>
      <c r="Q652" s="17">
        <v>41169</v>
      </c>
      <c r="R652" s="17">
        <v>41457</v>
      </c>
      <c r="S652" t="s">
        <v>8214</v>
      </c>
      <c r="T652" t="s">
        <v>9130</v>
      </c>
      <c r="U652" t="s">
        <v>10910</v>
      </c>
    </row>
    <row r="653" spans="1:21" x14ac:dyDescent="0.3">
      <c r="A653" t="s">
        <v>10911</v>
      </c>
      <c r="B653">
        <v>59538</v>
      </c>
      <c r="C653" t="s">
        <v>10912</v>
      </c>
      <c r="D653">
        <v>72465</v>
      </c>
      <c r="E653" t="s">
        <v>8743</v>
      </c>
      <c r="F653" t="s">
        <v>8763</v>
      </c>
      <c r="G653">
        <v>2696.89</v>
      </c>
      <c r="H653">
        <v>42.4</v>
      </c>
      <c r="I653" t="s">
        <v>18516</v>
      </c>
      <c r="J653" t="s">
        <v>8212</v>
      </c>
      <c r="K653">
        <v>1</v>
      </c>
      <c r="L653" t="s">
        <v>8212</v>
      </c>
      <c r="M653" t="s">
        <v>10913</v>
      </c>
      <c r="N653">
        <v>15059</v>
      </c>
      <c r="O653">
        <v>31808</v>
      </c>
      <c r="P653">
        <v>32279</v>
      </c>
      <c r="Q653" s="17">
        <v>41415</v>
      </c>
      <c r="R653" s="17">
        <v>41579</v>
      </c>
      <c r="S653" t="s">
        <v>8214</v>
      </c>
      <c r="T653" t="s">
        <v>9116</v>
      </c>
      <c r="U653" t="s">
        <v>10914</v>
      </c>
    </row>
    <row r="654" spans="1:21" x14ac:dyDescent="0.3">
      <c r="A654" t="s">
        <v>10915</v>
      </c>
      <c r="B654">
        <v>8083</v>
      </c>
      <c r="C654" t="s">
        <v>10916</v>
      </c>
      <c r="D654">
        <v>72525</v>
      </c>
      <c r="E654" t="s">
        <v>8743</v>
      </c>
      <c r="F654" t="s">
        <v>8878</v>
      </c>
      <c r="G654">
        <v>729.66399999999999</v>
      </c>
      <c r="H654">
        <v>39.800199999999997</v>
      </c>
      <c r="I654" t="s">
        <v>18517</v>
      </c>
      <c r="J654" t="s">
        <v>8212</v>
      </c>
      <c r="K654">
        <v>1</v>
      </c>
      <c r="L654" t="s">
        <v>8212</v>
      </c>
      <c r="M654" t="s">
        <v>10917</v>
      </c>
      <c r="N654">
        <v>20632</v>
      </c>
      <c r="O654">
        <v>22254</v>
      </c>
      <c r="P654">
        <v>23484</v>
      </c>
      <c r="Q654" s="17">
        <v>40911</v>
      </c>
      <c r="R654" s="17">
        <v>41862</v>
      </c>
      <c r="S654" t="s">
        <v>8214</v>
      </c>
      <c r="T654" t="s">
        <v>18518</v>
      </c>
      <c r="U654" t="s">
        <v>10918</v>
      </c>
    </row>
    <row r="655" spans="1:21" x14ac:dyDescent="0.3">
      <c r="A655" t="s">
        <v>10919</v>
      </c>
      <c r="B655">
        <v>13146</v>
      </c>
      <c r="C655" t="s">
        <v>10920</v>
      </c>
      <c r="D655">
        <v>72527</v>
      </c>
      <c r="E655" t="s">
        <v>8743</v>
      </c>
      <c r="F655" t="s">
        <v>9128</v>
      </c>
      <c r="G655">
        <v>1117.3699999999999</v>
      </c>
      <c r="H655">
        <v>41.400100000000002</v>
      </c>
      <c r="I655" t="s">
        <v>18519</v>
      </c>
      <c r="J655" t="s">
        <v>8212</v>
      </c>
      <c r="K655">
        <v>1</v>
      </c>
      <c r="L655" t="s">
        <v>8212</v>
      </c>
      <c r="M655" t="s">
        <v>10921</v>
      </c>
      <c r="N655">
        <v>25212</v>
      </c>
      <c r="O655">
        <v>14536</v>
      </c>
      <c r="P655">
        <v>17079</v>
      </c>
      <c r="Q655" s="17">
        <v>40875</v>
      </c>
      <c r="R655" s="17">
        <v>41862</v>
      </c>
      <c r="S655" t="s">
        <v>8214</v>
      </c>
      <c r="T655" t="s">
        <v>10922</v>
      </c>
      <c r="U655" t="s">
        <v>10923</v>
      </c>
    </row>
    <row r="656" spans="1:21" x14ac:dyDescent="0.3">
      <c r="A656" t="s">
        <v>10924</v>
      </c>
      <c r="B656">
        <v>51337</v>
      </c>
      <c r="C656" t="s">
        <v>10925</v>
      </c>
      <c r="D656">
        <v>72445</v>
      </c>
      <c r="E656" t="s">
        <v>8743</v>
      </c>
      <c r="F656" t="s">
        <v>8763</v>
      </c>
      <c r="G656">
        <v>2835.25</v>
      </c>
      <c r="H656">
        <v>42.7</v>
      </c>
      <c r="I656" t="s">
        <v>18520</v>
      </c>
      <c r="J656" t="s">
        <v>8212</v>
      </c>
      <c r="K656">
        <v>1</v>
      </c>
      <c r="L656" t="s">
        <v>8212</v>
      </c>
      <c r="M656" t="s">
        <v>10926</v>
      </c>
      <c r="N656">
        <v>10898</v>
      </c>
      <c r="O656">
        <v>25275</v>
      </c>
      <c r="P656">
        <v>25473</v>
      </c>
      <c r="Q656" s="17">
        <v>41110</v>
      </c>
      <c r="R656" s="17">
        <v>41579</v>
      </c>
      <c r="S656" t="s">
        <v>8214</v>
      </c>
      <c r="T656" t="s">
        <v>8309</v>
      </c>
      <c r="U656" t="s">
        <v>10927</v>
      </c>
    </row>
    <row r="657" spans="1:21" x14ac:dyDescent="0.3">
      <c r="A657" t="s">
        <v>10928</v>
      </c>
      <c r="B657">
        <v>3654</v>
      </c>
      <c r="C657" t="s">
        <v>10929</v>
      </c>
      <c r="D657">
        <v>72695</v>
      </c>
      <c r="E657" t="s">
        <v>8218</v>
      </c>
      <c r="F657" t="s">
        <v>8219</v>
      </c>
      <c r="G657">
        <v>321.04700000000003</v>
      </c>
      <c r="H657" t="s">
        <v>8212</v>
      </c>
      <c r="I657" t="s">
        <v>18521</v>
      </c>
      <c r="J657" t="s">
        <v>8212</v>
      </c>
      <c r="K657" t="s">
        <v>8212</v>
      </c>
      <c r="L657" t="s">
        <v>8212</v>
      </c>
      <c r="M657" t="s">
        <v>10930</v>
      </c>
      <c r="N657" t="s">
        <v>8212</v>
      </c>
      <c r="O657" t="s">
        <v>8212</v>
      </c>
      <c r="P657" t="s">
        <v>8212</v>
      </c>
      <c r="Q657" s="17">
        <v>40890</v>
      </c>
      <c r="R657" s="17">
        <v>41862</v>
      </c>
      <c r="S657" t="s">
        <v>8239</v>
      </c>
      <c r="T657" t="s">
        <v>10931</v>
      </c>
      <c r="U657" t="s">
        <v>10932</v>
      </c>
    </row>
    <row r="658" spans="1:21" x14ac:dyDescent="0.3">
      <c r="A658" t="s">
        <v>10933</v>
      </c>
      <c r="B658">
        <v>310752</v>
      </c>
      <c r="C658" t="s">
        <v>10934</v>
      </c>
      <c r="D658">
        <v>72723</v>
      </c>
      <c r="E658" t="s">
        <v>8743</v>
      </c>
      <c r="F658" t="s">
        <v>8763</v>
      </c>
      <c r="G658">
        <v>2431.69</v>
      </c>
      <c r="H658">
        <v>41.4</v>
      </c>
      <c r="I658" t="s">
        <v>18522</v>
      </c>
      <c r="J658" t="s">
        <v>8212</v>
      </c>
      <c r="K658">
        <v>1</v>
      </c>
      <c r="L658" t="s">
        <v>8212</v>
      </c>
      <c r="M658" t="s">
        <v>10935</v>
      </c>
      <c r="N658">
        <v>10776</v>
      </c>
      <c r="O658">
        <v>26861</v>
      </c>
      <c r="P658">
        <v>34821</v>
      </c>
      <c r="Q658" s="17">
        <v>41578</v>
      </c>
      <c r="R658" s="17">
        <v>41648</v>
      </c>
      <c r="S658" t="s">
        <v>8214</v>
      </c>
      <c r="T658" t="s">
        <v>10936</v>
      </c>
      <c r="U658" t="s">
        <v>10937</v>
      </c>
    </row>
    <row r="659" spans="1:21" x14ac:dyDescent="0.3">
      <c r="A659" t="s">
        <v>10938</v>
      </c>
      <c r="B659">
        <v>74533</v>
      </c>
      <c r="C659" t="s">
        <v>10939</v>
      </c>
      <c r="D659">
        <v>182708</v>
      </c>
      <c r="E659" t="s">
        <v>8743</v>
      </c>
      <c r="F659" t="s">
        <v>8763</v>
      </c>
      <c r="G659">
        <v>2391.08</v>
      </c>
      <c r="H659">
        <v>41.5</v>
      </c>
      <c r="I659" t="s">
        <v>18523</v>
      </c>
      <c r="J659" t="s">
        <v>8212</v>
      </c>
      <c r="K659">
        <v>1</v>
      </c>
      <c r="L659" t="s">
        <v>8212</v>
      </c>
      <c r="M659" t="s">
        <v>10940</v>
      </c>
      <c r="N659">
        <v>1479</v>
      </c>
      <c r="O659">
        <v>25023</v>
      </c>
      <c r="P659">
        <v>26640</v>
      </c>
      <c r="Q659" s="17">
        <v>41522</v>
      </c>
      <c r="R659" s="17">
        <v>41544</v>
      </c>
      <c r="S659" t="s">
        <v>8214</v>
      </c>
      <c r="T659" t="s">
        <v>10941</v>
      </c>
      <c r="U659" t="s">
        <v>10942</v>
      </c>
    </row>
    <row r="660" spans="1:21" x14ac:dyDescent="0.3">
      <c r="A660" t="s">
        <v>10943</v>
      </c>
      <c r="B660">
        <v>1381753</v>
      </c>
      <c r="C660" t="s">
        <v>10944</v>
      </c>
      <c r="D660">
        <v>213737</v>
      </c>
      <c r="E660" t="s">
        <v>8299</v>
      </c>
      <c r="F660" t="s">
        <v>8486</v>
      </c>
      <c r="G660">
        <v>52.204900000000002</v>
      </c>
      <c r="H660">
        <v>46.9</v>
      </c>
      <c r="I660" t="s">
        <v>18524</v>
      </c>
      <c r="J660" t="s">
        <v>8212</v>
      </c>
      <c r="K660" t="s">
        <v>8212</v>
      </c>
      <c r="L660" t="s">
        <v>8212</v>
      </c>
      <c r="M660" t="s">
        <v>10945</v>
      </c>
      <c r="N660">
        <v>3280</v>
      </c>
      <c r="O660">
        <v>17910</v>
      </c>
      <c r="P660">
        <v>17910</v>
      </c>
      <c r="Q660" s="17">
        <v>41577</v>
      </c>
      <c r="R660" s="17">
        <v>41862</v>
      </c>
      <c r="S660" t="s">
        <v>8239</v>
      </c>
      <c r="T660" t="s">
        <v>10946</v>
      </c>
      <c r="U660" t="s">
        <v>10947</v>
      </c>
    </row>
    <row r="661" spans="1:21" x14ac:dyDescent="0.3">
      <c r="A661" t="s">
        <v>10948</v>
      </c>
      <c r="B661">
        <v>171917</v>
      </c>
      <c r="C661" t="s">
        <v>10949</v>
      </c>
      <c r="D661">
        <v>71053</v>
      </c>
      <c r="E661" t="s">
        <v>8743</v>
      </c>
      <c r="F661" t="s">
        <v>8744</v>
      </c>
      <c r="G661">
        <v>273.786</v>
      </c>
      <c r="H661">
        <v>33.1</v>
      </c>
      <c r="I661" t="s">
        <v>18525</v>
      </c>
      <c r="J661" t="s">
        <v>8212</v>
      </c>
      <c r="K661" t="s">
        <v>8212</v>
      </c>
      <c r="L661" t="s">
        <v>8212</v>
      </c>
      <c r="M661" t="s">
        <v>10950</v>
      </c>
      <c r="N661">
        <v>4309</v>
      </c>
      <c r="O661" t="s">
        <v>8212</v>
      </c>
      <c r="P661" t="s">
        <v>8212</v>
      </c>
      <c r="Q661" s="17">
        <v>40953</v>
      </c>
      <c r="R661" s="17">
        <v>40953</v>
      </c>
      <c r="S661" t="s">
        <v>8214</v>
      </c>
      <c r="T661" t="s">
        <v>10951</v>
      </c>
      <c r="U661" t="s">
        <v>10952</v>
      </c>
    </row>
    <row r="662" spans="1:21" x14ac:dyDescent="0.3">
      <c r="A662" t="s">
        <v>10948</v>
      </c>
      <c r="B662">
        <v>171917</v>
      </c>
      <c r="C662" t="s">
        <v>10949</v>
      </c>
      <c r="D662">
        <v>71053</v>
      </c>
      <c r="E662" t="s">
        <v>8743</v>
      </c>
      <c r="F662" t="s">
        <v>8744</v>
      </c>
      <c r="G662">
        <v>66.951300000000003</v>
      </c>
      <c r="H662" t="s">
        <v>8212</v>
      </c>
      <c r="I662" t="s">
        <v>18526</v>
      </c>
      <c r="J662" t="s">
        <v>8212</v>
      </c>
      <c r="K662" t="s">
        <v>8212</v>
      </c>
      <c r="L662" t="s">
        <v>8212</v>
      </c>
      <c r="M662" t="s">
        <v>10953</v>
      </c>
      <c r="N662" t="s">
        <v>8212</v>
      </c>
      <c r="O662" t="s">
        <v>8212</v>
      </c>
      <c r="P662" t="s">
        <v>8212</v>
      </c>
      <c r="Q662" s="17">
        <v>41187</v>
      </c>
      <c r="R662" s="17">
        <v>42034</v>
      </c>
      <c r="S662" t="s">
        <v>8239</v>
      </c>
      <c r="T662" t="s">
        <v>10951</v>
      </c>
      <c r="U662" t="s">
        <v>10954</v>
      </c>
    </row>
    <row r="663" spans="1:21" x14ac:dyDescent="0.3">
      <c r="A663" t="s">
        <v>10955</v>
      </c>
      <c r="B663">
        <v>5893</v>
      </c>
      <c r="C663" t="s">
        <v>10956</v>
      </c>
      <c r="D663">
        <v>51575</v>
      </c>
      <c r="E663" t="s">
        <v>8210</v>
      </c>
      <c r="F663" t="s">
        <v>8211</v>
      </c>
      <c r="G663">
        <v>93.506100000000004</v>
      </c>
      <c r="H663">
        <v>24.3</v>
      </c>
      <c r="I663" t="s">
        <v>18527</v>
      </c>
      <c r="J663" t="s">
        <v>8212</v>
      </c>
      <c r="K663" t="s">
        <v>8212</v>
      </c>
      <c r="L663" t="s">
        <v>8212</v>
      </c>
      <c r="M663" t="s">
        <v>10957</v>
      </c>
      <c r="N663">
        <v>325</v>
      </c>
      <c r="O663" t="s">
        <v>8212</v>
      </c>
      <c r="P663" t="s">
        <v>8212</v>
      </c>
      <c r="Q663" s="17">
        <v>41026</v>
      </c>
      <c r="R663" s="17">
        <v>41579</v>
      </c>
      <c r="S663" t="s">
        <v>8214</v>
      </c>
      <c r="T663" t="s">
        <v>8309</v>
      </c>
      <c r="U663" t="s">
        <v>10958</v>
      </c>
    </row>
    <row r="664" spans="1:21" x14ac:dyDescent="0.3">
      <c r="A664" t="s">
        <v>10959</v>
      </c>
      <c r="B664">
        <v>1075773</v>
      </c>
      <c r="C664" t="s">
        <v>10960</v>
      </c>
      <c r="D664">
        <v>51573</v>
      </c>
      <c r="E664" t="s">
        <v>8210</v>
      </c>
      <c r="F664" t="s">
        <v>8211</v>
      </c>
      <c r="G664">
        <v>90.837599999999995</v>
      </c>
      <c r="H664">
        <v>23.5</v>
      </c>
      <c r="I664" t="s">
        <v>18528</v>
      </c>
      <c r="J664" t="s">
        <v>8212</v>
      </c>
      <c r="K664" t="s">
        <v>8212</v>
      </c>
      <c r="L664" t="s">
        <v>8212</v>
      </c>
      <c r="M664" t="s">
        <v>10961</v>
      </c>
      <c r="N664">
        <v>331</v>
      </c>
      <c r="O664" t="s">
        <v>8212</v>
      </c>
      <c r="P664" t="s">
        <v>8212</v>
      </c>
      <c r="Q664" s="17">
        <v>40840</v>
      </c>
      <c r="R664" s="17">
        <v>41857</v>
      </c>
      <c r="S664" t="s">
        <v>8214</v>
      </c>
      <c r="T664" t="s">
        <v>8309</v>
      </c>
      <c r="U664" t="s">
        <v>10962</v>
      </c>
    </row>
    <row r="665" spans="1:21" x14ac:dyDescent="0.3">
      <c r="A665" t="s">
        <v>10963</v>
      </c>
      <c r="B665">
        <v>79684</v>
      </c>
      <c r="C665" t="s">
        <v>10964</v>
      </c>
      <c r="D665">
        <v>72443</v>
      </c>
      <c r="E665" t="s">
        <v>8743</v>
      </c>
      <c r="F665" t="s">
        <v>8763</v>
      </c>
      <c r="G665">
        <v>2287.34</v>
      </c>
      <c r="H665">
        <v>42.831200000000003</v>
      </c>
      <c r="I665" t="s">
        <v>18529</v>
      </c>
      <c r="J665">
        <v>28</v>
      </c>
      <c r="K665" t="s">
        <v>8212</v>
      </c>
      <c r="L665" t="s">
        <v>8212</v>
      </c>
      <c r="M665" t="s">
        <v>10965</v>
      </c>
      <c r="N665">
        <v>6450</v>
      </c>
      <c r="O665">
        <v>24260</v>
      </c>
      <c r="P665">
        <v>30752</v>
      </c>
      <c r="Q665" s="17">
        <v>41246</v>
      </c>
      <c r="R665" s="17">
        <v>41579</v>
      </c>
      <c r="S665" t="s">
        <v>8220</v>
      </c>
      <c r="T665" t="s">
        <v>8309</v>
      </c>
      <c r="U665" t="s">
        <v>10966</v>
      </c>
    </row>
    <row r="666" spans="1:21" x14ac:dyDescent="0.3">
      <c r="A666" t="s">
        <v>10967</v>
      </c>
      <c r="B666">
        <v>143302</v>
      </c>
      <c r="C666" t="s">
        <v>10968</v>
      </c>
      <c r="D666">
        <v>72447</v>
      </c>
      <c r="E666" t="s">
        <v>8743</v>
      </c>
      <c r="F666" t="s">
        <v>8763</v>
      </c>
      <c r="G666">
        <v>1769.66</v>
      </c>
      <c r="H666">
        <v>41.9</v>
      </c>
      <c r="I666" t="s">
        <v>18530</v>
      </c>
      <c r="J666" t="s">
        <v>8212</v>
      </c>
      <c r="K666" t="s">
        <v>8212</v>
      </c>
      <c r="L666" t="s">
        <v>8212</v>
      </c>
      <c r="M666" t="s">
        <v>10969</v>
      </c>
      <c r="N666">
        <v>2040</v>
      </c>
      <c r="O666">
        <v>20019</v>
      </c>
      <c r="P666">
        <v>29166</v>
      </c>
      <c r="Q666" s="17">
        <v>41019</v>
      </c>
      <c r="R666" s="17">
        <v>41579</v>
      </c>
      <c r="S666" t="s">
        <v>8214</v>
      </c>
      <c r="T666" t="s">
        <v>8309</v>
      </c>
      <c r="U666" t="s">
        <v>10970</v>
      </c>
    </row>
    <row r="667" spans="1:21" x14ac:dyDescent="0.3">
      <c r="A667" t="s">
        <v>10971</v>
      </c>
      <c r="B667">
        <v>927772</v>
      </c>
      <c r="C667" t="s">
        <v>10972</v>
      </c>
      <c r="D667">
        <v>60265</v>
      </c>
      <c r="E667" t="s">
        <v>8299</v>
      </c>
      <c r="F667" t="s">
        <v>8300</v>
      </c>
      <c r="G667">
        <v>39.771000000000001</v>
      </c>
      <c r="H667">
        <v>48.1</v>
      </c>
      <c r="I667" t="s">
        <v>18531</v>
      </c>
      <c r="J667" t="s">
        <v>8212</v>
      </c>
      <c r="K667" t="s">
        <v>8212</v>
      </c>
      <c r="L667" t="s">
        <v>8212</v>
      </c>
      <c r="M667" t="s">
        <v>10973</v>
      </c>
      <c r="N667">
        <v>542</v>
      </c>
      <c r="O667" t="s">
        <v>8212</v>
      </c>
      <c r="P667" t="s">
        <v>8212</v>
      </c>
      <c r="Q667" s="17">
        <v>40708</v>
      </c>
      <c r="R667" s="17">
        <v>40708</v>
      </c>
      <c r="S667" t="s">
        <v>8214</v>
      </c>
      <c r="T667" t="s">
        <v>10974</v>
      </c>
      <c r="U667" t="s">
        <v>8212</v>
      </c>
    </row>
    <row r="668" spans="1:21" x14ac:dyDescent="0.3">
      <c r="A668" t="s">
        <v>10975</v>
      </c>
      <c r="B668">
        <v>4533</v>
      </c>
      <c r="C668" t="s">
        <v>10976</v>
      </c>
      <c r="D668">
        <v>70533</v>
      </c>
      <c r="E668" t="s">
        <v>8218</v>
      </c>
      <c r="F668" t="s">
        <v>8219</v>
      </c>
      <c r="G668">
        <v>259.90800000000002</v>
      </c>
      <c r="H668">
        <v>40.9955</v>
      </c>
      <c r="I668" t="s">
        <v>18532</v>
      </c>
      <c r="J668">
        <v>24</v>
      </c>
      <c r="K668" t="s">
        <v>8212</v>
      </c>
      <c r="L668" t="s">
        <v>8212</v>
      </c>
      <c r="M668" t="s">
        <v>10977</v>
      </c>
      <c r="N668">
        <v>2491</v>
      </c>
      <c r="O668">
        <v>47977</v>
      </c>
      <c r="P668">
        <v>42785</v>
      </c>
      <c r="Q668" s="17">
        <v>40835</v>
      </c>
      <c r="R668" s="17">
        <v>41653</v>
      </c>
      <c r="S668" t="s">
        <v>8220</v>
      </c>
      <c r="T668" t="s">
        <v>10978</v>
      </c>
      <c r="U668" t="s">
        <v>10979</v>
      </c>
    </row>
    <row r="669" spans="1:21" x14ac:dyDescent="0.3">
      <c r="A669" t="s">
        <v>10980</v>
      </c>
      <c r="B669">
        <v>1068625</v>
      </c>
      <c r="C669" t="s">
        <v>10981</v>
      </c>
      <c r="D669">
        <v>12958</v>
      </c>
      <c r="E669" t="s">
        <v>8210</v>
      </c>
      <c r="F669" t="s">
        <v>8539</v>
      </c>
      <c r="G669">
        <v>18.805499999999999</v>
      </c>
      <c r="H669">
        <v>47.6</v>
      </c>
      <c r="I669" t="s">
        <v>18533</v>
      </c>
      <c r="J669" t="s">
        <v>8212</v>
      </c>
      <c r="K669" t="s">
        <v>8212</v>
      </c>
      <c r="L669" t="s">
        <v>8212</v>
      </c>
      <c r="M669" t="s">
        <v>10982</v>
      </c>
      <c r="N669">
        <v>2824</v>
      </c>
      <c r="O669">
        <v>6272</v>
      </c>
      <c r="P669">
        <v>5984</v>
      </c>
      <c r="Q669" s="17">
        <v>40750</v>
      </c>
      <c r="R669" s="17">
        <v>41040</v>
      </c>
      <c r="S669" t="s">
        <v>8239</v>
      </c>
      <c r="T669" t="s">
        <v>8718</v>
      </c>
      <c r="U669" t="s">
        <v>10983</v>
      </c>
    </row>
    <row r="670" spans="1:21" x14ac:dyDescent="0.3">
      <c r="A670" t="s">
        <v>10984</v>
      </c>
      <c r="B670">
        <v>1055687</v>
      </c>
      <c r="C670" t="s">
        <v>10985</v>
      </c>
      <c r="D670">
        <v>12957</v>
      </c>
      <c r="E670" t="s">
        <v>8210</v>
      </c>
      <c r="F670" t="s">
        <v>8539</v>
      </c>
      <c r="G670">
        <v>24.779299999999999</v>
      </c>
      <c r="H670">
        <v>53.6</v>
      </c>
      <c r="I670" t="s">
        <v>18534</v>
      </c>
      <c r="J670" t="s">
        <v>8212</v>
      </c>
      <c r="K670" t="s">
        <v>8212</v>
      </c>
      <c r="L670" t="s">
        <v>8212</v>
      </c>
      <c r="M670" t="s">
        <v>10986</v>
      </c>
      <c r="N670" t="s">
        <v>8212</v>
      </c>
      <c r="O670">
        <v>3889</v>
      </c>
      <c r="P670">
        <v>3790</v>
      </c>
      <c r="Q670" s="17">
        <v>40763</v>
      </c>
      <c r="R670" s="17">
        <v>40763</v>
      </c>
      <c r="S670" t="s">
        <v>8239</v>
      </c>
      <c r="T670" t="s">
        <v>8718</v>
      </c>
      <c r="U670" t="s">
        <v>10987</v>
      </c>
    </row>
    <row r="671" spans="1:21" x14ac:dyDescent="0.3">
      <c r="A671" t="s">
        <v>10988</v>
      </c>
      <c r="B671">
        <v>999809</v>
      </c>
      <c r="C671" t="s">
        <v>10989</v>
      </c>
      <c r="D671">
        <v>64587</v>
      </c>
      <c r="E671" t="s">
        <v>8299</v>
      </c>
      <c r="F671" t="s">
        <v>8486</v>
      </c>
      <c r="G671">
        <v>18.476900000000001</v>
      </c>
      <c r="H671">
        <v>59.505899999999997</v>
      </c>
      <c r="I671" t="s">
        <v>18535</v>
      </c>
      <c r="J671">
        <v>23</v>
      </c>
      <c r="K671">
        <v>1</v>
      </c>
      <c r="L671" t="s">
        <v>8212</v>
      </c>
      <c r="M671" t="s">
        <v>8212</v>
      </c>
      <c r="N671">
        <v>45</v>
      </c>
      <c r="O671">
        <v>6806</v>
      </c>
      <c r="P671">
        <v>6673</v>
      </c>
      <c r="Q671" s="17">
        <v>40535</v>
      </c>
      <c r="R671" s="17">
        <v>42062</v>
      </c>
      <c r="S671" t="s">
        <v>8220</v>
      </c>
      <c r="T671" t="s">
        <v>10990</v>
      </c>
      <c r="U671" t="s">
        <v>10991</v>
      </c>
    </row>
    <row r="672" spans="1:21" x14ac:dyDescent="0.3">
      <c r="A672" t="s">
        <v>10992</v>
      </c>
      <c r="B672">
        <v>7229</v>
      </c>
      <c r="C672" t="s">
        <v>10993</v>
      </c>
      <c r="D672">
        <v>77213</v>
      </c>
      <c r="E672" t="s">
        <v>8743</v>
      </c>
      <c r="F672" t="s">
        <v>8744</v>
      </c>
      <c r="G672">
        <v>136.72900000000001</v>
      </c>
      <c r="H672">
        <v>44.996000000000002</v>
      </c>
      <c r="I672" t="s">
        <v>18536</v>
      </c>
      <c r="J672">
        <v>6</v>
      </c>
      <c r="K672" t="s">
        <v>8212</v>
      </c>
      <c r="L672" t="s">
        <v>8212</v>
      </c>
      <c r="M672" t="s">
        <v>10994</v>
      </c>
      <c r="N672">
        <v>6</v>
      </c>
      <c r="O672" t="s">
        <v>8212</v>
      </c>
      <c r="P672" t="s">
        <v>8212</v>
      </c>
      <c r="Q672" s="17">
        <v>41072</v>
      </c>
      <c r="R672" s="17">
        <v>41857</v>
      </c>
      <c r="S672" t="s">
        <v>8220</v>
      </c>
      <c r="T672" t="s">
        <v>10995</v>
      </c>
      <c r="U672" t="s">
        <v>10996</v>
      </c>
    </row>
    <row r="673" spans="1:21" x14ac:dyDescent="0.3">
      <c r="A673" t="s">
        <v>10997</v>
      </c>
      <c r="B673">
        <v>7782</v>
      </c>
      <c r="C673" t="s">
        <v>10998</v>
      </c>
      <c r="D673">
        <v>60893</v>
      </c>
      <c r="E673" t="s">
        <v>8743</v>
      </c>
      <c r="F673" t="s">
        <v>8878</v>
      </c>
      <c r="G673">
        <v>1555.44</v>
      </c>
      <c r="H673">
        <v>40.299999999999997</v>
      </c>
      <c r="I673" t="s">
        <v>18537</v>
      </c>
      <c r="J673" t="s">
        <v>8212</v>
      </c>
      <c r="K673">
        <v>1</v>
      </c>
      <c r="L673" t="s">
        <v>8212</v>
      </c>
      <c r="M673" t="s">
        <v>10999</v>
      </c>
      <c r="N673" t="s">
        <v>8212</v>
      </c>
      <c r="O673">
        <v>13</v>
      </c>
      <c r="P673">
        <v>13</v>
      </c>
      <c r="Q673" s="17">
        <v>40892</v>
      </c>
      <c r="R673" s="17">
        <v>41855</v>
      </c>
      <c r="S673" t="s">
        <v>8239</v>
      </c>
      <c r="T673" t="s">
        <v>11000</v>
      </c>
      <c r="U673" t="s">
        <v>11001</v>
      </c>
    </row>
    <row r="674" spans="1:21" x14ac:dyDescent="0.3">
      <c r="A674" t="s">
        <v>11002</v>
      </c>
      <c r="B674">
        <v>59479</v>
      </c>
      <c r="C674" t="s">
        <v>11003</v>
      </c>
      <c r="D674">
        <v>209409</v>
      </c>
      <c r="E674" t="s">
        <v>8743</v>
      </c>
      <c r="F674" t="s">
        <v>8763</v>
      </c>
      <c r="G674">
        <v>1926.44</v>
      </c>
      <c r="H674">
        <v>40.6</v>
      </c>
      <c r="I674" t="s">
        <v>18538</v>
      </c>
      <c r="J674" t="s">
        <v>8212</v>
      </c>
      <c r="K674" t="s">
        <v>8212</v>
      </c>
      <c r="L674" t="s">
        <v>8212</v>
      </c>
      <c r="M674" t="s">
        <v>11004</v>
      </c>
      <c r="N674">
        <v>160500</v>
      </c>
      <c r="O674" t="s">
        <v>8212</v>
      </c>
      <c r="P674" t="s">
        <v>8212</v>
      </c>
      <c r="Q674" s="17">
        <v>41522</v>
      </c>
      <c r="R674" s="17">
        <v>41532</v>
      </c>
      <c r="S674" t="s">
        <v>8214</v>
      </c>
      <c r="T674" t="s">
        <v>11005</v>
      </c>
      <c r="U674" t="s">
        <v>11006</v>
      </c>
    </row>
    <row r="675" spans="1:21" x14ac:dyDescent="0.3">
      <c r="A675" t="s">
        <v>11007</v>
      </c>
      <c r="B675">
        <v>383855</v>
      </c>
      <c r="C675" t="s">
        <v>11008</v>
      </c>
      <c r="D675">
        <v>19049</v>
      </c>
      <c r="E675" t="s">
        <v>8299</v>
      </c>
      <c r="F675" t="s">
        <v>8300</v>
      </c>
      <c r="G675">
        <v>74.141199999999998</v>
      </c>
      <c r="H675">
        <v>45.2</v>
      </c>
      <c r="I675" t="s">
        <v>18539</v>
      </c>
      <c r="J675" t="s">
        <v>8212</v>
      </c>
      <c r="K675" t="s">
        <v>8212</v>
      </c>
      <c r="L675" t="s">
        <v>8212</v>
      </c>
      <c r="M675" t="s">
        <v>11009</v>
      </c>
      <c r="N675">
        <v>56</v>
      </c>
      <c r="O675">
        <v>13131</v>
      </c>
      <c r="P675">
        <v>13066</v>
      </c>
      <c r="Q675" s="17">
        <v>41316</v>
      </c>
      <c r="R675" s="17">
        <v>41852</v>
      </c>
      <c r="S675" t="s">
        <v>8214</v>
      </c>
      <c r="T675" t="s">
        <v>8404</v>
      </c>
      <c r="U675" t="s">
        <v>11010</v>
      </c>
    </row>
    <row r="676" spans="1:21" x14ac:dyDescent="0.3">
      <c r="A676" t="s">
        <v>11011</v>
      </c>
      <c r="B676">
        <v>37682</v>
      </c>
      <c r="C676" t="s">
        <v>11012</v>
      </c>
      <c r="D676">
        <v>182898</v>
      </c>
      <c r="E676" t="s">
        <v>8218</v>
      </c>
      <c r="F676" t="s">
        <v>8219</v>
      </c>
      <c r="G676">
        <v>3313.65</v>
      </c>
      <c r="H676">
        <v>46.3</v>
      </c>
      <c r="I676" t="s">
        <v>18540</v>
      </c>
      <c r="J676" t="s">
        <v>8212</v>
      </c>
      <c r="K676" t="s">
        <v>8212</v>
      </c>
      <c r="L676" t="s">
        <v>8212</v>
      </c>
      <c r="M676" t="s">
        <v>11013</v>
      </c>
      <c r="N676">
        <v>429891</v>
      </c>
      <c r="O676">
        <v>40484</v>
      </c>
      <c r="P676">
        <v>33849</v>
      </c>
      <c r="Q676" s="17">
        <v>41318</v>
      </c>
      <c r="R676" s="17">
        <v>41877</v>
      </c>
      <c r="S676" t="s">
        <v>8214</v>
      </c>
      <c r="T676" t="s">
        <v>9116</v>
      </c>
      <c r="U676" t="s">
        <v>11014</v>
      </c>
    </row>
    <row r="677" spans="1:21" x14ac:dyDescent="0.3">
      <c r="A677" t="s">
        <v>18541</v>
      </c>
      <c r="B677">
        <v>214687</v>
      </c>
      <c r="C677" t="s">
        <v>11016</v>
      </c>
      <c r="D677">
        <v>82777</v>
      </c>
      <c r="E677" t="s">
        <v>8218</v>
      </c>
      <c r="F677" t="s">
        <v>8219</v>
      </c>
      <c r="G677">
        <v>472.23599999999999</v>
      </c>
      <c r="H677">
        <v>40.728999999999999</v>
      </c>
      <c r="I677" t="s">
        <v>18542</v>
      </c>
      <c r="J677">
        <v>11</v>
      </c>
      <c r="K677" t="s">
        <v>8212</v>
      </c>
      <c r="L677" t="s">
        <v>8212</v>
      </c>
      <c r="M677" t="s">
        <v>11017</v>
      </c>
      <c r="N677">
        <v>7513</v>
      </c>
      <c r="O677">
        <v>33348</v>
      </c>
      <c r="P677">
        <v>41737</v>
      </c>
      <c r="Q677" s="17">
        <v>41130</v>
      </c>
      <c r="R677" s="17">
        <v>41919</v>
      </c>
      <c r="S677" t="s">
        <v>8220</v>
      </c>
      <c r="T677" t="s">
        <v>11018</v>
      </c>
      <c r="U677" t="s">
        <v>11019</v>
      </c>
    </row>
    <row r="678" spans="1:21" x14ac:dyDescent="0.3">
      <c r="A678" t="s">
        <v>11023</v>
      </c>
      <c r="B678">
        <v>429131</v>
      </c>
      <c r="C678" t="s">
        <v>11024</v>
      </c>
      <c r="D678">
        <v>18945</v>
      </c>
      <c r="E678" t="s">
        <v>8210</v>
      </c>
      <c r="F678" t="s">
        <v>8539</v>
      </c>
      <c r="G678">
        <v>15.1143</v>
      </c>
      <c r="H678">
        <v>53</v>
      </c>
      <c r="I678" t="s">
        <v>18543</v>
      </c>
      <c r="J678" t="s">
        <v>8212</v>
      </c>
      <c r="K678" t="s">
        <v>8212</v>
      </c>
      <c r="L678" t="s">
        <v>8212</v>
      </c>
      <c r="M678" t="s">
        <v>11025</v>
      </c>
      <c r="N678" t="s">
        <v>8212</v>
      </c>
      <c r="O678">
        <v>7475</v>
      </c>
      <c r="P678">
        <v>7475</v>
      </c>
      <c r="Q678" s="17">
        <v>41577</v>
      </c>
      <c r="R678" s="17">
        <v>41906</v>
      </c>
      <c r="S678" t="s">
        <v>8239</v>
      </c>
      <c r="T678" t="s">
        <v>11026</v>
      </c>
      <c r="U678" t="s">
        <v>11027</v>
      </c>
    </row>
    <row r="679" spans="1:21" x14ac:dyDescent="0.3">
      <c r="A679" t="s">
        <v>11028</v>
      </c>
      <c r="B679">
        <v>29031</v>
      </c>
      <c r="C679" t="s">
        <v>11029</v>
      </c>
      <c r="D679">
        <v>20293</v>
      </c>
      <c r="E679" t="s">
        <v>8743</v>
      </c>
      <c r="F679" t="s">
        <v>8744</v>
      </c>
      <c r="G679">
        <v>363.76799999999997</v>
      </c>
      <c r="H679">
        <v>34.299999999999997</v>
      </c>
      <c r="I679" t="s">
        <v>18544</v>
      </c>
      <c r="J679" t="s">
        <v>8212</v>
      </c>
      <c r="K679" t="s">
        <v>8212</v>
      </c>
      <c r="L679" t="s">
        <v>8212</v>
      </c>
      <c r="M679" t="s">
        <v>11030</v>
      </c>
      <c r="N679">
        <v>106826</v>
      </c>
      <c r="O679" t="s">
        <v>8212</v>
      </c>
      <c r="P679" t="s">
        <v>8212</v>
      </c>
      <c r="Q679" s="17">
        <v>41033</v>
      </c>
      <c r="R679" s="17">
        <v>41857</v>
      </c>
      <c r="S679" t="s">
        <v>8214</v>
      </c>
      <c r="T679" t="s">
        <v>8751</v>
      </c>
      <c r="U679" t="s">
        <v>11031</v>
      </c>
    </row>
    <row r="680" spans="1:21" x14ac:dyDescent="0.3">
      <c r="A680" t="s">
        <v>11032</v>
      </c>
      <c r="B680">
        <v>42068</v>
      </c>
      <c r="C680" t="s">
        <v>11033</v>
      </c>
      <c r="D680">
        <v>68827</v>
      </c>
      <c r="E680" t="s">
        <v>8299</v>
      </c>
      <c r="F680" t="s">
        <v>8300</v>
      </c>
      <c r="G680">
        <v>8.1799800000000005</v>
      </c>
      <c r="H680">
        <v>28.4</v>
      </c>
      <c r="I680" t="s">
        <v>18545</v>
      </c>
      <c r="J680" t="s">
        <v>8212</v>
      </c>
      <c r="K680" t="s">
        <v>8212</v>
      </c>
      <c r="L680" t="s">
        <v>8212</v>
      </c>
      <c r="M680" t="s">
        <v>11034</v>
      </c>
      <c r="N680">
        <v>358</v>
      </c>
      <c r="O680">
        <v>3754</v>
      </c>
      <c r="P680">
        <v>3537</v>
      </c>
      <c r="Q680" s="17">
        <v>41253</v>
      </c>
      <c r="R680" s="17">
        <v>42034</v>
      </c>
      <c r="S680" t="s">
        <v>8239</v>
      </c>
      <c r="T680" t="s">
        <v>11035</v>
      </c>
      <c r="U680" t="s">
        <v>11036</v>
      </c>
    </row>
    <row r="681" spans="1:21" x14ac:dyDescent="0.3">
      <c r="A681" t="s">
        <v>11037</v>
      </c>
      <c r="B681">
        <v>1069680</v>
      </c>
      <c r="C681" t="s">
        <v>11038</v>
      </c>
      <c r="D681">
        <v>70803</v>
      </c>
      <c r="E681" t="s">
        <v>8299</v>
      </c>
      <c r="F681" t="s">
        <v>8300</v>
      </c>
      <c r="G681">
        <v>7.4513600000000002</v>
      </c>
      <c r="H681">
        <v>26.9</v>
      </c>
      <c r="I681" t="s">
        <v>18546</v>
      </c>
      <c r="J681" t="s">
        <v>8212</v>
      </c>
      <c r="K681" t="s">
        <v>8212</v>
      </c>
      <c r="L681" t="s">
        <v>8212</v>
      </c>
      <c r="M681" t="s">
        <v>11039</v>
      </c>
      <c r="N681">
        <v>17</v>
      </c>
      <c r="O681">
        <v>3610</v>
      </c>
      <c r="P681">
        <v>3838</v>
      </c>
      <c r="Q681" s="17">
        <v>41358</v>
      </c>
      <c r="R681" s="17">
        <v>41855</v>
      </c>
      <c r="S681" t="s">
        <v>8239</v>
      </c>
      <c r="T681" t="s">
        <v>8309</v>
      </c>
      <c r="U681" t="s">
        <v>11040</v>
      </c>
    </row>
    <row r="682" spans="1:21" x14ac:dyDescent="0.3">
      <c r="A682" t="s">
        <v>11041</v>
      </c>
      <c r="B682">
        <v>3871</v>
      </c>
      <c r="C682" t="s">
        <v>11042</v>
      </c>
      <c r="D682">
        <v>179231</v>
      </c>
      <c r="E682" t="s">
        <v>8218</v>
      </c>
      <c r="F682" t="s">
        <v>8219</v>
      </c>
      <c r="G682">
        <v>523.298</v>
      </c>
      <c r="H682">
        <v>34.5</v>
      </c>
      <c r="I682" t="s">
        <v>18547</v>
      </c>
      <c r="J682" t="s">
        <v>8212</v>
      </c>
      <c r="K682" t="s">
        <v>8212</v>
      </c>
      <c r="L682" t="s">
        <v>8212</v>
      </c>
      <c r="M682" t="s">
        <v>11043</v>
      </c>
      <c r="N682">
        <v>71995</v>
      </c>
      <c r="O682" t="s">
        <v>8212</v>
      </c>
      <c r="P682" t="s">
        <v>8212</v>
      </c>
      <c r="Q682" s="17">
        <v>41311</v>
      </c>
      <c r="R682" s="17">
        <v>41862</v>
      </c>
      <c r="S682" t="s">
        <v>8214</v>
      </c>
      <c r="T682" t="s">
        <v>11044</v>
      </c>
      <c r="U682" t="s">
        <v>11045</v>
      </c>
    </row>
    <row r="683" spans="1:21" x14ac:dyDescent="0.3">
      <c r="A683" t="s">
        <v>11046</v>
      </c>
      <c r="B683">
        <v>578461</v>
      </c>
      <c r="C683" t="s">
        <v>11047</v>
      </c>
      <c r="D683">
        <v>30919</v>
      </c>
      <c r="E683" t="s">
        <v>8299</v>
      </c>
      <c r="F683" t="s">
        <v>8726</v>
      </c>
      <c r="G683">
        <v>15.6898</v>
      </c>
      <c r="H683">
        <v>32.299999999999997</v>
      </c>
      <c r="I683" t="s">
        <v>18548</v>
      </c>
      <c r="J683" t="s">
        <v>8212</v>
      </c>
      <c r="K683" t="s">
        <v>8212</v>
      </c>
      <c r="L683" t="s">
        <v>8212</v>
      </c>
      <c r="M683" t="s">
        <v>11048</v>
      </c>
      <c r="N683">
        <v>1607</v>
      </c>
      <c r="O683">
        <v>4468</v>
      </c>
      <c r="P683">
        <v>4468</v>
      </c>
      <c r="Q683" s="17">
        <v>41374</v>
      </c>
      <c r="R683" s="17">
        <v>41857</v>
      </c>
      <c r="S683" t="s">
        <v>8214</v>
      </c>
      <c r="T683" t="s">
        <v>11049</v>
      </c>
      <c r="U683" t="s">
        <v>11050</v>
      </c>
    </row>
    <row r="684" spans="1:21" x14ac:dyDescent="0.3">
      <c r="A684" t="s">
        <v>11051</v>
      </c>
      <c r="B684">
        <v>578456</v>
      </c>
      <c r="C684" t="s">
        <v>11052</v>
      </c>
      <c r="D684">
        <v>32829</v>
      </c>
      <c r="E684" t="s">
        <v>8299</v>
      </c>
      <c r="F684" t="s">
        <v>8486</v>
      </c>
      <c r="G684">
        <v>28.639900000000001</v>
      </c>
      <c r="H684">
        <v>46.8</v>
      </c>
      <c r="I684" t="s">
        <v>18549</v>
      </c>
      <c r="J684" t="s">
        <v>8212</v>
      </c>
      <c r="K684" t="s">
        <v>8212</v>
      </c>
      <c r="L684" t="s">
        <v>8212</v>
      </c>
      <c r="M684" t="s">
        <v>11053</v>
      </c>
      <c r="N684">
        <v>45</v>
      </c>
      <c r="O684">
        <v>8309</v>
      </c>
      <c r="P684">
        <v>8308</v>
      </c>
      <c r="Q684" s="17">
        <v>41081</v>
      </c>
      <c r="R684" s="17">
        <v>41852</v>
      </c>
      <c r="S684" t="s">
        <v>8214</v>
      </c>
      <c r="T684" t="s">
        <v>8404</v>
      </c>
      <c r="U684" t="s">
        <v>11054</v>
      </c>
    </row>
    <row r="685" spans="1:21" x14ac:dyDescent="0.3">
      <c r="A685" t="s">
        <v>18550</v>
      </c>
      <c r="B685">
        <v>157739</v>
      </c>
      <c r="C685" t="s">
        <v>11056</v>
      </c>
      <c r="D685">
        <v>210126</v>
      </c>
      <c r="E685" t="s">
        <v>8218</v>
      </c>
      <c r="F685" t="s">
        <v>8219</v>
      </c>
      <c r="G685">
        <v>291.82400000000001</v>
      </c>
      <c r="H685">
        <v>33.1</v>
      </c>
      <c r="I685" t="s">
        <v>18551</v>
      </c>
      <c r="J685" t="s">
        <v>8212</v>
      </c>
      <c r="K685" t="s">
        <v>8212</v>
      </c>
      <c r="L685" t="s">
        <v>8212</v>
      </c>
      <c r="M685" t="s">
        <v>11057</v>
      </c>
      <c r="N685">
        <v>14501</v>
      </c>
      <c r="O685" t="s">
        <v>8212</v>
      </c>
      <c r="P685" t="s">
        <v>8212</v>
      </c>
      <c r="Q685" s="17">
        <v>41523</v>
      </c>
      <c r="R685" s="17">
        <v>41862</v>
      </c>
      <c r="S685" t="s">
        <v>8214</v>
      </c>
      <c r="T685" t="s">
        <v>8869</v>
      </c>
      <c r="U685" t="s">
        <v>11058</v>
      </c>
    </row>
    <row r="686" spans="1:21" x14ac:dyDescent="0.3">
      <c r="A686" t="s">
        <v>18552</v>
      </c>
      <c r="B686">
        <v>1537102</v>
      </c>
      <c r="C686" t="s">
        <v>11060</v>
      </c>
      <c r="D686">
        <v>38023</v>
      </c>
      <c r="E686" t="s">
        <v>8210</v>
      </c>
      <c r="F686" t="s">
        <v>8617</v>
      </c>
      <c r="G686">
        <v>11.6745</v>
      </c>
      <c r="H686">
        <v>39.4681</v>
      </c>
      <c r="I686" t="s">
        <v>18553</v>
      </c>
      <c r="J686">
        <v>2</v>
      </c>
      <c r="K686" t="s">
        <v>8212</v>
      </c>
      <c r="L686" t="s">
        <v>8212</v>
      </c>
      <c r="M686" t="s">
        <v>11061</v>
      </c>
      <c r="N686">
        <v>12</v>
      </c>
      <c r="O686">
        <v>5398</v>
      </c>
      <c r="P686">
        <v>5329</v>
      </c>
      <c r="Q686" s="17">
        <v>41249</v>
      </c>
      <c r="R686" s="17">
        <v>41871</v>
      </c>
      <c r="S686" t="s">
        <v>8220</v>
      </c>
      <c r="T686" t="s">
        <v>17868</v>
      </c>
      <c r="U686" t="s">
        <v>11062</v>
      </c>
    </row>
    <row r="687" spans="1:21" x14ac:dyDescent="0.3">
      <c r="A687" t="s">
        <v>18554</v>
      </c>
      <c r="B687">
        <v>1111077</v>
      </c>
      <c r="C687" t="s">
        <v>11064</v>
      </c>
      <c r="D687">
        <v>76493</v>
      </c>
      <c r="E687" t="s">
        <v>8299</v>
      </c>
      <c r="F687" t="s">
        <v>8300</v>
      </c>
      <c r="G687">
        <v>32.0914</v>
      </c>
      <c r="H687">
        <v>51.6</v>
      </c>
      <c r="I687" t="s">
        <v>18555</v>
      </c>
      <c r="J687" t="s">
        <v>8212</v>
      </c>
      <c r="K687" t="s">
        <v>8212</v>
      </c>
      <c r="L687" t="s">
        <v>8212</v>
      </c>
      <c r="M687" t="s">
        <v>11065</v>
      </c>
      <c r="N687">
        <v>191</v>
      </c>
      <c r="O687">
        <v>8979</v>
      </c>
      <c r="P687">
        <v>8823</v>
      </c>
      <c r="Q687" s="17">
        <v>41121</v>
      </c>
      <c r="R687" s="17">
        <v>42034</v>
      </c>
      <c r="S687" t="s">
        <v>8239</v>
      </c>
      <c r="T687" t="s">
        <v>11066</v>
      </c>
      <c r="U687" t="s">
        <v>11067</v>
      </c>
    </row>
    <row r="688" spans="1:21" x14ac:dyDescent="0.3">
      <c r="A688" t="s">
        <v>11068</v>
      </c>
      <c r="B688">
        <v>685557</v>
      </c>
      <c r="C688" t="s">
        <v>11069</v>
      </c>
      <c r="D688">
        <v>41211</v>
      </c>
      <c r="E688" t="s">
        <v>8299</v>
      </c>
      <c r="F688" t="s">
        <v>8726</v>
      </c>
      <c r="G688">
        <v>38.042099999999998</v>
      </c>
      <c r="H688">
        <v>51.8</v>
      </c>
      <c r="I688" t="s">
        <v>18556</v>
      </c>
      <c r="J688" t="s">
        <v>8212</v>
      </c>
      <c r="K688" t="s">
        <v>8212</v>
      </c>
      <c r="L688" t="s">
        <v>8212</v>
      </c>
      <c r="M688" t="s">
        <v>11070</v>
      </c>
      <c r="N688">
        <v>1099</v>
      </c>
      <c r="O688" t="s">
        <v>8212</v>
      </c>
      <c r="P688" t="s">
        <v>8212</v>
      </c>
      <c r="Q688" s="17">
        <v>40906</v>
      </c>
      <c r="R688" s="17">
        <v>41862</v>
      </c>
      <c r="S688" t="s">
        <v>8239</v>
      </c>
      <c r="T688" t="s">
        <v>18557</v>
      </c>
      <c r="U688" t="s">
        <v>11071</v>
      </c>
    </row>
    <row r="689" spans="1:21" x14ac:dyDescent="0.3">
      <c r="A689" t="s">
        <v>18558</v>
      </c>
      <c r="B689">
        <v>1077286</v>
      </c>
      <c r="C689" t="s">
        <v>11073</v>
      </c>
      <c r="D689">
        <v>71455</v>
      </c>
      <c r="E689" t="s">
        <v>8299</v>
      </c>
      <c r="F689" t="s">
        <v>8486</v>
      </c>
      <c r="G689">
        <v>43.2926</v>
      </c>
      <c r="H689">
        <v>56.1</v>
      </c>
      <c r="I689" t="s">
        <v>18559</v>
      </c>
      <c r="J689" t="s">
        <v>8212</v>
      </c>
      <c r="K689" t="s">
        <v>8212</v>
      </c>
      <c r="L689" t="s">
        <v>8212</v>
      </c>
      <c r="M689" t="s">
        <v>11074</v>
      </c>
      <c r="N689">
        <v>82</v>
      </c>
      <c r="O689" t="s">
        <v>8212</v>
      </c>
      <c r="P689" t="s">
        <v>8212</v>
      </c>
      <c r="Q689" s="17">
        <v>41081</v>
      </c>
      <c r="R689" s="17">
        <v>41929</v>
      </c>
      <c r="S689" t="s">
        <v>8214</v>
      </c>
      <c r="T689" t="s">
        <v>11075</v>
      </c>
      <c r="U689" t="s">
        <v>11076</v>
      </c>
    </row>
    <row r="690" spans="1:21" x14ac:dyDescent="0.3">
      <c r="A690" t="s">
        <v>18560</v>
      </c>
      <c r="B690">
        <v>1127707</v>
      </c>
      <c r="C690" t="s">
        <v>11078</v>
      </c>
      <c r="D690">
        <v>77007</v>
      </c>
      <c r="E690" t="s">
        <v>8299</v>
      </c>
      <c r="F690" t="s">
        <v>8486</v>
      </c>
      <c r="G690">
        <v>39.945799999999998</v>
      </c>
      <c r="H690">
        <v>55.3</v>
      </c>
      <c r="I690" t="s">
        <v>18561</v>
      </c>
      <c r="J690" t="s">
        <v>8212</v>
      </c>
      <c r="K690" t="s">
        <v>8212</v>
      </c>
      <c r="L690" t="s">
        <v>8212</v>
      </c>
      <c r="M690" t="s">
        <v>11079</v>
      </c>
      <c r="N690">
        <v>634</v>
      </c>
      <c r="O690" t="s">
        <v>8212</v>
      </c>
      <c r="P690" t="s">
        <v>8212</v>
      </c>
      <c r="Q690" s="17">
        <v>41043</v>
      </c>
      <c r="R690" s="17">
        <v>41855</v>
      </c>
      <c r="S690" t="s">
        <v>8214</v>
      </c>
      <c r="T690" t="s">
        <v>11080</v>
      </c>
      <c r="U690" t="s">
        <v>11081</v>
      </c>
    </row>
    <row r="691" spans="1:21" x14ac:dyDescent="0.3">
      <c r="A691" t="s">
        <v>11082</v>
      </c>
      <c r="B691">
        <v>77166</v>
      </c>
      <c r="C691" t="s">
        <v>11083</v>
      </c>
      <c r="D691">
        <v>162621</v>
      </c>
      <c r="E691" t="s">
        <v>8743</v>
      </c>
      <c r="F691" t="s">
        <v>8744</v>
      </c>
      <c r="G691">
        <v>252.84800000000001</v>
      </c>
      <c r="H691">
        <v>38.4</v>
      </c>
      <c r="I691" t="s">
        <v>18562</v>
      </c>
      <c r="J691" t="s">
        <v>8212</v>
      </c>
      <c r="K691" t="s">
        <v>8212</v>
      </c>
      <c r="L691" t="s">
        <v>8212</v>
      </c>
      <c r="M691" t="s">
        <v>11084</v>
      </c>
      <c r="N691">
        <v>8188</v>
      </c>
      <c r="O691">
        <v>13088</v>
      </c>
      <c r="P691">
        <v>13457</v>
      </c>
      <c r="Q691" s="17">
        <v>41348</v>
      </c>
      <c r="R691" s="17">
        <v>41374</v>
      </c>
      <c r="S691" t="s">
        <v>8214</v>
      </c>
      <c r="T691" t="s">
        <v>11085</v>
      </c>
      <c r="U691" t="s">
        <v>11086</v>
      </c>
    </row>
    <row r="692" spans="1:21" x14ac:dyDescent="0.3">
      <c r="A692" t="s">
        <v>11087</v>
      </c>
      <c r="B692">
        <v>431595</v>
      </c>
      <c r="C692" t="s">
        <v>11088</v>
      </c>
      <c r="D692">
        <v>36503</v>
      </c>
      <c r="E692" t="s">
        <v>8210</v>
      </c>
      <c r="F692" t="s">
        <v>8211</v>
      </c>
      <c r="G692">
        <v>44.913499999999999</v>
      </c>
      <c r="H692">
        <v>52.2</v>
      </c>
      <c r="I692" t="s">
        <v>18563</v>
      </c>
      <c r="J692" t="s">
        <v>8212</v>
      </c>
      <c r="K692" t="s">
        <v>8212</v>
      </c>
      <c r="L692" t="s">
        <v>8212</v>
      </c>
      <c r="M692" t="s">
        <v>11089</v>
      </c>
      <c r="N692">
        <v>975</v>
      </c>
      <c r="O692" t="s">
        <v>8212</v>
      </c>
      <c r="P692" t="s">
        <v>8212</v>
      </c>
      <c r="Q692" s="17">
        <v>40347</v>
      </c>
      <c r="R692" s="17">
        <v>41862</v>
      </c>
      <c r="S692" t="s">
        <v>8214</v>
      </c>
      <c r="T692" t="s">
        <v>11090</v>
      </c>
      <c r="U692" t="s">
        <v>11091</v>
      </c>
    </row>
    <row r="693" spans="1:21" x14ac:dyDescent="0.3">
      <c r="A693" t="s">
        <v>18564</v>
      </c>
      <c r="B693">
        <v>1223559</v>
      </c>
      <c r="C693" t="s">
        <v>11093</v>
      </c>
      <c r="D693">
        <v>169055</v>
      </c>
      <c r="E693" t="s">
        <v>8210</v>
      </c>
      <c r="F693" t="s">
        <v>8211</v>
      </c>
      <c r="G693">
        <v>37.631399999999999</v>
      </c>
      <c r="H693">
        <v>51.1</v>
      </c>
      <c r="I693" t="s">
        <v>18565</v>
      </c>
      <c r="J693" t="s">
        <v>8212</v>
      </c>
      <c r="K693" t="s">
        <v>8212</v>
      </c>
      <c r="L693" t="s">
        <v>8212</v>
      </c>
      <c r="M693" t="s">
        <v>11094</v>
      </c>
      <c r="N693">
        <v>5482</v>
      </c>
      <c r="O693" t="s">
        <v>8212</v>
      </c>
      <c r="P693" t="s">
        <v>8212</v>
      </c>
      <c r="Q693" s="17">
        <v>41396</v>
      </c>
      <c r="R693" s="17">
        <v>41862</v>
      </c>
      <c r="S693" t="s">
        <v>8214</v>
      </c>
      <c r="T693" t="s">
        <v>11090</v>
      </c>
      <c r="U693" t="s">
        <v>11095</v>
      </c>
    </row>
    <row r="694" spans="1:21" x14ac:dyDescent="0.3">
      <c r="A694" t="s">
        <v>11096</v>
      </c>
      <c r="B694">
        <v>4084</v>
      </c>
      <c r="C694" t="s">
        <v>11097</v>
      </c>
      <c r="D694">
        <v>72351</v>
      </c>
      <c r="E694" t="s">
        <v>8218</v>
      </c>
      <c r="F694" t="s">
        <v>8219</v>
      </c>
      <c r="G694">
        <v>688.24699999999996</v>
      </c>
      <c r="H694" t="s">
        <v>8212</v>
      </c>
      <c r="I694" t="s">
        <v>18566</v>
      </c>
      <c r="J694" t="s">
        <v>8212</v>
      </c>
      <c r="K694" t="s">
        <v>8212</v>
      </c>
      <c r="L694" t="s">
        <v>8212</v>
      </c>
      <c r="M694" t="s">
        <v>11098</v>
      </c>
      <c r="N694" t="s">
        <v>8212</v>
      </c>
      <c r="O694" t="s">
        <v>8212</v>
      </c>
      <c r="P694" t="s">
        <v>8212</v>
      </c>
      <c r="Q694" s="17">
        <v>40822</v>
      </c>
      <c r="R694" s="17">
        <v>41862</v>
      </c>
      <c r="S694" t="s">
        <v>8239</v>
      </c>
      <c r="T694" t="s">
        <v>11099</v>
      </c>
      <c r="U694" t="s">
        <v>11100</v>
      </c>
    </row>
    <row r="695" spans="1:21" x14ac:dyDescent="0.3">
      <c r="A695" t="s">
        <v>11101</v>
      </c>
      <c r="B695">
        <v>110450</v>
      </c>
      <c r="C695" t="s">
        <v>11102</v>
      </c>
      <c r="D695">
        <v>13788</v>
      </c>
      <c r="E695" t="s">
        <v>8218</v>
      </c>
      <c r="F695" t="s">
        <v>8219</v>
      </c>
      <c r="G695">
        <v>35.245699999999999</v>
      </c>
      <c r="H695">
        <v>46</v>
      </c>
      <c r="I695" t="s">
        <v>18567</v>
      </c>
      <c r="J695" t="s">
        <v>8212</v>
      </c>
      <c r="K695" t="s">
        <v>8212</v>
      </c>
      <c r="L695" t="s">
        <v>8212</v>
      </c>
      <c r="M695" t="s">
        <v>11103</v>
      </c>
      <c r="N695">
        <v>1</v>
      </c>
      <c r="O695" t="s">
        <v>8212</v>
      </c>
      <c r="P695" t="s">
        <v>8212</v>
      </c>
      <c r="Q695" s="17">
        <v>41199</v>
      </c>
      <c r="R695" s="17">
        <v>41857</v>
      </c>
      <c r="S695" t="s">
        <v>8214</v>
      </c>
      <c r="T695" t="s">
        <v>11104</v>
      </c>
      <c r="U695" t="s">
        <v>11105</v>
      </c>
    </row>
    <row r="696" spans="1:21" x14ac:dyDescent="0.3">
      <c r="A696" t="s">
        <v>11106</v>
      </c>
      <c r="B696">
        <v>80884</v>
      </c>
      <c r="C696" t="s">
        <v>11107</v>
      </c>
      <c r="D696">
        <v>47061</v>
      </c>
      <c r="E696" t="s">
        <v>8299</v>
      </c>
      <c r="F696" t="s">
        <v>8300</v>
      </c>
      <c r="G696">
        <v>49.084899999999998</v>
      </c>
      <c r="H696">
        <v>55.1</v>
      </c>
      <c r="I696" t="s">
        <v>18568</v>
      </c>
      <c r="J696" t="s">
        <v>8212</v>
      </c>
      <c r="K696" t="s">
        <v>8212</v>
      </c>
      <c r="L696" t="s">
        <v>8212</v>
      </c>
      <c r="M696" t="s">
        <v>11108</v>
      </c>
      <c r="N696" t="s">
        <v>8212</v>
      </c>
      <c r="O696">
        <v>16511</v>
      </c>
      <c r="P696">
        <v>16141</v>
      </c>
      <c r="Q696" s="17">
        <v>40589</v>
      </c>
      <c r="R696" s="17">
        <v>40928</v>
      </c>
      <c r="S696" t="s">
        <v>8239</v>
      </c>
      <c r="T696" t="s">
        <v>10067</v>
      </c>
      <c r="U696" t="s">
        <v>11109</v>
      </c>
    </row>
    <row r="697" spans="1:21" x14ac:dyDescent="0.3">
      <c r="A697" t="s">
        <v>11110</v>
      </c>
      <c r="B697">
        <v>907965</v>
      </c>
      <c r="C697" t="s">
        <v>11111</v>
      </c>
      <c r="D697">
        <v>53973</v>
      </c>
      <c r="E697" t="s">
        <v>8299</v>
      </c>
      <c r="F697" t="s">
        <v>8726</v>
      </c>
      <c r="G697">
        <v>2.2517800000000001</v>
      </c>
      <c r="H697">
        <v>43.365000000000002</v>
      </c>
      <c r="I697" t="s">
        <v>18569</v>
      </c>
      <c r="J697">
        <v>10</v>
      </c>
      <c r="K697" t="s">
        <v>8212</v>
      </c>
      <c r="L697" t="s">
        <v>8212</v>
      </c>
      <c r="M697" t="s">
        <v>8212</v>
      </c>
      <c r="N697">
        <v>12</v>
      </c>
      <c r="O697">
        <v>1912</v>
      </c>
      <c r="P697">
        <v>1847</v>
      </c>
      <c r="Q697" s="17">
        <v>41088</v>
      </c>
      <c r="R697" s="17">
        <v>41913</v>
      </c>
      <c r="S697" t="s">
        <v>8220</v>
      </c>
      <c r="T697" t="s">
        <v>10193</v>
      </c>
      <c r="U697" t="s">
        <v>11112</v>
      </c>
    </row>
    <row r="698" spans="1:21" x14ac:dyDescent="0.3">
      <c r="A698" t="s">
        <v>11113</v>
      </c>
      <c r="B698">
        <v>911162</v>
      </c>
      <c r="C698" t="s">
        <v>11114</v>
      </c>
      <c r="D698">
        <v>59569</v>
      </c>
      <c r="E698" t="s">
        <v>8299</v>
      </c>
      <c r="F698" t="s">
        <v>8300</v>
      </c>
      <c r="G698">
        <v>78.515799999999999</v>
      </c>
      <c r="H698">
        <v>46.1</v>
      </c>
      <c r="I698" t="s">
        <v>18570</v>
      </c>
      <c r="J698" t="s">
        <v>8212</v>
      </c>
      <c r="K698" t="s">
        <v>8212</v>
      </c>
      <c r="L698" t="s">
        <v>8212</v>
      </c>
      <c r="M698" t="s">
        <v>11115</v>
      </c>
      <c r="N698">
        <v>10603</v>
      </c>
      <c r="O698">
        <v>6972</v>
      </c>
      <c r="P698">
        <v>6972</v>
      </c>
      <c r="Q698" s="17">
        <v>41506</v>
      </c>
      <c r="R698" s="17">
        <v>41862</v>
      </c>
      <c r="S698" t="s">
        <v>8214</v>
      </c>
      <c r="T698" t="s">
        <v>11116</v>
      </c>
      <c r="U698" t="s">
        <v>11117</v>
      </c>
    </row>
    <row r="699" spans="1:21" x14ac:dyDescent="0.3">
      <c r="A699" t="s">
        <v>11118</v>
      </c>
      <c r="B699">
        <v>931890</v>
      </c>
      <c r="C699" t="s">
        <v>11119</v>
      </c>
      <c r="D699">
        <v>60715</v>
      </c>
      <c r="E699" t="s">
        <v>8299</v>
      </c>
      <c r="F699" t="s">
        <v>8300</v>
      </c>
      <c r="G699">
        <v>9.6694200000000006</v>
      </c>
      <c r="H699">
        <v>40.322200000000002</v>
      </c>
      <c r="I699" t="s">
        <v>18571</v>
      </c>
      <c r="J699">
        <v>8</v>
      </c>
      <c r="K699" t="s">
        <v>8212</v>
      </c>
      <c r="L699" t="s">
        <v>8212</v>
      </c>
      <c r="M699" t="s">
        <v>8212</v>
      </c>
      <c r="N699">
        <v>8</v>
      </c>
      <c r="O699">
        <v>4853</v>
      </c>
      <c r="P699">
        <v>4434</v>
      </c>
      <c r="Q699" s="17">
        <v>40861</v>
      </c>
      <c r="R699" s="17">
        <v>41913</v>
      </c>
      <c r="S699" t="s">
        <v>8220</v>
      </c>
      <c r="T699" t="s">
        <v>11120</v>
      </c>
      <c r="U699" t="s">
        <v>11121</v>
      </c>
    </row>
    <row r="700" spans="1:21" x14ac:dyDescent="0.3">
      <c r="A700" t="s">
        <v>11122</v>
      </c>
      <c r="B700">
        <v>72099</v>
      </c>
      <c r="C700" t="s">
        <v>11123</v>
      </c>
      <c r="D700">
        <v>62009</v>
      </c>
      <c r="E700" t="s">
        <v>8743</v>
      </c>
      <c r="F700" t="s">
        <v>8878</v>
      </c>
      <c r="G700">
        <v>756.29700000000003</v>
      </c>
      <c r="H700">
        <v>40.700000000000003</v>
      </c>
      <c r="I700" t="s">
        <v>18572</v>
      </c>
      <c r="J700" t="s">
        <v>8212</v>
      </c>
      <c r="K700" t="s">
        <v>8212</v>
      </c>
      <c r="L700" t="s">
        <v>8212</v>
      </c>
      <c r="M700" t="s">
        <v>11124</v>
      </c>
      <c r="N700">
        <v>68206</v>
      </c>
      <c r="O700" t="s">
        <v>8212</v>
      </c>
      <c r="P700" t="s">
        <v>8212</v>
      </c>
      <c r="Q700" s="17">
        <v>41565</v>
      </c>
      <c r="R700" s="17">
        <v>41862</v>
      </c>
      <c r="S700" t="s">
        <v>8214</v>
      </c>
      <c r="T700" t="s">
        <v>11125</v>
      </c>
      <c r="U700" t="s">
        <v>11126</v>
      </c>
    </row>
    <row r="701" spans="1:21" x14ac:dyDescent="0.3">
      <c r="A701" t="s">
        <v>11127</v>
      </c>
      <c r="B701">
        <v>1035309</v>
      </c>
      <c r="C701" t="s">
        <v>11128</v>
      </c>
      <c r="D701">
        <v>67151</v>
      </c>
      <c r="E701" t="s">
        <v>8299</v>
      </c>
      <c r="F701" t="s">
        <v>8300</v>
      </c>
      <c r="G701">
        <v>23.5898</v>
      </c>
      <c r="H701">
        <v>48.4</v>
      </c>
      <c r="I701" t="s">
        <v>18573</v>
      </c>
      <c r="J701" t="s">
        <v>8212</v>
      </c>
      <c r="K701" t="s">
        <v>8212</v>
      </c>
      <c r="L701" t="s">
        <v>8212</v>
      </c>
      <c r="M701" t="s">
        <v>11129</v>
      </c>
      <c r="N701">
        <v>1185</v>
      </c>
      <c r="O701" t="s">
        <v>8212</v>
      </c>
      <c r="P701" t="s">
        <v>8212</v>
      </c>
      <c r="Q701" s="17">
        <v>41400</v>
      </c>
      <c r="R701" s="17">
        <v>42338</v>
      </c>
      <c r="S701" t="s">
        <v>8239</v>
      </c>
      <c r="T701" t="s">
        <v>11130</v>
      </c>
      <c r="U701" t="s">
        <v>11131</v>
      </c>
    </row>
    <row r="702" spans="1:21" x14ac:dyDescent="0.3">
      <c r="A702" t="s">
        <v>11132</v>
      </c>
      <c r="B702">
        <v>7173</v>
      </c>
      <c r="C702" t="s">
        <v>11133</v>
      </c>
      <c r="D702">
        <v>191565</v>
      </c>
      <c r="E702" t="s">
        <v>8743</v>
      </c>
      <c r="F702" t="s">
        <v>8744</v>
      </c>
      <c r="G702">
        <v>246.56800000000001</v>
      </c>
      <c r="H702">
        <v>45.3</v>
      </c>
      <c r="I702" t="s">
        <v>18574</v>
      </c>
      <c r="J702" t="s">
        <v>8212</v>
      </c>
      <c r="K702" t="s">
        <v>8212</v>
      </c>
      <c r="L702" t="s">
        <v>8212</v>
      </c>
      <c r="M702" t="s">
        <v>11134</v>
      </c>
      <c r="N702">
        <v>1214</v>
      </c>
      <c r="O702" t="s">
        <v>8212</v>
      </c>
      <c r="P702" t="s">
        <v>8212</v>
      </c>
      <c r="Q702" s="17">
        <v>41358</v>
      </c>
      <c r="R702" s="17">
        <v>41857</v>
      </c>
      <c r="S702" t="s">
        <v>8214</v>
      </c>
      <c r="T702" t="s">
        <v>8309</v>
      </c>
      <c r="U702" t="s">
        <v>11135</v>
      </c>
    </row>
    <row r="703" spans="1:21" x14ac:dyDescent="0.3">
      <c r="A703" t="s">
        <v>11136</v>
      </c>
      <c r="B703">
        <v>34691</v>
      </c>
      <c r="C703" t="s">
        <v>11137</v>
      </c>
      <c r="D703">
        <v>191558</v>
      </c>
      <c r="E703" t="s">
        <v>8743</v>
      </c>
      <c r="F703" t="s">
        <v>8744</v>
      </c>
      <c r="G703">
        <v>283.82900000000001</v>
      </c>
      <c r="H703">
        <v>45.9</v>
      </c>
      <c r="I703" t="s">
        <v>18575</v>
      </c>
      <c r="J703" t="s">
        <v>8212</v>
      </c>
      <c r="K703" t="s">
        <v>8212</v>
      </c>
      <c r="L703" t="s">
        <v>8212</v>
      </c>
      <c r="M703" t="s">
        <v>11138</v>
      </c>
      <c r="N703">
        <v>2823</v>
      </c>
      <c r="O703" t="s">
        <v>8212</v>
      </c>
      <c r="P703" t="s">
        <v>8212</v>
      </c>
      <c r="Q703" s="17">
        <v>41358</v>
      </c>
      <c r="R703" s="17">
        <v>41857</v>
      </c>
      <c r="S703" t="s">
        <v>8214</v>
      </c>
      <c r="T703" t="s">
        <v>8309</v>
      </c>
      <c r="U703" t="s">
        <v>11139</v>
      </c>
    </row>
    <row r="704" spans="1:21" x14ac:dyDescent="0.3">
      <c r="A704" t="s">
        <v>11140</v>
      </c>
      <c r="B704">
        <v>199890</v>
      </c>
      <c r="C704" t="s">
        <v>11141</v>
      </c>
      <c r="D704">
        <v>191562</v>
      </c>
      <c r="E704" t="s">
        <v>8743</v>
      </c>
      <c r="F704" t="s">
        <v>8744</v>
      </c>
      <c r="G704">
        <v>223.48699999999999</v>
      </c>
      <c r="H704">
        <v>44.4</v>
      </c>
      <c r="I704" t="s">
        <v>18576</v>
      </c>
      <c r="J704" t="s">
        <v>8212</v>
      </c>
      <c r="K704" t="s">
        <v>8212</v>
      </c>
      <c r="L704" t="s">
        <v>8212</v>
      </c>
      <c r="M704" t="s">
        <v>11142</v>
      </c>
      <c r="N704">
        <v>2673</v>
      </c>
      <c r="O704" t="s">
        <v>8212</v>
      </c>
      <c r="P704" t="s">
        <v>8212</v>
      </c>
      <c r="Q704" s="17">
        <v>41358</v>
      </c>
      <c r="R704" s="17">
        <v>41579</v>
      </c>
      <c r="S704" t="s">
        <v>8214</v>
      </c>
      <c r="T704" t="s">
        <v>8309</v>
      </c>
      <c r="U704" t="s">
        <v>11143</v>
      </c>
    </row>
    <row r="705" spans="1:21" x14ac:dyDescent="0.3">
      <c r="A705" t="s">
        <v>11144</v>
      </c>
      <c r="B705">
        <v>43041</v>
      </c>
      <c r="C705" t="s">
        <v>11145</v>
      </c>
      <c r="D705">
        <v>191564</v>
      </c>
      <c r="E705" t="s">
        <v>8743</v>
      </c>
      <c r="F705" t="s">
        <v>8744</v>
      </c>
      <c r="G705">
        <v>172.65899999999999</v>
      </c>
      <c r="H705">
        <v>42.8</v>
      </c>
      <c r="I705" t="s">
        <v>18577</v>
      </c>
      <c r="J705" t="s">
        <v>8212</v>
      </c>
      <c r="K705" t="s">
        <v>8212</v>
      </c>
      <c r="L705" t="s">
        <v>8212</v>
      </c>
      <c r="M705" t="s">
        <v>11146</v>
      </c>
      <c r="N705">
        <v>30369</v>
      </c>
      <c r="O705" t="s">
        <v>8212</v>
      </c>
      <c r="P705" t="s">
        <v>8212</v>
      </c>
      <c r="Q705" s="17">
        <v>41358</v>
      </c>
      <c r="R705" s="17">
        <v>41857</v>
      </c>
      <c r="S705" t="s">
        <v>8214</v>
      </c>
      <c r="T705" t="s">
        <v>8309</v>
      </c>
      <c r="U705" t="s">
        <v>11147</v>
      </c>
    </row>
    <row r="706" spans="1:21" x14ac:dyDescent="0.3">
      <c r="A706" t="s">
        <v>11148</v>
      </c>
      <c r="B706">
        <v>74869</v>
      </c>
      <c r="C706" t="s">
        <v>11149</v>
      </c>
      <c r="D706">
        <v>67221</v>
      </c>
      <c r="E706" t="s">
        <v>8743</v>
      </c>
      <c r="F706" t="s">
        <v>8744</v>
      </c>
      <c r="G706">
        <v>141.89400000000001</v>
      </c>
      <c r="H706">
        <v>44.5</v>
      </c>
      <c r="I706" t="s">
        <v>18578</v>
      </c>
      <c r="J706" t="s">
        <v>8212</v>
      </c>
      <c r="K706" t="s">
        <v>8212</v>
      </c>
      <c r="L706" t="s">
        <v>8212</v>
      </c>
      <c r="M706" t="s">
        <v>11150</v>
      </c>
      <c r="N706">
        <v>47797</v>
      </c>
      <c r="O706" t="s">
        <v>8212</v>
      </c>
      <c r="P706" t="s">
        <v>8212</v>
      </c>
      <c r="Q706" s="17">
        <v>41547</v>
      </c>
      <c r="R706" s="17">
        <v>41547</v>
      </c>
      <c r="S706" t="s">
        <v>8214</v>
      </c>
      <c r="T706" t="s">
        <v>8309</v>
      </c>
      <c r="U706" t="s">
        <v>11151</v>
      </c>
    </row>
    <row r="707" spans="1:21" x14ac:dyDescent="0.3">
      <c r="A707" t="s">
        <v>11152</v>
      </c>
      <c r="B707">
        <v>112268</v>
      </c>
      <c r="C707" t="s">
        <v>11153</v>
      </c>
      <c r="D707">
        <v>67225</v>
      </c>
      <c r="E707" t="s">
        <v>8743</v>
      </c>
      <c r="F707" t="s">
        <v>8744</v>
      </c>
      <c r="G707">
        <v>201.79300000000001</v>
      </c>
      <c r="H707">
        <v>43.2</v>
      </c>
      <c r="I707" t="s">
        <v>18579</v>
      </c>
      <c r="J707" t="s">
        <v>8212</v>
      </c>
      <c r="K707" t="s">
        <v>8212</v>
      </c>
      <c r="L707" t="s">
        <v>8212</v>
      </c>
      <c r="M707" t="s">
        <v>11154</v>
      </c>
      <c r="N707">
        <v>678</v>
      </c>
      <c r="O707" t="s">
        <v>8212</v>
      </c>
      <c r="P707" t="s">
        <v>8212</v>
      </c>
      <c r="Q707" s="17">
        <v>41358</v>
      </c>
      <c r="R707" s="17">
        <v>41857</v>
      </c>
      <c r="S707" t="s">
        <v>8214</v>
      </c>
      <c r="T707" t="s">
        <v>8309</v>
      </c>
      <c r="U707" t="s">
        <v>11155</v>
      </c>
    </row>
    <row r="708" spans="1:21" x14ac:dyDescent="0.3">
      <c r="A708" t="s">
        <v>11156</v>
      </c>
      <c r="B708">
        <v>139723</v>
      </c>
      <c r="C708" t="s">
        <v>11157</v>
      </c>
      <c r="D708">
        <v>163119</v>
      </c>
      <c r="E708" t="s">
        <v>8743</v>
      </c>
      <c r="F708" t="s">
        <v>8744</v>
      </c>
      <c r="G708">
        <v>202.999</v>
      </c>
      <c r="H708">
        <v>43.1</v>
      </c>
      <c r="I708" t="s">
        <v>18580</v>
      </c>
      <c r="J708" t="s">
        <v>8212</v>
      </c>
      <c r="K708" t="s">
        <v>8212</v>
      </c>
      <c r="L708" t="s">
        <v>8212</v>
      </c>
      <c r="M708" t="s">
        <v>11158</v>
      </c>
      <c r="N708">
        <v>16162</v>
      </c>
      <c r="O708" t="s">
        <v>8212</v>
      </c>
      <c r="P708" t="s">
        <v>8212</v>
      </c>
      <c r="Q708" s="17">
        <v>41547</v>
      </c>
      <c r="R708" s="17">
        <v>41857</v>
      </c>
      <c r="S708" t="s">
        <v>8214</v>
      </c>
      <c r="T708" t="s">
        <v>8309</v>
      </c>
      <c r="U708" t="s">
        <v>11159</v>
      </c>
    </row>
    <row r="709" spans="1:21" x14ac:dyDescent="0.3">
      <c r="A709" t="s">
        <v>11160</v>
      </c>
      <c r="B709">
        <v>7168</v>
      </c>
      <c r="C709" t="s">
        <v>11161</v>
      </c>
      <c r="D709">
        <v>67231</v>
      </c>
      <c r="E709" t="s">
        <v>8743</v>
      </c>
      <c r="F709" t="s">
        <v>8744</v>
      </c>
      <c r="G709">
        <v>216.30799999999999</v>
      </c>
      <c r="H709">
        <v>46.4</v>
      </c>
      <c r="I709" t="s">
        <v>18581</v>
      </c>
      <c r="J709" t="s">
        <v>8212</v>
      </c>
      <c r="K709" t="s">
        <v>8212</v>
      </c>
      <c r="L709" t="s">
        <v>8212</v>
      </c>
      <c r="M709" t="s">
        <v>11162</v>
      </c>
      <c r="N709">
        <v>1266</v>
      </c>
      <c r="O709" t="s">
        <v>8212</v>
      </c>
      <c r="P709" t="s">
        <v>8212</v>
      </c>
      <c r="Q709" s="17">
        <v>41358</v>
      </c>
      <c r="R709" s="17">
        <v>41857</v>
      </c>
      <c r="S709" t="s">
        <v>8214</v>
      </c>
      <c r="T709" t="s">
        <v>8309</v>
      </c>
      <c r="U709" t="s">
        <v>11163</v>
      </c>
    </row>
    <row r="710" spans="1:21" x14ac:dyDescent="0.3">
      <c r="A710" t="s">
        <v>11164</v>
      </c>
      <c r="B710">
        <v>41427</v>
      </c>
      <c r="C710" t="s">
        <v>11165</v>
      </c>
      <c r="D710">
        <v>67233</v>
      </c>
      <c r="E710" t="s">
        <v>8743</v>
      </c>
      <c r="F710" t="s">
        <v>8744</v>
      </c>
      <c r="G710">
        <v>224.29</v>
      </c>
      <c r="H710">
        <v>46.8</v>
      </c>
      <c r="I710" t="s">
        <v>18582</v>
      </c>
      <c r="J710" t="s">
        <v>8212</v>
      </c>
      <c r="K710" t="s">
        <v>8212</v>
      </c>
      <c r="L710" t="s">
        <v>8212</v>
      </c>
      <c r="M710" t="s">
        <v>11166</v>
      </c>
      <c r="N710">
        <v>1371</v>
      </c>
      <c r="O710" t="s">
        <v>8212</v>
      </c>
      <c r="P710" t="s">
        <v>8212</v>
      </c>
      <c r="Q710" s="17">
        <v>41547</v>
      </c>
      <c r="R710" s="17">
        <v>41547</v>
      </c>
      <c r="S710" t="s">
        <v>8214</v>
      </c>
      <c r="T710" t="s">
        <v>8309</v>
      </c>
      <c r="U710" t="s">
        <v>11167</v>
      </c>
    </row>
    <row r="711" spans="1:21" x14ac:dyDescent="0.3">
      <c r="A711" t="s">
        <v>11168</v>
      </c>
      <c r="B711">
        <v>7167</v>
      </c>
      <c r="C711" t="s">
        <v>11169</v>
      </c>
      <c r="D711">
        <v>191561</v>
      </c>
      <c r="E711" t="s">
        <v>8743</v>
      </c>
      <c r="F711" t="s">
        <v>8744</v>
      </c>
      <c r="G711">
        <v>170.50800000000001</v>
      </c>
      <c r="H711">
        <v>49.2</v>
      </c>
      <c r="I711" t="s">
        <v>18583</v>
      </c>
      <c r="J711" t="s">
        <v>8212</v>
      </c>
      <c r="K711" t="s">
        <v>8212</v>
      </c>
      <c r="L711" t="s">
        <v>8212</v>
      </c>
      <c r="M711" t="s">
        <v>11170</v>
      </c>
      <c r="N711">
        <v>204</v>
      </c>
      <c r="O711" t="s">
        <v>8212</v>
      </c>
      <c r="P711" t="s">
        <v>8212</v>
      </c>
      <c r="Q711" s="17">
        <v>41358</v>
      </c>
      <c r="R711" s="17">
        <v>41857</v>
      </c>
      <c r="S711" t="s">
        <v>8214</v>
      </c>
      <c r="T711" t="s">
        <v>8309</v>
      </c>
      <c r="U711" t="s">
        <v>11171</v>
      </c>
    </row>
    <row r="712" spans="1:21" x14ac:dyDescent="0.3">
      <c r="A712" t="s">
        <v>11172</v>
      </c>
      <c r="B712">
        <v>51655</v>
      </c>
      <c r="C712" t="s">
        <v>11173</v>
      </c>
      <c r="D712">
        <v>277936</v>
      </c>
      <c r="E712" t="s">
        <v>8743</v>
      </c>
      <c r="F712" t="s">
        <v>8744</v>
      </c>
      <c r="G712">
        <v>393.471</v>
      </c>
      <c r="H712">
        <v>39.799100000000003</v>
      </c>
      <c r="I712" t="s">
        <v>18584</v>
      </c>
      <c r="J712" t="s">
        <v>8212</v>
      </c>
      <c r="K712">
        <v>1</v>
      </c>
      <c r="L712" t="s">
        <v>8212</v>
      </c>
      <c r="M712" t="s">
        <v>11174</v>
      </c>
      <c r="N712">
        <v>1794</v>
      </c>
      <c r="O712">
        <v>19340</v>
      </c>
      <c r="P712">
        <v>21674</v>
      </c>
      <c r="Q712" s="17">
        <v>41277</v>
      </c>
      <c r="R712" s="17">
        <v>41857</v>
      </c>
      <c r="S712" t="s">
        <v>8214</v>
      </c>
      <c r="T712" t="s">
        <v>9130</v>
      </c>
      <c r="U712" t="s">
        <v>11175</v>
      </c>
    </row>
    <row r="713" spans="1:21" x14ac:dyDescent="0.3">
      <c r="A713" t="s">
        <v>11172</v>
      </c>
      <c r="B713">
        <v>51655</v>
      </c>
      <c r="C713" t="s">
        <v>11176</v>
      </c>
      <c r="D713">
        <v>181111</v>
      </c>
      <c r="E713" t="s">
        <v>8743</v>
      </c>
      <c r="F713" t="s">
        <v>8744</v>
      </c>
      <c r="G713">
        <v>186.02799999999999</v>
      </c>
      <c r="H713" t="s">
        <v>8212</v>
      </c>
      <c r="I713" t="s">
        <v>18585</v>
      </c>
      <c r="J713" t="s">
        <v>8212</v>
      </c>
      <c r="K713" t="s">
        <v>8212</v>
      </c>
      <c r="L713" t="s">
        <v>8212</v>
      </c>
      <c r="M713" t="s">
        <v>11177</v>
      </c>
      <c r="N713" t="s">
        <v>8212</v>
      </c>
      <c r="O713" t="s">
        <v>8212</v>
      </c>
      <c r="P713" t="s">
        <v>8212</v>
      </c>
      <c r="Q713" s="17">
        <v>41229</v>
      </c>
      <c r="R713" s="17">
        <v>42311</v>
      </c>
      <c r="S713" t="s">
        <v>8239</v>
      </c>
      <c r="T713" t="s">
        <v>11178</v>
      </c>
      <c r="U713" t="s">
        <v>18586</v>
      </c>
    </row>
    <row r="714" spans="1:21" x14ac:dyDescent="0.3">
      <c r="A714" t="s">
        <v>11179</v>
      </c>
      <c r="B714">
        <v>1108050</v>
      </c>
      <c r="C714" t="s">
        <v>11180</v>
      </c>
      <c r="D714">
        <v>170144</v>
      </c>
      <c r="E714" t="s">
        <v>8299</v>
      </c>
      <c r="F714" t="s">
        <v>8486</v>
      </c>
      <c r="G714">
        <v>48.510899999999999</v>
      </c>
      <c r="H714">
        <v>48.060899999999997</v>
      </c>
      <c r="I714" t="s">
        <v>18587</v>
      </c>
      <c r="J714" t="s">
        <v>8212</v>
      </c>
      <c r="K714">
        <v>1</v>
      </c>
      <c r="L714" t="s">
        <v>8212</v>
      </c>
      <c r="M714" t="s">
        <v>11181</v>
      </c>
      <c r="N714" t="s">
        <v>8212</v>
      </c>
      <c r="O714">
        <v>12393</v>
      </c>
      <c r="P714">
        <v>12268</v>
      </c>
      <c r="Q714" s="17">
        <v>41352</v>
      </c>
      <c r="R714" s="17">
        <v>42034</v>
      </c>
      <c r="S714" t="s">
        <v>8239</v>
      </c>
      <c r="T714" t="s">
        <v>11182</v>
      </c>
      <c r="U714" t="s">
        <v>11183</v>
      </c>
    </row>
    <row r="715" spans="1:21" x14ac:dyDescent="0.3">
      <c r="A715" t="s">
        <v>11184</v>
      </c>
      <c r="B715">
        <v>3483</v>
      </c>
      <c r="C715" t="s">
        <v>11185</v>
      </c>
      <c r="D715">
        <v>73819</v>
      </c>
      <c r="E715" t="s">
        <v>8218</v>
      </c>
      <c r="F715" t="s">
        <v>8219</v>
      </c>
      <c r="G715">
        <v>757.43899999999996</v>
      </c>
      <c r="H715">
        <v>38.799999999999997</v>
      </c>
      <c r="I715" t="s">
        <v>18588</v>
      </c>
      <c r="J715" t="s">
        <v>8212</v>
      </c>
      <c r="K715" t="s">
        <v>8212</v>
      </c>
      <c r="L715" t="s">
        <v>8212</v>
      </c>
      <c r="M715" t="s">
        <v>11186</v>
      </c>
      <c r="N715">
        <v>135164</v>
      </c>
      <c r="O715" t="s">
        <v>8212</v>
      </c>
      <c r="P715" t="s">
        <v>8212</v>
      </c>
      <c r="Q715" s="17">
        <v>40829</v>
      </c>
      <c r="R715" s="17">
        <v>41862</v>
      </c>
      <c r="S715" t="s">
        <v>8214</v>
      </c>
      <c r="T715" t="s">
        <v>11187</v>
      </c>
      <c r="U715" t="s">
        <v>11188</v>
      </c>
    </row>
    <row r="716" spans="1:21" x14ac:dyDescent="0.3">
      <c r="A716" t="s">
        <v>11189</v>
      </c>
      <c r="B716">
        <v>1093141</v>
      </c>
      <c r="C716" t="s">
        <v>11190</v>
      </c>
      <c r="D716">
        <v>73791</v>
      </c>
      <c r="E716" t="s">
        <v>8210</v>
      </c>
      <c r="F716" t="s">
        <v>8211</v>
      </c>
      <c r="G716">
        <v>33.987000000000002</v>
      </c>
      <c r="H716">
        <v>53.6</v>
      </c>
      <c r="I716" t="s">
        <v>18589</v>
      </c>
      <c r="J716" t="s">
        <v>8212</v>
      </c>
      <c r="K716" t="s">
        <v>8212</v>
      </c>
      <c r="L716" t="s">
        <v>8212</v>
      </c>
      <c r="M716" t="s">
        <v>11191</v>
      </c>
      <c r="N716">
        <v>1883</v>
      </c>
      <c r="O716">
        <v>3557</v>
      </c>
      <c r="P716">
        <v>3554</v>
      </c>
      <c r="Q716" s="17">
        <v>40907</v>
      </c>
      <c r="R716" s="17">
        <v>41862</v>
      </c>
      <c r="S716" t="s">
        <v>8214</v>
      </c>
      <c r="T716" t="s">
        <v>11192</v>
      </c>
      <c r="U716" t="s">
        <v>11193</v>
      </c>
    </row>
    <row r="717" spans="1:21" x14ac:dyDescent="0.3">
      <c r="A717" t="s">
        <v>11194</v>
      </c>
      <c r="B717">
        <v>1076696</v>
      </c>
      <c r="C717" t="s">
        <v>11195</v>
      </c>
      <c r="D717">
        <v>72167</v>
      </c>
      <c r="E717" t="s">
        <v>8210</v>
      </c>
      <c r="F717" t="s">
        <v>8211</v>
      </c>
      <c r="G717">
        <v>14.4</v>
      </c>
      <c r="H717">
        <v>25.1</v>
      </c>
      <c r="I717" t="s">
        <v>18590</v>
      </c>
      <c r="J717" t="s">
        <v>8212</v>
      </c>
      <c r="K717" t="s">
        <v>8212</v>
      </c>
      <c r="L717" t="s">
        <v>8212</v>
      </c>
      <c r="M717" t="s">
        <v>11196</v>
      </c>
      <c r="N717">
        <v>5233</v>
      </c>
      <c r="O717">
        <v>6192</v>
      </c>
      <c r="P717">
        <v>6187</v>
      </c>
      <c r="Q717" s="17">
        <v>40997</v>
      </c>
      <c r="R717" s="17">
        <v>41866</v>
      </c>
      <c r="S717" t="s">
        <v>8214</v>
      </c>
      <c r="T717" t="s">
        <v>17868</v>
      </c>
      <c r="U717" t="s">
        <v>11197</v>
      </c>
    </row>
    <row r="718" spans="1:21" x14ac:dyDescent="0.3">
      <c r="A718" t="s">
        <v>11198</v>
      </c>
      <c r="B718">
        <v>13037</v>
      </c>
      <c r="C718" t="s">
        <v>11199</v>
      </c>
      <c r="D718">
        <v>72423</v>
      </c>
      <c r="E718" t="s">
        <v>8743</v>
      </c>
      <c r="F718" t="s">
        <v>8744</v>
      </c>
      <c r="G718">
        <v>272.85300000000001</v>
      </c>
      <c r="H718">
        <v>31.7</v>
      </c>
      <c r="I718" t="s">
        <v>18591</v>
      </c>
      <c r="J718" t="s">
        <v>8212</v>
      </c>
      <c r="K718" t="s">
        <v>8212</v>
      </c>
      <c r="L718" t="s">
        <v>8212</v>
      </c>
      <c r="M718" t="s">
        <v>11200</v>
      </c>
      <c r="N718">
        <v>13318</v>
      </c>
      <c r="O718">
        <v>16258</v>
      </c>
      <c r="P718">
        <v>16254</v>
      </c>
      <c r="Q718" s="17">
        <v>40868</v>
      </c>
      <c r="R718" s="17">
        <v>41855</v>
      </c>
      <c r="S718" t="s">
        <v>8214</v>
      </c>
      <c r="T718" t="s">
        <v>11201</v>
      </c>
      <c r="U718" t="s">
        <v>11202</v>
      </c>
    </row>
    <row r="719" spans="1:21" x14ac:dyDescent="0.3">
      <c r="A719" t="s">
        <v>11203</v>
      </c>
      <c r="B719">
        <v>29078</v>
      </c>
      <c r="C719" t="s">
        <v>11204</v>
      </c>
      <c r="D719">
        <v>72449</v>
      </c>
      <c r="E719" t="s">
        <v>8743</v>
      </c>
      <c r="F719" t="s">
        <v>8763</v>
      </c>
      <c r="G719">
        <v>2026.63</v>
      </c>
      <c r="H719">
        <v>43.5</v>
      </c>
      <c r="I719" t="s">
        <v>18592</v>
      </c>
      <c r="J719" t="s">
        <v>8212</v>
      </c>
      <c r="K719" t="s">
        <v>8212</v>
      </c>
      <c r="L719" t="s">
        <v>8212</v>
      </c>
      <c r="M719" t="s">
        <v>11205</v>
      </c>
      <c r="N719">
        <v>6789</v>
      </c>
      <c r="O719">
        <v>22627</v>
      </c>
      <c r="P719">
        <v>24147</v>
      </c>
      <c r="Q719" s="17">
        <v>41120</v>
      </c>
      <c r="R719" s="17">
        <v>41579</v>
      </c>
      <c r="S719" t="s">
        <v>8214</v>
      </c>
      <c r="T719" t="s">
        <v>8309</v>
      </c>
      <c r="U719" t="s">
        <v>11206</v>
      </c>
    </row>
    <row r="720" spans="1:21" x14ac:dyDescent="0.3">
      <c r="A720" t="s">
        <v>11207</v>
      </c>
      <c r="B720">
        <v>1104152</v>
      </c>
      <c r="C720" t="s">
        <v>11208</v>
      </c>
      <c r="D720">
        <v>74639</v>
      </c>
      <c r="E720" t="s">
        <v>8299</v>
      </c>
      <c r="F720" t="s">
        <v>8300</v>
      </c>
      <c r="G720">
        <v>38.718299999999999</v>
      </c>
      <c r="H720">
        <v>46.0809</v>
      </c>
      <c r="I720" t="s">
        <v>18593</v>
      </c>
      <c r="J720" t="s">
        <v>8212</v>
      </c>
      <c r="K720">
        <v>1</v>
      </c>
      <c r="L720" t="s">
        <v>8212</v>
      </c>
      <c r="M720" t="s">
        <v>11209</v>
      </c>
      <c r="N720">
        <v>581</v>
      </c>
      <c r="O720">
        <v>8374</v>
      </c>
      <c r="P720">
        <v>7926</v>
      </c>
      <c r="Q720" s="17">
        <v>40891</v>
      </c>
      <c r="R720" s="17">
        <v>41855</v>
      </c>
      <c r="S720" t="s">
        <v>8214</v>
      </c>
      <c r="T720" t="s">
        <v>11210</v>
      </c>
      <c r="U720" t="s">
        <v>11211</v>
      </c>
    </row>
    <row r="721" spans="1:21" x14ac:dyDescent="0.3">
      <c r="A721" t="s">
        <v>11212</v>
      </c>
      <c r="B721">
        <v>1317065</v>
      </c>
      <c r="C721" t="s">
        <v>11213</v>
      </c>
      <c r="D721">
        <v>181332</v>
      </c>
      <c r="E721" t="s">
        <v>8210</v>
      </c>
      <c r="F721" t="s">
        <v>8211</v>
      </c>
      <c r="G721">
        <v>55.229599999999998</v>
      </c>
      <c r="H721">
        <v>49.6</v>
      </c>
      <c r="I721" t="s">
        <v>18594</v>
      </c>
      <c r="J721" t="s">
        <v>8212</v>
      </c>
      <c r="K721" t="s">
        <v>8212</v>
      </c>
      <c r="L721" t="s">
        <v>8212</v>
      </c>
      <c r="M721" t="s">
        <v>11214</v>
      </c>
      <c r="N721" t="s">
        <v>8212</v>
      </c>
      <c r="O721">
        <v>23251</v>
      </c>
      <c r="P721">
        <v>28117</v>
      </c>
      <c r="Q721" s="17">
        <v>41380</v>
      </c>
      <c r="R721" s="17">
        <v>41855</v>
      </c>
      <c r="S721" t="s">
        <v>8239</v>
      </c>
      <c r="T721" t="s">
        <v>8309</v>
      </c>
      <c r="U721" t="s">
        <v>11215</v>
      </c>
    </row>
    <row r="722" spans="1:21" x14ac:dyDescent="0.3">
      <c r="A722" t="s">
        <v>11216</v>
      </c>
      <c r="B722">
        <v>1317066</v>
      </c>
      <c r="C722" t="s">
        <v>11217</v>
      </c>
      <c r="D722">
        <v>181333</v>
      </c>
      <c r="E722" t="s">
        <v>8210</v>
      </c>
      <c r="F722" t="s">
        <v>8211</v>
      </c>
      <c r="G722">
        <v>54.884300000000003</v>
      </c>
      <c r="H722">
        <v>49.6</v>
      </c>
      <c r="I722" t="s">
        <v>18595</v>
      </c>
      <c r="J722" t="s">
        <v>8212</v>
      </c>
      <c r="K722" t="s">
        <v>8212</v>
      </c>
      <c r="L722" t="s">
        <v>8212</v>
      </c>
      <c r="M722" t="s">
        <v>11218</v>
      </c>
      <c r="N722" t="s">
        <v>8212</v>
      </c>
      <c r="O722">
        <v>23215</v>
      </c>
      <c r="P722">
        <v>28082</v>
      </c>
      <c r="Q722" s="17">
        <v>41380</v>
      </c>
      <c r="R722" s="17">
        <v>41855</v>
      </c>
      <c r="S722" t="s">
        <v>8239</v>
      </c>
      <c r="T722" t="s">
        <v>8309</v>
      </c>
      <c r="U722" t="s">
        <v>11219</v>
      </c>
    </row>
    <row r="723" spans="1:21" x14ac:dyDescent="0.3">
      <c r="A723" t="s">
        <v>11220</v>
      </c>
      <c r="B723">
        <v>1317063</v>
      </c>
      <c r="C723" t="s">
        <v>11221</v>
      </c>
      <c r="D723">
        <v>181330</v>
      </c>
      <c r="E723" t="s">
        <v>8210</v>
      </c>
      <c r="F723" t="s">
        <v>8211</v>
      </c>
      <c r="G723">
        <v>54.289900000000003</v>
      </c>
      <c r="H723">
        <v>49.6</v>
      </c>
      <c r="I723" t="s">
        <v>18596</v>
      </c>
      <c r="J723" t="s">
        <v>8212</v>
      </c>
      <c r="K723" t="s">
        <v>8212</v>
      </c>
      <c r="L723" t="s">
        <v>8212</v>
      </c>
      <c r="M723" t="s">
        <v>11222</v>
      </c>
      <c r="N723" t="s">
        <v>8212</v>
      </c>
      <c r="O723">
        <v>23141</v>
      </c>
      <c r="P723">
        <v>28065</v>
      </c>
      <c r="Q723" s="17">
        <v>41380</v>
      </c>
      <c r="R723" s="17">
        <v>41855</v>
      </c>
      <c r="S723" t="s">
        <v>8239</v>
      </c>
      <c r="T723" t="s">
        <v>8309</v>
      </c>
      <c r="U723" t="s">
        <v>11223</v>
      </c>
    </row>
    <row r="724" spans="1:21" x14ac:dyDescent="0.3">
      <c r="A724" t="s">
        <v>11224</v>
      </c>
      <c r="B724">
        <v>1317064</v>
      </c>
      <c r="C724" t="s">
        <v>11225</v>
      </c>
      <c r="D724">
        <v>181331</v>
      </c>
      <c r="E724" t="s">
        <v>8210</v>
      </c>
      <c r="F724" t="s">
        <v>8211</v>
      </c>
      <c r="G724">
        <v>54.574300000000001</v>
      </c>
      <c r="H724">
        <v>49.6</v>
      </c>
      <c r="I724" t="s">
        <v>18597</v>
      </c>
      <c r="J724" t="s">
        <v>8212</v>
      </c>
      <c r="K724" t="s">
        <v>8212</v>
      </c>
      <c r="L724" t="s">
        <v>8212</v>
      </c>
      <c r="M724" t="s">
        <v>11226</v>
      </c>
      <c r="N724" t="s">
        <v>8212</v>
      </c>
      <c r="O724">
        <v>23199</v>
      </c>
      <c r="P724">
        <v>27956</v>
      </c>
      <c r="Q724" s="17">
        <v>41380</v>
      </c>
      <c r="R724" s="17">
        <v>41855</v>
      </c>
      <c r="S724" t="s">
        <v>8239</v>
      </c>
      <c r="T724" t="s">
        <v>8309</v>
      </c>
      <c r="U724" t="s">
        <v>11227</v>
      </c>
    </row>
    <row r="725" spans="1:21" x14ac:dyDescent="0.3">
      <c r="A725" t="s">
        <v>11228</v>
      </c>
      <c r="B725">
        <v>1086729</v>
      </c>
      <c r="C725" t="s">
        <v>11229</v>
      </c>
      <c r="D725">
        <v>73163</v>
      </c>
      <c r="E725" t="s">
        <v>8299</v>
      </c>
      <c r="F725" t="s">
        <v>8300</v>
      </c>
      <c r="G725">
        <v>30.217700000000001</v>
      </c>
      <c r="H725">
        <v>58</v>
      </c>
      <c r="I725" t="s">
        <v>18598</v>
      </c>
      <c r="J725" t="s">
        <v>8212</v>
      </c>
      <c r="K725" t="s">
        <v>8212</v>
      </c>
      <c r="L725" t="s">
        <v>8212</v>
      </c>
      <c r="M725" t="s">
        <v>11230</v>
      </c>
      <c r="N725">
        <v>194</v>
      </c>
      <c r="O725" t="s">
        <v>8212</v>
      </c>
      <c r="P725" t="s">
        <v>8212</v>
      </c>
      <c r="Q725" s="17">
        <v>41465</v>
      </c>
      <c r="R725" s="17">
        <v>41862</v>
      </c>
      <c r="S725" t="s">
        <v>8239</v>
      </c>
      <c r="T725" t="s">
        <v>11231</v>
      </c>
      <c r="U725" t="s">
        <v>11232</v>
      </c>
    </row>
    <row r="726" spans="1:21" x14ac:dyDescent="0.3">
      <c r="A726" t="s">
        <v>11233</v>
      </c>
      <c r="B726">
        <v>1358809</v>
      </c>
      <c r="C726" t="s">
        <v>11234</v>
      </c>
      <c r="D726">
        <v>73605</v>
      </c>
      <c r="E726" t="s">
        <v>8299</v>
      </c>
      <c r="F726" t="s">
        <v>8726</v>
      </c>
      <c r="G726">
        <v>4.98088</v>
      </c>
      <c r="H726">
        <v>23.4</v>
      </c>
      <c r="I726" t="s">
        <v>18599</v>
      </c>
      <c r="J726" t="s">
        <v>8212</v>
      </c>
      <c r="K726" t="s">
        <v>8212</v>
      </c>
      <c r="L726" t="s">
        <v>8212</v>
      </c>
      <c r="M726" t="s">
        <v>11235</v>
      </c>
      <c r="N726">
        <v>1392</v>
      </c>
      <c r="O726">
        <v>2585</v>
      </c>
      <c r="P726">
        <v>2499</v>
      </c>
      <c r="Q726" s="17">
        <v>41471</v>
      </c>
      <c r="R726" s="17">
        <v>41529</v>
      </c>
      <c r="S726" t="s">
        <v>8239</v>
      </c>
      <c r="T726" t="s">
        <v>9273</v>
      </c>
      <c r="U726" t="s">
        <v>11236</v>
      </c>
    </row>
    <row r="727" spans="1:21" x14ac:dyDescent="0.3">
      <c r="A727" t="s">
        <v>11237</v>
      </c>
      <c r="B727">
        <v>1095631</v>
      </c>
      <c r="C727" t="s">
        <v>11238</v>
      </c>
      <c r="D727">
        <v>73971</v>
      </c>
      <c r="E727" t="s">
        <v>8299</v>
      </c>
      <c r="F727" t="s">
        <v>8300</v>
      </c>
      <c r="G727">
        <v>23.371500000000001</v>
      </c>
      <c r="H727">
        <v>39</v>
      </c>
      <c r="I727" t="s">
        <v>18600</v>
      </c>
      <c r="J727" t="s">
        <v>8212</v>
      </c>
      <c r="K727" t="s">
        <v>8212</v>
      </c>
      <c r="L727">
        <v>1</v>
      </c>
      <c r="M727" t="s">
        <v>11239</v>
      </c>
      <c r="N727">
        <v>419</v>
      </c>
      <c r="O727">
        <v>10718</v>
      </c>
      <c r="P727">
        <v>9143</v>
      </c>
      <c r="Q727" s="17">
        <v>40900</v>
      </c>
      <c r="R727" s="17">
        <v>41862</v>
      </c>
      <c r="S727" t="s">
        <v>8239</v>
      </c>
      <c r="T727" t="s">
        <v>8314</v>
      </c>
      <c r="U727" t="s">
        <v>11240</v>
      </c>
    </row>
    <row r="728" spans="1:21" x14ac:dyDescent="0.3">
      <c r="A728" t="s">
        <v>11241</v>
      </c>
      <c r="B728">
        <v>6326</v>
      </c>
      <c r="C728" t="s">
        <v>11242</v>
      </c>
      <c r="D728">
        <v>64437</v>
      </c>
      <c r="E728" t="s">
        <v>8743</v>
      </c>
      <c r="F728" t="s">
        <v>9333</v>
      </c>
      <c r="G728">
        <v>73.085700000000003</v>
      </c>
      <c r="H728" t="s">
        <v>8212</v>
      </c>
      <c r="I728" t="s">
        <v>18601</v>
      </c>
      <c r="J728" t="s">
        <v>8212</v>
      </c>
      <c r="K728" t="s">
        <v>8212</v>
      </c>
      <c r="L728" t="s">
        <v>8212</v>
      </c>
      <c r="M728" t="s">
        <v>11243</v>
      </c>
      <c r="N728" t="s">
        <v>8212</v>
      </c>
      <c r="O728" t="s">
        <v>8212</v>
      </c>
      <c r="P728" t="s">
        <v>8212</v>
      </c>
      <c r="Q728" s="17">
        <v>40814</v>
      </c>
      <c r="R728" s="17">
        <v>40814</v>
      </c>
      <c r="S728" t="s">
        <v>8239</v>
      </c>
      <c r="T728" t="s">
        <v>11244</v>
      </c>
      <c r="U728" t="s">
        <v>11245</v>
      </c>
    </row>
    <row r="729" spans="1:21" x14ac:dyDescent="0.3">
      <c r="A729" t="s">
        <v>11246</v>
      </c>
      <c r="B729">
        <v>50550</v>
      </c>
      <c r="C729" t="s">
        <v>11247</v>
      </c>
      <c r="D729">
        <v>74387</v>
      </c>
      <c r="E729" t="s">
        <v>8743</v>
      </c>
      <c r="F729" t="s">
        <v>8744</v>
      </c>
      <c r="G729">
        <v>12.0783</v>
      </c>
      <c r="H729">
        <v>35.9</v>
      </c>
      <c r="I729" t="s">
        <v>18602</v>
      </c>
      <c r="J729" t="s">
        <v>8212</v>
      </c>
      <c r="K729" t="s">
        <v>8212</v>
      </c>
      <c r="L729" t="s">
        <v>8212</v>
      </c>
      <c r="M729" t="s">
        <v>11248</v>
      </c>
      <c r="N729">
        <v>2934</v>
      </c>
      <c r="O729" t="s">
        <v>8212</v>
      </c>
      <c r="P729" t="s">
        <v>8212</v>
      </c>
      <c r="Q729" s="17">
        <v>41117</v>
      </c>
      <c r="R729" s="17">
        <v>41857</v>
      </c>
      <c r="S729" t="s">
        <v>8239</v>
      </c>
      <c r="T729" t="s">
        <v>11249</v>
      </c>
      <c r="U729" t="s">
        <v>11250</v>
      </c>
    </row>
    <row r="730" spans="1:21" x14ac:dyDescent="0.3">
      <c r="A730" t="s">
        <v>11251</v>
      </c>
      <c r="B730">
        <v>1230840</v>
      </c>
      <c r="C730" t="s">
        <v>11252</v>
      </c>
      <c r="D730">
        <v>74587</v>
      </c>
      <c r="E730" t="s">
        <v>8743</v>
      </c>
      <c r="F730" t="s">
        <v>8763</v>
      </c>
      <c r="G730">
        <v>4444.08</v>
      </c>
      <c r="H730">
        <v>42.1</v>
      </c>
      <c r="I730" t="s">
        <v>18603</v>
      </c>
      <c r="J730" t="s">
        <v>8212</v>
      </c>
      <c r="K730">
        <v>1</v>
      </c>
      <c r="L730" t="s">
        <v>8212</v>
      </c>
      <c r="M730" t="s">
        <v>11253</v>
      </c>
      <c r="N730">
        <v>22509</v>
      </c>
      <c r="O730">
        <v>22908</v>
      </c>
      <c r="P730">
        <v>25544</v>
      </c>
      <c r="Q730" s="17">
        <v>41169</v>
      </c>
      <c r="R730" s="17">
        <v>41579</v>
      </c>
      <c r="S730" t="s">
        <v>8214</v>
      </c>
      <c r="T730" t="s">
        <v>8309</v>
      </c>
      <c r="U730" t="s">
        <v>11254</v>
      </c>
    </row>
    <row r="731" spans="1:21" x14ac:dyDescent="0.3">
      <c r="A731" t="s">
        <v>11255</v>
      </c>
      <c r="B731">
        <v>185453</v>
      </c>
      <c r="C731" t="s">
        <v>11256</v>
      </c>
      <c r="D731">
        <v>74591</v>
      </c>
      <c r="E731" t="s">
        <v>8743</v>
      </c>
      <c r="F731" t="s">
        <v>8763</v>
      </c>
      <c r="G731">
        <v>4210.1099999999997</v>
      </c>
      <c r="H731">
        <v>41.8</v>
      </c>
      <c r="I731" t="s">
        <v>18604</v>
      </c>
      <c r="J731" t="s">
        <v>8212</v>
      </c>
      <c r="K731">
        <v>1</v>
      </c>
      <c r="L731" t="s">
        <v>8212</v>
      </c>
      <c r="M731" t="s">
        <v>11257</v>
      </c>
      <c r="N731">
        <v>20500</v>
      </c>
      <c r="O731">
        <v>32357</v>
      </c>
      <c r="P731">
        <v>25227</v>
      </c>
      <c r="Q731" s="17">
        <v>41162</v>
      </c>
      <c r="R731" s="17">
        <v>41579</v>
      </c>
      <c r="S731" t="s">
        <v>8214</v>
      </c>
      <c r="T731" t="s">
        <v>8309</v>
      </c>
      <c r="U731" t="s">
        <v>11258</v>
      </c>
    </row>
    <row r="732" spans="1:21" x14ac:dyDescent="0.3">
      <c r="A732" t="s">
        <v>11259</v>
      </c>
      <c r="B732">
        <v>28737</v>
      </c>
      <c r="C732" t="s">
        <v>11260</v>
      </c>
      <c r="D732">
        <v>74589</v>
      </c>
      <c r="E732" t="s">
        <v>8743</v>
      </c>
      <c r="F732" t="s">
        <v>8763</v>
      </c>
      <c r="G732">
        <v>3843.98</v>
      </c>
      <c r="H732">
        <v>41.5</v>
      </c>
      <c r="I732" t="s">
        <v>18605</v>
      </c>
      <c r="J732" t="s">
        <v>8212</v>
      </c>
      <c r="K732" t="s">
        <v>8212</v>
      </c>
      <c r="L732" t="s">
        <v>8212</v>
      </c>
      <c r="M732" t="s">
        <v>11261</v>
      </c>
      <c r="N732">
        <v>8768</v>
      </c>
      <c r="O732">
        <v>34709</v>
      </c>
      <c r="P732">
        <v>25209</v>
      </c>
      <c r="Q732" s="17">
        <v>41172</v>
      </c>
      <c r="R732" s="17">
        <v>41579</v>
      </c>
      <c r="S732" t="s">
        <v>8214</v>
      </c>
      <c r="T732" t="s">
        <v>8309</v>
      </c>
      <c r="U732" t="s">
        <v>11262</v>
      </c>
    </row>
    <row r="733" spans="1:21" x14ac:dyDescent="0.3">
      <c r="A733" t="s">
        <v>11263</v>
      </c>
      <c r="B733">
        <v>1097556</v>
      </c>
      <c r="C733" t="s">
        <v>11264</v>
      </c>
      <c r="D733">
        <v>74523</v>
      </c>
      <c r="E733" t="s">
        <v>8299</v>
      </c>
      <c r="F733" t="s">
        <v>8300</v>
      </c>
      <c r="G733">
        <v>13.3942</v>
      </c>
      <c r="H733">
        <v>49.5</v>
      </c>
      <c r="I733" t="s">
        <v>18606</v>
      </c>
      <c r="J733" t="s">
        <v>8212</v>
      </c>
      <c r="K733" t="s">
        <v>8212</v>
      </c>
      <c r="L733" t="s">
        <v>8212</v>
      </c>
      <c r="M733" t="s">
        <v>11265</v>
      </c>
      <c r="N733">
        <v>403</v>
      </c>
      <c r="O733">
        <v>4661</v>
      </c>
      <c r="P733">
        <v>4662</v>
      </c>
      <c r="Q733" s="17">
        <v>41218</v>
      </c>
      <c r="R733" s="17">
        <v>42034</v>
      </c>
      <c r="S733" t="s">
        <v>8214</v>
      </c>
      <c r="T733" t="s">
        <v>18607</v>
      </c>
      <c r="U733" t="s">
        <v>11266</v>
      </c>
    </row>
    <row r="734" spans="1:21" x14ac:dyDescent="0.3">
      <c r="A734" t="s">
        <v>11267</v>
      </c>
      <c r="B734">
        <v>10160</v>
      </c>
      <c r="C734" t="s">
        <v>11268</v>
      </c>
      <c r="D734">
        <v>74595</v>
      </c>
      <c r="E734" t="s">
        <v>8743</v>
      </c>
      <c r="F734" t="s">
        <v>8763</v>
      </c>
      <c r="G734">
        <v>2995.89</v>
      </c>
      <c r="H734">
        <v>42.5</v>
      </c>
      <c r="I734" t="s">
        <v>18608</v>
      </c>
      <c r="J734" t="s">
        <v>8212</v>
      </c>
      <c r="K734">
        <v>1</v>
      </c>
      <c r="L734" t="s">
        <v>8212</v>
      </c>
      <c r="M734" t="s">
        <v>11269</v>
      </c>
      <c r="N734">
        <v>7135</v>
      </c>
      <c r="O734">
        <v>34039</v>
      </c>
      <c r="P734">
        <v>27336</v>
      </c>
      <c r="Q734" s="17">
        <v>41018</v>
      </c>
      <c r="R734" s="17">
        <v>41579</v>
      </c>
      <c r="S734" t="s">
        <v>8214</v>
      </c>
      <c r="T734" t="s">
        <v>8309</v>
      </c>
      <c r="U734" t="s">
        <v>11270</v>
      </c>
    </row>
    <row r="735" spans="1:21" x14ac:dyDescent="0.3">
      <c r="A735" t="s">
        <v>11271</v>
      </c>
      <c r="B735">
        <v>675120</v>
      </c>
      <c r="C735" t="s">
        <v>11272</v>
      </c>
      <c r="D735">
        <v>74753</v>
      </c>
      <c r="E735" t="s">
        <v>8299</v>
      </c>
      <c r="F735" t="s">
        <v>8300</v>
      </c>
      <c r="G735">
        <v>30.209399999999999</v>
      </c>
      <c r="H735">
        <v>53.1</v>
      </c>
      <c r="I735" t="s">
        <v>18609</v>
      </c>
      <c r="J735" t="s">
        <v>8212</v>
      </c>
      <c r="K735" t="s">
        <v>8212</v>
      </c>
      <c r="L735" t="s">
        <v>8212</v>
      </c>
      <c r="M735" t="s">
        <v>11273</v>
      </c>
      <c r="N735">
        <v>20</v>
      </c>
      <c r="O735">
        <v>12456</v>
      </c>
      <c r="P735">
        <v>12415</v>
      </c>
      <c r="Q735" s="17">
        <v>41313</v>
      </c>
      <c r="R735" s="17">
        <v>41862</v>
      </c>
      <c r="S735" t="s">
        <v>8214</v>
      </c>
      <c r="T735" t="s">
        <v>8215</v>
      </c>
      <c r="U735" t="s">
        <v>11274</v>
      </c>
    </row>
    <row r="736" spans="1:21" x14ac:dyDescent="0.3">
      <c r="A736" t="s">
        <v>11275</v>
      </c>
      <c r="B736">
        <v>31869</v>
      </c>
      <c r="C736" t="s">
        <v>11276</v>
      </c>
      <c r="D736">
        <v>74997</v>
      </c>
      <c r="E736" t="s">
        <v>8743</v>
      </c>
      <c r="F736" t="s">
        <v>8763</v>
      </c>
      <c r="G736">
        <v>2855.37</v>
      </c>
      <c r="H736" t="s">
        <v>8212</v>
      </c>
      <c r="I736" t="s">
        <v>18610</v>
      </c>
      <c r="J736" t="s">
        <v>8212</v>
      </c>
      <c r="K736" t="s">
        <v>8212</v>
      </c>
      <c r="L736" t="s">
        <v>8212</v>
      </c>
      <c r="M736" t="s">
        <v>11277</v>
      </c>
      <c r="N736" t="s">
        <v>8212</v>
      </c>
      <c r="O736" t="s">
        <v>8212</v>
      </c>
      <c r="P736" t="s">
        <v>8212</v>
      </c>
      <c r="Q736" s="17">
        <v>40913</v>
      </c>
      <c r="R736" s="17">
        <v>41579</v>
      </c>
      <c r="S736" t="s">
        <v>8239</v>
      </c>
      <c r="T736" t="s">
        <v>11278</v>
      </c>
      <c r="U736" t="s">
        <v>11279</v>
      </c>
    </row>
    <row r="737" spans="1:21" x14ac:dyDescent="0.3">
      <c r="A737" t="s">
        <v>11280</v>
      </c>
      <c r="B737">
        <v>59894</v>
      </c>
      <c r="C737" t="s">
        <v>11281</v>
      </c>
      <c r="D737">
        <v>75089</v>
      </c>
      <c r="E737" t="s">
        <v>8743</v>
      </c>
      <c r="F737" t="s">
        <v>9128</v>
      </c>
      <c r="G737">
        <v>1118.3399999999999</v>
      </c>
      <c r="H737">
        <v>44.299900000000001</v>
      </c>
      <c r="I737" t="s">
        <v>18611</v>
      </c>
      <c r="J737">
        <v>33</v>
      </c>
      <c r="K737">
        <v>1</v>
      </c>
      <c r="L737" t="s">
        <v>8212</v>
      </c>
      <c r="M737" t="s">
        <v>11282</v>
      </c>
      <c r="N737">
        <v>21836</v>
      </c>
      <c r="O737">
        <v>16778</v>
      </c>
      <c r="P737">
        <v>26090</v>
      </c>
      <c r="Q737" s="17">
        <v>41243</v>
      </c>
      <c r="R737" s="17">
        <v>41862</v>
      </c>
      <c r="S737" t="s">
        <v>8220</v>
      </c>
      <c r="T737" t="s">
        <v>11283</v>
      </c>
      <c r="U737" t="s">
        <v>11284</v>
      </c>
    </row>
    <row r="738" spans="1:21" x14ac:dyDescent="0.3">
      <c r="A738" t="s">
        <v>11285</v>
      </c>
      <c r="B738">
        <v>747657</v>
      </c>
      <c r="C738" t="s">
        <v>11286</v>
      </c>
      <c r="D738">
        <v>76499</v>
      </c>
      <c r="E738" t="s">
        <v>8299</v>
      </c>
      <c r="F738" t="s">
        <v>8300</v>
      </c>
      <c r="G738">
        <v>13.3559</v>
      </c>
      <c r="H738">
        <v>40.299999999999997</v>
      </c>
      <c r="I738" t="s">
        <v>18612</v>
      </c>
      <c r="J738" t="s">
        <v>8212</v>
      </c>
      <c r="K738" t="s">
        <v>8212</v>
      </c>
      <c r="L738" t="s">
        <v>8212</v>
      </c>
      <c r="M738" t="s">
        <v>11287</v>
      </c>
      <c r="N738">
        <v>63</v>
      </c>
      <c r="O738" t="s">
        <v>8212</v>
      </c>
      <c r="P738" t="s">
        <v>8212</v>
      </c>
      <c r="Q738" s="17">
        <v>41320</v>
      </c>
      <c r="R738" s="17">
        <v>41855</v>
      </c>
      <c r="S738" t="s">
        <v>8214</v>
      </c>
      <c r="T738" t="s">
        <v>8215</v>
      </c>
      <c r="U738" t="s">
        <v>11288</v>
      </c>
    </row>
    <row r="739" spans="1:21" x14ac:dyDescent="0.3">
      <c r="A739" t="s">
        <v>11289</v>
      </c>
      <c r="B739">
        <v>1124627</v>
      </c>
      <c r="C739" t="s">
        <v>11290</v>
      </c>
      <c r="D739">
        <v>78661</v>
      </c>
      <c r="E739" t="s">
        <v>8299</v>
      </c>
      <c r="F739" t="s">
        <v>8300</v>
      </c>
      <c r="G739">
        <v>12.676500000000001</v>
      </c>
      <c r="H739">
        <v>39.9</v>
      </c>
      <c r="I739" t="s">
        <v>18613</v>
      </c>
      <c r="J739" t="s">
        <v>8212</v>
      </c>
      <c r="K739" t="s">
        <v>8212</v>
      </c>
      <c r="L739" t="s">
        <v>8212</v>
      </c>
      <c r="M739" t="s">
        <v>11291</v>
      </c>
      <c r="N739">
        <v>324</v>
      </c>
      <c r="O739">
        <v>4966</v>
      </c>
      <c r="P739">
        <v>4861</v>
      </c>
      <c r="Q739" s="17">
        <v>41026</v>
      </c>
      <c r="R739" s="17">
        <v>41855</v>
      </c>
      <c r="S739" t="s">
        <v>8239</v>
      </c>
      <c r="T739" t="s">
        <v>8314</v>
      </c>
      <c r="U739" t="s">
        <v>11292</v>
      </c>
    </row>
    <row r="740" spans="1:21" x14ac:dyDescent="0.3">
      <c r="A740" t="s">
        <v>11293</v>
      </c>
      <c r="B740">
        <v>1109443</v>
      </c>
      <c r="C740" t="s">
        <v>11294</v>
      </c>
      <c r="D740">
        <v>76339</v>
      </c>
      <c r="E740" t="s">
        <v>8299</v>
      </c>
      <c r="F740" t="s">
        <v>8486</v>
      </c>
      <c r="G740">
        <v>25.043700000000001</v>
      </c>
      <c r="H740">
        <v>50.637999999999998</v>
      </c>
      <c r="I740" t="s">
        <v>18614</v>
      </c>
      <c r="J740" t="s">
        <v>8212</v>
      </c>
      <c r="K740">
        <v>1</v>
      </c>
      <c r="L740" t="s">
        <v>8212</v>
      </c>
      <c r="M740" t="s">
        <v>11295</v>
      </c>
      <c r="N740">
        <v>1885</v>
      </c>
      <c r="O740">
        <v>11879</v>
      </c>
      <c r="P740">
        <v>11791</v>
      </c>
      <c r="Q740" s="17">
        <v>40857</v>
      </c>
      <c r="R740" s="17">
        <v>40857</v>
      </c>
      <c r="S740" t="s">
        <v>8239</v>
      </c>
      <c r="T740" t="s">
        <v>18615</v>
      </c>
      <c r="U740" t="s">
        <v>11296</v>
      </c>
    </row>
    <row r="741" spans="1:21" x14ac:dyDescent="0.3">
      <c r="A741" t="s">
        <v>11297</v>
      </c>
      <c r="B741">
        <v>419612</v>
      </c>
      <c r="C741" t="s">
        <v>11298</v>
      </c>
      <c r="D741">
        <v>76177</v>
      </c>
      <c r="E741" t="s">
        <v>8743</v>
      </c>
      <c r="F741" t="s">
        <v>8763</v>
      </c>
      <c r="G741">
        <v>2009.19</v>
      </c>
      <c r="H741">
        <v>41.3</v>
      </c>
      <c r="I741" t="s">
        <v>18616</v>
      </c>
      <c r="J741" t="s">
        <v>8212</v>
      </c>
      <c r="K741">
        <v>1</v>
      </c>
      <c r="L741" t="s">
        <v>8212</v>
      </c>
      <c r="M741" t="s">
        <v>11299</v>
      </c>
      <c r="N741">
        <v>13334</v>
      </c>
      <c r="O741">
        <v>24722</v>
      </c>
      <c r="P741">
        <v>31796</v>
      </c>
      <c r="Q741" s="17">
        <v>41221</v>
      </c>
      <c r="R741" s="17">
        <v>41584</v>
      </c>
      <c r="S741" t="s">
        <v>8214</v>
      </c>
      <c r="T741" t="s">
        <v>11300</v>
      </c>
      <c r="U741" t="s">
        <v>11301</v>
      </c>
    </row>
    <row r="742" spans="1:21" x14ac:dyDescent="0.3">
      <c r="A742" t="s">
        <v>11302</v>
      </c>
      <c r="B742">
        <v>166479</v>
      </c>
      <c r="C742" t="s">
        <v>11303</v>
      </c>
      <c r="D742">
        <v>68115</v>
      </c>
      <c r="E742" t="s">
        <v>8299</v>
      </c>
      <c r="F742" t="s">
        <v>8726</v>
      </c>
      <c r="G742">
        <v>26.111699999999999</v>
      </c>
      <c r="H742">
        <v>49.7</v>
      </c>
      <c r="I742" t="s">
        <v>18617</v>
      </c>
      <c r="J742" t="s">
        <v>8212</v>
      </c>
      <c r="K742" t="s">
        <v>8212</v>
      </c>
      <c r="L742" t="s">
        <v>8212</v>
      </c>
      <c r="M742" t="s">
        <v>11304</v>
      </c>
      <c r="N742">
        <v>11986</v>
      </c>
      <c r="O742" t="s">
        <v>8212</v>
      </c>
      <c r="P742" t="s">
        <v>8212</v>
      </c>
      <c r="Q742" s="17">
        <v>40865</v>
      </c>
      <c r="R742" s="17">
        <v>41862</v>
      </c>
      <c r="S742" t="s">
        <v>8214</v>
      </c>
      <c r="T742" t="s">
        <v>11305</v>
      </c>
      <c r="U742" t="s">
        <v>11306</v>
      </c>
    </row>
    <row r="743" spans="1:21" x14ac:dyDescent="0.3">
      <c r="A743" t="s">
        <v>11307</v>
      </c>
      <c r="B743">
        <v>10036</v>
      </c>
      <c r="C743" t="s">
        <v>11308</v>
      </c>
      <c r="D743">
        <v>77669</v>
      </c>
      <c r="E743" t="s">
        <v>8743</v>
      </c>
      <c r="F743" t="s">
        <v>8763</v>
      </c>
      <c r="G743">
        <v>2504.9299999999998</v>
      </c>
      <c r="H743">
        <v>43.2</v>
      </c>
      <c r="I743" t="s">
        <v>18618</v>
      </c>
      <c r="J743" t="s">
        <v>8212</v>
      </c>
      <c r="K743">
        <v>1</v>
      </c>
      <c r="L743" t="s">
        <v>8212</v>
      </c>
      <c r="M743" t="s">
        <v>11309</v>
      </c>
      <c r="N743">
        <v>21484</v>
      </c>
      <c r="O743">
        <v>23936</v>
      </c>
      <c r="P743">
        <v>32567</v>
      </c>
      <c r="Q743" s="17">
        <v>41361</v>
      </c>
      <c r="R743" s="17">
        <v>41362</v>
      </c>
      <c r="S743" t="s">
        <v>8214</v>
      </c>
      <c r="T743" t="s">
        <v>8309</v>
      </c>
      <c r="U743" t="s">
        <v>11310</v>
      </c>
    </row>
    <row r="744" spans="1:21" x14ac:dyDescent="0.3">
      <c r="A744" t="s">
        <v>11311</v>
      </c>
      <c r="B744">
        <v>1033177</v>
      </c>
      <c r="C744" t="s">
        <v>11312</v>
      </c>
      <c r="D744">
        <v>66971</v>
      </c>
      <c r="E744" t="s">
        <v>8299</v>
      </c>
      <c r="F744" t="s">
        <v>8300</v>
      </c>
      <c r="G744">
        <v>37.113199999999999</v>
      </c>
      <c r="H744">
        <v>48.981000000000002</v>
      </c>
      <c r="I744" t="s">
        <v>18619</v>
      </c>
      <c r="J744" t="s">
        <v>8212</v>
      </c>
      <c r="K744">
        <v>1</v>
      </c>
      <c r="L744" t="s">
        <v>8212</v>
      </c>
      <c r="M744" t="s">
        <v>11313</v>
      </c>
      <c r="N744">
        <v>1163</v>
      </c>
      <c r="O744">
        <v>11488</v>
      </c>
      <c r="P744">
        <v>11491</v>
      </c>
      <c r="Q744" s="17">
        <v>40843</v>
      </c>
      <c r="R744" s="17">
        <v>42263</v>
      </c>
      <c r="S744" t="s">
        <v>8214</v>
      </c>
      <c r="T744" t="s">
        <v>11314</v>
      </c>
      <c r="U744" t="s">
        <v>11315</v>
      </c>
    </row>
    <row r="745" spans="1:21" x14ac:dyDescent="0.3">
      <c r="A745" t="s">
        <v>18620</v>
      </c>
      <c r="B745">
        <v>1117665</v>
      </c>
      <c r="C745" t="s">
        <v>11317</v>
      </c>
      <c r="D745">
        <v>77807</v>
      </c>
      <c r="E745" t="s">
        <v>8299</v>
      </c>
      <c r="F745" t="s">
        <v>8726</v>
      </c>
      <c r="G745">
        <v>44.372100000000003</v>
      </c>
      <c r="H745">
        <v>47.1</v>
      </c>
      <c r="I745" t="s">
        <v>18621</v>
      </c>
      <c r="J745" t="s">
        <v>8212</v>
      </c>
      <c r="K745" t="s">
        <v>8212</v>
      </c>
      <c r="L745" t="s">
        <v>8212</v>
      </c>
      <c r="M745" t="s">
        <v>11318</v>
      </c>
      <c r="N745">
        <v>2051</v>
      </c>
      <c r="O745" t="s">
        <v>8212</v>
      </c>
      <c r="P745" t="s">
        <v>8212</v>
      </c>
      <c r="Q745" s="17">
        <v>41142</v>
      </c>
      <c r="R745" s="17">
        <v>41862</v>
      </c>
      <c r="S745" t="s">
        <v>8239</v>
      </c>
      <c r="T745" t="s">
        <v>11319</v>
      </c>
      <c r="U745" t="s">
        <v>11320</v>
      </c>
    </row>
    <row r="746" spans="1:21" x14ac:dyDescent="0.3">
      <c r="A746" t="s">
        <v>11321</v>
      </c>
      <c r="B746">
        <v>7130</v>
      </c>
      <c r="C746" t="s">
        <v>11322</v>
      </c>
      <c r="D746">
        <v>81037</v>
      </c>
      <c r="E746" t="s">
        <v>8743</v>
      </c>
      <c r="F746" t="s">
        <v>8744</v>
      </c>
      <c r="G746">
        <v>419.42399999999998</v>
      </c>
      <c r="H746">
        <v>35.9</v>
      </c>
      <c r="I746" t="s">
        <v>18622</v>
      </c>
      <c r="J746" t="s">
        <v>8212</v>
      </c>
      <c r="K746" t="s">
        <v>8212</v>
      </c>
      <c r="L746" t="s">
        <v>8212</v>
      </c>
      <c r="M746" t="s">
        <v>11323</v>
      </c>
      <c r="N746">
        <v>20871</v>
      </c>
      <c r="O746" t="s">
        <v>8212</v>
      </c>
      <c r="P746" t="s">
        <v>8212</v>
      </c>
      <c r="Q746" s="17">
        <v>41012</v>
      </c>
      <c r="R746" s="17">
        <v>41584</v>
      </c>
      <c r="S746" t="s">
        <v>8214</v>
      </c>
      <c r="T746" t="s">
        <v>11324</v>
      </c>
      <c r="U746" t="s">
        <v>11325</v>
      </c>
    </row>
    <row r="747" spans="1:21" x14ac:dyDescent="0.3">
      <c r="A747" t="s">
        <v>11326</v>
      </c>
      <c r="B747">
        <v>9402</v>
      </c>
      <c r="C747" t="s">
        <v>11327</v>
      </c>
      <c r="D747">
        <v>171993</v>
      </c>
      <c r="E747" t="s">
        <v>8743</v>
      </c>
      <c r="F747" t="s">
        <v>8763</v>
      </c>
      <c r="G747">
        <v>1985.98</v>
      </c>
      <c r="H747">
        <v>39.9</v>
      </c>
      <c r="I747" t="s">
        <v>18623</v>
      </c>
      <c r="J747" t="s">
        <v>8212</v>
      </c>
      <c r="K747">
        <v>1</v>
      </c>
      <c r="L747" t="s">
        <v>8212</v>
      </c>
      <c r="M747" t="s">
        <v>11328</v>
      </c>
      <c r="N747">
        <v>65598</v>
      </c>
      <c r="O747">
        <v>22958</v>
      </c>
      <c r="P747">
        <v>23341</v>
      </c>
      <c r="Q747" s="17">
        <v>41260</v>
      </c>
      <c r="R747" s="17">
        <v>41584</v>
      </c>
      <c r="S747" t="s">
        <v>8214</v>
      </c>
      <c r="T747" t="s">
        <v>9116</v>
      </c>
      <c r="U747" t="s">
        <v>11329</v>
      </c>
    </row>
    <row r="748" spans="1:21" x14ac:dyDescent="0.3">
      <c r="A748" t="s">
        <v>11330</v>
      </c>
      <c r="B748">
        <v>1122867</v>
      </c>
      <c r="C748" t="s">
        <v>11331</v>
      </c>
      <c r="D748">
        <v>78243</v>
      </c>
      <c r="E748" t="s">
        <v>8299</v>
      </c>
      <c r="F748" t="s">
        <v>8300</v>
      </c>
      <c r="G748">
        <v>33.889400000000002</v>
      </c>
      <c r="H748">
        <v>50.9</v>
      </c>
      <c r="I748" t="s">
        <v>18624</v>
      </c>
      <c r="J748" t="s">
        <v>8212</v>
      </c>
      <c r="K748" t="s">
        <v>8212</v>
      </c>
      <c r="L748" t="s">
        <v>8212</v>
      </c>
      <c r="M748" t="s">
        <v>11332</v>
      </c>
      <c r="N748">
        <v>820</v>
      </c>
      <c r="O748" t="s">
        <v>8212</v>
      </c>
      <c r="P748" t="s">
        <v>8212</v>
      </c>
      <c r="Q748" s="17">
        <v>40994</v>
      </c>
      <c r="R748" s="17">
        <v>41862</v>
      </c>
      <c r="S748" t="s">
        <v>8239</v>
      </c>
      <c r="T748" t="s">
        <v>11333</v>
      </c>
      <c r="U748" t="s">
        <v>11334</v>
      </c>
    </row>
    <row r="749" spans="1:21" x14ac:dyDescent="0.3">
      <c r="A749" t="s">
        <v>11335</v>
      </c>
      <c r="B749">
        <v>1071378</v>
      </c>
      <c r="C749" t="s">
        <v>11336</v>
      </c>
      <c r="D749">
        <v>70961</v>
      </c>
      <c r="E749" t="s">
        <v>8299</v>
      </c>
      <c r="F749" t="s">
        <v>8300</v>
      </c>
      <c r="G749">
        <v>13.5276</v>
      </c>
      <c r="H749">
        <v>34.1768</v>
      </c>
      <c r="I749" t="s">
        <v>18625</v>
      </c>
      <c r="J749">
        <v>11</v>
      </c>
      <c r="K749" t="s">
        <v>8212</v>
      </c>
      <c r="L749" t="s">
        <v>8212</v>
      </c>
      <c r="M749" t="s">
        <v>8212</v>
      </c>
      <c r="N749">
        <v>11</v>
      </c>
      <c r="O749">
        <v>5816</v>
      </c>
      <c r="P749">
        <v>5548</v>
      </c>
      <c r="Q749" s="17">
        <v>40771</v>
      </c>
      <c r="R749" s="17">
        <v>42062</v>
      </c>
      <c r="S749" t="s">
        <v>8220</v>
      </c>
      <c r="T749" t="s">
        <v>11337</v>
      </c>
      <c r="U749" t="s">
        <v>11338</v>
      </c>
    </row>
    <row r="750" spans="1:21" x14ac:dyDescent="0.3">
      <c r="A750" t="s">
        <v>11339</v>
      </c>
      <c r="B750">
        <v>2769</v>
      </c>
      <c r="C750" t="s">
        <v>11340</v>
      </c>
      <c r="D750">
        <v>78309</v>
      </c>
      <c r="E750" t="s">
        <v>8817</v>
      </c>
      <c r="F750" t="s">
        <v>8817</v>
      </c>
      <c r="G750">
        <v>104.98</v>
      </c>
      <c r="H750">
        <v>52.858499999999999</v>
      </c>
      <c r="I750" t="s">
        <v>18626</v>
      </c>
      <c r="J750" t="s">
        <v>8212</v>
      </c>
      <c r="K750">
        <v>1</v>
      </c>
      <c r="L750" t="s">
        <v>8212</v>
      </c>
      <c r="M750" t="s">
        <v>11341</v>
      </c>
      <c r="N750">
        <v>926</v>
      </c>
      <c r="O750">
        <v>9843</v>
      </c>
      <c r="P750">
        <v>9807</v>
      </c>
      <c r="Q750" s="17">
        <v>41359</v>
      </c>
      <c r="R750" s="17">
        <v>42034</v>
      </c>
      <c r="S750" t="s">
        <v>8214</v>
      </c>
      <c r="T750" t="s">
        <v>11342</v>
      </c>
      <c r="U750" t="s">
        <v>11343</v>
      </c>
    </row>
    <row r="751" spans="1:21" x14ac:dyDescent="0.3">
      <c r="A751" t="s">
        <v>11344</v>
      </c>
      <c r="B751">
        <v>1126212</v>
      </c>
      <c r="C751" t="s">
        <v>11345</v>
      </c>
      <c r="D751">
        <v>78845</v>
      </c>
      <c r="E751" t="s">
        <v>8299</v>
      </c>
      <c r="F751" t="s">
        <v>8300</v>
      </c>
      <c r="G751">
        <v>48.882800000000003</v>
      </c>
      <c r="H751">
        <v>52.3</v>
      </c>
      <c r="I751" t="s">
        <v>18627</v>
      </c>
      <c r="J751" t="s">
        <v>8212</v>
      </c>
      <c r="K751" t="s">
        <v>8212</v>
      </c>
      <c r="L751" t="s">
        <v>8212</v>
      </c>
      <c r="M751" t="s">
        <v>11346</v>
      </c>
      <c r="N751">
        <v>1506</v>
      </c>
      <c r="O751">
        <v>14500</v>
      </c>
      <c r="P751">
        <v>13806</v>
      </c>
      <c r="Q751" s="17">
        <v>41185</v>
      </c>
      <c r="R751" s="17">
        <v>41862</v>
      </c>
      <c r="S751" t="s">
        <v>8239</v>
      </c>
      <c r="T751" t="s">
        <v>11347</v>
      </c>
      <c r="U751" t="s">
        <v>11348</v>
      </c>
    </row>
    <row r="752" spans="1:21" x14ac:dyDescent="0.3">
      <c r="A752" t="s">
        <v>11349</v>
      </c>
      <c r="B752">
        <v>1071381</v>
      </c>
      <c r="C752" t="s">
        <v>11350</v>
      </c>
      <c r="D752">
        <v>70965</v>
      </c>
      <c r="E752" t="s">
        <v>8299</v>
      </c>
      <c r="F752" t="s">
        <v>8300</v>
      </c>
      <c r="G752">
        <v>12.1151</v>
      </c>
      <c r="H752">
        <v>33.5732</v>
      </c>
      <c r="I752" t="s">
        <v>18628</v>
      </c>
      <c r="J752">
        <v>16</v>
      </c>
      <c r="K752" t="s">
        <v>8212</v>
      </c>
      <c r="L752" t="s">
        <v>8212</v>
      </c>
      <c r="M752" t="s">
        <v>8212</v>
      </c>
      <c r="N752">
        <v>17</v>
      </c>
      <c r="O752">
        <v>5463</v>
      </c>
      <c r="P752">
        <v>5253</v>
      </c>
      <c r="Q752" s="17">
        <v>40864</v>
      </c>
      <c r="R752" s="17">
        <v>42062</v>
      </c>
      <c r="S752" t="s">
        <v>8220</v>
      </c>
      <c r="T752" t="s">
        <v>11337</v>
      </c>
      <c r="U752" t="s">
        <v>11351</v>
      </c>
    </row>
    <row r="753" spans="1:21" x14ac:dyDescent="0.3">
      <c r="A753" t="s">
        <v>11352</v>
      </c>
      <c r="B753">
        <v>4098</v>
      </c>
      <c r="C753" t="s">
        <v>11353</v>
      </c>
      <c r="D753">
        <v>182501</v>
      </c>
      <c r="E753" t="s">
        <v>8218</v>
      </c>
      <c r="F753" t="s">
        <v>8219</v>
      </c>
      <c r="G753">
        <v>1688.47</v>
      </c>
      <c r="H753">
        <v>39.099899999999998</v>
      </c>
      <c r="I753" t="s">
        <v>18629</v>
      </c>
      <c r="J753" t="s">
        <v>8212</v>
      </c>
      <c r="K753">
        <v>1</v>
      </c>
      <c r="L753" t="s">
        <v>8212</v>
      </c>
      <c r="M753" t="s">
        <v>11354</v>
      </c>
      <c r="N753">
        <v>159549</v>
      </c>
      <c r="O753">
        <v>36263</v>
      </c>
      <c r="P753">
        <v>45607</v>
      </c>
      <c r="Q753" s="17">
        <v>41404</v>
      </c>
      <c r="R753" s="17">
        <v>41862</v>
      </c>
      <c r="S753" t="s">
        <v>8214</v>
      </c>
      <c r="T753" t="s">
        <v>11355</v>
      </c>
      <c r="U753" t="s">
        <v>11356</v>
      </c>
    </row>
    <row r="754" spans="1:21" x14ac:dyDescent="0.3">
      <c r="A754" t="s">
        <v>18630</v>
      </c>
      <c r="B754">
        <v>1128401</v>
      </c>
      <c r="C754" t="s">
        <v>11358</v>
      </c>
      <c r="D754">
        <v>79063</v>
      </c>
      <c r="E754" t="s">
        <v>8299</v>
      </c>
      <c r="F754" t="s">
        <v>8486</v>
      </c>
      <c r="G754">
        <v>27.9937</v>
      </c>
      <c r="H754">
        <v>47.4</v>
      </c>
      <c r="I754" t="s">
        <v>18631</v>
      </c>
      <c r="J754" t="s">
        <v>8212</v>
      </c>
      <c r="K754" t="s">
        <v>8212</v>
      </c>
      <c r="L754" t="s">
        <v>8212</v>
      </c>
      <c r="M754" t="s">
        <v>11359</v>
      </c>
      <c r="N754">
        <v>802</v>
      </c>
      <c r="O754" t="s">
        <v>8212</v>
      </c>
      <c r="P754" t="s">
        <v>8212</v>
      </c>
      <c r="Q754" s="17">
        <v>41163</v>
      </c>
      <c r="R754" s="17">
        <v>41862</v>
      </c>
      <c r="S754" t="s">
        <v>8214</v>
      </c>
      <c r="T754" t="s">
        <v>10036</v>
      </c>
      <c r="U754" t="s">
        <v>11360</v>
      </c>
    </row>
    <row r="755" spans="1:21" x14ac:dyDescent="0.3">
      <c r="A755" t="s">
        <v>11361</v>
      </c>
      <c r="B755">
        <v>4950</v>
      </c>
      <c r="C755" t="s">
        <v>11362</v>
      </c>
      <c r="D755">
        <v>70971</v>
      </c>
      <c r="E755" t="s">
        <v>8299</v>
      </c>
      <c r="F755" t="s">
        <v>8300</v>
      </c>
      <c r="G755">
        <v>9.2206799999999998</v>
      </c>
      <c r="H755">
        <v>42.036900000000003</v>
      </c>
      <c r="I755" t="s">
        <v>18632</v>
      </c>
      <c r="J755">
        <v>8</v>
      </c>
      <c r="K755" t="s">
        <v>8212</v>
      </c>
      <c r="L755" t="s">
        <v>8212</v>
      </c>
      <c r="M755" t="s">
        <v>8212</v>
      </c>
      <c r="N755">
        <v>8</v>
      </c>
      <c r="O755">
        <v>5176</v>
      </c>
      <c r="P755">
        <v>4972</v>
      </c>
      <c r="Q755" s="17">
        <v>40885</v>
      </c>
      <c r="R755" s="17">
        <v>42062</v>
      </c>
      <c r="S755" t="s">
        <v>8220</v>
      </c>
      <c r="T755" t="s">
        <v>11337</v>
      </c>
      <c r="U755" t="s">
        <v>11363</v>
      </c>
    </row>
    <row r="756" spans="1:21" x14ac:dyDescent="0.3">
      <c r="A756" t="s">
        <v>11364</v>
      </c>
      <c r="B756">
        <v>143453</v>
      </c>
      <c r="C756" t="s">
        <v>11365</v>
      </c>
      <c r="D756">
        <v>80635</v>
      </c>
      <c r="E756" t="s">
        <v>8210</v>
      </c>
      <c r="F756" t="s">
        <v>8211</v>
      </c>
      <c r="G756">
        <v>64.332800000000006</v>
      </c>
      <c r="H756" t="s">
        <v>8212</v>
      </c>
      <c r="I756" t="s">
        <v>18633</v>
      </c>
      <c r="J756" t="s">
        <v>8212</v>
      </c>
      <c r="K756" t="s">
        <v>8212</v>
      </c>
      <c r="L756" t="s">
        <v>8212</v>
      </c>
      <c r="M756" t="s">
        <v>11366</v>
      </c>
      <c r="N756" t="s">
        <v>8212</v>
      </c>
      <c r="O756" t="s">
        <v>8212</v>
      </c>
      <c r="P756" t="s">
        <v>8212</v>
      </c>
      <c r="Q756" s="17">
        <v>40981</v>
      </c>
      <c r="R756" s="17">
        <v>41579</v>
      </c>
      <c r="S756" t="s">
        <v>8239</v>
      </c>
      <c r="T756" t="s">
        <v>11090</v>
      </c>
      <c r="U756" t="s">
        <v>11367</v>
      </c>
    </row>
    <row r="757" spans="1:21" x14ac:dyDescent="0.3">
      <c r="A757" t="s">
        <v>11368</v>
      </c>
      <c r="B757">
        <v>72664</v>
      </c>
      <c r="C757" t="s">
        <v>11369</v>
      </c>
      <c r="D757">
        <v>80723</v>
      </c>
      <c r="E757" t="s">
        <v>8218</v>
      </c>
      <c r="F757" t="s">
        <v>8219</v>
      </c>
      <c r="G757">
        <v>231.893</v>
      </c>
      <c r="H757">
        <v>38.476900000000001</v>
      </c>
      <c r="I757" t="s">
        <v>18634</v>
      </c>
      <c r="J757">
        <v>7</v>
      </c>
      <c r="K757" t="s">
        <v>8212</v>
      </c>
      <c r="L757" t="s">
        <v>8212</v>
      </c>
      <c r="M757" t="s">
        <v>11370</v>
      </c>
      <c r="N757">
        <v>2663</v>
      </c>
      <c r="O757" t="s">
        <v>8212</v>
      </c>
      <c r="P757" t="s">
        <v>8212</v>
      </c>
      <c r="Q757" s="17">
        <v>41089</v>
      </c>
      <c r="R757" s="17">
        <v>41862</v>
      </c>
      <c r="S757" t="s">
        <v>8220</v>
      </c>
      <c r="T757" t="s">
        <v>11371</v>
      </c>
      <c r="U757" t="s">
        <v>11372</v>
      </c>
    </row>
    <row r="758" spans="1:21" x14ac:dyDescent="0.3">
      <c r="A758" t="s">
        <v>11368</v>
      </c>
      <c r="B758">
        <v>72664</v>
      </c>
      <c r="C758" t="s">
        <v>11373</v>
      </c>
      <c r="D758">
        <v>73205</v>
      </c>
      <c r="E758" t="s">
        <v>8218</v>
      </c>
      <c r="F758" t="s">
        <v>8219</v>
      </c>
      <c r="G758">
        <v>243.11</v>
      </c>
      <c r="H758">
        <v>37.9</v>
      </c>
      <c r="I758" t="s">
        <v>18635</v>
      </c>
      <c r="J758" t="s">
        <v>8212</v>
      </c>
      <c r="K758" t="s">
        <v>8212</v>
      </c>
      <c r="L758" t="s">
        <v>8212</v>
      </c>
      <c r="M758" t="s">
        <v>11374</v>
      </c>
      <c r="N758">
        <v>638</v>
      </c>
      <c r="O758">
        <v>26528</v>
      </c>
      <c r="P758">
        <v>29485</v>
      </c>
      <c r="Q758" s="17">
        <v>41569</v>
      </c>
      <c r="R758" s="17">
        <v>41862</v>
      </c>
      <c r="S758" t="s">
        <v>8214</v>
      </c>
      <c r="T758" t="s">
        <v>11375</v>
      </c>
      <c r="U758" t="s">
        <v>11376</v>
      </c>
    </row>
    <row r="759" spans="1:21" x14ac:dyDescent="0.3">
      <c r="A759" t="s">
        <v>11377</v>
      </c>
      <c r="B759">
        <v>99158</v>
      </c>
      <c r="C759" t="s">
        <v>11378</v>
      </c>
      <c r="D759">
        <v>191036</v>
      </c>
      <c r="E759" t="s">
        <v>8210</v>
      </c>
      <c r="F759" t="s">
        <v>8617</v>
      </c>
      <c r="G759">
        <v>51.498100000000001</v>
      </c>
      <c r="H759" t="s">
        <v>8212</v>
      </c>
      <c r="I759" t="s">
        <v>18636</v>
      </c>
      <c r="J759" t="s">
        <v>8212</v>
      </c>
      <c r="K759" t="s">
        <v>8212</v>
      </c>
      <c r="L759" t="s">
        <v>8212</v>
      </c>
      <c r="M759" t="s">
        <v>11379</v>
      </c>
      <c r="N759" t="s">
        <v>8212</v>
      </c>
      <c r="O759" t="s">
        <v>8212</v>
      </c>
      <c r="P759" t="s">
        <v>8212</v>
      </c>
      <c r="Q759" s="17">
        <v>41499</v>
      </c>
      <c r="R759" s="17">
        <v>41499</v>
      </c>
      <c r="S759" t="s">
        <v>8239</v>
      </c>
      <c r="T759" t="s">
        <v>11380</v>
      </c>
      <c r="U759" t="s">
        <v>11381</v>
      </c>
    </row>
    <row r="760" spans="1:21" x14ac:dyDescent="0.3">
      <c r="A760" t="s">
        <v>11382</v>
      </c>
      <c r="B760">
        <v>1276585</v>
      </c>
      <c r="C760" t="s">
        <v>11383</v>
      </c>
      <c r="D760">
        <v>80957</v>
      </c>
      <c r="E760" t="s">
        <v>8210</v>
      </c>
      <c r="F760" t="s">
        <v>8539</v>
      </c>
      <c r="G760">
        <v>25.693200000000001</v>
      </c>
      <c r="H760" t="s">
        <v>8212</v>
      </c>
      <c r="I760" t="s">
        <v>18637</v>
      </c>
      <c r="J760" t="s">
        <v>8212</v>
      </c>
      <c r="K760" t="s">
        <v>8212</v>
      </c>
      <c r="L760" t="s">
        <v>8212</v>
      </c>
      <c r="M760" t="s">
        <v>11384</v>
      </c>
      <c r="N760" t="s">
        <v>8212</v>
      </c>
      <c r="O760" t="s">
        <v>8212</v>
      </c>
      <c r="P760" t="s">
        <v>8212</v>
      </c>
      <c r="Q760" s="17">
        <v>41282</v>
      </c>
      <c r="R760" s="17">
        <v>41857</v>
      </c>
      <c r="S760" t="s">
        <v>8239</v>
      </c>
      <c r="T760" t="s">
        <v>11385</v>
      </c>
      <c r="U760" t="s">
        <v>11386</v>
      </c>
    </row>
    <row r="761" spans="1:21" x14ac:dyDescent="0.3">
      <c r="A761" t="s">
        <v>11387</v>
      </c>
      <c r="B761">
        <v>1071380</v>
      </c>
      <c r="C761" t="s">
        <v>11388</v>
      </c>
      <c r="D761">
        <v>70963</v>
      </c>
      <c r="E761" t="s">
        <v>8299</v>
      </c>
      <c r="F761" t="s">
        <v>8300</v>
      </c>
      <c r="G761">
        <v>14.0486</v>
      </c>
      <c r="H761">
        <v>31.7378</v>
      </c>
      <c r="I761" t="s">
        <v>18638</v>
      </c>
      <c r="J761">
        <v>10</v>
      </c>
      <c r="K761" t="s">
        <v>8212</v>
      </c>
      <c r="L761" t="s">
        <v>8212</v>
      </c>
      <c r="M761" t="s">
        <v>8212</v>
      </c>
      <c r="N761">
        <v>10</v>
      </c>
      <c r="O761">
        <v>5725</v>
      </c>
      <c r="P761">
        <v>5388</v>
      </c>
      <c r="Q761" s="17">
        <v>41040</v>
      </c>
      <c r="R761" s="17">
        <v>42062</v>
      </c>
      <c r="S761" t="s">
        <v>8220</v>
      </c>
      <c r="T761" t="s">
        <v>11337</v>
      </c>
      <c r="U761" t="s">
        <v>11389</v>
      </c>
    </row>
    <row r="762" spans="1:21" x14ac:dyDescent="0.3">
      <c r="A762" t="s">
        <v>11390</v>
      </c>
      <c r="B762">
        <v>1071382</v>
      </c>
      <c r="C762" t="s">
        <v>11391</v>
      </c>
      <c r="D762">
        <v>70967</v>
      </c>
      <c r="E762" t="s">
        <v>8299</v>
      </c>
      <c r="F762" t="s">
        <v>8300</v>
      </c>
      <c r="G762">
        <v>11.130100000000001</v>
      </c>
      <c r="H762">
        <v>36.306800000000003</v>
      </c>
      <c r="I762" t="s">
        <v>18639</v>
      </c>
      <c r="J762">
        <v>12</v>
      </c>
      <c r="K762" t="s">
        <v>8212</v>
      </c>
      <c r="L762" t="s">
        <v>8212</v>
      </c>
      <c r="M762" t="s">
        <v>8212</v>
      </c>
      <c r="N762">
        <v>12</v>
      </c>
      <c r="O762">
        <v>5649</v>
      </c>
      <c r="P762">
        <v>5378</v>
      </c>
      <c r="Q762" s="17">
        <v>40925</v>
      </c>
      <c r="R762" s="17">
        <v>42062</v>
      </c>
      <c r="S762" t="s">
        <v>8220</v>
      </c>
      <c r="T762" t="s">
        <v>11337</v>
      </c>
      <c r="U762" t="s">
        <v>11392</v>
      </c>
    </row>
    <row r="763" spans="1:21" x14ac:dyDescent="0.3">
      <c r="A763" t="s">
        <v>11393</v>
      </c>
      <c r="B763">
        <v>1071383</v>
      </c>
      <c r="C763" t="s">
        <v>11394</v>
      </c>
      <c r="D763">
        <v>70969</v>
      </c>
      <c r="E763" t="s">
        <v>8299</v>
      </c>
      <c r="F763" t="s">
        <v>8300</v>
      </c>
      <c r="G763">
        <v>10.845800000000001</v>
      </c>
      <c r="H763">
        <v>45.887900000000002</v>
      </c>
      <c r="I763" t="s">
        <v>18640</v>
      </c>
      <c r="J763">
        <v>13</v>
      </c>
      <c r="K763" t="s">
        <v>8212</v>
      </c>
      <c r="L763" t="s">
        <v>8212</v>
      </c>
      <c r="M763" t="s">
        <v>8212</v>
      </c>
      <c r="N763">
        <v>13</v>
      </c>
      <c r="O763">
        <v>5488</v>
      </c>
      <c r="P763">
        <v>5321</v>
      </c>
      <c r="Q763" s="17">
        <v>41155</v>
      </c>
      <c r="R763" s="17">
        <v>42062</v>
      </c>
      <c r="S763" t="s">
        <v>8220</v>
      </c>
      <c r="T763" t="s">
        <v>11337</v>
      </c>
      <c r="U763" t="s">
        <v>11395</v>
      </c>
    </row>
    <row r="764" spans="1:21" x14ac:dyDescent="0.3">
      <c r="A764" t="s">
        <v>11396</v>
      </c>
      <c r="B764">
        <v>599839</v>
      </c>
      <c r="C764" t="s">
        <v>11397</v>
      </c>
      <c r="D764">
        <v>244785</v>
      </c>
      <c r="E764" t="s">
        <v>8299</v>
      </c>
      <c r="F764" t="s">
        <v>8486</v>
      </c>
      <c r="G764">
        <v>28.378</v>
      </c>
      <c r="H764">
        <v>51.1</v>
      </c>
      <c r="I764" t="s">
        <v>18641</v>
      </c>
      <c r="J764" t="s">
        <v>8212</v>
      </c>
      <c r="K764" t="s">
        <v>8212</v>
      </c>
      <c r="L764" t="s">
        <v>8212</v>
      </c>
      <c r="M764" t="s">
        <v>11398</v>
      </c>
      <c r="N764">
        <v>861</v>
      </c>
      <c r="O764">
        <v>9262</v>
      </c>
      <c r="P764">
        <v>9262</v>
      </c>
      <c r="Q764" s="17">
        <v>40927</v>
      </c>
      <c r="R764" s="17">
        <v>40927</v>
      </c>
      <c r="S764" t="s">
        <v>8214</v>
      </c>
      <c r="T764" t="s">
        <v>9130</v>
      </c>
      <c r="U764" t="s">
        <v>11399</v>
      </c>
    </row>
    <row r="765" spans="1:21" x14ac:dyDescent="0.3">
      <c r="A765" t="s">
        <v>11400</v>
      </c>
      <c r="B765">
        <v>34316</v>
      </c>
      <c r="C765" t="s">
        <v>11401</v>
      </c>
      <c r="D765">
        <v>71141</v>
      </c>
      <c r="E765" t="s">
        <v>8218</v>
      </c>
      <c r="F765" t="s">
        <v>8219</v>
      </c>
      <c r="G765">
        <v>478.31799999999998</v>
      </c>
      <c r="H765" t="s">
        <v>8212</v>
      </c>
      <c r="I765" t="s">
        <v>18642</v>
      </c>
      <c r="J765" t="s">
        <v>8212</v>
      </c>
      <c r="K765" t="s">
        <v>8212</v>
      </c>
      <c r="L765" t="s">
        <v>8212</v>
      </c>
      <c r="M765" t="s">
        <v>11402</v>
      </c>
      <c r="N765">
        <v>28672</v>
      </c>
      <c r="O765" t="s">
        <v>8212</v>
      </c>
      <c r="P765" t="s">
        <v>8212</v>
      </c>
      <c r="Q765" s="17">
        <v>40929</v>
      </c>
      <c r="R765" s="17">
        <v>42299</v>
      </c>
      <c r="S765" t="s">
        <v>8214</v>
      </c>
      <c r="T765" t="s">
        <v>8240</v>
      </c>
      <c r="U765" t="s">
        <v>18643</v>
      </c>
    </row>
    <row r="766" spans="1:21" x14ac:dyDescent="0.3">
      <c r="A766" t="s">
        <v>11403</v>
      </c>
      <c r="B766">
        <v>1136231</v>
      </c>
      <c r="C766" t="s">
        <v>11404</v>
      </c>
      <c r="D766">
        <v>172256</v>
      </c>
      <c r="E766" t="s">
        <v>8299</v>
      </c>
      <c r="F766" t="s">
        <v>8300</v>
      </c>
      <c r="G766">
        <v>12.6594</v>
      </c>
      <c r="H766">
        <v>37.6081</v>
      </c>
      <c r="I766" t="s">
        <v>18644</v>
      </c>
      <c r="J766">
        <v>8</v>
      </c>
      <c r="K766" t="s">
        <v>8212</v>
      </c>
      <c r="L766" t="s">
        <v>8212</v>
      </c>
      <c r="M766" t="s">
        <v>8212</v>
      </c>
      <c r="N766">
        <v>8</v>
      </c>
      <c r="O766">
        <v>5785</v>
      </c>
      <c r="P766">
        <v>5677</v>
      </c>
      <c r="Q766" s="17">
        <v>40982</v>
      </c>
      <c r="R766" s="17">
        <v>42062</v>
      </c>
      <c r="S766" t="s">
        <v>8220</v>
      </c>
      <c r="T766" t="s">
        <v>9130</v>
      </c>
      <c r="U766" t="s">
        <v>11405</v>
      </c>
    </row>
    <row r="767" spans="1:21" x14ac:dyDescent="0.3">
      <c r="A767" t="s">
        <v>11406</v>
      </c>
      <c r="B767">
        <v>1213353</v>
      </c>
      <c r="C767" t="s">
        <v>11407</v>
      </c>
      <c r="D767">
        <v>171019</v>
      </c>
      <c r="E767" t="s">
        <v>8299</v>
      </c>
      <c r="F767" t="s">
        <v>8300</v>
      </c>
      <c r="G767">
        <v>14.511699999999999</v>
      </c>
      <c r="H767" t="s">
        <v>8212</v>
      </c>
      <c r="I767" t="s">
        <v>18645</v>
      </c>
      <c r="J767" t="s">
        <v>8212</v>
      </c>
      <c r="K767" t="s">
        <v>8212</v>
      </c>
      <c r="L767" t="s">
        <v>8212</v>
      </c>
      <c r="M767" t="s">
        <v>11408</v>
      </c>
      <c r="N767" t="s">
        <v>8212</v>
      </c>
      <c r="O767" t="s">
        <v>8212</v>
      </c>
      <c r="P767" t="s">
        <v>8212</v>
      </c>
      <c r="Q767" s="17">
        <v>41191</v>
      </c>
      <c r="R767" s="17">
        <v>41862</v>
      </c>
      <c r="S767" t="s">
        <v>8239</v>
      </c>
      <c r="T767" t="s">
        <v>11409</v>
      </c>
      <c r="U767" t="s">
        <v>11410</v>
      </c>
    </row>
    <row r="768" spans="1:21" x14ac:dyDescent="0.3">
      <c r="A768" t="s">
        <v>11411</v>
      </c>
      <c r="B768">
        <v>988480</v>
      </c>
      <c r="C768" t="s">
        <v>11412</v>
      </c>
      <c r="D768">
        <v>81749</v>
      </c>
      <c r="E768" t="s">
        <v>8299</v>
      </c>
      <c r="F768" t="s">
        <v>8726</v>
      </c>
      <c r="G768">
        <v>11.859299999999999</v>
      </c>
      <c r="H768">
        <v>35</v>
      </c>
      <c r="I768" t="s">
        <v>18646</v>
      </c>
      <c r="J768" t="s">
        <v>8212</v>
      </c>
      <c r="K768" t="s">
        <v>8212</v>
      </c>
      <c r="L768" t="s">
        <v>8212</v>
      </c>
      <c r="M768" t="s">
        <v>11413</v>
      </c>
      <c r="N768">
        <v>1059</v>
      </c>
      <c r="O768">
        <v>6350</v>
      </c>
      <c r="P768">
        <v>6350</v>
      </c>
      <c r="Q768" s="17">
        <v>41484</v>
      </c>
      <c r="R768" s="17">
        <v>41505</v>
      </c>
      <c r="S768" t="s">
        <v>8214</v>
      </c>
      <c r="T768" t="s">
        <v>11414</v>
      </c>
      <c r="U768" t="s">
        <v>11415</v>
      </c>
    </row>
    <row r="769" spans="1:21" x14ac:dyDescent="0.3">
      <c r="A769" t="s">
        <v>11416</v>
      </c>
      <c r="B769">
        <v>1136866</v>
      </c>
      <c r="C769" t="s">
        <v>11417</v>
      </c>
      <c r="D769">
        <v>81797</v>
      </c>
      <c r="E769" t="s">
        <v>8299</v>
      </c>
      <c r="F769" t="s">
        <v>8300</v>
      </c>
      <c r="G769">
        <v>38.249699999999997</v>
      </c>
      <c r="H769">
        <v>48.8</v>
      </c>
      <c r="I769" t="s">
        <v>18647</v>
      </c>
      <c r="J769" t="s">
        <v>8212</v>
      </c>
      <c r="K769" t="s">
        <v>8212</v>
      </c>
      <c r="L769" t="s">
        <v>8212</v>
      </c>
      <c r="M769" t="s">
        <v>11418</v>
      </c>
      <c r="N769">
        <v>1091</v>
      </c>
      <c r="O769" t="s">
        <v>8212</v>
      </c>
      <c r="P769" t="s">
        <v>8212</v>
      </c>
      <c r="Q769" s="17">
        <v>41533</v>
      </c>
      <c r="R769" s="17">
        <v>41862</v>
      </c>
      <c r="S769" t="s">
        <v>8239</v>
      </c>
      <c r="T769" t="s">
        <v>11419</v>
      </c>
      <c r="U769" t="s">
        <v>11420</v>
      </c>
    </row>
    <row r="770" spans="1:21" x14ac:dyDescent="0.3">
      <c r="A770" t="s">
        <v>18648</v>
      </c>
      <c r="B770">
        <v>1136865</v>
      </c>
      <c r="C770" t="s">
        <v>11422</v>
      </c>
      <c r="D770">
        <v>81799</v>
      </c>
      <c r="E770" t="s">
        <v>8299</v>
      </c>
      <c r="F770" t="s">
        <v>8300</v>
      </c>
      <c r="G770">
        <v>39.8568</v>
      </c>
      <c r="H770">
        <v>47.9</v>
      </c>
      <c r="I770" t="s">
        <v>18649</v>
      </c>
      <c r="J770" t="s">
        <v>8212</v>
      </c>
      <c r="K770" t="s">
        <v>8212</v>
      </c>
      <c r="L770" t="s">
        <v>8212</v>
      </c>
      <c r="M770" t="s">
        <v>11423</v>
      </c>
      <c r="N770">
        <v>3976</v>
      </c>
      <c r="O770" t="s">
        <v>8212</v>
      </c>
      <c r="P770" t="s">
        <v>8212</v>
      </c>
      <c r="Q770" s="17">
        <v>41533</v>
      </c>
      <c r="R770" s="17">
        <v>41862</v>
      </c>
      <c r="S770" t="s">
        <v>8239</v>
      </c>
      <c r="T770" t="s">
        <v>11419</v>
      </c>
      <c r="U770" t="s">
        <v>11424</v>
      </c>
    </row>
    <row r="771" spans="1:21" x14ac:dyDescent="0.3">
      <c r="A771" t="s">
        <v>18650</v>
      </c>
      <c r="B771">
        <v>1136490</v>
      </c>
      <c r="C771" t="s">
        <v>11426</v>
      </c>
      <c r="D771">
        <v>81737</v>
      </c>
      <c r="E771" t="s">
        <v>8299</v>
      </c>
      <c r="F771" t="s">
        <v>8300</v>
      </c>
      <c r="G771">
        <v>33.188800000000001</v>
      </c>
      <c r="H771">
        <v>50.2</v>
      </c>
      <c r="I771" t="s">
        <v>18651</v>
      </c>
      <c r="J771" t="s">
        <v>8212</v>
      </c>
      <c r="K771" t="s">
        <v>8212</v>
      </c>
      <c r="L771" t="s">
        <v>8212</v>
      </c>
      <c r="M771" t="s">
        <v>11427</v>
      </c>
      <c r="N771">
        <v>502</v>
      </c>
      <c r="O771" t="s">
        <v>8212</v>
      </c>
      <c r="P771" t="s">
        <v>8212</v>
      </c>
      <c r="Q771" s="17">
        <v>41138</v>
      </c>
      <c r="R771" s="17">
        <v>41862</v>
      </c>
      <c r="S771" t="s">
        <v>8214</v>
      </c>
      <c r="T771" t="s">
        <v>10193</v>
      </c>
      <c r="U771" t="s">
        <v>11428</v>
      </c>
    </row>
    <row r="772" spans="1:21" x14ac:dyDescent="0.3">
      <c r="A772" t="s">
        <v>11429</v>
      </c>
      <c r="B772">
        <v>671987</v>
      </c>
      <c r="C772" t="s">
        <v>11430</v>
      </c>
      <c r="D772">
        <v>82947</v>
      </c>
      <c r="E772" t="s">
        <v>8299</v>
      </c>
      <c r="F772" t="s">
        <v>8300</v>
      </c>
      <c r="G772">
        <v>43.013500000000001</v>
      </c>
      <c r="H772">
        <v>51.2</v>
      </c>
      <c r="I772" t="s">
        <v>18652</v>
      </c>
      <c r="J772" t="s">
        <v>8212</v>
      </c>
      <c r="K772" t="s">
        <v>8212</v>
      </c>
      <c r="L772" t="s">
        <v>8212</v>
      </c>
      <c r="M772" t="s">
        <v>11431</v>
      </c>
      <c r="N772">
        <v>407</v>
      </c>
      <c r="O772">
        <v>11846</v>
      </c>
      <c r="P772">
        <v>11698</v>
      </c>
      <c r="Q772" s="17">
        <v>41373</v>
      </c>
      <c r="R772" s="17">
        <v>41780</v>
      </c>
      <c r="S772" t="s">
        <v>8214</v>
      </c>
      <c r="T772" t="s">
        <v>8215</v>
      </c>
      <c r="U772" t="s">
        <v>11432</v>
      </c>
    </row>
    <row r="773" spans="1:21" x14ac:dyDescent="0.3">
      <c r="A773" t="s">
        <v>11433</v>
      </c>
      <c r="B773">
        <v>225117</v>
      </c>
      <c r="C773" t="s">
        <v>11434</v>
      </c>
      <c r="D773">
        <v>157875</v>
      </c>
      <c r="E773" t="s">
        <v>8218</v>
      </c>
      <c r="F773" t="s">
        <v>8219</v>
      </c>
      <c r="G773">
        <v>508.55099999999999</v>
      </c>
      <c r="H773">
        <v>37.5</v>
      </c>
      <c r="I773" t="s">
        <v>18653</v>
      </c>
      <c r="J773" t="s">
        <v>8212</v>
      </c>
      <c r="K773" t="s">
        <v>8212</v>
      </c>
      <c r="L773" t="s">
        <v>8212</v>
      </c>
      <c r="M773" t="s">
        <v>11435</v>
      </c>
      <c r="N773">
        <v>2182</v>
      </c>
      <c r="O773">
        <v>42120</v>
      </c>
      <c r="P773">
        <v>46174</v>
      </c>
      <c r="Q773" s="17">
        <v>41234</v>
      </c>
      <c r="R773" s="17">
        <v>41584</v>
      </c>
      <c r="S773" t="s">
        <v>8214</v>
      </c>
      <c r="T773" t="s">
        <v>11436</v>
      </c>
      <c r="U773" t="s">
        <v>11437</v>
      </c>
    </row>
    <row r="774" spans="1:21" x14ac:dyDescent="0.3">
      <c r="A774" t="s">
        <v>11438</v>
      </c>
      <c r="B774">
        <v>1147731</v>
      </c>
      <c r="C774" t="s">
        <v>11439</v>
      </c>
      <c r="D774">
        <v>82955</v>
      </c>
      <c r="E774" t="s">
        <v>8299</v>
      </c>
      <c r="F774" t="s">
        <v>8300</v>
      </c>
      <c r="G774">
        <v>35.842399999999998</v>
      </c>
      <c r="H774" t="s">
        <v>8212</v>
      </c>
      <c r="I774" t="s">
        <v>18654</v>
      </c>
      <c r="J774" t="s">
        <v>8212</v>
      </c>
      <c r="K774" t="s">
        <v>8212</v>
      </c>
      <c r="L774" t="s">
        <v>8212</v>
      </c>
      <c r="M774" t="s">
        <v>11440</v>
      </c>
      <c r="N774" t="s">
        <v>8212</v>
      </c>
      <c r="O774" t="s">
        <v>8212</v>
      </c>
      <c r="P774" t="s">
        <v>8212</v>
      </c>
      <c r="Q774" s="17">
        <v>41036</v>
      </c>
      <c r="R774" s="17">
        <v>41862</v>
      </c>
      <c r="S774" t="s">
        <v>8239</v>
      </c>
      <c r="T774" t="s">
        <v>11441</v>
      </c>
      <c r="U774" t="s">
        <v>11442</v>
      </c>
    </row>
    <row r="775" spans="1:21" x14ac:dyDescent="0.3">
      <c r="A775" t="s">
        <v>11443</v>
      </c>
      <c r="B775">
        <v>723287</v>
      </c>
      <c r="C775" t="s">
        <v>11444</v>
      </c>
      <c r="D775">
        <v>84437</v>
      </c>
      <c r="E775" t="s">
        <v>8299</v>
      </c>
      <c r="F775" t="s">
        <v>8726</v>
      </c>
      <c r="G775">
        <v>13.823399999999999</v>
      </c>
      <c r="H775" t="s">
        <v>8212</v>
      </c>
      <c r="I775" t="s">
        <v>18655</v>
      </c>
      <c r="J775" t="s">
        <v>8212</v>
      </c>
      <c r="K775" t="s">
        <v>8212</v>
      </c>
      <c r="L775" t="s">
        <v>8212</v>
      </c>
      <c r="M775" t="s">
        <v>11445</v>
      </c>
      <c r="N775" t="s">
        <v>8212</v>
      </c>
      <c r="O775" t="s">
        <v>8212</v>
      </c>
      <c r="P775" t="s">
        <v>8212</v>
      </c>
      <c r="Q775" s="17">
        <v>41061</v>
      </c>
      <c r="R775" s="17">
        <v>41061</v>
      </c>
      <c r="S775" t="s">
        <v>8239</v>
      </c>
      <c r="T775" t="s">
        <v>18656</v>
      </c>
      <c r="U775" t="s">
        <v>11446</v>
      </c>
    </row>
    <row r="776" spans="1:21" x14ac:dyDescent="0.3">
      <c r="A776" t="s">
        <v>11447</v>
      </c>
      <c r="B776">
        <v>1156157</v>
      </c>
      <c r="C776" t="s">
        <v>11448</v>
      </c>
      <c r="D776">
        <v>86753</v>
      </c>
      <c r="E776" t="s">
        <v>8299</v>
      </c>
      <c r="F776" t="s">
        <v>8300</v>
      </c>
      <c r="G776">
        <v>61.103900000000003</v>
      </c>
      <c r="H776">
        <v>48.8</v>
      </c>
      <c r="I776" t="s">
        <v>18657</v>
      </c>
      <c r="J776" t="s">
        <v>8212</v>
      </c>
      <c r="K776" t="s">
        <v>8212</v>
      </c>
      <c r="L776" t="s">
        <v>8212</v>
      </c>
      <c r="M776" t="s">
        <v>11449</v>
      </c>
      <c r="N776">
        <v>4864</v>
      </c>
      <c r="O776" t="s">
        <v>8212</v>
      </c>
      <c r="P776" t="s">
        <v>8212</v>
      </c>
      <c r="Q776" s="17">
        <v>41183</v>
      </c>
      <c r="R776" s="17">
        <v>41862</v>
      </c>
      <c r="S776" t="s">
        <v>8214</v>
      </c>
      <c r="T776" t="s">
        <v>11450</v>
      </c>
      <c r="U776" t="s">
        <v>11451</v>
      </c>
    </row>
    <row r="777" spans="1:21" x14ac:dyDescent="0.3">
      <c r="A777" t="s">
        <v>11452</v>
      </c>
      <c r="B777">
        <v>246437</v>
      </c>
      <c r="C777" t="s">
        <v>11453</v>
      </c>
      <c r="D777">
        <v>169406</v>
      </c>
      <c r="E777" t="s">
        <v>8743</v>
      </c>
      <c r="F777" t="s">
        <v>8763</v>
      </c>
      <c r="G777">
        <v>2846.58</v>
      </c>
      <c r="H777">
        <v>42</v>
      </c>
      <c r="I777" t="s">
        <v>18658</v>
      </c>
      <c r="J777" t="s">
        <v>8212</v>
      </c>
      <c r="K777" t="s">
        <v>8212</v>
      </c>
      <c r="L777" t="s">
        <v>8212</v>
      </c>
      <c r="M777" t="s">
        <v>11454</v>
      </c>
      <c r="N777">
        <v>50750</v>
      </c>
      <c r="O777">
        <v>35882</v>
      </c>
      <c r="P777">
        <v>36148</v>
      </c>
      <c r="Q777" s="17">
        <v>41302</v>
      </c>
      <c r="R777" s="17">
        <v>41711</v>
      </c>
      <c r="S777" t="s">
        <v>8214</v>
      </c>
      <c r="T777" t="s">
        <v>9116</v>
      </c>
      <c r="U777" t="s">
        <v>11455</v>
      </c>
    </row>
    <row r="778" spans="1:21" x14ac:dyDescent="0.3">
      <c r="A778" t="s">
        <v>11456</v>
      </c>
      <c r="B778">
        <v>1157616</v>
      </c>
      <c r="C778" t="s">
        <v>11457</v>
      </c>
      <c r="D778">
        <v>87027</v>
      </c>
      <c r="E778" t="s">
        <v>8299</v>
      </c>
      <c r="F778" t="s">
        <v>8300</v>
      </c>
      <c r="G778">
        <v>51.674500000000002</v>
      </c>
      <c r="H778">
        <v>53.6</v>
      </c>
      <c r="I778" t="s">
        <v>18659</v>
      </c>
      <c r="J778" t="s">
        <v>8212</v>
      </c>
      <c r="K778" t="s">
        <v>8212</v>
      </c>
      <c r="L778" t="s">
        <v>8212</v>
      </c>
      <c r="M778" t="s">
        <v>11458</v>
      </c>
      <c r="N778">
        <v>11193</v>
      </c>
      <c r="O778" t="s">
        <v>8212</v>
      </c>
      <c r="P778" t="s">
        <v>8212</v>
      </c>
      <c r="Q778" s="17">
        <v>41429</v>
      </c>
      <c r="R778" s="17">
        <v>41855</v>
      </c>
      <c r="S778" t="s">
        <v>8214</v>
      </c>
      <c r="T778" t="s">
        <v>11459</v>
      </c>
      <c r="U778" t="s">
        <v>11460</v>
      </c>
    </row>
    <row r="779" spans="1:21" x14ac:dyDescent="0.3">
      <c r="A779" t="s">
        <v>11461</v>
      </c>
      <c r="B779">
        <v>1158138</v>
      </c>
      <c r="C779" t="s">
        <v>11462</v>
      </c>
      <c r="D779">
        <v>88097</v>
      </c>
      <c r="E779" t="s">
        <v>8299</v>
      </c>
      <c r="F779" t="s">
        <v>8300</v>
      </c>
      <c r="G779">
        <v>19.1555</v>
      </c>
      <c r="H779">
        <v>52.2</v>
      </c>
      <c r="I779" t="s">
        <v>18660</v>
      </c>
      <c r="J779" t="s">
        <v>8212</v>
      </c>
      <c r="K779" t="s">
        <v>8212</v>
      </c>
      <c r="L779" t="s">
        <v>8212</v>
      </c>
      <c r="M779" t="s">
        <v>11463</v>
      </c>
      <c r="N779">
        <v>311</v>
      </c>
      <c r="O779" t="s">
        <v>8212</v>
      </c>
      <c r="P779" t="s">
        <v>8212</v>
      </c>
      <c r="Q779" s="17">
        <v>41242</v>
      </c>
      <c r="R779" s="17">
        <v>41862</v>
      </c>
      <c r="S779" t="s">
        <v>8239</v>
      </c>
      <c r="T779" t="s">
        <v>11464</v>
      </c>
      <c r="U779" t="s">
        <v>11465</v>
      </c>
    </row>
    <row r="780" spans="1:21" x14ac:dyDescent="0.3">
      <c r="A780" t="s">
        <v>11466</v>
      </c>
      <c r="B780">
        <v>9755</v>
      </c>
      <c r="C780" t="s">
        <v>11467</v>
      </c>
      <c r="D780">
        <v>89089</v>
      </c>
      <c r="E780" t="s">
        <v>8743</v>
      </c>
      <c r="F780" t="s">
        <v>8763</v>
      </c>
      <c r="G780">
        <v>2280.73</v>
      </c>
      <c r="H780">
        <v>41.3</v>
      </c>
      <c r="I780" t="s">
        <v>18661</v>
      </c>
      <c r="J780" t="s">
        <v>8212</v>
      </c>
      <c r="K780">
        <v>1</v>
      </c>
      <c r="L780" t="s">
        <v>8212</v>
      </c>
      <c r="M780" t="s">
        <v>11468</v>
      </c>
      <c r="N780">
        <v>11711</v>
      </c>
      <c r="O780">
        <v>25108</v>
      </c>
      <c r="P780">
        <v>31522</v>
      </c>
      <c r="Q780" s="17">
        <v>41545</v>
      </c>
      <c r="R780" s="17">
        <v>41857</v>
      </c>
      <c r="S780" t="s">
        <v>8214</v>
      </c>
      <c r="T780" t="s">
        <v>11469</v>
      </c>
      <c r="U780" t="s">
        <v>11470</v>
      </c>
    </row>
    <row r="781" spans="1:21" x14ac:dyDescent="0.3">
      <c r="A781" t="s">
        <v>11471</v>
      </c>
      <c r="B781">
        <v>48698</v>
      </c>
      <c r="C781" t="s">
        <v>11472</v>
      </c>
      <c r="D781">
        <v>89109</v>
      </c>
      <c r="E781" t="s">
        <v>8743</v>
      </c>
      <c r="F781" t="s">
        <v>8878</v>
      </c>
      <c r="G781">
        <v>748.923</v>
      </c>
      <c r="H781">
        <v>39.6</v>
      </c>
      <c r="I781" t="s">
        <v>18662</v>
      </c>
      <c r="J781" t="s">
        <v>8212</v>
      </c>
      <c r="K781" t="s">
        <v>8212</v>
      </c>
      <c r="L781" t="s">
        <v>8212</v>
      </c>
      <c r="M781" t="s">
        <v>11473</v>
      </c>
      <c r="N781">
        <v>3985</v>
      </c>
      <c r="O781">
        <v>28520</v>
      </c>
      <c r="P781">
        <v>39207</v>
      </c>
      <c r="Q781" s="17">
        <v>41572</v>
      </c>
      <c r="R781" s="17">
        <v>41862</v>
      </c>
      <c r="S781" t="s">
        <v>8214</v>
      </c>
      <c r="T781" t="s">
        <v>11474</v>
      </c>
      <c r="U781" t="s">
        <v>11475</v>
      </c>
    </row>
    <row r="782" spans="1:21" x14ac:dyDescent="0.3">
      <c r="A782" t="s">
        <v>11476</v>
      </c>
      <c r="B782">
        <v>7994</v>
      </c>
      <c r="C782" t="s">
        <v>11477</v>
      </c>
      <c r="D782">
        <v>89115</v>
      </c>
      <c r="E782" t="s">
        <v>8743</v>
      </c>
      <c r="F782" t="s">
        <v>8878</v>
      </c>
      <c r="G782">
        <v>1191.24</v>
      </c>
      <c r="H782">
        <v>40</v>
      </c>
      <c r="I782" t="s">
        <v>18663</v>
      </c>
      <c r="J782" t="s">
        <v>8212</v>
      </c>
      <c r="K782" t="s">
        <v>8212</v>
      </c>
      <c r="L782" t="s">
        <v>8212</v>
      </c>
      <c r="M782" t="s">
        <v>11478</v>
      </c>
      <c r="N782">
        <v>10735</v>
      </c>
      <c r="O782">
        <v>26817</v>
      </c>
      <c r="P782">
        <v>33417</v>
      </c>
      <c r="Q782" s="17">
        <v>41387</v>
      </c>
      <c r="R782" s="17">
        <v>41961</v>
      </c>
      <c r="S782" t="s">
        <v>8214</v>
      </c>
      <c r="T782" t="s">
        <v>11474</v>
      </c>
      <c r="U782" t="s">
        <v>11479</v>
      </c>
    </row>
    <row r="783" spans="1:21" x14ac:dyDescent="0.3">
      <c r="A783" t="s">
        <v>11480</v>
      </c>
      <c r="B783">
        <v>1160507</v>
      </c>
      <c r="C783" t="s">
        <v>11481</v>
      </c>
      <c r="D783">
        <v>88533</v>
      </c>
      <c r="E783" t="s">
        <v>8299</v>
      </c>
      <c r="F783" t="s">
        <v>8300</v>
      </c>
      <c r="G783">
        <v>11.6195</v>
      </c>
      <c r="H783">
        <v>38.850999999999999</v>
      </c>
      <c r="I783" t="s">
        <v>18664</v>
      </c>
      <c r="J783">
        <v>16</v>
      </c>
      <c r="K783">
        <v>1</v>
      </c>
      <c r="L783" t="s">
        <v>8212</v>
      </c>
      <c r="M783" t="s">
        <v>11482</v>
      </c>
      <c r="N783">
        <v>35</v>
      </c>
      <c r="O783">
        <v>3740</v>
      </c>
      <c r="P783">
        <v>3659</v>
      </c>
      <c r="Q783" s="17">
        <v>41137</v>
      </c>
      <c r="R783" s="17">
        <v>41862</v>
      </c>
      <c r="S783" t="s">
        <v>8220</v>
      </c>
      <c r="T783" t="s">
        <v>11483</v>
      </c>
      <c r="U783" t="s">
        <v>11484</v>
      </c>
    </row>
    <row r="784" spans="1:21" x14ac:dyDescent="0.3">
      <c r="A784" t="s">
        <v>11485</v>
      </c>
      <c r="B784">
        <v>1016881</v>
      </c>
      <c r="C784" t="s">
        <v>11486</v>
      </c>
      <c r="D784">
        <v>71021</v>
      </c>
      <c r="E784" t="s">
        <v>8299</v>
      </c>
      <c r="F784" t="s">
        <v>8300</v>
      </c>
      <c r="G784">
        <v>34.247399999999999</v>
      </c>
      <c r="H784">
        <v>46.4</v>
      </c>
      <c r="I784" t="s">
        <v>18665</v>
      </c>
      <c r="J784" t="s">
        <v>8212</v>
      </c>
      <c r="K784" t="s">
        <v>8212</v>
      </c>
      <c r="L784" t="s">
        <v>8212</v>
      </c>
      <c r="M784" t="s">
        <v>11487</v>
      </c>
      <c r="N784">
        <v>13</v>
      </c>
      <c r="O784" t="s">
        <v>8212</v>
      </c>
      <c r="P784" t="s">
        <v>8212</v>
      </c>
      <c r="Q784" s="17">
        <v>41274</v>
      </c>
      <c r="R784" s="17">
        <v>41862</v>
      </c>
      <c r="S784" t="s">
        <v>8214</v>
      </c>
      <c r="T784" t="s">
        <v>11488</v>
      </c>
      <c r="U784" t="s">
        <v>11489</v>
      </c>
    </row>
    <row r="785" spans="1:21" x14ac:dyDescent="0.3">
      <c r="A785" t="s">
        <v>11490</v>
      </c>
      <c r="B785">
        <v>4096</v>
      </c>
      <c r="C785" t="s">
        <v>11491</v>
      </c>
      <c r="D785">
        <v>257217</v>
      </c>
      <c r="E785" t="s">
        <v>8218</v>
      </c>
      <c r="F785" t="s">
        <v>8219</v>
      </c>
      <c r="G785">
        <v>2221.9899999999998</v>
      </c>
      <c r="H785">
        <v>39.799900000000001</v>
      </c>
      <c r="I785" t="s">
        <v>18666</v>
      </c>
      <c r="J785" t="s">
        <v>8212</v>
      </c>
      <c r="K785">
        <v>1</v>
      </c>
      <c r="L785" t="s">
        <v>8212</v>
      </c>
      <c r="M785" t="s">
        <v>11492</v>
      </c>
      <c r="N785">
        <v>253918</v>
      </c>
      <c r="O785">
        <v>38814</v>
      </c>
      <c r="P785">
        <v>48160</v>
      </c>
      <c r="Q785" s="17">
        <v>41402</v>
      </c>
      <c r="R785" s="17">
        <v>41862</v>
      </c>
      <c r="S785" t="s">
        <v>8214</v>
      </c>
      <c r="T785" t="s">
        <v>9130</v>
      </c>
      <c r="U785" t="s">
        <v>11493</v>
      </c>
    </row>
    <row r="786" spans="1:21" x14ac:dyDescent="0.3">
      <c r="A786" t="s">
        <v>11494</v>
      </c>
      <c r="B786">
        <v>1215603</v>
      </c>
      <c r="C786" t="s">
        <v>11495</v>
      </c>
      <c r="D786">
        <v>171493</v>
      </c>
      <c r="E786" t="s">
        <v>8299</v>
      </c>
      <c r="F786" t="s">
        <v>8300</v>
      </c>
      <c r="G786">
        <v>43.8127</v>
      </c>
      <c r="H786">
        <v>48.3</v>
      </c>
      <c r="I786" t="s">
        <v>18667</v>
      </c>
      <c r="J786" t="s">
        <v>8212</v>
      </c>
      <c r="K786" t="s">
        <v>8212</v>
      </c>
      <c r="L786" t="s">
        <v>8212</v>
      </c>
      <c r="M786" t="s">
        <v>11496</v>
      </c>
      <c r="N786">
        <v>333</v>
      </c>
      <c r="O786" t="s">
        <v>8212</v>
      </c>
      <c r="P786" t="s">
        <v>8212</v>
      </c>
      <c r="Q786" s="17">
        <v>41232</v>
      </c>
      <c r="R786" s="17">
        <v>41862</v>
      </c>
      <c r="S786" t="s">
        <v>8214</v>
      </c>
      <c r="T786" t="s">
        <v>11497</v>
      </c>
      <c r="U786" t="s">
        <v>11498</v>
      </c>
    </row>
    <row r="787" spans="1:21" x14ac:dyDescent="0.3">
      <c r="A787" t="s">
        <v>11499</v>
      </c>
      <c r="B787">
        <v>145522</v>
      </c>
      <c r="C787" t="s">
        <v>11500</v>
      </c>
      <c r="D787">
        <v>60795</v>
      </c>
      <c r="E787" t="s">
        <v>8210</v>
      </c>
      <c r="F787" t="s">
        <v>8211</v>
      </c>
      <c r="G787">
        <v>27.639900000000001</v>
      </c>
      <c r="H787" t="s">
        <v>8212</v>
      </c>
      <c r="I787" t="s">
        <v>18668</v>
      </c>
      <c r="J787" t="s">
        <v>8212</v>
      </c>
      <c r="K787" t="s">
        <v>8212</v>
      </c>
      <c r="L787" t="s">
        <v>8212</v>
      </c>
      <c r="M787" t="s">
        <v>11501</v>
      </c>
      <c r="N787" t="s">
        <v>8212</v>
      </c>
      <c r="O787" t="s">
        <v>8212</v>
      </c>
      <c r="P787" t="s">
        <v>8212</v>
      </c>
      <c r="Q787" s="17">
        <v>40815</v>
      </c>
      <c r="R787" s="17">
        <v>41862</v>
      </c>
      <c r="S787" t="s">
        <v>8239</v>
      </c>
      <c r="T787" t="s">
        <v>11502</v>
      </c>
      <c r="U787" t="s">
        <v>11503</v>
      </c>
    </row>
    <row r="788" spans="1:21" x14ac:dyDescent="0.3">
      <c r="A788" t="s">
        <v>11504</v>
      </c>
      <c r="B788">
        <v>5659</v>
      </c>
      <c r="C788" t="s">
        <v>11505</v>
      </c>
      <c r="D788">
        <v>173202</v>
      </c>
      <c r="E788" t="s">
        <v>8210</v>
      </c>
      <c r="F788" t="s">
        <v>8539</v>
      </c>
      <c r="G788">
        <v>29.029299999999999</v>
      </c>
      <c r="H788">
        <v>59.3</v>
      </c>
      <c r="I788" t="s">
        <v>18669</v>
      </c>
      <c r="J788" t="s">
        <v>8212</v>
      </c>
      <c r="K788" t="s">
        <v>8212</v>
      </c>
      <c r="L788" t="s">
        <v>8212</v>
      </c>
      <c r="M788" t="s">
        <v>11506</v>
      </c>
      <c r="N788">
        <v>2627</v>
      </c>
      <c r="O788" t="s">
        <v>8212</v>
      </c>
      <c r="P788" t="s">
        <v>8212</v>
      </c>
      <c r="Q788" s="17">
        <v>41473</v>
      </c>
      <c r="R788" s="17">
        <v>41857</v>
      </c>
      <c r="S788" t="s">
        <v>8214</v>
      </c>
      <c r="T788" t="s">
        <v>11507</v>
      </c>
      <c r="U788" t="s">
        <v>11508</v>
      </c>
    </row>
    <row r="789" spans="1:21" x14ac:dyDescent="0.3">
      <c r="A789" t="s">
        <v>11509</v>
      </c>
      <c r="B789">
        <v>114398</v>
      </c>
      <c r="C789" t="s">
        <v>11510</v>
      </c>
      <c r="D789">
        <v>167405</v>
      </c>
      <c r="E789" t="s">
        <v>8743</v>
      </c>
      <c r="F789" t="s">
        <v>8884</v>
      </c>
      <c r="G789">
        <v>1443.91</v>
      </c>
      <c r="H789">
        <v>32.9</v>
      </c>
      <c r="I789" t="s">
        <v>18670</v>
      </c>
      <c r="J789" t="s">
        <v>8212</v>
      </c>
      <c r="K789" t="s">
        <v>8212</v>
      </c>
      <c r="L789" t="s">
        <v>8212</v>
      </c>
      <c r="M789" t="s">
        <v>11511</v>
      </c>
      <c r="N789">
        <v>31445</v>
      </c>
      <c r="O789" t="s">
        <v>8212</v>
      </c>
      <c r="P789" t="s">
        <v>8212</v>
      </c>
      <c r="Q789" s="17">
        <v>41379</v>
      </c>
      <c r="R789" s="17">
        <v>41544</v>
      </c>
      <c r="S789" t="s">
        <v>8214</v>
      </c>
      <c r="T789" t="s">
        <v>10424</v>
      </c>
      <c r="U789" t="s">
        <v>11512</v>
      </c>
    </row>
    <row r="790" spans="1:21" x14ac:dyDescent="0.3">
      <c r="A790" t="s">
        <v>11513</v>
      </c>
      <c r="B790">
        <v>1130832</v>
      </c>
      <c r="C790" t="s">
        <v>11514</v>
      </c>
      <c r="D790">
        <v>169538</v>
      </c>
      <c r="E790" t="s">
        <v>8299</v>
      </c>
      <c r="F790" t="s">
        <v>8486</v>
      </c>
      <c r="G790">
        <v>20.2239</v>
      </c>
      <c r="H790">
        <v>62</v>
      </c>
      <c r="I790" t="s">
        <v>18671</v>
      </c>
      <c r="J790" t="s">
        <v>8212</v>
      </c>
      <c r="K790" t="s">
        <v>8212</v>
      </c>
      <c r="L790" t="s">
        <v>8212</v>
      </c>
      <c r="M790" t="s">
        <v>11515</v>
      </c>
      <c r="N790">
        <v>94</v>
      </c>
      <c r="O790">
        <v>8167</v>
      </c>
      <c r="P790">
        <v>8140</v>
      </c>
      <c r="Q790" s="17">
        <v>41212</v>
      </c>
      <c r="R790" s="17">
        <v>41855</v>
      </c>
      <c r="S790" t="s">
        <v>8214</v>
      </c>
      <c r="T790" t="s">
        <v>11516</v>
      </c>
      <c r="U790" t="s">
        <v>11517</v>
      </c>
    </row>
    <row r="791" spans="1:21" x14ac:dyDescent="0.3">
      <c r="A791" t="s">
        <v>11518</v>
      </c>
      <c r="B791">
        <v>1165933</v>
      </c>
      <c r="C791" t="s">
        <v>11519</v>
      </c>
      <c r="D791">
        <v>112573</v>
      </c>
      <c r="E791" t="s">
        <v>8299</v>
      </c>
      <c r="F791" t="s">
        <v>8486</v>
      </c>
      <c r="G791">
        <v>20.060300000000002</v>
      </c>
      <c r="H791">
        <v>61.9</v>
      </c>
      <c r="I791" t="s">
        <v>18672</v>
      </c>
      <c r="J791" t="s">
        <v>8212</v>
      </c>
      <c r="K791" t="s">
        <v>8212</v>
      </c>
      <c r="L791" t="s">
        <v>8212</v>
      </c>
      <c r="M791" t="s">
        <v>11520</v>
      </c>
      <c r="N791">
        <v>462</v>
      </c>
      <c r="O791" t="s">
        <v>8212</v>
      </c>
      <c r="P791" t="s">
        <v>8212</v>
      </c>
      <c r="Q791" s="17">
        <v>41012</v>
      </c>
      <c r="R791" s="17">
        <v>41862</v>
      </c>
      <c r="S791" t="s">
        <v>8214</v>
      </c>
      <c r="T791" t="s">
        <v>11521</v>
      </c>
      <c r="U791" t="s">
        <v>11522</v>
      </c>
    </row>
    <row r="792" spans="1:21" x14ac:dyDescent="0.3">
      <c r="A792" t="s">
        <v>11523</v>
      </c>
      <c r="B792">
        <v>48883</v>
      </c>
      <c r="C792" t="s">
        <v>11524</v>
      </c>
      <c r="D792">
        <v>156703</v>
      </c>
      <c r="E792" t="s">
        <v>8743</v>
      </c>
      <c r="F792" t="s">
        <v>9128</v>
      </c>
      <c r="G792">
        <v>1065.29</v>
      </c>
      <c r="H792">
        <v>41.7</v>
      </c>
      <c r="I792" t="s">
        <v>18673</v>
      </c>
      <c r="J792" t="s">
        <v>8212</v>
      </c>
      <c r="K792" t="s">
        <v>8212</v>
      </c>
      <c r="L792" t="s">
        <v>8212</v>
      </c>
      <c r="M792" t="s">
        <v>11525</v>
      </c>
      <c r="N792">
        <v>27239</v>
      </c>
      <c r="O792">
        <v>14568</v>
      </c>
      <c r="P792">
        <v>16724</v>
      </c>
      <c r="Q792" s="17">
        <v>41101</v>
      </c>
      <c r="R792" s="17">
        <v>41579</v>
      </c>
      <c r="S792" t="s">
        <v>8214</v>
      </c>
      <c r="T792" t="s">
        <v>8268</v>
      </c>
      <c r="U792" t="s">
        <v>11526</v>
      </c>
    </row>
    <row r="793" spans="1:21" x14ac:dyDescent="0.3">
      <c r="A793" t="s">
        <v>11527</v>
      </c>
      <c r="B793">
        <v>8469</v>
      </c>
      <c r="C793" t="s">
        <v>11528</v>
      </c>
      <c r="D793">
        <v>104937</v>
      </c>
      <c r="E793" t="s">
        <v>8743</v>
      </c>
      <c r="F793" t="s">
        <v>9915</v>
      </c>
      <c r="G793">
        <v>2208.41</v>
      </c>
      <c r="H793">
        <v>43.7</v>
      </c>
      <c r="I793" t="s">
        <v>18674</v>
      </c>
      <c r="J793" t="s">
        <v>8212</v>
      </c>
      <c r="K793">
        <v>1</v>
      </c>
      <c r="L793" t="s">
        <v>8212</v>
      </c>
      <c r="M793" t="s">
        <v>11529</v>
      </c>
      <c r="N793">
        <v>140023</v>
      </c>
      <c r="O793">
        <v>19323</v>
      </c>
      <c r="P793">
        <v>20261</v>
      </c>
      <c r="Q793" s="17">
        <v>41334</v>
      </c>
      <c r="R793" s="17">
        <v>41862</v>
      </c>
      <c r="S793" t="s">
        <v>8214</v>
      </c>
      <c r="T793" t="s">
        <v>9116</v>
      </c>
      <c r="U793" t="s">
        <v>11530</v>
      </c>
    </row>
    <row r="794" spans="1:21" x14ac:dyDescent="0.3">
      <c r="A794" t="s">
        <v>11531</v>
      </c>
      <c r="B794">
        <v>8238</v>
      </c>
      <c r="C794" t="s">
        <v>11532</v>
      </c>
      <c r="D794">
        <v>68701</v>
      </c>
      <c r="E794" t="s">
        <v>8743</v>
      </c>
      <c r="F794" t="s">
        <v>8878</v>
      </c>
      <c r="G794">
        <v>684.49699999999996</v>
      </c>
      <c r="H794" t="s">
        <v>8212</v>
      </c>
      <c r="I794" t="s">
        <v>18675</v>
      </c>
      <c r="J794" t="s">
        <v>8212</v>
      </c>
      <c r="K794" t="s">
        <v>8212</v>
      </c>
      <c r="L794" t="s">
        <v>8212</v>
      </c>
      <c r="M794" t="s">
        <v>11533</v>
      </c>
      <c r="N794" t="s">
        <v>8212</v>
      </c>
      <c r="O794" t="s">
        <v>8212</v>
      </c>
      <c r="P794" t="s">
        <v>8212</v>
      </c>
      <c r="Q794" s="17">
        <v>41452</v>
      </c>
      <c r="R794" s="17">
        <v>42292</v>
      </c>
      <c r="S794" t="s">
        <v>8239</v>
      </c>
      <c r="T794" t="s">
        <v>11534</v>
      </c>
      <c r="U794" t="s">
        <v>18676</v>
      </c>
    </row>
    <row r="795" spans="1:21" x14ac:dyDescent="0.3">
      <c r="A795" t="s">
        <v>11535</v>
      </c>
      <c r="B795">
        <v>1168221</v>
      </c>
      <c r="C795" t="s">
        <v>11536</v>
      </c>
      <c r="D795">
        <v>157061</v>
      </c>
      <c r="E795" t="s">
        <v>8299</v>
      </c>
      <c r="F795" t="s">
        <v>8300</v>
      </c>
      <c r="G795">
        <v>28.645299999999999</v>
      </c>
      <c r="H795">
        <v>52.1</v>
      </c>
      <c r="I795" t="s">
        <v>18677</v>
      </c>
      <c r="J795" t="s">
        <v>8212</v>
      </c>
      <c r="K795" t="s">
        <v>8212</v>
      </c>
      <c r="L795" t="s">
        <v>8212</v>
      </c>
      <c r="M795" t="s">
        <v>11537</v>
      </c>
      <c r="N795">
        <v>169</v>
      </c>
      <c r="O795">
        <v>9366</v>
      </c>
      <c r="P795">
        <v>9308</v>
      </c>
      <c r="Q795" s="17">
        <v>41114</v>
      </c>
      <c r="R795" s="17">
        <v>41855</v>
      </c>
      <c r="S795" t="s">
        <v>8214</v>
      </c>
      <c r="T795" t="s">
        <v>8309</v>
      </c>
      <c r="U795" t="s">
        <v>11538</v>
      </c>
    </row>
    <row r="796" spans="1:21" x14ac:dyDescent="0.3">
      <c r="A796" t="s">
        <v>11539</v>
      </c>
      <c r="B796">
        <v>1170229</v>
      </c>
      <c r="C796" t="s">
        <v>11540</v>
      </c>
      <c r="D796">
        <v>157541</v>
      </c>
      <c r="E796" t="s">
        <v>8299</v>
      </c>
      <c r="F796" t="s">
        <v>8300</v>
      </c>
      <c r="G796">
        <v>25.985099999999999</v>
      </c>
      <c r="H796">
        <v>48.873699999999999</v>
      </c>
      <c r="I796" t="s">
        <v>18678</v>
      </c>
      <c r="J796" t="s">
        <v>8212</v>
      </c>
      <c r="K796">
        <v>1</v>
      </c>
      <c r="L796" t="s">
        <v>8212</v>
      </c>
      <c r="M796" t="s">
        <v>11541</v>
      </c>
      <c r="N796">
        <v>101</v>
      </c>
      <c r="O796">
        <v>9134</v>
      </c>
      <c r="P796">
        <v>9133</v>
      </c>
      <c r="Q796" s="17">
        <v>41240</v>
      </c>
      <c r="R796" s="17">
        <v>42312</v>
      </c>
      <c r="S796" t="s">
        <v>8214</v>
      </c>
      <c r="T796" t="s">
        <v>11542</v>
      </c>
      <c r="U796" t="s">
        <v>11543</v>
      </c>
    </row>
    <row r="797" spans="1:21" x14ac:dyDescent="0.3">
      <c r="A797" t="s">
        <v>11544</v>
      </c>
      <c r="B797">
        <v>1170230</v>
      </c>
      <c r="C797" t="s">
        <v>11545</v>
      </c>
      <c r="D797">
        <v>157543</v>
      </c>
      <c r="E797" t="s">
        <v>8299</v>
      </c>
      <c r="F797" t="s">
        <v>8300</v>
      </c>
      <c r="G797">
        <v>26.082100000000001</v>
      </c>
      <c r="H797">
        <v>48.873800000000003</v>
      </c>
      <c r="I797" t="s">
        <v>18679</v>
      </c>
      <c r="J797" t="s">
        <v>8212</v>
      </c>
      <c r="K797">
        <v>1</v>
      </c>
      <c r="L797" t="s">
        <v>8212</v>
      </c>
      <c r="M797" t="s">
        <v>11546</v>
      </c>
      <c r="N797">
        <v>54</v>
      </c>
      <c r="O797">
        <v>8962</v>
      </c>
      <c r="P797">
        <v>8961</v>
      </c>
      <c r="Q797" s="17">
        <v>41240</v>
      </c>
      <c r="R797" s="17">
        <v>42312</v>
      </c>
      <c r="S797" t="s">
        <v>8214</v>
      </c>
      <c r="T797" t="s">
        <v>11542</v>
      </c>
      <c r="U797" t="s">
        <v>11547</v>
      </c>
    </row>
    <row r="798" spans="1:21" x14ac:dyDescent="0.3">
      <c r="A798" t="s">
        <v>11548</v>
      </c>
      <c r="B798">
        <v>1254403</v>
      </c>
      <c r="C798" t="s">
        <v>11549</v>
      </c>
      <c r="D798">
        <v>178915</v>
      </c>
      <c r="E798" t="s">
        <v>8299</v>
      </c>
      <c r="F798" t="s">
        <v>8300</v>
      </c>
      <c r="G798">
        <v>25.011099999999999</v>
      </c>
      <c r="H798">
        <v>48.9</v>
      </c>
      <c r="I798" t="s">
        <v>18680</v>
      </c>
      <c r="J798" t="s">
        <v>8212</v>
      </c>
      <c r="K798" t="s">
        <v>8212</v>
      </c>
      <c r="L798" t="s">
        <v>8212</v>
      </c>
      <c r="M798" t="s">
        <v>11550</v>
      </c>
      <c r="N798">
        <v>1816</v>
      </c>
      <c r="O798" t="s">
        <v>8212</v>
      </c>
      <c r="P798" t="s">
        <v>8212</v>
      </c>
      <c r="Q798" s="17">
        <v>41576</v>
      </c>
      <c r="R798" s="17">
        <v>41862</v>
      </c>
      <c r="S798" t="s">
        <v>8239</v>
      </c>
      <c r="T798" t="s">
        <v>11551</v>
      </c>
      <c r="U798" t="s">
        <v>11552</v>
      </c>
    </row>
    <row r="799" spans="1:21" x14ac:dyDescent="0.3">
      <c r="A799" t="s">
        <v>11557</v>
      </c>
      <c r="B799">
        <v>1172189</v>
      </c>
      <c r="C799" t="s">
        <v>11558</v>
      </c>
      <c r="D799">
        <v>74629</v>
      </c>
      <c r="E799" t="s">
        <v>8210</v>
      </c>
      <c r="F799" t="s">
        <v>8211</v>
      </c>
      <c r="G799">
        <v>67.158100000000005</v>
      </c>
      <c r="H799">
        <v>31.4</v>
      </c>
      <c r="I799" t="s">
        <v>18681</v>
      </c>
      <c r="J799">
        <v>1</v>
      </c>
      <c r="K799" t="s">
        <v>8212</v>
      </c>
      <c r="L799" t="s">
        <v>8212</v>
      </c>
      <c r="M799" t="s">
        <v>11559</v>
      </c>
      <c r="N799" t="s">
        <v>8212</v>
      </c>
      <c r="O799">
        <v>49156</v>
      </c>
      <c r="P799">
        <v>49156</v>
      </c>
      <c r="Q799" s="17">
        <v>41159</v>
      </c>
      <c r="R799" s="17">
        <v>41857</v>
      </c>
      <c r="S799" t="s">
        <v>8239</v>
      </c>
      <c r="T799" t="s">
        <v>8751</v>
      </c>
      <c r="U799" t="s">
        <v>11560</v>
      </c>
    </row>
    <row r="800" spans="1:21" x14ac:dyDescent="0.3">
      <c r="A800" t="s">
        <v>11561</v>
      </c>
      <c r="B800">
        <v>1213350</v>
      </c>
      <c r="C800" t="s">
        <v>11562</v>
      </c>
      <c r="D800">
        <v>171022</v>
      </c>
      <c r="E800" t="s">
        <v>8299</v>
      </c>
      <c r="F800" t="s">
        <v>8300</v>
      </c>
      <c r="G800">
        <v>26.7227</v>
      </c>
      <c r="H800">
        <v>49.8</v>
      </c>
      <c r="I800" t="s">
        <v>18682</v>
      </c>
      <c r="J800" t="s">
        <v>8212</v>
      </c>
      <c r="K800" t="s">
        <v>8212</v>
      </c>
      <c r="L800" t="s">
        <v>8212</v>
      </c>
      <c r="M800" t="s">
        <v>11563</v>
      </c>
      <c r="N800">
        <v>515</v>
      </c>
      <c r="O800" t="s">
        <v>8212</v>
      </c>
      <c r="P800" t="s">
        <v>8212</v>
      </c>
      <c r="Q800" s="17">
        <v>41158</v>
      </c>
      <c r="R800" s="17">
        <v>41862</v>
      </c>
      <c r="S800" t="s">
        <v>8239</v>
      </c>
      <c r="T800" t="s">
        <v>11409</v>
      </c>
      <c r="U800" t="s">
        <v>11564</v>
      </c>
    </row>
    <row r="801" spans="1:21" x14ac:dyDescent="0.3">
      <c r="A801" t="s">
        <v>11565</v>
      </c>
      <c r="B801">
        <v>388136</v>
      </c>
      <c r="C801" t="s">
        <v>11566</v>
      </c>
      <c r="D801">
        <v>162251</v>
      </c>
      <c r="E801" t="s">
        <v>8218</v>
      </c>
      <c r="F801" t="s">
        <v>8219</v>
      </c>
      <c r="G801">
        <v>4.6222599999999998</v>
      </c>
      <c r="H801" t="s">
        <v>8212</v>
      </c>
      <c r="I801" t="s">
        <v>18683</v>
      </c>
      <c r="J801" t="s">
        <v>8212</v>
      </c>
      <c r="K801" t="s">
        <v>8212</v>
      </c>
      <c r="L801" t="s">
        <v>8212</v>
      </c>
      <c r="M801" t="s">
        <v>11567</v>
      </c>
      <c r="N801" t="s">
        <v>8212</v>
      </c>
      <c r="O801" t="s">
        <v>8212</v>
      </c>
      <c r="P801" t="s">
        <v>8212</v>
      </c>
      <c r="Q801" s="17">
        <v>41113</v>
      </c>
      <c r="R801" s="17">
        <v>41862</v>
      </c>
      <c r="S801" t="s">
        <v>8239</v>
      </c>
      <c r="T801" t="s">
        <v>11568</v>
      </c>
      <c r="U801" t="s">
        <v>11569</v>
      </c>
    </row>
    <row r="802" spans="1:21" x14ac:dyDescent="0.3">
      <c r="A802" t="s">
        <v>11570</v>
      </c>
      <c r="B802">
        <v>1178016</v>
      </c>
      <c r="C802" t="s">
        <v>11571</v>
      </c>
      <c r="D802">
        <v>160949</v>
      </c>
      <c r="E802" t="s">
        <v>8299</v>
      </c>
      <c r="F802" t="s">
        <v>8726</v>
      </c>
      <c r="G802">
        <v>2.1875900000000001</v>
      </c>
      <c r="H802">
        <v>40.343200000000003</v>
      </c>
      <c r="I802" t="s">
        <v>18684</v>
      </c>
      <c r="J802">
        <v>10</v>
      </c>
      <c r="K802" t="s">
        <v>8212</v>
      </c>
      <c r="L802" t="s">
        <v>8212</v>
      </c>
      <c r="M802" t="s">
        <v>8212</v>
      </c>
      <c r="N802">
        <v>13</v>
      </c>
      <c r="O802">
        <v>1883</v>
      </c>
      <c r="P802">
        <v>1831</v>
      </c>
      <c r="Q802" s="17">
        <v>41109</v>
      </c>
      <c r="R802" s="17">
        <v>41942</v>
      </c>
      <c r="S802" t="s">
        <v>8220</v>
      </c>
      <c r="T802" t="s">
        <v>11572</v>
      </c>
      <c r="U802" t="s">
        <v>11573</v>
      </c>
    </row>
    <row r="803" spans="1:21" x14ac:dyDescent="0.3">
      <c r="A803" t="s">
        <v>11574</v>
      </c>
      <c r="B803">
        <v>160366</v>
      </c>
      <c r="C803" t="s">
        <v>11575</v>
      </c>
      <c r="D803">
        <v>162455</v>
      </c>
      <c r="E803" t="s">
        <v>8218</v>
      </c>
      <c r="F803" t="s">
        <v>8219</v>
      </c>
      <c r="G803">
        <v>2.3752300000000002</v>
      </c>
      <c r="H803" t="s">
        <v>8212</v>
      </c>
      <c r="I803" t="s">
        <v>18685</v>
      </c>
      <c r="J803" t="s">
        <v>8212</v>
      </c>
      <c r="K803" t="s">
        <v>8212</v>
      </c>
      <c r="L803" t="s">
        <v>8212</v>
      </c>
      <c r="M803" t="s">
        <v>11576</v>
      </c>
      <c r="N803" t="s">
        <v>8212</v>
      </c>
      <c r="O803" t="s">
        <v>8212</v>
      </c>
      <c r="P803" t="s">
        <v>8212</v>
      </c>
      <c r="Q803" s="17">
        <v>41113</v>
      </c>
      <c r="R803" s="17">
        <v>41862</v>
      </c>
      <c r="S803" t="s">
        <v>8239</v>
      </c>
      <c r="T803" t="s">
        <v>11568</v>
      </c>
      <c r="U803" t="s">
        <v>11577</v>
      </c>
    </row>
    <row r="804" spans="1:21" x14ac:dyDescent="0.3">
      <c r="A804" t="s">
        <v>11578</v>
      </c>
      <c r="B804">
        <v>160369</v>
      </c>
      <c r="C804" t="s">
        <v>11579</v>
      </c>
      <c r="D804">
        <v>162457</v>
      </c>
      <c r="E804" t="s">
        <v>8218</v>
      </c>
      <c r="F804" t="s">
        <v>8219</v>
      </c>
      <c r="G804">
        <v>2.6280899999999998</v>
      </c>
      <c r="H804" t="s">
        <v>8212</v>
      </c>
      <c r="I804" t="s">
        <v>18686</v>
      </c>
      <c r="J804" t="s">
        <v>8212</v>
      </c>
      <c r="K804" t="s">
        <v>8212</v>
      </c>
      <c r="L804" t="s">
        <v>8212</v>
      </c>
      <c r="M804" t="s">
        <v>11580</v>
      </c>
      <c r="N804" t="s">
        <v>8212</v>
      </c>
      <c r="O804" t="s">
        <v>8212</v>
      </c>
      <c r="P804" t="s">
        <v>8212</v>
      </c>
      <c r="Q804" s="17">
        <v>41113</v>
      </c>
      <c r="R804" s="17">
        <v>41862</v>
      </c>
      <c r="S804" t="s">
        <v>8239</v>
      </c>
      <c r="T804" t="s">
        <v>11568</v>
      </c>
      <c r="U804" t="s">
        <v>11581</v>
      </c>
    </row>
    <row r="805" spans="1:21" x14ac:dyDescent="0.3">
      <c r="A805" t="s">
        <v>11582</v>
      </c>
      <c r="B805">
        <v>160371</v>
      </c>
      <c r="C805" t="s">
        <v>11583</v>
      </c>
      <c r="D805">
        <v>163701</v>
      </c>
      <c r="E805" t="s">
        <v>8218</v>
      </c>
      <c r="F805" t="s">
        <v>8219</v>
      </c>
      <c r="G805">
        <v>2.3190400000000002</v>
      </c>
      <c r="H805" t="s">
        <v>8212</v>
      </c>
      <c r="I805" t="s">
        <v>18687</v>
      </c>
      <c r="J805" t="s">
        <v>8212</v>
      </c>
      <c r="K805" t="s">
        <v>8212</v>
      </c>
      <c r="L805" t="s">
        <v>8212</v>
      </c>
      <c r="M805" t="s">
        <v>11584</v>
      </c>
      <c r="N805" t="s">
        <v>8212</v>
      </c>
      <c r="O805" t="s">
        <v>8212</v>
      </c>
      <c r="P805" t="s">
        <v>8212</v>
      </c>
      <c r="Q805" s="17">
        <v>41113</v>
      </c>
      <c r="R805" s="17">
        <v>41862</v>
      </c>
      <c r="S805" t="s">
        <v>8239</v>
      </c>
      <c r="T805" t="s">
        <v>11568</v>
      </c>
      <c r="U805" t="s">
        <v>11585</v>
      </c>
    </row>
    <row r="806" spans="1:21" x14ac:dyDescent="0.3">
      <c r="A806" t="s">
        <v>11586</v>
      </c>
      <c r="B806">
        <v>6239</v>
      </c>
      <c r="C806" t="s">
        <v>11587</v>
      </c>
      <c r="D806">
        <v>13758</v>
      </c>
      <c r="E806" t="s">
        <v>8743</v>
      </c>
      <c r="F806" t="s">
        <v>9333</v>
      </c>
      <c r="G806">
        <v>100.286</v>
      </c>
      <c r="H806">
        <v>35.431699999999999</v>
      </c>
      <c r="I806" t="s">
        <v>18688</v>
      </c>
      <c r="J806">
        <v>6</v>
      </c>
      <c r="K806">
        <v>1</v>
      </c>
      <c r="L806" t="s">
        <v>8212</v>
      </c>
      <c r="M806" t="s">
        <v>8212</v>
      </c>
      <c r="N806">
        <v>7</v>
      </c>
      <c r="O806">
        <v>46698</v>
      </c>
      <c r="P806">
        <v>27920</v>
      </c>
      <c r="Q806" s="17">
        <v>37228</v>
      </c>
      <c r="R806" s="17">
        <v>42305</v>
      </c>
      <c r="S806" t="s">
        <v>8220</v>
      </c>
      <c r="T806" t="s">
        <v>18689</v>
      </c>
      <c r="U806" t="s">
        <v>11588</v>
      </c>
    </row>
    <row r="807" spans="1:21" x14ac:dyDescent="0.3">
      <c r="A807" t="s">
        <v>11589</v>
      </c>
      <c r="B807">
        <v>102107</v>
      </c>
      <c r="C807" t="s">
        <v>11590</v>
      </c>
      <c r="D807">
        <v>171605</v>
      </c>
      <c r="E807" t="s">
        <v>8218</v>
      </c>
      <c r="F807" t="s">
        <v>8219</v>
      </c>
      <c r="G807">
        <v>234.03</v>
      </c>
      <c r="H807">
        <v>38.326999999999998</v>
      </c>
      <c r="I807" t="s">
        <v>18690</v>
      </c>
      <c r="J807">
        <v>8</v>
      </c>
      <c r="K807">
        <v>1</v>
      </c>
      <c r="L807" t="s">
        <v>8212</v>
      </c>
      <c r="M807" t="s">
        <v>11591</v>
      </c>
      <c r="N807">
        <v>8626</v>
      </c>
      <c r="O807">
        <v>26663</v>
      </c>
      <c r="P807">
        <v>28506</v>
      </c>
      <c r="Q807" s="17">
        <v>41333</v>
      </c>
      <c r="R807" s="17">
        <v>41862</v>
      </c>
      <c r="S807" t="s">
        <v>8220</v>
      </c>
      <c r="T807" t="s">
        <v>9116</v>
      </c>
      <c r="U807" t="s">
        <v>11592</v>
      </c>
    </row>
    <row r="808" spans="1:21" x14ac:dyDescent="0.3">
      <c r="A808" t="s">
        <v>11593</v>
      </c>
      <c r="B808">
        <v>5705</v>
      </c>
      <c r="C808" t="s">
        <v>11594</v>
      </c>
      <c r="D808">
        <v>165953</v>
      </c>
      <c r="E808" t="s">
        <v>8210</v>
      </c>
      <c r="F808" t="s">
        <v>8539</v>
      </c>
      <c r="G808">
        <v>32.519300000000001</v>
      </c>
      <c r="H808">
        <v>52.7</v>
      </c>
      <c r="I808" t="s">
        <v>18691</v>
      </c>
      <c r="J808" t="s">
        <v>8212</v>
      </c>
      <c r="K808" t="s">
        <v>8212</v>
      </c>
      <c r="L808" t="s">
        <v>8212</v>
      </c>
      <c r="M808" t="s">
        <v>11595</v>
      </c>
      <c r="N808">
        <v>1991</v>
      </c>
      <c r="O808" t="s">
        <v>8212</v>
      </c>
      <c r="P808" t="s">
        <v>8212</v>
      </c>
      <c r="Q808" s="17">
        <v>41292</v>
      </c>
      <c r="R808" s="17">
        <v>41855</v>
      </c>
      <c r="S808" t="s">
        <v>8214</v>
      </c>
      <c r="T808" t="s">
        <v>8571</v>
      </c>
      <c r="U808" t="s">
        <v>11596</v>
      </c>
    </row>
    <row r="809" spans="1:21" x14ac:dyDescent="0.3">
      <c r="A809" t="s">
        <v>11597</v>
      </c>
      <c r="B809">
        <v>1295824</v>
      </c>
      <c r="C809" t="s">
        <v>11598</v>
      </c>
      <c r="D809">
        <v>165959</v>
      </c>
      <c r="E809" t="s">
        <v>8210</v>
      </c>
      <c r="F809" t="s">
        <v>8539</v>
      </c>
      <c r="G809">
        <v>31.2639</v>
      </c>
      <c r="H809">
        <v>57.5</v>
      </c>
      <c r="I809" t="s">
        <v>18692</v>
      </c>
      <c r="J809" t="s">
        <v>8212</v>
      </c>
      <c r="K809" t="s">
        <v>8212</v>
      </c>
      <c r="L809" t="s">
        <v>8212</v>
      </c>
      <c r="M809" t="s">
        <v>11599</v>
      </c>
      <c r="N809">
        <v>952</v>
      </c>
      <c r="O809" t="s">
        <v>8212</v>
      </c>
      <c r="P809" t="s">
        <v>8212</v>
      </c>
      <c r="Q809" s="17">
        <v>41305</v>
      </c>
      <c r="R809" s="17">
        <v>41855</v>
      </c>
      <c r="S809" t="s">
        <v>8214</v>
      </c>
      <c r="T809" t="s">
        <v>8571</v>
      </c>
      <c r="U809" t="s">
        <v>11600</v>
      </c>
    </row>
    <row r="810" spans="1:21" x14ac:dyDescent="0.3">
      <c r="A810" t="s">
        <v>11601</v>
      </c>
      <c r="B810">
        <v>1128122</v>
      </c>
      <c r="C810" t="s">
        <v>11602</v>
      </c>
      <c r="D810">
        <v>167219</v>
      </c>
      <c r="E810" t="s">
        <v>8299</v>
      </c>
      <c r="F810" t="s">
        <v>8300</v>
      </c>
      <c r="G810">
        <v>14.2753</v>
      </c>
      <c r="H810">
        <v>44.686399999999999</v>
      </c>
      <c r="I810" t="s">
        <v>18693</v>
      </c>
      <c r="J810">
        <v>13</v>
      </c>
      <c r="K810" t="s">
        <v>8212</v>
      </c>
      <c r="L810" t="s">
        <v>8212</v>
      </c>
      <c r="M810" t="s">
        <v>11603</v>
      </c>
      <c r="N810">
        <v>1002</v>
      </c>
      <c r="O810" t="s">
        <v>8212</v>
      </c>
      <c r="P810" t="s">
        <v>8212</v>
      </c>
      <c r="Q810" s="17">
        <v>41051</v>
      </c>
      <c r="R810" s="17">
        <v>41052</v>
      </c>
      <c r="S810" t="s">
        <v>8220</v>
      </c>
      <c r="T810" t="s">
        <v>18694</v>
      </c>
      <c r="U810" t="s">
        <v>11604</v>
      </c>
    </row>
    <row r="811" spans="1:21" x14ac:dyDescent="0.3">
      <c r="A811" t="s">
        <v>11605</v>
      </c>
      <c r="B811">
        <v>1195775</v>
      </c>
      <c r="C811" t="s">
        <v>11606</v>
      </c>
      <c r="D811">
        <v>167556</v>
      </c>
      <c r="E811" t="s">
        <v>8299</v>
      </c>
      <c r="F811" t="s">
        <v>8300</v>
      </c>
      <c r="G811">
        <v>29.7255</v>
      </c>
      <c r="H811" t="s">
        <v>8212</v>
      </c>
      <c r="I811" t="s">
        <v>18695</v>
      </c>
      <c r="J811" t="s">
        <v>8212</v>
      </c>
      <c r="K811" t="s">
        <v>8212</v>
      </c>
      <c r="L811" t="s">
        <v>8212</v>
      </c>
      <c r="M811" t="s">
        <v>11607</v>
      </c>
      <c r="N811" t="s">
        <v>8212</v>
      </c>
      <c r="O811" t="s">
        <v>8212</v>
      </c>
      <c r="P811" t="s">
        <v>8212</v>
      </c>
      <c r="Q811" s="17">
        <v>41113</v>
      </c>
      <c r="R811" s="17">
        <v>41862</v>
      </c>
      <c r="S811" t="s">
        <v>8239</v>
      </c>
      <c r="T811" t="s">
        <v>11608</v>
      </c>
      <c r="U811" t="s">
        <v>11609</v>
      </c>
    </row>
    <row r="812" spans="1:21" x14ac:dyDescent="0.3">
      <c r="A812" t="s">
        <v>11610</v>
      </c>
      <c r="B812">
        <v>37344</v>
      </c>
      <c r="C812" t="s">
        <v>11611</v>
      </c>
      <c r="D812">
        <v>282653</v>
      </c>
      <c r="E812" t="s">
        <v>8743</v>
      </c>
      <c r="F812" t="s">
        <v>8744</v>
      </c>
      <c r="G812">
        <v>163.83799999999999</v>
      </c>
      <c r="H812">
        <v>41.5</v>
      </c>
      <c r="I812" t="s">
        <v>18696</v>
      </c>
      <c r="J812" t="s">
        <v>8212</v>
      </c>
      <c r="K812" t="s">
        <v>8212</v>
      </c>
      <c r="L812" t="s">
        <v>8212</v>
      </c>
      <c r="M812" t="s">
        <v>11612</v>
      </c>
      <c r="N812">
        <v>522</v>
      </c>
      <c r="O812">
        <v>11453</v>
      </c>
      <c r="P812">
        <v>19484</v>
      </c>
      <c r="Q812" s="17">
        <v>41337</v>
      </c>
      <c r="R812" s="17">
        <v>41857</v>
      </c>
      <c r="S812" t="s">
        <v>8214</v>
      </c>
      <c r="T812" t="s">
        <v>9130</v>
      </c>
      <c r="U812" t="s">
        <v>11613</v>
      </c>
    </row>
    <row r="813" spans="1:21" x14ac:dyDescent="0.3">
      <c r="A813" t="s">
        <v>11614</v>
      </c>
      <c r="B813">
        <v>9708</v>
      </c>
      <c r="C813" t="s">
        <v>11615</v>
      </c>
      <c r="D813">
        <v>167474</v>
      </c>
      <c r="E813" t="s">
        <v>8743</v>
      </c>
      <c r="F813" t="s">
        <v>8763</v>
      </c>
      <c r="G813">
        <v>2400.15</v>
      </c>
      <c r="H813">
        <v>41.7</v>
      </c>
      <c r="I813" t="s">
        <v>18697</v>
      </c>
      <c r="J813" t="s">
        <v>8212</v>
      </c>
      <c r="K813">
        <v>1</v>
      </c>
      <c r="L813" t="s">
        <v>8212</v>
      </c>
      <c r="M813" t="s">
        <v>11616</v>
      </c>
      <c r="N813">
        <v>3893</v>
      </c>
      <c r="O813">
        <v>25186</v>
      </c>
      <c r="P813">
        <v>31370</v>
      </c>
      <c r="Q813" s="17">
        <v>41260</v>
      </c>
      <c r="R813" s="17">
        <v>42114</v>
      </c>
      <c r="S813" t="s">
        <v>8214</v>
      </c>
      <c r="T813" t="s">
        <v>11617</v>
      </c>
      <c r="U813" t="s">
        <v>11618</v>
      </c>
    </row>
    <row r="814" spans="1:21" x14ac:dyDescent="0.3">
      <c r="A814" t="s">
        <v>11619</v>
      </c>
      <c r="B814">
        <v>217634</v>
      </c>
      <c r="C814" t="s">
        <v>11620</v>
      </c>
      <c r="D814">
        <v>167479</v>
      </c>
      <c r="E814" t="s">
        <v>8743</v>
      </c>
      <c r="F814" t="s">
        <v>8744</v>
      </c>
      <c r="G814">
        <v>707.71199999999999</v>
      </c>
      <c r="H814">
        <v>35.1</v>
      </c>
      <c r="I814" t="s">
        <v>18698</v>
      </c>
      <c r="J814" t="s">
        <v>8212</v>
      </c>
      <c r="K814" t="s">
        <v>8212</v>
      </c>
      <c r="L814" t="s">
        <v>8212</v>
      </c>
      <c r="M814" t="s">
        <v>11621</v>
      </c>
      <c r="N814">
        <v>10473</v>
      </c>
      <c r="O814" t="s">
        <v>8212</v>
      </c>
      <c r="P814" t="s">
        <v>8212</v>
      </c>
      <c r="Q814" s="17">
        <v>41404</v>
      </c>
      <c r="R814" s="17">
        <v>41855</v>
      </c>
      <c r="S814" t="s">
        <v>8214</v>
      </c>
      <c r="T814" t="s">
        <v>10424</v>
      </c>
      <c r="U814" t="s">
        <v>11622</v>
      </c>
    </row>
    <row r="815" spans="1:21" x14ac:dyDescent="0.3">
      <c r="A815" t="s">
        <v>11623</v>
      </c>
      <c r="B815">
        <v>732165</v>
      </c>
      <c r="C815" t="s">
        <v>11624</v>
      </c>
      <c r="D815">
        <v>53511</v>
      </c>
      <c r="E815" t="s">
        <v>8299</v>
      </c>
      <c r="F815" t="s">
        <v>8486</v>
      </c>
      <c r="G815">
        <v>42.748399999999997</v>
      </c>
      <c r="H815">
        <v>55</v>
      </c>
      <c r="I815" t="s">
        <v>18699</v>
      </c>
      <c r="J815" t="s">
        <v>8212</v>
      </c>
      <c r="K815" t="s">
        <v>8212</v>
      </c>
      <c r="L815" t="s">
        <v>8212</v>
      </c>
      <c r="M815" t="s">
        <v>11625</v>
      </c>
      <c r="N815">
        <v>542</v>
      </c>
      <c r="O815">
        <v>12509</v>
      </c>
      <c r="P815">
        <v>12287</v>
      </c>
      <c r="Q815" s="17">
        <v>41093</v>
      </c>
      <c r="R815" s="17">
        <v>41862</v>
      </c>
      <c r="S815" t="s">
        <v>8214</v>
      </c>
      <c r="T815" t="s">
        <v>8215</v>
      </c>
      <c r="U815" t="s">
        <v>11626</v>
      </c>
    </row>
    <row r="816" spans="1:21" x14ac:dyDescent="0.3">
      <c r="A816" t="s">
        <v>11627</v>
      </c>
      <c r="B816">
        <v>120017</v>
      </c>
      <c r="C816" t="s">
        <v>11628</v>
      </c>
      <c r="D816">
        <v>79049</v>
      </c>
      <c r="E816" t="s">
        <v>8299</v>
      </c>
      <c r="F816" t="s">
        <v>8486</v>
      </c>
      <c r="G816">
        <v>21.150700000000001</v>
      </c>
      <c r="H816">
        <v>51.9</v>
      </c>
      <c r="I816" t="s">
        <v>18700</v>
      </c>
      <c r="J816" t="s">
        <v>8212</v>
      </c>
      <c r="K816" t="s">
        <v>8212</v>
      </c>
      <c r="L816" t="s">
        <v>8212</v>
      </c>
      <c r="M816" t="s">
        <v>11629</v>
      </c>
      <c r="N816">
        <v>713</v>
      </c>
      <c r="O816">
        <v>7220</v>
      </c>
      <c r="P816">
        <v>7111</v>
      </c>
      <c r="Q816" s="17">
        <v>41047</v>
      </c>
      <c r="R816" s="17">
        <v>41543</v>
      </c>
      <c r="S816" t="s">
        <v>8239</v>
      </c>
      <c r="T816" t="s">
        <v>11630</v>
      </c>
      <c r="U816" t="s">
        <v>11631</v>
      </c>
    </row>
    <row r="817" spans="1:21" x14ac:dyDescent="0.3">
      <c r="A817" t="s">
        <v>11632</v>
      </c>
      <c r="B817">
        <v>1120755</v>
      </c>
      <c r="C817" t="s">
        <v>11633</v>
      </c>
      <c r="D817">
        <v>49901</v>
      </c>
      <c r="E817" t="s">
        <v>8210</v>
      </c>
      <c r="F817" t="s">
        <v>8617</v>
      </c>
      <c r="G817">
        <v>26.1813</v>
      </c>
      <c r="H817">
        <v>40.5946</v>
      </c>
      <c r="I817" t="s">
        <v>18701</v>
      </c>
      <c r="J817">
        <v>14</v>
      </c>
      <c r="K817" t="s">
        <v>8212</v>
      </c>
      <c r="L817" t="s">
        <v>8212</v>
      </c>
      <c r="M817" t="s">
        <v>11634</v>
      </c>
      <c r="N817">
        <v>1663</v>
      </c>
      <c r="O817">
        <v>5776</v>
      </c>
      <c r="P817">
        <v>5716</v>
      </c>
      <c r="Q817" s="17">
        <v>41060</v>
      </c>
      <c r="R817" s="17">
        <v>42263</v>
      </c>
      <c r="S817" t="s">
        <v>8220</v>
      </c>
      <c r="T817" t="s">
        <v>18702</v>
      </c>
      <c r="U817" t="s">
        <v>11635</v>
      </c>
    </row>
    <row r="818" spans="1:21" x14ac:dyDescent="0.3">
      <c r="A818" t="s">
        <v>11636</v>
      </c>
      <c r="B818">
        <v>345164</v>
      </c>
      <c r="C818" t="s">
        <v>11637</v>
      </c>
      <c r="D818">
        <v>168071</v>
      </c>
      <c r="E818" t="s">
        <v>8743</v>
      </c>
      <c r="F818" t="s">
        <v>9128</v>
      </c>
      <c r="G818">
        <v>1174.81</v>
      </c>
      <c r="H818">
        <v>41.8</v>
      </c>
      <c r="I818" t="s">
        <v>18703</v>
      </c>
      <c r="J818" t="s">
        <v>8212</v>
      </c>
      <c r="K818" t="s">
        <v>8212</v>
      </c>
      <c r="L818" t="s">
        <v>8212</v>
      </c>
      <c r="M818" t="s">
        <v>11638</v>
      </c>
      <c r="N818">
        <v>5863</v>
      </c>
      <c r="O818">
        <v>15380</v>
      </c>
      <c r="P818">
        <v>21235</v>
      </c>
      <c r="Q818" s="17">
        <v>41310</v>
      </c>
      <c r="R818" s="17">
        <v>41862</v>
      </c>
      <c r="S818" t="s">
        <v>8214</v>
      </c>
      <c r="T818" t="s">
        <v>9116</v>
      </c>
      <c r="U818" t="s">
        <v>11639</v>
      </c>
    </row>
    <row r="819" spans="1:21" x14ac:dyDescent="0.3">
      <c r="A819" t="s">
        <v>11640</v>
      </c>
      <c r="B819">
        <v>1156394</v>
      </c>
      <c r="C819" t="s">
        <v>11641</v>
      </c>
      <c r="D819">
        <v>86859</v>
      </c>
      <c r="E819" t="s">
        <v>8210</v>
      </c>
      <c r="F819" t="s">
        <v>8211</v>
      </c>
      <c r="G819">
        <v>62.885800000000003</v>
      </c>
      <c r="H819">
        <v>55.3</v>
      </c>
      <c r="I819" t="s">
        <v>18704</v>
      </c>
      <c r="J819" t="s">
        <v>8212</v>
      </c>
      <c r="K819" t="s">
        <v>8212</v>
      </c>
      <c r="L819" t="s">
        <v>8212</v>
      </c>
      <c r="M819" t="s">
        <v>11642</v>
      </c>
      <c r="N819">
        <v>390</v>
      </c>
      <c r="O819">
        <v>17448</v>
      </c>
      <c r="P819">
        <v>18229</v>
      </c>
      <c r="Q819" s="17">
        <v>41113</v>
      </c>
      <c r="R819" s="17">
        <v>41862</v>
      </c>
      <c r="S819" t="s">
        <v>8214</v>
      </c>
      <c r="T819" t="s">
        <v>8309</v>
      </c>
      <c r="U819" t="s">
        <v>11643</v>
      </c>
    </row>
    <row r="820" spans="1:21" x14ac:dyDescent="0.3">
      <c r="A820" t="s">
        <v>11644</v>
      </c>
      <c r="B820">
        <v>433684</v>
      </c>
      <c r="C820" t="s">
        <v>11645</v>
      </c>
      <c r="D820">
        <v>168966</v>
      </c>
      <c r="E820" t="s">
        <v>8743</v>
      </c>
      <c r="F820" t="s">
        <v>8878</v>
      </c>
      <c r="G820">
        <v>378.03199999999998</v>
      </c>
      <c r="H820">
        <v>45.6</v>
      </c>
      <c r="I820" t="s">
        <v>18705</v>
      </c>
      <c r="J820" t="s">
        <v>8212</v>
      </c>
      <c r="K820" t="s">
        <v>8212</v>
      </c>
      <c r="L820" t="s">
        <v>8212</v>
      </c>
      <c r="M820" t="s">
        <v>11646</v>
      </c>
      <c r="N820">
        <v>34332</v>
      </c>
      <c r="O820" t="s">
        <v>8212</v>
      </c>
      <c r="P820" t="s">
        <v>8212</v>
      </c>
      <c r="Q820" s="17">
        <v>41410</v>
      </c>
      <c r="R820" s="17">
        <v>41592</v>
      </c>
      <c r="S820" t="s">
        <v>8214</v>
      </c>
      <c r="T820" t="s">
        <v>11647</v>
      </c>
      <c r="U820" t="s">
        <v>11648</v>
      </c>
    </row>
    <row r="821" spans="1:21" x14ac:dyDescent="0.3">
      <c r="A821" t="s">
        <v>11649</v>
      </c>
      <c r="B821">
        <v>1200864</v>
      </c>
      <c r="C821" t="s">
        <v>11650</v>
      </c>
      <c r="D821">
        <v>179032</v>
      </c>
      <c r="E821" t="s">
        <v>8299</v>
      </c>
      <c r="F821" t="s">
        <v>8300</v>
      </c>
      <c r="G821">
        <v>24.482199999999999</v>
      </c>
      <c r="H821" t="s">
        <v>8212</v>
      </c>
      <c r="I821" t="s">
        <v>18706</v>
      </c>
      <c r="J821" t="s">
        <v>8212</v>
      </c>
      <c r="K821" t="s">
        <v>8212</v>
      </c>
      <c r="L821" t="s">
        <v>8212</v>
      </c>
      <c r="M821" t="s">
        <v>11651</v>
      </c>
      <c r="N821" t="s">
        <v>8212</v>
      </c>
      <c r="O821" t="s">
        <v>8212</v>
      </c>
      <c r="P821" t="s">
        <v>8212</v>
      </c>
      <c r="Q821" s="17">
        <v>41248</v>
      </c>
      <c r="R821" s="17">
        <v>41362</v>
      </c>
      <c r="S821" t="s">
        <v>8239</v>
      </c>
      <c r="T821" t="s">
        <v>11652</v>
      </c>
      <c r="U821" t="s">
        <v>11653</v>
      </c>
    </row>
    <row r="822" spans="1:21" x14ac:dyDescent="0.3">
      <c r="A822" t="s">
        <v>11654</v>
      </c>
      <c r="B822">
        <v>59799</v>
      </c>
      <c r="C822" t="s">
        <v>11655</v>
      </c>
      <c r="D822">
        <v>203418</v>
      </c>
      <c r="E822" t="s">
        <v>8210</v>
      </c>
      <c r="F822" t="s">
        <v>8539</v>
      </c>
      <c r="G822">
        <v>23.0794</v>
      </c>
      <c r="H822" t="s">
        <v>8212</v>
      </c>
      <c r="I822" t="s">
        <v>18707</v>
      </c>
      <c r="J822" t="s">
        <v>8212</v>
      </c>
      <c r="K822" t="s">
        <v>8212</v>
      </c>
      <c r="L822" t="s">
        <v>8212</v>
      </c>
      <c r="M822" t="s">
        <v>11656</v>
      </c>
      <c r="N822" t="s">
        <v>8212</v>
      </c>
      <c r="O822" t="s">
        <v>8212</v>
      </c>
      <c r="P822" t="s">
        <v>8212</v>
      </c>
      <c r="Q822" s="17">
        <v>41572</v>
      </c>
      <c r="R822" s="17">
        <v>41857</v>
      </c>
      <c r="S822" t="s">
        <v>8239</v>
      </c>
      <c r="T822" t="s">
        <v>11657</v>
      </c>
      <c r="U822" t="s">
        <v>11658</v>
      </c>
    </row>
    <row r="823" spans="1:21" x14ac:dyDescent="0.3">
      <c r="A823" t="s">
        <v>11659</v>
      </c>
      <c r="B823">
        <v>1223555</v>
      </c>
      <c r="C823" t="s">
        <v>11660</v>
      </c>
      <c r="D823">
        <v>169051</v>
      </c>
      <c r="E823" t="s">
        <v>8210</v>
      </c>
      <c r="F823" t="s">
        <v>8211</v>
      </c>
      <c r="G823">
        <v>35.876800000000003</v>
      </c>
      <c r="H823">
        <v>53.5</v>
      </c>
      <c r="I823" t="s">
        <v>18708</v>
      </c>
      <c r="J823" t="s">
        <v>8212</v>
      </c>
      <c r="K823" t="s">
        <v>8212</v>
      </c>
      <c r="L823" t="s">
        <v>8212</v>
      </c>
      <c r="M823" t="s">
        <v>11661</v>
      </c>
      <c r="N823">
        <v>1774</v>
      </c>
      <c r="O823" t="s">
        <v>8212</v>
      </c>
      <c r="P823" t="s">
        <v>8212</v>
      </c>
      <c r="Q823" s="17">
        <v>41396</v>
      </c>
      <c r="R823" s="17">
        <v>41862</v>
      </c>
      <c r="S823" t="s">
        <v>8214</v>
      </c>
      <c r="T823" t="s">
        <v>11090</v>
      </c>
      <c r="U823" t="s">
        <v>11662</v>
      </c>
    </row>
    <row r="824" spans="1:21" x14ac:dyDescent="0.3">
      <c r="A824" t="s">
        <v>11663</v>
      </c>
      <c r="B824">
        <v>1223556</v>
      </c>
      <c r="C824" t="s">
        <v>11664</v>
      </c>
      <c r="D824">
        <v>169052</v>
      </c>
      <c r="E824" t="s">
        <v>8210</v>
      </c>
      <c r="F824" t="s">
        <v>8211</v>
      </c>
      <c r="G824">
        <v>44.672600000000003</v>
      </c>
      <c r="H824">
        <v>56.1</v>
      </c>
      <c r="I824" t="s">
        <v>18709</v>
      </c>
      <c r="J824" t="s">
        <v>8212</v>
      </c>
      <c r="K824" t="s">
        <v>8212</v>
      </c>
      <c r="L824" t="s">
        <v>8212</v>
      </c>
      <c r="M824" t="s">
        <v>11665</v>
      </c>
      <c r="N824">
        <v>10972</v>
      </c>
      <c r="O824" t="s">
        <v>8212</v>
      </c>
      <c r="P824" t="s">
        <v>8212</v>
      </c>
      <c r="Q824" s="17">
        <v>41396</v>
      </c>
      <c r="R824" s="17">
        <v>41862</v>
      </c>
      <c r="S824" t="s">
        <v>8214</v>
      </c>
      <c r="T824" t="s">
        <v>11090</v>
      </c>
      <c r="U824" t="s">
        <v>11666</v>
      </c>
    </row>
    <row r="825" spans="1:21" x14ac:dyDescent="0.3">
      <c r="A825" t="s">
        <v>11667</v>
      </c>
      <c r="B825">
        <v>1223557</v>
      </c>
      <c r="C825" t="s">
        <v>11668</v>
      </c>
      <c r="D825">
        <v>169053</v>
      </c>
      <c r="E825" t="s">
        <v>8210</v>
      </c>
      <c r="F825" t="s">
        <v>8211</v>
      </c>
      <c r="G825">
        <v>42.9681</v>
      </c>
      <c r="H825">
        <v>53.6</v>
      </c>
      <c r="I825" t="s">
        <v>18710</v>
      </c>
      <c r="J825" t="s">
        <v>8212</v>
      </c>
      <c r="K825" t="s">
        <v>8212</v>
      </c>
      <c r="L825" t="s">
        <v>8212</v>
      </c>
      <c r="M825" t="s">
        <v>11669</v>
      </c>
      <c r="N825">
        <v>5887</v>
      </c>
      <c r="O825" t="s">
        <v>8212</v>
      </c>
      <c r="P825" t="s">
        <v>8212</v>
      </c>
      <c r="Q825" s="17">
        <v>41396</v>
      </c>
      <c r="R825" s="17">
        <v>41862</v>
      </c>
      <c r="S825" t="s">
        <v>8214</v>
      </c>
      <c r="T825" t="s">
        <v>11090</v>
      </c>
      <c r="U825" t="s">
        <v>11670</v>
      </c>
    </row>
    <row r="826" spans="1:21" x14ac:dyDescent="0.3">
      <c r="A826" t="s">
        <v>11671</v>
      </c>
      <c r="B826">
        <v>1223558</v>
      </c>
      <c r="C826" t="s">
        <v>11672</v>
      </c>
      <c r="D826">
        <v>169054</v>
      </c>
      <c r="E826" t="s">
        <v>8210</v>
      </c>
      <c r="F826" t="s">
        <v>8211</v>
      </c>
      <c r="G826">
        <v>43.199199999999998</v>
      </c>
      <c r="H826">
        <v>54.6</v>
      </c>
      <c r="I826" t="s">
        <v>18711</v>
      </c>
      <c r="J826" t="s">
        <v>8212</v>
      </c>
      <c r="K826" t="s">
        <v>8212</v>
      </c>
      <c r="L826" t="s">
        <v>8212</v>
      </c>
      <c r="M826" t="s">
        <v>11673</v>
      </c>
      <c r="N826">
        <v>11541</v>
      </c>
      <c r="O826" t="s">
        <v>8212</v>
      </c>
      <c r="P826" t="s">
        <v>8212</v>
      </c>
      <c r="Q826" s="17">
        <v>41396</v>
      </c>
      <c r="R826" s="17">
        <v>41862</v>
      </c>
      <c r="S826" t="s">
        <v>8214</v>
      </c>
      <c r="T826" t="s">
        <v>11090</v>
      </c>
      <c r="U826" t="s">
        <v>11674</v>
      </c>
    </row>
    <row r="827" spans="1:21" x14ac:dyDescent="0.3">
      <c r="A827" t="s">
        <v>11675</v>
      </c>
      <c r="B827">
        <v>1206056</v>
      </c>
      <c r="C827" t="s">
        <v>11676</v>
      </c>
      <c r="D827">
        <v>169673</v>
      </c>
      <c r="E827" t="s">
        <v>8210</v>
      </c>
      <c r="F827" t="s">
        <v>8539</v>
      </c>
      <c r="G827">
        <v>31.9862</v>
      </c>
      <c r="H827">
        <v>59.7</v>
      </c>
      <c r="I827" t="s">
        <v>18712</v>
      </c>
      <c r="J827" t="s">
        <v>8212</v>
      </c>
      <c r="K827" t="s">
        <v>8212</v>
      </c>
      <c r="L827" t="s">
        <v>8212</v>
      </c>
      <c r="M827" t="s">
        <v>11677</v>
      </c>
      <c r="N827">
        <v>472</v>
      </c>
      <c r="O827" t="s">
        <v>8212</v>
      </c>
      <c r="P827" t="s">
        <v>8212</v>
      </c>
      <c r="Q827" s="17">
        <v>41491</v>
      </c>
      <c r="R827" s="17">
        <v>41855</v>
      </c>
      <c r="S827" t="s">
        <v>8214</v>
      </c>
      <c r="T827" t="s">
        <v>8571</v>
      </c>
      <c r="U827" t="s">
        <v>11678</v>
      </c>
    </row>
    <row r="828" spans="1:21" x14ac:dyDescent="0.3">
      <c r="A828" t="s">
        <v>11679</v>
      </c>
      <c r="B828">
        <v>1041607</v>
      </c>
      <c r="C828" t="s">
        <v>11680</v>
      </c>
      <c r="D828">
        <v>169887</v>
      </c>
      <c r="E828" t="s">
        <v>8299</v>
      </c>
      <c r="F828" t="s">
        <v>8300</v>
      </c>
      <c r="G828">
        <v>15.901199999999999</v>
      </c>
      <c r="H828">
        <v>30.4</v>
      </c>
      <c r="I828" t="s">
        <v>18713</v>
      </c>
      <c r="J828" t="s">
        <v>8212</v>
      </c>
      <c r="K828" t="s">
        <v>8212</v>
      </c>
      <c r="L828" t="s">
        <v>8212</v>
      </c>
      <c r="M828" t="s">
        <v>11681</v>
      </c>
      <c r="N828">
        <v>364</v>
      </c>
      <c r="O828">
        <v>6702</v>
      </c>
      <c r="P828">
        <v>6702</v>
      </c>
      <c r="Q828" s="17">
        <v>41165</v>
      </c>
      <c r="R828" s="17">
        <v>42034</v>
      </c>
      <c r="S828" t="s">
        <v>8239</v>
      </c>
      <c r="T828" t="s">
        <v>11682</v>
      </c>
      <c r="U828" t="s">
        <v>11683</v>
      </c>
    </row>
    <row r="829" spans="1:21" x14ac:dyDescent="0.3">
      <c r="A829" t="s">
        <v>11684</v>
      </c>
      <c r="B829">
        <v>1028729</v>
      </c>
      <c r="C829" t="s">
        <v>11685</v>
      </c>
      <c r="D829">
        <v>66583</v>
      </c>
      <c r="E829" t="s">
        <v>8299</v>
      </c>
      <c r="F829" t="s">
        <v>8300</v>
      </c>
      <c r="G829">
        <v>36.932899999999997</v>
      </c>
      <c r="H829">
        <v>47.8</v>
      </c>
      <c r="I829" t="s">
        <v>18714</v>
      </c>
      <c r="J829" t="s">
        <v>8212</v>
      </c>
      <c r="K829" t="s">
        <v>8212</v>
      </c>
      <c r="L829" t="s">
        <v>8212</v>
      </c>
      <c r="M829" t="s">
        <v>11686</v>
      </c>
      <c r="N829">
        <v>685</v>
      </c>
      <c r="O829">
        <v>12447</v>
      </c>
      <c r="P829">
        <v>12447</v>
      </c>
      <c r="Q829" s="17">
        <v>41187</v>
      </c>
      <c r="R829" s="17">
        <v>42109</v>
      </c>
      <c r="S829" t="s">
        <v>8239</v>
      </c>
      <c r="T829" t="s">
        <v>9911</v>
      </c>
      <c r="U829" t="s">
        <v>11687</v>
      </c>
    </row>
    <row r="830" spans="1:21" x14ac:dyDescent="0.3">
      <c r="A830" t="s">
        <v>11688</v>
      </c>
      <c r="B830">
        <v>7370</v>
      </c>
      <c r="C830" t="s">
        <v>11689</v>
      </c>
      <c r="D830">
        <v>176013</v>
      </c>
      <c r="E830" t="s">
        <v>8743</v>
      </c>
      <c r="F830" t="s">
        <v>8744</v>
      </c>
      <c r="G830">
        <v>750.404</v>
      </c>
      <c r="H830">
        <v>36.1</v>
      </c>
      <c r="I830" t="s">
        <v>18715</v>
      </c>
      <c r="J830" t="s">
        <v>8212</v>
      </c>
      <c r="K830" t="s">
        <v>8212</v>
      </c>
      <c r="L830" t="s">
        <v>8212</v>
      </c>
      <c r="M830" t="s">
        <v>11690</v>
      </c>
      <c r="N830">
        <v>20487</v>
      </c>
      <c r="O830">
        <v>15460</v>
      </c>
      <c r="P830">
        <v>19552</v>
      </c>
      <c r="Q830" s="17">
        <v>41380</v>
      </c>
      <c r="R830" s="17">
        <v>41928</v>
      </c>
      <c r="S830" t="s">
        <v>8214</v>
      </c>
      <c r="T830" t="s">
        <v>11691</v>
      </c>
      <c r="U830" t="s">
        <v>11692</v>
      </c>
    </row>
    <row r="831" spans="1:21" x14ac:dyDescent="0.3">
      <c r="A831" t="s">
        <v>11696</v>
      </c>
      <c r="B831">
        <v>929439</v>
      </c>
      <c r="C831" t="s">
        <v>11697</v>
      </c>
      <c r="D831">
        <v>60403</v>
      </c>
      <c r="E831" t="s">
        <v>8210</v>
      </c>
      <c r="F831" t="s">
        <v>8539</v>
      </c>
      <c r="G831">
        <v>32.108699999999999</v>
      </c>
      <c r="H831">
        <v>59.779299999999999</v>
      </c>
      <c r="I831" t="s">
        <v>18716</v>
      </c>
      <c r="J831">
        <v>34</v>
      </c>
      <c r="K831" t="s">
        <v>8212</v>
      </c>
      <c r="L831" t="s">
        <v>8212</v>
      </c>
      <c r="M831" t="s">
        <v>11698</v>
      </c>
      <c r="N831">
        <v>588</v>
      </c>
      <c r="O831">
        <v>8248</v>
      </c>
      <c r="P831">
        <v>8147</v>
      </c>
      <c r="Q831" s="17">
        <v>40578</v>
      </c>
      <c r="R831" s="17">
        <v>40895</v>
      </c>
      <c r="S831" t="s">
        <v>8220</v>
      </c>
      <c r="T831" t="s">
        <v>8553</v>
      </c>
      <c r="U831" t="s">
        <v>11699</v>
      </c>
    </row>
    <row r="832" spans="1:21" x14ac:dyDescent="0.3">
      <c r="A832" t="s">
        <v>11700</v>
      </c>
      <c r="B832">
        <v>1037528</v>
      </c>
      <c r="C832" t="s">
        <v>11701</v>
      </c>
      <c r="D832">
        <v>66735</v>
      </c>
      <c r="E832" t="s">
        <v>8299</v>
      </c>
      <c r="F832" t="s">
        <v>8726</v>
      </c>
      <c r="G832">
        <v>8.5694999999999997</v>
      </c>
      <c r="H832">
        <v>18.899999999999999</v>
      </c>
      <c r="I832" t="s">
        <v>18717</v>
      </c>
      <c r="J832" t="s">
        <v>8212</v>
      </c>
      <c r="K832" t="s">
        <v>8212</v>
      </c>
      <c r="L832" t="s">
        <v>8212</v>
      </c>
      <c r="M832" t="s">
        <v>11702</v>
      </c>
      <c r="N832">
        <v>554</v>
      </c>
      <c r="O832">
        <v>2764</v>
      </c>
      <c r="P832">
        <v>2764</v>
      </c>
      <c r="Q832" s="17">
        <v>41499</v>
      </c>
      <c r="R832" s="17">
        <v>41855</v>
      </c>
      <c r="S832" t="s">
        <v>8214</v>
      </c>
      <c r="T832" t="s">
        <v>11703</v>
      </c>
      <c r="U832" t="s">
        <v>11704</v>
      </c>
    </row>
    <row r="833" spans="1:21" x14ac:dyDescent="0.3">
      <c r="A833" t="s">
        <v>11705</v>
      </c>
      <c r="B833">
        <v>706473</v>
      </c>
      <c r="C833" t="s">
        <v>11706</v>
      </c>
      <c r="D833">
        <v>175251</v>
      </c>
      <c r="E833" t="s">
        <v>8299</v>
      </c>
      <c r="F833" t="s">
        <v>8486</v>
      </c>
      <c r="G833">
        <v>35.72</v>
      </c>
      <c r="H833">
        <v>48.8</v>
      </c>
      <c r="I833" t="s">
        <v>18718</v>
      </c>
      <c r="J833" t="s">
        <v>8212</v>
      </c>
      <c r="K833" t="s">
        <v>8212</v>
      </c>
      <c r="L833" t="s">
        <v>8212</v>
      </c>
      <c r="M833" t="s">
        <v>11707</v>
      </c>
      <c r="N833">
        <v>62</v>
      </c>
      <c r="O833" t="s">
        <v>8212</v>
      </c>
      <c r="P833" t="s">
        <v>8212</v>
      </c>
      <c r="Q833" s="17">
        <v>41365</v>
      </c>
      <c r="R833" s="17">
        <v>41855</v>
      </c>
      <c r="S833" t="s">
        <v>8214</v>
      </c>
      <c r="T833" t="s">
        <v>11708</v>
      </c>
      <c r="U833" t="s">
        <v>11709</v>
      </c>
    </row>
    <row r="834" spans="1:21" x14ac:dyDescent="0.3">
      <c r="A834" t="s">
        <v>11710</v>
      </c>
      <c r="B834">
        <v>1216071</v>
      </c>
      <c r="C834" t="s">
        <v>11711</v>
      </c>
      <c r="D834">
        <v>171553</v>
      </c>
      <c r="E834" t="s">
        <v>8299</v>
      </c>
      <c r="F834" t="s">
        <v>8486</v>
      </c>
      <c r="G834">
        <v>36.6267</v>
      </c>
      <c r="H834">
        <v>48.5</v>
      </c>
      <c r="I834" t="s">
        <v>18719</v>
      </c>
      <c r="J834" t="s">
        <v>8212</v>
      </c>
      <c r="K834" t="s">
        <v>8212</v>
      </c>
      <c r="L834" t="s">
        <v>8212</v>
      </c>
      <c r="M834" t="s">
        <v>11712</v>
      </c>
      <c r="N834">
        <v>2304</v>
      </c>
      <c r="O834" t="s">
        <v>8212</v>
      </c>
      <c r="P834" t="s">
        <v>8212</v>
      </c>
      <c r="Q834" s="17">
        <v>41372</v>
      </c>
      <c r="R834" s="17">
        <v>41862</v>
      </c>
      <c r="S834" t="s">
        <v>8239</v>
      </c>
      <c r="T834" t="s">
        <v>11713</v>
      </c>
      <c r="U834" t="s">
        <v>11714</v>
      </c>
    </row>
    <row r="835" spans="1:21" x14ac:dyDescent="0.3">
      <c r="A835" t="s">
        <v>18720</v>
      </c>
      <c r="B835">
        <v>1220162</v>
      </c>
      <c r="C835" t="s">
        <v>11716</v>
      </c>
      <c r="D835">
        <v>172216</v>
      </c>
      <c r="E835" t="s">
        <v>8299</v>
      </c>
      <c r="F835" t="s">
        <v>8486</v>
      </c>
      <c r="G835">
        <v>25.299600000000002</v>
      </c>
      <c r="H835">
        <v>59.360700000000001</v>
      </c>
      <c r="I835" t="s">
        <v>18721</v>
      </c>
      <c r="J835" t="s">
        <v>8212</v>
      </c>
      <c r="K835">
        <v>1</v>
      </c>
      <c r="L835" t="s">
        <v>8212</v>
      </c>
      <c r="M835" t="s">
        <v>11717</v>
      </c>
      <c r="N835">
        <v>194</v>
      </c>
      <c r="O835">
        <v>9074</v>
      </c>
      <c r="P835">
        <v>8528</v>
      </c>
      <c r="Q835" s="17">
        <v>41176</v>
      </c>
      <c r="R835" s="17">
        <v>41862</v>
      </c>
      <c r="S835" t="s">
        <v>8214</v>
      </c>
      <c r="T835" t="s">
        <v>11718</v>
      </c>
      <c r="U835" t="s">
        <v>11719</v>
      </c>
    </row>
    <row r="836" spans="1:21" x14ac:dyDescent="0.3">
      <c r="A836" t="s">
        <v>18722</v>
      </c>
      <c r="B836">
        <v>1186058</v>
      </c>
      <c r="C836" t="s">
        <v>11721</v>
      </c>
      <c r="D836">
        <v>164647</v>
      </c>
      <c r="E836" t="s">
        <v>8299</v>
      </c>
      <c r="F836" t="s">
        <v>8486</v>
      </c>
      <c r="G836">
        <v>24.540299999999998</v>
      </c>
      <c r="H836">
        <v>59.459400000000002</v>
      </c>
      <c r="I836" t="s">
        <v>18723</v>
      </c>
      <c r="J836" t="s">
        <v>8212</v>
      </c>
      <c r="K836">
        <v>1</v>
      </c>
      <c r="L836" t="s">
        <v>8212</v>
      </c>
      <c r="M836" t="s">
        <v>11722</v>
      </c>
      <c r="N836">
        <v>78</v>
      </c>
      <c r="O836">
        <v>8834</v>
      </c>
      <c r="P836">
        <v>8311</v>
      </c>
      <c r="Q836" s="17">
        <v>41143</v>
      </c>
      <c r="R836" s="17">
        <v>41862</v>
      </c>
      <c r="S836" t="s">
        <v>8214</v>
      </c>
      <c r="T836" t="s">
        <v>11718</v>
      </c>
      <c r="U836" t="s">
        <v>11723</v>
      </c>
    </row>
    <row r="837" spans="1:21" x14ac:dyDescent="0.3">
      <c r="A837" t="s">
        <v>11724</v>
      </c>
      <c r="B837">
        <v>993615</v>
      </c>
      <c r="C837" t="s">
        <v>11725</v>
      </c>
      <c r="D837">
        <v>63501</v>
      </c>
      <c r="E837" t="s">
        <v>8299</v>
      </c>
      <c r="F837" t="s">
        <v>8726</v>
      </c>
      <c r="G837">
        <v>3.2135199999999999</v>
      </c>
      <c r="H837">
        <v>36.700000000000003</v>
      </c>
      <c r="I837" t="s">
        <v>18724</v>
      </c>
      <c r="J837" t="s">
        <v>8212</v>
      </c>
      <c r="K837" t="s">
        <v>8212</v>
      </c>
      <c r="L837" t="s">
        <v>8212</v>
      </c>
      <c r="M837" t="s">
        <v>11726</v>
      </c>
      <c r="N837">
        <v>220</v>
      </c>
      <c r="O837">
        <v>2291</v>
      </c>
      <c r="P837">
        <v>2239</v>
      </c>
      <c r="Q837" s="17">
        <v>40835</v>
      </c>
      <c r="R837" s="17">
        <v>41862</v>
      </c>
      <c r="S837" t="s">
        <v>8214</v>
      </c>
      <c r="T837" t="s">
        <v>8309</v>
      </c>
      <c r="U837" t="s">
        <v>11727</v>
      </c>
    </row>
    <row r="838" spans="1:21" x14ac:dyDescent="0.3">
      <c r="A838" t="s">
        <v>11728</v>
      </c>
      <c r="B838">
        <v>763924</v>
      </c>
      <c r="C838" t="s">
        <v>11729</v>
      </c>
      <c r="D838">
        <v>48515</v>
      </c>
      <c r="E838" t="s">
        <v>8210</v>
      </c>
      <c r="F838" t="s">
        <v>8211</v>
      </c>
      <c r="G838">
        <v>56.034300000000002</v>
      </c>
      <c r="H838" t="s">
        <v>8212</v>
      </c>
      <c r="I838" t="s">
        <v>18725</v>
      </c>
      <c r="J838" t="s">
        <v>8212</v>
      </c>
      <c r="K838" t="s">
        <v>8212</v>
      </c>
      <c r="L838" t="s">
        <v>8212</v>
      </c>
      <c r="M838" t="s">
        <v>11730</v>
      </c>
      <c r="N838" t="s">
        <v>8212</v>
      </c>
      <c r="O838" t="s">
        <v>8212</v>
      </c>
      <c r="P838" t="s">
        <v>8212</v>
      </c>
      <c r="Q838" s="17">
        <v>41121</v>
      </c>
      <c r="R838" s="17">
        <v>41862</v>
      </c>
      <c r="S838" t="s">
        <v>8239</v>
      </c>
      <c r="T838" t="s">
        <v>8215</v>
      </c>
      <c r="U838" t="s">
        <v>11731</v>
      </c>
    </row>
    <row r="839" spans="1:21" x14ac:dyDescent="0.3">
      <c r="A839" t="s">
        <v>11732</v>
      </c>
      <c r="B839">
        <v>28005</v>
      </c>
      <c r="C839" t="s">
        <v>11733</v>
      </c>
      <c r="D839">
        <v>203517</v>
      </c>
      <c r="E839" t="s">
        <v>8210</v>
      </c>
      <c r="F839" t="s">
        <v>8539</v>
      </c>
      <c r="G839">
        <v>23.587199999999999</v>
      </c>
      <c r="H839">
        <v>56.7</v>
      </c>
      <c r="I839" t="s">
        <v>18726</v>
      </c>
      <c r="J839" t="s">
        <v>8212</v>
      </c>
      <c r="K839" t="s">
        <v>8212</v>
      </c>
      <c r="L839" t="s">
        <v>8212</v>
      </c>
      <c r="M839" t="s">
        <v>11734</v>
      </c>
      <c r="N839">
        <v>3002</v>
      </c>
      <c r="O839" t="s">
        <v>8212</v>
      </c>
      <c r="P839" t="s">
        <v>8212</v>
      </c>
      <c r="Q839" s="17">
        <v>41572</v>
      </c>
      <c r="R839" s="17">
        <v>41857</v>
      </c>
      <c r="S839" t="s">
        <v>8239</v>
      </c>
      <c r="T839" t="s">
        <v>9695</v>
      </c>
      <c r="U839" t="s">
        <v>11735</v>
      </c>
    </row>
    <row r="840" spans="1:21" x14ac:dyDescent="0.3">
      <c r="A840" t="s">
        <v>11732</v>
      </c>
      <c r="B840">
        <v>28005</v>
      </c>
      <c r="C840" t="s">
        <v>11736</v>
      </c>
      <c r="D840">
        <v>170971</v>
      </c>
      <c r="E840" t="s">
        <v>8210</v>
      </c>
      <c r="F840" t="s">
        <v>8539</v>
      </c>
      <c r="G840">
        <v>27.283799999999999</v>
      </c>
      <c r="H840">
        <v>54.3</v>
      </c>
      <c r="I840" t="s">
        <v>18727</v>
      </c>
      <c r="J840" t="s">
        <v>8212</v>
      </c>
      <c r="K840" t="s">
        <v>8212</v>
      </c>
      <c r="L840" t="s">
        <v>8212</v>
      </c>
      <c r="M840" t="s">
        <v>11737</v>
      </c>
      <c r="N840" t="s">
        <v>8212</v>
      </c>
      <c r="O840">
        <v>12113</v>
      </c>
      <c r="P840">
        <v>12083</v>
      </c>
      <c r="Q840" s="17">
        <v>41486</v>
      </c>
      <c r="R840" s="17">
        <v>41857</v>
      </c>
      <c r="S840" t="s">
        <v>8239</v>
      </c>
      <c r="T840" t="s">
        <v>11738</v>
      </c>
      <c r="U840" t="s">
        <v>11739</v>
      </c>
    </row>
    <row r="841" spans="1:21" x14ac:dyDescent="0.3">
      <c r="A841" t="s">
        <v>11740</v>
      </c>
      <c r="B841">
        <v>1213351</v>
      </c>
      <c r="C841" t="s">
        <v>11741</v>
      </c>
      <c r="D841">
        <v>171021</v>
      </c>
      <c r="E841" t="s">
        <v>8299</v>
      </c>
      <c r="F841" t="s">
        <v>8300</v>
      </c>
      <c r="G841">
        <v>10.448499999999999</v>
      </c>
      <c r="H841">
        <v>38.299999999999997</v>
      </c>
      <c r="I841" t="s">
        <v>18728</v>
      </c>
      <c r="J841" t="s">
        <v>8212</v>
      </c>
      <c r="K841" t="s">
        <v>8212</v>
      </c>
      <c r="L841" t="s">
        <v>8212</v>
      </c>
      <c r="M841" t="s">
        <v>11742</v>
      </c>
      <c r="N841">
        <v>621</v>
      </c>
      <c r="O841" t="s">
        <v>8212</v>
      </c>
      <c r="P841" t="s">
        <v>8212</v>
      </c>
      <c r="Q841" s="17">
        <v>41131</v>
      </c>
      <c r="R841" s="17">
        <v>41862</v>
      </c>
      <c r="S841" t="s">
        <v>8239</v>
      </c>
      <c r="T841" t="s">
        <v>11409</v>
      </c>
      <c r="U841" t="s">
        <v>11743</v>
      </c>
    </row>
    <row r="842" spans="1:21" x14ac:dyDescent="0.3">
      <c r="A842" t="s">
        <v>11744</v>
      </c>
      <c r="B842">
        <v>72089</v>
      </c>
      <c r="C842" t="s">
        <v>11745</v>
      </c>
      <c r="D842">
        <v>171384</v>
      </c>
      <c r="E842" t="s">
        <v>8743</v>
      </c>
      <c r="F842" t="s">
        <v>8878</v>
      </c>
      <c r="G842">
        <v>687.55</v>
      </c>
      <c r="H842">
        <v>40.6</v>
      </c>
      <c r="I842" t="s">
        <v>18729</v>
      </c>
      <c r="J842" t="s">
        <v>8212</v>
      </c>
      <c r="K842" t="s">
        <v>8212</v>
      </c>
      <c r="L842" t="s">
        <v>8212</v>
      </c>
      <c r="M842" t="s">
        <v>11746</v>
      </c>
      <c r="N842">
        <v>138020</v>
      </c>
      <c r="O842" t="s">
        <v>8212</v>
      </c>
      <c r="P842" t="s">
        <v>8212</v>
      </c>
      <c r="Q842" s="17">
        <v>41565</v>
      </c>
      <c r="R842" s="17">
        <v>41862</v>
      </c>
      <c r="S842" t="s">
        <v>8214</v>
      </c>
      <c r="T842" t="s">
        <v>11747</v>
      </c>
      <c r="U842" t="s">
        <v>11748</v>
      </c>
    </row>
    <row r="843" spans="1:21" x14ac:dyDescent="0.3">
      <c r="A843" t="s">
        <v>11749</v>
      </c>
      <c r="B843">
        <v>34649</v>
      </c>
      <c r="C843" t="s">
        <v>11750</v>
      </c>
      <c r="D843">
        <v>171479</v>
      </c>
      <c r="E843" t="s">
        <v>8743</v>
      </c>
      <c r="F843" t="s">
        <v>8884</v>
      </c>
      <c r="G843">
        <v>925.54600000000005</v>
      </c>
      <c r="H843" t="s">
        <v>8212</v>
      </c>
      <c r="I843" t="s">
        <v>18730</v>
      </c>
      <c r="J843" t="s">
        <v>8212</v>
      </c>
      <c r="K843" t="s">
        <v>8212</v>
      </c>
      <c r="L843" t="s">
        <v>8212</v>
      </c>
      <c r="M843" t="s">
        <v>11751</v>
      </c>
      <c r="N843" t="s">
        <v>8212</v>
      </c>
      <c r="O843" t="s">
        <v>8212</v>
      </c>
      <c r="P843" t="s">
        <v>8212</v>
      </c>
      <c r="Q843" s="17">
        <v>41575</v>
      </c>
      <c r="R843" s="17">
        <v>41857</v>
      </c>
      <c r="S843" t="s">
        <v>8239</v>
      </c>
      <c r="T843" t="s">
        <v>11752</v>
      </c>
      <c r="U843" t="s">
        <v>11753</v>
      </c>
    </row>
    <row r="844" spans="1:21" x14ac:dyDescent="0.3">
      <c r="A844" t="s">
        <v>11754</v>
      </c>
      <c r="B844">
        <v>13735</v>
      </c>
      <c r="C844" t="s">
        <v>11755</v>
      </c>
      <c r="D844">
        <v>68233</v>
      </c>
      <c r="E844" t="s">
        <v>8743</v>
      </c>
      <c r="F844" t="s">
        <v>9915</v>
      </c>
      <c r="G844">
        <v>2202.48</v>
      </c>
      <c r="H844">
        <v>44.499899999999997</v>
      </c>
      <c r="I844" t="s">
        <v>18731</v>
      </c>
      <c r="J844" t="s">
        <v>8212</v>
      </c>
      <c r="K844">
        <v>1</v>
      </c>
      <c r="L844" t="s">
        <v>8212</v>
      </c>
      <c r="M844" t="s">
        <v>11756</v>
      </c>
      <c r="N844">
        <v>19904</v>
      </c>
      <c r="O844">
        <v>21622</v>
      </c>
      <c r="P844">
        <v>32888</v>
      </c>
      <c r="Q844" s="17">
        <v>41114</v>
      </c>
      <c r="R844" s="17">
        <v>41862</v>
      </c>
      <c r="S844" t="s">
        <v>8214</v>
      </c>
      <c r="T844" t="s">
        <v>18732</v>
      </c>
      <c r="U844" t="s">
        <v>11757</v>
      </c>
    </row>
    <row r="845" spans="1:21" x14ac:dyDescent="0.3">
      <c r="A845" t="s">
        <v>11758</v>
      </c>
      <c r="B845">
        <v>225400</v>
      </c>
      <c r="C845" t="s">
        <v>11759</v>
      </c>
      <c r="D845">
        <v>171994</v>
      </c>
      <c r="E845" t="s">
        <v>8743</v>
      </c>
      <c r="F845" t="s">
        <v>8763</v>
      </c>
      <c r="G845">
        <v>2059.8000000000002</v>
      </c>
      <c r="H845">
        <v>43.1</v>
      </c>
      <c r="I845" t="s">
        <v>18733</v>
      </c>
      <c r="J845" t="s">
        <v>8212</v>
      </c>
      <c r="K845" t="s">
        <v>8212</v>
      </c>
      <c r="L845" t="s">
        <v>8212</v>
      </c>
      <c r="M845" t="s">
        <v>11760</v>
      </c>
      <c r="N845">
        <v>101769</v>
      </c>
      <c r="O845">
        <v>23922</v>
      </c>
      <c r="P845">
        <v>27113</v>
      </c>
      <c r="Q845" s="17">
        <v>41260</v>
      </c>
      <c r="R845" s="17">
        <v>41584</v>
      </c>
      <c r="S845" t="s">
        <v>8214</v>
      </c>
      <c r="T845" t="s">
        <v>9116</v>
      </c>
      <c r="U845" t="s">
        <v>11761</v>
      </c>
    </row>
    <row r="846" spans="1:21" x14ac:dyDescent="0.3">
      <c r="A846" t="s">
        <v>18734</v>
      </c>
      <c r="B846">
        <v>1072389</v>
      </c>
      <c r="C846" t="s">
        <v>11763</v>
      </c>
      <c r="D846">
        <v>66127</v>
      </c>
      <c r="E846" t="s">
        <v>8299</v>
      </c>
      <c r="F846" t="s">
        <v>8300</v>
      </c>
      <c r="G846">
        <v>51.9499</v>
      </c>
      <c r="H846">
        <v>42.9</v>
      </c>
      <c r="I846" t="s">
        <v>18735</v>
      </c>
      <c r="J846" t="s">
        <v>8212</v>
      </c>
      <c r="K846" t="s">
        <v>8212</v>
      </c>
      <c r="L846" t="s">
        <v>8212</v>
      </c>
      <c r="M846" t="s">
        <v>11764</v>
      </c>
      <c r="N846">
        <v>89</v>
      </c>
      <c r="O846">
        <v>10027</v>
      </c>
      <c r="P846">
        <v>10027</v>
      </c>
      <c r="Q846" s="17">
        <v>41137</v>
      </c>
      <c r="R846" s="17">
        <v>41862</v>
      </c>
      <c r="S846" t="s">
        <v>8214</v>
      </c>
      <c r="T846" t="s">
        <v>11765</v>
      </c>
      <c r="U846" t="s">
        <v>11766</v>
      </c>
    </row>
    <row r="847" spans="1:21" x14ac:dyDescent="0.3">
      <c r="A847" t="s">
        <v>18736</v>
      </c>
      <c r="B847">
        <v>1224258</v>
      </c>
      <c r="C847" t="s">
        <v>11768</v>
      </c>
      <c r="D847">
        <v>173023</v>
      </c>
      <c r="E847" t="s">
        <v>8299</v>
      </c>
      <c r="F847" t="s">
        <v>8300</v>
      </c>
      <c r="G847">
        <v>31.855399999999999</v>
      </c>
      <c r="H847">
        <v>50.146500000000003</v>
      </c>
      <c r="I847" t="s">
        <v>18737</v>
      </c>
      <c r="J847" t="s">
        <v>8212</v>
      </c>
      <c r="K847">
        <v>1</v>
      </c>
      <c r="L847" t="s">
        <v>8212</v>
      </c>
      <c r="M847" t="s">
        <v>11769</v>
      </c>
      <c r="N847">
        <v>10</v>
      </c>
      <c r="O847" t="s">
        <v>8212</v>
      </c>
      <c r="P847" t="s">
        <v>8212</v>
      </c>
      <c r="Q847" s="17">
        <v>41239</v>
      </c>
      <c r="R847" s="17">
        <v>41862</v>
      </c>
      <c r="S847" t="s">
        <v>8214</v>
      </c>
      <c r="T847" t="s">
        <v>11770</v>
      </c>
      <c r="U847" t="s">
        <v>11771</v>
      </c>
    </row>
    <row r="848" spans="1:21" x14ac:dyDescent="0.3">
      <c r="A848" t="s">
        <v>18738</v>
      </c>
      <c r="B848">
        <v>985143</v>
      </c>
      <c r="C848" t="s">
        <v>11773</v>
      </c>
      <c r="D848">
        <v>63035</v>
      </c>
      <c r="E848" t="s">
        <v>8299</v>
      </c>
      <c r="F848" t="s">
        <v>8300</v>
      </c>
      <c r="G848">
        <v>32.097299999999997</v>
      </c>
      <c r="H848">
        <v>53.4</v>
      </c>
      <c r="I848" t="s">
        <v>18739</v>
      </c>
      <c r="J848" t="s">
        <v>8212</v>
      </c>
      <c r="K848" t="s">
        <v>8212</v>
      </c>
      <c r="L848" t="s">
        <v>8212</v>
      </c>
      <c r="M848" t="s">
        <v>11774</v>
      </c>
      <c r="N848">
        <v>1069</v>
      </c>
      <c r="O848" t="s">
        <v>8212</v>
      </c>
      <c r="P848" t="s">
        <v>8212</v>
      </c>
      <c r="Q848" s="17">
        <v>40763</v>
      </c>
      <c r="R848" s="17">
        <v>41862</v>
      </c>
      <c r="S848" t="s">
        <v>8239</v>
      </c>
      <c r="T848" t="s">
        <v>9739</v>
      </c>
      <c r="U848" t="s">
        <v>11775</v>
      </c>
    </row>
    <row r="849" spans="1:21" x14ac:dyDescent="0.3">
      <c r="A849" t="s">
        <v>18740</v>
      </c>
      <c r="B849">
        <v>985140</v>
      </c>
      <c r="C849" t="s">
        <v>11777</v>
      </c>
      <c r="D849">
        <v>63031</v>
      </c>
      <c r="E849" t="s">
        <v>8299</v>
      </c>
      <c r="F849" t="s">
        <v>8300</v>
      </c>
      <c r="G849">
        <v>31.623999999999999</v>
      </c>
      <c r="H849">
        <v>53.6</v>
      </c>
      <c r="I849" t="s">
        <v>18741</v>
      </c>
      <c r="J849" t="s">
        <v>8212</v>
      </c>
      <c r="K849" t="s">
        <v>8212</v>
      </c>
      <c r="L849" t="s">
        <v>8212</v>
      </c>
      <c r="M849" t="s">
        <v>11778</v>
      </c>
      <c r="N849">
        <v>978</v>
      </c>
      <c r="O849" t="s">
        <v>8212</v>
      </c>
      <c r="P849" t="s">
        <v>8212</v>
      </c>
      <c r="Q849" s="17">
        <v>40763</v>
      </c>
      <c r="R849" s="17">
        <v>41862</v>
      </c>
      <c r="S849" t="s">
        <v>8239</v>
      </c>
      <c r="T849" t="s">
        <v>9739</v>
      </c>
      <c r="U849" t="s">
        <v>11779</v>
      </c>
    </row>
    <row r="850" spans="1:21" x14ac:dyDescent="0.3">
      <c r="A850" t="s">
        <v>18742</v>
      </c>
      <c r="B850">
        <v>985141</v>
      </c>
      <c r="C850" t="s">
        <v>11781</v>
      </c>
      <c r="D850">
        <v>63037</v>
      </c>
      <c r="E850" t="s">
        <v>8299</v>
      </c>
      <c r="F850" t="s">
        <v>8300</v>
      </c>
      <c r="G850">
        <v>32.796700000000001</v>
      </c>
      <c r="H850">
        <v>53.4</v>
      </c>
      <c r="I850" t="s">
        <v>18743</v>
      </c>
      <c r="J850" t="s">
        <v>8212</v>
      </c>
      <c r="K850" t="s">
        <v>8212</v>
      </c>
      <c r="L850" t="s">
        <v>8212</v>
      </c>
      <c r="M850" t="s">
        <v>11782</v>
      </c>
      <c r="N850">
        <v>1146</v>
      </c>
      <c r="O850" t="s">
        <v>8212</v>
      </c>
      <c r="P850" t="s">
        <v>8212</v>
      </c>
      <c r="Q850" s="17">
        <v>40763</v>
      </c>
      <c r="R850" s="17">
        <v>41862</v>
      </c>
      <c r="S850" t="s">
        <v>8239</v>
      </c>
      <c r="T850" t="s">
        <v>9739</v>
      </c>
      <c r="U850" t="s">
        <v>11783</v>
      </c>
    </row>
    <row r="851" spans="1:21" x14ac:dyDescent="0.3">
      <c r="A851" t="s">
        <v>18744</v>
      </c>
      <c r="B851">
        <v>985142</v>
      </c>
      <c r="C851" t="s">
        <v>11785</v>
      </c>
      <c r="D851">
        <v>63039</v>
      </c>
      <c r="E851" t="s">
        <v>8299</v>
      </c>
      <c r="F851" t="s">
        <v>8300</v>
      </c>
      <c r="G851">
        <v>32.496200000000002</v>
      </c>
      <c r="H851">
        <v>53.5</v>
      </c>
      <c r="I851" t="s">
        <v>18745</v>
      </c>
      <c r="J851" t="s">
        <v>8212</v>
      </c>
      <c r="K851" t="s">
        <v>8212</v>
      </c>
      <c r="L851" t="s">
        <v>8212</v>
      </c>
      <c r="M851" t="s">
        <v>11786</v>
      </c>
      <c r="N851">
        <v>1150</v>
      </c>
      <c r="O851" t="s">
        <v>8212</v>
      </c>
      <c r="P851" t="s">
        <v>8212</v>
      </c>
      <c r="Q851" s="17">
        <v>40763</v>
      </c>
      <c r="R851" s="17">
        <v>41862</v>
      </c>
      <c r="S851" t="s">
        <v>8239</v>
      </c>
      <c r="T851" t="s">
        <v>9739</v>
      </c>
      <c r="U851" t="s">
        <v>11787</v>
      </c>
    </row>
    <row r="852" spans="1:21" x14ac:dyDescent="0.3">
      <c r="A852" t="s">
        <v>18746</v>
      </c>
      <c r="B852">
        <v>744267</v>
      </c>
      <c r="C852" t="s">
        <v>11789</v>
      </c>
      <c r="D852">
        <v>46489</v>
      </c>
      <c r="E852" t="s">
        <v>8299</v>
      </c>
      <c r="F852" t="s">
        <v>8300</v>
      </c>
      <c r="G852">
        <v>33.456800000000001</v>
      </c>
      <c r="H852">
        <v>53.2</v>
      </c>
      <c r="I852" t="s">
        <v>18747</v>
      </c>
      <c r="J852" t="s">
        <v>8212</v>
      </c>
      <c r="K852" t="s">
        <v>8212</v>
      </c>
      <c r="L852" t="s">
        <v>8212</v>
      </c>
      <c r="M852" t="s">
        <v>11790</v>
      </c>
      <c r="N852">
        <v>2408</v>
      </c>
      <c r="O852" t="s">
        <v>8212</v>
      </c>
      <c r="P852" t="s">
        <v>8212</v>
      </c>
      <c r="Q852" s="17">
        <v>40697</v>
      </c>
      <c r="R852" s="17">
        <v>41862</v>
      </c>
      <c r="S852" t="s">
        <v>8239</v>
      </c>
      <c r="T852" t="s">
        <v>11791</v>
      </c>
      <c r="U852" t="s">
        <v>11792</v>
      </c>
    </row>
    <row r="853" spans="1:21" x14ac:dyDescent="0.3">
      <c r="A853" t="s">
        <v>18748</v>
      </c>
      <c r="B853">
        <v>985145</v>
      </c>
      <c r="C853" t="s">
        <v>11794</v>
      </c>
      <c r="D853">
        <v>63043</v>
      </c>
      <c r="E853" t="s">
        <v>8299</v>
      </c>
      <c r="F853" t="s">
        <v>8300</v>
      </c>
      <c r="G853">
        <v>31.136299999999999</v>
      </c>
      <c r="H853">
        <v>53.8</v>
      </c>
      <c r="I853" t="s">
        <v>18749</v>
      </c>
      <c r="J853" t="s">
        <v>8212</v>
      </c>
      <c r="K853" t="s">
        <v>8212</v>
      </c>
      <c r="L853" t="s">
        <v>8212</v>
      </c>
      <c r="M853" t="s">
        <v>11795</v>
      </c>
      <c r="N853">
        <v>705</v>
      </c>
      <c r="O853" t="s">
        <v>8212</v>
      </c>
      <c r="P853" t="s">
        <v>8212</v>
      </c>
      <c r="Q853" s="17">
        <v>40763</v>
      </c>
      <c r="R853" s="17">
        <v>41862</v>
      </c>
      <c r="S853" t="s">
        <v>8239</v>
      </c>
      <c r="T853" t="s">
        <v>9739</v>
      </c>
      <c r="U853" t="s">
        <v>11796</v>
      </c>
    </row>
    <row r="854" spans="1:21" x14ac:dyDescent="0.3">
      <c r="A854" t="s">
        <v>18750</v>
      </c>
      <c r="B854">
        <v>985147</v>
      </c>
      <c r="C854" t="s">
        <v>11798</v>
      </c>
      <c r="D854">
        <v>63041</v>
      </c>
      <c r="E854" t="s">
        <v>8299</v>
      </c>
      <c r="F854" t="s">
        <v>8300</v>
      </c>
      <c r="G854">
        <v>30.9575</v>
      </c>
      <c r="H854">
        <v>53.8</v>
      </c>
      <c r="I854" t="s">
        <v>18751</v>
      </c>
      <c r="J854" t="s">
        <v>8212</v>
      </c>
      <c r="K854" t="s">
        <v>8212</v>
      </c>
      <c r="L854" t="s">
        <v>8212</v>
      </c>
      <c r="M854" t="s">
        <v>11799</v>
      </c>
      <c r="N854">
        <v>769</v>
      </c>
      <c r="O854" t="s">
        <v>8212</v>
      </c>
      <c r="P854" t="s">
        <v>8212</v>
      </c>
      <c r="Q854" s="17">
        <v>40763</v>
      </c>
      <c r="R854" s="17">
        <v>41862</v>
      </c>
      <c r="S854" t="s">
        <v>8239</v>
      </c>
      <c r="T854" t="s">
        <v>9739</v>
      </c>
      <c r="U854" t="s">
        <v>11800</v>
      </c>
    </row>
    <row r="855" spans="1:21" x14ac:dyDescent="0.3">
      <c r="A855" t="s">
        <v>18752</v>
      </c>
      <c r="B855">
        <v>985144</v>
      </c>
      <c r="C855" t="s">
        <v>11802</v>
      </c>
      <c r="D855">
        <v>63045</v>
      </c>
      <c r="E855" t="s">
        <v>8299</v>
      </c>
      <c r="F855" t="s">
        <v>8300</v>
      </c>
      <c r="G855">
        <v>33.190399999999997</v>
      </c>
      <c r="H855">
        <v>53.6</v>
      </c>
      <c r="I855" t="s">
        <v>18753</v>
      </c>
      <c r="J855" t="s">
        <v>8212</v>
      </c>
      <c r="K855" t="s">
        <v>8212</v>
      </c>
      <c r="L855" t="s">
        <v>8212</v>
      </c>
      <c r="M855" t="s">
        <v>11803</v>
      </c>
      <c r="N855">
        <v>1045</v>
      </c>
      <c r="O855" t="s">
        <v>8212</v>
      </c>
      <c r="P855" t="s">
        <v>8212</v>
      </c>
      <c r="Q855" s="17">
        <v>40763</v>
      </c>
      <c r="R855" s="17">
        <v>41862</v>
      </c>
      <c r="S855" t="s">
        <v>8239</v>
      </c>
      <c r="T855" t="s">
        <v>9739</v>
      </c>
      <c r="U855" t="s">
        <v>11804</v>
      </c>
    </row>
    <row r="856" spans="1:21" x14ac:dyDescent="0.3">
      <c r="A856" t="s">
        <v>18754</v>
      </c>
      <c r="B856">
        <v>985146</v>
      </c>
      <c r="C856" t="s">
        <v>11806</v>
      </c>
      <c r="D856">
        <v>63047</v>
      </c>
      <c r="E856" t="s">
        <v>8299</v>
      </c>
      <c r="F856" t="s">
        <v>8300</v>
      </c>
      <c r="G856">
        <v>32.8568</v>
      </c>
      <c r="H856">
        <v>53.8</v>
      </c>
      <c r="I856" t="s">
        <v>18755</v>
      </c>
      <c r="J856" t="s">
        <v>8212</v>
      </c>
      <c r="K856" t="s">
        <v>8212</v>
      </c>
      <c r="L856" t="s">
        <v>8212</v>
      </c>
      <c r="M856" t="s">
        <v>11807</v>
      </c>
      <c r="N856">
        <v>1175</v>
      </c>
      <c r="O856" t="s">
        <v>8212</v>
      </c>
      <c r="P856" t="s">
        <v>8212</v>
      </c>
      <c r="Q856" s="17">
        <v>40763</v>
      </c>
      <c r="R856" s="17">
        <v>41862</v>
      </c>
      <c r="S856" t="s">
        <v>8239</v>
      </c>
      <c r="T856" t="s">
        <v>9739</v>
      </c>
      <c r="U856" t="s">
        <v>11808</v>
      </c>
    </row>
    <row r="857" spans="1:21" x14ac:dyDescent="0.3">
      <c r="A857" t="s">
        <v>11809</v>
      </c>
      <c r="B857">
        <v>1226778</v>
      </c>
      <c r="C857" t="s">
        <v>11810</v>
      </c>
      <c r="D857">
        <v>173776</v>
      </c>
      <c r="E857" t="s">
        <v>8299</v>
      </c>
      <c r="F857" t="s">
        <v>8300</v>
      </c>
      <c r="G857">
        <v>32.335099999999997</v>
      </c>
      <c r="H857" t="s">
        <v>8212</v>
      </c>
      <c r="I857" t="s">
        <v>18756</v>
      </c>
      <c r="J857" t="s">
        <v>8212</v>
      </c>
      <c r="K857" t="s">
        <v>8212</v>
      </c>
      <c r="L857" t="s">
        <v>8212</v>
      </c>
      <c r="M857" t="s">
        <v>11811</v>
      </c>
      <c r="N857" t="s">
        <v>8212</v>
      </c>
      <c r="O857" t="s">
        <v>8212</v>
      </c>
      <c r="P857" t="s">
        <v>8212</v>
      </c>
      <c r="Q857" s="17">
        <v>41239</v>
      </c>
      <c r="R857" s="17">
        <v>41862</v>
      </c>
      <c r="S857" t="s">
        <v>8239</v>
      </c>
      <c r="T857" t="s">
        <v>10259</v>
      </c>
      <c r="U857" t="s">
        <v>11812</v>
      </c>
    </row>
    <row r="858" spans="1:21" x14ac:dyDescent="0.3">
      <c r="A858" t="s">
        <v>11813</v>
      </c>
      <c r="B858">
        <v>118797</v>
      </c>
      <c r="C858" t="s">
        <v>11814</v>
      </c>
      <c r="D858">
        <v>174066</v>
      </c>
      <c r="E858" t="s">
        <v>8743</v>
      </c>
      <c r="F858" t="s">
        <v>8763</v>
      </c>
      <c r="G858">
        <v>2429.21</v>
      </c>
      <c r="H858">
        <v>41.4</v>
      </c>
      <c r="I858" t="s">
        <v>18757</v>
      </c>
      <c r="J858" t="s">
        <v>8212</v>
      </c>
      <c r="K858">
        <v>1</v>
      </c>
      <c r="L858" t="s">
        <v>8212</v>
      </c>
      <c r="M858" t="s">
        <v>11815</v>
      </c>
      <c r="N858">
        <v>30713</v>
      </c>
      <c r="O858">
        <v>25232</v>
      </c>
      <c r="P858">
        <v>26901</v>
      </c>
      <c r="Q858" s="17">
        <v>41479</v>
      </c>
      <c r="R858" s="17">
        <v>41857</v>
      </c>
      <c r="S858" t="s">
        <v>8214</v>
      </c>
      <c r="T858" t="s">
        <v>9116</v>
      </c>
      <c r="U858" t="s">
        <v>11816</v>
      </c>
    </row>
    <row r="859" spans="1:21" x14ac:dyDescent="0.3">
      <c r="A859" t="s">
        <v>11817</v>
      </c>
      <c r="B859">
        <v>1155016</v>
      </c>
      <c r="C859" t="s">
        <v>11818</v>
      </c>
      <c r="D859">
        <v>72521</v>
      </c>
      <c r="E859" t="s">
        <v>8743</v>
      </c>
      <c r="F859" t="s">
        <v>8744</v>
      </c>
      <c r="G859">
        <v>155.727</v>
      </c>
      <c r="H859" t="s">
        <v>8212</v>
      </c>
      <c r="I859" t="s">
        <v>18758</v>
      </c>
      <c r="J859" t="s">
        <v>8212</v>
      </c>
      <c r="K859" t="s">
        <v>8212</v>
      </c>
      <c r="L859" t="s">
        <v>8212</v>
      </c>
      <c r="M859" t="s">
        <v>11819</v>
      </c>
      <c r="N859" t="s">
        <v>8212</v>
      </c>
      <c r="O859" t="s">
        <v>8212</v>
      </c>
      <c r="P859" t="s">
        <v>8212</v>
      </c>
      <c r="Q859" s="17">
        <v>41117</v>
      </c>
      <c r="R859" s="17">
        <v>41855</v>
      </c>
      <c r="S859" t="s">
        <v>8239</v>
      </c>
      <c r="T859" t="s">
        <v>11820</v>
      </c>
      <c r="U859" t="s">
        <v>11821</v>
      </c>
    </row>
    <row r="860" spans="1:21" x14ac:dyDescent="0.3">
      <c r="A860" t="s">
        <v>11822</v>
      </c>
      <c r="B860">
        <v>7462</v>
      </c>
      <c r="C860" t="s">
        <v>11823</v>
      </c>
      <c r="D860">
        <v>174631</v>
      </c>
      <c r="E860" t="s">
        <v>8743</v>
      </c>
      <c r="F860" t="s">
        <v>8744</v>
      </c>
      <c r="G860">
        <v>230.34</v>
      </c>
      <c r="H860">
        <v>32.5</v>
      </c>
      <c r="I860" t="s">
        <v>18759</v>
      </c>
      <c r="J860" t="s">
        <v>8212</v>
      </c>
      <c r="K860" t="s">
        <v>8212</v>
      </c>
      <c r="L860" t="s">
        <v>8212</v>
      </c>
      <c r="M860" t="s">
        <v>11824</v>
      </c>
      <c r="N860">
        <v>4040</v>
      </c>
      <c r="O860">
        <v>11550</v>
      </c>
      <c r="P860">
        <v>18144</v>
      </c>
      <c r="Q860" s="17">
        <v>41526</v>
      </c>
      <c r="R860" s="17">
        <v>41859</v>
      </c>
      <c r="S860" t="s">
        <v>8214</v>
      </c>
      <c r="T860" t="s">
        <v>11825</v>
      </c>
      <c r="U860" t="s">
        <v>11826</v>
      </c>
    </row>
    <row r="861" spans="1:21" x14ac:dyDescent="0.3">
      <c r="A861" t="s">
        <v>11827</v>
      </c>
      <c r="B861">
        <v>6412</v>
      </c>
      <c r="C861" t="s">
        <v>11828</v>
      </c>
      <c r="D861">
        <v>175704</v>
      </c>
      <c r="E861" t="s">
        <v>8743</v>
      </c>
      <c r="F861" t="s">
        <v>8884</v>
      </c>
      <c r="G861">
        <v>235.376</v>
      </c>
      <c r="H861">
        <v>34.200000000000003</v>
      </c>
      <c r="I861" t="s">
        <v>18760</v>
      </c>
      <c r="J861" t="s">
        <v>8212</v>
      </c>
      <c r="K861" t="s">
        <v>8212</v>
      </c>
      <c r="L861" t="s">
        <v>8212</v>
      </c>
      <c r="M861" t="s">
        <v>11829</v>
      </c>
      <c r="N861">
        <v>1991</v>
      </c>
      <c r="O861">
        <v>23426</v>
      </c>
      <c r="P861">
        <v>23426</v>
      </c>
      <c r="Q861" s="17">
        <v>41262</v>
      </c>
      <c r="R861" s="17">
        <v>41885</v>
      </c>
      <c r="S861" t="s">
        <v>8214</v>
      </c>
      <c r="T861" t="s">
        <v>8404</v>
      </c>
      <c r="U861" t="s">
        <v>11830</v>
      </c>
    </row>
    <row r="862" spans="1:21" x14ac:dyDescent="0.3">
      <c r="A862" t="s">
        <v>11831</v>
      </c>
      <c r="B862">
        <v>225164</v>
      </c>
      <c r="C862" t="s">
        <v>11832</v>
      </c>
      <c r="D862">
        <v>175706</v>
      </c>
      <c r="E862" t="s">
        <v>8743</v>
      </c>
      <c r="F862" t="s">
        <v>8884</v>
      </c>
      <c r="G862">
        <v>359.50599999999997</v>
      </c>
      <c r="H862">
        <v>36</v>
      </c>
      <c r="I862" t="s">
        <v>18761</v>
      </c>
      <c r="J862" t="s">
        <v>8212</v>
      </c>
      <c r="K862" t="s">
        <v>8212</v>
      </c>
      <c r="L862" t="s">
        <v>8212</v>
      </c>
      <c r="M862" t="s">
        <v>11833</v>
      </c>
      <c r="N862">
        <v>4469</v>
      </c>
      <c r="O862">
        <v>23827</v>
      </c>
      <c r="P862">
        <v>23822</v>
      </c>
      <c r="Q862" s="17">
        <v>41263</v>
      </c>
      <c r="R862" s="17">
        <v>41886</v>
      </c>
      <c r="S862" t="s">
        <v>8214</v>
      </c>
      <c r="T862" t="s">
        <v>8404</v>
      </c>
      <c r="U862" t="s">
        <v>11834</v>
      </c>
    </row>
    <row r="863" spans="1:21" x14ac:dyDescent="0.3">
      <c r="A863" t="s">
        <v>11835</v>
      </c>
      <c r="B863">
        <v>181119</v>
      </c>
      <c r="C863" t="s">
        <v>11836</v>
      </c>
      <c r="D863">
        <v>175930</v>
      </c>
      <c r="E863" t="s">
        <v>8743</v>
      </c>
      <c r="F863" t="s">
        <v>9128</v>
      </c>
      <c r="G863">
        <v>1043</v>
      </c>
      <c r="H863">
        <v>41.8001</v>
      </c>
      <c r="I863" t="s">
        <v>18762</v>
      </c>
      <c r="J863" t="s">
        <v>8212</v>
      </c>
      <c r="K863">
        <v>1</v>
      </c>
      <c r="L863" t="s">
        <v>8212</v>
      </c>
      <c r="M863" t="s">
        <v>11837</v>
      </c>
      <c r="N863">
        <v>5406</v>
      </c>
      <c r="O863">
        <v>16561</v>
      </c>
      <c r="P863">
        <v>27572</v>
      </c>
      <c r="Q863" s="17">
        <v>41283</v>
      </c>
      <c r="R863" s="17">
        <v>41862</v>
      </c>
      <c r="S863" t="s">
        <v>8214</v>
      </c>
      <c r="T863" t="s">
        <v>11838</v>
      </c>
      <c r="U863" t="s">
        <v>11839</v>
      </c>
    </row>
    <row r="864" spans="1:21" x14ac:dyDescent="0.3">
      <c r="A864" t="s">
        <v>11840</v>
      </c>
      <c r="B864">
        <v>283909</v>
      </c>
      <c r="C864" t="s">
        <v>11841</v>
      </c>
      <c r="D864">
        <v>175705</v>
      </c>
      <c r="E864" t="s">
        <v>8743</v>
      </c>
      <c r="F864" t="s">
        <v>8884</v>
      </c>
      <c r="G864">
        <v>333.28300000000002</v>
      </c>
      <c r="H864">
        <v>41.8</v>
      </c>
      <c r="I864" t="s">
        <v>18763</v>
      </c>
      <c r="J864" t="s">
        <v>8212</v>
      </c>
      <c r="K864" t="s">
        <v>8212</v>
      </c>
      <c r="L864" t="s">
        <v>8212</v>
      </c>
      <c r="M864" t="s">
        <v>11842</v>
      </c>
      <c r="N864">
        <v>20803</v>
      </c>
      <c r="O864">
        <v>31977</v>
      </c>
      <c r="P864">
        <v>31978</v>
      </c>
      <c r="Q864" s="17">
        <v>41264</v>
      </c>
      <c r="R864" s="17">
        <v>41852</v>
      </c>
      <c r="S864" t="s">
        <v>8214</v>
      </c>
      <c r="T864" t="s">
        <v>8404</v>
      </c>
      <c r="U864" t="s">
        <v>11843</v>
      </c>
    </row>
    <row r="865" spans="1:21" x14ac:dyDescent="0.3">
      <c r="A865" t="s">
        <v>11844</v>
      </c>
      <c r="B865">
        <v>241585</v>
      </c>
      <c r="C865" t="s">
        <v>11845</v>
      </c>
      <c r="D865">
        <v>171587</v>
      </c>
      <c r="E865" t="s">
        <v>8743</v>
      </c>
      <c r="F865" t="s">
        <v>9128</v>
      </c>
      <c r="G865">
        <v>1175.4000000000001</v>
      </c>
      <c r="H865">
        <v>41.7</v>
      </c>
      <c r="I865" t="s">
        <v>18764</v>
      </c>
      <c r="J865" t="s">
        <v>8212</v>
      </c>
      <c r="K865" t="s">
        <v>8212</v>
      </c>
      <c r="L865" t="s">
        <v>8212</v>
      </c>
      <c r="M865" t="s">
        <v>11846</v>
      </c>
      <c r="N865">
        <v>182974</v>
      </c>
      <c r="O865" t="s">
        <v>8212</v>
      </c>
      <c r="P865" t="s">
        <v>8212</v>
      </c>
      <c r="Q865" s="17">
        <v>41292</v>
      </c>
      <c r="R865" s="17">
        <v>41862</v>
      </c>
      <c r="S865" t="s">
        <v>8214</v>
      </c>
      <c r="T865" t="s">
        <v>11847</v>
      </c>
      <c r="U865" t="s">
        <v>11848</v>
      </c>
    </row>
    <row r="866" spans="1:21" x14ac:dyDescent="0.3">
      <c r="A866" t="s">
        <v>11861</v>
      </c>
      <c r="B866">
        <v>55534</v>
      </c>
      <c r="C866" t="s">
        <v>11862</v>
      </c>
      <c r="D866">
        <v>177958</v>
      </c>
      <c r="E866" t="s">
        <v>8743</v>
      </c>
      <c r="F866" t="s">
        <v>9915</v>
      </c>
      <c r="G866">
        <v>1931.08</v>
      </c>
      <c r="H866">
        <v>42.8</v>
      </c>
      <c r="I866" t="s">
        <v>18765</v>
      </c>
      <c r="J866" t="s">
        <v>8212</v>
      </c>
      <c r="K866" t="s">
        <v>8212</v>
      </c>
      <c r="L866" t="s">
        <v>8212</v>
      </c>
      <c r="M866" t="s">
        <v>11863</v>
      </c>
      <c r="N866">
        <v>286620</v>
      </c>
      <c r="O866" t="s">
        <v>8212</v>
      </c>
      <c r="P866" t="s">
        <v>8212</v>
      </c>
      <c r="Q866" s="17">
        <v>41390</v>
      </c>
      <c r="R866" s="17">
        <v>41877</v>
      </c>
      <c r="S866" t="s">
        <v>8214</v>
      </c>
      <c r="T866" t="s">
        <v>8545</v>
      </c>
      <c r="U866" t="s">
        <v>11864</v>
      </c>
    </row>
    <row r="867" spans="1:21" x14ac:dyDescent="0.3">
      <c r="A867" t="s">
        <v>11865</v>
      </c>
      <c r="B867">
        <v>1245528</v>
      </c>
      <c r="C867" t="s">
        <v>11866</v>
      </c>
      <c r="D867">
        <v>184737</v>
      </c>
      <c r="E867" t="s">
        <v>8299</v>
      </c>
      <c r="F867" t="s">
        <v>8300</v>
      </c>
      <c r="G867">
        <v>12.8263</v>
      </c>
      <c r="H867">
        <v>34.200000000000003</v>
      </c>
      <c r="I867" t="s">
        <v>18766</v>
      </c>
      <c r="J867" t="s">
        <v>8212</v>
      </c>
      <c r="K867" t="s">
        <v>8212</v>
      </c>
      <c r="L867" t="s">
        <v>8212</v>
      </c>
      <c r="M867" t="s">
        <v>11867</v>
      </c>
      <c r="N867">
        <v>2947</v>
      </c>
      <c r="O867">
        <v>5986</v>
      </c>
      <c r="P867">
        <v>5986</v>
      </c>
      <c r="Q867" s="17">
        <v>41339</v>
      </c>
      <c r="R867" s="17">
        <v>41862</v>
      </c>
      <c r="S867" t="s">
        <v>8239</v>
      </c>
      <c r="T867" t="s">
        <v>11868</v>
      </c>
      <c r="U867" t="s">
        <v>11869</v>
      </c>
    </row>
    <row r="868" spans="1:21" x14ac:dyDescent="0.3">
      <c r="A868" t="s">
        <v>11870</v>
      </c>
      <c r="B868">
        <v>1213857</v>
      </c>
      <c r="C868" t="s">
        <v>11871</v>
      </c>
      <c r="D868">
        <v>171217</v>
      </c>
      <c r="E868" t="s">
        <v>8299</v>
      </c>
      <c r="F868" t="s">
        <v>8300</v>
      </c>
      <c r="G868">
        <v>90.086100000000002</v>
      </c>
      <c r="H868">
        <v>37.799999999999997</v>
      </c>
      <c r="I868" t="s">
        <v>18767</v>
      </c>
      <c r="J868" t="s">
        <v>8212</v>
      </c>
      <c r="K868" t="s">
        <v>8212</v>
      </c>
      <c r="L868" t="s">
        <v>8212</v>
      </c>
      <c r="M868" t="s">
        <v>11872</v>
      </c>
      <c r="N868">
        <v>3370</v>
      </c>
      <c r="O868">
        <v>13393</v>
      </c>
      <c r="P868">
        <v>13346</v>
      </c>
      <c r="Q868" s="17">
        <v>41365</v>
      </c>
      <c r="R868" s="17">
        <v>41862</v>
      </c>
      <c r="S868" t="s">
        <v>8214</v>
      </c>
      <c r="T868" t="s">
        <v>11873</v>
      </c>
      <c r="U868" t="s">
        <v>11874</v>
      </c>
    </row>
    <row r="869" spans="1:21" x14ac:dyDescent="0.3">
      <c r="A869" t="s">
        <v>11878</v>
      </c>
      <c r="B869">
        <v>502779</v>
      </c>
      <c r="C869" t="s">
        <v>11879</v>
      </c>
      <c r="D869">
        <v>28731</v>
      </c>
      <c r="E869" t="s">
        <v>8299</v>
      </c>
      <c r="F869" t="s">
        <v>8300</v>
      </c>
      <c r="G869">
        <v>32.974200000000003</v>
      </c>
      <c r="H869">
        <v>42.8</v>
      </c>
      <c r="I869" t="s">
        <v>18768</v>
      </c>
      <c r="J869" t="s">
        <v>8212</v>
      </c>
      <c r="K869" t="s">
        <v>8212</v>
      </c>
      <c r="L869" t="s">
        <v>8212</v>
      </c>
      <c r="M869" t="s">
        <v>11880</v>
      </c>
      <c r="N869">
        <v>114</v>
      </c>
      <c r="O869">
        <v>9237</v>
      </c>
      <c r="P869">
        <v>9136</v>
      </c>
      <c r="Q869" s="17">
        <v>39527</v>
      </c>
      <c r="R869" s="17">
        <v>41946</v>
      </c>
      <c r="S869" t="s">
        <v>8214</v>
      </c>
      <c r="T869" t="s">
        <v>8309</v>
      </c>
      <c r="U869" t="s">
        <v>11881</v>
      </c>
    </row>
    <row r="870" spans="1:21" x14ac:dyDescent="0.3">
      <c r="A870" t="s">
        <v>11882</v>
      </c>
      <c r="B870">
        <v>1258663</v>
      </c>
      <c r="C870" t="s">
        <v>11883</v>
      </c>
      <c r="D870">
        <v>179280</v>
      </c>
      <c r="E870" t="s">
        <v>8299</v>
      </c>
      <c r="F870" t="s">
        <v>8486</v>
      </c>
      <c r="G870">
        <v>100.245</v>
      </c>
      <c r="H870" t="s">
        <v>8212</v>
      </c>
      <c r="I870" t="s">
        <v>18769</v>
      </c>
      <c r="J870" t="s">
        <v>8212</v>
      </c>
      <c r="K870" t="s">
        <v>8212</v>
      </c>
      <c r="L870" t="s">
        <v>8212</v>
      </c>
      <c r="M870" t="s">
        <v>11884</v>
      </c>
      <c r="N870" t="s">
        <v>8212</v>
      </c>
      <c r="O870" t="s">
        <v>8212</v>
      </c>
      <c r="P870" t="s">
        <v>8212</v>
      </c>
      <c r="Q870" s="17">
        <v>41389</v>
      </c>
      <c r="R870" s="17">
        <v>41862</v>
      </c>
      <c r="S870" t="s">
        <v>8239</v>
      </c>
      <c r="T870" t="s">
        <v>11885</v>
      </c>
      <c r="U870" t="s">
        <v>11886</v>
      </c>
    </row>
    <row r="871" spans="1:21" x14ac:dyDescent="0.3">
      <c r="A871" t="s">
        <v>11887</v>
      </c>
      <c r="B871">
        <v>72359</v>
      </c>
      <c r="C871" t="s">
        <v>11888</v>
      </c>
      <c r="D871">
        <v>84343</v>
      </c>
      <c r="E871" t="s">
        <v>8299</v>
      </c>
      <c r="F871" t="s">
        <v>8726</v>
      </c>
      <c r="G871">
        <v>8.4981799999999996</v>
      </c>
      <c r="H871">
        <v>35.299999999999997</v>
      </c>
      <c r="I871" t="s">
        <v>18770</v>
      </c>
      <c r="J871" t="s">
        <v>8212</v>
      </c>
      <c r="K871" t="s">
        <v>8212</v>
      </c>
      <c r="L871" t="s">
        <v>8212</v>
      </c>
      <c r="M871" t="s">
        <v>11889</v>
      </c>
      <c r="N871">
        <v>310</v>
      </c>
      <c r="O871">
        <v>3253</v>
      </c>
      <c r="P871">
        <v>3212</v>
      </c>
      <c r="Q871" s="17">
        <v>41240</v>
      </c>
      <c r="R871" s="17">
        <v>41862</v>
      </c>
      <c r="S871" t="s">
        <v>8214</v>
      </c>
      <c r="T871" t="s">
        <v>11890</v>
      </c>
      <c r="U871" t="s">
        <v>11891</v>
      </c>
    </row>
    <row r="872" spans="1:21" x14ac:dyDescent="0.3">
      <c r="A872" t="s">
        <v>11892</v>
      </c>
      <c r="B872">
        <v>1268270</v>
      </c>
      <c r="C872" t="s">
        <v>11893</v>
      </c>
      <c r="D872">
        <v>183604</v>
      </c>
      <c r="E872" t="s">
        <v>8299</v>
      </c>
      <c r="F872" t="s">
        <v>8300</v>
      </c>
      <c r="G872">
        <v>33.967199999999998</v>
      </c>
      <c r="H872" t="s">
        <v>8212</v>
      </c>
      <c r="I872" t="s">
        <v>18771</v>
      </c>
      <c r="J872" t="s">
        <v>8212</v>
      </c>
      <c r="K872" t="s">
        <v>8212</v>
      </c>
      <c r="L872" t="s">
        <v>8212</v>
      </c>
      <c r="M872" t="s">
        <v>11894</v>
      </c>
      <c r="N872" t="s">
        <v>8212</v>
      </c>
      <c r="O872" t="s">
        <v>8212</v>
      </c>
      <c r="P872" t="s">
        <v>8212</v>
      </c>
      <c r="Q872" s="17">
        <v>41353</v>
      </c>
      <c r="R872" s="17">
        <v>41862</v>
      </c>
      <c r="S872" t="s">
        <v>8239</v>
      </c>
      <c r="T872" t="s">
        <v>11895</v>
      </c>
      <c r="U872" t="s">
        <v>11896</v>
      </c>
    </row>
    <row r="873" spans="1:21" x14ac:dyDescent="0.3">
      <c r="A873" t="s">
        <v>11906</v>
      </c>
      <c r="B873">
        <v>325452</v>
      </c>
      <c r="C873" t="s">
        <v>11907</v>
      </c>
      <c r="D873">
        <v>190826</v>
      </c>
      <c r="E873" t="s">
        <v>8210</v>
      </c>
      <c r="F873" t="s">
        <v>8211</v>
      </c>
      <c r="G873">
        <v>40.911299999999997</v>
      </c>
      <c r="H873">
        <v>50.3</v>
      </c>
      <c r="I873" t="s">
        <v>18772</v>
      </c>
      <c r="J873" t="s">
        <v>8212</v>
      </c>
      <c r="K873" t="s">
        <v>8212</v>
      </c>
      <c r="L873" t="s">
        <v>8212</v>
      </c>
      <c r="M873" t="s">
        <v>11908</v>
      </c>
      <c r="N873">
        <v>2521</v>
      </c>
      <c r="O873" t="s">
        <v>8212</v>
      </c>
      <c r="P873" t="s">
        <v>8212</v>
      </c>
      <c r="Q873" s="17">
        <v>41505</v>
      </c>
      <c r="R873" s="17">
        <v>41855</v>
      </c>
      <c r="S873" t="s">
        <v>8214</v>
      </c>
      <c r="T873" t="s">
        <v>11909</v>
      </c>
      <c r="U873" t="s">
        <v>11910</v>
      </c>
    </row>
    <row r="874" spans="1:21" x14ac:dyDescent="0.3">
      <c r="A874" t="s">
        <v>18773</v>
      </c>
      <c r="B874">
        <v>1271458</v>
      </c>
      <c r="C874" t="s">
        <v>11912</v>
      </c>
      <c r="D874">
        <v>179339</v>
      </c>
      <c r="E874" t="s">
        <v>8299</v>
      </c>
      <c r="F874" t="s">
        <v>8726</v>
      </c>
      <c r="G874">
        <v>45.700099999999999</v>
      </c>
      <c r="H874">
        <v>36.9</v>
      </c>
      <c r="I874" t="s">
        <v>18774</v>
      </c>
      <c r="J874" t="s">
        <v>8212</v>
      </c>
      <c r="K874" t="s">
        <v>8212</v>
      </c>
      <c r="L874" t="s">
        <v>8212</v>
      </c>
      <c r="M874" t="s">
        <v>11913</v>
      </c>
      <c r="N874">
        <v>3431</v>
      </c>
      <c r="O874" t="s">
        <v>8212</v>
      </c>
      <c r="P874" t="s">
        <v>8212</v>
      </c>
      <c r="Q874" s="17">
        <v>41261</v>
      </c>
      <c r="R874" s="17">
        <v>41862</v>
      </c>
      <c r="S874" t="s">
        <v>8239</v>
      </c>
      <c r="T874" t="s">
        <v>11914</v>
      </c>
      <c r="U874" t="s">
        <v>11915</v>
      </c>
    </row>
    <row r="875" spans="1:21" x14ac:dyDescent="0.3">
      <c r="A875" t="s">
        <v>11916</v>
      </c>
      <c r="B875">
        <v>1279117</v>
      </c>
      <c r="C875" t="s">
        <v>11917</v>
      </c>
      <c r="D875">
        <v>185775</v>
      </c>
      <c r="E875" t="s">
        <v>8299</v>
      </c>
      <c r="F875" t="s">
        <v>8486</v>
      </c>
      <c r="G875">
        <v>22.790500000000002</v>
      </c>
      <c r="H875">
        <v>58.5</v>
      </c>
      <c r="I875" t="s">
        <v>18775</v>
      </c>
      <c r="J875" t="s">
        <v>8212</v>
      </c>
      <c r="K875" t="s">
        <v>8212</v>
      </c>
      <c r="L875" t="s">
        <v>8212</v>
      </c>
      <c r="M875" t="s">
        <v>11918</v>
      </c>
      <c r="N875">
        <v>712</v>
      </c>
      <c r="O875" t="s">
        <v>8212</v>
      </c>
      <c r="P875" t="s">
        <v>8212</v>
      </c>
      <c r="Q875" s="17">
        <v>41388</v>
      </c>
      <c r="R875" s="17">
        <v>42034</v>
      </c>
      <c r="S875" t="s">
        <v>8239</v>
      </c>
      <c r="T875" t="s">
        <v>11919</v>
      </c>
      <c r="U875" t="s">
        <v>11920</v>
      </c>
    </row>
    <row r="876" spans="1:21" x14ac:dyDescent="0.3">
      <c r="A876" t="s">
        <v>11921</v>
      </c>
      <c r="B876">
        <v>6233</v>
      </c>
      <c r="C876" t="s">
        <v>11922</v>
      </c>
      <c r="D876">
        <v>186477</v>
      </c>
      <c r="E876" t="s">
        <v>8743</v>
      </c>
      <c r="F876" t="s">
        <v>9333</v>
      </c>
      <c r="G876">
        <v>65.093100000000007</v>
      </c>
      <c r="H876">
        <v>44.3</v>
      </c>
      <c r="I876" t="s">
        <v>18776</v>
      </c>
      <c r="J876" t="s">
        <v>8212</v>
      </c>
      <c r="K876" t="s">
        <v>8212</v>
      </c>
      <c r="L876" t="s">
        <v>8212</v>
      </c>
      <c r="M876" t="s">
        <v>11923</v>
      </c>
      <c r="N876">
        <v>940</v>
      </c>
      <c r="O876" t="s">
        <v>8212</v>
      </c>
      <c r="P876" t="s">
        <v>8212</v>
      </c>
      <c r="Q876" s="17">
        <v>41324</v>
      </c>
      <c r="R876" s="17">
        <v>41857</v>
      </c>
      <c r="S876" t="s">
        <v>8214</v>
      </c>
      <c r="T876" t="s">
        <v>11924</v>
      </c>
      <c r="U876" t="s">
        <v>11925</v>
      </c>
    </row>
    <row r="877" spans="1:21" x14ac:dyDescent="0.3">
      <c r="A877" t="s">
        <v>11926</v>
      </c>
      <c r="B877">
        <v>1151754</v>
      </c>
      <c r="C877" t="s">
        <v>11927</v>
      </c>
      <c r="D877">
        <v>186736</v>
      </c>
      <c r="E877" t="s">
        <v>8299</v>
      </c>
      <c r="F877" t="s">
        <v>8486</v>
      </c>
      <c r="G877">
        <v>18.0656</v>
      </c>
      <c r="H877">
        <v>60.8</v>
      </c>
      <c r="I877" t="s">
        <v>18777</v>
      </c>
      <c r="J877" t="s">
        <v>8212</v>
      </c>
      <c r="K877" t="s">
        <v>8212</v>
      </c>
      <c r="L877" t="s">
        <v>8212</v>
      </c>
      <c r="M877" t="s">
        <v>11928</v>
      </c>
      <c r="N877">
        <v>27</v>
      </c>
      <c r="O877">
        <v>6560</v>
      </c>
      <c r="P877">
        <v>6640</v>
      </c>
      <c r="Q877" s="17">
        <v>41290</v>
      </c>
      <c r="R877" s="17">
        <v>42263</v>
      </c>
      <c r="S877" t="s">
        <v>8214</v>
      </c>
      <c r="T877" t="s">
        <v>11929</v>
      </c>
      <c r="U877" t="s">
        <v>11930</v>
      </c>
    </row>
    <row r="878" spans="1:21" x14ac:dyDescent="0.3">
      <c r="A878" t="s">
        <v>11931</v>
      </c>
      <c r="B878">
        <v>983506</v>
      </c>
      <c r="C878" t="s">
        <v>11932</v>
      </c>
      <c r="D878">
        <v>51401</v>
      </c>
      <c r="E878" t="s">
        <v>8299</v>
      </c>
      <c r="F878" t="s">
        <v>8486</v>
      </c>
      <c r="G878">
        <v>36.938099999999999</v>
      </c>
      <c r="H878">
        <v>47.6</v>
      </c>
      <c r="I878" t="s">
        <v>18778</v>
      </c>
      <c r="J878" t="s">
        <v>8212</v>
      </c>
      <c r="K878" t="s">
        <v>8212</v>
      </c>
      <c r="L878" t="s">
        <v>8212</v>
      </c>
      <c r="M878" t="s">
        <v>11933</v>
      </c>
      <c r="N878">
        <v>2648</v>
      </c>
      <c r="O878">
        <v>10590</v>
      </c>
      <c r="P878">
        <v>10489</v>
      </c>
      <c r="Q878" s="17">
        <v>41302</v>
      </c>
      <c r="R878" s="17">
        <v>41862</v>
      </c>
      <c r="S878" t="s">
        <v>8214</v>
      </c>
      <c r="T878" t="s">
        <v>11934</v>
      </c>
      <c r="U878" t="s">
        <v>11935</v>
      </c>
    </row>
    <row r="879" spans="1:21" x14ac:dyDescent="0.3">
      <c r="A879" t="s">
        <v>11936</v>
      </c>
      <c r="B879">
        <v>3625</v>
      </c>
      <c r="C879" t="s">
        <v>11937</v>
      </c>
      <c r="D879">
        <v>187206</v>
      </c>
      <c r="E879" t="s">
        <v>8218</v>
      </c>
      <c r="F879" t="s">
        <v>8219</v>
      </c>
      <c r="G879">
        <v>604.21699999999998</v>
      </c>
      <c r="H879" t="s">
        <v>8212</v>
      </c>
      <c r="I879" t="s">
        <v>18779</v>
      </c>
      <c r="J879" t="s">
        <v>8212</v>
      </c>
      <c r="K879" t="s">
        <v>8212</v>
      </c>
      <c r="L879" t="s">
        <v>8212</v>
      </c>
      <c r="M879" t="s">
        <v>11938</v>
      </c>
      <c r="N879" t="s">
        <v>8212</v>
      </c>
      <c r="O879" t="s">
        <v>8212</v>
      </c>
      <c r="P879" t="s">
        <v>8212</v>
      </c>
      <c r="Q879" s="17">
        <v>41533</v>
      </c>
      <c r="R879" s="17">
        <v>41862</v>
      </c>
      <c r="S879" t="s">
        <v>8239</v>
      </c>
      <c r="T879" t="s">
        <v>11939</v>
      </c>
      <c r="U879" t="s">
        <v>11940</v>
      </c>
    </row>
    <row r="880" spans="1:21" x14ac:dyDescent="0.3">
      <c r="A880" t="s">
        <v>11941</v>
      </c>
      <c r="B880">
        <v>1292256</v>
      </c>
      <c r="C880" t="s">
        <v>11942</v>
      </c>
      <c r="D880">
        <v>189173</v>
      </c>
      <c r="E880" t="s">
        <v>8299</v>
      </c>
      <c r="F880" t="s">
        <v>8300</v>
      </c>
      <c r="G880">
        <v>34.802500000000002</v>
      </c>
      <c r="H880">
        <v>47.9</v>
      </c>
      <c r="I880" t="s">
        <v>18780</v>
      </c>
      <c r="J880" t="s">
        <v>8212</v>
      </c>
      <c r="K880" t="s">
        <v>8212</v>
      </c>
      <c r="L880" t="s">
        <v>8212</v>
      </c>
      <c r="M880" t="s">
        <v>11943</v>
      </c>
      <c r="N880">
        <v>420</v>
      </c>
      <c r="O880" t="s">
        <v>8212</v>
      </c>
      <c r="P880" t="s">
        <v>8212</v>
      </c>
      <c r="Q880" s="17">
        <v>41351</v>
      </c>
      <c r="R880" s="17">
        <v>42081</v>
      </c>
      <c r="S880" t="s">
        <v>8214</v>
      </c>
      <c r="T880" t="s">
        <v>11944</v>
      </c>
      <c r="U880" t="s">
        <v>11945</v>
      </c>
    </row>
    <row r="881" spans="1:21" x14ac:dyDescent="0.3">
      <c r="A881" t="s">
        <v>11946</v>
      </c>
      <c r="B881">
        <v>1287681</v>
      </c>
      <c r="C881" t="s">
        <v>11947</v>
      </c>
      <c r="D881">
        <v>187490</v>
      </c>
      <c r="E881" t="s">
        <v>8299</v>
      </c>
      <c r="F881" t="s">
        <v>8300</v>
      </c>
      <c r="G881">
        <v>54.005800000000001</v>
      </c>
      <c r="H881">
        <v>46.6</v>
      </c>
      <c r="I881" t="s">
        <v>18781</v>
      </c>
      <c r="J881" t="s">
        <v>8212</v>
      </c>
      <c r="K881" t="s">
        <v>8212</v>
      </c>
      <c r="L881" t="s">
        <v>8212</v>
      </c>
      <c r="M881" t="s">
        <v>11948</v>
      </c>
      <c r="N881">
        <v>2334</v>
      </c>
      <c r="O881">
        <v>11685</v>
      </c>
      <c r="P881">
        <v>11685</v>
      </c>
      <c r="Q881" s="17">
        <v>41360</v>
      </c>
      <c r="R881" s="17">
        <v>41855</v>
      </c>
      <c r="S881" t="s">
        <v>8214</v>
      </c>
      <c r="T881" t="s">
        <v>9792</v>
      </c>
      <c r="U881" t="s">
        <v>11949</v>
      </c>
    </row>
    <row r="882" spans="1:21" x14ac:dyDescent="0.3">
      <c r="A882" t="s">
        <v>11950</v>
      </c>
      <c r="B882">
        <v>1287680</v>
      </c>
      <c r="C882" t="s">
        <v>11951</v>
      </c>
      <c r="D882">
        <v>187491</v>
      </c>
      <c r="E882" t="s">
        <v>8299</v>
      </c>
      <c r="F882" t="s">
        <v>8300</v>
      </c>
      <c r="G882">
        <v>42.592799999999997</v>
      </c>
      <c r="H882">
        <v>56.7</v>
      </c>
      <c r="I882" t="s">
        <v>18782</v>
      </c>
      <c r="J882" t="s">
        <v>8212</v>
      </c>
      <c r="K882" t="s">
        <v>8212</v>
      </c>
      <c r="L882" t="s">
        <v>8212</v>
      </c>
      <c r="M882" t="s">
        <v>11952</v>
      </c>
      <c r="N882">
        <v>1297</v>
      </c>
      <c r="O882">
        <v>10366</v>
      </c>
      <c r="P882">
        <v>10366</v>
      </c>
      <c r="Q882" s="17">
        <v>41389</v>
      </c>
      <c r="R882" s="17">
        <v>41855</v>
      </c>
      <c r="S882" t="s">
        <v>8214</v>
      </c>
      <c r="T882" t="s">
        <v>9792</v>
      </c>
      <c r="U882" t="s">
        <v>11953</v>
      </c>
    </row>
    <row r="883" spans="1:21" x14ac:dyDescent="0.3">
      <c r="A883" t="s">
        <v>18783</v>
      </c>
      <c r="B883">
        <v>1286976</v>
      </c>
      <c r="C883" t="s">
        <v>11955</v>
      </c>
      <c r="D883">
        <v>188116</v>
      </c>
      <c r="E883" t="s">
        <v>8299</v>
      </c>
      <c r="F883" t="s">
        <v>8300</v>
      </c>
      <c r="G883">
        <v>47.465400000000002</v>
      </c>
      <c r="H883">
        <v>49.6</v>
      </c>
      <c r="I883" t="s">
        <v>18784</v>
      </c>
      <c r="J883" t="s">
        <v>8212</v>
      </c>
      <c r="K883" t="s">
        <v>8212</v>
      </c>
      <c r="L883" t="s">
        <v>8212</v>
      </c>
      <c r="M883" t="s">
        <v>11956</v>
      </c>
      <c r="N883">
        <v>624</v>
      </c>
      <c r="O883">
        <v>8834</v>
      </c>
      <c r="P883">
        <v>8834</v>
      </c>
      <c r="Q883" s="17">
        <v>41404</v>
      </c>
      <c r="R883" s="17">
        <v>41855</v>
      </c>
      <c r="S883" t="s">
        <v>8214</v>
      </c>
      <c r="T883" t="s">
        <v>9792</v>
      </c>
      <c r="U883" t="s">
        <v>11957</v>
      </c>
    </row>
    <row r="884" spans="1:21" x14ac:dyDescent="0.3">
      <c r="A884" t="s">
        <v>11958</v>
      </c>
      <c r="B884">
        <v>35688</v>
      </c>
      <c r="C884" t="s">
        <v>11959</v>
      </c>
      <c r="D884">
        <v>189757</v>
      </c>
      <c r="E884" t="s">
        <v>8817</v>
      </c>
      <c r="F884" t="s">
        <v>8817</v>
      </c>
      <c r="G884">
        <v>19.451899999999998</v>
      </c>
      <c r="H884">
        <v>55.5</v>
      </c>
      <c r="I884" t="s">
        <v>18785</v>
      </c>
      <c r="J884" t="s">
        <v>8212</v>
      </c>
      <c r="K884" t="s">
        <v>8212</v>
      </c>
      <c r="L884" t="s">
        <v>8212</v>
      </c>
      <c r="M884" t="s">
        <v>11960</v>
      </c>
      <c r="N884">
        <v>3014</v>
      </c>
      <c r="O884" t="s">
        <v>8212</v>
      </c>
      <c r="P884" t="s">
        <v>8212</v>
      </c>
      <c r="Q884" s="17">
        <v>41410</v>
      </c>
      <c r="R884" s="17">
        <v>41862</v>
      </c>
      <c r="S884" t="s">
        <v>8239</v>
      </c>
      <c r="T884" t="s">
        <v>11961</v>
      </c>
      <c r="U884" t="s">
        <v>11962</v>
      </c>
    </row>
    <row r="885" spans="1:21" x14ac:dyDescent="0.3">
      <c r="A885" t="s">
        <v>11963</v>
      </c>
      <c r="B885">
        <v>4572</v>
      </c>
      <c r="C885" t="s">
        <v>11964</v>
      </c>
      <c r="D885">
        <v>182347</v>
      </c>
      <c r="E885" t="s">
        <v>8218</v>
      </c>
      <c r="F885" t="s">
        <v>8219</v>
      </c>
      <c r="G885">
        <v>3747.05</v>
      </c>
      <c r="H885">
        <v>46</v>
      </c>
      <c r="I885" t="s">
        <v>18786</v>
      </c>
      <c r="J885" t="s">
        <v>8212</v>
      </c>
      <c r="K885" t="s">
        <v>8212</v>
      </c>
      <c r="L885" t="s">
        <v>8212</v>
      </c>
      <c r="M885" t="s">
        <v>11965</v>
      </c>
      <c r="N885">
        <v>499221</v>
      </c>
      <c r="O885">
        <v>29190</v>
      </c>
      <c r="P885">
        <v>24169</v>
      </c>
      <c r="Q885" s="17">
        <v>41334</v>
      </c>
      <c r="R885" s="17">
        <v>41845</v>
      </c>
      <c r="S885" t="s">
        <v>8214</v>
      </c>
      <c r="T885" t="s">
        <v>9116</v>
      </c>
      <c r="U885" t="s">
        <v>11966</v>
      </c>
    </row>
    <row r="886" spans="1:21" x14ac:dyDescent="0.3">
      <c r="A886" t="s">
        <v>18787</v>
      </c>
      <c r="B886">
        <v>299392</v>
      </c>
      <c r="C886" t="s">
        <v>11968</v>
      </c>
      <c r="D886">
        <v>190823</v>
      </c>
      <c r="E886" t="s">
        <v>8210</v>
      </c>
      <c r="F886" t="s">
        <v>8211</v>
      </c>
      <c r="G886">
        <v>236</v>
      </c>
      <c r="H886">
        <v>51.3</v>
      </c>
      <c r="I886" t="s">
        <v>18788</v>
      </c>
      <c r="J886" t="s">
        <v>8212</v>
      </c>
      <c r="K886" t="s">
        <v>8212</v>
      </c>
      <c r="L886" t="s">
        <v>8212</v>
      </c>
      <c r="M886" t="s">
        <v>11969</v>
      </c>
      <c r="N886">
        <v>118474</v>
      </c>
      <c r="O886" t="s">
        <v>8212</v>
      </c>
      <c r="P886" t="s">
        <v>8212</v>
      </c>
      <c r="Q886" s="17">
        <v>41477</v>
      </c>
      <c r="R886" s="17">
        <v>41478</v>
      </c>
      <c r="S886" t="s">
        <v>8214</v>
      </c>
      <c r="T886" t="s">
        <v>11909</v>
      </c>
      <c r="U886" t="s">
        <v>11970</v>
      </c>
    </row>
    <row r="887" spans="1:21" x14ac:dyDescent="0.3">
      <c r="A887" t="s">
        <v>11971</v>
      </c>
      <c r="B887">
        <v>53983</v>
      </c>
      <c r="C887" t="s">
        <v>11972</v>
      </c>
      <c r="D887">
        <v>190824</v>
      </c>
      <c r="E887" t="s">
        <v>8210</v>
      </c>
      <c r="F887" t="s">
        <v>8211</v>
      </c>
      <c r="G887">
        <v>230.61600000000001</v>
      </c>
      <c r="H887">
        <v>52.9</v>
      </c>
      <c r="I887" t="s">
        <v>18789</v>
      </c>
      <c r="J887" t="s">
        <v>8212</v>
      </c>
      <c r="K887" t="s">
        <v>8212</v>
      </c>
      <c r="L887" t="s">
        <v>8212</v>
      </c>
      <c r="M887" t="s">
        <v>11973</v>
      </c>
      <c r="N887">
        <v>72332</v>
      </c>
      <c r="O887" t="s">
        <v>8212</v>
      </c>
      <c r="P887" t="s">
        <v>8212</v>
      </c>
      <c r="Q887" s="17">
        <v>41487</v>
      </c>
      <c r="R887" s="17">
        <v>41855</v>
      </c>
      <c r="S887" t="s">
        <v>8214</v>
      </c>
      <c r="T887" t="s">
        <v>11909</v>
      </c>
      <c r="U887" t="s">
        <v>11974</v>
      </c>
    </row>
    <row r="888" spans="1:21" x14ac:dyDescent="0.3">
      <c r="A888" t="s">
        <v>11975</v>
      </c>
      <c r="B888">
        <v>4786</v>
      </c>
      <c r="C888" t="s">
        <v>11976</v>
      </c>
      <c r="D888">
        <v>190825</v>
      </c>
      <c r="E888" t="s">
        <v>8210</v>
      </c>
      <c r="F888" t="s">
        <v>8211</v>
      </c>
      <c r="G888">
        <v>103.03700000000001</v>
      </c>
      <c r="H888">
        <v>52.1</v>
      </c>
      <c r="I888" t="s">
        <v>18790</v>
      </c>
      <c r="J888" t="s">
        <v>8212</v>
      </c>
      <c r="K888" t="s">
        <v>8212</v>
      </c>
      <c r="L888" t="s">
        <v>8212</v>
      </c>
      <c r="M888" t="s">
        <v>11977</v>
      </c>
      <c r="N888">
        <v>20849</v>
      </c>
      <c r="O888" t="s">
        <v>8212</v>
      </c>
      <c r="P888" t="s">
        <v>8212</v>
      </c>
      <c r="Q888" s="17">
        <v>41533</v>
      </c>
      <c r="R888" s="17">
        <v>41855</v>
      </c>
      <c r="S888" t="s">
        <v>8214</v>
      </c>
      <c r="T888" t="s">
        <v>11909</v>
      </c>
      <c r="U888" t="s">
        <v>11978</v>
      </c>
    </row>
    <row r="889" spans="1:21" x14ac:dyDescent="0.3">
      <c r="A889" t="s">
        <v>11979</v>
      </c>
      <c r="B889">
        <v>1301515</v>
      </c>
      <c r="C889" t="s">
        <v>11980</v>
      </c>
      <c r="D889">
        <v>190832</v>
      </c>
      <c r="E889" t="s">
        <v>8299</v>
      </c>
      <c r="F889" t="s">
        <v>8486</v>
      </c>
      <c r="G889">
        <v>68.605800000000002</v>
      </c>
      <c r="H889">
        <v>40.700000000000003</v>
      </c>
      <c r="I889" t="s">
        <v>18791</v>
      </c>
      <c r="J889" t="s">
        <v>8212</v>
      </c>
      <c r="K889" t="s">
        <v>8212</v>
      </c>
      <c r="L889" t="s">
        <v>8212</v>
      </c>
      <c r="M889" t="s">
        <v>11981</v>
      </c>
      <c r="N889">
        <v>35717</v>
      </c>
      <c r="O889" t="s">
        <v>8212</v>
      </c>
      <c r="P889" t="s">
        <v>8212</v>
      </c>
      <c r="Q889" s="17">
        <v>41523</v>
      </c>
      <c r="R889" s="17">
        <v>41855</v>
      </c>
      <c r="S889" t="s">
        <v>8214</v>
      </c>
      <c r="T889" t="s">
        <v>11909</v>
      </c>
      <c r="U889" t="s">
        <v>11982</v>
      </c>
    </row>
    <row r="890" spans="1:21" x14ac:dyDescent="0.3">
      <c r="A890" t="s">
        <v>11983</v>
      </c>
      <c r="B890">
        <v>980415</v>
      </c>
      <c r="C890" t="s">
        <v>11984</v>
      </c>
      <c r="D890">
        <v>192554</v>
      </c>
      <c r="E890" t="s">
        <v>8743</v>
      </c>
      <c r="F890" t="s">
        <v>8878</v>
      </c>
      <c r="G890">
        <v>1030.6600000000001</v>
      </c>
      <c r="H890">
        <v>48.1</v>
      </c>
      <c r="I890" t="s">
        <v>18792</v>
      </c>
      <c r="J890" t="s">
        <v>8212</v>
      </c>
      <c r="K890" t="s">
        <v>8212</v>
      </c>
      <c r="L890" t="s">
        <v>8212</v>
      </c>
      <c r="M890" t="s">
        <v>11985</v>
      </c>
      <c r="N890">
        <v>86125</v>
      </c>
      <c r="O890" t="s">
        <v>8212</v>
      </c>
      <c r="P890" t="s">
        <v>8212</v>
      </c>
      <c r="Q890" s="17">
        <v>41527</v>
      </c>
      <c r="R890" s="17">
        <v>41862</v>
      </c>
      <c r="S890" t="s">
        <v>8214</v>
      </c>
      <c r="T890" t="s">
        <v>11986</v>
      </c>
      <c r="U890" t="s">
        <v>11987</v>
      </c>
    </row>
    <row r="891" spans="1:21" x14ac:dyDescent="0.3">
      <c r="A891" t="s">
        <v>11988</v>
      </c>
      <c r="B891">
        <v>1302712</v>
      </c>
      <c r="C891" t="s">
        <v>11989</v>
      </c>
      <c r="D891">
        <v>192591</v>
      </c>
      <c r="E891" t="s">
        <v>8299</v>
      </c>
      <c r="F891" t="s">
        <v>8300</v>
      </c>
      <c r="G891">
        <v>32.539200000000001</v>
      </c>
      <c r="H891">
        <v>49.8</v>
      </c>
      <c r="I891" t="s">
        <v>18793</v>
      </c>
      <c r="J891" t="s">
        <v>8212</v>
      </c>
      <c r="K891" t="s">
        <v>8212</v>
      </c>
      <c r="L891" t="s">
        <v>8212</v>
      </c>
      <c r="M891" t="s">
        <v>11990</v>
      </c>
      <c r="N891">
        <v>54</v>
      </c>
      <c r="O891" t="s">
        <v>8212</v>
      </c>
      <c r="P891" t="s">
        <v>8212</v>
      </c>
      <c r="Q891" s="17">
        <v>41526</v>
      </c>
      <c r="R891" s="17">
        <v>41862</v>
      </c>
      <c r="S891" t="s">
        <v>8214</v>
      </c>
      <c r="T891" t="s">
        <v>11568</v>
      </c>
      <c r="U891" t="s">
        <v>11991</v>
      </c>
    </row>
    <row r="892" spans="1:21" x14ac:dyDescent="0.3">
      <c r="A892" t="s">
        <v>11992</v>
      </c>
      <c r="B892">
        <v>1303644</v>
      </c>
      <c r="C892" t="s">
        <v>11993</v>
      </c>
      <c r="D892">
        <v>192877</v>
      </c>
      <c r="E892" t="s">
        <v>8299</v>
      </c>
      <c r="F892" t="s">
        <v>8300</v>
      </c>
      <c r="G892">
        <v>34.557400000000001</v>
      </c>
      <c r="H892">
        <v>52.9</v>
      </c>
      <c r="I892" t="s">
        <v>18794</v>
      </c>
      <c r="J892" t="s">
        <v>8212</v>
      </c>
      <c r="K892" t="s">
        <v>8212</v>
      </c>
      <c r="L892" t="s">
        <v>8212</v>
      </c>
      <c r="M892" t="s">
        <v>11994</v>
      </c>
      <c r="N892">
        <v>621</v>
      </c>
      <c r="O892" t="s">
        <v>8212</v>
      </c>
      <c r="P892" t="s">
        <v>8212</v>
      </c>
      <c r="Q892" s="17">
        <v>41547</v>
      </c>
      <c r="R892" s="17">
        <v>41862</v>
      </c>
      <c r="S892" t="s">
        <v>8239</v>
      </c>
      <c r="T892" t="s">
        <v>9476</v>
      </c>
      <c r="U892" t="s">
        <v>11995</v>
      </c>
    </row>
    <row r="893" spans="1:21" x14ac:dyDescent="0.3">
      <c r="A893" t="s">
        <v>11996</v>
      </c>
      <c r="B893">
        <v>6289</v>
      </c>
      <c r="C893" t="s">
        <v>11997</v>
      </c>
      <c r="D893">
        <v>194485</v>
      </c>
      <c r="E893" t="s">
        <v>8743</v>
      </c>
      <c r="F893" t="s">
        <v>9333</v>
      </c>
      <c r="G893">
        <v>319.75799999999998</v>
      </c>
      <c r="H893">
        <v>43.4</v>
      </c>
      <c r="I893" t="s">
        <v>18795</v>
      </c>
      <c r="J893" t="s">
        <v>8212</v>
      </c>
      <c r="K893" t="s">
        <v>8212</v>
      </c>
      <c r="L893" t="s">
        <v>8212</v>
      </c>
      <c r="M893" t="s">
        <v>11998</v>
      </c>
      <c r="N893">
        <v>12915</v>
      </c>
      <c r="O893">
        <v>19584</v>
      </c>
      <c r="P893">
        <v>18472</v>
      </c>
      <c r="Q893" s="17">
        <v>41404</v>
      </c>
      <c r="R893" s="17">
        <v>42034</v>
      </c>
      <c r="S893" t="s">
        <v>8214</v>
      </c>
      <c r="T893" t="s">
        <v>11999</v>
      </c>
      <c r="U893" t="s">
        <v>12000</v>
      </c>
    </row>
    <row r="894" spans="1:21" x14ac:dyDescent="0.3">
      <c r="A894" t="s">
        <v>11996</v>
      </c>
      <c r="B894">
        <v>6289</v>
      </c>
      <c r="C894" t="s">
        <v>12001</v>
      </c>
      <c r="D894">
        <v>205202</v>
      </c>
      <c r="E894" t="s">
        <v>8743</v>
      </c>
      <c r="F894" t="s">
        <v>9333</v>
      </c>
      <c r="G894">
        <v>319.56400000000002</v>
      </c>
      <c r="H894">
        <v>42.8</v>
      </c>
      <c r="I894" t="s">
        <v>18796</v>
      </c>
      <c r="J894" t="s">
        <v>8212</v>
      </c>
      <c r="K894" t="s">
        <v>8212</v>
      </c>
      <c r="L894" t="s">
        <v>8212</v>
      </c>
      <c r="M894" t="s">
        <v>12002</v>
      </c>
      <c r="N894">
        <v>14388</v>
      </c>
      <c r="O894" t="s">
        <v>8212</v>
      </c>
      <c r="P894" t="s">
        <v>8212</v>
      </c>
      <c r="Q894" s="17">
        <v>41486</v>
      </c>
      <c r="R894" s="17">
        <v>41579</v>
      </c>
      <c r="S894" t="s">
        <v>8214</v>
      </c>
      <c r="T894" t="s">
        <v>12003</v>
      </c>
      <c r="U894" t="s">
        <v>12004</v>
      </c>
    </row>
    <row r="895" spans="1:21" x14ac:dyDescent="0.3">
      <c r="A895" t="s">
        <v>12005</v>
      </c>
      <c r="B895">
        <v>123851</v>
      </c>
      <c r="C895" t="s">
        <v>12006</v>
      </c>
      <c r="D895">
        <v>194433</v>
      </c>
      <c r="E895" t="s">
        <v>8743</v>
      </c>
      <c r="F895" t="s">
        <v>8744</v>
      </c>
      <c r="G895">
        <v>1158.1099999999999</v>
      </c>
      <c r="H895">
        <v>38.700000000000003</v>
      </c>
      <c r="I895" t="s">
        <v>18797</v>
      </c>
      <c r="J895" t="s">
        <v>8212</v>
      </c>
      <c r="K895" t="s">
        <v>8212</v>
      </c>
      <c r="L895" t="s">
        <v>8212</v>
      </c>
      <c r="M895" t="s">
        <v>12007</v>
      </c>
      <c r="N895">
        <v>10166</v>
      </c>
      <c r="O895" t="s">
        <v>8212</v>
      </c>
      <c r="P895" t="s">
        <v>8212</v>
      </c>
      <c r="Q895" s="17">
        <v>41386</v>
      </c>
      <c r="R895" s="17">
        <v>41855</v>
      </c>
      <c r="S895" t="s">
        <v>8214</v>
      </c>
      <c r="T895" t="s">
        <v>12008</v>
      </c>
      <c r="U895" t="s">
        <v>12009</v>
      </c>
    </row>
    <row r="896" spans="1:21" x14ac:dyDescent="0.3">
      <c r="A896" t="s">
        <v>12010</v>
      </c>
      <c r="B896">
        <v>1299270</v>
      </c>
      <c r="C896" t="s">
        <v>12011</v>
      </c>
      <c r="D896">
        <v>193177</v>
      </c>
      <c r="E896" t="s">
        <v>8299</v>
      </c>
      <c r="F896" t="s">
        <v>8486</v>
      </c>
      <c r="G896">
        <v>9.6556300000000004</v>
      </c>
      <c r="H896">
        <v>45.4</v>
      </c>
      <c r="I896" t="s">
        <v>18798</v>
      </c>
      <c r="J896" t="s">
        <v>8212</v>
      </c>
      <c r="K896" t="s">
        <v>8212</v>
      </c>
      <c r="L896" t="s">
        <v>8212</v>
      </c>
      <c r="M896" t="s">
        <v>12012</v>
      </c>
      <c r="N896">
        <v>82</v>
      </c>
      <c r="O896">
        <v>5000</v>
      </c>
      <c r="P896">
        <v>4863</v>
      </c>
      <c r="Q896" s="17">
        <v>41387</v>
      </c>
      <c r="R896" s="17">
        <v>41901</v>
      </c>
      <c r="S896" t="s">
        <v>8214</v>
      </c>
      <c r="T896" t="s">
        <v>9116</v>
      </c>
      <c r="U896" t="s">
        <v>12013</v>
      </c>
    </row>
    <row r="897" spans="1:21" x14ac:dyDescent="0.3">
      <c r="A897" t="s">
        <v>18799</v>
      </c>
      <c r="B897">
        <v>1284197</v>
      </c>
      <c r="C897" t="s">
        <v>12015</v>
      </c>
      <c r="D897">
        <v>186729</v>
      </c>
      <c r="E897" t="s">
        <v>8299</v>
      </c>
      <c r="F897" t="s">
        <v>8300</v>
      </c>
      <c r="G897">
        <v>39.5319</v>
      </c>
      <c r="H897">
        <v>45.3</v>
      </c>
      <c r="I897" t="s">
        <v>18800</v>
      </c>
      <c r="J897" t="s">
        <v>8212</v>
      </c>
      <c r="K897" t="s">
        <v>8212</v>
      </c>
      <c r="L897" t="s">
        <v>8212</v>
      </c>
      <c r="M897" t="s">
        <v>12016</v>
      </c>
      <c r="N897">
        <v>1279</v>
      </c>
      <c r="O897">
        <v>10959</v>
      </c>
      <c r="P897">
        <v>10959</v>
      </c>
      <c r="Q897" s="17">
        <v>41478</v>
      </c>
      <c r="R897" s="17">
        <v>41862</v>
      </c>
      <c r="S897" t="s">
        <v>8214</v>
      </c>
      <c r="T897" t="s">
        <v>12017</v>
      </c>
      <c r="U897" t="s">
        <v>12018</v>
      </c>
    </row>
    <row r="898" spans="1:21" x14ac:dyDescent="0.3">
      <c r="A898" t="s">
        <v>12019</v>
      </c>
      <c r="B898">
        <v>310722</v>
      </c>
      <c r="C898" t="s">
        <v>12020</v>
      </c>
      <c r="D898">
        <v>202983</v>
      </c>
      <c r="E898" t="s">
        <v>8218</v>
      </c>
      <c r="F898" t="s">
        <v>8219</v>
      </c>
      <c r="G898">
        <v>173.43199999999999</v>
      </c>
      <c r="H898">
        <v>35.4</v>
      </c>
      <c r="I898" t="s">
        <v>18801</v>
      </c>
      <c r="J898" t="s">
        <v>8212</v>
      </c>
      <c r="K898" t="s">
        <v>8212</v>
      </c>
      <c r="L898" t="s">
        <v>8212</v>
      </c>
      <c r="M898" t="s">
        <v>12021</v>
      </c>
      <c r="N898">
        <v>11715</v>
      </c>
      <c r="O898" t="s">
        <v>8212</v>
      </c>
      <c r="P898" t="s">
        <v>8212</v>
      </c>
      <c r="Q898" s="17">
        <v>41437</v>
      </c>
      <c r="R898" s="17">
        <v>41439</v>
      </c>
      <c r="S898" t="s">
        <v>8214</v>
      </c>
      <c r="T898" t="s">
        <v>12022</v>
      </c>
      <c r="U898" t="s">
        <v>12023</v>
      </c>
    </row>
    <row r="899" spans="1:21" x14ac:dyDescent="0.3">
      <c r="A899" t="s">
        <v>12024</v>
      </c>
      <c r="B899">
        <v>44394</v>
      </c>
      <c r="C899" t="s">
        <v>12025</v>
      </c>
      <c r="D899">
        <v>197293</v>
      </c>
      <c r="E899" t="s">
        <v>8743</v>
      </c>
      <c r="F899" t="s">
        <v>9128</v>
      </c>
      <c r="G899">
        <v>1052.5999999999999</v>
      </c>
      <c r="H899">
        <v>41.8</v>
      </c>
      <c r="I899" t="s">
        <v>18802</v>
      </c>
      <c r="J899" t="s">
        <v>8212</v>
      </c>
      <c r="K899" t="s">
        <v>8212</v>
      </c>
      <c r="L899" t="s">
        <v>8212</v>
      </c>
      <c r="M899" t="s">
        <v>12026</v>
      </c>
      <c r="N899">
        <v>6018</v>
      </c>
      <c r="O899">
        <v>15943</v>
      </c>
      <c r="P899">
        <v>23892</v>
      </c>
      <c r="Q899" s="17">
        <v>41390</v>
      </c>
      <c r="R899" s="17">
        <v>41862</v>
      </c>
      <c r="S899" t="s">
        <v>8214</v>
      </c>
      <c r="T899" t="s">
        <v>12027</v>
      </c>
      <c r="U899" t="s">
        <v>12028</v>
      </c>
    </row>
    <row r="900" spans="1:21" x14ac:dyDescent="0.3">
      <c r="A900" t="s">
        <v>12029</v>
      </c>
      <c r="B900">
        <v>185578</v>
      </c>
      <c r="C900" t="s">
        <v>12030</v>
      </c>
      <c r="D900">
        <v>197423</v>
      </c>
      <c r="E900" t="s">
        <v>8743</v>
      </c>
      <c r="F900" t="s">
        <v>8744</v>
      </c>
      <c r="G900">
        <v>98.32</v>
      </c>
      <c r="H900" t="s">
        <v>8212</v>
      </c>
      <c r="I900" t="s">
        <v>18803</v>
      </c>
      <c r="J900" t="s">
        <v>8212</v>
      </c>
      <c r="K900" t="s">
        <v>8212</v>
      </c>
      <c r="L900" t="s">
        <v>8212</v>
      </c>
      <c r="M900" t="s">
        <v>12031</v>
      </c>
      <c r="N900" t="s">
        <v>8212</v>
      </c>
      <c r="O900" t="s">
        <v>8212</v>
      </c>
      <c r="P900" t="s">
        <v>8212</v>
      </c>
      <c r="Q900" s="17">
        <v>41477</v>
      </c>
      <c r="R900" s="17">
        <v>41857</v>
      </c>
      <c r="S900" t="s">
        <v>8239</v>
      </c>
      <c r="T900" t="s">
        <v>12032</v>
      </c>
      <c r="U900" t="s">
        <v>12033</v>
      </c>
    </row>
    <row r="901" spans="1:21" x14ac:dyDescent="0.3">
      <c r="A901" t="s">
        <v>18804</v>
      </c>
      <c r="B901">
        <v>1291520</v>
      </c>
      <c r="C901" t="s">
        <v>12035</v>
      </c>
      <c r="D901">
        <v>188924</v>
      </c>
      <c r="E901" t="s">
        <v>8299</v>
      </c>
      <c r="F901" t="s">
        <v>8300</v>
      </c>
      <c r="G901">
        <v>32.007199999999997</v>
      </c>
      <c r="H901" t="s">
        <v>8212</v>
      </c>
      <c r="I901" t="s">
        <v>18805</v>
      </c>
      <c r="J901" t="s">
        <v>8212</v>
      </c>
      <c r="K901" t="s">
        <v>8212</v>
      </c>
      <c r="L901" t="s">
        <v>8212</v>
      </c>
      <c r="M901" t="s">
        <v>12036</v>
      </c>
      <c r="N901" t="s">
        <v>8212</v>
      </c>
      <c r="O901" t="s">
        <v>8212</v>
      </c>
      <c r="P901" t="s">
        <v>8212</v>
      </c>
      <c r="Q901" s="17">
        <v>41389</v>
      </c>
      <c r="R901" s="17">
        <v>41862</v>
      </c>
      <c r="S901" t="s">
        <v>8239</v>
      </c>
      <c r="T901" t="s">
        <v>12037</v>
      </c>
      <c r="U901" t="s">
        <v>12038</v>
      </c>
    </row>
    <row r="902" spans="1:21" x14ac:dyDescent="0.3">
      <c r="A902" t="s">
        <v>12039</v>
      </c>
      <c r="B902">
        <v>28532</v>
      </c>
      <c r="C902" t="s">
        <v>12040</v>
      </c>
      <c r="D902">
        <v>175230</v>
      </c>
      <c r="E902" t="s">
        <v>8218</v>
      </c>
      <c r="F902" t="s">
        <v>8219</v>
      </c>
      <c r="G902">
        <v>249.93</v>
      </c>
      <c r="H902">
        <v>40.5</v>
      </c>
      <c r="I902" t="s">
        <v>18806</v>
      </c>
      <c r="J902" t="s">
        <v>8212</v>
      </c>
      <c r="K902" t="s">
        <v>8212</v>
      </c>
      <c r="L902" t="s">
        <v>8212</v>
      </c>
      <c r="M902" t="s">
        <v>12041</v>
      </c>
      <c r="N902">
        <v>12249</v>
      </c>
      <c r="O902">
        <v>29912</v>
      </c>
      <c r="P902">
        <v>40658</v>
      </c>
      <c r="Q902" s="17">
        <v>41520</v>
      </c>
      <c r="R902" s="17">
        <v>41862</v>
      </c>
      <c r="S902" t="s">
        <v>8214</v>
      </c>
      <c r="T902" t="s">
        <v>10461</v>
      </c>
      <c r="U902" t="s">
        <v>12042</v>
      </c>
    </row>
    <row r="903" spans="1:21" x14ac:dyDescent="0.3">
      <c r="A903" t="s">
        <v>12043</v>
      </c>
      <c r="B903">
        <v>981085</v>
      </c>
      <c r="C903" t="s">
        <v>12044</v>
      </c>
      <c r="D903">
        <v>202089</v>
      </c>
      <c r="E903" t="s">
        <v>8218</v>
      </c>
      <c r="F903" t="s">
        <v>8219</v>
      </c>
      <c r="G903">
        <v>320.37900000000002</v>
      </c>
      <c r="H903">
        <v>35.5</v>
      </c>
      <c r="I903" t="s">
        <v>18807</v>
      </c>
      <c r="J903" t="s">
        <v>8212</v>
      </c>
      <c r="K903" t="s">
        <v>8212</v>
      </c>
      <c r="L903" t="s">
        <v>8212</v>
      </c>
      <c r="M903" t="s">
        <v>12045</v>
      </c>
      <c r="N903">
        <v>31301</v>
      </c>
      <c r="O903">
        <v>29151</v>
      </c>
      <c r="P903">
        <v>26965</v>
      </c>
      <c r="Q903" s="17">
        <v>41449</v>
      </c>
      <c r="R903" s="17">
        <v>41695</v>
      </c>
      <c r="S903" t="s">
        <v>8214</v>
      </c>
      <c r="T903" t="s">
        <v>9116</v>
      </c>
      <c r="U903" t="s">
        <v>12046</v>
      </c>
    </row>
    <row r="904" spans="1:21" x14ac:dyDescent="0.3">
      <c r="A904" t="s">
        <v>12047</v>
      </c>
      <c r="B904">
        <v>3730</v>
      </c>
      <c r="C904" t="s">
        <v>12048</v>
      </c>
      <c r="D904">
        <v>202979</v>
      </c>
      <c r="E904" t="s">
        <v>8218</v>
      </c>
      <c r="F904" t="s">
        <v>8219</v>
      </c>
      <c r="G904">
        <v>245.55</v>
      </c>
      <c r="H904">
        <v>38</v>
      </c>
      <c r="I904" t="s">
        <v>18808</v>
      </c>
      <c r="J904" t="s">
        <v>8212</v>
      </c>
      <c r="K904" t="s">
        <v>8212</v>
      </c>
      <c r="L904" t="s">
        <v>8212</v>
      </c>
      <c r="M904" t="s">
        <v>12049</v>
      </c>
      <c r="N904">
        <v>21357</v>
      </c>
      <c r="O904" t="s">
        <v>8212</v>
      </c>
      <c r="P904" t="s">
        <v>8212</v>
      </c>
      <c r="Q904" s="17">
        <v>41438</v>
      </c>
      <c r="R904" s="17">
        <v>41439</v>
      </c>
      <c r="S904" t="s">
        <v>8214</v>
      </c>
      <c r="T904" t="s">
        <v>12022</v>
      </c>
      <c r="U904" t="s">
        <v>12050</v>
      </c>
    </row>
    <row r="905" spans="1:21" x14ac:dyDescent="0.3">
      <c r="A905" t="s">
        <v>12051</v>
      </c>
      <c r="B905">
        <v>228871</v>
      </c>
      <c r="C905" t="s">
        <v>12052</v>
      </c>
      <c r="D905">
        <v>202984</v>
      </c>
      <c r="E905" t="s">
        <v>8218</v>
      </c>
      <c r="F905" t="s">
        <v>8219</v>
      </c>
      <c r="G905">
        <v>192.488</v>
      </c>
      <c r="H905">
        <v>36.200000000000003</v>
      </c>
      <c r="I905" t="s">
        <v>18809</v>
      </c>
      <c r="J905" t="s">
        <v>8212</v>
      </c>
      <c r="K905" t="s">
        <v>8212</v>
      </c>
      <c r="L905" t="s">
        <v>8212</v>
      </c>
      <c r="M905" t="s">
        <v>12053</v>
      </c>
      <c r="N905">
        <v>18312</v>
      </c>
      <c r="O905" t="s">
        <v>8212</v>
      </c>
      <c r="P905" t="s">
        <v>8212</v>
      </c>
      <c r="Q905" s="17">
        <v>41437</v>
      </c>
      <c r="R905" s="17">
        <v>41439</v>
      </c>
      <c r="S905" t="s">
        <v>8214</v>
      </c>
      <c r="T905" t="s">
        <v>12022</v>
      </c>
      <c r="U905" t="s">
        <v>12054</v>
      </c>
    </row>
    <row r="906" spans="1:21" x14ac:dyDescent="0.3">
      <c r="A906" t="s">
        <v>12055</v>
      </c>
      <c r="B906">
        <v>1213859</v>
      </c>
      <c r="C906" t="s">
        <v>12056</v>
      </c>
      <c r="D906">
        <v>171218</v>
      </c>
      <c r="E906" t="s">
        <v>8299</v>
      </c>
      <c r="F906" t="s">
        <v>8300</v>
      </c>
      <c r="G906">
        <v>55.607100000000003</v>
      </c>
      <c r="H906">
        <v>53.5</v>
      </c>
      <c r="I906" t="s">
        <v>18810</v>
      </c>
      <c r="J906" t="s">
        <v>8212</v>
      </c>
      <c r="K906" t="s">
        <v>8212</v>
      </c>
      <c r="L906" t="s">
        <v>8212</v>
      </c>
      <c r="M906" t="s">
        <v>12057</v>
      </c>
      <c r="N906">
        <v>1241</v>
      </c>
      <c r="O906">
        <v>15440</v>
      </c>
      <c r="P906">
        <v>15381</v>
      </c>
      <c r="Q906" s="17">
        <v>41255</v>
      </c>
      <c r="R906" s="17">
        <v>41862</v>
      </c>
      <c r="S906" t="s">
        <v>8214</v>
      </c>
      <c r="T906" t="s">
        <v>11873</v>
      </c>
      <c r="U906" t="s">
        <v>12058</v>
      </c>
    </row>
    <row r="907" spans="1:21" x14ac:dyDescent="0.3">
      <c r="A907" t="s">
        <v>12059</v>
      </c>
      <c r="B907">
        <v>1237896</v>
      </c>
      <c r="C907" t="s">
        <v>12060</v>
      </c>
      <c r="D907">
        <v>176412</v>
      </c>
      <c r="E907" t="s">
        <v>8299</v>
      </c>
      <c r="F907" t="s">
        <v>8300</v>
      </c>
      <c r="G907">
        <v>53.209899999999998</v>
      </c>
      <c r="H907">
        <v>53.4</v>
      </c>
      <c r="I907" t="s">
        <v>18811</v>
      </c>
      <c r="J907" t="s">
        <v>8212</v>
      </c>
      <c r="K907" t="s">
        <v>8212</v>
      </c>
      <c r="L907" t="s">
        <v>8212</v>
      </c>
      <c r="M907" t="s">
        <v>12061</v>
      </c>
      <c r="N907" t="s">
        <v>8212</v>
      </c>
      <c r="O907">
        <v>16538</v>
      </c>
      <c r="P907">
        <v>16538</v>
      </c>
      <c r="Q907" s="17">
        <v>41499</v>
      </c>
      <c r="R907" s="17">
        <v>41862</v>
      </c>
      <c r="S907" t="s">
        <v>8239</v>
      </c>
      <c r="T907" t="s">
        <v>12062</v>
      </c>
      <c r="U907" t="s">
        <v>12063</v>
      </c>
    </row>
    <row r="908" spans="1:21" x14ac:dyDescent="0.3">
      <c r="A908" t="s">
        <v>12064</v>
      </c>
      <c r="B908">
        <v>1305764</v>
      </c>
      <c r="C908" t="s">
        <v>12065</v>
      </c>
      <c r="D908">
        <v>264001</v>
      </c>
      <c r="E908" t="s">
        <v>8299</v>
      </c>
      <c r="F908" t="s">
        <v>8486</v>
      </c>
      <c r="G908">
        <v>18.442900000000002</v>
      </c>
      <c r="H908">
        <v>56.5</v>
      </c>
      <c r="I908" t="s">
        <v>18812</v>
      </c>
      <c r="J908" t="s">
        <v>8212</v>
      </c>
      <c r="K908" t="s">
        <v>8212</v>
      </c>
      <c r="L908" t="s">
        <v>8212</v>
      </c>
      <c r="M908" t="s">
        <v>12066</v>
      </c>
      <c r="N908">
        <v>74</v>
      </c>
      <c r="O908">
        <v>7618</v>
      </c>
      <c r="P908">
        <v>7472</v>
      </c>
      <c r="Q908" s="17">
        <v>41410</v>
      </c>
      <c r="R908" s="17">
        <v>42263</v>
      </c>
      <c r="S908" t="s">
        <v>8214</v>
      </c>
      <c r="T908" t="s">
        <v>9130</v>
      </c>
      <c r="U908" t="s">
        <v>12067</v>
      </c>
    </row>
    <row r="909" spans="1:21" x14ac:dyDescent="0.3">
      <c r="A909" t="s">
        <v>12068</v>
      </c>
      <c r="B909">
        <v>176014</v>
      </c>
      <c r="C909" t="s">
        <v>12069</v>
      </c>
      <c r="D909">
        <v>189648</v>
      </c>
      <c r="E909" t="s">
        <v>8743</v>
      </c>
      <c r="F909" t="s">
        <v>9128</v>
      </c>
      <c r="G909">
        <v>1204.7</v>
      </c>
      <c r="H909">
        <v>42.500100000000003</v>
      </c>
      <c r="I909" t="s">
        <v>18813</v>
      </c>
      <c r="J909" t="s">
        <v>8212</v>
      </c>
      <c r="K909">
        <v>1</v>
      </c>
      <c r="L909" t="s">
        <v>8212</v>
      </c>
      <c r="M909" t="s">
        <v>12070</v>
      </c>
      <c r="N909">
        <v>192790</v>
      </c>
      <c r="O909" t="s">
        <v>8212</v>
      </c>
      <c r="P909" t="s">
        <v>8212</v>
      </c>
      <c r="Q909" s="17">
        <v>41414</v>
      </c>
      <c r="R909" s="17">
        <v>41872</v>
      </c>
      <c r="S909" t="s">
        <v>8214</v>
      </c>
      <c r="T909" t="s">
        <v>10757</v>
      </c>
      <c r="U909" t="s">
        <v>12071</v>
      </c>
    </row>
    <row r="910" spans="1:21" x14ac:dyDescent="0.3">
      <c r="A910" t="s">
        <v>12068</v>
      </c>
      <c r="B910">
        <v>176014</v>
      </c>
      <c r="C910" t="s">
        <v>12072</v>
      </c>
      <c r="D910">
        <v>175470</v>
      </c>
      <c r="E910" t="s">
        <v>8743</v>
      </c>
      <c r="F910" t="s">
        <v>9128</v>
      </c>
      <c r="G910">
        <v>1035.92</v>
      </c>
      <c r="H910" t="s">
        <v>8212</v>
      </c>
      <c r="I910" t="s">
        <v>18814</v>
      </c>
      <c r="J910" t="s">
        <v>8212</v>
      </c>
      <c r="K910" t="s">
        <v>8212</v>
      </c>
      <c r="L910" t="s">
        <v>8212</v>
      </c>
      <c r="M910" t="s">
        <v>12073</v>
      </c>
      <c r="N910" t="s">
        <v>8212</v>
      </c>
      <c r="O910" t="s">
        <v>8212</v>
      </c>
      <c r="P910" t="s">
        <v>8212</v>
      </c>
      <c r="Q910" s="17">
        <v>41414</v>
      </c>
      <c r="R910" s="17">
        <v>41862</v>
      </c>
      <c r="S910" t="s">
        <v>8239</v>
      </c>
      <c r="T910" t="s">
        <v>10757</v>
      </c>
      <c r="U910" t="s">
        <v>12074</v>
      </c>
    </row>
    <row r="911" spans="1:21" x14ac:dyDescent="0.3">
      <c r="A911" t="s">
        <v>12075</v>
      </c>
      <c r="B911">
        <v>59800</v>
      </c>
      <c r="C911" t="s">
        <v>12076</v>
      </c>
      <c r="D911">
        <v>203515</v>
      </c>
      <c r="E911" t="s">
        <v>8210</v>
      </c>
      <c r="F911" t="s">
        <v>8539</v>
      </c>
      <c r="G911">
        <v>24.250900000000001</v>
      </c>
      <c r="H911" t="s">
        <v>8212</v>
      </c>
      <c r="I911" t="s">
        <v>18815</v>
      </c>
      <c r="J911" t="s">
        <v>8212</v>
      </c>
      <c r="K911" t="s">
        <v>8212</v>
      </c>
      <c r="L911" t="s">
        <v>8212</v>
      </c>
      <c r="M911" t="s">
        <v>12077</v>
      </c>
      <c r="N911" t="s">
        <v>8212</v>
      </c>
      <c r="O911" t="s">
        <v>8212</v>
      </c>
      <c r="P911" t="s">
        <v>8212</v>
      </c>
      <c r="Q911" s="17">
        <v>41572</v>
      </c>
      <c r="R911" s="17">
        <v>41857</v>
      </c>
      <c r="S911" t="s">
        <v>8239</v>
      </c>
      <c r="T911" t="s">
        <v>11657</v>
      </c>
      <c r="U911" t="s">
        <v>12078</v>
      </c>
    </row>
    <row r="912" spans="1:21" x14ac:dyDescent="0.3">
      <c r="A912" t="s">
        <v>12079</v>
      </c>
      <c r="B912">
        <v>30301</v>
      </c>
      <c r="C912" t="s">
        <v>12080</v>
      </c>
      <c r="D912">
        <v>205369</v>
      </c>
      <c r="E912" t="s">
        <v>8743</v>
      </c>
      <c r="F912" t="s">
        <v>8884</v>
      </c>
      <c r="G912">
        <v>579.63300000000004</v>
      </c>
      <c r="H912">
        <v>40.6</v>
      </c>
      <c r="I912" t="s">
        <v>18816</v>
      </c>
      <c r="J912" t="s">
        <v>8212</v>
      </c>
      <c r="K912" t="s">
        <v>8212</v>
      </c>
      <c r="L912" t="s">
        <v>8212</v>
      </c>
      <c r="M912" t="s">
        <v>12081</v>
      </c>
      <c r="N912">
        <v>120139</v>
      </c>
      <c r="O912" t="s">
        <v>8212</v>
      </c>
      <c r="P912" t="s">
        <v>8212</v>
      </c>
      <c r="Q912" s="17">
        <v>41460</v>
      </c>
      <c r="R912" s="17">
        <v>41493</v>
      </c>
      <c r="S912" t="s">
        <v>8214</v>
      </c>
      <c r="T912" t="s">
        <v>8425</v>
      </c>
      <c r="U912" t="s">
        <v>12082</v>
      </c>
    </row>
    <row r="913" spans="1:21" x14ac:dyDescent="0.3">
      <c r="A913" t="s">
        <v>12083</v>
      </c>
      <c r="B913">
        <v>246409</v>
      </c>
      <c r="C913" t="s">
        <v>12084</v>
      </c>
      <c r="D913">
        <v>13066</v>
      </c>
      <c r="E913" t="s">
        <v>8299</v>
      </c>
      <c r="F913" t="s">
        <v>8726</v>
      </c>
      <c r="G913">
        <v>46.148899999999998</v>
      </c>
      <c r="H913">
        <v>35.799999999999997</v>
      </c>
      <c r="I913" t="s">
        <v>18817</v>
      </c>
      <c r="J913" t="s">
        <v>8212</v>
      </c>
      <c r="K913" t="s">
        <v>8212</v>
      </c>
      <c r="L913" t="s">
        <v>8212</v>
      </c>
      <c r="M913" t="s">
        <v>12085</v>
      </c>
      <c r="N913">
        <v>83</v>
      </c>
      <c r="O913">
        <v>17703</v>
      </c>
      <c r="P913">
        <v>17459</v>
      </c>
      <c r="Q913" s="17">
        <v>38428</v>
      </c>
      <c r="R913" s="17">
        <v>41857</v>
      </c>
      <c r="S913" t="s">
        <v>8214</v>
      </c>
      <c r="T913" t="s">
        <v>8309</v>
      </c>
      <c r="U913" t="s">
        <v>12086</v>
      </c>
    </row>
    <row r="914" spans="1:21" x14ac:dyDescent="0.3">
      <c r="A914" t="s">
        <v>12087</v>
      </c>
      <c r="B914">
        <v>747089</v>
      </c>
      <c r="C914" t="s">
        <v>12088</v>
      </c>
      <c r="D914">
        <v>208392</v>
      </c>
      <c r="E914" t="s">
        <v>8299</v>
      </c>
      <c r="F914" t="s">
        <v>8726</v>
      </c>
      <c r="G914">
        <v>90.375200000000007</v>
      </c>
      <c r="H914">
        <v>27.6</v>
      </c>
      <c r="I914" t="s">
        <v>18818</v>
      </c>
      <c r="J914" t="s">
        <v>8212</v>
      </c>
      <c r="K914" t="s">
        <v>8212</v>
      </c>
      <c r="L914" t="s">
        <v>8212</v>
      </c>
      <c r="M914" t="s">
        <v>12089</v>
      </c>
      <c r="N914">
        <v>28039</v>
      </c>
      <c r="O914">
        <v>29920</v>
      </c>
      <c r="P914">
        <v>29830</v>
      </c>
      <c r="Q914" s="17">
        <v>41472</v>
      </c>
      <c r="R914" s="17">
        <v>41855</v>
      </c>
      <c r="S914" t="s">
        <v>8214</v>
      </c>
      <c r="T914" t="s">
        <v>8404</v>
      </c>
      <c r="U914" t="s">
        <v>12090</v>
      </c>
    </row>
    <row r="915" spans="1:21" x14ac:dyDescent="0.3">
      <c r="A915" t="s">
        <v>12091</v>
      </c>
      <c r="B915">
        <v>109478</v>
      </c>
      <c r="C915" t="s">
        <v>12092</v>
      </c>
      <c r="D915">
        <v>178678</v>
      </c>
      <c r="E915" t="s">
        <v>8743</v>
      </c>
      <c r="F915" t="s">
        <v>8763</v>
      </c>
      <c r="G915">
        <v>2107.2399999999998</v>
      </c>
      <c r="H915">
        <v>42.9</v>
      </c>
      <c r="I915" t="s">
        <v>18819</v>
      </c>
      <c r="J915" t="s">
        <v>8212</v>
      </c>
      <c r="K915" t="s">
        <v>8212</v>
      </c>
      <c r="L915" t="s">
        <v>8212</v>
      </c>
      <c r="M915" t="s">
        <v>12093</v>
      </c>
      <c r="N915">
        <v>169750</v>
      </c>
      <c r="O915">
        <v>28478</v>
      </c>
      <c r="P915">
        <v>40808</v>
      </c>
      <c r="Q915" s="17">
        <v>41444</v>
      </c>
      <c r="R915" s="17">
        <v>42044</v>
      </c>
      <c r="S915" t="s">
        <v>8214</v>
      </c>
      <c r="T915" t="s">
        <v>9116</v>
      </c>
      <c r="U915" t="s">
        <v>12094</v>
      </c>
    </row>
    <row r="916" spans="1:21" x14ac:dyDescent="0.3">
      <c r="A916" t="s">
        <v>12095</v>
      </c>
      <c r="B916">
        <v>28584</v>
      </c>
      <c r="C916" t="s">
        <v>12096</v>
      </c>
      <c r="D916">
        <v>213258</v>
      </c>
      <c r="E916" t="s">
        <v>8743</v>
      </c>
      <c r="F916" t="s">
        <v>8744</v>
      </c>
      <c r="G916">
        <v>232.923</v>
      </c>
      <c r="H916">
        <v>41.8</v>
      </c>
      <c r="I916" t="s">
        <v>18820</v>
      </c>
      <c r="J916" t="s">
        <v>8212</v>
      </c>
      <c r="K916" t="s">
        <v>8212</v>
      </c>
      <c r="L916" t="s">
        <v>8212</v>
      </c>
      <c r="M916" t="s">
        <v>12097</v>
      </c>
      <c r="N916">
        <v>8680</v>
      </c>
      <c r="O916" t="s">
        <v>8212</v>
      </c>
      <c r="P916" t="s">
        <v>8212</v>
      </c>
      <c r="Q916" s="17">
        <v>41547</v>
      </c>
      <c r="R916" s="17">
        <v>41857</v>
      </c>
      <c r="S916" t="s">
        <v>8214</v>
      </c>
      <c r="T916" t="s">
        <v>9116</v>
      </c>
      <c r="U916" t="s">
        <v>12098</v>
      </c>
    </row>
    <row r="917" spans="1:21" x14ac:dyDescent="0.3">
      <c r="A917" t="s">
        <v>12095</v>
      </c>
      <c r="B917">
        <v>28584</v>
      </c>
      <c r="C917" t="s">
        <v>12099</v>
      </c>
      <c r="D917">
        <v>173915</v>
      </c>
      <c r="E917" t="s">
        <v>8743</v>
      </c>
      <c r="F917" t="s">
        <v>8744</v>
      </c>
      <c r="G917">
        <v>171.59</v>
      </c>
      <c r="H917" t="s">
        <v>8212</v>
      </c>
      <c r="I917" t="s">
        <v>18821</v>
      </c>
      <c r="J917" t="s">
        <v>8212</v>
      </c>
      <c r="K917" t="s">
        <v>8212</v>
      </c>
      <c r="L917" t="s">
        <v>8212</v>
      </c>
      <c r="M917" t="s">
        <v>12100</v>
      </c>
      <c r="N917" t="s">
        <v>8212</v>
      </c>
      <c r="O917" t="s">
        <v>8212</v>
      </c>
      <c r="P917" t="s">
        <v>8212</v>
      </c>
      <c r="Q917" s="17">
        <v>41149</v>
      </c>
      <c r="R917" s="17">
        <v>42034</v>
      </c>
      <c r="S917" t="s">
        <v>8239</v>
      </c>
      <c r="T917" t="s">
        <v>12101</v>
      </c>
      <c r="U917" t="s">
        <v>12102</v>
      </c>
    </row>
    <row r="918" spans="1:21" x14ac:dyDescent="0.3">
      <c r="A918" t="s">
        <v>12103</v>
      </c>
      <c r="B918">
        <v>216990</v>
      </c>
      <c r="C918" t="s">
        <v>12104</v>
      </c>
      <c r="D918">
        <v>182300</v>
      </c>
      <c r="E918" t="s">
        <v>8218</v>
      </c>
      <c r="F918" t="s">
        <v>8219</v>
      </c>
      <c r="G918">
        <v>564.01099999999997</v>
      </c>
      <c r="H918" t="s">
        <v>8212</v>
      </c>
      <c r="I918" t="s">
        <v>18822</v>
      </c>
      <c r="J918" t="s">
        <v>8212</v>
      </c>
      <c r="K918" t="s">
        <v>8212</v>
      </c>
      <c r="L918" t="s">
        <v>8212</v>
      </c>
      <c r="M918" t="s">
        <v>12105</v>
      </c>
      <c r="N918" t="s">
        <v>8212</v>
      </c>
      <c r="O918" t="s">
        <v>8212</v>
      </c>
      <c r="P918" t="s">
        <v>8212</v>
      </c>
      <c r="Q918" s="17">
        <v>41241</v>
      </c>
      <c r="R918" s="17">
        <v>42034</v>
      </c>
      <c r="S918" t="s">
        <v>8239</v>
      </c>
      <c r="T918" t="s">
        <v>12106</v>
      </c>
      <c r="U918" t="s">
        <v>12107</v>
      </c>
    </row>
    <row r="919" spans="1:21" x14ac:dyDescent="0.3">
      <c r="A919" t="s">
        <v>18823</v>
      </c>
      <c r="B919">
        <v>526221</v>
      </c>
      <c r="C919" t="s">
        <v>12109</v>
      </c>
      <c r="D919">
        <v>29511</v>
      </c>
      <c r="E919" t="s">
        <v>8299</v>
      </c>
      <c r="F919" t="s">
        <v>8300</v>
      </c>
      <c r="G919">
        <v>32.863</v>
      </c>
      <c r="H919">
        <v>55.4</v>
      </c>
      <c r="I919" t="s">
        <v>18824</v>
      </c>
      <c r="J919" t="s">
        <v>8212</v>
      </c>
      <c r="K919" t="s">
        <v>8212</v>
      </c>
      <c r="L919" t="s">
        <v>8212</v>
      </c>
      <c r="M919" t="s">
        <v>12110</v>
      </c>
      <c r="N919">
        <v>27</v>
      </c>
      <c r="O919">
        <v>10488</v>
      </c>
      <c r="P919">
        <v>10237</v>
      </c>
      <c r="Q919" s="17">
        <v>39605</v>
      </c>
      <c r="R919" s="17">
        <v>41857</v>
      </c>
      <c r="S919" t="s">
        <v>8214</v>
      </c>
      <c r="T919" t="s">
        <v>8309</v>
      </c>
      <c r="U919" t="s">
        <v>12111</v>
      </c>
    </row>
    <row r="920" spans="1:21" x14ac:dyDescent="0.3">
      <c r="A920" t="s">
        <v>12112</v>
      </c>
      <c r="B920">
        <v>933388</v>
      </c>
      <c r="C920" t="s">
        <v>12113</v>
      </c>
      <c r="D920">
        <v>60877</v>
      </c>
      <c r="E920" t="s">
        <v>8299</v>
      </c>
      <c r="F920" t="s">
        <v>8300</v>
      </c>
      <c r="G920">
        <v>30.177399999999999</v>
      </c>
      <c r="H920">
        <v>50.6</v>
      </c>
      <c r="I920" t="s">
        <v>18825</v>
      </c>
      <c r="J920" t="s">
        <v>8212</v>
      </c>
      <c r="K920" t="s">
        <v>8212</v>
      </c>
      <c r="L920" t="s">
        <v>8212</v>
      </c>
      <c r="M920" t="s">
        <v>12114</v>
      </c>
      <c r="N920">
        <v>9</v>
      </c>
      <c r="O920">
        <v>10013</v>
      </c>
      <c r="P920">
        <v>9979</v>
      </c>
      <c r="Q920" s="17">
        <v>41348</v>
      </c>
      <c r="R920" s="17">
        <v>41862</v>
      </c>
      <c r="S920" t="s">
        <v>8214</v>
      </c>
      <c r="T920" t="s">
        <v>12115</v>
      </c>
      <c r="U920" t="s">
        <v>12116</v>
      </c>
    </row>
    <row r="921" spans="1:21" x14ac:dyDescent="0.3">
      <c r="A921" t="s">
        <v>12117</v>
      </c>
      <c r="B921">
        <v>73337</v>
      </c>
      <c r="C921" t="s">
        <v>12118</v>
      </c>
      <c r="D921">
        <v>74583</v>
      </c>
      <c r="E921" t="s">
        <v>8743</v>
      </c>
      <c r="F921" t="s">
        <v>8763</v>
      </c>
      <c r="G921">
        <v>2464.37</v>
      </c>
      <c r="H921">
        <v>41.2</v>
      </c>
      <c r="I921" t="s">
        <v>18826</v>
      </c>
      <c r="J921" t="s">
        <v>8212</v>
      </c>
      <c r="K921">
        <v>1</v>
      </c>
      <c r="L921" t="s">
        <v>8212</v>
      </c>
      <c r="M921" t="s">
        <v>12119</v>
      </c>
      <c r="N921">
        <v>3087</v>
      </c>
      <c r="O921">
        <v>25570</v>
      </c>
      <c r="P921">
        <v>33629</v>
      </c>
      <c r="Q921" s="17">
        <v>41120</v>
      </c>
      <c r="R921" s="17">
        <v>41579</v>
      </c>
      <c r="S921" t="s">
        <v>8214</v>
      </c>
      <c r="T921" t="s">
        <v>8309</v>
      </c>
      <c r="U921" t="s">
        <v>12120</v>
      </c>
    </row>
    <row r="922" spans="1:21" x14ac:dyDescent="0.3">
      <c r="A922" t="s">
        <v>12121</v>
      </c>
      <c r="B922">
        <v>127582</v>
      </c>
      <c r="C922" t="s">
        <v>12122</v>
      </c>
      <c r="D922">
        <v>189960</v>
      </c>
      <c r="E922" t="s">
        <v>8743</v>
      </c>
      <c r="F922" t="s">
        <v>8763</v>
      </c>
      <c r="G922">
        <v>3103.81</v>
      </c>
      <c r="H922">
        <v>41.6</v>
      </c>
      <c r="I922" t="s">
        <v>18827</v>
      </c>
      <c r="J922" t="s">
        <v>8212</v>
      </c>
      <c r="K922">
        <v>1</v>
      </c>
      <c r="L922" t="s">
        <v>8212</v>
      </c>
      <c r="M922" t="s">
        <v>12123</v>
      </c>
      <c r="N922">
        <v>6323</v>
      </c>
      <c r="O922">
        <v>22652</v>
      </c>
      <c r="P922">
        <v>26315</v>
      </c>
      <c r="Q922" s="17">
        <v>40928</v>
      </c>
      <c r="R922" s="17">
        <v>42114</v>
      </c>
      <c r="S922" t="s">
        <v>8214</v>
      </c>
      <c r="T922" t="s">
        <v>9130</v>
      </c>
      <c r="U922" t="s">
        <v>12124</v>
      </c>
    </row>
    <row r="923" spans="1:21" x14ac:dyDescent="0.3">
      <c r="A923" t="s">
        <v>12125</v>
      </c>
      <c r="B923">
        <v>72004</v>
      </c>
      <c r="C923" t="s">
        <v>12126</v>
      </c>
      <c r="D923">
        <v>74739</v>
      </c>
      <c r="E923" t="s">
        <v>8743</v>
      </c>
      <c r="F923" t="s">
        <v>8763</v>
      </c>
      <c r="G923">
        <v>2645.16</v>
      </c>
      <c r="H923">
        <v>42</v>
      </c>
      <c r="I923" t="s">
        <v>18828</v>
      </c>
      <c r="J923" t="s">
        <v>8212</v>
      </c>
      <c r="K923">
        <v>1</v>
      </c>
      <c r="L923" t="s">
        <v>8212</v>
      </c>
      <c r="M923" t="s">
        <v>12127</v>
      </c>
      <c r="N923">
        <v>41192</v>
      </c>
      <c r="O923">
        <v>25577</v>
      </c>
      <c r="P923">
        <v>28881</v>
      </c>
      <c r="Q923" s="17">
        <v>41050</v>
      </c>
      <c r="R923" s="17">
        <v>41579</v>
      </c>
      <c r="S923" t="s">
        <v>8214</v>
      </c>
      <c r="T923" t="s">
        <v>10842</v>
      </c>
      <c r="U923" t="s">
        <v>12128</v>
      </c>
    </row>
    <row r="924" spans="1:21" x14ac:dyDescent="0.3">
      <c r="A924" t="s">
        <v>12129</v>
      </c>
      <c r="B924">
        <v>1277687</v>
      </c>
      <c r="C924" t="s">
        <v>12130</v>
      </c>
      <c r="D924">
        <v>185206</v>
      </c>
      <c r="E924" t="s">
        <v>8299</v>
      </c>
      <c r="F924" t="s">
        <v>8486</v>
      </c>
      <c r="G924">
        <v>23.305399999999999</v>
      </c>
      <c r="H924">
        <v>65</v>
      </c>
      <c r="I924" t="s">
        <v>18829</v>
      </c>
      <c r="J924" t="s">
        <v>8212</v>
      </c>
      <c r="K924" t="s">
        <v>8212</v>
      </c>
      <c r="L924" t="s">
        <v>8212</v>
      </c>
      <c r="M924" t="s">
        <v>12131</v>
      </c>
      <c r="N924">
        <v>39</v>
      </c>
      <c r="O924">
        <v>6877</v>
      </c>
      <c r="P924">
        <v>6877</v>
      </c>
      <c r="Q924" s="17">
        <v>41452</v>
      </c>
      <c r="R924" s="17">
        <v>41862</v>
      </c>
      <c r="S924" t="s">
        <v>8214</v>
      </c>
      <c r="T924" t="s">
        <v>18830</v>
      </c>
      <c r="U924" t="s">
        <v>12132</v>
      </c>
    </row>
    <row r="925" spans="1:21" x14ac:dyDescent="0.3">
      <c r="A925" t="s">
        <v>12133</v>
      </c>
      <c r="B925">
        <v>58934</v>
      </c>
      <c r="C925" t="s">
        <v>12134</v>
      </c>
      <c r="D925">
        <v>187578</v>
      </c>
      <c r="E925" t="s">
        <v>8218</v>
      </c>
      <c r="F925" t="s">
        <v>8219</v>
      </c>
      <c r="G925">
        <v>603.98900000000003</v>
      </c>
      <c r="H925">
        <v>44.4</v>
      </c>
      <c r="I925" t="s">
        <v>18831</v>
      </c>
      <c r="J925" t="s">
        <v>8212</v>
      </c>
      <c r="K925" t="s">
        <v>8212</v>
      </c>
      <c r="L925" t="s">
        <v>8212</v>
      </c>
      <c r="M925" t="s">
        <v>12135</v>
      </c>
      <c r="N925">
        <v>4522</v>
      </c>
      <c r="O925" t="s">
        <v>8212</v>
      </c>
      <c r="P925" t="s">
        <v>8212</v>
      </c>
      <c r="Q925" s="17">
        <v>41458</v>
      </c>
      <c r="R925" s="17">
        <v>41862</v>
      </c>
      <c r="S925" t="s">
        <v>8214</v>
      </c>
      <c r="T925" t="s">
        <v>8458</v>
      </c>
      <c r="U925" t="s">
        <v>12136</v>
      </c>
    </row>
    <row r="926" spans="1:21" x14ac:dyDescent="0.3">
      <c r="A926" t="s">
        <v>12137</v>
      </c>
      <c r="B926">
        <v>80265</v>
      </c>
      <c r="C926" t="s">
        <v>12138</v>
      </c>
      <c r="D926">
        <v>183707</v>
      </c>
      <c r="E926" t="s">
        <v>8218</v>
      </c>
      <c r="F926" t="s">
        <v>8219</v>
      </c>
      <c r="G926">
        <v>1402.73</v>
      </c>
      <c r="H926">
        <v>40.799999999999997</v>
      </c>
      <c r="I926" t="s">
        <v>18832</v>
      </c>
      <c r="J926" t="s">
        <v>8212</v>
      </c>
      <c r="K926" t="s">
        <v>8212</v>
      </c>
      <c r="L926" t="s">
        <v>8212</v>
      </c>
      <c r="M926" t="s">
        <v>12139</v>
      </c>
      <c r="N926">
        <v>26756</v>
      </c>
      <c r="O926" t="s">
        <v>8212</v>
      </c>
      <c r="P926" t="s">
        <v>8212</v>
      </c>
      <c r="Q926" s="17">
        <v>41480</v>
      </c>
      <c r="R926" s="17">
        <v>41862</v>
      </c>
      <c r="S926" t="s">
        <v>8214</v>
      </c>
      <c r="T926" t="s">
        <v>10368</v>
      </c>
      <c r="U926" t="s">
        <v>12140</v>
      </c>
    </row>
    <row r="927" spans="1:21" x14ac:dyDescent="0.3">
      <c r="A927" t="s">
        <v>12141</v>
      </c>
      <c r="B927">
        <v>62297</v>
      </c>
      <c r="C927" t="s">
        <v>12142</v>
      </c>
      <c r="D927">
        <v>192712</v>
      </c>
      <c r="E927" t="s">
        <v>8210</v>
      </c>
      <c r="F927" t="s">
        <v>8539</v>
      </c>
      <c r="G927">
        <v>32.32</v>
      </c>
      <c r="H927">
        <v>59.5</v>
      </c>
      <c r="I927" t="s">
        <v>18833</v>
      </c>
      <c r="J927" t="s">
        <v>8212</v>
      </c>
      <c r="K927" t="s">
        <v>8212</v>
      </c>
      <c r="L927" t="s">
        <v>8212</v>
      </c>
      <c r="M927" t="s">
        <v>12143</v>
      </c>
      <c r="N927">
        <v>336</v>
      </c>
      <c r="O927" t="s">
        <v>8212</v>
      </c>
      <c r="P927" t="s">
        <v>8212</v>
      </c>
      <c r="Q927" s="17">
        <v>41484</v>
      </c>
      <c r="R927" s="17">
        <v>41855</v>
      </c>
      <c r="S927" t="s">
        <v>8214</v>
      </c>
      <c r="T927" t="s">
        <v>8571</v>
      </c>
      <c r="U927" t="s">
        <v>12144</v>
      </c>
    </row>
    <row r="928" spans="1:21" x14ac:dyDescent="0.3">
      <c r="A928" t="s">
        <v>12145</v>
      </c>
      <c r="B928">
        <v>1353255</v>
      </c>
      <c r="C928" t="s">
        <v>12146</v>
      </c>
      <c r="D928">
        <v>210248</v>
      </c>
      <c r="E928" t="s">
        <v>8299</v>
      </c>
      <c r="F928" t="s">
        <v>8300</v>
      </c>
      <c r="G928">
        <v>34.468200000000003</v>
      </c>
      <c r="H928">
        <v>41.9</v>
      </c>
      <c r="I928" t="s">
        <v>18834</v>
      </c>
      <c r="J928" t="s">
        <v>8212</v>
      </c>
      <c r="K928" t="s">
        <v>8212</v>
      </c>
      <c r="L928" t="s">
        <v>8212</v>
      </c>
      <c r="M928" t="s">
        <v>12147</v>
      </c>
      <c r="N928">
        <v>36</v>
      </c>
      <c r="O928" t="s">
        <v>8212</v>
      </c>
      <c r="P928" t="s">
        <v>8212</v>
      </c>
      <c r="Q928" s="17">
        <v>41484</v>
      </c>
      <c r="R928" s="17">
        <v>41862</v>
      </c>
      <c r="S928" t="s">
        <v>8214</v>
      </c>
      <c r="T928" t="s">
        <v>8869</v>
      </c>
      <c r="U928" t="s">
        <v>12148</v>
      </c>
    </row>
    <row r="929" spans="1:21" x14ac:dyDescent="0.3">
      <c r="A929" t="s">
        <v>12149</v>
      </c>
      <c r="B929">
        <v>1353983</v>
      </c>
      <c r="C929" t="s">
        <v>12150</v>
      </c>
      <c r="D929">
        <v>210603</v>
      </c>
      <c r="E929" t="s">
        <v>8299</v>
      </c>
      <c r="F929" t="s">
        <v>8300</v>
      </c>
      <c r="G929">
        <v>37.117100000000001</v>
      </c>
      <c r="H929">
        <v>44.8</v>
      </c>
      <c r="I929" t="s">
        <v>18835</v>
      </c>
      <c r="J929" t="s">
        <v>8212</v>
      </c>
      <c r="K929" t="s">
        <v>8212</v>
      </c>
      <c r="L929" t="s">
        <v>8212</v>
      </c>
      <c r="M929" t="s">
        <v>12151</v>
      </c>
      <c r="N929">
        <v>240</v>
      </c>
      <c r="O929" t="s">
        <v>8212</v>
      </c>
      <c r="P929" t="s">
        <v>8212</v>
      </c>
      <c r="Q929" s="17">
        <v>41492</v>
      </c>
      <c r="R929" s="17">
        <v>41862</v>
      </c>
      <c r="S929" t="s">
        <v>8214</v>
      </c>
      <c r="T929" t="s">
        <v>8869</v>
      </c>
      <c r="U929" t="s">
        <v>12152</v>
      </c>
    </row>
    <row r="930" spans="1:21" x14ac:dyDescent="0.3">
      <c r="A930" t="s">
        <v>12153</v>
      </c>
      <c r="B930">
        <v>40285</v>
      </c>
      <c r="C930" t="s">
        <v>12154</v>
      </c>
      <c r="D930">
        <v>192717</v>
      </c>
      <c r="E930" t="s">
        <v>8210</v>
      </c>
      <c r="F930" t="s">
        <v>8539</v>
      </c>
      <c r="G930">
        <v>31.398599999999998</v>
      </c>
      <c r="H930">
        <v>59.6</v>
      </c>
      <c r="I930" t="s">
        <v>18836</v>
      </c>
      <c r="J930" t="s">
        <v>8212</v>
      </c>
      <c r="K930" t="s">
        <v>8212</v>
      </c>
      <c r="L930" t="s">
        <v>8212</v>
      </c>
      <c r="M930" t="s">
        <v>12155</v>
      </c>
      <c r="N930">
        <v>492</v>
      </c>
      <c r="O930" t="s">
        <v>8212</v>
      </c>
      <c r="P930" t="s">
        <v>8212</v>
      </c>
      <c r="Q930" s="17">
        <v>41488</v>
      </c>
      <c r="R930" s="17">
        <v>41855</v>
      </c>
      <c r="S930" t="s">
        <v>8214</v>
      </c>
      <c r="T930" t="s">
        <v>8571</v>
      </c>
      <c r="U930" t="s">
        <v>12156</v>
      </c>
    </row>
    <row r="931" spans="1:21" x14ac:dyDescent="0.3">
      <c r="A931" t="s">
        <v>12157</v>
      </c>
      <c r="B931">
        <v>192259</v>
      </c>
      <c r="C931" t="s">
        <v>12158</v>
      </c>
      <c r="D931">
        <v>208769</v>
      </c>
      <c r="E931" t="s">
        <v>8218</v>
      </c>
      <c r="F931" t="s">
        <v>8219</v>
      </c>
      <c r="G931">
        <v>43.357799999999997</v>
      </c>
      <c r="H931">
        <v>40.6</v>
      </c>
      <c r="I931" t="s">
        <v>18837</v>
      </c>
      <c r="J931" t="s">
        <v>8212</v>
      </c>
      <c r="K931" t="s">
        <v>8212</v>
      </c>
      <c r="L931" t="s">
        <v>8212</v>
      </c>
      <c r="M931" t="s">
        <v>12159</v>
      </c>
      <c r="N931">
        <v>10684</v>
      </c>
      <c r="O931">
        <v>17685</v>
      </c>
      <c r="P931">
        <v>17685</v>
      </c>
      <c r="Q931" s="17">
        <v>41481</v>
      </c>
      <c r="R931" s="17">
        <v>41486</v>
      </c>
      <c r="S931" t="s">
        <v>8214</v>
      </c>
      <c r="T931" t="s">
        <v>12160</v>
      </c>
      <c r="U931" t="s">
        <v>12161</v>
      </c>
    </row>
    <row r="932" spans="1:21" x14ac:dyDescent="0.3">
      <c r="A932" t="s">
        <v>12162</v>
      </c>
      <c r="B932">
        <v>1263415</v>
      </c>
      <c r="C932" t="s">
        <v>12163</v>
      </c>
      <c r="D932">
        <v>181958</v>
      </c>
      <c r="E932" t="s">
        <v>8299</v>
      </c>
      <c r="F932" t="s">
        <v>8300</v>
      </c>
      <c r="G932">
        <v>37.130600000000001</v>
      </c>
      <c r="H932">
        <v>46</v>
      </c>
      <c r="I932" t="s">
        <v>18838</v>
      </c>
      <c r="J932" t="s">
        <v>8212</v>
      </c>
      <c r="K932" t="s">
        <v>8212</v>
      </c>
      <c r="L932" t="s">
        <v>8212</v>
      </c>
      <c r="M932" t="s">
        <v>12164</v>
      </c>
      <c r="N932">
        <v>908</v>
      </c>
      <c r="O932">
        <v>9238</v>
      </c>
      <c r="P932">
        <v>9238</v>
      </c>
      <c r="Q932" s="17">
        <v>41521</v>
      </c>
      <c r="R932" s="17">
        <v>41862</v>
      </c>
      <c r="S932" t="s">
        <v>8214</v>
      </c>
      <c r="T932" t="s">
        <v>12165</v>
      </c>
      <c r="U932" t="s">
        <v>12166</v>
      </c>
    </row>
    <row r="933" spans="1:21" x14ac:dyDescent="0.3">
      <c r="A933" t="s">
        <v>12167</v>
      </c>
      <c r="B933">
        <v>1389203</v>
      </c>
      <c r="C933" t="s">
        <v>12168</v>
      </c>
      <c r="D933">
        <v>215767</v>
      </c>
      <c r="E933" t="s">
        <v>8299</v>
      </c>
      <c r="F933" t="s">
        <v>8486</v>
      </c>
      <c r="G933">
        <v>0.36205100000000001</v>
      </c>
      <c r="H933">
        <v>40.5</v>
      </c>
      <c r="I933" t="s">
        <v>18839</v>
      </c>
      <c r="J933" t="s">
        <v>8212</v>
      </c>
      <c r="K933" t="s">
        <v>8212</v>
      </c>
      <c r="L933" t="s">
        <v>8212</v>
      </c>
      <c r="M933" t="s">
        <v>12169</v>
      </c>
      <c r="N933">
        <v>295</v>
      </c>
      <c r="O933" t="s">
        <v>8212</v>
      </c>
      <c r="P933" t="s">
        <v>8212</v>
      </c>
      <c r="Q933" s="17">
        <v>41536</v>
      </c>
      <c r="R933" s="17">
        <v>41862</v>
      </c>
      <c r="S933" t="s">
        <v>8239</v>
      </c>
      <c r="T933" t="s">
        <v>12170</v>
      </c>
      <c r="U933" t="s">
        <v>12171</v>
      </c>
    </row>
    <row r="934" spans="1:21" x14ac:dyDescent="0.3">
      <c r="A934" t="s">
        <v>12172</v>
      </c>
      <c r="B934">
        <v>59476</v>
      </c>
      <c r="C934" t="s">
        <v>12173</v>
      </c>
      <c r="D934">
        <v>209408</v>
      </c>
      <c r="E934" t="s">
        <v>8743</v>
      </c>
      <c r="F934" t="s">
        <v>8763</v>
      </c>
      <c r="G934">
        <v>1960.32</v>
      </c>
      <c r="H934">
        <v>40.799999999999997</v>
      </c>
      <c r="I934" t="s">
        <v>18840</v>
      </c>
      <c r="J934" t="s">
        <v>8212</v>
      </c>
      <c r="K934" t="s">
        <v>8212</v>
      </c>
      <c r="L934" t="s">
        <v>8212</v>
      </c>
      <c r="M934" t="s">
        <v>12174</v>
      </c>
      <c r="N934">
        <v>177401</v>
      </c>
      <c r="O934" t="s">
        <v>8212</v>
      </c>
      <c r="P934" t="s">
        <v>8212</v>
      </c>
      <c r="Q934" s="17">
        <v>41523</v>
      </c>
      <c r="R934" s="17">
        <v>41530</v>
      </c>
      <c r="S934" t="s">
        <v>8214</v>
      </c>
      <c r="T934" t="s">
        <v>11005</v>
      </c>
      <c r="U934" t="s">
        <v>12175</v>
      </c>
    </row>
    <row r="935" spans="1:21" x14ac:dyDescent="0.3">
      <c r="A935" t="s">
        <v>12176</v>
      </c>
      <c r="B935">
        <v>9413</v>
      </c>
      <c r="C935" t="s">
        <v>12177</v>
      </c>
      <c r="D935">
        <v>209407</v>
      </c>
      <c r="E935" t="s">
        <v>8743</v>
      </c>
      <c r="F935" t="s">
        <v>8763</v>
      </c>
      <c r="G935">
        <v>1735.93</v>
      </c>
      <c r="H935">
        <v>40.299999999999997</v>
      </c>
      <c r="I935" t="s">
        <v>18841</v>
      </c>
      <c r="J935" t="s">
        <v>8212</v>
      </c>
      <c r="K935" t="s">
        <v>8212</v>
      </c>
      <c r="L935" t="s">
        <v>8212</v>
      </c>
      <c r="M935" t="s">
        <v>12178</v>
      </c>
      <c r="N935">
        <v>192872</v>
      </c>
      <c r="O935" t="s">
        <v>8212</v>
      </c>
      <c r="P935" t="s">
        <v>8212</v>
      </c>
      <c r="Q935" s="17">
        <v>41522</v>
      </c>
      <c r="R935" s="17">
        <v>41531</v>
      </c>
      <c r="S935" t="s">
        <v>8214</v>
      </c>
      <c r="T935" t="s">
        <v>11005</v>
      </c>
      <c r="U935" t="s">
        <v>12179</v>
      </c>
    </row>
    <row r="936" spans="1:21" x14ac:dyDescent="0.3">
      <c r="A936" t="s">
        <v>12180</v>
      </c>
      <c r="B936">
        <v>77214</v>
      </c>
      <c r="C936" t="s">
        <v>12181</v>
      </c>
      <c r="D936">
        <v>209406</v>
      </c>
      <c r="E936" t="s">
        <v>8743</v>
      </c>
      <c r="F936" t="s">
        <v>8763</v>
      </c>
      <c r="G936">
        <v>1837.75</v>
      </c>
      <c r="H936">
        <v>39.200000000000003</v>
      </c>
      <c r="I936" t="s">
        <v>18842</v>
      </c>
      <c r="J936" t="s">
        <v>8212</v>
      </c>
      <c r="K936" t="s">
        <v>8212</v>
      </c>
      <c r="L936" t="s">
        <v>8212</v>
      </c>
      <c r="M936" t="s">
        <v>12182</v>
      </c>
      <c r="N936">
        <v>133538</v>
      </c>
      <c r="O936" t="s">
        <v>8212</v>
      </c>
      <c r="P936" t="s">
        <v>8212</v>
      </c>
      <c r="Q936" s="17">
        <v>41522</v>
      </c>
      <c r="R936" s="17">
        <v>41530</v>
      </c>
      <c r="S936" t="s">
        <v>8214</v>
      </c>
      <c r="T936" t="s">
        <v>11005</v>
      </c>
      <c r="U936" t="s">
        <v>12183</v>
      </c>
    </row>
    <row r="937" spans="1:21" x14ac:dyDescent="0.3">
      <c r="A937" t="s">
        <v>12188</v>
      </c>
      <c r="B937">
        <v>59798</v>
      </c>
      <c r="C937" t="s">
        <v>12189</v>
      </c>
      <c r="D937">
        <v>203520</v>
      </c>
      <c r="E937" t="s">
        <v>8210</v>
      </c>
      <c r="F937" t="s">
        <v>8539</v>
      </c>
      <c r="G937">
        <v>33.783200000000001</v>
      </c>
      <c r="H937" t="s">
        <v>8212</v>
      </c>
      <c r="I937" t="s">
        <v>18843</v>
      </c>
      <c r="J937" t="s">
        <v>8212</v>
      </c>
      <c r="K937" t="s">
        <v>8212</v>
      </c>
      <c r="L937" t="s">
        <v>8212</v>
      </c>
      <c r="M937" t="s">
        <v>12190</v>
      </c>
      <c r="N937" t="s">
        <v>8212</v>
      </c>
      <c r="O937" t="s">
        <v>8212</v>
      </c>
      <c r="P937" t="s">
        <v>8212</v>
      </c>
      <c r="Q937" s="17">
        <v>41572</v>
      </c>
      <c r="R937" s="17">
        <v>41857</v>
      </c>
      <c r="S937" t="s">
        <v>8239</v>
      </c>
      <c r="T937" t="s">
        <v>9695</v>
      </c>
      <c r="U937" t="s">
        <v>12191</v>
      </c>
    </row>
    <row r="938" spans="1:21" x14ac:dyDescent="0.3">
      <c r="A938" t="s">
        <v>12192</v>
      </c>
      <c r="B938">
        <v>1003336</v>
      </c>
      <c r="C938" t="s">
        <v>12193</v>
      </c>
      <c r="D938">
        <v>203516</v>
      </c>
      <c r="E938" t="s">
        <v>8210</v>
      </c>
      <c r="F938" t="s">
        <v>8539</v>
      </c>
      <c r="G938">
        <v>27.234999999999999</v>
      </c>
      <c r="H938" t="s">
        <v>8212</v>
      </c>
      <c r="I938" t="s">
        <v>18844</v>
      </c>
      <c r="J938" t="s">
        <v>8212</v>
      </c>
      <c r="K938" t="s">
        <v>8212</v>
      </c>
      <c r="L938" t="s">
        <v>8212</v>
      </c>
      <c r="M938" t="s">
        <v>12194</v>
      </c>
      <c r="N938" t="s">
        <v>8212</v>
      </c>
      <c r="O938" t="s">
        <v>8212</v>
      </c>
      <c r="P938" t="s">
        <v>8212</v>
      </c>
      <c r="Q938" s="17">
        <v>41572</v>
      </c>
      <c r="R938" s="17">
        <v>41857</v>
      </c>
      <c r="S938" t="s">
        <v>8239</v>
      </c>
      <c r="T938" t="s">
        <v>9695</v>
      </c>
      <c r="U938" t="s">
        <v>12195</v>
      </c>
    </row>
    <row r="939" spans="1:21" x14ac:dyDescent="0.3">
      <c r="A939" t="s">
        <v>12196</v>
      </c>
      <c r="B939">
        <v>5657</v>
      </c>
      <c r="C939" t="s">
        <v>12197</v>
      </c>
      <c r="D939">
        <v>203518</v>
      </c>
      <c r="E939" t="s">
        <v>8210</v>
      </c>
      <c r="F939" t="s">
        <v>8539</v>
      </c>
      <c r="G939">
        <v>24.962900000000001</v>
      </c>
      <c r="H939" t="s">
        <v>8212</v>
      </c>
      <c r="I939" t="s">
        <v>18845</v>
      </c>
      <c r="J939" t="s">
        <v>8212</v>
      </c>
      <c r="K939" t="s">
        <v>8212</v>
      </c>
      <c r="L939" t="s">
        <v>8212</v>
      </c>
      <c r="M939" t="s">
        <v>12198</v>
      </c>
      <c r="N939" t="s">
        <v>8212</v>
      </c>
      <c r="O939" t="s">
        <v>8212</v>
      </c>
      <c r="P939" t="s">
        <v>8212</v>
      </c>
      <c r="Q939" s="17">
        <v>41572</v>
      </c>
      <c r="R939" s="17">
        <v>41857</v>
      </c>
      <c r="S939" t="s">
        <v>8239</v>
      </c>
      <c r="T939" t="s">
        <v>9695</v>
      </c>
      <c r="U939" t="s">
        <v>12199</v>
      </c>
    </row>
    <row r="940" spans="1:21" x14ac:dyDescent="0.3">
      <c r="A940" t="s">
        <v>12200</v>
      </c>
      <c r="B940">
        <v>5718</v>
      </c>
      <c r="C940" t="s">
        <v>12201</v>
      </c>
      <c r="D940">
        <v>203519</v>
      </c>
      <c r="E940" t="s">
        <v>8210</v>
      </c>
      <c r="F940" t="s">
        <v>8539</v>
      </c>
      <c r="G940">
        <v>30.844799999999999</v>
      </c>
      <c r="H940" t="s">
        <v>8212</v>
      </c>
      <c r="I940" t="s">
        <v>18846</v>
      </c>
      <c r="J940" t="s">
        <v>8212</v>
      </c>
      <c r="K940" t="s">
        <v>8212</v>
      </c>
      <c r="L940" t="s">
        <v>8212</v>
      </c>
      <c r="M940" t="s">
        <v>12202</v>
      </c>
      <c r="N940" t="s">
        <v>8212</v>
      </c>
      <c r="O940" t="s">
        <v>8212</v>
      </c>
      <c r="P940" t="s">
        <v>8212</v>
      </c>
      <c r="Q940" s="17">
        <v>41572</v>
      </c>
      <c r="R940" s="17">
        <v>41857</v>
      </c>
      <c r="S940" t="s">
        <v>8239</v>
      </c>
      <c r="T940" t="s">
        <v>9695</v>
      </c>
      <c r="U940" t="s">
        <v>12203</v>
      </c>
    </row>
    <row r="941" spans="1:21" x14ac:dyDescent="0.3">
      <c r="A941" t="s">
        <v>12204</v>
      </c>
      <c r="B941">
        <v>27923</v>
      </c>
      <c r="C941" t="s">
        <v>12205</v>
      </c>
      <c r="D941">
        <v>64405</v>
      </c>
      <c r="E941" t="s">
        <v>8743</v>
      </c>
      <c r="F941" t="s">
        <v>8884</v>
      </c>
      <c r="G941">
        <v>155.86600000000001</v>
      </c>
      <c r="H941">
        <v>39.1</v>
      </c>
      <c r="I941" t="s">
        <v>18847</v>
      </c>
      <c r="J941" t="s">
        <v>8212</v>
      </c>
      <c r="K941" t="s">
        <v>8212</v>
      </c>
      <c r="L941" t="s">
        <v>8212</v>
      </c>
      <c r="M941" t="s">
        <v>12206</v>
      </c>
      <c r="N941">
        <v>5100</v>
      </c>
      <c r="O941" t="s">
        <v>8212</v>
      </c>
      <c r="P941" t="s">
        <v>8212</v>
      </c>
      <c r="Q941" s="17">
        <v>40800</v>
      </c>
      <c r="R941" s="17">
        <v>41857</v>
      </c>
      <c r="S941" t="s">
        <v>8214</v>
      </c>
      <c r="T941" t="s">
        <v>12207</v>
      </c>
      <c r="U941" t="s">
        <v>12208</v>
      </c>
    </row>
    <row r="942" spans="1:21" x14ac:dyDescent="0.3">
      <c r="A942" t="s">
        <v>12209</v>
      </c>
      <c r="B942">
        <v>65357</v>
      </c>
      <c r="C942" t="s">
        <v>12210</v>
      </c>
      <c r="D942">
        <v>179050</v>
      </c>
      <c r="E942" t="s">
        <v>8210</v>
      </c>
      <c r="F942" t="s">
        <v>8211</v>
      </c>
      <c r="G942">
        <v>32.990499999999997</v>
      </c>
      <c r="H942" t="s">
        <v>8212</v>
      </c>
      <c r="I942" t="s">
        <v>18848</v>
      </c>
      <c r="J942" t="s">
        <v>8212</v>
      </c>
      <c r="K942" t="s">
        <v>8212</v>
      </c>
      <c r="L942" t="s">
        <v>8212</v>
      </c>
      <c r="M942" t="s">
        <v>12211</v>
      </c>
      <c r="N942" t="s">
        <v>8212</v>
      </c>
      <c r="O942" t="s">
        <v>8212</v>
      </c>
      <c r="P942" t="s">
        <v>8212</v>
      </c>
      <c r="Q942" s="17">
        <v>41214</v>
      </c>
      <c r="R942" s="17">
        <v>42034</v>
      </c>
      <c r="S942" t="s">
        <v>8239</v>
      </c>
      <c r="T942" t="s">
        <v>12212</v>
      </c>
      <c r="U942" t="s">
        <v>12213</v>
      </c>
    </row>
    <row r="943" spans="1:21" x14ac:dyDescent="0.3">
      <c r="A943" t="s">
        <v>12209</v>
      </c>
      <c r="B943">
        <v>65357</v>
      </c>
      <c r="C943" t="s">
        <v>12214</v>
      </c>
      <c r="D943">
        <v>173692</v>
      </c>
      <c r="E943" t="s">
        <v>8210</v>
      </c>
      <c r="F943" t="s">
        <v>8211</v>
      </c>
      <c r="G943">
        <v>33.1845</v>
      </c>
      <c r="H943" t="s">
        <v>8212</v>
      </c>
      <c r="I943" t="s">
        <v>18849</v>
      </c>
      <c r="J943" t="s">
        <v>8212</v>
      </c>
      <c r="K943" t="s">
        <v>8212</v>
      </c>
      <c r="L943" t="s">
        <v>8212</v>
      </c>
      <c r="M943" t="s">
        <v>12215</v>
      </c>
      <c r="N943" t="s">
        <v>8212</v>
      </c>
      <c r="O943" t="s">
        <v>8212</v>
      </c>
      <c r="P943" t="s">
        <v>8212</v>
      </c>
      <c r="Q943" s="17">
        <v>41144</v>
      </c>
      <c r="R943" s="17">
        <v>42034</v>
      </c>
      <c r="S943" t="s">
        <v>8239</v>
      </c>
      <c r="T943" t="s">
        <v>12212</v>
      </c>
      <c r="U943" t="s">
        <v>12216</v>
      </c>
    </row>
    <row r="944" spans="1:21" x14ac:dyDescent="0.3">
      <c r="A944" t="s">
        <v>12209</v>
      </c>
      <c r="B944">
        <v>65357</v>
      </c>
      <c r="C944" t="s">
        <v>12217</v>
      </c>
      <c r="D944">
        <v>179051</v>
      </c>
      <c r="E944" t="s">
        <v>8210</v>
      </c>
      <c r="F944" t="s">
        <v>8211</v>
      </c>
      <c r="G944">
        <v>33.823599999999999</v>
      </c>
      <c r="H944" t="s">
        <v>8212</v>
      </c>
      <c r="I944" t="s">
        <v>18850</v>
      </c>
      <c r="J944" t="s">
        <v>8212</v>
      </c>
      <c r="K944" t="s">
        <v>8212</v>
      </c>
      <c r="L944" t="s">
        <v>8212</v>
      </c>
      <c r="M944" t="s">
        <v>12218</v>
      </c>
      <c r="N944" t="s">
        <v>8212</v>
      </c>
      <c r="O944" t="s">
        <v>8212</v>
      </c>
      <c r="P944" t="s">
        <v>8212</v>
      </c>
      <c r="Q944" s="17">
        <v>41214</v>
      </c>
      <c r="R944" s="17">
        <v>42034</v>
      </c>
      <c r="S944" t="s">
        <v>8239</v>
      </c>
      <c r="T944" t="s">
        <v>12212</v>
      </c>
      <c r="U944" t="s">
        <v>12219</v>
      </c>
    </row>
    <row r="945" spans="1:21" x14ac:dyDescent="0.3">
      <c r="A945" t="s">
        <v>12220</v>
      </c>
      <c r="B945">
        <v>42384</v>
      </c>
      <c r="C945" t="s">
        <v>12221</v>
      </c>
      <c r="D945">
        <v>61035</v>
      </c>
      <c r="E945" t="s">
        <v>8210</v>
      </c>
      <c r="F945" t="s">
        <v>8211</v>
      </c>
      <c r="G945">
        <v>85.142600000000002</v>
      </c>
      <c r="H945" t="s">
        <v>8212</v>
      </c>
      <c r="I945" t="s">
        <v>18851</v>
      </c>
      <c r="J945" t="s">
        <v>8212</v>
      </c>
      <c r="K945" t="s">
        <v>8212</v>
      </c>
      <c r="L945" t="s">
        <v>8212</v>
      </c>
      <c r="M945" t="s">
        <v>12222</v>
      </c>
      <c r="N945" t="s">
        <v>8212</v>
      </c>
      <c r="O945" t="s">
        <v>8212</v>
      </c>
      <c r="P945" t="s">
        <v>8212</v>
      </c>
      <c r="Q945" s="17">
        <v>40800</v>
      </c>
      <c r="R945" s="17">
        <v>40842</v>
      </c>
      <c r="S945" t="s">
        <v>8239</v>
      </c>
      <c r="T945" t="s">
        <v>12223</v>
      </c>
      <c r="U945" t="s">
        <v>12224</v>
      </c>
    </row>
    <row r="946" spans="1:21" x14ac:dyDescent="0.3">
      <c r="A946" t="s">
        <v>12225</v>
      </c>
      <c r="B946">
        <v>6313</v>
      </c>
      <c r="C946" t="s">
        <v>12226</v>
      </c>
      <c r="D946">
        <v>178773</v>
      </c>
      <c r="E946" t="s">
        <v>8743</v>
      </c>
      <c r="F946" t="s">
        <v>9333</v>
      </c>
      <c r="G946">
        <v>6.2549000000000001</v>
      </c>
      <c r="H946" t="s">
        <v>8212</v>
      </c>
      <c r="I946" t="s">
        <v>18852</v>
      </c>
      <c r="J946" t="s">
        <v>8212</v>
      </c>
      <c r="K946" t="s">
        <v>8212</v>
      </c>
      <c r="L946" t="s">
        <v>8212</v>
      </c>
      <c r="M946" t="s">
        <v>12227</v>
      </c>
      <c r="N946" t="s">
        <v>8212</v>
      </c>
      <c r="O946" t="s">
        <v>8212</v>
      </c>
      <c r="P946" t="s">
        <v>8212</v>
      </c>
      <c r="Q946" s="17">
        <v>41283</v>
      </c>
      <c r="R946" s="17">
        <v>41857</v>
      </c>
      <c r="S946" t="s">
        <v>8239</v>
      </c>
      <c r="T946" t="s">
        <v>12228</v>
      </c>
      <c r="U946" t="s">
        <v>12229</v>
      </c>
    </row>
    <row r="947" spans="1:21" x14ac:dyDescent="0.3">
      <c r="A947" t="s">
        <v>12230</v>
      </c>
      <c r="B947">
        <v>1202554</v>
      </c>
      <c r="C947" t="s">
        <v>12231</v>
      </c>
      <c r="D947">
        <v>169168</v>
      </c>
      <c r="E947" t="s">
        <v>8299</v>
      </c>
      <c r="F947" t="s">
        <v>8300</v>
      </c>
      <c r="G947">
        <v>25.465499999999999</v>
      </c>
      <c r="H947">
        <v>56</v>
      </c>
      <c r="I947" t="s">
        <v>18853</v>
      </c>
      <c r="J947" t="s">
        <v>8212</v>
      </c>
      <c r="K947" t="s">
        <v>8212</v>
      </c>
      <c r="L947" t="s">
        <v>8212</v>
      </c>
      <c r="M947" t="s">
        <v>12232</v>
      </c>
      <c r="N947">
        <v>1181</v>
      </c>
      <c r="O947" t="s">
        <v>8212</v>
      </c>
      <c r="P947" t="s">
        <v>8212</v>
      </c>
      <c r="Q947" s="17">
        <v>41379</v>
      </c>
      <c r="R947" s="17">
        <v>41862</v>
      </c>
      <c r="S947" t="s">
        <v>8214</v>
      </c>
      <c r="T947" t="s">
        <v>12233</v>
      </c>
      <c r="U947" t="s">
        <v>12234</v>
      </c>
    </row>
    <row r="948" spans="1:21" x14ac:dyDescent="0.3">
      <c r="A948" t="s">
        <v>18854</v>
      </c>
      <c r="B948">
        <v>1303197</v>
      </c>
      <c r="C948" t="s">
        <v>12236</v>
      </c>
      <c r="D948">
        <v>192703</v>
      </c>
      <c r="E948" t="s">
        <v>8210</v>
      </c>
      <c r="F948" t="s">
        <v>8539</v>
      </c>
      <c r="G948">
        <v>30.873000000000001</v>
      </c>
      <c r="H948">
        <v>59.6</v>
      </c>
      <c r="I948" t="s">
        <v>18855</v>
      </c>
      <c r="J948" t="s">
        <v>8212</v>
      </c>
      <c r="K948" t="s">
        <v>8212</v>
      </c>
      <c r="L948" t="s">
        <v>8212</v>
      </c>
      <c r="M948" t="s">
        <v>12237</v>
      </c>
      <c r="N948">
        <v>337</v>
      </c>
      <c r="O948" t="s">
        <v>8212</v>
      </c>
      <c r="P948" t="s">
        <v>8212</v>
      </c>
      <c r="Q948" s="17">
        <v>41432</v>
      </c>
      <c r="R948" s="17">
        <v>41857</v>
      </c>
      <c r="S948" t="s">
        <v>8214</v>
      </c>
      <c r="T948" t="s">
        <v>8571</v>
      </c>
      <c r="U948" t="s">
        <v>12238</v>
      </c>
    </row>
    <row r="949" spans="1:21" x14ac:dyDescent="0.3">
      <c r="A949" t="s">
        <v>12239</v>
      </c>
      <c r="B949">
        <v>40284</v>
      </c>
      <c r="C949" t="s">
        <v>12240</v>
      </c>
      <c r="D949">
        <v>192710</v>
      </c>
      <c r="E949" t="s">
        <v>8210</v>
      </c>
      <c r="F949" t="s">
        <v>8539</v>
      </c>
      <c r="G949">
        <v>31.438400000000001</v>
      </c>
      <c r="H949">
        <v>59.2</v>
      </c>
      <c r="I949" t="s">
        <v>18856</v>
      </c>
      <c r="J949" t="s">
        <v>8212</v>
      </c>
      <c r="K949" t="s">
        <v>8212</v>
      </c>
      <c r="L949" t="s">
        <v>8212</v>
      </c>
      <c r="M949" t="s">
        <v>12241</v>
      </c>
      <c r="N949">
        <v>634</v>
      </c>
      <c r="O949" t="s">
        <v>8212</v>
      </c>
      <c r="P949" t="s">
        <v>8212</v>
      </c>
      <c r="Q949" s="17">
        <v>41436</v>
      </c>
      <c r="R949" s="17">
        <v>41855</v>
      </c>
      <c r="S949" t="s">
        <v>8214</v>
      </c>
      <c r="T949" t="s">
        <v>8571</v>
      </c>
      <c r="U949" t="s">
        <v>12242</v>
      </c>
    </row>
    <row r="950" spans="1:21" x14ac:dyDescent="0.3">
      <c r="A950" t="s">
        <v>12243</v>
      </c>
      <c r="B950">
        <v>1206058</v>
      </c>
      <c r="C950" t="s">
        <v>12244</v>
      </c>
      <c r="D950">
        <v>169676</v>
      </c>
      <c r="E950" t="s">
        <v>8210</v>
      </c>
      <c r="F950" t="s">
        <v>8539</v>
      </c>
      <c r="G950">
        <v>32.988999999999997</v>
      </c>
      <c r="H950">
        <v>59.3</v>
      </c>
      <c r="I950" t="s">
        <v>18857</v>
      </c>
      <c r="J950" t="s">
        <v>8212</v>
      </c>
      <c r="K950" t="s">
        <v>8212</v>
      </c>
      <c r="L950" t="s">
        <v>8212</v>
      </c>
      <c r="M950" t="s">
        <v>12245</v>
      </c>
      <c r="N950">
        <v>448</v>
      </c>
      <c r="O950" t="s">
        <v>8212</v>
      </c>
      <c r="P950" t="s">
        <v>8212</v>
      </c>
      <c r="Q950" s="17">
        <v>41436</v>
      </c>
      <c r="R950" s="17">
        <v>41857</v>
      </c>
      <c r="S950" t="s">
        <v>8214</v>
      </c>
      <c r="T950" t="s">
        <v>8571</v>
      </c>
      <c r="U950" t="s">
        <v>12246</v>
      </c>
    </row>
    <row r="951" spans="1:21" x14ac:dyDescent="0.3">
      <c r="A951" t="s">
        <v>12247</v>
      </c>
      <c r="B951">
        <v>5663</v>
      </c>
      <c r="C951" t="s">
        <v>12248</v>
      </c>
      <c r="D951">
        <v>192711</v>
      </c>
      <c r="E951" t="s">
        <v>8210</v>
      </c>
      <c r="F951" t="s">
        <v>8539</v>
      </c>
      <c r="G951">
        <v>30.7805</v>
      </c>
      <c r="H951">
        <v>59.1</v>
      </c>
      <c r="I951" t="s">
        <v>18858</v>
      </c>
      <c r="J951" t="s">
        <v>8212</v>
      </c>
      <c r="K951" t="s">
        <v>8212</v>
      </c>
      <c r="L951" t="s">
        <v>8212</v>
      </c>
      <c r="M951" t="s">
        <v>12249</v>
      </c>
      <c r="N951">
        <v>648</v>
      </c>
      <c r="O951" t="s">
        <v>8212</v>
      </c>
      <c r="P951" t="s">
        <v>8212</v>
      </c>
      <c r="Q951" s="17">
        <v>41437</v>
      </c>
      <c r="R951" s="17">
        <v>41855</v>
      </c>
      <c r="S951" t="s">
        <v>8214</v>
      </c>
      <c r="T951" t="s">
        <v>8571</v>
      </c>
      <c r="U951" t="s">
        <v>12250</v>
      </c>
    </row>
    <row r="952" spans="1:21" x14ac:dyDescent="0.3">
      <c r="A952" t="s">
        <v>12251</v>
      </c>
      <c r="B952">
        <v>85681</v>
      </c>
      <c r="C952" t="s">
        <v>12252</v>
      </c>
      <c r="D952">
        <v>223006</v>
      </c>
      <c r="E952" t="s">
        <v>8218</v>
      </c>
      <c r="F952" t="s">
        <v>8219</v>
      </c>
      <c r="G952">
        <v>301.36500000000001</v>
      </c>
      <c r="H952">
        <v>35.200000000000003</v>
      </c>
      <c r="I952" t="s">
        <v>18859</v>
      </c>
      <c r="J952" t="s">
        <v>8212</v>
      </c>
      <c r="K952" t="s">
        <v>8212</v>
      </c>
      <c r="L952" t="s">
        <v>8212</v>
      </c>
      <c r="M952" t="s">
        <v>12253</v>
      </c>
      <c r="N952">
        <v>1398</v>
      </c>
      <c r="O952">
        <v>25000</v>
      </c>
      <c r="P952">
        <v>34557</v>
      </c>
      <c r="Q952" s="17">
        <v>41577</v>
      </c>
      <c r="R952" s="17">
        <v>41764</v>
      </c>
      <c r="S952" t="s">
        <v>8214</v>
      </c>
      <c r="T952" t="s">
        <v>12254</v>
      </c>
      <c r="U952" t="s">
        <v>12255</v>
      </c>
    </row>
    <row r="953" spans="1:21" x14ac:dyDescent="0.3">
      <c r="A953" t="s">
        <v>12256</v>
      </c>
      <c r="B953">
        <v>1416333</v>
      </c>
      <c r="C953" t="s">
        <v>12257</v>
      </c>
      <c r="D953">
        <v>225928</v>
      </c>
      <c r="E953" t="s">
        <v>8210</v>
      </c>
      <c r="F953" t="s">
        <v>8539</v>
      </c>
      <c r="G953">
        <v>27.3477</v>
      </c>
      <c r="H953">
        <v>50.6</v>
      </c>
      <c r="I953" t="s">
        <v>18860</v>
      </c>
      <c r="J953" t="s">
        <v>8212</v>
      </c>
      <c r="K953" t="s">
        <v>8212</v>
      </c>
      <c r="L953" t="s">
        <v>8212</v>
      </c>
      <c r="M953" t="s">
        <v>12258</v>
      </c>
      <c r="N953">
        <v>1210</v>
      </c>
      <c r="O953">
        <v>11398</v>
      </c>
      <c r="P953">
        <v>11348</v>
      </c>
      <c r="Q953" s="17">
        <v>41591</v>
      </c>
      <c r="R953" s="17">
        <v>41857</v>
      </c>
      <c r="S953" t="s">
        <v>8239</v>
      </c>
      <c r="T953" t="s">
        <v>11738</v>
      </c>
      <c r="U953" t="s">
        <v>12259</v>
      </c>
    </row>
    <row r="954" spans="1:21" x14ac:dyDescent="0.3">
      <c r="A954" t="s">
        <v>12260</v>
      </c>
      <c r="B954">
        <v>946362</v>
      </c>
      <c r="C954" t="s">
        <v>12261</v>
      </c>
      <c r="D954">
        <v>37927</v>
      </c>
      <c r="E954" t="s">
        <v>8210</v>
      </c>
      <c r="F954" t="s">
        <v>8211</v>
      </c>
      <c r="G954">
        <v>55.440300000000001</v>
      </c>
      <c r="H954">
        <v>55.5</v>
      </c>
      <c r="I954" t="s">
        <v>18861</v>
      </c>
      <c r="J954" t="s">
        <v>8212</v>
      </c>
      <c r="K954" t="s">
        <v>8212</v>
      </c>
      <c r="L954" t="s">
        <v>8212</v>
      </c>
      <c r="M954" t="s">
        <v>12262</v>
      </c>
      <c r="N954">
        <v>154</v>
      </c>
      <c r="O954">
        <v>11796</v>
      </c>
      <c r="P954">
        <v>11731</v>
      </c>
      <c r="Q954" s="17">
        <v>40583</v>
      </c>
      <c r="R954" s="17">
        <v>41584</v>
      </c>
      <c r="S954" t="s">
        <v>8214</v>
      </c>
      <c r="T954" t="s">
        <v>8309</v>
      </c>
      <c r="U954" t="s">
        <v>12263</v>
      </c>
    </row>
    <row r="955" spans="1:21" x14ac:dyDescent="0.3">
      <c r="A955" t="s">
        <v>12264</v>
      </c>
      <c r="B955">
        <v>1406948</v>
      </c>
      <c r="C955" t="s">
        <v>12265</v>
      </c>
      <c r="D955">
        <v>222546</v>
      </c>
      <c r="E955" t="s">
        <v>8299</v>
      </c>
      <c r="F955" t="s">
        <v>8300</v>
      </c>
      <c r="G955">
        <v>12.116899999999999</v>
      </c>
      <c r="H955">
        <v>38.5</v>
      </c>
      <c r="I955" t="s">
        <v>18862</v>
      </c>
      <c r="J955" t="s">
        <v>8212</v>
      </c>
      <c r="K955" t="s">
        <v>8212</v>
      </c>
      <c r="L955" t="s">
        <v>8212</v>
      </c>
      <c r="M955" t="s">
        <v>12266</v>
      </c>
      <c r="N955">
        <v>97</v>
      </c>
      <c r="O955" t="s">
        <v>8212</v>
      </c>
      <c r="P955" t="s">
        <v>8212</v>
      </c>
      <c r="Q955" s="17">
        <v>41593</v>
      </c>
      <c r="R955" s="17">
        <v>41862</v>
      </c>
      <c r="S955" t="s">
        <v>8214</v>
      </c>
      <c r="T955" t="s">
        <v>12267</v>
      </c>
      <c r="U955" t="s">
        <v>12268</v>
      </c>
    </row>
    <row r="956" spans="1:21" x14ac:dyDescent="0.3">
      <c r="A956" t="s">
        <v>12269</v>
      </c>
      <c r="B956">
        <v>1414443</v>
      </c>
      <c r="C956" t="s">
        <v>12270</v>
      </c>
      <c r="D956">
        <v>225231</v>
      </c>
      <c r="E956" t="s">
        <v>8299</v>
      </c>
      <c r="F956" t="s">
        <v>8300</v>
      </c>
      <c r="G956">
        <v>30.282699999999998</v>
      </c>
      <c r="H956" t="s">
        <v>8212</v>
      </c>
      <c r="I956" t="s">
        <v>18863</v>
      </c>
      <c r="J956" t="s">
        <v>8212</v>
      </c>
      <c r="K956" t="s">
        <v>8212</v>
      </c>
      <c r="L956" t="s">
        <v>8212</v>
      </c>
      <c r="M956" t="s">
        <v>12271</v>
      </c>
      <c r="N956" t="s">
        <v>8212</v>
      </c>
      <c r="O956" t="s">
        <v>8212</v>
      </c>
      <c r="P956" t="s">
        <v>8212</v>
      </c>
      <c r="Q956" s="17">
        <v>41592</v>
      </c>
      <c r="R956" s="17">
        <v>41862</v>
      </c>
      <c r="S956" t="s">
        <v>8239</v>
      </c>
      <c r="T956" t="s">
        <v>12272</v>
      </c>
      <c r="U956" t="s">
        <v>12273</v>
      </c>
    </row>
    <row r="957" spans="1:21" x14ac:dyDescent="0.3">
      <c r="A957" t="s">
        <v>12274</v>
      </c>
      <c r="B957">
        <v>1076874</v>
      </c>
      <c r="C957" t="s">
        <v>12275</v>
      </c>
      <c r="D957">
        <v>41113</v>
      </c>
      <c r="E957" t="s">
        <v>8299</v>
      </c>
      <c r="F957" t="s">
        <v>8300</v>
      </c>
      <c r="G957">
        <v>44.137999999999998</v>
      </c>
      <c r="H957" t="s">
        <v>8212</v>
      </c>
      <c r="I957" t="s">
        <v>18864</v>
      </c>
      <c r="J957" t="s">
        <v>8212</v>
      </c>
      <c r="K957" t="s">
        <v>8212</v>
      </c>
      <c r="L957" t="s">
        <v>8212</v>
      </c>
      <c r="M957" t="s">
        <v>12276</v>
      </c>
      <c r="N957" t="s">
        <v>8212</v>
      </c>
      <c r="O957" t="s">
        <v>8212</v>
      </c>
      <c r="P957" t="s">
        <v>8212</v>
      </c>
      <c r="Q957" s="17">
        <v>41596</v>
      </c>
      <c r="R957" s="17">
        <v>41596</v>
      </c>
      <c r="S957" t="s">
        <v>8239</v>
      </c>
      <c r="T957" t="s">
        <v>12277</v>
      </c>
      <c r="U957" t="s">
        <v>12278</v>
      </c>
    </row>
    <row r="958" spans="1:21" x14ac:dyDescent="0.3">
      <c r="A958" t="s">
        <v>12279</v>
      </c>
      <c r="B958">
        <v>90675</v>
      </c>
      <c r="C958" t="s">
        <v>12280</v>
      </c>
      <c r="D958">
        <v>210747</v>
      </c>
      <c r="E958" t="s">
        <v>8218</v>
      </c>
      <c r="F958" t="s">
        <v>8219</v>
      </c>
      <c r="G958">
        <v>547.649</v>
      </c>
      <c r="H958" t="s">
        <v>8212</v>
      </c>
      <c r="I958" t="s">
        <v>18865</v>
      </c>
      <c r="J958" t="s">
        <v>8212</v>
      </c>
      <c r="K958" t="s">
        <v>8212</v>
      </c>
      <c r="L958" t="s">
        <v>8212</v>
      </c>
      <c r="M958" t="s">
        <v>12281</v>
      </c>
      <c r="N958">
        <v>15937</v>
      </c>
      <c r="O958" t="s">
        <v>8212</v>
      </c>
      <c r="P958" t="s">
        <v>8212</v>
      </c>
      <c r="Q958" s="17">
        <v>41592</v>
      </c>
      <c r="R958" s="17">
        <v>41862</v>
      </c>
      <c r="S958" t="s">
        <v>8214</v>
      </c>
      <c r="T958" t="s">
        <v>12282</v>
      </c>
      <c r="U958" t="s">
        <v>12283</v>
      </c>
    </row>
    <row r="959" spans="1:21" x14ac:dyDescent="0.3">
      <c r="A959" t="s">
        <v>18866</v>
      </c>
      <c r="B959">
        <v>1356009</v>
      </c>
      <c r="C959" t="s">
        <v>12285</v>
      </c>
      <c r="D959">
        <v>227278</v>
      </c>
      <c r="E959" t="s">
        <v>8299</v>
      </c>
      <c r="F959" t="s">
        <v>8300</v>
      </c>
      <c r="G959">
        <v>29.7624</v>
      </c>
      <c r="H959">
        <v>48.6</v>
      </c>
      <c r="I959" t="s">
        <v>18867</v>
      </c>
      <c r="J959" t="s">
        <v>8212</v>
      </c>
      <c r="K959" t="s">
        <v>8212</v>
      </c>
      <c r="L959" t="s">
        <v>8212</v>
      </c>
      <c r="M959" t="s">
        <v>12286</v>
      </c>
      <c r="N959">
        <v>1053</v>
      </c>
      <c r="O959">
        <v>8877</v>
      </c>
      <c r="P959">
        <v>8877</v>
      </c>
      <c r="Q959" s="17">
        <v>41589</v>
      </c>
      <c r="R959" s="17">
        <v>42263</v>
      </c>
      <c r="S959" t="s">
        <v>8239</v>
      </c>
      <c r="T959" t="s">
        <v>12287</v>
      </c>
      <c r="U959" t="s">
        <v>12288</v>
      </c>
    </row>
    <row r="960" spans="1:21" x14ac:dyDescent="0.3">
      <c r="A960" t="s">
        <v>12289</v>
      </c>
      <c r="B960">
        <v>1417757</v>
      </c>
      <c r="C960" t="s">
        <v>12290</v>
      </c>
      <c r="D960">
        <v>226613</v>
      </c>
      <c r="E960" t="s">
        <v>8299</v>
      </c>
      <c r="F960" t="s">
        <v>8486</v>
      </c>
      <c r="G960">
        <v>30.856400000000001</v>
      </c>
      <c r="H960">
        <v>47.4</v>
      </c>
      <c r="I960" t="s">
        <v>18868</v>
      </c>
      <c r="J960" t="s">
        <v>8212</v>
      </c>
      <c r="K960" t="s">
        <v>8212</v>
      </c>
      <c r="L960" t="s">
        <v>8212</v>
      </c>
      <c r="M960" t="s">
        <v>12291</v>
      </c>
      <c r="N960">
        <v>4516</v>
      </c>
      <c r="O960" t="s">
        <v>8212</v>
      </c>
      <c r="P960" t="s">
        <v>8212</v>
      </c>
      <c r="Q960" s="17">
        <v>41591</v>
      </c>
      <c r="R960" s="17">
        <v>41862</v>
      </c>
      <c r="S960" t="s">
        <v>8214</v>
      </c>
      <c r="T960" t="s">
        <v>11187</v>
      </c>
      <c r="U960" t="s">
        <v>12292</v>
      </c>
    </row>
    <row r="961" spans="1:21" x14ac:dyDescent="0.3">
      <c r="A961" t="s">
        <v>18869</v>
      </c>
      <c r="B961">
        <v>1414444</v>
      </c>
      <c r="C961" t="s">
        <v>12294</v>
      </c>
      <c r="D961">
        <v>225336</v>
      </c>
      <c r="E961" t="s">
        <v>8299</v>
      </c>
      <c r="F961" t="s">
        <v>8300</v>
      </c>
      <c r="G961">
        <v>29.4559</v>
      </c>
      <c r="H961">
        <v>50.5</v>
      </c>
      <c r="I961" t="s">
        <v>18870</v>
      </c>
      <c r="J961" t="s">
        <v>8212</v>
      </c>
      <c r="K961" t="s">
        <v>8212</v>
      </c>
      <c r="L961" t="s">
        <v>8212</v>
      </c>
      <c r="M961" t="s">
        <v>12295</v>
      </c>
      <c r="N961">
        <v>971</v>
      </c>
      <c r="O961" t="s">
        <v>8212</v>
      </c>
      <c r="P961" t="s">
        <v>8212</v>
      </c>
      <c r="Q961" s="17">
        <v>41596</v>
      </c>
      <c r="R961" s="17">
        <v>41862</v>
      </c>
      <c r="S961" t="s">
        <v>8239</v>
      </c>
      <c r="T961" t="s">
        <v>12272</v>
      </c>
      <c r="U961" t="s">
        <v>12296</v>
      </c>
    </row>
    <row r="962" spans="1:21" x14ac:dyDescent="0.3">
      <c r="A962" t="s">
        <v>12297</v>
      </c>
      <c r="B962">
        <v>1405378</v>
      </c>
      <c r="C962" t="s">
        <v>8872</v>
      </c>
      <c r="D962">
        <v>209870</v>
      </c>
      <c r="E962" t="s">
        <v>8299</v>
      </c>
      <c r="F962" t="s">
        <v>8300</v>
      </c>
      <c r="G962">
        <v>37.873899999999999</v>
      </c>
      <c r="H962">
        <v>51.4</v>
      </c>
      <c r="I962" t="s">
        <v>18871</v>
      </c>
      <c r="J962" t="s">
        <v>8212</v>
      </c>
      <c r="K962" t="s">
        <v>8212</v>
      </c>
      <c r="L962" t="s">
        <v>8212</v>
      </c>
      <c r="M962" t="s">
        <v>12298</v>
      </c>
      <c r="N962">
        <v>3518</v>
      </c>
      <c r="O962" t="s">
        <v>8212</v>
      </c>
      <c r="P962" t="s">
        <v>8212</v>
      </c>
      <c r="Q962" s="17">
        <v>41568</v>
      </c>
      <c r="R962" s="17">
        <v>41645</v>
      </c>
      <c r="S962" t="s">
        <v>8214</v>
      </c>
      <c r="T962" t="s">
        <v>8874</v>
      </c>
      <c r="U962" t="s">
        <v>12299</v>
      </c>
    </row>
    <row r="963" spans="1:21" x14ac:dyDescent="0.3">
      <c r="A963" t="s">
        <v>12300</v>
      </c>
      <c r="B963">
        <v>348837</v>
      </c>
      <c r="C963" t="s">
        <v>12301</v>
      </c>
      <c r="D963">
        <v>60811</v>
      </c>
      <c r="E963" t="s">
        <v>8210</v>
      </c>
      <c r="F963" t="s">
        <v>8211</v>
      </c>
      <c r="G963">
        <v>12.954599999999999</v>
      </c>
      <c r="H963">
        <v>33.6</v>
      </c>
      <c r="I963" t="s">
        <v>18872</v>
      </c>
      <c r="J963" t="s">
        <v>8212</v>
      </c>
      <c r="K963" t="s">
        <v>8212</v>
      </c>
      <c r="L963" t="s">
        <v>8212</v>
      </c>
      <c r="M963" t="s">
        <v>12302</v>
      </c>
      <c r="N963">
        <v>233</v>
      </c>
      <c r="O963">
        <v>8504</v>
      </c>
      <c r="P963">
        <v>8333</v>
      </c>
      <c r="Q963" s="17">
        <v>41593</v>
      </c>
      <c r="R963" s="17">
        <v>41855</v>
      </c>
      <c r="S963" t="s">
        <v>8214</v>
      </c>
      <c r="T963" t="s">
        <v>11283</v>
      </c>
      <c r="U963" t="s">
        <v>12303</v>
      </c>
    </row>
    <row r="964" spans="1:21" x14ac:dyDescent="0.3">
      <c r="A964" t="s">
        <v>12304</v>
      </c>
      <c r="B964">
        <v>176946</v>
      </c>
      <c r="C964" t="s">
        <v>12305</v>
      </c>
      <c r="D964">
        <v>61243</v>
      </c>
      <c r="E964" t="s">
        <v>8743</v>
      </c>
      <c r="F964" t="s">
        <v>9915</v>
      </c>
      <c r="G964">
        <v>1435.05</v>
      </c>
      <c r="H964">
        <v>39.700000000000003</v>
      </c>
      <c r="I964" t="s">
        <v>18873</v>
      </c>
      <c r="J964" t="s">
        <v>8212</v>
      </c>
      <c r="K964">
        <v>1</v>
      </c>
      <c r="L964" t="s">
        <v>8212</v>
      </c>
      <c r="M964" t="s">
        <v>12306</v>
      </c>
      <c r="N964">
        <v>39113</v>
      </c>
      <c r="O964">
        <v>20176</v>
      </c>
      <c r="P964">
        <v>25749</v>
      </c>
      <c r="Q964" s="17">
        <v>41526</v>
      </c>
      <c r="R964" s="17">
        <v>41914</v>
      </c>
      <c r="S964" t="s">
        <v>8214</v>
      </c>
      <c r="T964" t="s">
        <v>12307</v>
      </c>
      <c r="U964" t="s">
        <v>12308</v>
      </c>
    </row>
    <row r="965" spans="1:21" x14ac:dyDescent="0.3">
      <c r="A965" t="s">
        <v>18874</v>
      </c>
      <c r="B965">
        <v>1343157</v>
      </c>
      <c r="C965" t="s">
        <v>12310</v>
      </c>
      <c r="D965">
        <v>207280</v>
      </c>
      <c r="E965" t="s">
        <v>8299</v>
      </c>
      <c r="F965" t="s">
        <v>8300</v>
      </c>
      <c r="G965">
        <v>12.8706</v>
      </c>
      <c r="H965">
        <v>31.9</v>
      </c>
      <c r="I965" t="s">
        <v>18875</v>
      </c>
      <c r="J965" t="s">
        <v>8212</v>
      </c>
      <c r="K965" t="s">
        <v>8212</v>
      </c>
      <c r="L965" t="s">
        <v>8212</v>
      </c>
      <c r="M965" t="s">
        <v>12311</v>
      </c>
      <c r="N965">
        <v>41</v>
      </c>
      <c r="O965" t="s">
        <v>8212</v>
      </c>
      <c r="P965" t="s">
        <v>8212</v>
      </c>
      <c r="Q965" s="17">
        <v>41598</v>
      </c>
      <c r="R965" s="17">
        <v>41862</v>
      </c>
      <c r="S965" t="s">
        <v>8214</v>
      </c>
      <c r="T965" t="s">
        <v>12312</v>
      </c>
      <c r="U965" t="s">
        <v>12313</v>
      </c>
    </row>
    <row r="966" spans="1:21" x14ac:dyDescent="0.3">
      <c r="A966" t="s">
        <v>18876</v>
      </c>
      <c r="B966">
        <v>1140117</v>
      </c>
      <c r="C966" t="s">
        <v>12315</v>
      </c>
      <c r="D966">
        <v>210954</v>
      </c>
      <c r="E966" t="s">
        <v>8210</v>
      </c>
      <c r="F966" t="s">
        <v>8211</v>
      </c>
      <c r="G966">
        <v>60.742699999999999</v>
      </c>
      <c r="H966" t="s">
        <v>8212</v>
      </c>
      <c r="I966" t="s">
        <v>18877</v>
      </c>
      <c r="J966" t="s">
        <v>8212</v>
      </c>
      <c r="K966" t="s">
        <v>8212</v>
      </c>
      <c r="L966" t="s">
        <v>8212</v>
      </c>
      <c r="M966" t="s">
        <v>12316</v>
      </c>
      <c r="N966" t="s">
        <v>8212</v>
      </c>
      <c r="O966" t="s">
        <v>8212</v>
      </c>
      <c r="P966" t="s">
        <v>8212</v>
      </c>
      <c r="Q966" s="17">
        <v>41600</v>
      </c>
      <c r="R966" s="17">
        <v>41862</v>
      </c>
      <c r="S966" t="s">
        <v>8239</v>
      </c>
      <c r="T966" t="s">
        <v>10036</v>
      </c>
      <c r="U966" t="s">
        <v>12317</v>
      </c>
    </row>
    <row r="967" spans="1:21" x14ac:dyDescent="0.3">
      <c r="A967" t="s">
        <v>12318</v>
      </c>
      <c r="B967">
        <v>1400345</v>
      </c>
      <c r="C967" t="s">
        <v>12319</v>
      </c>
      <c r="D967">
        <v>219149</v>
      </c>
      <c r="E967" t="s">
        <v>8299</v>
      </c>
      <c r="F967" t="s">
        <v>8300</v>
      </c>
      <c r="G967">
        <v>34.531599999999997</v>
      </c>
      <c r="H967" t="s">
        <v>8212</v>
      </c>
      <c r="I967" t="s">
        <v>18878</v>
      </c>
      <c r="J967" t="s">
        <v>8212</v>
      </c>
      <c r="K967" t="s">
        <v>8212</v>
      </c>
      <c r="L967" t="s">
        <v>8212</v>
      </c>
      <c r="M967" t="s">
        <v>12320</v>
      </c>
      <c r="N967" t="s">
        <v>8212</v>
      </c>
      <c r="O967" t="s">
        <v>8212</v>
      </c>
      <c r="P967" t="s">
        <v>8212</v>
      </c>
      <c r="Q967" s="17">
        <v>41600</v>
      </c>
      <c r="R967" s="17">
        <v>41880</v>
      </c>
      <c r="S967" t="s">
        <v>8239</v>
      </c>
      <c r="T967" t="s">
        <v>12321</v>
      </c>
      <c r="U967" t="s">
        <v>12322</v>
      </c>
    </row>
    <row r="968" spans="1:21" x14ac:dyDescent="0.3">
      <c r="A968" t="s">
        <v>12323</v>
      </c>
      <c r="B968">
        <v>5741</v>
      </c>
      <c r="C968" t="s">
        <v>12324</v>
      </c>
      <c r="D968">
        <v>77981</v>
      </c>
      <c r="E968" t="s">
        <v>8210</v>
      </c>
      <c r="F968" t="s">
        <v>8211</v>
      </c>
      <c r="G968">
        <v>10.703900000000001</v>
      </c>
      <c r="H968">
        <v>49</v>
      </c>
      <c r="I968" t="s">
        <v>18879</v>
      </c>
      <c r="J968" t="s">
        <v>8212</v>
      </c>
      <c r="K968" t="s">
        <v>8212</v>
      </c>
      <c r="L968" t="s">
        <v>8212</v>
      </c>
      <c r="M968" t="s">
        <v>12325</v>
      </c>
      <c r="N968">
        <v>239</v>
      </c>
      <c r="O968">
        <v>5204</v>
      </c>
      <c r="P968">
        <v>5147</v>
      </c>
      <c r="Q968" s="17">
        <v>41603</v>
      </c>
      <c r="R968" s="17">
        <v>42171</v>
      </c>
      <c r="S968" t="s">
        <v>8239</v>
      </c>
      <c r="T968" t="s">
        <v>12326</v>
      </c>
      <c r="U968" t="s">
        <v>12327</v>
      </c>
    </row>
    <row r="969" spans="1:21" x14ac:dyDescent="0.3">
      <c r="A969" t="s">
        <v>12323</v>
      </c>
      <c r="B969">
        <v>5741</v>
      </c>
      <c r="C969" t="s">
        <v>12328</v>
      </c>
      <c r="D969">
        <v>77979</v>
      </c>
      <c r="E969" t="s">
        <v>8210</v>
      </c>
      <c r="F969" t="s">
        <v>8211</v>
      </c>
      <c r="G969">
        <v>12.009600000000001</v>
      </c>
      <c r="H969">
        <v>48.2</v>
      </c>
      <c r="I969" t="s">
        <v>18880</v>
      </c>
      <c r="J969" t="s">
        <v>8212</v>
      </c>
      <c r="K969" t="s">
        <v>8212</v>
      </c>
      <c r="L969" t="s">
        <v>8212</v>
      </c>
      <c r="M969" t="s">
        <v>12329</v>
      </c>
      <c r="N969">
        <v>543</v>
      </c>
      <c r="O969">
        <v>6165</v>
      </c>
      <c r="P969">
        <v>6098</v>
      </c>
      <c r="Q969" s="17">
        <v>41603</v>
      </c>
      <c r="R969" s="17">
        <v>42171</v>
      </c>
      <c r="S969" t="s">
        <v>8239</v>
      </c>
      <c r="T969" t="s">
        <v>12326</v>
      </c>
      <c r="U969" t="s">
        <v>12330</v>
      </c>
    </row>
    <row r="970" spans="1:21" x14ac:dyDescent="0.3">
      <c r="A970" t="s">
        <v>8615</v>
      </c>
      <c r="B970">
        <v>5802</v>
      </c>
      <c r="C970" t="s">
        <v>12331</v>
      </c>
      <c r="D970">
        <v>224694</v>
      </c>
      <c r="E970" t="s">
        <v>8210</v>
      </c>
      <c r="F970" t="s">
        <v>8617</v>
      </c>
      <c r="G970">
        <v>51.8596</v>
      </c>
      <c r="H970">
        <v>51.1</v>
      </c>
      <c r="I970" t="s">
        <v>18881</v>
      </c>
      <c r="J970" t="s">
        <v>8212</v>
      </c>
      <c r="K970" t="s">
        <v>8212</v>
      </c>
      <c r="L970" t="s">
        <v>8212</v>
      </c>
      <c r="M970" t="s">
        <v>12332</v>
      </c>
      <c r="N970">
        <v>4664</v>
      </c>
      <c r="O970">
        <v>8613</v>
      </c>
      <c r="P970">
        <v>8599</v>
      </c>
      <c r="Q970" s="17">
        <v>41577</v>
      </c>
      <c r="R970" s="17">
        <v>42034</v>
      </c>
      <c r="S970" t="s">
        <v>8214</v>
      </c>
      <c r="T970" t="s">
        <v>11999</v>
      </c>
      <c r="U970" t="s">
        <v>12333</v>
      </c>
    </row>
    <row r="971" spans="1:21" x14ac:dyDescent="0.3">
      <c r="A971" t="s">
        <v>12334</v>
      </c>
      <c r="B971">
        <v>1385412</v>
      </c>
      <c r="C971" t="s">
        <v>12335</v>
      </c>
      <c r="D971">
        <v>224749</v>
      </c>
      <c r="E971" t="s">
        <v>8299</v>
      </c>
      <c r="F971" t="s">
        <v>8486</v>
      </c>
      <c r="G971">
        <v>17.479299999999999</v>
      </c>
      <c r="H971">
        <v>47.7</v>
      </c>
      <c r="I971" t="s">
        <v>18882</v>
      </c>
      <c r="J971" t="s">
        <v>8212</v>
      </c>
      <c r="K971" t="s">
        <v>8212</v>
      </c>
      <c r="L971" t="s">
        <v>8212</v>
      </c>
      <c r="M971" t="s">
        <v>12336</v>
      </c>
      <c r="N971">
        <v>26</v>
      </c>
      <c r="O971" t="s">
        <v>8212</v>
      </c>
      <c r="P971" t="s">
        <v>8212</v>
      </c>
      <c r="Q971" s="17">
        <v>41572</v>
      </c>
      <c r="R971" s="17">
        <v>42034</v>
      </c>
      <c r="S971" t="s">
        <v>8214</v>
      </c>
      <c r="T971" t="s">
        <v>12337</v>
      </c>
      <c r="U971" t="s">
        <v>12338</v>
      </c>
    </row>
    <row r="972" spans="1:21" x14ac:dyDescent="0.3">
      <c r="A972" t="s">
        <v>12339</v>
      </c>
      <c r="B972">
        <v>3885</v>
      </c>
      <c r="C972" t="s">
        <v>12340</v>
      </c>
      <c r="D972">
        <v>41439</v>
      </c>
      <c r="E972" t="s">
        <v>8218</v>
      </c>
      <c r="F972" t="s">
        <v>8219</v>
      </c>
      <c r="G972">
        <v>521.077</v>
      </c>
      <c r="H972">
        <v>36.219900000000003</v>
      </c>
      <c r="I972" t="s">
        <v>18883</v>
      </c>
      <c r="J972">
        <v>11</v>
      </c>
      <c r="K972" t="s">
        <v>8212</v>
      </c>
      <c r="L972" t="s">
        <v>8212</v>
      </c>
      <c r="M972" t="s">
        <v>12341</v>
      </c>
      <c r="N972">
        <v>708</v>
      </c>
      <c r="O972">
        <v>28134</v>
      </c>
      <c r="P972">
        <v>32720</v>
      </c>
      <c r="Q972" s="17">
        <v>41604</v>
      </c>
      <c r="R972" s="17">
        <v>41862</v>
      </c>
      <c r="S972" t="s">
        <v>8220</v>
      </c>
      <c r="T972" t="s">
        <v>8215</v>
      </c>
      <c r="U972" t="s">
        <v>12342</v>
      </c>
    </row>
    <row r="973" spans="1:21" x14ac:dyDescent="0.3">
      <c r="A973" t="s">
        <v>12343</v>
      </c>
      <c r="B973">
        <v>1001064</v>
      </c>
      <c r="C973" t="s">
        <v>12344</v>
      </c>
      <c r="D973">
        <v>59971</v>
      </c>
      <c r="E973" t="s">
        <v>8299</v>
      </c>
      <c r="F973" t="s">
        <v>8486</v>
      </c>
      <c r="G973">
        <v>20.478899999999999</v>
      </c>
      <c r="H973">
        <v>61.9</v>
      </c>
      <c r="I973" t="s">
        <v>18884</v>
      </c>
      <c r="J973" t="s">
        <v>8212</v>
      </c>
      <c r="K973" t="s">
        <v>8212</v>
      </c>
      <c r="L973" t="s">
        <v>8212</v>
      </c>
      <c r="M973" t="s">
        <v>12345</v>
      </c>
      <c r="N973">
        <v>29</v>
      </c>
      <c r="O973">
        <v>3353</v>
      </c>
      <c r="P973">
        <v>2817</v>
      </c>
      <c r="Q973" s="17">
        <v>40744</v>
      </c>
      <c r="R973" s="17">
        <v>41862</v>
      </c>
      <c r="S973" t="s">
        <v>8239</v>
      </c>
      <c r="T973" t="s">
        <v>12346</v>
      </c>
      <c r="U973" t="s">
        <v>12347</v>
      </c>
    </row>
    <row r="974" spans="1:21" x14ac:dyDescent="0.3">
      <c r="A974" t="s">
        <v>12348</v>
      </c>
      <c r="B974">
        <v>229290</v>
      </c>
      <c r="C974" t="s">
        <v>12349</v>
      </c>
      <c r="D974">
        <v>202249</v>
      </c>
      <c r="E974" t="s">
        <v>8743</v>
      </c>
      <c r="F974" t="s">
        <v>8878</v>
      </c>
      <c r="G974">
        <v>699.32600000000002</v>
      </c>
      <c r="H974" t="s">
        <v>8212</v>
      </c>
      <c r="I974" t="s">
        <v>18885</v>
      </c>
      <c r="J974" t="s">
        <v>8212</v>
      </c>
      <c r="K974" t="s">
        <v>8212</v>
      </c>
      <c r="L974" t="s">
        <v>8212</v>
      </c>
      <c r="M974" t="s">
        <v>12350</v>
      </c>
      <c r="N974" t="s">
        <v>8212</v>
      </c>
      <c r="O974" t="s">
        <v>8212</v>
      </c>
      <c r="P974" t="s">
        <v>8212</v>
      </c>
      <c r="Q974" s="17">
        <v>41603</v>
      </c>
      <c r="R974" s="17">
        <v>41603</v>
      </c>
      <c r="S974" t="s">
        <v>8239</v>
      </c>
      <c r="T974" t="s">
        <v>12351</v>
      </c>
      <c r="U974" t="s">
        <v>12352</v>
      </c>
    </row>
    <row r="975" spans="1:21" x14ac:dyDescent="0.3">
      <c r="A975" t="s">
        <v>12353</v>
      </c>
      <c r="B975">
        <v>5804</v>
      </c>
      <c r="C975" t="s">
        <v>12354</v>
      </c>
      <c r="D975">
        <v>225685</v>
      </c>
      <c r="E975" t="s">
        <v>8210</v>
      </c>
      <c r="F975" t="s">
        <v>8617</v>
      </c>
      <c r="G975">
        <v>45.975099999999998</v>
      </c>
      <c r="H975">
        <v>46.6</v>
      </c>
      <c r="I975" t="s">
        <v>18886</v>
      </c>
      <c r="J975" t="s">
        <v>8212</v>
      </c>
      <c r="K975" t="s">
        <v>8212</v>
      </c>
      <c r="L975" t="s">
        <v>8212</v>
      </c>
      <c r="M975" t="s">
        <v>12355</v>
      </c>
      <c r="N975">
        <v>3564</v>
      </c>
      <c r="O975">
        <v>6057</v>
      </c>
      <c r="P975">
        <v>6057</v>
      </c>
      <c r="Q975" s="17">
        <v>41577</v>
      </c>
      <c r="R975" s="17">
        <v>42034</v>
      </c>
      <c r="S975" t="s">
        <v>8214</v>
      </c>
      <c r="T975" t="s">
        <v>11999</v>
      </c>
      <c r="U975" t="s">
        <v>12356</v>
      </c>
    </row>
    <row r="976" spans="1:21" x14ac:dyDescent="0.3">
      <c r="A976" t="s">
        <v>12357</v>
      </c>
      <c r="B976">
        <v>7539</v>
      </c>
      <c r="C976" t="s">
        <v>12358</v>
      </c>
      <c r="D976">
        <v>171749</v>
      </c>
      <c r="E976" t="s">
        <v>8743</v>
      </c>
      <c r="F976" t="s">
        <v>8744</v>
      </c>
      <c r="G976">
        <v>1170.24</v>
      </c>
      <c r="H976">
        <v>41.1</v>
      </c>
      <c r="I976" t="s">
        <v>18887</v>
      </c>
      <c r="J976" t="s">
        <v>8212</v>
      </c>
      <c r="K976" t="s">
        <v>8212</v>
      </c>
      <c r="L976" t="s">
        <v>8212</v>
      </c>
      <c r="M976" t="s">
        <v>12359</v>
      </c>
      <c r="N976">
        <v>24393</v>
      </c>
      <c r="O976" t="s">
        <v>8212</v>
      </c>
      <c r="P976" t="s">
        <v>8212</v>
      </c>
      <c r="Q976" s="17">
        <v>41605</v>
      </c>
      <c r="R976" s="17">
        <v>41610</v>
      </c>
      <c r="S976" t="s">
        <v>8214</v>
      </c>
      <c r="T976" t="s">
        <v>10424</v>
      </c>
      <c r="U976" t="s">
        <v>12360</v>
      </c>
    </row>
    <row r="977" spans="1:21" x14ac:dyDescent="0.3">
      <c r="A977" t="s">
        <v>12361</v>
      </c>
      <c r="B977">
        <v>5801</v>
      </c>
      <c r="C977" t="s">
        <v>12362</v>
      </c>
      <c r="D977">
        <v>223648</v>
      </c>
      <c r="E977" t="s">
        <v>8210</v>
      </c>
      <c r="F977" t="s">
        <v>8617</v>
      </c>
      <c r="G977">
        <v>45.830599999999997</v>
      </c>
      <c r="H977">
        <v>48.3</v>
      </c>
      <c r="I977" t="s">
        <v>18888</v>
      </c>
      <c r="J977" t="s">
        <v>8212</v>
      </c>
      <c r="K977" t="s">
        <v>8212</v>
      </c>
      <c r="L977" t="s">
        <v>8212</v>
      </c>
      <c r="M977" t="s">
        <v>12363</v>
      </c>
      <c r="N977">
        <v>3415</v>
      </c>
      <c r="O977">
        <v>6867</v>
      </c>
      <c r="P977">
        <v>6867</v>
      </c>
      <c r="Q977" s="17">
        <v>41577</v>
      </c>
      <c r="R977" s="17">
        <v>42034</v>
      </c>
      <c r="S977" t="s">
        <v>8214</v>
      </c>
      <c r="T977" t="s">
        <v>11999</v>
      </c>
      <c r="U977" t="s">
        <v>12364</v>
      </c>
    </row>
    <row r="978" spans="1:21" x14ac:dyDescent="0.3">
      <c r="A978" t="s">
        <v>12365</v>
      </c>
      <c r="B978">
        <v>75702</v>
      </c>
      <c r="C978" t="s">
        <v>12366</v>
      </c>
      <c r="D978">
        <v>178692</v>
      </c>
      <c r="E978" t="s">
        <v>8218</v>
      </c>
      <c r="F978" t="s">
        <v>8219</v>
      </c>
      <c r="G978">
        <v>496.03300000000002</v>
      </c>
      <c r="H978">
        <v>32.801200000000001</v>
      </c>
      <c r="I978" t="s">
        <v>18889</v>
      </c>
      <c r="J978" t="s">
        <v>8212</v>
      </c>
      <c r="K978">
        <v>1</v>
      </c>
      <c r="L978" t="s">
        <v>8212</v>
      </c>
      <c r="M978" t="s">
        <v>12367</v>
      </c>
      <c r="N978">
        <v>9615</v>
      </c>
      <c r="O978">
        <v>36176</v>
      </c>
      <c r="P978">
        <v>49760</v>
      </c>
      <c r="Q978" s="17">
        <v>41579</v>
      </c>
      <c r="R978" s="17">
        <v>41862</v>
      </c>
      <c r="S978" t="s">
        <v>8214</v>
      </c>
      <c r="T978" t="s">
        <v>12368</v>
      </c>
      <c r="U978" t="s">
        <v>12369</v>
      </c>
    </row>
    <row r="979" spans="1:21" x14ac:dyDescent="0.3">
      <c r="A979" t="s">
        <v>11858</v>
      </c>
      <c r="B979">
        <v>129355</v>
      </c>
      <c r="C979" t="s">
        <v>12370</v>
      </c>
      <c r="D979">
        <v>190827</v>
      </c>
      <c r="E979" t="s">
        <v>8210</v>
      </c>
      <c r="F979" t="s">
        <v>8211</v>
      </c>
      <c r="G979">
        <v>56.309600000000003</v>
      </c>
      <c r="H979">
        <v>53.3</v>
      </c>
      <c r="I979" t="s">
        <v>18890</v>
      </c>
      <c r="J979" t="s">
        <v>8212</v>
      </c>
      <c r="K979" t="s">
        <v>8212</v>
      </c>
      <c r="L979" t="s">
        <v>8212</v>
      </c>
      <c r="M979" t="s">
        <v>12371</v>
      </c>
      <c r="N979">
        <v>7648</v>
      </c>
      <c r="O979" t="s">
        <v>8212</v>
      </c>
      <c r="P979" t="s">
        <v>8212</v>
      </c>
      <c r="Q979" s="17">
        <v>41600</v>
      </c>
      <c r="R979" s="17">
        <v>41855</v>
      </c>
      <c r="S979" t="s">
        <v>8214</v>
      </c>
      <c r="T979" t="s">
        <v>11909</v>
      </c>
      <c r="U979" t="s">
        <v>12372</v>
      </c>
    </row>
    <row r="980" spans="1:21" x14ac:dyDescent="0.3">
      <c r="A980" t="s">
        <v>12373</v>
      </c>
      <c r="B980">
        <v>538568</v>
      </c>
      <c r="C980" t="s">
        <v>12374</v>
      </c>
      <c r="D980">
        <v>190828</v>
      </c>
      <c r="E980" t="s">
        <v>8210</v>
      </c>
      <c r="F980" t="s">
        <v>8211</v>
      </c>
      <c r="G980">
        <v>131.905</v>
      </c>
      <c r="H980">
        <v>55.3</v>
      </c>
      <c r="I980" t="s">
        <v>18891</v>
      </c>
      <c r="J980" t="s">
        <v>8212</v>
      </c>
      <c r="K980" t="s">
        <v>8212</v>
      </c>
      <c r="L980" t="s">
        <v>8212</v>
      </c>
      <c r="M980" t="s">
        <v>12375</v>
      </c>
      <c r="N980">
        <v>29393</v>
      </c>
      <c r="O980" t="s">
        <v>8212</v>
      </c>
      <c r="P980" t="s">
        <v>8212</v>
      </c>
      <c r="Q980" s="17">
        <v>41600</v>
      </c>
      <c r="R980" s="17">
        <v>41855</v>
      </c>
      <c r="S980" t="s">
        <v>8214</v>
      </c>
      <c r="T980" t="s">
        <v>11909</v>
      </c>
      <c r="U980" t="s">
        <v>12376</v>
      </c>
    </row>
    <row r="981" spans="1:21" x14ac:dyDescent="0.3">
      <c r="A981" t="s">
        <v>12377</v>
      </c>
      <c r="B981">
        <v>1301521</v>
      </c>
      <c r="C981" t="s">
        <v>12378</v>
      </c>
      <c r="D981">
        <v>190829</v>
      </c>
      <c r="E981" t="s">
        <v>8299</v>
      </c>
      <c r="F981" t="s">
        <v>8486</v>
      </c>
      <c r="G981">
        <v>94.332899999999995</v>
      </c>
      <c r="H981">
        <v>41.4</v>
      </c>
      <c r="I981" t="s">
        <v>18892</v>
      </c>
      <c r="J981" t="s">
        <v>8212</v>
      </c>
      <c r="K981" t="s">
        <v>8212</v>
      </c>
      <c r="L981" t="s">
        <v>8212</v>
      </c>
      <c r="M981" t="s">
        <v>12379</v>
      </c>
      <c r="N981">
        <v>41096</v>
      </c>
      <c r="O981" t="s">
        <v>8212</v>
      </c>
      <c r="P981" t="s">
        <v>8212</v>
      </c>
      <c r="Q981" s="17">
        <v>41600</v>
      </c>
      <c r="R981" s="17">
        <v>41855</v>
      </c>
      <c r="S981" t="s">
        <v>8214</v>
      </c>
      <c r="T981" t="s">
        <v>11909</v>
      </c>
      <c r="U981" t="s">
        <v>12380</v>
      </c>
    </row>
    <row r="982" spans="1:21" x14ac:dyDescent="0.3">
      <c r="A982" t="s">
        <v>12381</v>
      </c>
      <c r="B982">
        <v>1300066</v>
      </c>
      <c r="C982" t="s">
        <v>12382</v>
      </c>
      <c r="D982">
        <v>190831</v>
      </c>
      <c r="E982" t="s">
        <v>8299</v>
      </c>
      <c r="F982" t="s">
        <v>8486</v>
      </c>
      <c r="G982">
        <v>56.940300000000001</v>
      </c>
      <c r="H982">
        <v>40.9</v>
      </c>
      <c r="I982" t="s">
        <v>18893</v>
      </c>
      <c r="J982" t="s">
        <v>8212</v>
      </c>
      <c r="K982" t="s">
        <v>8212</v>
      </c>
      <c r="L982" t="s">
        <v>8212</v>
      </c>
      <c r="M982" t="s">
        <v>12383</v>
      </c>
      <c r="N982">
        <v>25178</v>
      </c>
      <c r="O982" t="s">
        <v>8212</v>
      </c>
      <c r="P982" t="s">
        <v>8212</v>
      </c>
      <c r="Q982" s="17">
        <v>41605</v>
      </c>
      <c r="R982" s="17">
        <v>41855</v>
      </c>
      <c r="S982" t="s">
        <v>8214</v>
      </c>
      <c r="T982" t="s">
        <v>11909</v>
      </c>
      <c r="U982" t="s">
        <v>12384</v>
      </c>
    </row>
    <row r="983" spans="1:21" x14ac:dyDescent="0.3">
      <c r="A983" t="s">
        <v>12385</v>
      </c>
      <c r="B983">
        <v>5763</v>
      </c>
      <c r="C983" t="s">
        <v>12386</v>
      </c>
      <c r="D983">
        <v>214944</v>
      </c>
      <c r="E983" t="s">
        <v>8210</v>
      </c>
      <c r="F983" t="s">
        <v>8211</v>
      </c>
      <c r="G983">
        <v>27.7913</v>
      </c>
      <c r="H983">
        <v>37</v>
      </c>
      <c r="I983" t="s">
        <v>18894</v>
      </c>
      <c r="J983" t="s">
        <v>8212</v>
      </c>
      <c r="K983" t="s">
        <v>8212</v>
      </c>
      <c r="L983" t="s">
        <v>8212</v>
      </c>
      <c r="M983" t="s">
        <v>12387</v>
      </c>
      <c r="N983">
        <v>574</v>
      </c>
      <c r="O983" t="s">
        <v>8212</v>
      </c>
      <c r="P983" t="s">
        <v>8212</v>
      </c>
      <c r="Q983" s="17">
        <v>41603</v>
      </c>
      <c r="R983" s="17">
        <v>41814</v>
      </c>
      <c r="S983" t="s">
        <v>8214</v>
      </c>
      <c r="T983" t="s">
        <v>12388</v>
      </c>
      <c r="U983" t="s">
        <v>12389</v>
      </c>
    </row>
    <row r="984" spans="1:21" x14ac:dyDescent="0.3">
      <c r="A984" t="s">
        <v>12390</v>
      </c>
      <c r="B984">
        <v>51315</v>
      </c>
      <c r="C984" t="s">
        <v>12391</v>
      </c>
      <c r="D984">
        <v>223651</v>
      </c>
      <c r="E984" t="s">
        <v>8210</v>
      </c>
      <c r="F984" t="s">
        <v>8617</v>
      </c>
      <c r="G984">
        <v>55.007899999999999</v>
      </c>
      <c r="H984">
        <v>51</v>
      </c>
      <c r="I984" t="s">
        <v>18895</v>
      </c>
      <c r="J984" t="s">
        <v>8212</v>
      </c>
      <c r="K984" t="s">
        <v>8212</v>
      </c>
      <c r="L984" t="s">
        <v>8212</v>
      </c>
      <c r="M984" t="s">
        <v>12392</v>
      </c>
      <c r="N984">
        <v>3707</v>
      </c>
      <c r="O984">
        <v>8584</v>
      </c>
      <c r="P984">
        <v>8609</v>
      </c>
      <c r="Q984" s="17">
        <v>41577</v>
      </c>
      <c r="R984" s="17">
        <v>42034</v>
      </c>
      <c r="S984" t="s">
        <v>8214</v>
      </c>
      <c r="T984" t="s">
        <v>11999</v>
      </c>
      <c r="U984" t="s">
        <v>12393</v>
      </c>
    </row>
    <row r="985" spans="1:21" x14ac:dyDescent="0.3">
      <c r="A985" t="s">
        <v>12394</v>
      </c>
      <c r="B985">
        <v>51314</v>
      </c>
      <c r="C985" t="s">
        <v>12395</v>
      </c>
      <c r="D985">
        <v>263388</v>
      </c>
      <c r="E985" t="s">
        <v>8210</v>
      </c>
      <c r="F985" t="s">
        <v>8617</v>
      </c>
      <c r="G985">
        <v>66.890199999999993</v>
      </c>
      <c r="H985">
        <v>47.7</v>
      </c>
      <c r="I985" t="s">
        <v>18896</v>
      </c>
      <c r="J985" t="s">
        <v>8212</v>
      </c>
      <c r="K985" t="s">
        <v>8212</v>
      </c>
      <c r="L985" t="s">
        <v>8212</v>
      </c>
      <c r="M985" t="s">
        <v>12396</v>
      </c>
      <c r="N985">
        <v>8575</v>
      </c>
      <c r="O985">
        <v>8711</v>
      </c>
      <c r="P985">
        <v>8711</v>
      </c>
      <c r="Q985" s="17">
        <v>41577</v>
      </c>
      <c r="R985" s="17">
        <v>42034</v>
      </c>
      <c r="S985" t="s">
        <v>8214</v>
      </c>
      <c r="T985" t="s">
        <v>9130</v>
      </c>
      <c r="U985" t="s">
        <v>12397</v>
      </c>
    </row>
    <row r="986" spans="1:21" x14ac:dyDescent="0.3">
      <c r="A986" t="s">
        <v>12398</v>
      </c>
      <c r="B986">
        <v>44415</v>
      </c>
      <c r="C986" t="s">
        <v>12399</v>
      </c>
      <c r="D986">
        <v>223652</v>
      </c>
      <c r="E986" t="s">
        <v>8210</v>
      </c>
      <c r="F986" t="s">
        <v>8617</v>
      </c>
      <c r="G986">
        <v>60.415100000000002</v>
      </c>
      <c r="H986">
        <v>46.5</v>
      </c>
      <c r="I986" t="s">
        <v>18897</v>
      </c>
      <c r="J986" t="s">
        <v>8212</v>
      </c>
      <c r="K986" t="s">
        <v>8212</v>
      </c>
      <c r="L986" t="s">
        <v>8212</v>
      </c>
      <c r="M986" t="s">
        <v>12400</v>
      </c>
      <c r="N986">
        <v>10336</v>
      </c>
      <c r="O986">
        <v>8748</v>
      </c>
      <c r="P986">
        <v>8748</v>
      </c>
      <c r="Q986" s="17">
        <v>41577</v>
      </c>
      <c r="R986" s="17">
        <v>42034</v>
      </c>
      <c r="S986" t="s">
        <v>8214</v>
      </c>
      <c r="T986" t="s">
        <v>11999</v>
      </c>
      <c r="U986" t="s">
        <v>12401</v>
      </c>
    </row>
    <row r="987" spans="1:21" x14ac:dyDescent="0.3">
      <c r="A987" t="s">
        <v>12402</v>
      </c>
      <c r="B987">
        <v>51316</v>
      </c>
      <c r="C987" t="s">
        <v>12403</v>
      </c>
      <c r="D987">
        <v>263406</v>
      </c>
      <c r="E987" t="s">
        <v>8210</v>
      </c>
      <c r="F987" t="s">
        <v>8617</v>
      </c>
      <c r="G987">
        <v>60.083300000000001</v>
      </c>
      <c r="H987">
        <v>45.4</v>
      </c>
      <c r="I987" t="s">
        <v>18898</v>
      </c>
      <c r="J987" t="s">
        <v>8212</v>
      </c>
      <c r="K987" t="s">
        <v>8212</v>
      </c>
      <c r="L987" t="s">
        <v>8212</v>
      </c>
      <c r="M987" t="s">
        <v>12404</v>
      </c>
      <c r="N987">
        <v>21348</v>
      </c>
      <c r="O987">
        <v>7635</v>
      </c>
      <c r="P987">
        <v>7635</v>
      </c>
      <c r="Q987" s="17">
        <v>41577</v>
      </c>
      <c r="R987" s="17">
        <v>42034</v>
      </c>
      <c r="S987" t="s">
        <v>8214</v>
      </c>
      <c r="T987" t="s">
        <v>9130</v>
      </c>
      <c r="U987" t="s">
        <v>12405</v>
      </c>
    </row>
    <row r="988" spans="1:21" x14ac:dyDescent="0.3">
      <c r="A988" t="s">
        <v>12406</v>
      </c>
      <c r="B988">
        <v>1147741</v>
      </c>
      <c r="C988" t="s">
        <v>12407</v>
      </c>
      <c r="D988">
        <v>226653</v>
      </c>
      <c r="E988" t="s">
        <v>8743</v>
      </c>
      <c r="F988" t="s">
        <v>9333</v>
      </c>
      <c r="G988">
        <v>1.4808300000000001</v>
      </c>
      <c r="H988">
        <v>56.6</v>
      </c>
      <c r="I988" t="s">
        <v>18899</v>
      </c>
      <c r="J988" t="s">
        <v>8212</v>
      </c>
      <c r="K988" t="s">
        <v>8212</v>
      </c>
      <c r="L988" t="s">
        <v>8212</v>
      </c>
      <c r="M988" t="s">
        <v>12408</v>
      </c>
      <c r="N988">
        <v>1</v>
      </c>
      <c r="O988" t="s">
        <v>8212</v>
      </c>
      <c r="P988" t="s">
        <v>8212</v>
      </c>
      <c r="Q988" s="17">
        <v>41583</v>
      </c>
      <c r="R988" s="17">
        <v>42034</v>
      </c>
      <c r="S988" t="s">
        <v>8214</v>
      </c>
      <c r="T988" t="s">
        <v>11999</v>
      </c>
      <c r="U988" t="s">
        <v>12409</v>
      </c>
    </row>
    <row r="989" spans="1:21" x14ac:dyDescent="0.3">
      <c r="A989" t="s">
        <v>12410</v>
      </c>
      <c r="B989">
        <v>326594</v>
      </c>
      <c r="C989" t="s">
        <v>12411</v>
      </c>
      <c r="D989">
        <v>277475</v>
      </c>
      <c r="E989" t="s">
        <v>8743</v>
      </c>
      <c r="F989" t="s">
        <v>8744</v>
      </c>
      <c r="G989">
        <v>277.05900000000003</v>
      </c>
      <c r="H989">
        <v>30.4</v>
      </c>
      <c r="I989" t="s">
        <v>18900</v>
      </c>
      <c r="J989" t="s">
        <v>8212</v>
      </c>
      <c r="K989" t="s">
        <v>8212</v>
      </c>
      <c r="L989" t="s">
        <v>8212</v>
      </c>
      <c r="M989" t="s">
        <v>12412</v>
      </c>
      <c r="N989">
        <v>2457</v>
      </c>
      <c r="O989">
        <v>10178</v>
      </c>
      <c r="P989">
        <v>12833</v>
      </c>
      <c r="Q989" s="17">
        <v>41612</v>
      </c>
      <c r="R989" s="17">
        <v>41857</v>
      </c>
      <c r="S989" t="s">
        <v>8214</v>
      </c>
      <c r="T989" t="s">
        <v>9130</v>
      </c>
      <c r="U989" t="s">
        <v>12413</v>
      </c>
    </row>
    <row r="990" spans="1:21" x14ac:dyDescent="0.3">
      <c r="A990" t="s">
        <v>12414</v>
      </c>
      <c r="B990">
        <v>1323249</v>
      </c>
      <c r="C990" t="s">
        <v>12415</v>
      </c>
      <c r="D990">
        <v>163121</v>
      </c>
      <c r="E990" t="s">
        <v>8210</v>
      </c>
      <c r="F990" t="s">
        <v>8617</v>
      </c>
      <c r="G990">
        <v>22.2224</v>
      </c>
      <c r="H990">
        <v>23</v>
      </c>
      <c r="I990" t="s">
        <v>18901</v>
      </c>
      <c r="J990" t="s">
        <v>8212</v>
      </c>
      <c r="K990" t="s">
        <v>8212</v>
      </c>
      <c r="L990" t="s">
        <v>8212</v>
      </c>
      <c r="M990" t="s">
        <v>12416</v>
      </c>
      <c r="N990">
        <v>130</v>
      </c>
      <c r="O990">
        <v>5922</v>
      </c>
      <c r="P990">
        <v>7508</v>
      </c>
      <c r="Q990" s="17">
        <v>41614</v>
      </c>
      <c r="R990" s="17">
        <v>41855</v>
      </c>
      <c r="S990" t="s">
        <v>8214</v>
      </c>
      <c r="T990" t="s">
        <v>8309</v>
      </c>
      <c r="U990" t="s">
        <v>12417</v>
      </c>
    </row>
    <row r="991" spans="1:21" x14ac:dyDescent="0.3">
      <c r="A991" t="s">
        <v>12418</v>
      </c>
      <c r="B991">
        <v>29656</v>
      </c>
      <c r="C991" t="s">
        <v>12419</v>
      </c>
      <c r="D991">
        <v>205940</v>
      </c>
      <c r="E991" t="s">
        <v>8218</v>
      </c>
      <c r="F991" t="s">
        <v>8219</v>
      </c>
      <c r="G991">
        <v>132.00899999999999</v>
      </c>
      <c r="H991" t="s">
        <v>8212</v>
      </c>
      <c r="I991" t="s">
        <v>18902</v>
      </c>
      <c r="J991" t="s">
        <v>8212</v>
      </c>
      <c r="K991" t="s">
        <v>8212</v>
      </c>
      <c r="L991" t="s">
        <v>8212</v>
      </c>
      <c r="M991" t="s">
        <v>12420</v>
      </c>
      <c r="N991" t="s">
        <v>8212</v>
      </c>
      <c r="O991" t="s">
        <v>8212</v>
      </c>
      <c r="P991" t="s">
        <v>8212</v>
      </c>
      <c r="Q991" s="17">
        <v>41614</v>
      </c>
      <c r="R991" s="17">
        <v>41862</v>
      </c>
      <c r="S991" t="s">
        <v>8239</v>
      </c>
      <c r="T991" t="s">
        <v>12421</v>
      </c>
      <c r="U991" t="s">
        <v>12422</v>
      </c>
    </row>
    <row r="992" spans="1:21" x14ac:dyDescent="0.3">
      <c r="A992" t="s">
        <v>12423</v>
      </c>
      <c r="B992">
        <v>230844</v>
      </c>
      <c r="C992" t="s">
        <v>12424</v>
      </c>
      <c r="D992">
        <v>53563</v>
      </c>
      <c r="E992" t="s">
        <v>8743</v>
      </c>
      <c r="F992" t="s">
        <v>8763</v>
      </c>
      <c r="G992">
        <v>2630.54</v>
      </c>
      <c r="H992">
        <v>42.7</v>
      </c>
      <c r="I992" t="s">
        <v>18903</v>
      </c>
      <c r="J992" t="s">
        <v>8212</v>
      </c>
      <c r="K992" t="s">
        <v>8212</v>
      </c>
      <c r="L992" t="s">
        <v>8212</v>
      </c>
      <c r="M992" t="s">
        <v>12425</v>
      </c>
      <c r="N992">
        <v>30921</v>
      </c>
      <c r="O992">
        <v>26502</v>
      </c>
      <c r="P992">
        <v>29161</v>
      </c>
      <c r="Q992" s="17">
        <v>41604</v>
      </c>
      <c r="R992" s="17">
        <v>41611</v>
      </c>
      <c r="S992" t="s">
        <v>8214</v>
      </c>
      <c r="T992" t="s">
        <v>8790</v>
      </c>
      <c r="U992" t="s">
        <v>12426</v>
      </c>
    </row>
    <row r="993" spans="1:21" x14ac:dyDescent="0.3">
      <c r="A993" t="s">
        <v>12427</v>
      </c>
      <c r="B993">
        <v>1323836</v>
      </c>
      <c r="C993" t="s">
        <v>12428</v>
      </c>
      <c r="D993">
        <v>222806</v>
      </c>
      <c r="E993" t="s">
        <v>8299</v>
      </c>
      <c r="F993" t="s">
        <v>8300</v>
      </c>
      <c r="G993">
        <v>24.323699999999999</v>
      </c>
      <c r="H993" t="s">
        <v>8212</v>
      </c>
      <c r="I993" t="s">
        <v>18904</v>
      </c>
      <c r="J993" t="s">
        <v>8212</v>
      </c>
      <c r="K993" t="s">
        <v>8212</v>
      </c>
      <c r="L993" t="s">
        <v>8212</v>
      </c>
      <c r="M993" t="s">
        <v>12429</v>
      </c>
      <c r="N993" t="s">
        <v>8212</v>
      </c>
      <c r="O993" t="s">
        <v>8212</v>
      </c>
      <c r="P993" t="s">
        <v>8212</v>
      </c>
      <c r="Q993" s="17">
        <v>41614</v>
      </c>
      <c r="R993" s="17">
        <v>41933</v>
      </c>
      <c r="S993" t="s">
        <v>8239</v>
      </c>
      <c r="T993" t="s">
        <v>12430</v>
      </c>
      <c r="U993" t="s">
        <v>12431</v>
      </c>
    </row>
    <row r="994" spans="1:21" x14ac:dyDescent="0.3">
      <c r="A994" t="s">
        <v>12432</v>
      </c>
      <c r="B994">
        <v>1432307</v>
      </c>
      <c r="C994" t="s">
        <v>12433</v>
      </c>
      <c r="D994">
        <v>227173</v>
      </c>
      <c r="E994" t="s">
        <v>8299</v>
      </c>
      <c r="F994" t="s">
        <v>8300</v>
      </c>
      <c r="G994">
        <v>39.450099999999999</v>
      </c>
      <c r="H994">
        <v>41.9</v>
      </c>
      <c r="I994" t="s">
        <v>18905</v>
      </c>
      <c r="J994" t="s">
        <v>8212</v>
      </c>
      <c r="K994" t="s">
        <v>8212</v>
      </c>
      <c r="L994" t="s">
        <v>8212</v>
      </c>
      <c r="M994" t="s">
        <v>12434</v>
      </c>
      <c r="N994">
        <v>1241</v>
      </c>
      <c r="O994">
        <v>10346</v>
      </c>
      <c r="P994">
        <v>10166</v>
      </c>
      <c r="Q994" s="17">
        <v>41611</v>
      </c>
      <c r="R994" s="17">
        <v>41862</v>
      </c>
      <c r="S994" t="s">
        <v>8214</v>
      </c>
      <c r="T994" t="s">
        <v>12435</v>
      </c>
      <c r="U994" t="s">
        <v>12436</v>
      </c>
    </row>
    <row r="995" spans="1:21" x14ac:dyDescent="0.3">
      <c r="A995" t="s">
        <v>18906</v>
      </c>
      <c r="B995">
        <v>1367536</v>
      </c>
      <c r="C995" t="s">
        <v>12438</v>
      </c>
      <c r="D995">
        <v>212505</v>
      </c>
      <c r="E995" t="s">
        <v>8299</v>
      </c>
      <c r="F995" t="s">
        <v>8300</v>
      </c>
      <c r="G995">
        <v>26.598099999999999</v>
      </c>
      <c r="H995">
        <v>52.5</v>
      </c>
      <c r="I995" t="s">
        <v>18907</v>
      </c>
      <c r="J995" t="s">
        <v>8212</v>
      </c>
      <c r="K995" t="s">
        <v>8212</v>
      </c>
      <c r="L995" t="s">
        <v>8212</v>
      </c>
      <c r="M995" t="s">
        <v>12439</v>
      </c>
      <c r="N995">
        <v>642</v>
      </c>
      <c r="O995" t="s">
        <v>8212</v>
      </c>
      <c r="P995" t="s">
        <v>8212</v>
      </c>
      <c r="Q995" s="17">
        <v>41611</v>
      </c>
      <c r="R995" s="17">
        <v>41614</v>
      </c>
      <c r="S995" t="s">
        <v>8214</v>
      </c>
      <c r="T995" t="s">
        <v>11909</v>
      </c>
      <c r="U995" t="s">
        <v>12440</v>
      </c>
    </row>
    <row r="996" spans="1:21" x14ac:dyDescent="0.3">
      <c r="A996" t="s">
        <v>12441</v>
      </c>
      <c r="B996">
        <v>1367541</v>
      </c>
      <c r="C996" t="s">
        <v>12442</v>
      </c>
      <c r="D996">
        <v>212512</v>
      </c>
      <c r="E996" t="s">
        <v>8299</v>
      </c>
      <c r="F996" t="s">
        <v>8300</v>
      </c>
      <c r="G996">
        <v>45.171199999999999</v>
      </c>
      <c r="H996">
        <v>48.5</v>
      </c>
      <c r="I996" t="s">
        <v>18908</v>
      </c>
      <c r="J996" t="s">
        <v>8212</v>
      </c>
      <c r="K996" t="s">
        <v>8212</v>
      </c>
      <c r="L996" t="s">
        <v>8212</v>
      </c>
      <c r="M996" t="s">
        <v>12443</v>
      </c>
      <c r="N996">
        <v>5537</v>
      </c>
      <c r="O996" t="s">
        <v>8212</v>
      </c>
      <c r="P996" t="s">
        <v>8212</v>
      </c>
      <c r="Q996" s="17">
        <v>41611</v>
      </c>
      <c r="R996" s="17">
        <v>41614</v>
      </c>
      <c r="S996" t="s">
        <v>8214</v>
      </c>
      <c r="T996" t="s">
        <v>11909</v>
      </c>
      <c r="U996" t="s">
        <v>12444</v>
      </c>
    </row>
    <row r="997" spans="1:21" x14ac:dyDescent="0.3">
      <c r="A997" t="s">
        <v>18909</v>
      </c>
      <c r="B997">
        <v>1367079</v>
      </c>
      <c r="C997" t="s">
        <v>12446</v>
      </c>
      <c r="D997">
        <v>212329</v>
      </c>
      <c r="E997" t="s">
        <v>8299</v>
      </c>
      <c r="F997" t="s">
        <v>8300</v>
      </c>
      <c r="G997">
        <v>34.873399999999997</v>
      </c>
      <c r="H997">
        <v>48.7</v>
      </c>
      <c r="I997" t="s">
        <v>18910</v>
      </c>
      <c r="J997" t="s">
        <v>8212</v>
      </c>
      <c r="K997" t="s">
        <v>8212</v>
      </c>
      <c r="L997" t="s">
        <v>8212</v>
      </c>
      <c r="M997" t="s">
        <v>12447</v>
      </c>
      <c r="N997">
        <v>2052</v>
      </c>
      <c r="O997" t="s">
        <v>8212</v>
      </c>
      <c r="P997" t="s">
        <v>8212</v>
      </c>
      <c r="Q997" s="17">
        <v>41611</v>
      </c>
      <c r="R997" s="17">
        <v>41614</v>
      </c>
      <c r="S997" t="s">
        <v>8214</v>
      </c>
      <c r="T997" t="s">
        <v>11909</v>
      </c>
      <c r="U997" t="s">
        <v>12448</v>
      </c>
    </row>
    <row r="998" spans="1:21" x14ac:dyDescent="0.3">
      <c r="A998" t="s">
        <v>12449</v>
      </c>
      <c r="B998">
        <v>7868</v>
      </c>
      <c r="C998" t="s">
        <v>12450</v>
      </c>
      <c r="D998">
        <v>18361</v>
      </c>
      <c r="E998" t="s">
        <v>8743</v>
      </c>
      <c r="F998" t="s">
        <v>8878</v>
      </c>
      <c r="G998">
        <v>974.49900000000002</v>
      </c>
      <c r="H998">
        <v>42.599800000000002</v>
      </c>
      <c r="I998" t="s">
        <v>18911</v>
      </c>
      <c r="J998" t="s">
        <v>8212</v>
      </c>
      <c r="K998">
        <v>1</v>
      </c>
      <c r="L998" t="s">
        <v>8212</v>
      </c>
      <c r="M998" t="s">
        <v>12451</v>
      </c>
      <c r="N998">
        <v>21204</v>
      </c>
      <c r="O998">
        <v>33094</v>
      </c>
      <c r="P998">
        <v>28237</v>
      </c>
      <c r="Q998" s="17">
        <v>39087</v>
      </c>
      <c r="R998" s="17">
        <v>41628</v>
      </c>
      <c r="S998" t="s">
        <v>8214</v>
      </c>
      <c r="T998" t="s">
        <v>12452</v>
      </c>
      <c r="U998" t="s">
        <v>12453</v>
      </c>
    </row>
    <row r="999" spans="1:21" x14ac:dyDescent="0.3">
      <c r="A999" t="s">
        <v>12454</v>
      </c>
      <c r="B999">
        <v>1357686</v>
      </c>
      <c r="C999" t="s">
        <v>12455</v>
      </c>
      <c r="D999">
        <v>211911</v>
      </c>
      <c r="E999" t="s">
        <v>8299</v>
      </c>
      <c r="F999" t="s">
        <v>8726</v>
      </c>
      <c r="G999">
        <v>39.529899999999998</v>
      </c>
      <c r="H999">
        <v>50.4</v>
      </c>
      <c r="I999" t="s">
        <v>18912</v>
      </c>
      <c r="J999" t="s">
        <v>8212</v>
      </c>
      <c r="K999" t="s">
        <v>8212</v>
      </c>
      <c r="L999" t="s">
        <v>8212</v>
      </c>
      <c r="M999" t="s">
        <v>12456</v>
      </c>
      <c r="N999">
        <v>1183</v>
      </c>
      <c r="O999" t="s">
        <v>8212</v>
      </c>
      <c r="P999" t="s">
        <v>8212</v>
      </c>
      <c r="Q999" s="17">
        <v>41620</v>
      </c>
      <c r="R999" s="17">
        <v>41855</v>
      </c>
      <c r="S999" t="s">
        <v>8239</v>
      </c>
      <c r="T999" t="s">
        <v>12457</v>
      </c>
      <c r="U999" t="s">
        <v>12458</v>
      </c>
    </row>
    <row r="1000" spans="1:21" x14ac:dyDescent="0.3">
      <c r="A1000" t="s">
        <v>12459</v>
      </c>
      <c r="B1000">
        <v>1049336</v>
      </c>
      <c r="C1000" t="s">
        <v>12460</v>
      </c>
      <c r="D1000">
        <v>171755</v>
      </c>
      <c r="E1000" t="s">
        <v>8743</v>
      </c>
      <c r="F1000" t="s">
        <v>8744</v>
      </c>
      <c r="G1000">
        <v>475.911</v>
      </c>
      <c r="H1000">
        <v>36</v>
      </c>
      <c r="I1000" t="s">
        <v>18913</v>
      </c>
      <c r="J1000" t="s">
        <v>8212</v>
      </c>
      <c r="K1000" t="s">
        <v>8212</v>
      </c>
      <c r="L1000" t="s">
        <v>8212</v>
      </c>
      <c r="M1000" t="s">
        <v>12461</v>
      </c>
      <c r="N1000">
        <v>9036</v>
      </c>
      <c r="O1000" t="s">
        <v>8212</v>
      </c>
      <c r="P1000" t="s">
        <v>8212</v>
      </c>
      <c r="Q1000" s="17">
        <v>41620</v>
      </c>
      <c r="R1000" s="17">
        <v>41620</v>
      </c>
      <c r="S1000" t="s">
        <v>8214</v>
      </c>
      <c r="T1000" t="s">
        <v>10424</v>
      </c>
      <c r="U1000" t="s">
        <v>12462</v>
      </c>
    </row>
    <row r="1001" spans="1:21" x14ac:dyDescent="0.3">
      <c r="A1001" t="s">
        <v>12463</v>
      </c>
      <c r="B1001">
        <v>1220924</v>
      </c>
      <c r="C1001" t="s">
        <v>12464</v>
      </c>
      <c r="D1001">
        <v>172438</v>
      </c>
      <c r="E1001" t="s">
        <v>8299</v>
      </c>
      <c r="F1001" t="s">
        <v>8300</v>
      </c>
      <c r="G1001">
        <v>28.781300000000002</v>
      </c>
      <c r="H1001">
        <v>54</v>
      </c>
      <c r="I1001" t="s">
        <v>18914</v>
      </c>
      <c r="J1001" t="s">
        <v>8212</v>
      </c>
      <c r="K1001" t="s">
        <v>8212</v>
      </c>
      <c r="L1001" t="s">
        <v>8212</v>
      </c>
      <c r="M1001" t="s">
        <v>12465</v>
      </c>
      <c r="N1001">
        <v>19</v>
      </c>
      <c r="O1001">
        <v>11153</v>
      </c>
      <c r="P1001">
        <v>11094</v>
      </c>
      <c r="Q1001" s="17">
        <v>41379</v>
      </c>
      <c r="R1001" s="17">
        <v>41862</v>
      </c>
      <c r="S1001" t="s">
        <v>8214</v>
      </c>
      <c r="T1001" t="s">
        <v>8309</v>
      </c>
      <c r="U1001" t="s">
        <v>12466</v>
      </c>
    </row>
    <row r="1002" spans="1:21" x14ac:dyDescent="0.3">
      <c r="A1002" t="s">
        <v>18915</v>
      </c>
      <c r="B1002">
        <v>1279043</v>
      </c>
      <c r="C1002" t="s">
        <v>12468</v>
      </c>
      <c r="D1002">
        <v>185784</v>
      </c>
      <c r="E1002" t="s">
        <v>8299</v>
      </c>
      <c r="F1002" t="s">
        <v>8300</v>
      </c>
      <c r="G1002">
        <v>28.991099999999999</v>
      </c>
      <c r="H1002">
        <v>54.3</v>
      </c>
      <c r="I1002" t="s">
        <v>18916</v>
      </c>
      <c r="J1002" t="s">
        <v>8212</v>
      </c>
      <c r="K1002" t="s">
        <v>8212</v>
      </c>
      <c r="L1002" t="s">
        <v>8212</v>
      </c>
      <c r="M1002" t="s">
        <v>12469</v>
      </c>
      <c r="N1002">
        <v>19</v>
      </c>
      <c r="O1002">
        <v>10428</v>
      </c>
      <c r="P1002">
        <v>10373</v>
      </c>
      <c r="Q1002" s="17">
        <v>41379</v>
      </c>
      <c r="R1002" s="17">
        <v>41855</v>
      </c>
      <c r="S1002" t="s">
        <v>8214</v>
      </c>
      <c r="T1002" t="s">
        <v>8309</v>
      </c>
      <c r="U1002" t="s">
        <v>12470</v>
      </c>
    </row>
    <row r="1003" spans="1:21" x14ac:dyDescent="0.3">
      <c r="A1003" t="s">
        <v>12471</v>
      </c>
      <c r="B1003">
        <v>90984</v>
      </c>
      <c r="C1003" t="s">
        <v>12472</v>
      </c>
      <c r="D1003">
        <v>205067</v>
      </c>
      <c r="E1003" t="s">
        <v>8743</v>
      </c>
      <c r="F1003" t="s">
        <v>9333</v>
      </c>
      <c r="G1003">
        <v>89.159000000000006</v>
      </c>
      <c r="H1003">
        <v>41.8</v>
      </c>
      <c r="I1003" t="s">
        <v>18917</v>
      </c>
      <c r="J1003" t="s">
        <v>8212</v>
      </c>
      <c r="K1003" t="s">
        <v>8212</v>
      </c>
      <c r="L1003" t="s">
        <v>8212</v>
      </c>
      <c r="M1003" t="s">
        <v>12473</v>
      </c>
      <c r="N1003">
        <v>14252</v>
      </c>
      <c r="O1003" t="s">
        <v>8212</v>
      </c>
      <c r="P1003" t="s">
        <v>8212</v>
      </c>
      <c r="Q1003" s="17">
        <v>41618</v>
      </c>
      <c r="R1003" s="17">
        <v>42278</v>
      </c>
      <c r="S1003" t="s">
        <v>8214</v>
      </c>
      <c r="T1003" t="s">
        <v>11924</v>
      </c>
      <c r="U1003" t="s">
        <v>12474</v>
      </c>
    </row>
    <row r="1004" spans="1:21" x14ac:dyDescent="0.3">
      <c r="A1004" t="s">
        <v>12475</v>
      </c>
      <c r="B1004">
        <v>1417759</v>
      </c>
      <c r="C1004" t="s">
        <v>12476</v>
      </c>
      <c r="D1004">
        <v>226629</v>
      </c>
      <c r="E1004" t="s">
        <v>8299</v>
      </c>
      <c r="F1004" t="s">
        <v>8486</v>
      </c>
      <c r="G1004">
        <v>31.2593</v>
      </c>
      <c r="H1004">
        <v>41.6</v>
      </c>
      <c r="I1004" t="s">
        <v>18918</v>
      </c>
      <c r="J1004" t="s">
        <v>8212</v>
      </c>
      <c r="K1004" t="s">
        <v>8212</v>
      </c>
      <c r="L1004" t="s">
        <v>8212</v>
      </c>
      <c r="M1004" t="s">
        <v>12477</v>
      </c>
      <c r="N1004">
        <v>1434</v>
      </c>
      <c r="O1004" t="s">
        <v>8212</v>
      </c>
      <c r="P1004" t="s">
        <v>8212</v>
      </c>
      <c r="Q1004" s="17">
        <v>41621</v>
      </c>
      <c r="R1004" s="17">
        <v>41855</v>
      </c>
      <c r="S1004" t="s">
        <v>8239</v>
      </c>
      <c r="T1004" t="s">
        <v>12478</v>
      </c>
      <c r="U1004" t="s">
        <v>12479</v>
      </c>
    </row>
    <row r="1005" spans="1:21" x14ac:dyDescent="0.3">
      <c r="A1005" t="s">
        <v>18919</v>
      </c>
      <c r="B1005">
        <v>1280413</v>
      </c>
      <c r="C1005" t="s">
        <v>12481</v>
      </c>
      <c r="D1005">
        <v>231352</v>
      </c>
      <c r="E1005" t="s">
        <v>8210</v>
      </c>
      <c r="F1005" t="s">
        <v>8211</v>
      </c>
      <c r="G1005">
        <v>609.476</v>
      </c>
      <c r="H1005">
        <v>43.5</v>
      </c>
      <c r="I1005" t="s">
        <v>18920</v>
      </c>
      <c r="J1005" t="s">
        <v>8212</v>
      </c>
      <c r="K1005" t="s">
        <v>8212</v>
      </c>
      <c r="L1005" t="s">
        <v>8212</v>
      </c>
      <c r="M1005" t="s">
        <v>12482</v>
      </c>
      <c r="N1005">
        <v>21899</v>
      </c>
      <c r="O1005" t="s">
        <v>8212</v>
      </c>
      <c r="P1005" t="s">
        <v>8212</v>
      </c>
      <c r="Q1005" s="17">
        <v>41468</v>
      </c>
      <c r="R1005" s="17">
        <v>42298</v>
      </c>
      <c r="S1005" t="s">
        <v>8214</v>
      </c>
      <c r="T1005" t="s">
        <v>10864</v>
      </c>
      <c r="U1005" t="s">
        <v>12483</v>
      </c>
    </row>
    <row r="1006" spans="1:21" x14ac:dyDescent="0.3">
      <c r="A1006" t="s">
        <v>12487</v>
      </c>
      <c r="B1006">
        <v>1352823</v>
      </c>
      <c r="C1006" t="s">
        <v>12488</v>
      </c>
      <c r="D1006">
        <v>231437</v>
      </c>
      <c r="E1006" t="s">
        <v>8299</v>
      </c>
      <c r="F1006" t="s">
        <v>8300</v>
      </c>
      <c r="G1006">
        <v>11.553699999999999</v>
      </c>
      <c r="H1006">
        <v>38.1</v>
      </c>
      <c r="I1006" t="s">
        <v>18921</v>
      </c>
      <c r="J1006" t="s">
        <v>8212</v>
      </c>
      <c r="K1006" t="s">
        <v>8212</v>
      </c>
      <c r="L1006" t="s">
        <v>8212</v>
      </c>
      <c r="M1006" t="s">
        <v>12489</v>
      </c>
      <c r="N1006">
        <v>154</v>
      </c>
      <c r="O1006" t="s">
        <v>8212</v>
      </c>
      <c r="P1006" t="s">
        <v>8212</v>
      </c>
      <c r="Q1006" s="17">
        <v>41619</v>
      </c>
      <c r="R1006" s="17">
        <v>42263</v>
      </c>
      <c r="S1006" t="s">
        <v>8239</v>
      </c>
      <c r="T1006" t="s">
        <v>11929</v>
      </c>
      <c r="U1006" t="s">
        <v>12490</v>
      </c>
    </row>
    <row r="1007" spans="1:21" x14ac:dyDescent="0.3">
      <c r="A1007" t="s">
        <v>12491</v>
      </c>
      <c r="B1007">
        <v>1352824</v>
      </c>
      <c r="C1007" t="s">
        <v>12492</v>
      </c>
      <c r="D1007">
        <v>231438</v>
      </c>
      <c r="E1007" t="s">
        <v>8299</v>
      </c>
      <c r="F1007" t="s">
        <v>8300</v>
      </c>
      <c r="G1007">
        <v>11.441599999999999</v>
      </c>
      <c r="H1007">
        <v>38.200000000000003</v>
      </c>
      <c r="I1007" t="s">
        <v>18922</v>
      </c>
      <c r="J1007" t="s">
        <v>8212</v>
      </c>
      <c r="K1007" t="s">
        <v>8212</v>
      </c>
      <c r="L1007" t="s">
        <v>8212</v>
      </c>
      <c r="M1007" t="s">
        <v>12493</v>
      </c>
      <c r="N1007">
        <v>322</v>
      </c>
      <c r="O1007" t="s">
        <v>8212</v>
      </c>
      <c r="P1007" t="s">
        <v>8212</v>
      </c>
      <c r="Q1007" s="17">
        <v>41619</v>
      </c>
      <c r="R1007" s="17">
        <v>42263</v>
      </c>
      <c r="S1007" t="s">
        <v>8239</v>
      </c>
      <c r="T1007" t="s">
        <v>11929</v>
      </c>
      <c r="U1007" t="s">
        <v>12494</v>
      </c>
    </row>
    <row r="1008" spans="1:21" x14ac:dyDescent="0.3">
      <c r="A1008" t="s">
        <v>18083</v>
      </c>
      <c r="B1008">
        <v>3555</v>
      </c>
      <c r="C1008" t="s">
        <v>12495</v>
      </c>
      <c r="D1008">
        <v>268352</v>
      </c>
      <c r="E1008" t="s">
        <v>8218</v>
      </c>
      <c r="F1008" t="s">
        <v>8219</v>
      </c>
      <c r="G1008">
        <v>484.23099999999999</v>
      </c>
      <c r="H1008">
        <v>36.1</v>
      </c>
      <c r="I1008" t="s">
        <v>18923</v>
      </c>
      <c r="J1008" t="s">
        <v>8212</v>
      </c>
      <c r="K1008" t="s">
        <v>8212</v>
      </c>
      <c r="L1008" t="s">
        <v>8212</v>
      </c>
      <c r="M1008" t="s">
        <v>12496</v>
      </c>
      <c r="N1008">
        <v>35771</v>
      </c>
      <c r="O1008" t="s">
        <v>8212</v>
      </c>
      <c r="P1008" t="s">
        <v>8212</v>
      </c>
      <c r="Q1008" s="17">
        <v>41625</v>
      </c>
      <c r="R1008" s="17">
        <v>41662</v>
      </c>
      <c r="S1008" t="s">
        <v>8214</v>
      </c>
      <c r="T1008" t="s">
        <v>9130</v>
      </c>
      <c r="U1008" t="s">
        <v>12497</v>
      </c>
    </row>
    <row r="1009" spans="1:21" x14ac:dyDescent="0.3">
      <c r="A1009" t="s">
        <v>18083</v>
      </c>
      <c r="B1009">
        <v>3555</v>
      </c>
      <c r="C1009" t="s">
        <v>12495</v>
      </c>
      <c r="D1009">
        <v>268352</v>
      </c>
      <c r="E1009" t="s">
        <v>8218</v>
      </c>
      <c r="F1009" t="s">
        <v>8219</v>
      </c>
      <c r="G1009">
        <v>539.55200000000002</v>
      </c>
      <c r="H1009">
        <v>36.4</v>
      </c>
      <c r="I1009" t="s">
        <v>18924</v>
      </c>
      <c r="J1009" t="s">
        <v>8212</v>
      </c>
      <c r="K1009" t="s">
        <v>8212</v>
      </c>
      <c r="L1009" t="s">
        <v>8212</v>
      </c>
      <c r="M1009" t="s">
        <v>12498</v>
      </c>
      <c r="N1009">
        <v>84234</v>
      </c>
      <c r="O1009" t="s">
        <v>8212</v>
      </c>
      <c r="P1009" t="s">
        <v>8212</v>
      </c>
      <c r="Q1009" s="17">
        <v>41625</v>
      </c>
      <c r="R1009" s="17">
        <v>41662</v>
      </c>
      <c r="S1009" t="s">
        <v>8214</v>
      </c>
      <c r="T1009" t="s">
        <v>9130</v>
      </c>
      <c r="U1009" t="s">
        <v>12499</v>
      </c>
    </row>
    <row r="1010" spans="1:21" x14ac:dyDescent="0.3">
      <c r="A1010" t="s">
        <v>18083</v>
      </c>
      <c r="B1010">
        <v>3555</v>
      </c>
      <c r="C1010" t="s">
        <v>12495</v>
      </c>
      <c r="D1010">
        <v>268352</v>
      </c>
      <c r="E1010" t="s">
        <v>8218</v>
      </c>
      <c r="F1010" t="s">
        <v>8219</v>
      </c>
      <c r="G1010">
        <v>463.70600000000002</v>
      </c>
      <c r="H1010">
        <v>36.200000000000003</v>
      </c>
      <c r="I1010" t="s">
        <v>18925</v>
      </c>
      <c r="J1010" t="s">
        <v>8212</v>
      </c>
      <c r="K1010" t="s">
        <v>8212</v>
      </c>
      <c r="L1010" t="s">
        <v>8212</v>
      </c>
      <c r="M1010" t="s">
        <v>12500</v>
      </c>
      <c r="N1010">
        <v>48733</v>
      </c>
      <c r="O1010" t="s">
        <v>8212</v>
      </c>
      <c r="P1010" t="s">
        <v>8212</v>
      </c>
      <c r="Q1010" s="17">
        <v>41625</v>
      </c>
      <c r="R1010" s="17">
        <v>41626</v>
      </c>
      <c r="S1010" t="s">
        <v>8214</v>
      </c>
      <c r="T1010" t="s">
        <v>9130</v>
      </c>
      <c r="U1010" t="s">
        <v>12501</v>
      </c>
    </row>
    <row r="1011" spans="1:21" x14ac:dyDescent="0.3">
      <c r="A1011" t="s">
        <v>18083</v>
      </c>
      <c r="B1011">
        <v>3555</v>
      </c>
      <c r="C1011" t="s">
        <v>12495</v>
      </c>
      <c r="D1011">
        <v>268352</v>
      </c>
      <c r="E1011" t="s">
        <v>8218</v>
      </c>
      <c r="F1011" t="s">
        <v>8219</v>
      </c>
      <c r="G1011">
        <v>479.87599999999998</v>
      </c>
      <c r="H1011">
        <v>36.5</v>
      </c>
      <c r="I1011" t="s">
        <v>18926</v>
      </c>
      <c r="J1011" t="s">
        <v>8212</v>
      </c>
      <c r="K1011" t="s">
        <v>8212</v>
      </c>
      <c r="L1011" t="s">
        <v>8212</v>
      </c>
      <c r="M1011" t="s">
        <v>12502</v>
      </c>
      <c r="N1011">
        <v>47405</v>
      </c>
      <c r="O1011" t="s">
        <v>8212</v>
      </c>
      <c r="P1011" t="s">
        <v>8212</v>
      </c>
      <c r="Q1011" s="17">
        <v>41626</v>
      </c>
      <c r="R1011" s="17">
        <v>41662</v>
      </c>
      <c r="S1011" t="s">
        <v>8214</v>
      </c>
      <c r="T1011" t="s">
        <v>9130</v>
      </c>
      <c r="U1011" t="s">
        <v>12503</v>
      </c>
    </row>
    <row r="1012" spans="1:21" x14ac:dyDescent="0.3">
      <c r="A1012" t="s">
        <v>12504</v>
      </c>
      <c r="B1012">
        <v>1296120</v>
      </c>
      <c r="C1012" t="s">
        <v>12505</v>
      </c>
      <c r="D1012">
        <v>191335</v>
      </c>
      <c r="E1012" t="s">
        <v>8299</v>
      </c>
      <c r="F1012" t="s">
        <v>8486</v>
      </c>
      <c r="G1012">
        <v>25.4694</v>
      </c>
      <c r="H1012">
        <v>51.9</v>
      </c>
      <c r="I1012" t="s">
        <v>18927</v>
      </c>
      <c r="J1012" t="s">
        <v>8212</v>
      </c>
      <c r="K1012" t="s">
        <v>8212</v>
      </c>
      <c r="L1012" t="s">
        <v>8212</v>
      </c>
      <c r="M1012" t="s">
        <v>12506</v>
      </c>
      <c r="N1012">
        <v>67</v>
      </c>
      <c r="O1012" t="s">
        <v>8212</v>
      </c>
      <c r="P1012" t="s">
        <v>8212</v>
      </c>
      <c r="Q1012" s="17">
        <v>41618</v>
      </c>
      <c r="R1012" s="17">
        <v>41855</v>
      </c>
      <c r="S1012" t="s">
        <v>8214</v>
      </c>
      <c r="T1012" t="s">
        <v>8309</v>
      </c>
      <c r="U1012" t="s">
        <v>12507</v>
      </c>
    </row>
    <row r="1013" spans="1:21" x14ac:dyDescent="0.3">
      <c r="A1013" t="s">
        <v>12508</v>
      </c>
      <c r="B1013">
        <v>1296119</v>
      </c>
      <c r="C1013" t="s">
        <v>12509</v>
      </c>
      <c r="D1013">
        <v>191336</v>
      </c>
      <c r="E1013" t="s">
        <v>8299</v>
      </c>
      <c r="F1013" t="s">
        <v>8486</v>
      </c>
      <c r="G1013">
        <v>25.253299999999999</v>
      </c>
      <c r="H1013">
        <v>51.9</v>
      </c>
      <c r="I1013" t="s">
        <v>18928</v>
      </c>
      <c r="J1013" t="s">
        <v>8212</v>
      </c>
      <c r="K1013" t="s">
        <v>8212</v>
      </c>
      <c r="L1013" t="s">
        <v>8212</v>
      </c>
      <c r="M1013" t="s">
        <v>12510</v>
      </c>
      <c r="N1013">
        <v>242</v>
      </c>
      <c r="O1013" t="s">
        <v>8212</v>
      </c>
      <c r="P1013" t="s">
        <v>8212</v>
      </c>
      <c r="Q1013" s="17">
        <v>41618</v>
      </c>
      <c r="R1013" s="17">
        <v>41855</v>
      </c>
      <c r="S1013" t="s">
        <v>8214</v>
      </c>
      <c r="T1013" t="s">
        <v>8309</v>
      </c>
      <c r="U1013" t="s">
        <v>12511</v>
      </c>
    </row>
    <row r="1014" spans="1:21" x14ac:dyDescent="0.3">
      <c r="A1014" t="s">
        <v>12512</v>
      </c>
      <c r="B1014">
        <v>93934</v>
      </c>
      <c r="C1014" t="s">
        <v>12513</v>
      </c>
      <c r="D1014">
        <v>231365</v>
      </c>
      <c r="E1014" t="s">
        <v>8743</v>
      </c>
      <c r="F1014" t="s">
        <v>9128</v>
      </c>
      <c r="G1014">
        <v>531.96</v>
      </c>
      <c r="H1014">
        <v>40.5</v>
      </c>
      <c r="I1014" t="s">
        <v>18929</v>
      </c>
      <c r="J1014" t="s">
        <v>8212</v>
      </c>
      <c r="K1014" t="s">
        <v>8212</v>
      </c>
      <c r="L1014" t="s">
        <v>8212</v>
      </c>
      <c r="M1014" t="s">
        <v>12514</v>
      </c>
      <c r="N1014">
        <v>5876</v>
      </c>
      <c r="O1014" t="s">
        <v>8212</v>
      </c>
      <c r="P1014" t="s">
        <v>8212</v>
      </c>
      <c r="Q1014" s="17">
        <v>41464</v>
      </c>
      <c r="R1014" s="17">
        <v>42273</v>
      </c>
      <c r="S1014" t="s">
        <v>8214</v>
      </c>
      <c r="T1014" t="s">
        <v>12515</v>
      </c>
      <c r="U1014" t="s">
        <v>12516</v>
      </c>
    </row>
    <row r="1015" spans="1:21" x14ac:dyDescent="0.3">
      <c r="A1015" t="s">
        <v>12517</v>
      </c>
      <c r="B1015">
        <v>51031</v>
      </c>
      <c r="C1015" t="s">
        <v>12518</v>
      </c>
      <c r="D1015">
        <v>72135</v>
      </c>
      <c r="E1015" t="s">
        <v>8743</v>
      </c>
      <c r="F1015" t="s">
        <v>9333</v>
      </c>
      <c r="G1015">
        <v>244.07499999999999</v>
      </c>
      <c r="H1015">
        <v>41.3</v>
      </c>
      <c r="I1015" t="s">
        <v>18930</v>
      </c>
      <c r="J1015" t="s">
        <v>8212</v>
      </c>
      <c r="K1015" t="s">
        <v>8212</v>
      </c>
      <c r="L1015" t="s">
        <v>8212</v>
      </c>
      <c r="M1015" t="s">
        <v>12519</v>
      </c>
      <c r="N1015">
        <v>11864</v>
      </c>
      <c r="O1015">
        <v>19472</v>
      </c>
      <c r="P1015">
        <v>19153</v>
      </c>
      <c r="Q1015" s="17">
        <v>41621</v>
      </c>
      <c r="R1015" s="17">
        <v>41857</v>
      </c>
      <c r="S1015" t="s">
        <v>8214</v>
      </c>
      <c r="T1015" t="s">
        <v>12520</v>
      </c>
      <c r="U1015" t="s">
        <v>12521</v>
      </c>
    </row>
    <row r="1016" spans="1:21" x14ac:dyDescent="0.3">
      <c r="A1016" t="s">
        <v>12522</v>
      </c>
      <c r="B1016">
        <v>43151</v>
      </c>
      <c r="C1016" t="s">
        <v>12523</v>
      </c>
      <c r="D1016">
        <v>46227</v>
      </c>
      <c r="E1016" t="s">
        <v>8743</v>
      </c>
      <c r="F1016" t="s">
        <v>8744</v>
      </c>
      <c r="G1016">
        <v>136.93600000000001</v>
      </c>
      <c r="H1016">
        <v>48.3</v>
      </c>
      <c r="I1016" t="s">
        <v>18931</v>
      </c>
      <c r="J1016" t="s">
        <v>8212</v>
      </c>
      <c r="K1016" t="s">
        <v>8212</v>
      </c>
      <c r="L1016" t="s">
        <v>8212</v>
      </c>
      <c r="M1016" t="s">
        <v>12524</v>
      </c>
      <c r="N1016">
        <v>2220</v>
      </c>
      <c r="O1016">
        <v>10672</v>
      </c>
      <c r="P1016">
        <v>10444</v>
      </c>
      <c r="Q1016" s="17">
        <v>40504</v>
      </c>
      <c r="R1016" s="17">
        <v>41849</v>
      </c>
      <c r="S1016" t="s">
        <v>8239</v>
      </c>
      <c r="T1016" t="s">
        <v>11738</v>
      </c>
      <c r="U1016" t="s">
        <v>12525</v>
      </c>
    </row>
    <row r="1017" spans="1:21" x14ac:dyDescent="0.3">
      <c r="A1017" t="s">
        <v>12526</v>
      </c>
      <c r="B1017">
        <v>3747</v>
      </c>
      <c r="C1017" t="s">
        <v>12527</v>
      </c>
      <c r="D1017">
        <v>231450</v>
      </c>
      <c r="E1017" t="s">
        <v>8218</v>
      </c>
      <c r="F1017" t="s">
        <v>8219</v>
      </c>
      <c r="G1017">
        <v>173.23</v>
      </c>
      <c r="H1017">
        <v>39.6</v>
      </c>
      <c r="I1017" t="s">
        <v>18932</v>
      </c>
      <c r="J1017" t="s">
        <v>8212</v>
      </c>
      <c r="K1017" t="s">
        <v>8212</v>
      </c>
      <c r="L1017" t="s">
        <v>8212</v>
      </c>
      <c r="M1017" t="s">
        <v>12528</v>
      </c>
      <c r="N1017">
        <v>211588</v>
      </c>
      <c r="O1017" t="s">
        <v>8212</v>
      </c>
      <c r="P1017" t="s">
        <v>8212</v>
      </c>
      <c r="Q1017" s="17">
        <v>41605</v>
      </c>
      <c r="R1017" s="17">
        <v>42293</v>
      </c>
      <c r="S1017" t="s">
        <v>8214</v>
      </c>
      <c r="T1017" t="s">
        <v>8240</v>
      </c>
      <c r="U1017" t="s">
        <v>8212</v>
      </c>
    </row>
    <row r="1018" spans="1:21" x14ac:dyDescent="0.3">
      <c r="A1018" t="s">
        <v>12526</v>
      </c>
      <c r="B1018">
        <v>3747</v>
      </c>
      <c r="C1018" t="s">
        <v>12529</v>
      </c>
      <c r="D1018">
        <v>231451</v>
      </c>
      <c r="E1018" t="s">
        <v>8218</v>
      </c>
      <c r="F1018" t="s">
        <v>8219</v>
      </c>
      <c r="G1018">
        <v>697.76199999999994</v>
      </c>
      <c r="H1018">
        <v>39.200000000000003</v>
      </c>
      <c r="I1018" t="s">
        <v>18933</v>
      </c>
      <c r="J1018" t="s">
        <v>8212</v>
      </c>
      <c r="K1018" t="s">
        <v>8212</v>
      </c>
      <c r="L1018" t="s">
        <v>8212</v>
      </c>
      <c r="M1018" t="s">
        <v>12530</v>
      </c>
      <c r="N1018">
        <v>625966</v>
      </c>
      <c r="O1018" t="s">
        <v>8212</v>
      </c>
      <c r="P1018" t="s">
        <v>8212</v>
      </c>
      <c r="Q1018" s="17">
        <v>41605</v>
      </c>
      <c r="R1018" s="17">
        <v>42294</v>
      </c>
      <c r="S1018" t="s">
        <v>8214</v>
      </c>
      <c r="T1018" t="s">
        <v>8240</v>
      </c>
      <c r="U1018" t="s">
        <v>8212</v>
      </c>
    </row>
    <row r="1019" spans="1:21" x14ac:dyDescent="0.3">
      <c r="A1019" t="s">
        <v>18083</v>
      </c>
      <c r="B1019">
        <v>3555</v>
      </c>
      <c r="C1019" t="s">
        <v>12495</v>
      </c>
      <c r="D1019">
        <v>268352</v>
      </c>
      <c r="E1019" t="s">
        <v>8218</v>
      </c>
      <c r="F1019" t="s">
        <v>8219</v>
      </c>
      <c r="G1019">
        <v>566.56700000000001</v>
      </c>
      <c r="H1019">
        <v>37.305</v>
      </c>
      <c r="I1019" t="s">
        <v>18934</v>
      </c>
      <c r="J1019">
        <v>9</v>
      </c>
      <c r="K1019">
        <v>1</v>
      </c>
      <c r="L1019" t="s">
        <v>8212</v>
      </c>
      <c r="M1019" t="s">
        <v>12531</v>
      </c>
      <c r="N1019">
        <v>40429</v>
      </c>
      <c r="O1019">
        <v>26749</v>
      </c>
      <c r="P1019">
        <v>31282</v>
      </c>
      <c r="Q1019" s="17">
        <v>41626</v>
      </c>
      <c r="R1019" s="17">
        <v>41983</v>
      </c>
      <c r="S1019" t="s">
        <v>8220</v>
      </c>
      <c r="T1019" t="s">
        <v>9130</v>
      </c>
      <c r="U1019" t="s">
        <v>12532</v>
      </c>
    </row>
    <row r="1020" spans="1:21" x14ac:dyDescent="0.3">
      <c r="A1020" t="s">
        <v>18083</v>
      </c>
      <c r="B1020">
        <v>3555</v>
      </c>
      <c r="C1020" t="s">
        <v>12495</v>
      </c>
      <c r="D1020">
        <v>268352</v>
      </c>
      <c r="E1020" t="s">
        <v>8218</v>
      </c>
      <c r="F1020" t="s">
        <v>8219</v>
      </c>
      <c r="G1020">
        <v>568.60900000000004</v>
      </c>
      <c r="H1020">
        <v>37.972900000000003</v>
      </c>
      <c r="I1020" t="s">
        <v>18935</v>
      </c>
      <c r="J1020">
        <v>9</v>
      </c>
      <c r="K1020" t="s">
        <v>8212</v>
      </c>
      <c r="L1020" t="s">
        <v>8212</v>
      </c>
      <c r="M1020" t="s">
        <v>12533</v>
      </c>
      <c r="N1020">
        <v>43635</v>
      </c>
      <c r="O1020" t="s">
        <v>8212</v>
      </c>
      <c r="P1020" t="s">
        <v>8212</v>
      </c>
      <c r="Q1020" s="17">
        <v>41625</v>
      </c>
      <c r="R1020" s="17">
        <v>41627</v>
      </c>
      <c r="S1020" t="s">
        <v>8220</v>
      </c>
      <c r="T1020" t="s">
        <v>9130</v>
      </c>
      <c r="U1020" t="s">
        <v>12532</v>
      </c>
    </row>
    <row r="1021" spans="1:21" x14ac:dyDescent="0.3">
      <c r="A1021" t="s">
        <v>12534</v>
      </c>
      <c r="B1021">
        <v>4072</v>
      </c>
      <c r="C1021" t="s">
        <v>12535</v>
      </c>
      <c r="D1021">
        <v>223222</v>
      </c>
      <c r="E1021" t="s">
        <v>8218</v>
      </c>
      <c r="F1021" t="s">
        <v>8219</v>
      </c>
      <c r="G1021">
        <v>3063.64</v>
      </c>
      <c r="H1021">
        <v>35.5</v>
      </c>
      <c r="I1021" t="s">
        <v>18936</v>
      </c>
      <c r="J1021" t="s">
        <v>8212</v>
      </c>
      <c r="K1021" t="s">
        <v>8212</v>
      </c>
      <c r="L1021" t="s">
        <v>8212</v>
      </c>
      <c r="M1021" t="s">
        <v>12536</v>
      </c>
      <c r="N1021">
        <v>37989</v>
      </c>
      <c r="O1021" t="s">
        <v>8212</v>
      </c>
      <c r="P1021" t="s">
        <v>8212</v>
      </c>
      <c r="Q1021" s="17">
        <v>41638</v>
      </c>
      <c r="R1021" s="17">
        <v>41862</v>
      </c>
      <c r="S1021" t="s">
        <v>8214</v>
      </c>
      <c r="T1021" t="s">
        <v>8869</v>
      </c>
      <c r="U1021" t="s">
        <v>12537</v>
      </c>
    </row>
    <row r="1022" spans="1:21" x14ac:dyDescent="0.3">
      <c r="A1022" t="s">
        <v>12538</v>
      </c>
      <c r="B1022">
        <v>46433</v>
      </c>
      <c r="C1022" t="s">
        <v>12539</v>
      </c>
      <c r="D1022">
        <v>29155</v>
      </c>
      <c r="E1022" t="s">
        <v>8210</v>
      </c>
      <c r="F1022" t="s">
        <v>8211</v>
      </c>
      <c r="G1022">
        <v>101.867</v>
      </c>
      <c r="H1022">
        <v>35</v>
      </c>
      <c r="I1022" t="s">
        <v>18937</v>
      </c>
      <c r="J1022" t="s">
        <v>8212</v>
      </c>
      <c r="K1022" t="s">
        <v>8212</v>
      </c>
      <c r="L1022" t="s">
        <v>8212</v>
      </c>
      <c r="M1022" t="s">
        <v>12540</v>
      </c>
      <c r="N1022" t="s">
        <v>8212</v>
      </c>
      <c r="O1022">
        <v>39965</v>
      </c>
      <c r="P1022">
        <v>39963</v>
      </c>
      <c r="Q1022" s="17">
        <v>41638</v>
      </c>
      <c r="R1022" s="17">
        <v>41857</v>
      </c>
      <c r="S1022" t="s">
        <v>8239</v>
      </c>
      <c r="T1022" t="s">
        <v>12541</v>
      </c>
      <c r="U1022" t="s">
        <v>12542</v>
      </c>
    </row>
    <row r="1023" spans="1:21" x14ac:dyDescent="0.3">
      <c r="A1023" t="s">
        <v>12543</v>
      </c>
      <c r="B1023">
        <v>761204</v>
      </c>
      <c r="C1023" t="s">
        <v>12544</v>
      </c>
      <c r="D1023">
        <v>73155</v>
      </c>
      <c r="E1023" t="s">
        <v>8210</v>
      </c>
      <c r="F1023" t="s">
        <v>8211</v>
      </c>
      <c r="G1023">
        <v>82.389200000000002</v>
      </c>
      <c r="H1023">
        <v>49.4</v>
      </c>
      <c r="I1023" t="s">
        <v>18938</v>
      </c>
      <c r="J1023" t="s">
        <v>8212</v>
      </c>
      <c r="K1023" t="s">
        <v>8212</v>
      </c>
      <c r="L1023" t="s">
        <v>8212</v>
      </c>
      <c r="M1023" t="s">
        <v>12545</v>
      </c>
      <c r="N1023">
        <v>708</v>
      </c>
      <c r="O1023">
        <v>23232</v>
      </c>
      <c r="P1023">
        <v>27942</v>
      </c>
      <c r="Q1023" s="17">
        <v>40952</v>
      </c>
      <c r="R1023" s="17">
        <v>41878</v>
      </c>
      <c r="S1023" t="s">
        <v>8214</v>
      </c>
      <c r="T1023" t="s">
        <v>8309</v>
      </c>
      <c r="U1023" t="s">
        <v>12546</v>
      </c>
    </row>
    <row r="1024" spans="1:21" x14ac:dyDescent="0.3">
      <c r="A1024" t="s">
        <v>12547</v>
      </c>
      <c r="B1024">
        <v>4792</v>
      </c>
      <c r="C1024" t="s">
        <v>12548</v>
      </c>
      <c r="D1024">
        <v>205154</v>
      </c>
      <c r="E1024" t="s">
        <v>8210</v>
      </c>
      <c r="F1024" t="s">
        <v>8211</v>
      </c>
      <c r="G1024">
        <v>48.075200000000002</v>
      </c>
      <c r="H1024">
        <v>49.6</v>
      </c>
      <c r="I1024" t="s">
        <v>18939</v>
      </c>
      <c r="J1024" t="s">
        <v>8212</v>
      </c>
      <c r="K1024" t="s">
        <v>8212</v>
      </c>
      <c r="L1024" t="s">
        <v>8212</v>
      </c>
      <c r="M1024" t="s">
        <v>12549</v>
      </c>
      <c r="N1024">
        <v>6489</v>
      </c>
      <c r="O1024">
        <v>22040</v>
      </c>
      <c r="P1024">
        <v>26824</v>
      </c>
      <c r="Q1024" s="17">
        <v>41624</v>
      </c>
      <c r="R1024" s="17">
        <v>41855</v>
      </c>
      <c r="S1024" t="s">
        <v>8214</v>
      </c>
      <c r="T1024" t="s">
        <v>8309</v>
      </c>
      <c r="U1024" t="s">
        <v>12550</v>
      </c>
    </row>
    <row r="1025" spans="1:21" x14ac:dyDescent="0.3">
      <c r="A1025" t="s">
        <v>12547</v>
      </c>
      <c r="B1025">
        <v>4792</v>
      </c>
      <c r="C1025" t="s">
        <v>12551</v>
      </c>
      <c r="D1025">
        <v>205155</v>
      </c>
      <c r="E1025" t="s">
        <v>8210</v>
      </c>
      <c r="F1025" t="s">
        <v>8211</v>
      </c>
      <c r="G1025">
        <v>47.449100000000001</v>
      </c>
      <c r="H1025">
        <v>49.6</v>
      </c>
      <c r="I1025" t="s">
        <v>18940</v>
      </c>
      <c r="J1025" t="s">
        <v>8212</v>
      </c>
      <c r="K1025" t="s">
        <v>8212</v>
      </c>
      <c r="L1025" t="s">
        <v>8212</v>
      </c>
      <c r="M1025" t="s">
        <v>12552</v>
      </c>
      <c r="N1025">
        <v>6813</v>
      </c>
      <c r="O1025">
        <v>21855</v>
      </c>
      <c r="P1025">
        <v>26676</v>
      </c>
      <c r="Q1025" s="17">
        <v>41624</v>
      </c>
      <c r="R1025" s="17">
        <v>41855</v>
      </c>
      <c r="S1025" t="s">
        <v>8214</v>
      </c>
      <c r="T1025" t="s">
        <v>8309</v>
      </c>
      <c r="U1025" t="s">
        <v>12553</v>
      </c>
    </row>
    <row r="1026" spans="1:21" x14ac:dyDescent="0.3">
      <c r="A1026" t="s">
        <v>12547</v>
      </c>
      <c r="B1026">
        <v>4792</v>
      </c>
      <c r="C1026" t="s">
        <v>12554</v>
      </c>
      <c r="D1026">
        <v>205156</v>
      </c>
      <c r="E1026" t="s">
        <v>8210</v>
      </c>
      <c r="F1026" t="s">
        <v>8211</v>
      </c>
      <c r="G1026">
        <v>47.809399999999997</v>
      </c>
      <c r="H1026">
        <v>49.6</v>
      </c>
      <c r="I1026" t="s">
        <v>18941</v>
      </c>
      <c r="J1026" t="s">
        <v>8212</v>
      </c>
      <c r="K1026" t="s">
        <v>8212</v>
      </c>
      <c r="L1026" t="s">
        <v>8212</v>
      </c>
      <c r="M1026" t="s">
        <v>12555</v>
      </c>
      <c r="N1026">
        <v>6724</v>
      </c>
      <c r="O1026">
        <v>21737</v>
      </c>
      <c r="P1026">
        <v>26512</v>
      </c>
      <c r="Q1026" s="17">
        <v>41624</v>
      </c>
      <c r="R1026" s="17">
        <v>41855</v>
      </c>
      <c r="S1026" t="s">
        <v>8214</v>
      </c>
      <c r="T1026" t="s">
        <v>8309</v>
      </c>
      <c r="U1026" t="s">
        <v>12556</v>
      </c>
    </row>
    <row r="1027" spans="1:21" x14ac:dyDescent="0.3">
      <c r="A1027" t="s">
        <v>12547</v>
      </c>
      <c r="B1027">
        <v>4792</v>
      </c>
      <c r="C1027" t="s">
        <v>12557</v>
      </c>
      <c r="D1027">
        <v>205153</v>
      </c>
      <c r="E1027" t="s">
        <v>8210</v>
      </c>
      <c r="F1027" t="s">
        <v>8211</v>
      </c>
      <c r="G1027">
        <v>47.716700000000003</v>
      </c>
      <c r="H1027">
        <v>49.6</v>
      </c>
      <c r="I1027" t="s">
        <v>18942</v>
      </c>
      <c r="J1027" t="s">
        <v>8212</v>
      </c>
      <c r="K1027" t="s">
        <v>8212</v>
      </c>
      <c r="L1027" t="s">
        <v>8212</v>
      </c>
      <c r="M1027" t="s">
        <v>12558</v>
      </c>
      <c r="N1027">
        <v>6791</v>
      </c>
      <c r="O1027">
        <v>21842</v>
      </c>
      <c r="P1027">
        <v>26648</v>
      </c>
      <c r="Q1027" s="17">
        <v>41624</v>
      </c>
      <c r="R1027" s="17">
        <v>41855</v>
      </c>
      <c r="S1027" t="s">
        <v>8214</v>
      </c>
      <c r="T1027" t="s">
        <v>8309</v>
      </c>
      <c r="U1027" t="s">
        <v>12559</v>
      </c>
    </row>
    <row r="1028" spans="1:21" x14ac:dyDescent="0.3">
      <c r="A1028" t="s">
        <v>12560</v>
      </c>
      <c r="B1028">
        <v>871575</v>
      </c>
      <c r="C1028" t="s">
        <v>12561</v>
      </c>
      <c r="D1028">
        <v>60503</v>
      </c>
      <c r="E1028" t="s">
        <v>8299</v>
      </c>
      <c r="F1028" t="s">
        <v>8300</v>
      </c>
      <c r="G1028">
        <v>8.8745899999999995</v>
      </c>
      <c r="H1028">
        <v>47.834299999999999</v>
      </c>
      <c r="I1028" t="s">
        <v>18943</v>
      </c>
      <c r="J1028">
        <v>7</v>
      </c>
      <c r="K1028" t="s">
        <v>8212</v>
      </c>
      <c r="L1028" t="s">
        <v>8212</v>
      </c>
      <c r="M1028" t="s">
        <v>12562</v>
      </c>
      <c r="N1028">
        <v>7</v>
      </c>
      <c r="O1028">
        <v>5408</v>
      </c>
      <c r="P1028">
        <v>5325</v>
      </c>
      <c r="Q1028" s="17">
        <v>40574</v>
      </c>
      <c r="R1028" s="17">
        <v>41862</v>
      </c>
      <c r="S1028" t="s">
        <v>8220</v>
      </c>
      <c r="T1028" t="s">
        <v>12563</v>
      </c>
      <c r="U1028" t="s">
        <v>12564</v>
      </c>
    </row>
    <row r="1029" spans="1:21" x14ac:dyDescent="0.3">
      <c r="A1029" t="s">
        <v>12565</v>
      </c>
      <c r="B1029">
        <v>3570</v>
      </c>
      <c r="C1029" t="s">
        <v>12566</v>
      </c>
      <c r="D1029">
        <v>231907</v>
      </c>
      <c r="E1029" t="s">
        <v>8218</v>
      </c>
      <c r="F1029" t="s">
        <v>8219</v>
      </c>
      <c r="G1029">
        <v>567.66200000000003</v>
      </c>
      <c r="H1029">
        <v>37.799999999999997</v>
      </c>
      <c r="I1029" t="s">
        <v>18944</v>
      </c>
      <c r="J1029" t="s">
        <v>8212</v>
      </c>
      <c r="K1029" t="s">
        <v>8212</v>
      </c>
      <c r="L1029" t="s">
        <v>8212</v>
      </c>
      <c r="M1029" t="s">
        <v>12567</v>
      </c>
      <c r="N1029">
        <v>45088</v>
      </c>
      <c r="O1029" t="s">
        <v>8212</v>
      </c>
      <c r="P1029" t="s">
        <v>8212</v>
      </c>
      <c r="Q1029" s="17">
        <v>41626</v>
      </c>
      <c r="R1029" s="17">
        <v>42287</v>
      </c>
      <c r="S1029" t="s">
        <v>8214</v>
      </c>
      <c r="T1029" t="s">
        <v>8240</v>
      </c>
      <c r="U1029" t="s">
        <v>18945</v>
      </c>
    </row>
    <row r="1030" spans="1:21" x14ac:dyDescent="0.3">
      <c r="A1030" t="s">
        <v>12568</v>
      </c>
      <c r="B1030">
        <v>1296123</v>
      </c>
      <c r="C1030" t="s">
        <v>12569</v>
      </c>
      <c r="D1030">
        <v>191224</v>
      </c>
      <c r="E1030" t="s">
        <v>8299</v>
      </c>
      <c r="F1030" t="s">
        <v>8486</v>
      </c>
      <c r="G1030">
        <v>22.872699999999998</v>
      </c>
      <c r="H1030">
        <v>44.9</v>
      </c>
      <c r="I1030" t="s">
        <v>18946</v>
      </c>
      <c r="J1030" t="s">
        <v>8212</v>
      </c>
      <c r="K1030" t="s">
        <v>8212</v>
      </c>
      <c r="L1030" t="s">
        <v>8212</v>
      </c>
      <c r="M1030" t="s">
        <v>12570</v>
      </c>
      <c r="N1030">
        <v>41</v>
      </c>
      <c r="O1030" t="s">
        <v>8212</v>
      </c>
      <c r="P1030" t="s">
        <v>8212</v>
      </c>
      <c r="Q1030" s="17">
        <v>41618</v>
      </c>
      <c r="R1030" s="17">
        <v>41855</v>
      </c>
      <c r="S1030" t="s">
        <v>8214</v>
      </c>
      <c r="T1030" t="s">
        <v>8309</v>
      </c>
      <c r="U1030" t="s">
        <v>12571</v>
      </c>
    </row>
    <row r="1031" spans="1:21" x14ac:dyDescent="0.3">
      <c r="A1031" t="s">
        <v>12572</v>
      </c>
      <c r="B1031">
        <v>1296122</v>
      </c>
      <c r="C1031" t="s">
        <v>12573</v>
      </c>
      <c r="D1031">
        <v>191223</v>
      </c>
      <c r="E1031" t="s">
        <v>8299</v>
      </c>
      <c r="F1031" t="s">
        <v>8486</v>
      </c>
      <c r="G1031">
        <v>22.654499999999999</v>
      </c>
      <c r="H1031">
        <v>44.9</v>
      </c>
      <c r="I1031" t="s">
        <v>18947</v>
      </c>
      <c r="J1031" t="s">
        <v>8212</v>
      </c>
      <c r="K1031" t="s">
        <v>8212</v>
      </c>
      <c r="L1031" t="s">
        <v>8212</v>
      </c>
      <c r="M1031" t="s">
        <v>12574</v>
      </c>
      <c r="N1031">
        <v>62</v>
      </c>
      <c r="O1031" t="s">
        <v>8212</v>
      </c>
      <c r="P1031" t="s">
        <v>8212</v>
      </c>
      <c r="Q1031" s="17">
        <v>41618</v>
      </c>
      <c r="R1031" s="17">
        <v>41855</v>
      </c>
      <c r="S1031" t="s">
        <v>8214</v>
      </c>
      <c r="T1031" t="s">
        <v>8309</v>
      </c>
      <c r="U1031" t="s">
        <v>12575</v>
      </c>
    </row>
    <row r="1032" spans="1:21" x14ac:dyDescent="0.3">
      <c r="A1032" t="s">
        <v>12576</v>
      </c>
      <c r="B1032">
        <v>1331196</v>
      </c>
      <c r="C1032" t="s">
        <v>12577</v>
      </c>
      <c r="D1032">
        <v>202099</v>
      </c>
      <c r="E1032" t="s">
        <v>8299</v>
      </c>
      <c r="F1032" t="s">
        <v>8486</v>
      </c>
      <c r="G1032">
        <v>22.6538</v>
      </c>
      <c r="H1032">
        <v>44.9</v>
      </c>
      <c r="I1032" t="s">
        <v>18948</v>
      </c>
      <c r="J1032" t="s">
        <v>8212</v>
      </c>
      <c r="K1032" t="s">
        <v>8212</v>
      </c>
      <c r="L1032" t="s">
        <v>8212</v>
      </c>
      <c r="M1032" t="s">
        <v>12578</v>
      </c>
      <c r="N1032">
        <v>37</v>
      </c>
      <c r="O1032" t="s">
        <v>8212</v>
      </c>
      <c r="P1032" t="s">
        <v>8212</v>
      </c>
      <c r="Q1032" s="17">
        <v>41618</v>
      </c>
      <c r="R1032" s="17">
        <v>41855</v>
      </c>
      <c r="S1032" t="s">
        <v>8214</v>
      </c>
      <c r="T1032" t="s">
        <v>8309</v>
      </c>
      <c r="U1032" t="s">
        <v>12579</v>
      </c>
    </row>
    <row r="1033" spans="1:21" x14ac:dyDescent="0.3">
      <c r="A1033" t="s">
        <v>12580</v>
      </c>
      <c r="B1033">
        <v>64939</v>
      </c>
      <c r="C1033" t="s">
        <v>12581</v>
      </c>
      <c r="D1033">
        <v>231452</v>
      </c>
      <c r="E1033" t="s">
        <v>8218</v>
      </c>
      <c r="F1033" t="s">
        <v>8219</v>
      </c>
      <c r="G1033">
        <v>199.62799999999999</v>
      </c>
      <c r="H1033">
        <v>39.1</v>
      </c>
      <c r="I1033" t="s">
        <v>18949</v>
      </c>
      <c r="J1033" t="s">
        <v>8212</v>
      </c>
      <c r="K1033" t="s">
        <v>8212</v>
      </c>
      <c r="L1033" t="s">
        <v>8212</v>
      </c>
      <c r="M1033" t="s">
        <v>12582</v>
      </c>
      <c r="N1033">
        <v>117822</v>
      </c>
      <c r="O1033" t="s">
        <v>8212</v>
      </c>
      <c r="P1033" t="s">
        <v>8212</v>
      </c>
      <c r="Q1033" s="17">
        <v>41605</v>
      </c>
      <c r="R1033" s="17">
        <v>42286</v>
      </c>
      <c r="S1033" t="s">
        <v>8214</v>
      </c>
      <c r="T1033" t="s">
        <v>8240</v>
      </c>
      <c r="U1033" t="s">
        <v>18950</v>
      </c>
    </row>
    <row r="1034" spans="1:21" x14ac:dyDescent="0.3">
      <c r="A1034" t="s">
        <v>12583</v>
      </c>
      <c r="B1034">
        <v>60188</v>
      </c>
      <c r="C1034" t="s">
        <v>12584</v>
      </c>
      <c r="D1034">
        <v>231454</v>
      </c>
      <c r="E1034" t="s">
        <v>8218</v>
      </c>
      <c r="F1034" t="s">
        <v>8219</v>
      </c>
      <c r="G1034">
        <v>203.68600000000001</v>
      </c>
      <c r="H1034">
        <v>38.200000000000003</v>
      </c>
      <c r="I1034" t="s">
        <v>18951</v>
      </c>
      <c r="J1034" t="s">
        <v>8212</v>
      </c>
      <c r="K1034" t="s">
        <v>8212</v>
      </c>
      <c r="L1034" t="s">
        <v>8212</v>
      </c>
      <c r="M1034" t="s">
        <v>12585</v>
      </c>
      <c r="N1034">
        <v>210780</v>
      </c>
      <c r="O1034" t="s">
        <v>8212</v>
      </c>
      <c r="P1034" t="s">
        <v>8212</v>
      </c>
      <c r="Q1034" s="17">
        <v>41605</v>
      </c>
      <c r="R1034" s="17">
        <v>42286</v>
      </c>
      <c r="S1034" t="s">
        <v>8214</v>
      </c>
      <c r="T1034" t="s">
        <v>8240</v>
      </c>
      <c r="U1034" t="s">
        <v>18952</v>
      </c>
    </row>
    <row r="1035" spans="1:21" x14ac:dyDescent="0.3">
      <c r="A1035" t="s">
        <v>12586</v>
      </c>
      <c r="B1035">
        <v>101012</v>
      </c>
      <c r="C1035" t="s">
        <v>12587</v>
      </c>
      <c r="D1035">
        <v>231453</v>
      </c>
      <c r="E1035" t="s">
        <v>8218</v>
      </c>
      <c r="F1035" t="s">
        <v>8219</v>
      </c>
      <c r="G1035">
        <v>206.41499999999999</v>
      </c>
      <c r="H1035">
        <v>38.4</v>
      </c>
      <c r="I1035" t="s">
        <v>18953</v>
      </c>
      <c r="J1035" t="s">
        <v>8212</v>
      </c>
      <c r="K1035" t="s">
        <v>8212</v>
      </c>
      <c r="L1035" t="s">
        <v>8212</v>
      </c>
      <c r="M1035" t="s">
        <v>12588</v>
      </c>
      <c r="N1035">
        <v>215024</v>
      </c>
      <c r="O1035" t="s">
        <v>8212</v>
      </c>
      <c r="P1035" t="s">
        <v>8212</v>
      </c>
      <c r="Q1035" s="17">
        <v>41605</v>
      </c>
      <c r="R1035" s="17">
        <v>42286</v>
      </c>
      <c r="S1035" t="s">
        <v>8214</v>
      </c>
      <c r="T1035" t="s">
        <v>8240</v>
      </c>
      <c r="U1035" t="s">
        <v>18954</v>
      </c>
    </row>
    <row r="1036" spans="1:21" x14ac:dyDescent="0.3">
      <c r="A1036" t="s">
        <v>12589</v>
      </c>
      <c r="B1036">
        <v>4182</v>
      </c>
      <c r="C1036" t="s">
        <v>12590</v>
      </c>
      <c r="D1036">
        <v>186669</v>
      </c>
      <c r="E1036" t="s">
        <v>8218</v>
      </c>
      <c r="F1036" t="s">
        <v>8219</v>
      </c>
      <c r="G1036">
        <v>275.05900000000003</v>
      </c>
      <c r="H1036">
        <v>35.2239</v>
      </c>
      <c r="I1036" t="s">
        <v>18955</v>
      </c>
      <c r="J1036">
        <v>16</v>
      </c>
      <c r="K1036">
        <v>2</v>
      </c>
      <c r="L1036" t="s">
        <v>8212</v>
      </c>
      <c r="M1036" t="s">
        <v>12591</v>
      </c>
      <c r="N1036">
        <v>16369</v>
      </c>
      <c r="O1036">
        <v>26035</v>
      </c>
      <c r="P1036">
        <v>33093</v>
      </c>
      <c r="Q1036" s="17">
        <v>41632</v>
      </c>
      <c r="R1036" s="17">
        <v>41862</v>
      </c>
      <c r="S1036" t="s">
        <v>8220</v>
      </c>
      <c r="T1036" t="s">
        <v>12592</v>
      </c>
      <c r="U1036" t="s">
        <v>12593</v>
      </c>
    </row>
    <row r="1037" spans="1:21" x14ac:dyDescent="0.3">
      <c r="A1037" t="s">
        <v>12594</v>
      </c>
      <c r="B1037">
        <v>1296096</v>
      </c>
      <c r="C1037" t="s">
        <v>12595</v>
      </c>
      <c r="D1037">
        <v>191226</v>
      </c>
      <c r="E1037" t="s">
        <v>8299</v>
      </c>
      <c r="F1037" t="s">
        <v>8486</v>
      </c>
      <c r="G1037">
        <v>20.828600000000002</v>
      </c>
      <c r="H1037">
        <v>40.200000000000003</v>
      </c>
      <c r="I1037" t="s">
        <v>18956</v>
      </c>
      <c r="J1037" t="s">
        <v>8212</v>
      </c>
      <c r="K1037" t="s">
        <v>8212</v>
      </c>
      <c r="L1037" t="s">
        <v>8212</v>
      </c>
      <c r="M1037" t="s">
        <v>12596</v>
      </c>
      <c r="N1037">
        <v>18</v>
      </c>
      <c r="O1037" t="s">
        <v>8212</v>
      </c>
      <c r="P1037" t="s">
        <v>8212</v>
      </c>
      <c r="Q1037" s="17">
        <v>41618</v>
      </c>
      <c r="R1037" s="17">
        <v>41855</v>
      </c>
      <c r="S1037" t="s">
        <v>8214</v>
      </c>
      <c r="T1037" t="s">
        <v>8309</v>
      </c>
      <c r="U1037" t="s">
        <v>12597</v>
      </c>
    </row>
    <row r="1038" spans="1:21" x14ac:dyDescent="0.3">
      <c r="A1038" t="s">
        <v>12598</v>
      </c>
      <c r="B1038">
        <v>1296100</v>
      </c>
      <c r="C1038" t="s">
        <v>12599</v>
      </c>
      <c r="D1038">
        <v>191321</v>
      </c>
      <c r="E1038" t="s">
        <v>8299</v>
      </c>
      <c r="F1038" t="s">
        <v>8486</v>
      </c>
      <c r="G1038">
        <v>24.360800000000001</v>
      </c>
      <c r="H1038">
        <v>47.3</v>
      </c>
      <c r="I1038" t="s">
        <v>18957</v>
      </c>
      <c r="J1038" t="s">
        <v>8212</v>
      </c>
      <c r="K1038" t="s">
        <v>8212</v>
      </c>
      <c r="L1038" t="s">
        <v>8212</v>
      </c>
      <c r="M1038" t="s">
        <v>12600</v>
      </c>
      <c r="N1038">
        <v>12</v>
      </c>
      <c r="O1038" t="s">
        <v>8212</v>
      </c>
      <c r="P1038" t="s">
        <v>8212</v>
      </c>
      <c r="Q1038" s="17">
        <v>41618</v>
      </c>
      <c r="R1038" s="17">
        <v>41855</v>
      </c>
      <c r="S1038" t="s">
        <v>8214</v>
      </c>
      <c r="T1038" t="s">
        <v>8309</v>
      </c>
      <c r="U1038" t="s">
        <v>12601</v>
      </c>
    </row>
    <row r="1039" spans="1:21" x14ac:dyDescent="0.3">
      <c r="A1039" t="s">
        <v>12602</v>
      </c>
      <c r="B1039">
        <v>1296121</v>
      </c>
      <c r="C1039" t="s">
        <v>12603</v>
      </c>
      <c r="D1039">
        <v>191322</v>
      </c>
      <c r="E1039" t="s">
        <v>8299</v>
      </c>
      <c r="F1039" t="s">
        <v>8486</v>
      </c>
      <c r="G1039">
        <v>23.862400000000001</v>
      </c>
      <c r="H1039">
        <v>48.4</v>
      </c>
      <c r="I1039" t="s">
        <v>18958</v>
      </c>
      <c r="J1039" t="s">
        <v>8212</v>
      </c>
      <c r="K1039" t="s">
        <v>8212</v>
      </c>
      <c r="L1039" t="s">
        <v>8212</v>
      </c>
      <c r="M1039" t="s">
        <v>12604</v>
      </c>
      <c r="N1039">
        <v>13</v>
      </c>
      <c r="O1039" t="s">
        <v>8212</v>
      </c>
      <c r="P1039" t="s">
        <v>8212</v>
      </c>
      <c r="Q1039" s="17">
        <v>41618</v>
      </c>
      <c r="R1039" s="17">
        <v>41855</v>
      </c>
      <c r="S1039" t="s">
        <v>8214</v>
      </c>
      <c r="T1039" t="s">
        <v>8309</v>
      </c>
      <c r="U1039" t="s">
        <v>12605</v>
      </c>
    </row>
    <row r="1040" spans="1:21" x14ac:dyDescent="0.3">
      <c r="A1040" t="s">
        <v>12606</v>
      </c>
      <c r="B1040">
        <v>104782</v>
      </c>
      <c r="C1040" t="s">
        <v>12607</v>
      </c>
      <c r="D1040">
        <v>214476</v>
      </c>
      <c r="E1040" t="s">
        <v>8743</v>
      </c>
      <c r="F1040" t="s">
        <v>8884</v>
      </c>
      <c r="G1040">
        <v>217.934</v>
      </c>
      <c r="H1040">
        <v>31.2</v>
      </c>
      <c r="I1040" t="s">
        <v>18959</v>
      </c>
      <c r="J1040" t="s">
        <v>8212</v>
      </c>
      <c r="K1040" t="s">
        <v>8212</v>
      </c>
      <c r="L1040" t="s">
        <v>8212</v>
      </c>
      <c r="M1040" t="s">
        <v>12608</v>
      </c>
      <c r="N1040">
        <v>36167</v>
      </c>
      <c r="O1040" t="s">
        <v>8212</v>
      </c>
      <c r="P1040" t="s">
        <v>8212</v>
      </c>
      <c r="Q1040" s="17">
        <v>41507</v>
      </c>
      <c r="R1040" s="17">
        <v>42034</v>
      </c>
      <c r="S1040" t="s">
        <v>8214</v>
      </c>
      <c r="T1040" t="s">
        <v>12609</v>
      </c>
      <c r="U1040" t="s">
        <v>12610</v>
      </c>
    </row>
    <row r="1041" spans="1:21" x14ac:dyDescent="0.3">
      <c r="A1041" t="s">
        <v>12611</v>
      </c>
      <c r="B1041">
        <v>1365484</v>
      </c>
      <c r="C1041" t="s">
        <v>12612</v>
      </c>
      <c r="D1041">
        <v>214067</v>
      </c>
      <c r="E1041" t="s">
        <v>8299</v>
      </c>
      <c r="F1041" t="s">
        <v>8300</v>
      </c>
      <c r="G1041">
        <v>29.01</v>
      </c>
      <c r="H1041">
        <v>48.7</v>
      </c>
      <c r="I1041" t="s">
        <v>18960</v>
      </c>
      <c r="J1041" t="s">
        <v>8212</v>
      </c>
      <c r="K1041" t="s">
        <v>8212</v>
      </c>
      <c r="L1041" t="s">
        <v>8212</v>
      </c>
      <c r="M1041" t="s">
        <v>12613</v>
      </c>
      <c r="N1041">
        <v>48</v>
      </c>
      <c r="O1041">
        <v>12422</v>
      </c>
      <c r="P1041">
        <v>12319</v>
      </c>
      <c r="Q1041" s="17">
        <v>41487</v>
      </c>
      <c r="R1041" s="17">
        <v>42034</v>
      </c>
      <c r="S1041" t="s">
        <v>8214</v>
      </c>
      <c r="T1041" t="s">
        <v>12614</v>
      </c>
      <c r="U1041" t="s">
        <v>12615</v>
      </c>
    </row>
    <row r="1042" spans="1:21" x14ac:dyDescent="0.3">
      <c r="A1042" t="s">
        <v>12616</v>
      </c>
      <c r="B1042">
        <v>1429867</v>
      </c>
      <c r="C1042" t="s">
        <v>12617</v>
      </c>
      <c r="D1042">
        <v>230337</v>
      </c>
      <c r="E1042" t="s">
        <v>8299</v>
      </c>
      <c r="F1042" t="s">
        <v>8300</v>
      </c>
      <c r="G1042">
        <v>35.012</v>
      </c>
      <c r="H1042">
        <v>48.2</v>
      </c>
      <c r="I1042" t="s">
        <v>18961</v>
      </c>
      <c r="J1042" t="s">
        <v>8212</v>
      </c>
      <c r="K1042" t="s">
        <v>8212</v>
      </c>
      <c r="L1042" t="s">
        <v>8212</v>
      </c>
      <c r="M1042" t="s">
        <v>12618</v>
      </c>
      <c r="N1042">
        <v>180</v>
      </c>
      <c r="O1042">
        <v>14511</v>
      </c>
      <c r="P1042">
        <v>14418</v>
      </c>
      <c r="Q1042" s="17">
        <v>41612</v>
      </c>
      <c r="R1042" s="17">
        <v>42034</v>
      </c>
      <c r="S1042" t="s">
        <v>8214</v>
      </c>
      <c r="T1042" t="s">
        <v>12614</v>
      </c>
      <c r="U1042" t="s">
        <v>12619</v>
      </c>
    </row>
    <row r="1043" spans="1:21" x14ac:dyDescent="0.3">
      <c r="A1043" t="s">
        <v>12620</v>
      </c>
      <c r="B1043">
        <v>1344414</v>
      </c>
      <c r="C1043" t="s">
        <v>12621</v>
      </c>
      <c r="D1043">
        <v>207855</v>
      </c>
      <c r="E1043" t="s">
        <v>8299</v>
      </c>
      <c r="F1043" t="s">
        <v>8300</v>
      </c>
      <c r="G1043">
        <v>32.6815</v>
      </c>
      <c r="H1043">
        <v>53.6</v>
      </c>
      <c r="I1043" t="s">
        <v>18962</v>
      </c>
      <c r="J1043" t="s">
        <v>8212</v>
      </c>
      <c r="K1043" t="s">
        <v>8212</v>
      </c>
      <c r="L1043" t="s">
        <v>8212</v>
      </c>
      <c r="M1043" t="s">
        <v>12622</v>
      </c>
      <c r="N1043">
        <v>177</v>
      </c>
      <c r="O1043">
        <v>10048</v>
      </c>
      <c r="P1043">
        <v>9849</v>
      </c>
      <c r="Q1043" s="17">
        <v>41646</v>
      </c>
      <c r="R1043" s="17">
        <v>41855</v>
      </c>
      <c r="S1043" t="s">
        <v>8214</v>
      </c>
      <c r="T1043" t="s">
        <v>8404</v>
      </c>
      <c r="U1043" t="s">
        <v>12623</v>
      </c>
    </row>
    <row r="1044" spans="1:21" x14ac:dyDescent="0.3">
      <c r="A1044" t="s">
        <v>12624</v>
      </c>
      <c r="B1044">
        <v>7004</v>
      </c>
      <c r="C1044" t="s">
        <v>12625</v>
      </c>
      <c r="D1044">
        <v>185471</v>
      </c>
      <c r="E1044" t="s">
        <v>8743</v>
      </c>
      <c r="F1044" t="s">
        <v>8744</v>
      </c>
      <c r="G1044">
        <v>5759.8</v>
      </c>
      <c r="H1044" t="s">
        <v>8212</v>
      </c>
      <c r="I1044" t="s">
        <v>18963</v>
      </c>
      <c r="J1044" t="s">
        <v>8212</v>
      </c>
      <c r="K1044" t="s">
        <v>8212</v>
      </c>
      <c r="L1044" t="s">
        <v>8212</v>
      </c>
      <c r="M1044" t="s">
        <v>12626</v>
      </c>
      <c r="N1044" t="s">
        <v>8212</v>
      </c>
      <c r="O1044" t="s">
        <v>8212</v>
      </c>
      <c r="P1044" t="s">
        <v>8212</v>
      </c>
      <c r="Q1044" s="17">
        <v>41626</v>
      </c>
      <c r="R1044" s="17">
        <v>41704</v>
      </c>
      <c r="S1044" t="s">
        <v>8239</v>
      </c>
      <c r="T1044" t="s">
        <v>12627</v>
      </c>
      <c r="U1044" t="s">
        <v>12628</v>
      </c>
    </row>
    <row r="1045" spans="1:21" x14ac:dyDescent="0.3">
      <c r="A1045" t="s">
        <v>12629</v>
      </c>
      <c r="B1045">
        <v>8665</v>
      </c>
      <c r="C1045" t="s">
        <v>12630</v>
      </c>
      <c r="D1045">
        <v>201683</v>
      </c>
      <c r="E1045" t="s">
        <v>8743</v>
      </c>
      <c r="F1045" t="s">
        <v>9915</v>
      </c>
      <c r="G1045">
        <v>1594.07</v>
      </c>
      <c r="H1045">
        <v>40.6</v>
      </c>
      <c r="I1045" t="s">
        <v>18964</v>
      </c>
      <c r="J1045" t="s">
        <v>8212</v>
      </c>
      <c r="K1045" t="s">
        <v>8212</v>
      </c>
      <c r="L1045" t="s">
        <v>8212</v>
      </c>
      <c r="M1045" t="s">
        <v>12631</v>
      </c>
      <c r="N1045">
        <v>296399</v>
      </c>
      <c r="O1045">
        <v>18558</v>
      </c>
      <c r="P1045">
        <v>18445</v>
      </c>
      <c r="Q1045" s="17">
        <v>41619</v>
      </c>
      <c r="R1045" s="17">
        <v>41619</v>
      </c>
      <c r="S1045" t="s">
        <v>8214</v>
      </c>
      <c r="T1045" t="s">
        <v>12632</v>
      </c>
      <c r="U1045" t="s">
        <v>12633</v>
      </c>
    </row>
    <row r="1046" spans="1:21" x14ac:dyDescent="0.3">
      <c r="A1046" t="s">
        <v>12634</v>
      </c>
      <c r="B1046">
        <v>101013</v>
      </c>
      <c r="C1046" t="s">
        <v>12635</v>
      </c>
      <c r="D1046">
        <v>231455</v>
      </c>
      <c r="E1046" t="s">
        <v>8218</v>
      </c>
      <c r="F1046" t="s">
        <v>8219</v>
      </c>
      <c r="G1046">
        <v>214.184</v>
      </c>
      <c r="H1046">
        <v>38.1</v>
      </c>
      <c r="I1046" t="s">
        <v>18965</v>
      </c>
      <c r="J1046" t="s">
        <v>8212</v>
      </c>
      <c r="K1046" t="s">
        <v>8212</v>
      </c>
      <c r="L1046" t="s">
        <v>8212</v>
      </c>
      <c r="M1046" t="s">
        <v>12636</v>
      </c>
      <c r="N1046">
        <v>323163</v>
      </c>
      <c r="O1046" t="s">
        <v>8212</v>
      </c>
      <c r="P1046" t="s">
        <v>8212</v>
      </c>
      <c r="Q1046" s="17">
        <v>41605</v>
      </c>
      <c r="R1046" s="17">
        <v>42287</v>
      </c>
      <c r="S1046" t="s">
        <v>8214</v>
      </c>
      <c r="T1046" t="s">
        <v>8240</v>
      </c>
      <c r="U1046" t="s">
        <v>18966</v>
      </c>
    </row>
    <row r="1047" spans="1:21" x14ac:dyDescent="0.3">
      <c r="A1047" t="s">
        <v>12637</v>
      </c>
      <c r="B1047">
        <v>1391700</v>
      </c>
      <c r="C1047" t="s">
        <v>12638</v>
      </c>
      <c r="D1047">
        <v>215967</v>
      </c>
      <c r="E1047" t="s">
        <v>8299</v>
      </c>
      <c r="F1047" t="s">
        <v>8486</v>
      </c>
      <c r="G1047">
        <v>17.921700000000001</v>
      </c>
      <c r="H1047">
        <v>60.9</v>
      </c>
      <c r="I1047" t="s">
        <v>18967</v>
      </c>
      <c r="J1047" t="s">
        <v>8212</v>
      </c>
      <c r="K1047" t="s">
        <v>8212</v>
      </c>
      <c r="L1047" t="s">
        <v>8212</v>
      </c>
      <c r="M1047" t="s">
        <v>12639</v>
      </c>
      <c r="N1047">
        <v>42</v>
      </c>
      <c r="O1047">
        <v>6011</v>
      </c>
      <c r="P1047">
        <v>6011</v>
      </c>
      <c r="Q1047" s="17">
        <v>41649</v>
      </c>
      <c r="R1047" s="17">
        <v>41697</v>
      </c>
      <c r="S1047" t="s">
        <v>8214</v>
      </c>
      <c r="T1047" t="s">
        <v>12640</v>
      </c>
      <c r="U1047" t="s">
        <v>12641</v>
      </c>
    </row>
    <row r="1048" spans="1:21" x14ac:dyDescent="0.3">
      <c r="A1048" t="s">
        <v>12642</v>
      </c>
      <c r="B1048">
        <v>6850</v>
      </c>
      <c r="C1048" t="s">
        <v>12643</v>
      </c>
      <c r="D1048">
        <v>20489</v>
      </c>
      <c r="E1048" t="s">
        <v>8743</v>
      </c>
      <c r="F1048" t="s">
        <v>8884</v>
      </c>
      <c r="G1048">
        <v>1828.27</v>
      </c>
      <c r="H1048">
        <v>34.5</v>
      </c>
      <c r="I1048" t="s">
        <v>18968</v>
      </c>
      <c r="J1048" t="s">
        <v>8212</v>
      </c>
      <c r="K1048">
        <v>1</v>
      </c>
      <c r="L1048" t="s">
        <v>8212</v>
      </c>
      <c r="M1048" t="s">
        <v>12644</v>
      </c>
      <c r="N1048">
        <v>286793</v>
      </c>
      <c r="O1048">
        <v>22044</v>
      </c>
      <c r="P1048">
        <v>23300</v>
      </c>
      <c r="Q1048" s="17">
        <v>41638</v>
      </c>
      <c r="R1048" s="17">
        <v>41857</v>
      </c>
      <c r="S1048" t="s">
        <v>8214</v>
      </c>
      <c r="T1048" t="s">
        <v>9125</v>
      </c>
      <c r="U1048" t="s">
        <v>12645</v>
      </c>
    </row>
    <row r="1049" spans="1:21" x14ac:dyDescent="0.3">
      <c r="A1049" t="s">
        <v>12646</v>
      </c>
      <c r="B1049">
        <v>1229662</v>
      </c>
      <c r="C1049" t="s">
        <v>12647</v>
      </c>
      <c r="D1049">
        <v>174299</v>
      </c>
      <c r="E1049" t="s">
        <v>8299</v>
      </c>
      <c r="F1049" t="s">
        <v>8300</v>
      </c>
      <c r="G1049">
        <v>51.910699999999999</v>
      </c>
      <c r="H1049">
        <v>48.7</v>
      </c>
      <c r="I1049" t="s">
        <v>18969</v>
      </c>
      <c r="J1049" t="s">
        <v>8212</v>
      </c>
      <c r="K1049" t="s">
        <v>8212</v>
      </c>
      <c r="L1049" t="s">
        <v>8212</v>
      </c>
      <c r="M1049" t="s">
        <v>12648</v>
      </c>
      <c r="N1049">
        <v>39</v>
      </c>
      <c r="O1049">
        <v>15413</v>
      </c>
      <c r="P1049">
        <v>15413</v>
      </c>
      <c r="Q1049" s="17">
        <v>41646</v>
      </c>
      <c r="R1049" s="17">
        <v>42061</v>
      </c>
      <c r="S1049" t="s">
        <v>8214</v>
      </c>
      <c r="T1049" t="s">
        <v>12649</v>
      </c>
      <c r="U1049" t="s">
        <v>12650</v>
      </c>
    </row>
    <row r="1050" spans="1:21" x14ac:dyDescent="0.3">
      <c r="A1050" t="s">
        <v>12651</v>
      </c>
      <c r="B1050">
        <v>112090</v>
      </c>
      <c r="C1050" t="s">
        <v>12652</v>
      </c>
      <c r="D1050">
        <v>187372</v>
      </c>
      <c r="E1050" t="s">
        <v>8210</v>
      </c>
      <c r="F1050" t="s">
        <v>8211</v>
      </c>
      <c r="G1050">
        <v>75.844399999999993</v>
      </c>
      <c r="H1050">
        <v>49.6</v>
      </c>
      <c r="I1050" t="s">
        <v>18970</v>
      </c>
      <c r="J1050" t="s">
        <v>8212</v>
      </c>
      <c r="K1050" t="s">
        <v>8212</v>
      </c>
      <c r="L1050" t="s">
        <v>8212</v>
      </c>
      <c r="M1050" t="s">
        <v>12653</v>
      </c>
      <c r="N1050">
        <v>835</v>
      </c>
      <c r="O1050">
        <v>19570</v>
      </c>
      <c r="P1050">
        <v>26259</v>
      </c>
      <c r="Q1050" s="17">
        <v>41652</v>
      </c>
      <c r="R1050" s="17">
        <v>41653</v>
      </c>
      <c r="S1050" t="s">
        <v>8214</v>
      </c>
      <c r="T1050" t="s">
        <v>8309</v>
      </c>
      <c r="U1050" t="s">
        <v>12654</v>
      </c>
    </row>
    <row r="1051" spans="1:21" x14ac:dyDescent="0.3">
      <c r="A1051" t="s">
        <v>12655</v>
      </c>
      <c r="B1051">
        <v>157072</v>
      </c>
      <c r="C1051" t="s">
        <v>12656</v>
      </c>
      <c r="D1051">
        <v>188082</v>
      </c>
      <c r="E1051" t="s">
        <v>8210</v>
      </c>
      <c r="F1051" t="s">
        <v>8211</v>
      </c>
      <c r="G1051">
        <v>71.402500000000003</v>
      </c>
      <c r="H1051">
        <v>52.1</v>
      </c>
      <c r="I1051" t="s">
        <v>18971</v>
      </c>
      <c r="J1051" t="s">
        <v>8212</v>
      </c>
      <c r="K1051" t="s">
        <v>8212</v>
      </c>
      <c r="L1051" t="s">
        <v>8212</v>
      </c>
      <c r="M1051" t="s">
        <v>12657</v>
      </c>
      <c r="N1051">
        <v>481</v>
      </c>
      <c r="O1051">
        <v>15408</v>
      </c>
      <c r="P1051">
        <v>20816</v>
      </c>
      <c r="Q1051" s="17">
        <v>41653</v>
      </c>
      <c r="R1051" s="17">
        <v>41869</v>
      </c>
      <c r="S1051" t="s">
        <v>8214</v>
      </c>
      <c r="T1051" t="s">
        <v>8309</v>
      </c>
      <c r="U1051" t="s">
        <v>12658</v>
      </c>
    </row>
    <row r="1052" spans="1:21" x14ac:dyDescent="0.3">
      <c r="A1052" t="s">
        <v>12659</v>
      </c>
      <c r="B1052">
        <v>5843</v>
      </c>
      <c r="C1052" t="s">
        <v>12660</v>
      </c>
      <c r="D1052">
        <v>67505</v>
      </c>
      <c r="E1052" t="s">
        <v>8210</v>
      </c>
      <c r="F1052" t="s">
        <v>8617</v>
      </c>
      <c r="G1052">
        <v>25.8002</v>
      </c>
      <c r="H1052">
        <v>28.4</v>
      </c>
      <c r="I1052" t="s">
        <v>18972</v>
      </c>
      <c r="J1052" t="s">
        <v>8212</v>
      </c>
      <c r="K1052" t="s">
        <v>8212</v>
      </c>
      <c r="L1052" t="s">
        <v>8212</v>
      </c>
      <c r="M1052" t="s">
        <v>12661</v>
      </c>
      <c r="N1052">
        <v>371</v>
      </c>
      <c r="O1052">
        <v>5938</v>
      </c>
      <c r="P1052">
        <v>5936</v>
      </c>
      <c r="Q1052" s="17">
        <v>41410</v>
      </c>
      <c r="R1052" s="17">
        <v>41676</v>
      </c>
      <c r="S1052" t="s">
        <v>8214</v>
      </c>
      <c r="T1052" t="s">
        <v>8309</v>
      </c>
      <c r="U1052" t="s">
        <v>12662</v>
      </c>
    </row>
    <row r="1053" spans="1:21" x14ac:dyDescent="0.3">
      <c r="A1053" t="s">
        <v>18973</v>
      </c>
      <c r="B1053">
        <v>1237627</v>
      </c>
      <c r="C1053" t="s">
        <v>12664</v>
      </c>
      <c r="D1053">
        <v>176388</v>
      </c>
      <c r="E1053" t="s">
        <v>8210</v>
      </c>
      <c r="F1053" t="s">
        <v>8617</v>
      </c>
      <c r="G1053">
        <v>25.583400000000001</v>
      </c>
      <c r="H1053">
        <v>27</v>
      </c>
      <c r="I1053" t="s">
        <v>18974</v>
      </c>
      <c r="J1053" t="s">
        <v>8212</v>
      </c>
      <c r="K1053" t="s">
        <v>8212</v>
      </c>
      <c r="L1053" t="s">
        <v>8212</v>
      </c>
      <c r="M1053" t="s">
        <v>12665</v>
      </c>
      <c r="N1053">
        <v>545</v>
      </c>
      <c r="O1053">
        <v>5918</v>
      </c>
      <c r="P1053">
        <v>5922</v>
      </c>
      <c r="Q1053" s="17">
        <v>41410</v>
      </c>
      <c r="R1053" s="17">
        <v>41855</v>
      </c>
      <c r="S1053" t="s">
        <v>8214</v>
      </c>
      <c r="T1053" t="s">
        <v>8309</v>
      </c>
      <c r="U1053" t="s">
        <v>12666</v>
      </c>
    </row>
    <row r="1054" spans="1:21" x14ac:dyDescent="0.3">
      <c r="A1054" t="s">
        <v>12667</v>
      </c>
      <c r="B1054">
        <v>1036723</v>
      </c>
      <c r="C1054" t="s">
        <v>12668</v>
      </c>
      <c r="D1054">
        <v>67477</v>
      </c>
      <c r="E1054" t="s">
        <v>8210</v>
      </c>
      <c r="F1054" t="s">
        <v>8617</v>
      </c>
      <c r="G1054">
        <v>25.8857</v>
      </c>
      <c r="H1054">
        <v>25</v>
      </c>
      <c r="I1054" t="s">
        <v>18975</v>
      </c>
      <c r="J1054" t="s">
        <v>8212</v>
      </c>
      <c r="K1054" t="s">
        <v>8212</v>
      </c>
      <c r="L1054" t="s">
        <v>8212</v>
      </c>
      <c r="M1054" t="s">
        <v>12669</v>
      </c>
      <c r="N1054">
        <v>447</v>
      </c>
      <c r="O1054">
        <v>6227</v>
      </c>
      <c r="P1054">
        <v>6234</v>
      </c>
      <c r="Q1054" s="17">
        <v>41655</v>
      </c>
      <c r="R1054" s="17">
        <v>41655</v>
      </c>
      <c r="S1054" t="s">
        <v>8214</v>
      </c>
      <c r="T1054" t="s">
        <v>8309</v>
      </c>
      <c r="U1054" t="s">
        <v>12670</v>
      </c>
    </row>
    <row r="1055" spans="1:21" x14ac:dyDescent="0.3">
      <c r="A1055" t="s">
        <v>12671</v>
      </c>
      <c r="B1055">
        <v>1036727</v>
      </c>
      <c r="C1055" t="s">
        <v>12672</v>
      </c>
      <c r="D1055">
        <v>67491</v>
      </c>
      <c r="E1055" t="s">
        <v>8210</v>
      </c>
      <c r="F1055" t="s">
        <v>8617</v>
      </c>
      <c r="G1055">
        <v>26.6052</v>
      </c>
      <c r="H1055">
        <v>26.2</v>
      </c>
      <c r="I1055" t="s">
        <v>18976</v>
      </c>
      <c r="J1055" t="s">
        <v>8212</v>
      </c>
      <c r="K1055" t="s">
        <v>8212</v>
      </c>
      <c r="L1055" t="s">
        <v>8212</v>
      </c>
      <c r="M1055" t="s">
        <v>12673</v>
      </c>
      <c r="N1055">
        <v>547</v>
      </c>
      <c r="O1055">
        <v>6304</v>
      </c>
      <c r="P1055">
        <v>6317</v>
      </c>
      <c r="Q1055" s="17">
        <v>41655</v>
      </c>
      <c r="R1055" s="17">
        <v>41656</v>
      </c>
      <c r="S1055" t="s">
        <v>8214</v>
      </c>
      <c r="T1055" t="s">
        <v>8309</v>
      </c>
      <c r="U1055" t="s">
        <v>12674</v>
      </c>
    </row>
    <row r="1056" spans="1:21" x14ac:dyDescent="0.3">
      <c r="A1056" t="s">
        <v>12675</v>
      </c>
      <c r="B1056">
        <v>1036725</v>
      </c>
      <c r="C1056" t="s">
        <v>12676</v>
      </c>
      <c r="D1056">
        <v>67485</v>
      </c>
      <c r="E1056" t="s">
        <v>8210</v>
      </c>
      <c r="F1056" t="s">
        <v>8617</v>
      </c>
      <c r="G1056">
        <v>27.023499999999999</v>
      </c>
      <c r="H1056">
        <v>25.8</v>
      </c>
      <c r="I1056" t="s">
        <v>18977</v>
      </c>
      <c r="J1056" t="s">
        <v>8212</v>
      </c>
      <c r="K1056" t="s">
        <v>8212</v>
      </c>
      <c r="L1056" t="s">
        <v>8212</v>
      </c>
      <c r="M1056" t="s">
        <v>12677</v>
      </c>
      <c r="N1056">
        <v>988</v>
      </c>
      <c r="O1056">
        <v>6702</v>
      </c>
      <c r="P1056">
        <v>6719</v>
      </c>
      <c r="Q1056" s="17">
        <v>41655</v>
      </c>
      <c r="R1056" s="17">
        <v>41857</v>
      </c>
      <c r="S1056" t="s">
        <v>8214</v>
      </c>
      <c r="T1056" t="s">
        <v>8309</v>
      </c>
      <c r="U1056" t="s">
        <v>12678</v>
      </c>
    </row>
    <row r="1057" spans="1:21" x14ac:dyDescent="0.3">
      <c r="A1057" t="s">
        <v>18978</v>
      </c>
      <c r="B1057">
        <v>1036726</v>
      </c>
      <c r="C1057" t="s">
        <v>12680</v>
      </c>
      <c r="D1057">
        <v>67487</v>
      </c>
      <c r="E1057" t="s">
        <v>8210</v>
      </c>
      <c r="F1057" t="s">
        <v>8617</v>
      </c>
      <c r="G1057">
        <v>24.498999999999999</v>
      </c>
      <c r="H1057">
        <v>22.8</v>
      </c>
      <c r="I1057" t="s">
        <v>18979</v>
      </c>
      <c r="J1057" t="s">
        <v>8212</v>
      </c>
      <c r="K1057" t="s">
        <v>8212</v>
      </c>
      <c r="L1057" t="s">
        <v>8212</v>
      </c>
      <c r="M1057" t="s">
        <v>12681</v>
      </c>
      <c r="N1057">
        <v>234</v>
      </c>
      <c r="O1057">
        <v>6331</v>
      </c>
      <c r="P1057">
        <v>6349</v>
      </c>
      <c r="Q1057" s="17">
        <v>41655</v>
      </c>
      <c r="R1057" s="17">
        <v>41656</v>
      </c>
      <c r="S1057" t="s">
        <v>8214</v>
      </c>
      <c r="T1057" t="s">
        <v>8309</v>
      </c>
      <c r="U1057" t="s">
        <v>12682</v>
      </c>
    </row>
    <row r="1058" spans="1:21" x14ac:dyDescent="0.3">
      <c r="A1058" t="s">
        <v>12683</v>
      </c>
      <c r="B1058">
        <v>57270</v>
      </c>
      <c r="C1058" t="s">
        <v>12684</v>
      </c>
      <c r="D1058">
        <v>67499</v>
      </c>
      <c r="E1058" t="s">
        <v>8210</v>
      </c>
      <c r="F1058" t="s">
        <v>8617</v>
      </c>
      <c r="G1058">
        <v>24.5624</v>
      </c>
      <c r="H1058">
        <v>25.8</v>
      </c>
      <c r="I1058" t="s">
        <v>18980</v>
      </c>
      <c r="J1058" t="s">
        <v>8212</v>
      </c>
      <c r="K1058" t="s">
        <v>8212</v>
      </c>
      <c r="L1058" t="s">
        <v>8212</v>
      </c>
      <c r="M1058" t="s">
        <v>12685</v>
      </c>
      <c r="N1058">
        <v>218</v>
      </c>
      <c r="O1058">
        <v>6039</v>
      </c>
      <c r="P1058">
        <v>6048</v>
      </c>
      <c r="Q1058" s="17">
        <v>41655</v>
      </c>
      <c r="R1058" s="17">
        <v>41857</v>
      </c>
      <c r="S1058" t="s">
        <v>8214</v>
      </c>
      <c r="T1058" t="s">
        <v>8309</v>
      </c>
      <c r="U1058" t="s">
        <v>12686</v>
      </c>
    </row>
    <row r="1059" spans="1:21" x14ac:dyDescent="0.3">
      <c r="A1059" t="s">
        <v>12687</v>
      </c>
      <c r="B1059">
        <v>5835</v>
      </c>
      <c r="C1059" t="s">
        <v>12688</v>
      </c>
      <c r="D1059">
        <v>67497</v>
      </c>
      <c r="E1059" t="s">
        <v>8210</v>
      </c>
      <c r="F1059" t="s">
        <v>8617</v>
      </c>
      <c r="G1059">
        <v>23.569099999999999</v>
      </c>
      <c r="H1059">
        <v>22.9</v>
      </c>
      <c r="I1059" t="s">
        <v>18981</v>
      </c>
      <c r="J1059" t="s">
        <v>8212</v>
      </c>
      <c r="K1059" t="s">
        <v>8212</v>
      </c>
      <c r="L1059" t="s">
        <v>8212</v>
      </c>
      <c r="M1059" t="s">
        <v>12689</v>
      </c>
      <c r="N1059">
        <v>331</v>
      </c>
      <c r="O1059">
        <v>6100</v>
      </c>
      <c r="P1059">
        <v>6118</v>
      </c>
      <c r="Q1059" s="17">
        <v>41655</v>
      </c>
      <c r="R1059" s="17">
        <v>41656</v>
      </c>
      <c r="S1059" t="s">
        <v>8214</v>
      </c>
      <c r="T1059" t="s">
        <v>8309</v>
      </c>
      <c r="U1059" t="s">
        <v>12690</v>
      </c>
    </row>
    <row r="1060" spans="1:21" x14ac:dyDescent="0.3">
      <c r="A1060" t="s">
        <v>12691</v>
      </c>
      <c r="B1060">
        <v>1036724</v>
      </c>
      <c r="C1060" t="s">
        <v>12692</v>
      </c>
      <c r="D1060">
        <v>67481</v>
      </c>
      <c r="E1060" t="s">
        <v>8210</v>
      </c>
      <c r="F1060" t="s">
        <v>8617</v>
      </c>
      <c r="G1060">
        <v>24.694500000000001</v>
      </c>
      <c r="H1060">
        <v>32.200000000000003</v>
      </c>
      <c r="I1060" t="s">
        <v>18982</v>
      </c>
      <c r="J1060" t="s">
        <v>8212</v>
      </c>
      <c r="K1060" t="s">
        <v>8212</v>
      </c>
      <c r="L1060" t="s">
        <v>8212</v>
      </c>
      <c r="M1060" t="s">
        <v>12693</v>
      </c>
      <c r="N1060">
        <v>405</v>
      </c>
      <c r="O1060">
        <v>5778</v>
      </c>
      <c r="P1060">
        <v>5770</v>
      </c>
      <c r="Q1060" s="17">
        <v>41655</v>
      </c>
      <c r="R1060" s="17">
        <v>41656</v>
      </c>
      <c r="S1060" t="s">
        <v>8214</v>
      </c>
      <c r="T1060" t="s">
        <v>8309</v>
      </c>
      <c r="U1060" t="s">
        <v>12694</v>
      </c>
    </row>
    <row r="1061" spans="1:21" x14ac:dyDescent="0.3">
      <c r="A1061" t="s">
        <v>12695</v>
      </c>
      <c r="B1061">
        <v>30066</v>
      </c>
      <c r="C1061" t="s">
        <v>12696</v>
      </c>
      <c r="D1061">
        <v>67215</v>
      </c>
      <c r="E1061" t="s">
        <v>8743</v>
      </c>
      <c r="F1061" t="s">
        <v>8744</v>
      </c>
      <c r="G1061">
        <v>288.04899999999998</v>
      </c>
      <c r="H1061">
        <v>45.8</v>
      </c>
      <c r="I1061" t="s">
        <v>18983</v>
      </c>
      <c r="J1061" t="s">
        <v>8212</v>
      </c>
      <c r="K1061" t="s">
        <v>8212</v>
      </c>
      <c r="L1061" t="s">
        <v>8212</v>
      </c>
      <c r="M1061" t="s">
        <v>12697</v>
      </c>
      <c r="N1061">
        <v>2027</v>
      </c>
      <c r="O1061" t="s">
        <v>8212</v>
      </c>
      <c r="P1061" t="s">
        <v>8212</v>
      </c>
      <c r="Q1061" s="17">
        <v>41547</v>
      </c>
      <c r="R1061" s="17">
        <v>41656</v>
      </c>
      <c r="S1061" t="s">
        <v>8214</v>
      </c>
      <c r="T1061" t="s">
        <v>8309</v>
      </c>
      <c r="U1061" t="s">
        <v>12698</v>
      </c>
    </row>
    <row r="1062" spans="1:21" x14ac:dyDescent="0.3">
      <c r="A1062" t="s">
        <v>12699</v>
      </c>
      <c r="B1062">
        <v>69004</v>
      </c>
      <c r="C1062" t="s">
        <v>12700</v>
      </c>
      <c r="D1062">
        <v>67229</v>
      </c>
      <c r="E1062" t="s">
        <v>8743</v>
      </c>
      <c r="F1062" t="s">
        <v>8744</v>
      </c>
      <c r="G1062">
        <v>183.10300000000001</v>
      </c>
      <c r="H1062">
        <v>44.9</v>
      </c>
      <c r="I1062" t="s">
        <v>18984</v>
      </c>
      <c r="J1062" t="s">
        <v>8212</v>
      </c>
      <c r="K1062" t="s">
        <v>8212</v>
      </c>
      <c r="L1062" t="s">
        <v>8212</v>
      </c>
      <c r="M1062" t="s">
        <v>12701</v>
      </c>
      <c r="N1062">
        <v>310</v>
      </c>
      <c r="O1062" t="s">
        <v>8212</v>
      </c>
      <c r="P1062" t="s">
        <v>8212</v>
      </c>
      <c r="Q1062" s="17">
        <v>41547</v>
      </c>
      <c r="R1062" s="17">
        <v>41857</v>
      </c>
      <c r="S1062" t="s">
        <v>8214</v>
      </c>
      <c r="T1062" t="s">
        <v>8309</v>
      </c>
      <c r="U1062" t="s">
        <v>12702</v>
      </c>
    </row>
    <row r="1063" spans="1:21" x14ac:dyDescent="0.3">
      <c r="A1063" t="s">
        <v>12703</v>
      </c>
      <c r="B1063">
        <v>74873</v>
      </c>
      <c r="C1063" t="s">
        <v>12704</v>
      </c>
      <c r="D1063">
        <v>214011</v>
      </c>
      <c r="E1063" t="s">
        <v>8743</v>
      </c>
      <c r="F1063" t="s">
        <v>8744</v>
      </c>
      <c r="G1063">
        <v>375.76400000000001</v>
      </c>
      <c r="H1063">
        <v>46.7</v>
      </c>
      <c r="I1063" t="s">
        <v>18985</v>
      </c>
      <c r="J1063" t="s">
        <v>8212</v>
      </c>
      <c r="K1063" t="s">
        <v>8212</v>
      </c>
      <c r="L1063" t="s">
        <v>8212</v>
      </c>
      <c r="M1063" t="s">
        <v>12705</v>
      </c>
      <c r="N1063">
        <v>10448</v>
      </c>
      <c r="O1063" t="s">
        <v>8212</v>
      </c>
      <c r="P1063" t="s">
        <v>8212</v>
      </c>
      <c r="Q1063" s="17">
        <v>41545</v>
      </c>
      <c r="R1063" s="17">
        <v>41857</v>
      </c>
      <c r="S1063" t="s">
        <v>8214</v>
      </c>
      <c r="T1063" t="s">
        <v>8309</v>
      </c>
      <c r="U1063" t="s">
        <v>12706</v>
      </c>
    </row>
    <row r="1064" spans="1:21" x14ac:dyDescent="0.3">
      <c r="A1064" t="s">
        <v>18986</v>
      </c>
      <c r="B1064">
        <v>63677</v>
      </c>
      <c r="C1064" t="s">
        <v>12708</v>
      </c>
      <c r="D1064">
        <v>235279</v>
      </c>
      <c r="E1064" t="s">
        <v>8218</v>
      </c>
      <c r="F1064" t="s">
        <v>8219</v>
      </c>
      <c r="G1064">
        <v>221.14</v>
      </c>
      <c r="H1064" t="s">
        <v>8212</v>
      </c>
      <c r="I1064" t="s">
        <v>18987</v>
      </c>
      <c r="J1064" t="s">
        <v>8212</v>
      </c>
      <c r="K1064" t="s">
        <v>8212</v>
      </c>
      <c r="L1064" t="s">
        <v>8212</v>
      </c>
      <c r="M1064" t="s">
        <v>12709</v>
      </c>
      <c r="N1064">
        <v>282453</v>
      </c>
      <c r="O1064" t="s">
        <v>8212</v>
      </c>
      <c r="P1064" t="s">
        <v>8212</v>
      </c>
      <c r="Q1064" s="17">
        <v>41655</v>
      </c>
      <c r="R1064" s="17">
        <v>42266</v>
      </c>
      <c r="S1064" t="s">
        <v>8214</v>
      </c>
      <c r="T1064" t="s">
        <v>12710</v>
      </c>
      <c r="U1064" t="s">
        <v>12711</v>
      </c>
    </row>
    <row r="1065" spans="1:21" x14ac:dyDescent="0.3">
      <c r="A1065" t="s">
        <v>12712</v>
      </c>
      <c r="B1065">
        <v>57266</v>
      </c>
      <c r="C1065" t="s">
        <v>12713</v>
      </c>
      <c r="D1065">
        <v>20851</v>
      </c>
      <c r="E1065" t="s">
        <v>8210</v>
      </c>
      <c r="F1065" t="s">
        <v>8617</v>
      </c>
      <c r="G1065">
        <v>24.559100000000001</v>
      </c>
      <c r="H1065">
        <v>23</v>
      </c>
      <c r="I1065" t="s">
        <v>18988</v>
      </c>
      <c r="J1065" t="s">
        <v>8212</v>
      </c>
      <c r="K1065" t="s">
        <v>8212</v>
      </c>
      <c r="L1065" t="s">
        <v>8212</v>
      </c>
      <c r="M1065" t="s">
        <v>12714</v>
      </c>
      <c r="N1065">
        <v>277</v>
      </c>
      <c r="O1065">
        <v>6290</v>
      </c>
      <c r="P1065">
        <v>6314</v>
      </c>
      <c r="Q1065" s="17">
        <v>39395</v>
      </c>
      <c r="R1065" s="17">
        <v>41676</v>
      </c>
      <c r="S1065" t="s">
        <v>8214</v>
      </c>
      <c r="T1065" t="s">
        <v>8309</v>
      </c>
      <c r="U1065" t="s">
        <v>12715</v>
      </c>
    </row>
    <row r="1066" spans="1:21" x14ac:dyDescent="0.3">
      <c r="A1066" t="s">
        <v>12716</v>
      </c>
      <c r="B1066">
        <v>478859</v>
      </c>
      <c r="C1066" t="s">
        <v>12717</v>
      </c>
      <c r="D1066">
        <v>20849</v>
      </c>
      <c r="E1066" t="s">
        <v>8210</v>
      </c>
      <c r="F1066" t="s">
        <v>8617</v>
      </c>
      <c r="G1066">
        <v>23.471</v>
      </c>
      <c r="H1066">
        <v>22.1</v>
      </c>
      <c r="I1066" t="s">
        <v>18989</v>
      </c>
      <c r="J1066" t="s">
        <v>8212</v>
      </c>
      <c r="K1066" t="s">
        <v>8212</v>
      </c>
      <c r="L1066" t="s">
        <v>8212</v>
      </c>
      <c r="M1066" t="s">
        <v>12718</v>
      </c>
      <c r="N1066">
        <v>247</v>
      </c>
      <c r="O1066">
        <v>6179</v>
      </c>
      <c r="P1066">
        <v>6195</v>
      </c>
      <c r="Q1066" s="17">
        <v>39395</v>
      </c>
      <c r="R1066" s="17">
        <v>41857</v>
      </c>
      <c r="S1066" t="s">
        <v>8214</v>
      </c>
      <c r="T1066" t="s">
        <v>8309</v>
      </c>
      <c r="U1066" t="s">
        <v>12719</v>
      </c>
    </row>
    <row r="1067" spans="1:21" x14ac:dyDescent="0.3">
      <c r="A1067" t="s">
        <v>9177</v>
      </c>
      <c r="B1067">
        <v>7240</v>
      </c>
      <c r="C1067" t="s">
        <v>12720</v>
      </c>
      <c r="D1067">
        <v>205470</v>
      </c>
      <c r="E1067" t="s">
        <v>8743</v>
      </c>
      <c r="F1067" t="s">
        <v>8744</v>
      </c>
      <c r="G1067">
        <v>12.631600000000001</v>
      </c>
      <c r="H1067" t="s">
        <v>8212</v>
      </c>
      <c r="I1067" t="s">
        <v>18990</v>
      </c>
      <c r="J1067" t="s">
        <v>8212</v>
      </c>
      <c r="K1067" t="s">
        <v>8212</v>
      </c>
      <c r="L1067" t="s">
        <v>8212</v>
      </c>
      <c r="M1067" t="s">
        <v>12721</v>
      </c>
      <c r="N1067">
        <v>20180</v>
      </c>
      <c r="O1067" t="s">
        <v>8212</v>
      </c>
      <c r="P1067" t="s">
        <v>8212</v>
      </c>
      <c r="Q1067" s="17">
        <v>41670</v>
      </c>
      <c r="R1067" s="17">
        <v>41761</v>
      </c>
      <c r="S1067" t="s">
        <v>8214</v>
      </c>
      <c r="T1067" t="s">
        <v>12722</v>
      </c>
      <c r="U1067" t="s">
        <v>12723</v>
      </c>
    </row>
    <row r="1068" spans="1:21" x14ac:dyDescent="0.3">
      <c r="A1068" t="s">
        <v>9440</v>
      </c>
      <c r="B1068">
        <v>7238</v>
      </c>
      <c r="C1068" t="s">
        <v>12720</v>
      </c>
      <c r="D1068">
        <v>205470</v>
      </c>
      <c r="E1068" t="s">
        <v>8743</v>
      </c>
      <c r="F1068" t="s">
        <v>8744</v>
      </c>
      <c r="G1068">
        <v>1.6140699999999999</v>
      </c>
      <c r="H1068">
        <v>47.2</v>
      </c>
      <c r="I1068" t="s">
        <v>18991</v>
      </c>
      <c r="J1068" t="s">
        <v>8212</v>
      </c>
      <c r="K1068" t="s">
        <v>8212</v>
      </c>
      <c r="L1068" t="s">
        <v>8212</v>
      </c>
      <c r="M1068" t="s">
        <v>12724</v>
      </c>
      <c r="N1068">
        <v>2565</v>
      </c>
      <c r="O1068" t="s">
        <v>8212</v>
      </c>
      <c r="P1068" t="s">
        <v>8212</v>
      </c>
      <c r="Q1068" s="17">
        <v>41670</v>
      </c>
      <c r="R1068" s="17">
        <v>41761</v>
      </c>
      <c r="S1068" t="s">
        <v>8214</v>
      </c>
      <c r="T1068" t="s">
        <v>12722</v>
      </c>
      <c r="U1068" t="s">
        <v>12725</v>
      </c>
    </row>
    <row r="1069" spans="1:21" x14ac:dyDescent="0.3">
      <c r="A1069" t="s">
        <v>18992</v>
      </c>
      <c r="B1069">
        <v>59691</v>
      </c>
      <c r="C1069" t="s">
        <v>12727</v>
      </c>
      <c r="D1069">
        <v>235280</v>
      </c>
      <c r="E1069" t="s">
        <v>8218</v>
      </c>
      <c r="F1069" t="s">
        <v>8219</v>
      </c>
      <c r="G1069">
        <v>202.97200000000001</v>
      </c>
      <c r="H1069" t="s">
        <v>8212</v>
      </c>
      <c r="I1069" t="s">
        <v>18993</v>
      </c>
      <c r="J1069" t="s">
        <v>8212</v>
      </c>
      <c r="K1069" t="s">
        <v>8212</v>
      </c>
      <c r="L1069" t="s">
        <v>8212</v>
      </c>
      <c r="M1069" t="s">
        <v>12728</v>
      </c>
      <c r="N1069">
        <v>281536</v>
      </c>
      <c r="O1069" t="s">
        <v>8212</v>
      </c>
      <c r="P1069" t="s">
        <v>8212</v>
      </c>
      <c r="Q1069" s="17">
        <v>41655</v>
      </c>
      <c r="R1069" s="17">
        <v>42266</v>
      </c>
      <c r="S1069" t="s">
        <v>8214</v>
      </c>
      <c r="T1069" t="s">
        <v>12710</v>
      </c>
      <c r="U1069" t="s">
        <v>12729</v>
      </c>
    </row>
    <row r="1070" spans="1:21" x14ac:dyDescent="0.3">
      <c r="A1070" t="s">
        <v>18994</v>
      </c>
      <c r="B1070">
        <v>498257</v>
      </c>
      <c r="C1070" t="s">
        <v>12731</v>
      </c>
      <c r="D1070">
        <v>28529</v>
      </c>
      <c r="E1070" t="s">
        <v>8299</v>
      </c>
      <c r="F1070" t="s">
        <v>8300</v>
      </c>
      <c r="G1070">
        <v>33.900300000000001</v>
      </c>
      <c r="H1070">
        <v>55.6</v>
      </c>
      <c r="I1070" t="s">
        <v>18995</v>
      </c>
      <c r="J1070" t="s">
        <v>8212</v>
      </c>
      <c r="K1070" t="s">
        <v>8212</v>
      </c>
      <c r="L1070" t="s">
        <v>8212</v>
      </c>
      <c r="M1070" t="s">
        <v>12732</v>
      </c>
      <c r="N1070">
        <v>55</v>
      </c>
      <c r="O1070">
        <v>10811</v>
      </c>
      <c r="P1070">
        <v>10535</v>
      </c>
      <c r="Q1070" s="17">
        <v>39525</v>
      </c>
      <c r="R1070" s="17">
        <v>41857</v>
      </c>
      <c r="S1070" t="s">
        <v>8214</v>
      </c>
      <c r="T1070" t="s">
        <v>8309</v>
      </c>
      <c r="U1070" t="s">
        <v>12733</v>
      </c>
    </row>
    <row r="1071" spans="1:21" x14ac:dyDescent="0.3">
      <c r="A1071" t="s">
        <v>18996</v>
      </c>
      <c r="B1071">
        <v>296587</v>
      </c>
      <c r="C1071" t="s">
        <v>12735</v>
      </c>
      <c r="D1071">
        <v>15676</v>
      </c>
      <c r="E1071" t="s">
        <v>8218</v>
      </c>
      <c r="F1071" t="s">
        <v>9146</v>
      </c>
      <c r="G1071">
        <v>21.109300000000001</v>
      </c>
      <c r="H1071">
        <v>63.822299999999998</v>
      </c>
      <c r="I1071" t="s">
        <v>18997</v>
      </c>
      <c r="J1071">
        <v>17</v>
      </c>
      <c r="K1071">
        <v>2</v>
      </c>
      <c r="L1071" t="s">
        <v>8212</v>
      </c>
      <c r="M1071" t="s">
        <v>8212</v>
      </c>
      <c r="N1071">
        <v>19</v>
      </c>
      <c r="O1071">
        <v>10127</v>
      </c>
      <c r="P1071">
        <v>10140</v>
      </c>
      <c r="Q1071" s="17">
        <v>39913</v>
      </c>
      <c r="R1071" s="17">
        <v>41913</v>
      </c>
      <c r="S1071" t="s">
        <v>8304</v>
      </c>
      <c r="T1071" t="s">
        <v>12736</v>
      </c>
      <c r="U1071" t="s">
        <v>12737</v>
      </c>
    </row>
    <row r="1072" spans="1:21" x14ac:dyDescent="0.3">
      <c r="A1072" t="s">
        <v>12738</v>
      </c>
      <c r="B1072">
        <v>1355161</v>
      </c>
      <c r="C1072" t="s">
        <v>12739</v>
      </c>
      <c r="D1072">
        <v>236361</v>
      </c>
      <c r="E1072" t="s">
        <v>8299</v>
      </c>
      <c r="F1072" t="s">
        <v>8300</v>
      </c>
      <c r="G1072">
        <v>21.141100000000002</v>
      </c>
      <c r="H1072">
        <v>42.4</v>
      </c>
      <c r="I1072" t="s">
        <v>18998</v>
      </c>
      <c r="J1072" t="s">
        <v>8212</v>
      </c>
      <c r="K1072" t="s">
        <v>8212</v>
      </c>
      <c r="L1072" t="s">
        <v>8212</v>
      </c>
      <c r="M1072" t="s">
        <v>12740</v>
      </c>
      <c r="N1072">
        <v>154</v>
      </c>
      <c r="O1072">
        <v>10442</v>
      </c>
      <c r="P1072">
        <v>9925</v>
      </c>
      <c r="Q1072" s="17">
        <v>41662</v>
      </c>
      <c r="R1072" s="17">
        <v>42034</v>
      </c>
      <c r="S1072" t="s">
        <v>8214</v>
      </c>
      <c r="T1072" t="s">
        <v>12741</v>
      </c>
      <c r="U1072" t="s">
        <v>12742</v>
      </c>
    </row>
    <row r="1073" spans="1:21" x14ac:dyDescent="0.3">
      <c r="A1073" t="s">
        <v>12743</v>
      </c>
      <c r="B1073">
        <v>6210</v>
      </c>
      <c r="C1073" t="s">
        <v>12744</v>
      </c>
      <c r="D1073">
        <v>182977</v>
      </c>
      <c r="E1073" t="s">
        <v>8743</v>
      </c>
      <c r="F1073" t="s">
        <v>9305</v>
      </c>
      <c r="G1073">
        <v>110.83799999999999</v>
      </c>
      <c r="H1073">
        <v>41.7</v>
      </c>
      <c r="I1073" t="s">
        <v>18999</v>
      </c>
      <c r="J1073" t="s">
        <v>8212</v>
      </c>
      <c r="K1073" t="s">
        <v>8212</v>
      </c>
      <c r="L1073" t="s">
        <v>8212</v>
      </c>
      <c r="M1073" t="s">
        <v>12745</v>
      </c>
      <c r="N1073">
        <v>957</v>
      </c>
      <c r="O1073">
        <v>11319</v>
      </c>
      <c r="P1073">
        <v>11319</v>
      </c>
      <c r="Q1073" s="17">
        <v>41478</v>
      </c>
      <c r="R1073" s="17">
        <v>41768</v>
      </c>
      <c r="S1073" t="s">
        <v>8239</v>
      </c>
      <c r="T1073" t="s">
        <v>12746</v>
      </c>
      <c r="U1073" t="s">
        <v>12747</v>
      </c>
    </row>
    <row r="1074" spans="1:21" x14ac:dyDescent="0.3">
      <c r="A1074" t="s">
        <v>12748</v>
      </c>
      <c r="B1074">
        <v>9135</v>
      </c>
      <c r="C1074" t="s">
        <v>12749</v>
      </c>
      <c r="D1074">
        <v>233592</v>
      </c>
      <c r="E1074" t="s">
        <v>8743</v>
      </c>
      <c r="F1074" t="s">
        <v>9128</v>
      </c>
      <c r="G1074">
        <v>1152.0999999999999</v>
      </c>
      <c r="H1074">
        <v>42.6</v>
      </c>
      <c r="I1074" t="s">
        <v>19000</v>
      </c>
      <c r="J1074" t="s">
        <v>8212</v>
      </c>
      <c r="K1074">
        <v>1</v>
      </c>
      <c r="L1074" t="s">
        <v>8212</v>
      </c>
      <c r="M1074" t="s">
        <v>12750</v>
      </c>
      <c r="N1074">
        <v>304400</v>
      </c>
      <c r="O1074">
        <v>15229</v>
      </c>
      <c r="P1074">
        <v>17728</v>
      </c>
      <c r="Q1074" s="17">
        <v>41645</v>
      </c>
      <c r="R1074" s="17">
        <v>42034</v>
      </c>
      <c r="S1074" t="s">
        <v>8214</v>
      </c>
      <c r="T1074" t="s">
        <v>12751</v>
      </c>
      <c r="U1074" t="s">
        <v>12752</v>
      </c>
    </row>
    <row r="1075" spans="1:21" x14ac:dyDescent="0.3">
      <c r="A1075" t="s">
        <v>12753</v>
      </c>
      <c r="B1075">
        <v>34690</v>
      </c>
      <c r="C1075" t="s">
        <v>12754</v>
      </c>
      <c r="D1075">
        <v>163117</v>
      </c>
      <c r="E1075" t="s">
        <v>8743</v>
      </c>
      <c r="F1075" t="s">
        <v>8744</v>
      </c>
      <c r="G1075">
        <v>224.16200000000001</v>
      </c>
      <c r="H1075">
        <v>45.2</v>
      </c>
      <c r="I1075" t="s">
        <v>19001</v>
      </c>
      <c r="J1075" t="s">
        <v>8212</v>
      </c>
      <c r="K1075" t="s">
        <v>8212</v>
      </c>
      <c r="L1075" t="s">
        <v>8212</v>
      </c>
      <c r="M1075" t="s">
        <v>12755</v>
      </c>
      <c r="N1075">
        <v>20229</v>
      </c>
      <c r="O1075" t="s">
        <v>8212</v>
      </c>
      <c r="P1075" t="s">
        <v>8212</v>
      </c>
      <c r="Q1075" s="17">
        <v>41547</v>
      </c>
      <c r="R1075" s="17">
        <v>41857</v>
      </c>
      <c r="S1075" t="s">
        <v>8214</v>
      </c>
      <c r="T1075" t="s">
        <v>8309</v>
      </c>
      <c r="U1075" t="s">
        <v>12756</v>
      </c>
    </row>
    <row r="1076" spans="1:21" x14ac:dyDescent="0.3">
      <c r="A1076" t="s">
        <v>12757</v>
      </c>
      <c r="B1076">
        <v>1086054</v>
      </c>
      <c r="C1076" t="s">
        <v>12758</v>
      </c>
      <c r="D1076">
        <v>73133</v>
      </c>
      <c r="E1076" t="s">
        <v>8299</v>
      </c>
      <c r="F1076" t="s">
        <v>8486</v>
      </c>
      <c r="G1076">
        <v>51.7059</v>
      </c>
      <c r="H1076">
        <v>48.4</v>
      </c>
      <c r="I1076" t="s">
        <v>19002</v>
      </c>
      <c r="J1076" t="s">
        <v>8212</v>
      </c>
      <c r="K1076" t="s">
        <v>8212</v>
      </c>
      <c r="L1076" t="s">
        <v>8212</v>
      </c>
      <c r="M1076" t="s">
        <v>12759</v>
      </c>
      <c r="N1076">
        <v>326</v>
      </c>
      <c r="O1076">
        <v>12737</v>
      </c>
      <c r="P1076">
        <v>12726</v>
      </c>
      <c r="Q1076" s="17">
        <v>41669</v>
      </c>
      <c r="R1076" s="17">
        <v>41961</v>
      </c>
      <c r="S1076" t="s">
        <v>8214</v>
      </c>
      <c r="T1076" t="s">
        <v>8478</v>
      </c>
      <c r="U1076" t="s">
        <v>12760</v>
      </c>
    </row>
    <row r="1077" spans="1:21" x14ac:dyDescent="0.3">
      <c r="A1077" t="s">
        <v>12761</v>
      </c>
      <c r="B1077">
        <v>244447</v>
      </c>
      <c r="C1077" t="s">
        <v>12762</v>
      </c>
      <c r="D1077">
        <v>73987</v>
      </c>
      <c r="E1077" t="s">
        <v>8743</v>
      </c>
      <c r="F1077" t="s">
        <v>8878</v>
      </c>
      <c r="G1077">
        <v>470.19900000000001</v>
      </c>
      <c r="H1077">
        <v>41.278799999999997</v>
      </c>
      <c r="I1077" t="s">
        <v>19003</v>
      </c>
      <c r="J1077">
        <v>22</v>
      </c>
      <c r="K1077">
        <v>1</v>
      </c>
      <c r="L1077" t="s">
        <v>8212</v>
      </c>
      <c r="M1077" t="s">
        <v>12763</v>
      </c>
      <c r="N1077">
        <v>31181</v>
      </c>
      <c r="O1077">
        <v>24079</v>
      </c>
      <c r="P1077">
        <v>31632</v>
      </c>
      <c r="Q1077" s="17">
        <v>41663</v>
      </c>
      <c r="R1077" s="17">
        <v>41667</v>
      </c>
      <c r="S1077" t="s">
        <v>8220</v>
      </c>
      <c r="T1077" t="s">
        <v>9578</v>
      </c>
      <c r="U1077" t="s">
        <v>12764</v>
      </c>
    </row>
    <row r="1078" spans="1:21" x14ac:dyDescent="0.3">
      <c r="A1078" t="s">
        <v>12765</v>
      </c>
      <c r="B1078">
        <v>930090</v>
      </c>
      <c r="C1078" t="s">
        <v>12766</v>
      </c>
      <c r="D1078">
        <v>160935</v>
      </c>
      <c r="E1078" t="s">
        <v>8299</v>
      </c>
      <c r="F1078" t="s">
        <v>8300</v>
      </c>
      <c r="G1078">
        <v>31.362100000000002</v>
      </c>
      <c r="H1078">
        <v>50.5</v>
      </c>
      <c r="I1078" t="s">
        <v>19004</v>
      </c>
      <c r="J1078" t="s">
        <v>8212</v>
      </c>
      <c r="K1078" t="s">
        <v>8212</v>
      </c>
      <c r="L1078" t="s">
        <v>8212</v>
      </c>
      <c r="M1078" t="s">
        <v>12767</v>
      </c>
      <c r="N1078">
        <v>619</v>
      </c>
      <c r="O1078">
        <v>12002</v>
      </c>
      <c r="P1078">
        <v>12002</v>
      </c>
      <c r="Q1078" s="17">
        <v>41663</v>
      </c>
      <c r="R1078" s="17">
        <v>41862</v>
      </c>
      <c r="S1078" t="s">
        <v>8214</v>
      </c>
      <c r="T1078" t="s">
        <v>8215</v>
      </c>
      <c r="U1078" t="s">
        <v>12768</v>
      </c>
    </row>
    <row r="1079" spans="1:21" x14ac:dyDescent="0.3">
      <c r="A1079" t="s">
        <v>12769</v>
      </c>
      <c r="B1079">
        <v>930089</v>
      </c>
      <c r="C1079" t="s">
        <v>12770</v>
      </c>
      <c r="D1079">
        <v>160939</v>
      </c>
      <c r="E1079" t="s">
        <v>8299</v>
      </c>
      <c r="F1079" t="s">
        <v>8300</v>
      </c>
      <c r="G1079">
        <v>31.267900000000001</v>
      </c>
      <c r="H1079">
        <v>50.8</v>
      </c>
      <c r="I1079" t="s">
        <v>19005</v>
      </c>
      <c r="J1079" t="s">
        <v>8212</v>
      </c>
      <c r="K1079" t="s">
        <v>8212</v>
      </c>
      <c r="L1079" t="s">
        <v>8212</v>
      </c>
      <c r="M1079" t="s">
        <v>12771</v>
      </c>
      <c r="N1079">
        <v>844</v>
      </c>
      <c r="O1079">
        <v>12853</v>
      </c>
      <c r="P1079">
        <v>12853</v>
      </c>
      <c r="Q1079" s="17">
        <v>41663</v>
      </c>
      <c r="R1079" s="17">
        <v>41862</v>
      </c>
      <c r="S1079" t="s">
        <v>8214</v>
      </c>
      <c r="T1079" t="s">
        <v>8215</v>
      </c>
      <c r="U1079" t="s">
        <v>12772</v>
      </c>
    </row>
    <row r="1080" spans="1:21" x14ac:dyDescent="0.3">
      <c r="A1080" t="s">
        <v>12773</v>
      </c>
      <c r="B1080">
        <v>930091</v>
      </c>
      <c r="C1080" t="s">
        <v>12774</v>
      </c>
      <c r="D1080">
        <v>160941</v>
      </c>
      <c r="E1080" t="s">
        <v>8299</v>
      </c>
      <c r="F1080" t="s">
        <v>8300</v>
      </c>
      <c r="G1080">
        <v>32.829599999999999</v>
      </c>
      <c r="H1080">
        <v>50.1</v>
      </c>
      <c r="I1080" t="s">
        <v>19006</v>
      </c>
      <c r="J1080" t="s">
        <v>8212</v>
      </c>
      <c r="K1080" t="s">
        <v>8212</v>
      </c>
      <c r="L1080" t="s">
        <v>8212</v>
      </c>
      <c r="M1080" t="s">
        <v>12775</v>
      </c>
      <c r="N1080">
        <v>676</v>
      </c>
      <c r="O1080">
        <v>12882</v>
      </c>
      <c r="P1080">
        <v>12882</v>
      </c>
      <c r="Q1080" s="17">
        <v>41673</v>
      </c>
      <c r="R1080" s="17">
        <v>41862</v>
      </c>
      <c r="S1080" t="s">
        <v>8214</v>
      </c>
      <c r="T1080" t="s">
        <v>8215</v>
      </c>
      <c r="U1080" t="s">
        <v>12776</v>
      </c>
    </row>
    <row r="1081" spans="1:21" x14ac:dyDescent="0.3">
      <c r="A1081" t="s">
        <v>12777</v>
      </c>
      <c r="B1081">
        <v>138298</v>
      </c>
      <c r="C1081" t="s">
        <v>12778</v>
      </c>
      <c r="D1081">
        <v>163125</v>
      </c>
      <c r="E1081" t="s">
        <v>8210</v>
      </c>
      <c r="F1081" t="s">
        <v>8617</v>
      </c>
      <c r="G1081">
        <v>18.9315</v>
      </c>
      <c r="H1081">
        <v>23.5</v>
      </c>
      <c r="I1081" t="s">
        <v>19007</v>
      </c>
      <c r="J1081" t="s">
        <v>8212</v>
      </c>
      <c r="K1081" t="s">
        <v>8212</v>
      </c>
      <c r="L1081" t="s">
        <v>8212</v>
      </c>
      <c r="M1081" t="s">
        <v>12779</v>
      </c>
      <c r="N1081">
        <v>66</v>
      </c>
      <c r="O1081">
        <v>5213</v>
      </c>
      <c r="P1081">
        <v>5160</v>
      </c>
      <c r="Q1081" s="17">
        <v>41666</v>
      </c>
      <c r="R1081" s="17">
        <v>41670</v>
      </c>
      <c r="S1081" t="s">
        <v>8214</v>
      </c>
      <c r="T1081" t="s">
        <v>8309</v>
      </c>
      <c r="U1081" t="s">
        <v>12780</v>
      </c>
    </row>
    <row r="1082" spans="1:21" x14ac:dyDescent="0.3">
      <c r="A1082" t="s">
        <v>12781</v>
      </c>
      <c r="B1082">
        <v>1237626</v>
      </c>
      <c r="C1082" t="s">
        <v>12782</v>
      </c>
      <c r="D1082">
        <v>176387</v>
      </c>
      <c r="E1082" t="s">
        <v>8210</v>
      </c>
      <c r="F1082" t="s">
        <v>8617</v>
      </c>
      <c r="G1082">
        <v>27.405000000000001</v>
      </c>
      <c r="H1082">
        <v>42.4</v>
      </c>
      <c r="I1082" t="s">
        <v>19008</v>
      </c>
      <c r="J1082" t="s">
        <v>8212</v>
      </c>
      <c r="K1082" t="s">
        <v>8212</v>
      </c>
      <c r="L1082" t="s">
        <v>8212</v>
      </c>
      <c r="M1082" t="s">
        <v>12783</v>
      </c>
      <c r="N1082">
        <v>323</v>
      </c>
      <c r="O1082">
        <v>5878</v>
      </c>
      <c r="P1082">
        <v>5832</v>
      </c>
      <c r="Q1082" s="17">
        <v>41666</v>
      </c>
      <c r="R1082" s="17">
        <v>41859</v>
      </c>
      <c r="S1082" t="s">
        <v>8214</v>
      </c>
      <c r="T1082" t="s">
        <v>8309</v>
      </c>
      <c r="U1082" t="s">
        <v>12784</v>
      </c>
    </row>
    <row r="1083" spans="1:21" x14ac:dyDescent="0.3">
      <c r="A1083" t="s">
        <v>12785</v>
      </c>
      <c r="B1083">
        <v>1441051</v>
      </c>
      <c r="C1083" t="s">
        <v>12786</v>
      </c>
      <c r="D1083">
        <v>236720</v>
      </c>
      <c r="E1083" t="s">
        <v>8299</v>
      </c>
      <c r="F1083" t="s">
        <v>8726</v>
      </c>
      <c r="G1083">
        <v>22.588799999999999</v>
      </c>
      <c r="H1083">
        <v>41.8</v>
      </c>
      <c r="I1083" t="s">
        <v>19009</v>
      </c>
      <c r="J1083" t="s">
        <v>8212</v>
      </c>
      <c r="K1083" t="s">
        <v>8212</v>
      </c>
      <c r="L1083" t="s">
        <v>8212</v>
      </c>
      <c r="M1083" t="s">
        <v>12787</v>
      </c>
      <c r="N1083">
        <v>84</v>
      </c>
      <c r="O1083" t="s">
        <v>8212</v>
      </c>
      <c r="P1083" t="s">
        <v>8212</v>
      </c>
      <c r="Q1083" s="17">
        <v>41668</v>
      </c>
      <c r="R1083" s="17">
        <v>42262</v>
      </c>
      <c r="S1083" t="s">
        <v>8239</v>
      </c>
      <c r="T1083" t="s">
        <v>12788</v>
      </c>
      <c r="U1083" t="s">
        <v>12789</v>
      </c>
    </row>
    <row r="1084" spans="1:21" x14ac:dyDescent="0.3">
      <c r="A1084" t="s">
        <v>12790</v>
      </c>
      <c r="B1084">
        <v>559297</v>
      </c>
      <c r="C1084" t="s">
        <v>12791</v>
      </c>
      <c r="D1084">
        <v>29171</v>
      </c>
      <c r="E1084" t="s">
        <v>8299</v>
      </c>
      <c r="F1084" t="s">
        <v>8300</v>
      </c>
      <c r="G1084">
        <v>66.608699999999999</v>
      </c>
      <c r="H1084">
        <v>37.1</v>
      </c>
      <c r="I1084" t="s">
        <v>19010</v>
      </c>
      <c r="J1084" t="s">
        <v>8212</v>
      </c>
      <c r="K1084" t="s">
        <v>8212</v>
      </c>
      <c r="L1084" t="s">
        <v>8212</v>
      </c>
      <c r="M1084" t="s">
        <v>12792</v>
      </c>
      <c r="N1084">
        <v>27</v>
      </c>
      <c r="O1084">
        <v>9865</v>
      </c>
      <c r="P1084">
        <v>9539</v>
      </c>
      <c r="Q1084" s="17">
        <v>39863</v>
      </c>
      <c r="R1084" s="17">
        <v>41857</v>
      </c>
      <c r="S1084" t="s">
        <v>8214</v>
      </c>
      <c r="T1084" t="s">
        <v>8309</v>
      </c>
      <c r="U1084" t="s">
        <v>12793</v>
      </c>
    </row>
    <row r="1085" spans="1:21" x14ac:dyDescent="0.3">
      <c r="A1085" t="s">
        <v>12794</v>
      </c>
      <c r="B1085">
        <v>284592</v>
      </c>
      <c r="C1085" t="s">
        <v>12795</v>
      </c>
      <c r="D1085">
        <v>13832</v>
      </c>
      <c r="E1085" t="s">
        <v>8299</v>
      </c>
      <c r="F1085" t="s">
        <v>8300</v>
      </c>
      <c r="G1085">
        <v>12.181900000000001</v>
      </c>
      <c r="H1085">
        <v>36.3369</v>
      </c>
      <c r="I1085" t="s">
        <v>19011</v>
      </c>
      <c r="J1085">
        <v>7</v>
      </c>
      <c r="K1085">
        <v>1</v>
      </c>
      <c r="L1085" t="s">
        <v>8212</v>
      </c>
      <c r="M1085" t="s">
        <v>8212</v>
      </c>
      <c r="N1085">
        <v>8</v>
      </c>
      <c r="O1085">
        <v>6658</v>
      </c>
      <c r="P1085">
        <v>6290</v>
      </c>
      <c r="Q1085" s="17">
        <v>38171</v>
      </c>
      <c r="R1085" s="17">
        <v>42062</v>
      </c>
      <c r="S1085" t="s">
        <v>8220</v>
      </c>
      <c r="T1085" t="s">
        <v>9160</v>
      </c>
      <c r="U1085" t="s">
        <v>12796</v>
      </c>
    </row>
    <row r="1086" spans="1:21" x14ac:dyDescent="0.3">
      <c r="A1086" t="s">
        <v>12797</v>
      </c>
      <c r="B1086">
        <v>660027</v>
      </c>
      <c r="C1086" t="s">
        <v>12798</v>
      </c>
      <c r="D1086">
        <v>67069</v>
      </c>
      <c r="E1086" t="s">
        <v>8299</v>
      </c>
      <c r="F1086" t="s">
        <v>8300</v>
      </c>
      <c r="G1086">
        <v>49.6646</v>
      </c>
      <c r="H1086">
        <v>47.7</v>
      </c>
      <c r="I1086" t="s">
        <v>19012</v>
      </c>
      <c r="J1086" t="s">
        <v>8212</v>
      </c>
      <c r="K1086" t="s">
        <v>8212</v>
      </c>
      <c r="L1086" t="s">
        <v>8212</v>
      </c>
      <c r="M1086" t="s">
        <v>12799</v>
      </c>
      <c r="N1086">
        <v>124</v>
      </c>
      <c r="O1086">
        <v>18553</v>
      </c>
      <c r="P1086">
        <v>24818</v>
      </c>
      <c r="Q1086" s="17">
        <v>41082</v>
      </c>
      <c r="R1086" s="17">
        <v>41862</v>
      </c>
      <c r="S1086" t="s">
        <v>8214</v>
      </c>
      <c r="T1086" t="s">
        <v>8309</v>
      </c>
      <c r="U1086" t="s">
        <v>12800</v>
      </c>
    </row>
    <row r="1087" spans="1:21" x14ac:dyDescent="0.3">
      <c r="A1087" t="s">
        <v>12801</v>
      </c>
      <c r="B1087">
        <v>909455</v>
      </c>
      <c r="C1087" t="s">
        <v>12802</v>
      </c>
      <c r="D1087">
        <v>67067</v>
      </c>
      <c r="E1087" t="s">
        <v>8299</v>
      </c>
      <c r="F1087" t="s">
        <v>8300</v>
      </c>
      <c r="G1087">
        <v>47.906300000000002</v>
      </c>
      <c r="H1087">
        <v>47.6</v>
      </c>
      <c r="I1087" t="s">
        <v>19013</v>
      </c>
      <c r="J1087" t="s">
        <v>8212</v>
      </c>
      <c r="K1087" t="s">
        <v>8212</v>
      </c>
      <c r="L1087" t="s">
        <v>8212</v>
      </c>
      <c r="M1087" t="s">
        <v>12803</v>
      </c>
      <c r="N1087">
        <v>168</v>
      </c>
      <c r="O1087">
        <v>17642</v>
      </c>
      <c r="P1087">
        <v>23735</v>
      </c>
      <c r="Q1087" s="17">
        <v>41082</v>
      </c>
      <c r="R1087" s="17">
        <v>41862</v>
      </c>
      <c r="S1087" t="s">
        <v>8214</v>
      </c>
      <c r="T1087" t="s">
        <v>8309</v>
      </c>
      <c r="U1087" t="s">
        <v>12804</v>
      </c>
    </row>
    <row r="1088" spans="1:21" x14ac:dyDescent="0.3">
      <c r="A1088" t="s">
        <v>19014</v>
      </c>
      <c r="B1088">
        <v>235443</v>
      </c>
      <c r="C1088" t="s">
        <v>12806</v>
      </c>
      <c r="D1088">
        <v>411</v>
      </c>
      <c r="E1088" t="s">
        <v>8299</v>
      </c>
      <c r="F1088" t="s">
        <v>8486</v>
      </c>
      <c r="G1088">
        <v>18.9161</v>
      </c>
      <c r="H1088">
        <v>48.198799999999999</v>
      </c>
      <c r="I1088" t="s">
        <v>19015</v>
      </c>
      <c r="J1088">
        <v>14</v>
      </c>
      <c r="K1088">
        <v>1</v>
      </c>
      <c r="L1088" t="s">
        <v>8212</v>
      </c>
      <c r="M1088" t="s">
        <v>8212</v>
      </c>
      <c r="N1088">
        <v>15</v>
      </c>
      <c r="O1088">
        <v>8338</v>
      </c>
      <c r="P1088">
        <v>7826</v>
      </c>
      <c r="Q1088" s="17">
        <v>41170</v>
      </c>
      <c r="R1088" s="17">
        <v>42095</v>
      </c>
      <c r="S1088" t="s">
        <v>8220</v>
      </c>
      <c r="T1088" t="s">
        <v>8309</v>
      </c>
      <c r="U1088" t="s">
        <v>12807</v>
      </c>
    </row>
    <row r="1089" spans="1:21" x14ac:dyDescent="0.3">
      <c r="A1089" t="s">
        <v>12808</v>
      </c>
      <c r="B1089">
        <v>1177187</v>
      </c>
      <c r="C1089" t="s">
        <v>12809</v>
      </c>
      <c r="D1089">
        <v>161093</v>
      </c>
      <c r="E1089" t="s">
        <v>8299</v>
      </c>
      <c r="F1089" t="s">
        <v>8300</v>
      </c>
      <c r="G1089">
        <v>11.408099999999999</v>
      </c>
      <c r="H1089">
        <v>38.488599999999998</v>
      </c>
      <c r="I1089" t="s">
        <v>19016</v>
      </c>
      <c r="J1089">
        <v>16</v>
      </c>
      <c r="K1089" t="s">
        <v>8212</v>
      </c>
      <c r="L1089" t="s">
        <v>8212</v>
      </c>
      <c r="M1089" t="s">
        <v>12810</v>
      </c>
      <c r="N1089">
        <v>34</v>
      </c>
      <c r="O1089">
        <v>5266</v>
      </c>
      <c r="P1089">
        <v>4400</v>
      </c>
      <c r="Q1089" s="17">
        <v>41639</v>
      </c>
      <c r="R1089" s="17">
        <v>41855</v>
      </c>
      <c r="S1089" t="s">
        <v>8220</v>
      </c>
      <c r="T1089" t="s">
        <v>12811</v>
      </c>
      <c r="U1089" t="s">
        <v>12812</v>
      </c>
    </row>
    <row r="1090" spans="1:21" x14ac:dyDescent="0.3">
      <c r="A1090" t="s">
        <v>9303</v>
      </c>
      <c r="B1090">
        <v>79327</v>
      </c>
      <c r="C1090" t="s">
        <v>12813</v>
      </c>
      <c r="D1090">
        <v>183841</v>
      </c>
      <c r="E1090" t="s">
        <v>8743</v>
      </c>
      <c r="F1090" t="s">
        <v>9305</v>
      </c>
      <c r="G1090">
        <v>779.48</v>
      </c>
      <c r="H1090">
        <v>33.700000000000003</v>
      </c>
      <c r="I1090" t="s">
        <v>19017</v>
      </c>
      <c r="J1090" t="s">
        <v>8212</v>
      </c>
      <c r="K1090" t="s">
        <v>8212</v>
      </c>
      <c r="L1090" t="s">
        <v>8212</v>
      </c>
      <c r="M1090" t="s">
        <v>12814</v>
      </c>
      <c r="N1090">
        <v>15046</v>
      </c>
      <c r="O1090" t="s">
        <v>8212</v>
      </c>
      <c r="P1090" t="s">
        <v>8212</v>
      </c>
      <c r="Q1090" s="17">
        <v>41688</v>
      </c>
      <c r="R1090" s="17">
        <v>41775</v>
      </c>
      <c r="S1090" t="s">
        <v>8214</v>
      </c>
      <c r="T1090" t="s">
        <v>12815</v>
      </c>
      <c r="U1090" t="s">
        <v>12816</v>
      </c>
    </row>
    <row r="1091" spans="1:21" x14ac:dyDescent="0.3">
      <c r="A1091" t="s">
        <v>12817</v>
      </c>
      <c r="B1091">
        <v>10224</v>
      </c>
      <c r="C1091" t="s">
        <v>12818</v>
      </c>
      <c r="D1091">
        <v>12887</v>
      </c>
      <c r="E1091" t="s">
        <v>8743</v>
      </c>
      <c r="F1091" t="s">
        <v>8884</v>
      </c>
      <c r="G1091">
        <v>775.84</v>
      </c>
      <c r="H1091">
        <v>38.1</v>
      </c>
      <c r="I1091" t="s">
        <v>19018</v>
      </c>
      <c r="J1091" t="s">
        <v>8212</v>
      </c>
      <c r="K1091">
        <v>1</v>
      </c>
      <c r="L1091" t="s">
        <v>8212</v>
      </c>
      <c r="M1091" t="s">
        <v>12819</v>
      </c>
      <c r="N1091">
        <v>54120</v>
      </c>
      <c r="O1091">
        <v>22086</v>
      </c>
      <c r="P1091">
        <v>22132</v>
      </c>
      <c r="Q1091" s="17">
        <v>40029</v>
      </c>
      <c r="R1091" s="17">
        <v>41579</v>
      </c>
      <c r="S1091" t="s">
        <v>8214</v>
      </c>
      <c r="T1091" t="s">
        <v>8790</v>
      </c>
      <c r="U1091" t="s">
        <v>12820</v>
      </c>
    </row>
    <row r="1092" spans="1:21" x14ac:dyDescent="0.3">
      <c r="A1092" t="s">
        <v>12821</v>
      </c>
      <c r="B1092">
        <v>4536</v>
      </c>
      <c r="C1092" t="s">
        <v>12822</v>
      </c>
      <c r="D1092">
        <v>48107</v>
      </c>
      <c r="E1092" t="s">
        <v>8218</v>
      </c>
      <c r="F1092" t="s">
        <v>8219</v>
      </c>
      <c r="G1092">
        <v>337.95</v>
      </c>
      <c r="H1092">
        <v>42.939700000000002</v>
      </c>
      <c r="I1092" t="s">
        <v>19019</v>
      </c>
      <c r="J1092">
        <v>12</v>
      </c>
      <c r="K1092" t="s">
        <v>8212</v>
      </c>
      <c r="L1092" t="s">
        <v>8212</v>
      </c>
      <c r="M1092" t="s">
        <v>12823</v>
      </c>
      <c r="N1092">
        <v>12</v>
      </c>
      <c r="O1092" t="s">
        <v>8212</v>
      </c>
      <c r="P1092" t="s">
        <v>8212</v>
      </c>
      <c r="Q1092" s="17">
        <v>41689</v>
      </c>
      <c r="R1092" s="17">
        <v>41862</v>
      </c>
      <c r="S1092" t="s">
        <v>8220</v>
      </c>
      <c r="T1092" t="s">
        <v>12824</v>
      </c>
      <c r="U1092" t="s">
        <v>12825</v>
      </c>
    </row>
    <row r="1093" spans="1:21" x14ac:dyDescent="0.3">
      <c r="A1093" t="s">
        <v>12826</v>
      </c>
      <c r="B1093">
        <v>4537</v>
      </c>
      <c r="C1093" t="s">
        <v>12827</v>
      </c>
      <c r="D1093">
        <v>13770</v>
      </c>
      <c r="E1093" t="s">
        <v>8218</v>
      </c>
      <c r="F1093" t="s">
        <v>8219</v>
      </c>
      <c r="G1093">
        <v>393.81700000000001</v>
      </c>
      <c r="H1093">
        <v>42.806600000000003</v>
      </c>
      <c r="I1093" t="s">
        <v>19020</v>
      </c>
      <c r="J1093">
        <v>12</v>
      </c>
      <c r="K1093" t="s">
        <v>8212</v>
      </c>
      <c r="L1093" t="s">
        <v>8212</v>
      </c>
      <c r="M1093" t="s">
        <v>12828</v>
      </c>
      <c r="N1093">
        <v>12</v>
      </c>
      <c r="O1093" t="s">
        <v>8212</v>
      </c>
      <c r="P1093" t="s">
        <v>8212</v>
      </c>
      <c r="Q1093" s="17">
        <v>41689</v>
      </c>
      <c r="R1093" s="17">
        <v>41862</v>
      </c>
      <c r="S1093" t="s">
        <v>8220</v>
      </c>
      <c r="T1093" t="s">
        <v>11104</v>
      </c>
      <c r="U1093" t="s">
        <v>12829</v>
      </c>
    </row>
    <row r="1094" spans="1:21" x14ac:dyDescent="0.3">
      <c r="A1094" t="s">
        <v>12830</v>
      </c>
      <c r="B1094">
        <v>57577</v>
      </c>
      <c r="C1094" t="s">
        <v>12831</v>
      </c>
      <c r="D1094">
        <v>200547</v>
      </c>
      <c r="E1094" t="s">
        <v>8218</v>
      </c>
      <c r="F1094" t="s">
        <v>8219</v>
      </c>
      <c r="G1094">
        <v>304.97899999999998</v>
      </c>
      <c r="H1094" t="s">
        <v>8212</v>
      </c>
      <c r="I1094" t="s">
        <v>19021</v>
      </c>
      <c r="J1094" t="s">
        <v>8212</v>
      </c>
      <c r="K1094" t="s">
        <v>8212</v>
      </c>
      <c r="L1094" t="s">
        <v>8212</v>
      </c>
      <c r="M1094" t="s">
        <v>12832</v>
      </c>
      <c r="N1094" t="s">
        <v>8212</v>
      </c>
      <c r="O1094" t="s">
        <v>8212</v>
      </c>
      <c r="P1094" t="s">
        <v>8212</v>
      </c>
      <c r="Q1094" s="17">
        <v>41697</v>
      </c>
      <c r="R1094" s="17">
        <v>41855</v>
      </c>
      <c r="S1094" t="s">
        <v>8239</v>
      </c>
      <c r="T1094" t="s">
        <v>12833</v>
      </c>
      <c r="U1094" t="s">
        <v>12834</v>
      </c>
    </row>
    <row r="1095" spans="1:21" x14ac:dyDescent="0.3">
      <c r="A1095" t="s">
        <v>12835</v>
      </c>
      <c r="B1095">
        <v>40148</v>
      </c>
      <c r="C1095" t="s">
        <v>12836</v>
      </c>
      <c r="D1095">
        <v>48429</v>
      </c>
      <c r="E1095" t="s">
        <v>8218</v>
      </c>
      <c r="F1095" t="s">
        <v>8219</v>
      </c>
      <c r="G1095">
        <v>372.86</v>
      </c>
      <c r="H1095">
        <v>43.726599999999998</v>
      </c>
      <c r="I1095" t="s">
        <v>19022</v>
      </c>
      <c r="J1095">
        <v>12</v>
      </c>
      <c r="K1095" t="s">
        <v>8212</v>
      </c>
      <c r="L1095" t="s">
        <v>8212</v>
      </c>
      <c r="M1095" t="s">
        <v>12837</v>
      </c>
      <c r="N1095">
        <v>12</v>
      </c>
      <c r="O1095" t="s">
        <v>8212</v>
      </c>
      <c r="P1095" t="s">
        <v>8212</v>
      </c>
      <c r="Q1095" s="17">
        <v>41311</v>
      </c>
      <c r="R1095" s="17">
        <v>41862</v>
      </c>
      <c r="S1095" t="s">
        <v>8220</v>
      </c>
      <c r="T1095" t="s">
        <v>12824</v>
      </c>
      <c r="U1095" t="s">
        <v>12838</v>
      </c>
    </row>
    <row r="1096" spans="1:21" x14ac:dyDescent="0.3">
      <c r="A1096" t="s">
        <v>12839</v>
      </c>
      <c r="B1096">
        <v>40149</v>
      </c>
      <c r="C1096" t="s">
        <v>12840</v>
      </c>
      <c r="D1096">
        <v>48433</v>
      </c>
      <c r="E1096" t="s">
        <v>8218</v>
      </c>
      <c r="F1096" t="s">
        <v>8219</v>
      </c>
      <c r="G1096">
        <v>335.66800000000001</v>
      </c>
      <c r="H1096">
        <v>44.172499999999999</v>
      </c>
      <c r="I1096" t="s">
        <v>19023</v>
      </c>
      <c r="J1096">
        <v>12</v>
      </c>
      <c r="K1096" t="s">
        <v>8212</v>
      </c>
      <c r="L1096" t="s">
        <v>8212</v>
      </c>
      <c r="M1096" t="s">
        <v>12841</v>
      </c>
      <c r="N1096">
        <v>12</v>
      </c>
      <c r="O1096" t="s">
        <v>8212</v>
      </c>
      <c r="P1096" t="s">
        <v>8212</v>
      </c>
      <c r="Q1096" s="17">
        <v>41199</v>
      </c>
      <c r="R1096" s="17">
        <v>41862</v>
      </c>
      <c r="S1096" t="s">
        <v>8220</v>
      </c>
      <c r="T1096" t="s">
        <v>12824</v>
      </c>
      <c r="U1096" t="s">
        <v>12842</v>
      </c>
    </row>
    <row r="1097" spans="1:21" x14ac:dyDescent="0.3">
      <c r="A1097" t="s">
        <v>12843</v>
      </c>
      <c r="B1097">
        <v>72520</v>
      </c>
      <c r="C1097" t="s">
        <v>12844</v>
      </c>
      <c r="D1097">
        <v>170989</v>
      </c>
      <c r="E1097" t="s">
        <v>8210</v>
      </c>
      <c r="F1097" t="s">
        <v>8211</v>
      </c>
      <c r="G1097">
        <v>27.589300000000001</v>
      </c>
      <c r="H1097">
        <v>54.540900000000001</v>
      </c>
      <c r="I1097" t="s">
        <v>19024</v>
      </c>
      <c r="J1097">
        <v>21</v>
      </c>
      <c r="K1097">
        <v>2</v>
      </c>
      <c r="L1097" t="s">
        <v>8212</v>
      </c>
      <c r="M1097" t="s">
        <v>12845</v>
      </c>
      <c r="N1097">
        <v>684</v>
      </c>
      <c r="O1097">
        <v>10695</v>
      </c>
      <c r="P1097">
        <v>10929</v>
      </c>
      <c r="Q1097" s="17">
        <v>41684</v>
      </c>
      <c r="R1097" s="17">
        <v>41688</v>
      </c>
      <c r="S1097" t="s">
        <v>8220</v>
      </c>
      <c r="T1097" t="s">
        <v>12846</v>
      </c>
      <c r="U1097" t="s">
        <v>12847</v>
      </c>
    </row>
    <row r="1098" spans="1:21" x14ac:dyDescent="0.3">
      <c r="A1098" t="s">
        <v>12848</v>
      </c>
      <c r="B1098">
        <v>505693</v>
      </c>
      <c r="C1098" t="s">
        <v>12849</v>
      </c>
      <c r="D1098">
        <v>196886</v>
      </c>
      <c r="E1098" t="s">
        <v>8210</v>
      </c>
      <c r="F1098" t="s">
        <v>8211</v>
      </c>
      <c r="G1098">
        <v>187.45500000000001</v>
      </c>
      <c r="H1098" t="s">
        <v>8212</v>
      </c>
      <c r="I1098" t="s">
        <v>19025</v>
      </c>
      <c r="J1098" t="s">
        <v>8212</v>
      </c>
      <c r="K1098" t="s">
        <v>8212</v>
      </c>
      <c r="L1098" t="s">
        <v>8212</v>
      </c>
      <c r="M1098" t="s">
        <v>12850</v>
      </c>
      <c r="N1098" t="s">
        <v>8212</v>
      </c>
      <c r="O1098" t="s">
        <v>8212</v>
      </c>
      <c r="P1098" t="s">
        <v>8212</v>
      </c>
      <c r="Q1098" s="17">
        <v>41701</v>
      </c>
      <c r="R1098" s="17">
        <v>41857</v>
      </c>
      <c r="S1098" t="s">
        <v>8239</v>
      </c>
      <c r="T1098" t="s">
        <v>12851</v>
      </c>
      <c r="U1098" t="s">
        <v>12852</v>
      </c>
    </row>
    <row r="1099" spans="1:21" x14ac:dyDescent="0.3">
      <c r="A1099" t="s">
        <v>12858</v>
      </c>
      <c r="B1099">
        <v>1445577</v>
      </c>
      <c r="C1099" t="s">
        <v>12859</v>
      </c>
      <c r="D1099">
        <v>233987</v>
      </c>
      <c r="E1099" t="s">
        <v>8299</v>
      </c>
      <c r="F1099" t="s">
        <v>8300</v>
      </c>
      <c r="G1099">
        <v>49.002800000000001</v>
      </c>
      <c r="H1099">
        <v>52.5</v>
      </c>
      <c r="I1099" t="s">
        <v>19026</v>
      </c>
      <c r="J1099" t="s">
        <v>8212</v>
      </c>
      <c r="K1099" t="s">
        <v>8212</v>
      </c>
      <c r="L1099" t="s">
        <v>8212</v>
      </c>
      <c r="M1099" t="s">
        <v>12860</v>
      </c>
      <c r="N1099">
        <v>1096</v>
      </c>
      <c r="O1099">
        <v>13759</v>
      </c>
      <c r="P1099">
        <v>13759</v>
      </c>
      <c r="Q1099" s="17">
        <v>41697</v>
      </c>
      <c r="R1099" s="17">
        <v>41781</v>
      </c>
      <c r="S1099" t="s">
        <v>8214</v>
      </c>
      <c r="T1099" t="s">
        <v>12861</v>
      </c>
      <c r="U1099" t="s">
        <v>12862</v>
      </c>
    </row>
    <row r="1100" spans="1:21" x14ac:dyDescent="0.3">
      <c r="A1100" t="s">
        <v>12863</v>
      </c>
      <c r="B1100">
        <v>1382522</v>
      </c>
      <c r="C1100" t="s">
        <v>12864</v>
      </c>
      <c r="D1100">
        <v>236987</v>
      </c>
      <c r="E1100" t="s">
        <v>8299</v>
      </c>
      <c r="F1100" t="s">
        <v>8300</v>
      </c>
      <c r="G1100">
        <v>11.3712</v>
      </c>
      <c r="H1100">
        <v>45.7</v>
      </c>
      <c r="I1100" t="s">
        <v>19027</v>
      </c>
      <c r="J1100" t="s">
        <v>8212</v>
      </c>
      <c r="K1100" t="s">
        <v>8212</v>
      </c>
      <c r="L1100" t="s">
        <v>8212</v>
      </c>
      <c r="M1100" t="s">
        <v>12865</v>
      </c>
      <c r="N1100">
        <v>7</v>
      </c>
      <c r="O1100">
        <v>6029</v>
      </c>
      <c r="P1100">
        <v>6029</v>
      </c>
      <c r="Q1100" s="17">
        <v>41668</v>
      </c>
      <c r="R1100" s="17">
        <v>42034</v>
      </c>
      <c r="S1100" t="s">
        <v>8214</v>
      </c>
      <c r="T1100" t="s">
        <v>12609</v>
      </c>
      <c r="U1100" t="s">
        <v>12866</v>
      </c>
    </row>
    <row r="1101" spans="1:21" x14ac:dyDescent="0.3">
      <c r="A1101" t="s">
        <v>12867</v>
      </c>
      <c r="B1101">
        <v>647221</v>
      </c>
      <c r="C1101" t="s">
        <v>12868</v>
      </c>
      <c r="D1101">
        <v>237147</v>
      </c>
      <c r="E1101" t="s">
        <v>8210</v>
      </c>
      <c r="F1101" t="s">
        <v>8617</v>
      </c>
      <c r="G1101">
        <v>16.303100000000001</v>
      </c>
      <c r="H1101" t="s">
        <v>8212</v>
      </c>
      <c r="I1101" t="s">
        <v>19028</v>
      </c>
      <c r="J1101" t="s">
        <v>8212</v>
      </c>
      <c r="K1101" t="s">
        <v>8212</v>
      </c>
      <c r="L1101" t="s">
        <v>8212</v>
      </c>
      <c r="M1101" t="s">
        <v>12869</v>
      </c>
      <c r="N1101" t="s">
        <v>8212</v>
      </c>
      <c r="O1101" t="s">
        <v>8212</v>
      </c>
      <c r="P1101" t="s">
        <v>8212</v>
      </c>
      <c r="Q1101" s="17">
        <v>41673</v>
      </c>
      <c r="R1101" s="17">
        <v>42034</v>
      </c>
      <c r="S1101" t="s">
        <v>8239</v>
      </c>
      <c r="T1101" t="s">
        <v>12186</v>
      </c>
      <c r="U1101" t="s">
        <v>12870</v>
      </c>
    </row>
    <row r="1102" spans="1:21" x14ac:dyDescent="0.3">
      <c r="A1102" t="s">
        <v>19029</v>
      </c>
      <c r="B1102">
        <v>1439350</v>
      </c>
      <c r="C1102" t="s">
        <v>19030</v>
      </c>
      <c r="D1102">
        <v>238636</v>
      </c>
      <c r="E1102" t="s">
        <v>8299</v>
      </c>
      <c r="F1102" t="s">
        <v>8300</v>
      </c>
      <c r="G1102">
        <v>36.085500000000003</v>
      </c>
      <c r="H1102">
        <v>47.7</v>
      </c>
      <c r="I1102" t="s">
        <v>19031</v>
      </c>
      <c r="J1102" t="s">
        <v>8212</v>
      </c>
      <c r="K1102" t="s">
        <v>8212</v>
      </c>
      <c r="L1102" t="s">
        <v>8212</v>
      </c>
      <c r="M1102" t="s">
        <v>19032</v>
      </c>
      <c r="N1102">
        <v>953</v>
      </c>
      <c r="O1102" t="s">
        <v>8212</v>
      </c>
      <c r="P1102" t="s">
        <v>8212</v>
      </c>
      <c r="Q1102" s="17">
        <v>41688</v>
      </c>
      <c r="R1102" s="17">
        <v>42277</v>
      </c>
      <c r="S1102" t="s">
        <v>8214</v>
      </c>
      <c r="T1102" t="s">
        <v>12614</v>
      </c>
      <c r="U1102" t="s">
        <v>19033</v>
      </c>
    </row>
    <row r="1103" spans="1:21" x14ac:dyDescent="0.3">
      <c r="A1103" t="s">
        <v>12871</v>
      </c>
      <c r="B1103">
        <v>38873</v>
      </c>
      <c r="C1103" t="s">
        <v>12872</v>
      </c>
      <c r="D1103">
        <v>230336</v>
      </c>
      <c r="E1103" t="s">
        <v>8218</v>
      </c>
      <c r="F1103" t="s">
        <v>8219</v>
      </c>
      <c r="G1103">
        <v>875.24400000000003</v>
      </c>
      <c r="H1103">
        <v>37.200000000000003</v>
      </c>
      <c r="I1103" t="s">
        <v>19034</v>
      </c>
      <c r="J1103" t="s">
        <v>8212</v>
      </c>
      <c r="K1103" t="s">
        <v>8212</v>
      </c>
      <c r="L1103" t="s">
        <v>8212</v>
      </c>
      <c r="M1103" t="s">
        <v>12873</v>
      </c>
      <c r="N1103">
        <v>89285</v>
      </c>
      <c r="O1103" t="s">
        <v>8212</v>
      </c>
      <c r="P1103" t="s">
        <v>8212</v>
      </c>
      <c r="Q1103" s="17">
        <v>41672</v>
      </c>
      <c r="R1103" s="17">
        <v>42034</v>
      </c>
      <c r="S1103" t="s">
        <v>8214</v>
      </c>
      <c r="T1103" t="s">
        <v>12106</v>
      </c>
      <c r="U1103" t="s">
        <v>12874</v>
      </c>
    </row>
    <row r="1104" spans="1:21" x14ac:dyDescent="0.3">
      <c r="A1104" t="s">
        <v>19035</v>
      </c>
      <c r="B1104">
        <v>1439352</v>
      </c>
      <c r="C1104" t="s">
        <v>19036</v>
      </c>
      <c r="D1104">
        <v>238637</v>
      </c>
      <c r="E1104" t="s">
        <v>8299</v>
      </c>
      <c r="F1104" t="s">
        <v>8300</v>
      </c>
      <c r="G1104">
        <v>31.9375</v>
      </c>
      <c r="H1104">
        <v>48.5</v>
      </c>
      <c r="I1104" t="s">
        <v>19037</v>
      </c>
      <c r="J1104" t="s">
        <v>8212</v>
      </c>
      <c r="K1104" t="s">
        <v>8212</v>
      </c>
      <c r="L1104" t="s">
        <v>8212</v>
      </c>
      <c r="M1104" t="s">
        <v>19038</v>
      </c>
      <c r="N1104">
        <v>869</v>
      </c>
      <c r="O1104" t="s">
        <v>8212</v>
      </c>
      <c r="P1104" t="s">
        <v>8212</v>
      </c>
      <c r="Q1104" s="17">
        <v>41688</v>
      </c>
      <c r="R1104" s="17">
        <v>42277</v>
      </c>
      <c r="S1104" t="s">
        <v>8214</v>
      </c>
      <c r="T1104" t="s">
        <v>12614</v>
      </c>
      <c r="U1104" t="s">
        <v>19039</v>
      </c>
    </row>
    <row r="1105" spans="1:21" x14ac:dyDescent="0.3">
      <c r="A1105" t="s">
        <v>19040</v>
      </c>
      <c r="B1105">
        <v>1439351</v>
      </c>
      <c r="C1105" t="s">
        <v>19041</v>
      </c>
      <c r="D1105">
        <v>238633</v>
      </c>
      <c r="E1105" t="s">
        <v>8299</v>
      </c>
      <c r="F1105" t="s">
        <v>8300</v>
      </c>
      <c r="G1105">
        <v>25.936599999999999</v>
      </c>
      <c r="H1105">
        <v>49</v>
      </c>
      <c r="I1105" t="s">
        <v>19042</v>
      </c>
      <c r="J1105" t="s">
        <v>8212</v>
      </c>
      <c r="K1105" t="s">
        <v>8212</v>
      </c>
      <c r="L1105" t="s">
        <v>8212</v>
      </c>
      <c r="M1105" t="s">
        <v>19043</v>
      </c>
      <c r="N1105">
        <v>2090</v>
      </c>
      <c r="O1105" t="s">
        <v>8212</v>
      </c>
      <c r="P1105" t="s">
        <v>8212</v>
      </c>
      <c r="Q1105" s="17">
        <v>41688</v>
      </c>
      <c r="R1105" s="17">
        <v>42277</v>
      </c>
      <c r="S1105" t="s">
        <v>8214</v>
      </c>
      <c r="T1105" t="s">
        <v>12614</v>
      </c>
      <c r="U1105" t="s">
        <v>19044</v>
      </c>
    </row>
    <row r="1106" spans="1:21" x14ac:dyDescent="0.3">
      <c r="A1106" t="s">
        <v>12875</v>
      </c>
      <c r="B1106">
        <v>62890</v>
      </c>
      <c r="C1106" t="s">
        <v>12876</v>
      </c>
      <c r="D1106">
        <v>236990</v>
      </c>
      <c r="E1106" t="s">
        <v>8218</v>
      </c>
      <c r="F1106" t="s">
        <v>8219</v>
      </c>
      <c r="G1106">
        <v>724.28499999999997</v>
      </c>
      <c r="H1106" t="s">
        <v>8212</v>
      </c>
      <c r="I1106" t="s">
        <v>19045</v>
      </c>
      <c r="J1106" t="s">
        <v>8212</v>
      </c>
      <c r="K1106" t="s">
        <v>8212</v>
      </c>
      <c r="L1106" t="s">
        <v>8212</v>
      </c>
      <c r="M1106" t="s">
        <v>12877</v>
      </c>
      <c r="N1106" t="s">
        <v>8212</v>
      </c>
      <c r="O1106" t="s">
        <v>8212</v>
      </c>
      <c r="P1106" t="s">
        <v>8212</v>
      </c>
      <c r="Q1106" s="17">
        <v>41687</v>
      </c>
      <c r="R1106" s="17">
        <v>42034</v>
      </c>
      <c r="S1106" t="s">
        <v>8239</v>
      </c>
      <c r="T1106" t="s">
        <v>12878</v>
      </c>
      <c r="U1106" t="s">
        <v>12879</v>
      </c>
    </row>
    <row r="1107" spans="1:21" x14ac:dyDescent="0.3">
      <c r="A1107" t="s">
        <v>19046</v>
      </c>
      <c r="B1107">
        <v>1439348</v>
      </c>
      <c r="C1107" t="s">
        <v>19047</v>
      </c>
      <c r="D1107">
        <v>238634</v>
      </c>
      <c r="E1107" t="s">
        <v>8299</v>
      </c>
      <c r="F1107" t="s">
        <v>8300</v>
      </c>
      <c r="G1107">
        <v>26.5793</v>
      </c>
      <c r="H1107">
        <v>49</v>
      </c>
      <c r="I1107" t="s">
        <v>19048</v>
      </c>
      <c r="J1107" t="s">
        <v>8212</v>
      </c>
      <c r="K1107" t="s">
        <v>8212</v>
      </c>
      <c r="L1107" t="s">
        <v>8212</v>
      </c>
      <c r="M1107" t="s">
        <v>19049</v>
      </c>
      <c r="N1107">
        <v>224</v>
      </c>
      <c r="O1107" t="s">
        <v>8212</v>
      </c>
      <c r="P1107" t="s">
        <v>8212</v>
      </c>
      <c r="Q1107" s="17">
        <v>41688</v>
      </c>
      <c r="R1107" s="17">
        <v>42277</v>
      </c>
      <c r="S1107" t="s">
        <v>8214</v>
      </c>
      <c r="T1107" t="s">
        <v>12614</v>
      </c>
      <c r="U1107" t="s">
        <v>19050</v>
      </c>
    </row>
    <row r="1108" spans="1:21" x14ac:dyDescent="0.3">
      <c r="A1108" t="s">
        <v>19051</v>
      </c>
      <c r="B1108">
        <v>1439349</v>
      </c>
      <c r="C1108" t="s">
        <v>19052</v>
      </c>
      <c r="D1108">
        <v>238635</v>
      </c>
      <c r="E1108" t="s">
        <v>8299</v>
      </c>
      <c r="F1108" t="s">
        <v>8300</v>
      </c>
      <c r="G1108">
        <v>34.874600000000001</v>
      </c>
      <c r="H1108">
        <v>48.1</v>
      </c>
      <c r="I1108" t="s">
        <v>19053</v>
      </c>
      <c r="J1108" t="s">
        <v>8212</v>
      </c>
      <c r="K1108" t="s">
        <v>8212</v>
      </c>
      <c r="L1108" t="s">
        <v>8212</v>
      </c>
      <c r="M1108" t="s">
        <v>19054</v>
      </c>
      <c r="N1108">
        <v>582</v>
      </c>
      <c r="O1108" t="s">
        <v>8212</v>
      </c>
      <c r="P1108" t="s">
        <v>8212</v>
      </c>
      <c r="Q1108" s="17">
        <v>41688</v>
      </c>
      <c r="R1108" s="17">
        <v>42277</v>
      </c>
      <c r="S1108" t="s">
        <v>8214</v>
      </c>
      <c r="T1108" t="s">
        <v>12614</v>
      </c>
      <c r="U1108" t="s">
        <v>19055</v>
      </c>
    </row>
    <row r="1109" spans="1:21" x14ac:dyDescent="0.3">
      <c r="A1109" t="s">
        <v>12880</v>
      </c>
      <c r="B1109">
        <v>28526</v>
      </c>
      <c r="C1109" t="s">
        <v>12881</v>
      </c>
      <c r="D1109">
        <v>236991</v>
      </c>
      <c r="E1109" t="s">
        <v>8218</v>
      </c>
      <c r="F1109" t="s">
        <v>8219</v>
      </c>
      <c r="G1109">
        <v>720.45799999999997</v>
      </c>
      <c r="H1109" t="s">
        <v>8212</v>
      </c>
      <c r="I1109" t="s">
        <v>19056</v>
      </c>
      <c r="J1109" t="s">
        <v>8212</v>
      </c>
      <c r="K1109" t="s">
        <v>8212</v>
      </c>
      <c r="L1109" t="s">
        <v>8212</v>
      </c>
      <c r="M1109" t="s">
        <v>12882</v>
      </c>
      <c r="N1109" t="s">
        <v>8212</v>
      </c>
      <c r="O1109" t="s">
        <v>8212</v>
      </c>
      <c r="P1109" t="s">
        <v>8212</v>
      </c>
      <c r="Q1109" s="17">
        <v>41687</v>
      </c>
      <c r="R1109" s="17">
        <v>42034</v>
      </c>
      <c r="S1109" t="s">
        <v>8239</v>
      </c>
      <c r="T1109" t="s">
        <v>12878</v>
      </c>
      <c r="U1109" t="s">
        <v>12883</v>
      </c>
    </row>
    <row r="1110" spans="1:21" x14ac:dyDescent="0.3">
      <c r="A1110" t="s">
        <v>12884</v>
      </c>
      <c r="B1110">
        <v>112521</v>
      </c>
      <c r="C1110" t="s">
        <v>12885</v>
      </c>
      <c r="D1110">
        <v>213522</v>
      </c>
      <c r="E1110" t="s">
        <v>8218</v>
      </c>
      <c r="F1110" t="s">
        <v>8219</v>
      </c>
      <c r="G1110">
        <v>1425.27</v>
      </c>
      <c r="H1110" t="s">
        <v>8212</v>
      </c>
      <c r="I1110" t="s">
        <v>19057</v>
      </c>
      <c r="J1110" t="s">
        <v>8212</v>
      </c>
      <c r="K1110" t="s">
        <v>8212</v>
      </c>
      <c r="L1110" t="s">
        <v>8212</v>
      </c>
      <c r="M1110" t="s">
        <v>12886</v>
      </c>
      <c r="N1110" t="s">
        <v>8212</v>
      </c>
      <c r="O1110" t="s">
        <v>8212</v>
      </c>
      <c r="P1110" t="s">
        <v>8212</v>
      </c>
      <c r="Q1110" s="17">
        <v>41507</v>
      </c>
      <c r="R1110" s="17">
        <v>42036</v>
      </c>
      <c r="S1110" t="s">
        <v>8239</v>
      </c>
      <c r="T1110" t="s">
        <v>8249</v>
      </c>
      <c r="U1110" t="s">
        <v>12887</v>
      </c>
    </row>
    <row r="1111" spans="1:21" x14ac:dyDescent="0.3">
      <c r="A1111" t="s">
        <v>12888</v>
      </c>
      <c r="B1111">
        <v>994087</v>
      </c>
      <c r="C1111" t="s">
        <v>12889</v>
      </c>
      <c r="D1111">
        <v>63281</v>
      </c>
      <c r="E1111" t="s">
        <v>8299</v>
      </c>
      <c r="F1111" t="s">
        <v>8300</v>
      </c>
      <c r="G1111">
        <v>50.448799999999999</v>
      </c>
      <c r="H1111">
        <v>49.4</v>
      </c>
      <c r="I1111" t="s">
        <v>19058</v>
      </c>
      <c r="J1111" t="s">
        <v>8212</v>
      </c>
      <c r="K1111" t="s">
        <v>8212</v>
      </c>
      <c r="L1111" t="s">
        <v>8212</v>
      </c>
      <c r="M1111" t="s">
        <v>12890</v>
      </c>
      <c r="N1111">
        <v>3098</v>
      </c>
      <c r="O1111" t="s">
        <v>8212</v>
      </c>
      <c r="P1111" t="s">
        <v>8212</v>
      </c>
      <c r="Q1111" s="17">
        <v>41704</v>
      </c>
      <c r="R1111" s="17">
        <v>41862</v>
      </c>
      <c r="S1111" t="s">
        <v>8239</v>
      </c>
      <c r="T1111" t="s">
        <v>12891</v>
      </c>
      <c r="U1111" t="s">
        <v>12892</v>
      </c>
    </row>
    <row r="1112" spans="1:21" x14ac:dyDescent="0.3">
      <c r="A1112" t="s">
        <v>19059</v>
      </c>
      <c r="B1112">
        <v>1182541</v>
      </c>
      <c r="C1112" t="s">
        <v>12894</v>
      </c>
      <c r="D1112">
        <v>164585</v>
      </c>
      <c r="E1112" t="s">
        <v>8299</v>
      </c>
      <c r="F1112" t="s">
        <v>8300</v>
      </c>
      <c r="G1112">
        <v>25.807600000000001</v>
      </c>
      <c r="H1112">
        <v>52.8</v>
      </c>
      <c r="I1112" t="s">
        <v>19060</v>
      </c>
      <c r="J1112" t="s">
        <v>8212</v>
      </c>
      <c r="K1112" t="s">
        <v>8212</v>
      </c>
      <c r="L1112" t="s">
        <v>8212</v>
      </c>
      <c r="M1112" t="s">
        <v>12895</v>
      </c>
      <c r="N1112">
        <v>11</v>
      </c>
      <c r="O1112">
        <v>9231</v>
      </c>
      <c r="P1112">
        <v>9231</v>
      </c>
      <c r="Q1112" s="17">
        <v>41703</v>
      </c>
      <c r="R1112" s="17">
        <v>41781</v>
      </c>
      <c r="S1112" t="s">
        <v>8214</v>
      </c>
      <c r="T1112" t="s">
        <v>8309</v>
      </c>
      <c r="U1112" t="s">
        <v>12896</v>
      </c>
    </row>
    <row r="1113" spans="1:21" x14ac:dyDescent="0.3">
      <c r="A1113" t="s">
        <v>19061</v>
      </c>
      <c r="B1113">
        <v>1182542</v>
      </c>
      <c r="C1113" t="s">
        <v>12898</v>
      </c>
      <c r="D1113">
        <v>164587</v>
      </c>
      <c r="E1113" t="s">
        <v>8299</v>
      </c>
      <c r="F1113" t="s">
        <v>8300</v>
      </c>
      <c r="G1113">
        <v>28.889600000000002</v>
      </c>
      <c r="H1113">
        <v>53.4</v>
      </c>
      <c r="I1113" t="s">
        <v>19062</v>
      </c>
      <c r="J1113" t="s">
        <v>8212</v>
      </c>
      <c r="K1113" t="s">
        <v>8212</v>
      </c>
      <c r="L1113" t="s">
        <v>8212</v>
      </c>
      <c r="M1113" t="s">
        <v>12899</v>
      </c>
      <c r="N1113">
        <v>18</v>
      </c>
      <c r="O1113">
        <v>10469</v>
      </c>
      <c r="P1113">
        <v>10469</v>
      </c>
      <c r="Q1113" s="17">
        <v>41703</v>
      </c>
      <c r="R1113" s="17">
        <v>41781</v>
      </c>
      <c r="S1113" t="s">
        <v>8214</v>
      </c>
      <c r="T1113" t="s">
        <v>8309</v>
      </c>
      <c r="U1113" t="s">
        <v>12900</v>
      </c>
    </row>
    <row r="1114" spans="1:21" x14ac:dyDescent="0.3">
      <c r="A1114" t="s">
        <v>12901</v>
      </c>
      <c r="B1114">
        <v>1182544</v>
      </c>
      <c r="C1114" t="s">
        <v>12902</v>
      </c>
      <c r="D1114">
        <v>164591</v>
      </c>
      <c r="E1114" t="s">
        <v>8299</v>
      </c>
      <c r="F1114" t="s">
        <v>8300</v>
      </c>
      <c r="G1114">
        <v>27.898399999999999</v>
      </c>
      <c r="H1114">
        <v>54</v>
      </c>
      <c r="I1114" t="s">
        <v>19063</v>
      </c>
      <c r="J1114" t="s">
        <v>8212</v>
      </c>
      <c r="K1114" t="s">
        <v>8212</v>
      </c>
      <c r="L1114" t="s">
        <v>8212</v>
      </c>
      <c r="M1114" t="s">
        <v>12903</v>
      </c>
      <c r="N1114">
        <v>8</v>
      </c>
      <c r="O1114">
        <v>10118</v>
      </c>
      <c r="P1114">
        <v>10118</v>
      </c>
      <c r="Q1114" s="17">
        <v>41703</v>
      </c>
      <c r="R1114" s="17">
        <v>41781</v>
      </c>
      <c r="S1114" t="s">
        <v>8214</v>
      </c>
      <c r="T1114" t="s">
        <v>8309</v>
      </c>
      <c r="U1114" t="s">
        <v>12904</v>
      </c>
    </row>
    <row r="1115" spans="1:21" x14ac:dyDescent="0.3">
      <c r="A1115" t="s">
        <v>12905</v>
      </c>
      <c r="B1115">
        <v>1182543</v>
      </c>
      <c r="C1115" t="s">
        <v>12906</v>
      </c>
      <c r="D1115">
        <v>164589</v>
      </c>
      <c r="E1115" t="s">
        <v>8299</v>
      </c>
      <c r="F1115" t="s">
        <v>8300</v>
      </c>
      <c r="G1115">
        <v>39.420099999999998</v>
      </c>
      <c r="H1115">
        <v>50.6</v>
      </c>
      <c r="I1115" t="s">
        <v>19064</v>
      </c>
      <c r="J1115" t="s">
        <v>8212</v>
      </c>
      <c r="K1115" t="s">
        <v>8212</v>
      </c>
      <c r="L1115" t="s">
        <v>8212</v>
      </c>
      <c r="M1115" t="s">
        <v>12907</v>
      </c>
      <c r="N1115">
        <v>123</v>
      </c>
      <c r="O1115">
        <v>13421</v>
      </c>
      <c r="P1115">
        <v>13421</v>
      </c>
      <c r="Q1115" s="17">
        <v>41703</v>
      </c>
      <c r="R1115" s="17">
        <v>41781</v>
      </c>
      <c r="S1115" t="s">
        <v>8214</v>
      </c>
      <c r="T1115" t="s">
        <v>8309</v>
      </c>
      <c r="U1115" t="s">
        <v>12908</v>
      </c>
    </row>
    <row r="1116" spans="1:21" x14ac:dyDescent="0.3">
      <c r="A1116" t="s">
        <v>12909</v>
      </c>
      <c r="B1116">
        <v>162951</v>
      </c>
      <c r="C1116" t="s">
        <v>12910</v>
      </c>
      <c r="D1116">
        <v>179551</v>
      </c>
      <c r="E1116" t="s">
        <v>8743</v>
      </c>
      <c r="F1116" t="s">
        <v>9128</v>
      </c>
      <c r="G1116">
        <v>657.02499999999998</v>
      </c>
      <c r="H1116" t="s">
        <v>8212</v>
      </c>
      <c r="I1116" t="s">
        <v>19065</v>
      </c>
      <c r="J1116" t="s">
        <v>8212</v>
      </c>
      <c r="K1116" t="s">
        <v>8212</v>
      </c>
      <c r="L1116" t="s">
        <v>8212</v>
      </c>
      <c r="M1116" t="s">
        <v>12911</v>
      </c>
      <c r="N1116" t="s">
        <v>8212</v>
      </c>
      <c r="O1116" t="s">
        <v>8212</v>
      </c>
      <c r="P1116" t="s">
        <v>8212</v>
      </c>
      <c r="Q1116" s="17">
        <v>41706</v>
      </c>
      <c r="R1116" s="17">
        <v>41706</v>
      </c>
      <c r="S1116" t="s">
        <v>8239</v>
      </c>
      <c r="T1116" t="s">
        <v>11283</v>
      </c>
      <c r="U1116" t="s">
        <v>12912</v>
      </c>
    </row>
    <row r="1117" spans="1:21" x14ac:dyDescent="0.3">
      <c r="A1117" t="s">
        <v>12913</v>
      </c>
      <c r="B1117">
        <v>1087981</v>
      </c>
      <c r="C1117" t="s">
        <v>12914</v>
      </c>
      <c r="D1117">
        <v>72403</v>
      </c>
      <c r="E1117" t="s">
        <v>8299</v>
      </c>
      <c r="F1117" t="s">
        <v>8300</v>
      </c>
      <c r="G1117">
        <v>11.5505</v>
      </c>
      <c r="H1117">
        <v>38.321100000000001</v>
      </c>
      <c r="I1117" t="s">
        <v>19066</v>
      </c>
      <c r="J1117">
        <v>16</v>
      </c>
      <c r="K1117" t="s">
        <v>8212</v>
      </c>
      <c r="L1117" t="s">
        <v>8212</v>
      </c>
      <c r="M1117" t="s">
        <v>12915</v>
      </c>
      <c r="N1117">
        <v>17</v>
      </c>
      <c r="O1117" t="s">
        <v>8212</v>
      </c>
      <c r="P1117" t="s">
        <v>8212</v>
      </c>
      <c r="Q1117" s="17">
        <v>41092</v>
      </c>
      <c r="R1117" s="17">
        <v>41855</v>
      </c>
      <c r="S1117" t="s">
        <v>8220</v>
      </c>
      <c r="T1117" t="s">
        <v>8458</v>
      </c>
      <c r="U1117" t="s">
        <v>12916</v>
      </c>
    </row>
    <row r="1118" spans="1:21" x14ac:dyDescent="0.3">
      <c r="A1118" t="s">
        <v>9566</v>
      </c>
      <c r="B1118">
        <v>520522</v>
      </c>
      <c r="C1118" t="s">
        <v>12917</v>
      </c>
      <c r="D1118">
        <v>229845</v>
      </c>
      <c r="E1118" t="s">
        <v>8299</v>
      </c>
      <c r="F1118" t="s">
        <v>8300</v>
      </c>
      <c r="G1118">
        <v>22.962700000000002</v>
      </c>
      <c r="H1118">
        <v>39</v>
      </c>
      <c r="I1118" t="s">
        <v>19067</v>
      </c>
      <c r="J1118" t="s">
        <v>8212</v>
      </c>
      <c r="K1118" t="s">
        <v>8212</v>
      </c>
      <c r="L1118" t="s">
        <v>8212</v>
      </c>
      <c r="M1118" t="s">
        <v>12918</v>
      </c>
      <c r="N1118">
        <v>1358</v>
      </c>
      <c r="O1118" t="s">
        <v>8212</v>
      </c>
      <c r="P1118" t="s">
        <v>8212</v>
      </c>
      <c r="Q1118" s="17">
        <v>41708</v>
      </c>
      <c r="R1118" s="17">
        <v>41862</v>
      </c>
      <c r="S1118" t="s">
        <v>8239</v>
      </c>
      <c r="T1118" t="s">
        <v>11120</v>
      </c>
      <c r="U1118" t="s">
        <v>12919</v>
      </c>
    </row>
    <row r="1119" spans="1:21" x14ac:dyDescent="0.3">
      <c r="A1119" t="s">
        <v>12920</v>
      </c>
      <c r="B1119">
        <v>1290454</v>
      </c>
      <c r="C1119" t="s">
        <v>12921</v>
      </c>
      <c r="D1119">
        <v>232510</v>
      </c>
      <c r="E1119" t="s">
        <v>8299</v>
      </c>
      <c r="F1119" t="s">
        <v>8726</v>
      </c>
      <c r="G1119">
        <v>33.9666</v>
      </c>
      <c r="H1119">
        <v>37.9</v>
      </c>
      <c r="I1119" t="s">
        <v>19068</v>
      </c>
      <c r="J1119" t="s">
        <v>8212</v>
      </c>
      <c r="K1119" t="s">
        <v>8212</v>
      </c>
      <c r="L1119" t="s">
        <v>8212</v>
      </c>
      <c r="M1119" t="s">
        <v>12922</v>
      </c>
      <c r="N1119">
        <v>882</v>
      </c>
      <c r="O1119" t="s">
        <v>8212</v>
      </c>
      <c r="P1119" t="s">
        <v>8212</v>
      </c>
      <c r="Q1119" s="17">
        <v>41707</v>
      </c>
      <c r="R1119" s="17">
        <v>41709</v>
      </c>
      <c r="S1119" t="s">
        <v>8214</v>
      </c>
      <c r="T1119" t="s">
        <v>12923</v>
      </c>
      <c r="U1119" t="s">
        <v>12924</v>
      </c>
    </row>
    <row r="1120" spans="1:21" x14ac:dyDescent="0.3">
      <c r="A1120" t="s">
        <v>12925</v>
      </c>
      <c r="B1120">
        <v>1437857</v>
      </c>
      <c r="C1120" t="s">
        <v>12926</v>
      </c>
      <c r="D1120">
        <v>232000</v>
      </c>
      <c r="E1120" t="s">
        <v>8299</v>
      </c>
      <c r="F1120" t="s">
        <v>8300</v>
      </c>
      <c r="G1120">
        <v>26.588999999999999</v>
      </c>
      <c r="H1120">
        <v>47.5</v>
      </c>
      <c r="I1120" t="s">
        <v>19069</v>
      </c>
      <c r="J1120" t="s">
        <v>8212</v>
      </c>
      <c r="K1120" t="s">
        <v>8212</v>
      </c>
      <c r="L1120" t="s">
        <v>8212</v>
      </c>
      <c r="M1120" t="s">
        <v>12927</v>
      </c>
      <c r="N1120">
        <v>355</v>
      </c>
      <c r="O1120" t="s">
        <v>8212</v>
      </c>
      <c r="P1120" t="s">
        <v>8212</v>
      </c>
      <c r="Q1120" s="17">
        <v>41712</v>
      </c>
      <c r="R1120" s="17">
        <v>41745</v>
      </c>
      <c r="S1120" t="s">
        <v>8239</v>
      </c>
      <c r="T1120" t="s">
        <v>12928</v>
      </c>
      <c r="U1120" t="s">
        <v>12929</v>
      </c>
    </row>
    <row r="1121" spans="1:21" x14ac:dyDescent="0.3">
      <c r="A1121" t="s">
        <v>12930</v>
      </c>
      <c r="B1121">
        <v>9014</v>
      </c>
      <c r="C1121" t="s">
        <v>12931</v>
      </c>
      <c r="D1121">
        <v>188411</v>
      </c>
      <c r="E1121" t="s">
        <v>8743</v>
      </c>
      <c r="F1121" t="s">
        <v>9128</v>
      </c>
      <c r="G1121">
        <v>1171.8599999999999</v>
      </c>
      <c r="H1121" t="s">
        <v>8212</v>
      </c>
      <c r="I1121" t="s">
        <v>19070</v>
      </c>
      <c r="J1121" t="s">
        <v>8212</v>
      </c>
      <c r="K1121" t="s">
        <v>8212</v>
      </c>
      <c r="L1121" t="s">
        <v>8212</v>
      </c>
      <c r="M1121" t="s">
        <v>12932</v>
      </c>
      <c r="N1121">
        <v>220307</v>
      </c>
      <c r="O1121" t="s">
        <v>8212</v>
      </c>
      <c r="P1121" t="s">
        <v>8212</v>
      </c>
      <c r="Q1121" s="17">
        <v>41718</v>
      </c>
      <c r="R1121" s="17">
        <v>41862</v>
      </c>
      <c r="S1121" t="s">
        <v>8214</v>
      </c>
      <c r="T1121" t="s">
        <v>10757</v>
      </c>
      <c r="U1121" t="s">
        <v>12933</v>
      </c>
    </row>
    <row r="1122" spans="1:21" x14ac:dyDescent="0.3">
      <c r="A1122" t="s">
        <v>12930</v>
      </c>
      <c r="B1122">
        <v>9014</v>
      </c>
      <c r="C1122" t="s">
        <v>12931</v>
      </c>
      <c r="D1122">
        <v>188411</v>
      </c>
      <c r="E1122" t="s">
        <v>8743</v>
      </c>
      <c r="F1122" t="s">
        <v>9128</v>
      </c>
      <c r="G1122">
        <v>1042.05</v>
      </c>
      <c r="H1122" t="s">
        <v>8212</v>
      </c>
      <c r="I1122" t="s">
        <v>19071</v>
      </c>
      <c r="J1122" t="s">
        <v>8212</v>
      </c>
      <c r="K1122" t="s">
        <v>8212</v>
      </c>
      <c r="L1122" t="s">
        <v>8212</v>
      </c>
      <c r="M1122" t="s">
        <v>12934</v>
      </c>
      <c r="N1122">
        <v>374224</v>
      </c>
      <c r="O1122" t="s">
        <v>8212</v>
      </c>
      <c r="P1122" t="s">
        <v>8212</v>
      </c>
      <c r="Q1122" s="17">
        <v>41718</v>
      </c>
      <c r="R1122" s="17">
        <v>41862</v>
      </c>
      <c r="S1122" t="s">
        <v>8214</v>
      </c>
      <c r="T1122" t="s">
        <v>10757</v>
      </c>
      <c r="U1122" t="s">
        <v>12933</v>
      </c>
    </row>
    <row r="1123" spans="1:21" x14ac:dyDescent="0.3">
      <c r="A1123" t="s">
        <v>12935</v>
      </c>
      <c r="B1123">
        <v>568076</v>
      </c>
      <c r="C1123" t="s">
        <v>12936</v>
      </c>
      <c r="D1123">
        <v>230500</v>
      </c>
      <c r="E1123" t="s">
        <v>8299</v>
      </c>
      <c r="F1123" t="s">
        <v>8300</v>
      </c>
      <c r="G1123">
        <v>40.317300000000003</v>
      </c>
      <c r="H1123">
        <v>50.8</v>
      </c>
      <c r="I1123" t="s">
        <v>19072</v>
      </c>
      <c r="J1123" t="s">
        <v>8212</v>
      </c>
      <c r="K1123" t="s">
        <v>8212</v>
      </c>
      <c r="L1123" t="s">
        <v>8212</v>
      </c>
      <c r="M1123" t="s">
        <v>12937</v>
      </c>
      <c r="N1123">
        <v>367</v>
      </c>
      <c r="O1123">
        <v>12476</v>
      </c>
      <c r="P1123">
        <v>12384</v>
      </c>
      <c r="Q1123" s="17">
        <v>41715</v>
      </c>
      <c r="R1123" s="17">
        <v>41781</v>
      </c>
      <c r="S1123" t="s">
        <v>8239</v>
      </c>
      <c r="T1123" t="s">
        <v>19073</v>
      </c>
      <c r="U1123" t="s">
        <v>12938</v>
      </c>
    </row>
    <row r="1124" spans="1:21" x14ac:dyDescent="0.3">
      <c r="A1124" t="s">
        <v>12939</v>
      </c>
      <c r="B1124">
        <v>7937</v>
      </c>
      <c r="C1124" t="s">
        <v>12940</v>
      </c>
      <c r="D1124">
        <v>158309</v>
      </c>
      <c r="E1124" t="s">
        <v>8743</v>
      </c>
      <c r="F1124" t="s">
        <v>8878</v>
      </c>
      <c r="G1124">
        <v>1151.1400000000001</v>
      </c>
      <c r="H1124">
        <v>43.6</v>
      </c>
      <c r="I1124" t="s">
        <v>19074</v>
      </c>
      <c r="J1124" t="s">
        <v>8212</v>
      </c>
      <c r="K1124">
        <v>1</v>
      </c>
      <c r="L1124" t="s">
        <v>8212</v>
      </c>
      <c r="M1124" t="s">
        <v>12941</v>
      </c>
      <c r="N1124">
        <v>323740</v>
      </c>
      <c r="O1124" t="s">
        <v>8212</v>
      </c>
      <c r="P1124" t="s">
        <v>8212</v>
      </c>
      <c r="Q1124" s="17">
        <v>41529</v>
      </c>
      <c r="R1124" s="17">
        <v>41877</v>
      </c>
      <c r="S1124" t="s">
        <v>8214</v>
      </c>
      <c r="T1124" t="s">
        <v>19075</v>
      </c>
      <c r="U1124" t="s">
        <v>12942</v>
      </c>
    </row>
    <row r="1125" spans="1:21" x14ac:dyDescent="0.3">
      <c r="A1125" t="s">
        <v>12943</v>
      </c>
      <c r="B1125">
        <v>1432141</v>
      </c>
      <c r="C1125" t="s">
        <v>12944</v>
      </c>
      <c r="D1125">
        <v>230015</v>
      </c>
      <c r="E1125" t="s">
        <v>8299</v>
      </c>
      <c r="F1125" t="s">
        <v>8726</v>
      </c>
      <c r="G1125">
        <v>90.405600000000007</v>
      </c>
      <c r="H1125" t="s">
        <v>8212</v>
      </c>
      <c r="I1125" t="s">
        <v>19076</v>
      </c>
      <c r="J1125" t="s">
        <v>8212</v>
      </c>
      <c r="K1125" t="s">
        <v>8212</v>
      </c>
      <c r="L1125" t="s">
        <v>8212</v>
      </c>
      <c r="M1125" t="s">
        <v>12945</v>
      </c>
      <c r="N1125">
        <v>15659</v>
      </c>
      <c r="O1125" t="s">
        <v>8212</v>
      </c>
      <c r="P1125" t="s">
        <v>8212</v>
      </c>
      <c r="Q1125" s="17">
        <v>41680</v>
      </c>
      <c r="R1125" s="17">
        <v>41680</v>
      </c>
      <c r="S1125" t="s">
        <v>8214</v>
      </c>
      <c r="T1125" t="s">
        <v>12946</v>
      </c>
      <c r="U1125" t="s">
        <v>12947</v>
      </c>
    </row>
    <row r="1126" spans="1:21" x14ac:dyDescent="0.3">
      <c r="A1126" t="s">
        <v>12943</v>
      </c>
      <c r="B1126">
        <v>1432141</v>
      </c>
      <c r="C1126" t="s">
        <v>12944</v>
      </c>
      <c r="D1126">
        <v>230015</v>
      </c>
      <c r="E1126" t="s">
        <v>8299</v>
      </c>
      <c r="F1126" t="s">
        <v>8726</v>
      </c>
      <c r="G1126">
        <v>71.5535</v>
      </c>
      <c r="H1126" t="s">
        <v>8212</v>
      </c>
      <c r="I1126" t="s">
        <v>19077</v>
      </c>
      <c r="J1126" t="s">
        <v>8212</v>
      </c>
      <c r="K1126" t="s">
        <v>8212</v>
      </c>
      <c r="L1126" t="s">
        <v>8212</v>
      </c>
      <c r="M1126" t="s">
        <v>12948</v>
      </c>
      <c r="N1126">
        <v>14540</v>
      </c>
      <c r="O1126" t="s">
        <v>8212</v>
      </c>
      <c r="P1126" t="s">
        <v>8212</v>
      </c>
      <c r="Q1126" s="17">
        <v>41680</v>
      </c>
      <c r="R1126" s="17">
        <v>41680</v>
      </c>
      <c r="S1126" t="s">
        <v>8214</v>
      </c>
      <c r="T1126" t="s">
        <v>12946</v>
      </c>
      <c r="U1126" t="s">
        <v>12949</v>
      </c>
    </row>
    <row r="1127" spans="1:21" x14ac:dyDescent="0.3">
      <c r="A1127" t="s">
        <v>12943</v>
      </c>
      <c r="B1127">
        <v>1432141</v>
      </c>
      <c r="C1127" t="s">
        <v>12944</v>
      </c>
      <c r="D1127">
        <v>230015</v>
      </c>
      <c r="E1127" t="s">
        <v>8299</v>
      </c>
      <c r="F1127" t="s">
        <v>8726</v>
      </c>
      <c r="G1127">
        <v>95.528700000000001</v>
      </c>
      <c r="H1127" t="s">
        <v>8212</v>
      </c>
      <c r="I1127" t="s">
        <v>19078</v>
      </c>
      <c r="J1127" t="s">
        <v>8212</v>
      </c>
      <c r="K1127" t="s">
        <v>8212</v>
      </c>
      <c r="L1127" t="s">
        <v>8212</v>
      </c>
      <c r="M1127" t="s">
        <v>12950</v>
      </c>
      <c r="N1127">
        <v>15933</v>
      </c>
      <c r="O1127" t="s">
        <v>8212</v>
      </c>
      <c r="P1127" t="s">
        <v>8212</v>
      </c>
      <c r="Q1127" s="17">
        <v>41680</v>
      </c>
      <c r="R1127" s="17">
        <v>41680</v>
      </c>
      <c r="S1127" t="s">
        <v>8214</v>
      </c>
      <c r="T1127" t="s">
        <v>12946</v>
      </c>
      <c r="U1127" t="s">
        <v>12951</v>
      </c>
    </row>
    <row r="1128" spans="1:21" x14ac:dyDescent="0.3">
      <c r="A1128" t="s">
        <v>12943</v>
      </c>
      <c r="B1128">
        <v>1432141</v>
      </c>
      <c r="C1128" t="s">
        <v>12944</v>
      </c>
      <c r="D1128">
        <v>230015</v>
      </c>
      <c r="E1128" t="s">
        <v>8299</v>
      </c>
      <c r="F1128" t="s">
        <v>8726</v>
      </c>
      <c r="G1128">
        <v>114.93899999999999</v>
      </c>
      <c r="H1128" t="s">
        <v>8212</v>
      </c>
      <c r="I1128" t="s">
        <v>19079</v>
      </c>
      <c r="J1128" t="s">
        <v>8212</v>
      </c>
      <c r="K1128" t="s">
        <v>8212</v>
      </c>
      <c r="L1128" t="s">
        <v>8212</v>
      </c>
      <c r="M1128" t="s">
        <v>12952</v>
      </c>
      <c r="N1128">
        <v>12567</v>
      </c>
      <c r="O1128" t="s">
        <v>8212</v>
      </c>
      <c r="P1128" t="s">
        <v>8212</v>
      </c>
      <c r="Q1128" s="17">
        <v>41680</v>
      </c>
      <c r="R1128" s="17">
        <v>41680</v>
      </c>
      <c r="S1128" t="s">
        <v>8214</v>
      </c>
      <c r="T1128" t="s">
        <v>12946</v>
      </c>
      <c r="U1128" t="s">
        <v>12953</v>
      </c>
    </row>
    <row r="1129" spans="1:21" x14ac:dyDescent="0.3">
      <c r="A1129" t="s">
        <v>12943</v>
      </c>
      <c r="B1129">
        <v>1432141</v>
      </c>
      <c r="C1129" t="s">
        <v>12944</v>
      </c>
      <c r="D1129">
        <v>230015</v>
      </c>
      <c r="E1129" t="s">
        <v>8299</v>
      </c>
      <c r="F1129" t="s">
        <v>8726</v>
      </c>
      <c r="G1129">
        <v>115.78100000000001</v>
      </c>
      <c r="H1129" t="s">
        <v>8212</v>
      </c>
      <c r="I1129" t="s">
        <v>19080</v>
      </c>
      <c r="J1129" t="s">
        <v>8212</v>
      </c>
      <c r="K1129" t="s">
        <v>8212</v>
      </c>
      <c r="L1129" t="s">
        <v>8212</v>
      </c>
      <c r="M1129" t="s">
        <v>12954</v>
      </c>
      <c r="N1129">
        <v>13321</v>
      </c>
      <c r="O1129" t="s">
        <v>8212</v>
      </c>
      <c r="P1129" t="s">
        <v>8212</v>
      </c>
      <c r="Q1129" s="17">
        <v>41680</v>
      </c>
      <c r="R1129" s="17">
        <v>41680</v>
      </c>
      <c r="S1129" t="s">
        <v>8214</v>
      </c>
      <c r="T1129" t="s">
        <v>12946</v>
      </c>
      <c r="U1129" t="s">
        <v>12955</v>
      </c>
    </row>
    <row r="1130" spans="1:21" x14ac:dyDescent="0.3">
      <c r="A1130" t="s">
        <v>12943</v>
      </c>
      <c r="B1130">
        <v>1432141</v>
      </c>
      <c r="C1130" t="s">
        <v>12944</v>
      </c>
      <c r="D1130">
        <v>230015</v>
      </c>
      <c r="E1130" t="s">
        <v>8299</v>
      </c>
      <c r="F1130" t="s">
        <v>8726</v>
      </c>
      <c r="G1130">
        <v>117.1</v>
      </c>
      <c r="H1130" t="s">
        <v>8212</v>
      </c>
      <c r="I1130" t="s">
        <v>19081</v>
      </c>
      <c r="J1130" t="s">
        <v>8212</v>
      </c>
      <c r="K1130" t="s">
        <v>8212</v>
      </c>
      <c r="L1130" t="s">
        <v>8212</v>
      </c>
      <c r="M1130" t="s">
        <v>12956</v>
      </c>
      <c r="N1130">
        <v>12854</v>
      </c>
      <c r="O1130" t="s">
        <v>8212</v>
      </c>
      <c r="P1130" t="s">
        <v>8212</v>
      </c>
      <c r="Q1130" s="17">
        <v>41680</v>
      </c>
      <c r="R1130" s="17">
        <v>41680</v>
      </c>
      <c r="S1130" t="s">
        <v>8214</v>
      </c>
      <c r="T1130" t="s">
        <v>12946</v>
      </c>
      <c r="U1130" t="s">
        <v>12957</v>
      </c>
    </row>
    <row r="1131" spans="1:21" x14ac:dyDescent="0.3">
      <c r="A1131" t="s">
        <v>12943</v>
      </c>
      <c r="B1131">
        <v>1432141</v>
      </c>
      <c r="C1131" t="s">
        <v>12944</v>
      </c>
      <c r="D1131">
        <v>230015</v>
      </c>
      <c r="E1131" t="s">
        <v>8299</v>
      </c>
      <c r="F1131" t="s">
        <v>8726</v>
      </c>
      <c r="G1131">
        <v>140.696</v>
      </c>
      <c r="H1131">
        <v>27.5</v>
      </c>
      <c r="I1131" t="s">
        <v>19082</v>
      </c>
      <c r="J1131" t="s">
        <v>8212</v>
      </c>
      <c r="K1131" t="s">
        <v>8212</v>
      </c>
      <c r="L1131" t="s">
        <v>8212</v>
      </c>
      <c r="M1131" t="s">
        <v>12958</v>
      </c>
      <c r="N1131">
        <v>30233</v>
      </c>
      <c r="O1131">
        <v>27300</v>
      </c>
      <c r="P1131">
        <v>29911</v>
      </c>
      <c r="Q1131" s="17">
        <v>41716</v>
      </c>
      <c r="R1131" s="17">
        <v>41716</v>
      </c>
      <c r="S1131" t="s">
        <v>8214</v>
      </c>
      <c r="T1131" t="s">
        <v>12946</v>
      </c>
      <c r="U1131" t="s">
        <v>12959</v>
      </c>
    </row>
    <row r="1132" spans="1:21" x14ac:dyDescent="0.3">
      <c r="A1132" t="s">
        <v>12960</v>
      </c>
      <c r="B1132">
        <v>5518</v>
      </c>
      <c r="C1132" t="s">
        <v>12961</v>
      </c>
      <c r="D1132">
        <v>235346</v>
      </c>
      <c r="E1132" t="s">
        <v>8299</v>
      </c>
      <c r="F1132" t="s">
        <v>8300</v>
      </c>
      <c r="G1132">
        <v>36.6676</v>
      </c>
      <c r="H1132">
        <v>48.023600000000002</v>
      </c>
      <c r="I1132" t="s">
        <v>19083</v>
      </c>
      <c r="J1132">
        <v>4</v>
      </c>
      <c r="K1132" t="s">
        <v>8212</v>
      </c>
      <c r="L1132" t="s">
        <v>8212</v>
      </c>
      <c r="M1132" t="s">
        <v>12962</v>
      </c>
      <c r="N1132">
        <v>199</v>
      </c>
      <c r="O1132">
        <v>13355</v>
      </c>
      <c r="P1132">
        <v>13355</v>
      </c>
      <c r="Q1132" s="17">
        <v>41718</v>
      </c>
      <c r="R1132" s="17">
        <v>41723</v>
      </c>
      <c r="S1132" t="s">
        <v>8220</v>
      </c>
      <c r="T1132" t="s">
        <v>9911</v>
      </c>
      <c r="U1132" t="s">
        <v>12963</v>
      </c>
    </row>
    <row r="1133" spans="1:21" x14ac:dyDescent="0.3">
      <c r="A1133" t="s">
        <v>12964</v>
      </c>
      <c r="B1133">
        <v>60711</v>
      </c>
      <c r="C1133" t="s">
        <v>12965</v>
      </c>
      <c r="D1133">
        <v>168621</v>
      </c>
      <c r="E1133" t="s">
        <v>8743</v>
      </c>
      <c r="F1133" t="s">
        <v>8763</v>
      </c>
      <c r="G1133">
        <v>2789.66</v>
      </c>
      <c r="H1133">
        <v>40.930300000000003</v>
      </c>
      <c r="I1133" t="s">
        <v>19084</v>
      </c>
      <c r="J1133">
        <v>31</v>
      </c>
      <c r="K1133">
        <v>1</v>
      </c>
      <c r="L1133" t="s">
        <v>8212</v>
      </c>
      <c r="M1133" t="s">
        <v>12966</v>
      </c>
      <c r="N1133">
        <v>2022</v>
      </c>
      <c r="O1133">
        <v>35027</v>
      </c>
      <c r="P1133">
        <v>61803</v>
      </c>
      <c r="Q1133" s="17">
        <v>41411</v>
      </c>
      <c r="R1133" s="17">
        <v>41723</v>
      </c>
      <c r="S1133" t="s">
        <v>8220</v>
      </c>
      <c r="T1133" t="s">
        <v>12967</v>
      </c>
      <c r="U1133" t="s">
        <v>12968</v>
      </c>
    </row>
    <row r="1134" spans="1:21" x14ac:dyDescent="0.3">
      <c r="A1134" t="s">
        <v>12969</v>
      </c>
      <c r="B1134">
        <v>77586</v>
      </c>
      <c r="C1134" t="s">
        <v>12970</v>
      </c>
      <c r="D1134">
        <v>163065</v>
      </c>
      <c r="E1134" t="s">
        <v>8218</v>
      </c>
      <c r="F1134" t="s">
        <v>8219</v>
      </c>
      <c r="G1134">
        <v>266.68799999999999</v>
      </c>
      <c r="H1134">
        <v>42.599699999999999</v>
      </c>
      <c r="I1134" t="s">
        <v>19085</v>
      </c>
      <c r="J1134">
        <v>12</v>
      </c>
      <c r="K1134" t="s">
        <v>8212</v>
      </c>
      <c r="L1134" t="s">
        <v>8212</v>
      </c>
      <c r="M1134" t="s">
        <v>12971</v>
      </c>
      <c r="N1134">
        <v>12</v>
      </c>
      <c r="O1134" t="s">
        <v>8212</v>
      </c>
      <c r="P1134" t="s">
        <v>8212</v>
      </c>
      <c r="Q1134" s="17">
        <v>41199</v>
      </c>
      <c r="R1134" s="17">
        <v>41862</v>
      </c>
      <c r="S1134" t="s">
        <v>8220</v>
      </c>
      <c r="T1134" t="s">
        <v>12972</v>
      </c>
      <c r="U1134" t="s">
        <v>12973</v>
      </c>
    </row>
    <row r="1135" spans="1:21" x14ac:dyDescent="0.3">
      <c r="A1135" t="s">
        <v>12978</v>
      </c>
      <c r="B1135">
        <v>9837</v>
      </c>
      <c r="C1135" t="s">
        <v>12979</v>
      </c>
      <c r="D1135">
        <v>207305</v>
      </c>
      <c r="E1135" t="s">
        <v>8743</v>
      </c>
      <c r="F1135" t="s">
        <v>8763</v>
      </c>
      <c r="G1135">
        <v>1568.77</v>
      </c>
      <c r="H1135" t="s">
        <v>8212</v>
      </c>
      <c r="I1135" t="s">
        <v>19086</v>
      </c>
      <c r="J1135" t="s">
        <v>8212</v>
      </c>
      <c r="K1135" t="s">
        <v>8212</v>
      </c>
      <c r="L1135" t="s">
        <v>8212</v>
      </c>
      <c r="M1135" t="s">
        <v>12980</v>
      </c>
      <c r="N1135" t="s">
        <v>8212</v>
      </c>
      <c r="O1135" t="s">
        <v>8212</v>
      </c>
      <c r="P1135" t="s">
        <v>8212</v>
      </c>
      <c r="Q1135" s="17">
        <v>41435</v>
      </c>
      <c r="R1135" s="17">
        <v>42034</v>
      </c>
      <c r="S1135" t="s">
        <v>8239</v>
      </c>
      <c r="T1135" t="s">
        <v>12981</v>
      </c>
      <c r="U1135" t="s">
        <v>12982</v>
      </c>
    </row>
    <row r="1136" spans="1:21" x14ac:dyDescent="0.3">
      <c r="A1136" t="s">
        <v>19087</v>
      </c>
      <c r="B1136">
        <v>3716</v>
      </c>
      <c r="C1136" t="s">
        <v>12984</v>
      </c>
      <c r="D1136">
        <v>174731</v>
      </c>
      <c r="E1136" t="s">
        <v>8218</v>
      </c>
      <c r="F1136" t="s">
        <v>8219</v>
      </c>
      <c r="G1136">
        <v>514.43100000000004</v>
      </c>
      <c r="H1136">
        <v>37.200000000000003</v>
      </c>
      <c r="I1136" t="s">
        <v>19088</v>
      </c>
      <c r="J1136" t="s">
        <v>8212</v>
      </c>
      <c r="K1136" t="s">
        <v>8212</v>
      </c>
      <c r="L1136" t="s">
        <v>8212</v>
      </c>
      <c r="M1136" t="s">
        <v>12985</v>
      </c>
      <c r="N1136">
        <v>1816</v>
      </c>
      <c r="O1136" t="s">
        <v>8212</v>
      </c>
      <c r="P1136" t="s">
        <v>8212</v>
      </c>
      <c r="Q1136" s="17">
        <v>41726</v>
      </c>
      <c r="R1136" s="17">
        <v>41730</v>
      </c>
      <c r="S1136" t="s">
        <v>8214</v>
      </c>
      <c r="T1136" t="s">
        <v>12986</v>
      </c>
      <c r="U1136" t="s">
        <v>12987</v>
      </c>
    </row>
    <row r="1137" spans="1:21" x14ac:dyDescent="0.3">
      <c r="A1137" t="s">
        <v>12988</v>
      </c>
      <c r="B1137">
        <v>1031333</v>
      </c>
      <c r="C1137" t="s">
        <v>12989</v>
      </c>
      <c r="D1137">
        <v>66605</v>
      </c>
      <c r="E1137" t="s">
        <v>8299</v>
      </c>
      <c r="F1137" t="s">
        <v>8726</v>
      </c>
      <c r="G1137">
        <v>27.442299999999999</v>
      </c>
      <c r="H1137">
        <v>44.3</v>
      </c>
      <c r="I1137" t="s">
        <v>19089</v>
      </c>
      <c r="J1137" t="s">
        <v>8212</v>
      </c>
      <c r="K1137" t="s">
        <v>8212</v>
      </c>
      <c r="L1137" t="s">
        <v>8212</v>
      </c>
      <c r="M1137" t="s">
        <v>12990</v>
      </c>
      <c r="N1137">
        <v>870</v>
      </c>
      <c r="O1137" t="s">
        <v>8212</v>
      </c>
      <c r="P1137" t="s">
        <v>8212</v>
      </c>
      <c r="Q1137" s="17">
        <v>41729</v>
      </c>
      <c r="R1137" s="17">
        <v>41862</v>
      </c>
      <c r="S1137" t="s">
        <v>8214</v>
      </c>
      <c r="T1137" t="s">
        <v>12991</v>
      </c>
      <c r="U1137" t="s">
        <v>12992</v>
      </c>
    </row>
    <row r="1138" spans="1:21" x14ac:dyDescent="0.3">
      <c r="A1138" t="s">
        <v>12993</v>
      </c>
      <c r="B1138">
        <v>8478</v>
      </c>
      <c r="C1138" t="s">
        <v>12994</v>
      </c>
      <c r="D1138">
        <v>78657</v>
      </c>
      <c r="E1138" t="s">
        <v>8743</v>
      </c>
      <c r="F1138" t="s">
        <v>9915</v>
      </c>
      <c r="G1138">
        <v>2365.77</v>
      </c>
      <c r="H1138">
        <v>44.564</v>
      </c>
      <c r="I1138" t="s">
        <v>19090</v>
      </c>
      <c r="J1138">
        <v>18</v>
      </c>
      <c r="K1138">
        <v>1</v>
      </c>
      <c r="L1138" t="s">
        <v>8212</v>
      </c>
      <c r="M1138" t="s">
        <v>12995</v>
      </c>
      <c r="N1138">
        <v>78631</v>
      </c>
      <c r="O1138">
        <v>24356</v>
      </c>
      <c r="P1138">
        <v>42558</v>
      </c>
      <c r="Q1138" s="17">
        <v>40914</v>
      </c>
      <c r="R1138" s="17">
        <v>42086</v>
      </c>
      <c r="S1138" t="s">
        <v>8220</v>
      </c>
      <c r="T1138" t="s">
        <v>12996</v>
      </c>
      <c r="U1138" t="s">
        <v>12997</v>
      </c>
    </row>
    <row r="1139" spans="1:21" x14ac:dyDescent="0.3">
      <c r="A1139" t="s">
        <v>12998</v>
      </c>
      <c r="B1139">
        <v>1331946</v>
      </c>
      <c r="C1139" t="s">
        <v>12999</v>
      </c>
      <c r="D1139">
        <v>202288</v>
      </c>
      <c r="E1139" t="s">
        <v>8299</v>
      </c>
      <c r="F1139" t="s">
        <v>8300</v>
      </c>
      <c r="G1139">
        <v>50.489899999999999</v>
      </c>
      <c r="H1139">
        <v>47.7</v>
      </c>
      <c r="I1139" t="s">
        <v>19091</v>
      </c>
      <c r="J1139" t="s">
        <v>8212</v>
      </c>
      <c r="K1139" t="s">
        <v>8212</v>
      </c>
      <c r="L1139" t="s">
        <v>8212</v>
      </c>
      <c r="M1139" t="s">
        <v>13000</v>
      </c>
      <c r="N1139">
        <v>7018</v>
      </c>
      <c r="O1139" t="s">
        <v>8212</v>
      </c>
      <c r="P1139" t="s">
        <v>8212</v>
      </c>
      <c r="Q1139" s="17">
        <v>41725</v>
      </c>
      <c r="R1139" s="17">
        <v>41793</v>
      </c>
      <c r="S1139" t="s">
        <v>8214</v>
      </c>
      <c r="T1139" t="s">
        <v>13001</v>
      </c>
      <c r="U1139" t="s">
        <v>13002</v>
      </c>
    </row>
    <row r="1140" spans="1:21" x14ac:dyDescent="0.3">
      <c r="A1140" t="s">
        <v>13003</v>
      </c>
      <c r="B1140">
        <v>88015</v>
      </c>
      <c r="C1140" t="s">
        <v>13004</v>
      </c>
      <c r="D1140">
        <v>203087</v>
      </c>
      <c r="E1140" t="s">
        <v>8743</v>
      </c>
      <c r="F1140" t="s">
        <v>8884</v>
      </c>
      <c r="G1140">
        <v>494.89100000000002</v>
      </c>
      <c r="H1140">
        <v>35.799999999999997</v>
      </c>
      <c r="I1140" t="s">
        <v>19092</v>
      </c>
      <c r="J1140" t="s">
        <v>8212</v>
      </c>
      <c r="K1140" t="s">
        <v>8212</v>
      </c>
      <c r="L1140" t="s">
        <v>8212</v>
      </c>
      <c r="M1140" t="s">
        <v>13005</v>
      </c>
      <c r="N1140">
        <v>6899</v>
      </c>
      <c r="O1140" t="s">
        <v>8212</v>
      </c>
      <c r="P1140" t="s">
        <v>8212</v>
      </c>
      <c r="Q1140" s="17">
        <v>41711</v>
      </c>
      <c r="R1140" s="17">
        <v>41817</v>
      </c>
      <c r="S1140" t="s">
        <v>8214</v>
      </c>
      <c r="T1140" t="s">
        <v>10424</v>
      </c>
      <c r="U1140" t="s">
        <v>13006</v>
      </c>
    </row>
    <row r="1141" spans="1:21" x14ac:dyDescent="0.3">
      <c r="A1141" t="s">
        <v>13007</v>
      </c>
      <c r="B1141">
        <v>1234776</v>
      </c>
      <c r="C1141" t="s">
        <v>13008</v>
      </c>
      <c r="D1141">
        <v>175761</v>
      </c>
      <c r="E1141" t="s">
        <v>8299</v>
      </c>
      <c r="F1141" t="s">
        <v>8300</v>
      </c>
      <c r="G1141">
        <v>31.743099999999998</v>
      </c>
      <c r="H1141">
        <v>54</v>
      </c>
      <c r="I1141" t="s">
        <v>19093</v>
      </c>
      <c r="J1141" t="s">
        <v>8212</v>
      </c>
      <c r="K1141" t="s">
        <v>8212</v>
      </c>
      <c r="L1141" t="s">
        <v>8212</v>
      </c>
      <c r="M1141" t="s">
        <v>13009</v>
      </c>
      <c r="N1141">
        <v>194</v>
      </c>
      <c r="O1141" t="s">
        <v>8212</v>
      </c>
      <c r="P1141" t="s">
        <v>8212</v>
      </c>
      <c r="Q1141" s="17">
        <v>41296</v>
      </c>
      <c r="R1141" s="17">
        <v>41862</v>
      </c>
      <c r="S1141" t="s">
        <v>8214</v>
      </c>
      <c r="T1141" t="s">
        <v>13010</v>
      </c>
      <c r="U1141" t="s">
        <v>13011</v>
      </c>
    </row>
    <row r="1142" spans="1:21" x14ac:dyDescent="0.3">
      <c r="A1142" t="s">
        <v>13012</v>
      </c>
      <c r="B1142">
        <v>1451142</v>
      </c>
      <c r="C1142" t="s">
        <v>13013</v>
      </c>
      <c r="D1142">
        <v>236064</v>
      </c>
      <c r="E1142" t="s">
        <v>8299</v>
      </c>
      <c r="F1142" t="s">
        <v>8300</v>
      </c>
      <c r="G1142">
        <v>41.385899999999999</v>
      </c>
      <c r="H1142">
        <v>52.5</v>
      </c>
      <c r="I1142" t="s">
        <v>19094</v>
      </c>
      <c r="J1142" t="s">
        <v>8212</v>
      </c>
      <c r="K1142" t="s">
        <v>8212</v>
      </c>
      <c r="L1142" t="s">
        <v>8212</v>
      </c>
      <c r="M1142" t="s">
        <v>13014</v>
      </c>
      <c r="N1142">
        <v>1941</v>
      </c>
      <c r="O1142" t="s">
        <v>8212</v>
      </c>
      <c r="P1142" t="s">
        <v>8212</v>
      </c>
      <c r="Q1142" s="17">
        <v>41726</v>
      </c>
      <c r="R1142" s="17">
        <v>41862</v>
      </c>
      <c r="S1142" t="s">
        <v>8239</v>
      </c>
      <c r="T1142" t="s">
        <v>11441</v>
      </c>
      <c r="U1142" t="s">
        <v>13015</v>
      </c>
    </row>
    <row r="1143" spans="1:21" x14ac:dyDescent="0.3">
      <c r="A1143" t="s">
        <v>13016</v>
      </c>
      <c r="B1143">
        <v>1266766</v>
      </c>
      <c r="C1143" t="s">
        <v>13017</v>
      </c>
      <c r="D1143">
        <v>232141</v>
      </c>
      <c r="E1143" t="s">
        <v>8299</v>
      </c>
      <c r="F1143" t="s">
        <v>8300</v>
      </c>
      <c r="G1143">
        <v>36.078400000000002</v>
      </c>
      <c r="H1143">
        <v>51.9</v>
      </c>
      <c r="I1143" t="s">
        <v>19095</v>
      </c>
      <c r="J1143" t="s">
        <v>8212</v>
      </c>
      <c r="K1143" t="s">
        <v>8212</v>
      </c>
      <c r="L1143" t="s">
        <v>8212</v>
      </c>
      <c r="M1143" t="s">
        <v>13018</v>
      </c>
      <c r="N1143">
        <v>1978</v>
      </c>
      <c r="O1143" t="s">
        <v>8212</v>
      </c>
      <c r="P1143" t="s">
        <v>8212</v>
      </c>
      <c r="Q1143" s="17">
        <v>41646</v>
      </c>
      <c r="R1143" s="17">
        <v>42034</v>
      </c>
      <c r="S1143" t="s">
        <v>8214</v>
      </c>
      <c r="T1143" t="s">
        <v>13019</v>
      </c>
      <c r="U1143" t="s">
        <v>13020</v>
      </c>
    </row>
    <row r="1144" spans="1:21" x14ac:dyDescent="0.3">
      <c r="A1144" t="s">
        <v>13021</v>
      </c>
      <c r="B1144">
        <v>1266714</v>
      </c>
      <c r="C1144" t="s">
        <v>13022</v>
      </c>
      <c r="D1144">
        <v>232144</v>
      </c>
      <c r="E1144" t="s">
        <v>8299</v>
      </c>
      <c r="F1144" t="s">
        <v>8300</v>
      </c>
      <c r="G1144">
        <v>38.595399999999998</v>
      </c>
      <c r="H1144">
        <v>51.8</v>
      </c>
      <c r="I1144" t="s">
        <v>19096</v>
      </c>
      <c r="J1144" t="s">
        <v>8212</v>
      </c>
      <c r="K1144" t="s">
        <v>8212</v>
      </c>
      <c r="L1144" t="s">
        <v>8212</v>
      </c>
      <c r="M1144" t="s">
        <v>13023</v>
      </c>
      <c r="N1144">
        <v>3551</v>
      </c>
      <c r="O1144" t="s">
        <v>8212</v>
      </c>
      <c r="P1144" t="s">
        <v>8212</v>
      </c>
      <c r="Q1144" s="17">
        <v>41646</v>
      </c>
      <c r="R1144" s="17">
        <v>42034</v>
      </c>
      <c r="S1144" t="s">
        <v>8214</v>
      </c>
      <c r="T1144" t="s">
        <v>13019</v>
      </c>
      <c r="U1144" t="s">
        <v>13024</v>
      </c>
    </row>
    <row r="1145" spans="1:21" x14ac:dyDescent="0.3">
      <c r="A1145" t="s">
        <v>13025</v>
      </c>
      <c r="B1145">
        <v>1266767</v>
      </c>
      <c r="C1145" t="s">
        <v>13026</v>
      </c>
      <c r="D1145">
        <v>232140</v>
      </c>
      <c r="E1145" t="s">
        <v>8299</v>
      </c>
      <c r="F1145" t="s">
        <v>8300</v>
      </c>
      <c r="G1145">
        <v>35.7014</v>
      </c>
      <c r="H1145">
        <v>52.3</v>
      </c>
      <c r="I1145" t="s">
        <v>19097</v>
      </c>
      <c r="J1145" t="s">
        <v>8212</v>
      </c>
      <c r="K1145" t="s">
        <v>8212</v>
      </c>
      <c r="L1145" t="s">
        <v>8212</v>
      </c>
      <c r="M1145" t="s">
        <v>13027</v>
      </c>
      <c r="N1145">
        <v>2917</v>
      </c>
      <c r="O1145" t="s">
        <v>8212</v>
      </c>
      <c r="P1145" t="s">
        <v>8212</v>
      </c>
      <c r="Q1145" s="17">
        <v>41646</v>
      </c>
      <c r="R1145" s="17">
        <v>42034</v>
      </c>
      <c r="S1145" t="s">
        <v>8214</v>
      </c>
      <c r="T1145" t="s">
        <v>13019</v>
      </c>
      <c r="U1145" t="s">
        <v>13028</v>
      </c>
    </row>
    <row r="1146" spans="1:21" x14ac:dyDescent="0.3">
      <c r="A1146" t="s">
        <v>13029</v>
      </c>
      <c r="B1146">
        <v>1266715</v>
      </c>
      <c r="C1146" t="s">
        <v>13030</v>
      </c>
      <c r="D1146">
        <v>232142</v>
      </c>
      <c r="E1146" t="s">
        <v>8299</v>
      </c>
      <c r="F1146" t="s">
        <v>8300</v>
      </c>
      <c r="G1146">
        <v>39.3337</v>
      </c>
      <c r="H1146">
        <v>51.2</v>
      </c>
      <c r="I1146" t="s">
        <v>19098</v>
      </c>
      <c r="J1146" t="s">
        <v>8212</v>
      </c>
      <c r="K1146" t="s">
        <v>8212</v>
      </c>
      <c r="L1146" t="s">
        <v>8212</v>
      </c>
      <c r="M1146" t="s">
        <v>13031</v>
      </c>
      <c r="N1146">
        <v>6008</v>
      </c>
      <c r="O1146" t="s">
        <v>8212</v>
      </c>
      <c r="P1146" t="s">
        <v>8212</v>
      </c>
      <c r="Q1146" s="17">
        <v>41646</v>
      </c>
      <c r="R1146" s="17">
        <v>42034</v>
      </c>
      <c r="S1146" t="s">
        <v>8214</v>
      </c>
      <c r="T1146" t="s">
        <v>13019</v>
      </c>
      <c r="U1146" t="s">
        <v>13032</v>
      </c>
    </row>
    <row r="1147" spans="1:21" x14ac:dyDescent="0.3">
      <c r="A1147" t="s">
        <v>13033</v>
      </c>
      <c r="B1147">
        <v>1442076</v>
      </c>
      <c r="C1147" t="s">
        <v>13034</v>
      </c>
      <c r="D1147">
        <v>232808</v>
      </c>
      <c r="E1147" t="s">
        <v>8299</v>
      </c>
      <c r="F1147" t="s">
        <v>8300</v>
      </c>
      <c r="G1147">
        <v>34.434399999999997</v>
      </c>
      <c r="H1147">
        <v>52.1</v>
      </c>
      <c r="I1147" t="s">
        <v>19099</v>
      </c>
      <c r="J1147" t="s">
        <v>8212</v>
      </c>
      <c r="K1147" t="s">
        <v>8212</v>
      </c>
      <c r="L1147" t="s">
        <v>8212</v>
      </c>
      <c r="M1147" t="s">
        <v>13035</v>
      </c>
      <c r="N1147">
        <v>544</v>
      </c>
      <c r="O1147" t="s">
        <v>8212</v>
      </c>
      <c r="P1147" t="s">
        <v>8212</v>
      </c>
      <c r="Q1147" s="17">
        <v>41726</v>
      </c>
      <c r="R1147" s="17">
        <v>41862</v>
      </c>
      <c r="S1147" t="s">
        <v>8239</v>
      </c>
      <c r="T1147" t="s">
        <v>11441</v>
      </c>
      <c r="U1147" t="s">
        <v>13036</v>
      </c>
    </row>
    <row r="1148" spans="1:21" x14ac:dyDescent="0.3">
      <c r="A1148" t="s">
        <v>13037</v>
      </c>
      <c r="B1148">
        <v>1437815</v>
      </c>
      <c r="C1148" t="s">
        <v>13038</v>
      </c>
      <c r="D1148">
        <v>240972</v>
      </c>
      <c r="E1148" t="s">
        <v>8299</v>
      </c>
      <c r="F1148" t="s">
        <v>8300</v>
      </c>
      <c r="G1148">
        <v>20.090599999999998</v>
      </c>
      <c r="H1148">
        <v>49.097099999999998</v>
      </c>
      <c r="I1148" t="s">
        <v>19100</v>
      </c>
      <c r="J1148">
        <v>6</v>
      </c>
      <c r="K1148" t="s">
        <v>8212</v>
      </c>
      <c r="L1148" t="s">
        <v>8212</v>
      </c>
      <c r="M1148" t="s">
        <v>8212</v>
      </c>
      <c r="N1148">
        <v>6</v>
      </c>
      <c r="O1148" t="s">
        <v>8212</v>
      </c>
      <c r="P1148" t="s">
        <v>8212</v>
      </c>
      <c r="Q1148" s="17">
        <v>41708</v>
      </c>
      <c r="R1148" s="17">
        <v>42062</v>
      </c>
      <c r="S1148" t="s">
        <v>8304</v>
      </c>
      <c r="T1148" t="s">
        <v>13039</v>
      </c>
      <c r="U1148" t="s">
        <v>13040</v>
      </c>
    </row>
    <row r="1149" spans="1:21" x14ac:dyDescent="0.3">
      <c r="A1149" t="s">
        <v>13041</v>
      </c>
      <c r="B1149">
        <v>4155</v>
      </c>
      <c r="C1149" t="s">
        <v>13042</v>
      </c>
      <c r="D1149">
        <v>285087</v>
      </c>
      <c r="E1149" t="s">
        <v>8218</v>
      </c>
      <c r="F1149" t="s">
        <v>8219</v>
      </c>
      <c r="G1149">
        <v>322.16699999999997</v>
      </c>
      <c r="H1149">
        <v>36.314399999999999</v>
      </c>
      <c r="I1149" t="s">
        <v>19101</v>
      </c>
      <c r="J1149" t="s">
        <v>8212</v>
      </c>
      <c r="K1149">
        <v>1</v>
      </c>
      <c r="L1149" t="s">
        <v>8212</v>
      </c>
      <c r="M1149" t="s">
        <v>13043</v>
      </c>
      <c r="N1149">
        <v>2212</v>
      </c>
      <c r="O1149">
        <v>30291</v>
      </c>
      <c r="P1149">
        <v>31861</v>
      </c>
      <c r="Q1149" s="17">
        <v>41612</v>
      </c>
      <c r="R1149" s="17">
        <v>41761</v>
      </c>
      <c r="S1149" t="s">
        <v>8214</v>
      </c>
      <c r="T1149" t="s">
        <v>9130</v>
      </c>
      <c r="U1149" t="s">
        <v>13044</v>
      </c>
    </row>
    <row r="1150" spans="1:21" x14ac:dyDescent="0.3">
      <c r="A1150" t="s">
        <v>13045</v>
      </c>
      <c r="B1150">
        <v>1215335</v>
      </c>
      <c r="C1150" t="s">
        <v>13046</v>
      </c>
      <c r="D1150">
        <v>186838</v>
      </c>
      <c r="E1150" t="s">
        <v>8299</v>
      </c>
      <c r="F1150" t="s">
        <v>8300</v>
      </c>
      <c r="G1150">
        <v>23.124500000000001</v>
      </c>
      <c r="H1150">
        <v>47.2</v>
      </c>
      <c r="I1150" t="s">
        <v>19102</v>
      </c>
      <c r="J1150" t="s">
        <v>8212</v>
      </c>
      <c r="K1150" t="s">
        <v>8212</v>
      </c>
      <c r="L1150" t="s">
        <v>8212</v>
      </c>
      <c r="M1150" t="s">
        <v>13047</v>
      </c>
      <c r="N1150">
        <v>574</v>
      </c>
      <c r="O1150">
        <v>9007</v>
      </c>
      <c r="P1150">
        <v>10659</v>
      </c>
      <c r="Q1150" s="17">
        <v>41731</v>
      </c>
      <c r="R1150" s="17">
        <v>41768</v>
      </c>
      <c r="S1150" t="s">
        <v>8239</v>
      </c>
      <c r="T1150" t="s">
        <v>8309</v>
      </c>
      <c r="U1150" t="s">
        <v>13048</v>
      </c>
    </row>
    <row r="1151" spans="1:21" x14ac:dyDescent="0.3">
      <c r="A1151" t="s">
        <v>10641</v>
      </c>
      <c r="B1151">
        <v>7897</v>
      </c>
      <c r="C1151" t="s">
        <v>13049</v>
      </c>
      <c r="D1151">
        <v>174410</v>
      </c>
      <c r="E1151" t="s">
        <v>8743</v>
      </c>
      <c r="F1151" t="s">
        <v>8878</v>
      </c>
      <c r="G1151">
        <v>2736.33</v>
      </c>
      <c r="H1151">
        <v>42.1</v>
      </c>
      <c r="I1151" t="s">
        <v>19103</v>
      </c>
      <c r="J1151" t="s">
        <v>8212</v>
      </c>
      <c r="K1151" t="s">
        <v>8212</v>
      </c>
      <c r="L1151" t="s">
        <v>8212</v>
      </c>
      <c r="M1151" t="s">
        <v>13050</v>
      </c>
      <c r="N1151">
        <v>37861</v>
      </c>
      <c r="O1151" t="s">
        <v>8212</v>
      </c>
      <c r="P1151" t="s">
        <v>8212</v>
      </c>
      <c r="Q1151" s="17">
        <v>41167</v>
      </c>
      <c r="R1151" s="17">
        <v>42300</v>
      </c>
      <c r="S1151" t="s">
        <v>8214</v>
      </c>
      <c r="T1151" t="s">
        <v>12710</v>
      </c>
      <c r="U1151" t="s">
        <v>19104</v>
      </c>
    </row>
    <row r="1152" spans="1:21" x14ac:dyDescent="0.3">
      <c r="A1152" t="s">
        <v>13055</v>
      </c>
      <c r="B1152">
        <v>36087</v>
      </c>
      <c r="C1152" t="s">
        <v>13056</v>
      </c>
      <c r="D1152">
        <v>242667</v>
      </c>
      <c r="E1152" t="s">
        <v>8743</v>
      </c>
      <c r="F1152" t="s">
        <v>9333</v>
      </c>
      <c r="G1152">
        <v>75.496399999999994</v>
      </c>
      <c r="H1152">
        <v>42.2</v>
      </c>
      <c r="I1152" t="s">
        <v>19105</v>
      </c>
      <c r="J1152" t="s">
        <v>8212</v>
      </c>
      <c r="K1152" t="s">
        <v>8212</v>
      </c>
      <c r="L1152" t="s">
        <v>8212</v>
      </c>
      <c r="M1152" t="s">
        <v>13057</v>
      </c>
      <c r="N1152">
        <v>4156</v>
      </c>
      <c r="O1152">
        <v>9650</v>
      </c>
      <c r="P1152">
        <v>9650</v>
      </c>
      <c r="Q1152" s="17">
        <v>41723</v>
      </c>
      <c r="R1152" s="17">
        <v>42034</v>
      </c>
      <c r="S1152" t="s">
        <v>8214</v>
      </c>
      <c r="T1152" t="s">
        <v>11999</v>
      </c>
      <c r="U1152" t="s">
        <v>13058</v>
      </c>
    </row>
    <row r="1153" spans="1:21" x14ac:dyDescent="0.3">
      <c r="A1153" t="s">
        <v>13059</v>
      </c>
      <c r="B1153">
        <v>9733</v>
      </c>
      <c r="C1153" t="s">
        <v>13060</v>
      </c>
      <c r="D1153">
        <v>167475</v>
      </c>
      <c r="E1153" t="s">
        <v>8743</v>
      </c>
      <c r="F1153" t="s">
        <v>8763</v>
      </c>
      <c r="G1153">
        <v>2372.92</v>
      </c>
      <c r="H1153">
        <v>41.7</v>
      </c>
      <c r="I1153" t="s">
        <v>19106</v>
      </c>
      <c r="J1153" t="s">
        <v>8212</v>
      </c>
      <c r="K1153">
        <v>1</v>
      </c>
      <c r="L1153" t="s">
        <v>8212</v>
      </c>
      <c r="M1153" t="s">
        <v>13061</v>
      </c>
      <c r="N1153">
        <v>1668</v>
      </c>
      <c r="O1153">
        <v>22496</v>
      </c>
      <c r="P1153">
        <v>27870</v>
      </c>
      <c r="Q1153" s="17">
        <v>41260</v>
      </c>
      <c r="R1153" s="17">
        <v>42114</v>
      </c>
      <c r="S1153" t="s">
        <v>8214</v>
      </c>
      <c r="T1153" t="s">
        <v>11617</v>
      </c>
      <c r="U1153" t="s">
        <v>13062</v>
      </c>
    </row>
    <row r="1154" spans="1:21" x14ac:dyDescent="0.3">
      <c r="A1154" t="s">
        <v>13063</v>
      </c>
      <c r="B1154">
        <v>222816</v>
      </c>
      <c r="C1154" t="s">
        <v>13064</v>
      </c>
      <c r="D1154">
        <v>282746</v>
      </c>
      <c r="E1154" t="s">
        <v>8743</v>
      </c>
      <c r="F1154" t="s">
        <v>8744</v>
      </c>
      <c r="G1154">
        <v>201.22</v>
      </c>
      <c r="H1154">
        <v>45.3</v>
      </c>
      <c r="I1154" t="s">
        <v>19107</v>
      </c>
      <c r="J1154" t="s">
        <v>8212</v>
      </c>
      <c r="K1154" t="s">
        <v>8212</v>
      </c>
      <c r="L1154" t="s">
        <v>8212</v>
      </c>
      <c r="M1154" t="s">
        <v>13065</v>
      </c>
      <c r="N1154">
        <v>936</v>
      </c>
      <c r="O1154">
        <v>10524</v>
      </c>
      <c r="P1154">
        <v>19281</v>
      </c>
      <c r="Q1154" s="17">
        <v>41731</v>
      </c>
      <c r="R1154" s="17">
        <v>41817</v>
      </c>
      <c r="S1154" t="s">
        <v>8214</v>
      </c>
      <c r="T1154" t="s">
        <v>9130</v>
      </c>
      <c r="U1154" t="s">
        <v>13066</v>
      </c>
    </row>
    <row r="1155" spans="1:21" x14ac:dyDescent="0.3">
      <c r="A1155" t="s">
        <v>13067</v>
      </c>
      <c r="B1155">
        <v>1215338</v>
      </c>
      <c r="C1155" t="s">
        <v>13068</v>
      </c>
      <c r="D1155">
        <v>186835</v>
      </c>
      <c r="E1155" t="s">
        <v>8299</v>
      </c>
      <c r="F1155" t="s">
        <v>8300</v>
      </c>
      <c r="G1155">
        <v>22.4696</v>
      </c>
      <c r="H1155">
        <v>48</v>
      </c>
      <c r="I1155" t="s">
        <v>19108</v>
      </c>
      <c r="J1155" t="s">
        <v>8212</v>
      </c>
      <c r="K1155" t="s">
        <v>8212</v>
      </c>
      <c r="L1155" t="s">
        <v>8212</v>
      </c>
      <c r="M1155" t="s">
        <v>13069</v>
      </c>
      <c r="N1155">
        <v>956</v>
      </c>
      <c r="O1155">
        <v>8083</v>
      </c>
      <c r="P1155">
        <v>8282</v>
      </c>
      <c r="Q1155" s="17">
        <v>41731</v>
      </c>
      <c r="R1155" s="17">
        <v>41768</v>
      </c>
      <c r="S1155" t="s">
        <v>8239</v>
      </c>
      <c r="T1155" t="s">
        <v>8309</v>
      </c>
      <c r="U1155" t="s">
        <v>13070</v>
      </c>
    </row>
    <row r="1156" spans="1:21" x14ac:dyDescent="0.3">
      <c r="A1156" t="s">
        <v>13071</v>
      </c>
      <c r="B1156">
        <v>50452</v>
      </c>
      <c r="C1156" t="s">
        <v>13072</v>
      </c>
      <c r="D1156">
        <v>243333</v>
      </c>
      <c r="E1156" t="s">
        <v>8218</v>
      </c>
      <c r="F1156" t="s">
        <v>8219</v>
      </c>
      <c r="G1156">
        <v>171.78800000000001</v>
      </c>
      <c r="H1156" t="s">
        <v>8212</v>
      </c>
      <c r="I1156" t="s">
        <v>19109</v>
      </c>
      <c r="J1156" t="s">
        <v>8212</v>
      </c>
      <c r="K1156" t="s">
        <v>8212</v>
      </c>
      <c r="L1156" t="s">
        <v>8212</v>
      </c>
      <c r="M1156" t="s">
        <v>13073</v>
      </c>
      <c r="N1156" t="s">
        <v>8212</v>
      </c>
      <c r="O1156" t="s">
        <v>8212</v>
      </c>
      <c r="P1156" t="s">
        <v>8212</v>
      </c>
      <c r="Q1156" s="17">
        <v>41730</v>
      </c>
      <c r="R1156" s="17">
        <v>42034</v>
      </c>
      <c r="S1156" t="s">
        <v>8239</v>
      </c>
      <c r="T1156" t="s">
        <v>13074</v>
      </c>
      <c r="U1156" t="s">
        <v>13075</v>
      </c>
    </row>
    <row r="1157" spans="1:21" x14ac:dyDescent="0.3">
      <c r="A1157" t="s">
        <v>13076</v>
      </c>
      <c r="B1157">
        <v>9644</v>
      </c>
      <c r="C1157" t="s">
        <v>13077</v>
      </c>
      <c r="D1157">
        <v>243228</v>
      </c>
      <c r="E1157" t="s">
        <v>8743</v>
      </c>
      <c r="F1157" t="s">
        <v>8763</v>
      </c>
      <c r="G1157">
        <v>0.775393</v>
      </c>
      <c r="H1157">
        <v>38.9</v>
      </c>
      <c r="I1157" t="s">
        <v>19110</v>
      </c>
      <c r="J1157" t="s">
        <v>8212</v>
      </c>
      <c r="K1157" t="s">
        <v>8212</v>
      </c>
      <c r="L1157" t="s">
        <v>8212</v>
      </c>
      <c r="M1157" t="s">
        <v>13078</v>
      </c>
      <c r="N1157">
        <v>5</v>
      </c>
      <c r="O1157" t="s">
        <v>8212</v>
      </c>
      <c r="P1157" t="s">
        <v>8212</v>
      </c>
      <c r="Q1157" s="17">
        <v>41729</v>
      </c>
      <c r="R1157" s="17">
        <v>42034</v>
      </c>
      <c r="S1157" t="s">
        <v>8214</v>
      </c>
      <c r="T1157" t="s">
        <v>13079</v>
      </c>
      <c r="U1157" t="s">
        <v>13080</v>
      </c>
    </row>
    <row r="1158" spans="1:21" x14ac:dyDescent="0.3">
      <c r="A1158" t="s">
        <v>13081</v>
      </c>
      <c r="B1158">
        <v>364733</v>
      </c>
      <c r="C1158" t="s">
        <v>13082</v>
      </c>
      <c r="D1158">
        <v>239193</v>
      </c>
      <c r="E1158" t="s">
        <v>8299</v>
      </c>
      <c r="F1158" t="s">
        <v>8300</v>
      </c>
      <c r="G1158">
        <v>37.173200000000001</v>
      </c>
      <c r="H1158">
        <v>49.7</v>
      </c>
      <c r="I1158" t="s">
        <v>19111</v>
      </c>
      <c r="J1158" t="s">
        <v>8212</v>
      </c>
      <c r="K1158" t="s">
        <v>8212</v>
      </c>
      <c r="L1158" t="s">
        <v>8212</v>
      </c>
      <c r="M1158" t="s">
        <v>13083</v>
      </c>
      <c r="N1158">
        <v>40</v>
      </c>
      <c r="O1158" t="s">
        <v>8212</v>
      </c>
      <c r="P1158" t="s">
        <v>8212</v>
      </c>
      <c r="Q1158" s="17">
        <v>41729</v>
      </c>
      <c r="R1158" s="17">
        <v>41789</v>
      </c>
      <c r="S1158" t="s">
        <v>8214</v>
      </c>
      <c r="T1158" t="s">
        <v>8869</v>
      </c>
      <c r="U1158" t="s">
        <v>13084</v>
      </c>
    </row>
    <row r="1159" spans="1:21" x14ac:dyDescent="0.3">
      <c r="A1159" t="s">
        <v>13085</v>
      </c>
      <c r="B1159">
        <v>1365824</v>
      </c>
      <c r="C1159" t="s">
        <v>13086</v>
      </c>
      <c r="D1159">
        <v>217085</v>
      </c>
      <c r="E1159" t="s">
        <v>8299</v>
      </c>
      <c r="F1159" t="s">
        <v>8486</v>
      </c>
      <c r="G1159">
        <v>17.325399999999998</v>
      </c>
      <c r="H1159">
        <v>58.1</v>
      </c>
      <c r="I1159" t="s">
        <v>19112</v>
      </c>
      <c r="J1159" t="s">
        <v>8212</v>
      </c>
      <c r="K1159" t="s">
        <v>8212</v>
      </c>
      <c r="L1159" t="s">
        <v>8212</v>
      </c>
      <c r="M1159" t="s">
        <v>13087</v>
      </c>
      <c r="N1159">
        <v>45</v>
      </c>
      <c r="O1159">
        <v>5886</v>
      </c>
      <c r="P1159">
        <v>5765</v>
      </c>
      <c r="Q1159" s="17">
        <v>41592</v>
      </c>
      <c r="R1159" s="17">
        <v>42233</v>
      </c>
      <c r="S1159" t="s">
        <v>8214</v>
      </c>
      <c r="T1159" t="s">
        <v>13088</v>
      </c>
      <c r="U1159" t="s">
        <v>13089</v>
      </c>
    </row>
    <row r="1160" spans="1:21" x14ac:dyDescent="0.3">
      <c r="A1160" t="s">
        <v>13090</v>
      </c>
      <c r="B1160">
        <v>87280</v>
      </c>
      <c r="C1160" t="s">
        <v>13091</v>
      </c>
      <c r="D1160">
        <v>239196</v>
      </c>
      <c r="E1160" t="s">
        <v>8299</v>
      </c>
      <c r="F1160" t="s">
        <v>8300</v>
      </c>
      <c r="G1160">
        <v>34.812399999999997</v>
      </c>
      <c r="H1160">
        <v>47.1</v>
      </c>
      <c r="I1160" t="s">
        <v>19113</v>
      </c>
      <c r="J1160" t="s">
        <v>8212</v>
      </c>
      <c r="K1160" t="s">
        <v>8212</v>
      </c>
      <c r="L1160" t="s">
        <v>8212</v>
      </c>
      <c r="M1160" t="s">
        <v>13092</v>
      </c>
      <c r="N1160">
        <v>7</v>
      </c>
      <c r="O1160" t="s">
        <v>8212</v>
      </c>
      <c r="P1160" t="s">
        <v>8212</v>
      </c>
      <c r="Q1160" s="17">
        <v>41729</v>
      </c>
      <c r="R1160" s="17">
        <v>41758</v>
      </c>
      <c r="S1160" t="s">
        <v>8214</v>
      </c>
      <c r="T1160" t="s">
        <v>8869</v>
      </c>
      <c r="U1160" t="s">
        <v>13093</v>
      </c>
    </row>
    <row r="1161" spans="1:21" x14ac:dyDescent="0.3">
      <c r="A1161" t="s">
        <v>13094</v>
      </c>
      <c r="B1161">
        <v>70415</v>
      </c>
      <c r="C1161" t="s">
        <v>13095</v>
      </c>
      <c r="D1161">
        <v>242666</v>
      </c>
      <c r="E1161" t="s">
        <v>8743</v>
      </c>
      <c r="F1161" t="s">
        <v>9333</v>
      </c>
      <c r="G1161">
        <v>84.405299999999997</v>
      </c>
      <c r="H1161">
        <v>44.8</v>
      </c>
      <c r="I1161" t="s">
        <v>19114</v>
      </c>
      <c r="J1161" t="s">
        <v>8212</v>
      </c>
      <c r="K1161" t="s">
        <v>8212</v>
      </c>
      <c r="L1161" t="s">
        <v>8212</v>
      </c>
      <c r="M1161" t="s">
        <v>13096</v>
      </c>
      <c r="N1161">
        <v>1683</v>
      </c>
      <c r="O1161" t="s">
        <v>8212</v>
      </c>
      <c r="P1161" t="s">
        <v>8212</v>
      </c>
      <c r="Q1161" s="17">
        <v>41723</v>
      </c>
      <c r="R1161" s="17">
        <v>42034</v>
      </c>
      <c r="S1161" t="s">
        <v>8214</v>
      </c>
      <c r="T1161" t="s">
        <v>12186</v>
      </c>
      <c r="U1161" t="s">
        <v>13097</v>
      </c>
    </row>
    <row r="1162" spans="1:21" x14ac:dyDescent="0.3">
      <c r="A1162" t="s">
        <v>13098</v>
      </c>
      <c r="B1162">
        <v>443821</v>
      </c>
      <c r="C1162" t="s">
        <v>13099</v>
      </c>
      <c r="D1162">
        <v>275884</v>
      </c>
      <c r="E1162" t="s">
        <v>8743</v>
      </c>
      <c r="F1162" t="s">
        <v>8744</v>
      </c>
      <c r="G1162">
        <v>212.82599999999999</v>
      </c>
      <c r="H1162">
        <v>41.9</v>
      </c>
      <c r="I1162" t="s">
        <v>19115</v>
      </c>
      <c r="J1162" t="s">
        <v>8212</v>
      </c>
      <c r="K1162" t="s">
        <v>8212</v>
      </c>
      <c r="L1162" t="s">
        <v>8212</v>
      </c>
      <c r="M1162" t="s">
        <v>13100</v>
      </c>
      <c r="N1162">
        <v>4579</v>
      </c>
      <c r="O1162">
        <v>13901</v>
      </c>
      <c r="P1162">
        <v>23803</v>
      </c>
      <c r="Q1162" s="17">
        <v>41729</v>
      </c>
      <c r="R1162" s="17">
        <v>41737</v>
      </c>
      <c r="S1162" t="s">
        <v>8214</v>
      </c>
      <c r="T1162" t="s">
        <v>9130</v>
      </c>
      <c r="U1162" t="s">
        <v>13101</v>
      </c>
    </row>
    <row r="1163" spans="1:21" x14ac:dyDescent="0.3">
      <c r="A1163" t="s">
        <v>13102</v>
      </c>
      <c r="B1163">
        <v>376710</v>
      </c>
      <c r="C1163" t="s">
        <v>13103</v>
      </c>
      <c r="D1163">
        <v>236989</v>
      </c>
      <c r="E1163" t="s">
        <v>8218</v>
      </c>
      <c r="F1163" t="s">
        <v>8219</v>
      </c>
      <c r="G1163">
        <v>665.18700000000001</v>
      </c>
      <c r="H1163" t="s">
        <v>8212</v>
      </c>
      <c r="I1163" t="s">
        <v>19116</v>
      </c>
      <c r="J1163" t="s">
        <v>8212</v>
      </c>
      <c r="K1163" t="s">
        <v>8212</v>
      </c>
      <c r="L1163" t="s">
        <v>8212</v>
      </c>
      <c r="M1163" t="s">
        <v>13104</v>
      </c>
      <c r="N1163" t="s">
        <v>8212</v>
      </c>
      <c r="O1163" t="s">
        <v>8212</v>
      </c>
      <c r="P1163" t="s">
        <v>8212</v>
      </c>
      <c r="Q1163" s="17">
        <v>41719</v>
      </c>
      <c r="R1163" s="17">
        <v>42034</v>
      </c>
      <c r="S1163" t="s">
        <v>8239</v>
      </c>
      <c r="T1163" t="s">
        <v>12878</v>
      </c>
      <c r="U1163" t="s">
        <v>13105</v>
      </c>
    </row>
    <row r="1164" spans="1:21" x14ac:dyDescent="0.3">
      <c r="A1164" t="s">
        <v>13106</v>
      </c>
      <c r="B1164">
        <v>1388766</v>
      </c>
      <c r="C1164" t="s">
        <v>13107</v>
      </c>
      <c r="D1164">
        <v>215335</v>
      </c>
      <c r="E1164" t="s">
        <v>8299</v>
      </c>
      <c r="F1164" t="s">
        <v>8300</v>
      </c>
      <c r="G1164">
        <v>26.209299999999999</v>
      </c>
      <c r="H1164">
        <v>48.8</v>
      </c>
      <c r="I1164" t="s">
        <v>19117</v>
      </c>
      <c r="J1164" t="s">
        <v>8212</v>
      </c>
      <c r="K1164" t="s">
        <v>8212</v>
      </c>
      <c r="L1164" t="s">
        <v>8212</v>
      </c>
      <c r="M1164" t="s">
        <v>13108</v>
      </c>
      <c r="N1164">
        <v>110</v>
      </c>
      <c r="O1164">
        <v>10241</v>
      </c>
      <c r="P1164">
        <v>10066</v>
      </c>
      <c r="Q1164" s="17">
        <v>41723</v>
      </c>
      <c r="R1164" s="17">
        <v>41898</v>
      </c>
      <c r="S1164" t="s">
        <v>8214</v>
      </c>
      <c r="T1164" t="s">
        <v>8404</v>
      </c>
      <c r="U1164" t="s">
        <v>13109</v>
      </c>
    </row>
    <row r="1165" spans="1:21" x14ac:dyDescent="0.3">
      <c r="A1165" t="s">
        <v>13110</v>
      </c>
      <c r="B1165">
        <v>1215328</v>
      </c>
      <c r="C1165" t="s">
        <v>13111</v>
      </c>
      <c r="D1165">
        <v>186828</v>
      </c>
      <c r="E1165" t="s">
        <v>8299</v>
      </c>
      <c r="F1165" t="s">
        <v>8300</v>
      </c>
      <c r="G1165">
        <v>23.061800000000002</v>
      </c>
      <c r="H1165">
        <v>47.2</v>
      </c>
      <c r="I1165" t="s">
        <v>19118</v>
      </c>
      <c r="J1165" t="s">
        <v>8212</v>
      </c>
      <c r="K1165" t="s">
        <v>8212</v>
      </c>
      <c r="L1165" t="s">
        <v>8212</v>
      </c>
      <c r="M1165" t="s">
        <v>13112</v>
      </c>
      <c r="N1165">
        <v>550</v>
      </c>
      <c r="O1165">
        <v>8985</v>
      </c>
      <c r="P1165">
        <v>10637</v>
      </c>
      <c r="Q1165" s="17">
        <v>41731</v>
      </c>
      <c r="R1165" s="17">
        <v>41737</v>
      </c>
      <c r="S1165" t="s">
        <v>8214</v>
      </c>
      <c r="T1165" t="s">
        <v>8309</v>
      </c>
      <c r="U1165" t="s">
        <v>13113</v>
      </c>
    </row>
    <row r="1166" spans="1:21" x14ac:dyDescent="0.3">
      <c r="A1166" t="s">
        <v>19119</v>
      </c>
      <c r="B1166">
        <v>1215330</v>
      </c>
      <c r="C1166" t="s">
        <v>13115</v>
      </c>
      <c r="D1166">
        <v>186829</v>
      </c>
      <c r="E1166" t="s">
        <v>8299</v>
      </c>
      <c r="F1166" t="s">
        <v>8300</v>
      </c>
      <c r="G1166">
        <v>23.128499999999999</v>
      </c>
      <c r="H1166">
        <v>47.2</v>
      </c>
      <c r="I1166" t="s">
        <v>19120</v>
      </c>
      <c r="J1166" t="s">
        <v>8212</v>
      </c>
      <c r="K1166" t="s">
        <v>8212</v>
      </c>
      <c r="L1166" t="s">
        <v>8212</v>
      </c>
      <c r="M1166" t="s">
        <v>13116</v>
      </c>
      <c r="N1166">
        <v>539</v>
      </c>
      <c r="O1166">
        <v>9008</v>
      </c>
      <c r="P1166">
        <v>10653</v>
      </c>
      <c r="Q1166" s="17">
        <v>41731</v>
      </c>
      <c r="R1166" s="17">
        <v>41737</v>
      </c>
      <c r="S1166" t="s">
        <v>8214</v>
      </c>
      <c r="T1166" t="s">
        <v>8309</v>
      </c>
      <c r="U1166" t="s">
        <v>13117</v>
      </c>
    </row>
    <row r="1167" spans="1:21" x14ac:dyDescent="0.3">
      <c r="A1167" t="s">
        <v>19121</v>
      </c>
      <c r="B1167">
        <v>1215329</v>
      </c>
      <c r="C1167" t="s">
        <v>13119</v>
      </c>
      <c r="D1167">
        <v>186830</v>
      </c>
      <c r="E1167" t="s">
        <v>8299</v>
      </c>
      <c r="F1167" t="s">
        <v>8300</v>
      </c>
      <c r="G1167">
        <v>23.0518</v>
      </c>
      <c r="H1167">
        <v>47.2</v>
      </c>
      <c r="I1167" t="s">
        <v>19122</v>
      </c>
      <c r="J1167" t="s">
        <v>8212</v>
      </c>
      <c r="K1167" t="s">
        <v>8212</v>
      </c>
      <c r="L1167" t="s">
        <v>8212</v>
      </c>
      <c r="M1167" t="s">
        <v>13120</v>
      </c>
      <c r="N1167">
        <v>521</v>
      </c>
      <c r="O1167">
        <v>8961</v>
      </c>
      <c r="P1167">
        <v>10598</v>
      </c>
      <c r="Q1167" s="17">
        <v>41731</v>
      </c>
      <c r="R1167" s="17">
        <v>41737</v>
      </c>
      <c r="S1167" t="s">
        <v>8214</v>
      </c>
      <c r="T1167" t="s">
        <v>8309</v>
      </c>
      <c r="U1167" t="s">
        <v>13121</v>
      </c>
    </row>
    <row r="1168" spans="1:21" x14ac:dyDescent="0.3">
      <c r="A1168" t="s">
        <v>13122</v>
      </c>
      <c r="B1168">
        <v>1215339</v>
      </c>
      <c r="C1168" t="s">
        <v>13123</v>
      </c>
      <c r="D1168">
        <v>186836</v>
      </c>
      <c r="E1168" t="s">
        <v>8299</v>
      </c>
      <c r="F1168" t="s">
        <v>8300</v>
      </c>
      <c r="G1168">
        <v>23.128399999999999</v>
      </c>
      <c r="H1168">
        <v>47.2</v>
      </c>
      <c r="I1168" t="s">
        <v>19123</v>
      </c>
      <c r="J1168" t="s">
        <v>8212</v>
      </c>
      <c r="K1168" t="s">
        <v>8212</v>
      </c>
      <c r="L1168" t="s">
        <v>8212</v>
      </c>
      <c r="M1168" t="s">
        <v>13124</v>
      </c>
      <c r="N1168">
        <v>572</v>
      </c>
      <c r="O1168">
        <v>9017</v>
      </c>
      <c r="P1168">
        <v>10643</v>
      </c>
      <c r="Q1168" s="17">
        <v>41731</v>
      </c>
      <c r="R1168" s="17">
        <v>41737</v>
      </c>
      <c r="S1168" t="s">
        <v>8214</v>
      </c>
      <c r="T1168" t="s">
        <v>8309</v>
      </c>
      <c r="U1168" t="s">
        <v>13125</v>
      </c>
    </row>
    <row r="1169" spans="1:21" x14ac:dyDescent="0.3">
      <c r="A1169" t="s">
        <v>13126</v>
      </c>
      <c r="B1169">
        <v>1215341</v>
      </c>
      <c r="C1169" t="s">
        <v>13127</v>
      </c>
      <c r="D1169">
        <v>186839</v>
      </c>
      <c r="E1169" t="s">
        <v>8299</v>
      </c>
      <c r="F1169" t="s">
        <v>8300</v>
      </c>
      <c r="G1169">
        <v>23.162600000000001</v>
      </c>
      <c r="H1169">
        <v>47.2</v>
      </c>
      <c r="I1169" t="s">
        <v>19124</v>
      </c>
      <c r="J1169" t="s">
        <v>8212</v>
      </c>
      <c r="K1169" t="s">
        <v>8212</v>
      </c>
      <c r="L1169" t="s">
        <v>8212</v>
      </c>
      <c r="M1169" t="s">
        <v>13128</v>
      </c>
      <c r="N1169">
        <v>486</v>
      </c>
      <c r="O1169">
        <v>9076</v>
      </c>
      <c r="P1169">
        <v>10813</v>
      </c>
      <c r="Q1169" s="17">
        <v>41731</v>
      </c>
      <c r="R1169" s="17">
        <v>41737</v>
      </c>
      <c r="S1169" t="s">
        <v>8214</v>
      </c>
      <c r="T1169" t="s">
        <v>8309</v>
      </c>
      <c r="U1169" t="s">
        <v>13129</v>
      </c>
    </row>
    <row r="1170" spans="1:21" x14ac:dyDescent="0.3">
      <c r="A1170" t="s">
        <v>19125</v>
      </c>
      <c r="B1170">
        <v>1215332</v>
      </c>
      <c r="C1170" t="s">
        <v>13131</v>
      </c>
      <c r="D1170">
        <v>186832</v>
      </c>
      <c r="E1170" t="s">
        <v>8299</v>
      </c>
      <c r="F1170" t="s">
        <v>8300</v>
      </c>
      <c r="G1170">
        <v>22.630099999999999</v>
      </c>
      <c r="H1170">
        <v>47.8</v>
      </c>
      <c r="I1170" t="s">
        <v>19126</v>
      </c>
      <c r="J1170" t="s">
        <v>8212</v>
      </c>
      <c r="K1170" t="s">
        <v>8212</v>
      </c>
      <c r="L1170" t="s">
        <v>8212</v>
      </c>
      <c r="M1170" t="s">
        <v>13132</v>
      </c>
      <c r="N1170">
        <v>342</v>
      </c>
      <c r="O1170">
        <v>9023</v>
      </c>
      <c r="P1170">
        <v>10776</v>
      </c>
      <c r="Q1170" s="17">
        <v>41731</v>
      </c>
      <c r="R1170" s="17">
        <v>41737</v>
      </c>
      <c r="S1170" t="s">
        <v>8214</v>
      </c>
      <c r="T1170" t="s">
        <v>8309</v>
      </c>
      <c r="U1170" t="s">
        <v>13133</v>
      </c>
    </row>
    <row r="1171" spans="1:21" x14ac:dyDescent="0.3">
      <c r="A1171" t="s">
        <v>19127</v>
      </c>
      <c r="B1171">
        <v>1215334</v>
      </c>
      <c r="C1171" t="s">
        <v>13135</v>
      </c>
      <c r="D1171">
        <v>186833</v>
      </c>
      <c r="E1171" t="s">
        <v>8299</v>
      </c>
      <c r="F1171" t="s">
        <v>8300</v>
      </c>
      <c r="G1171">
        <v>23.116399999999999</v>
      </c>
      <c r="H1171">
        <v>47.9</v>
      </c>
      <c r="I1171" t="s">
        <v>19128</v>
      </c>
      <c r="J1171" t="s">
        <v>8212</v>
      </c>
      <c r="K1171" t="s">
        <v>8212</v>
      </c>
      <c r="L1171" t="s">
        <v>8212</v>
      </c>
      <c r="M1171" t="s">
        <v>13136</v>
      </c>
      <c r="N1171">
        <v>533</v>
      </c>
      <c r="O1171">
        <v>9162</v>
      </c>
      <c r="P1171">
        <v>10820</v>
      </c>
      <c r="Q1171" s="17">
        <v>41731</v>
      </c>
      <c r="R1171" s="17">
        <v>41737</v>
      </c>
      <c r="S1171" t="s">
        <v>8214</v>
      </c>
      <c r="T1171" t="s">
        <v>8309</v>
      </c>
      <c r="U1171" t="s">
        <v>13137</v>
      </c>
    </row>
    <row r="1172" spans="1:21" x14ac:dyDescent="0.3">
      <c r="A1172" t="s">
        <v>13138</v>
      </c>
      <c r="B1172">
        <v>110365</v>
      </c>
      <c r="C1172" t="s">
        <v>13139</v>
      </c>
      <c r="D1172">
        <v>59799</v>
      </c>
      <c r="E1172" t="s">
        <v>8210</v>
      </c>
      <c r="F1172" t="s">
        <v>8617</v>
      </c>
      <c r="G1172">
        <v>14.0091</v>
      </c>
      <c r="H1172">
        <v>53.5</v>
      </c>
      <c r="I1172" t="s">
        <v>19129</v>
      </c>
      <c r="J1172" t="s">
        <v>8212</v>
      </c>
      <c r="K1172" t="s">
        <v>8212</v>
      </c>
      <c r="L1172" t="s">
        <v>8212</v>
      </c>
      <c r="M1172" t="s">
        <v>13140</v>
      </c>
      <c r="N1172">
        <v>469</v>
      </c>
      <c r="O1172">
        <v>6491</v>
      </c>
      <c r="P1172">
        <v>6375</v>
      </c>
      <c r="Q1172" s="17">
        <v>40721</v>
      </c>
      <c r="R1172" s="17">
        <v>41740</v>
      </c>
      <c r="S1172" t="s">
        <v>8214</v>
      </c>
      <c r="T1172" t="s">
        <v>17868</v>
      </c>
      <c r="U1172" t="s">
        <v>13141</v>
      </c>
    </row>
    <row r="1173" spans="1:21" x14ac:dyDescent="0.3">
      <c r="A1173" t="s">
        <v>19130</v>
      </c>
      <c r="B1173">
        <v>1215331</v>
      </c>
      <c r="C1173" t="s">
        <v>13143</v>
      </c>
      <c r="D1173">
        <v>186831</v>
      </c>
      <c r="E1173" t="s">
        <v>8299</v>
      </c>
      <c r="F1173" t="s">
        <v>8300</v>
      </c>
      <c r="G1173">
        <v>22.854399999999998</v>
      </c>
      <c r="H1173">
        <v>47.5</v>
      </c>
      <c r="I1173" t="s">
        <v>19131</v>
      </c>
      <c r="J1173" t="s">
        <v>8212</v>
      </c>
      <c r="K1173" t="s">
        <v>8212</v>
      </c>
      <c r="L1173" t="s">
        <v>8212</v>
      </c>
      <c r="M1173" t="s">
        <v>13144</v>
      </c>
      <c r="N1173">
        <v>420</v>
      </c>
      <c r="O1173">
        <v>9015</v>
      </c>
      <c r="P1173">
        <v>10671</v>
      </c>
      <c r="Q1173" s="17">
        <v>41731</v>
      </c>
      <c r="R1173" s="17">
        <v>41737</v>
      </c>
      <c r="S1173" t="s">
        <v>8214</v>
      </c>
      <c r="T1173" t="s">
        <v>8309</v>
      </c>
      <c r="U1173" t="s">
        <v>13145</v>
      </c>
    </row>
    <row r="1174" spans="1:21" x14ac:dyDescent="0.3">
      <c r="A1174" t="s">
        <v>13146</v>
      </c>
      <c r="B1174">
        <v>1316740</v>
      </c>
      <c r="C1174" t="s">
        <v>13147</v>
      </c>
      <c r="D1174">
        <v>196564</v>
      </c>
      <c r="E1174" t="s">
        <v>8299</v>
      </c>
      <c r="F1174" t="s">
        <v>8300</v>
      </c>
      <c r="G1174">
        <v>34.604300000000002</v>
      </c>
      <c r="H1174">
        <v>50.3</v>
      </c>
      <c r="I1174" t="s">
        <v>19132</v>
      </c>
      <c r="J1174" t="s">
        <v>8212</v>
      </c>
      <c r="K1174" t="s">
        <v>8212</v>
      </c>
      <c r="L1174" t="s">
        <v>8212</v>
      </c>
      <c r="M1174" t="s">
        <v>13148</v>
      </c>
      <c r="N1174">
        <v>349</v>
      </c>
      <c r="O1174" t="s">
        <v>8212</v>
      </c>
      <c r="P1174" t="s">
        <v>8212</v>
      </c>
      <c r="Q1174" s="17">
        <v>41746</v>
      </c>
      <c r="R1174" s="17">
        <v>41746</v>
      </c>
      <c r="S1174" t="s">
        <v>8214</v>
      </c>
      <c r="T1174" t="s">
        <v>13149</v>
      </c>
      <c r="U1174" t="s">
        <v>13150</v>
      </c>
    </row>
    <row r="1175" spans="1:21" x14ac:dyDescent="0.3">
      <c r="A1175" t="s">
        <v>13151</v>
      </c>
      <c r="B1175">
        <v>1271791</v>
      </c>
      <c r="C1175" t="s">
        <v>13152</v>
      </c>
      <c r="D1175">
        <v>179498</v>
      </c>
      <c r="E1175" t="s">
        <v>8299</v>
      </c>
      <c r="F1175" t="s">
        <v>8300</v>
      </c>
      <c r="G1175">
        <v>45.096499999999999</v>
      </c>
      <c r="H1175">
        <v>50.7</v>
      </c>
      <c r="I1175" t="s">
        <v>19133</v>
      </c>
      <c r="J1175" t="s">
        <v>8212</v>
      </c>
      <c r="K1175" t="s">
        <v>8212</v>
      </c>
      <c r="L1175" t="s">
        <v>8212</v>
      </c>
      <c r="M1175" t="s">
        <v>13153</v>
      </c>
      <c r="N1175">
        <v>123</v>
      </c>
      <c r="O1175" t="s">
        <v>8212</v>
      </c>
      <c r="P1175" t="s">
        <v>8212</v>
      </c>
      <c r="Q1175" s="17">
        <v>41386</v>
      </c>
      <c r="R1175" s="17">
        <v>41750</v>
      </c>
      <c r="S1175" t="s">
        <v>8214</v>
      </c>
      <c r="T1175" t="s">
        <v>8869</v>
      </c>
      <c r="U1175" t="s">
        <v>13154</v>
      </c>
    </row>
    <row r="1176" spans="1:21" x14ac:dyDescent="0.3">
      <c r="A1176" t="s">
        <v>13155</v>
      </c>
      <c r="B1176">
        <v>42374</v>
      </c>
      <c r="C1176" t="s">
        <v>13156</v>
      </c>
      <c r="D1176">
        <v>221141</v>
      </c>
      <c r="E1176" t="s">
        <v>8299</v>
      </c>
      <c r="F1176" t="s">
        <v>8300</v>
      </c>
      <c r="G1176">
        <v>14.0449</v>
      </c>
      <c r="H1176">
        <v>33.1</v>
      </c>
      <c r="I1176" t="s">
        <v>19134</v>
      </c>
      <c r="J1176" t="s">
        <v>8212</v>
      </c>
      <c r="K1176" t="s">
        <v>8212</v>
      </c>
      <c r="L1176" t="s">
        <v>8212</v>
      </c>
      <c r="M1176" t="s">
        <v>13157</v>
      </c>
      <c r="N1176">
        <v>778</v>
      </c>
      <c r="O1176" t="s">
        <v>8212</v>
      </c>
      <c r="P1176" t="s">
        <v>8212</v>
      </c>
      <c r="Q1176" s="17">
        <v>41752</v>
      </c>
      <c r="R1176" s="17">
        <v>41752</v>
      </c>
      <c r="S1176" t="s">
        <v>8239</v>
      </c>
      <c r="T1176" t="s">
        <v>13158</v>
      </c>
      <c r="U1176" t="s">
        <v>13159</v>
      </c>
    </row>
    <row r="1177" spans="1:21" x14ac:dyDescent="0.3">
      <c r="A1177" t="s">
        <v>13155</v>
      </c>
      <c r="B1177">
        <v>42374</v>
      </c>
      <c r="C1177" t="s">
        <v>13156</v>
      </c>
      <c r="D1177">
        <v>221141</v>
      </c>
      <c r="E1177" t="s">
        <v>8299</v>
      </c>
      <c r="F1177" t="s">
        <v>8300</v>
      </c>
      <c r="G1177">
        <v>13.998200000000001</v>
      </c>
      <c r="H1177">
        <v>33.1</v>
      </c>
      <c r="I1177" t="s">
        <v>19135</v>
      </c>
      <c r="J1177" t="s">
        <v>8212</v>
      </c>
      <c r="K1177" t="s">
        <v>8212</v>
      </c>
      <c r="L1177" t="s">
        <v>8212</v>
      </c>
      <c r="M1177" t="s">
        <v>13160</v>
      </c>
      <c r="N1177">
        <v>892</v>
      </c>
      <c r="O1177" t="s">
        <v>8212</v>
      </c>
      <c r="P1177" t="s">
        <v>8212</v>
      </c>
      <c r="Q1177" s="17">
        <v>41752</v>
      </c>
      <c r="R1177" s="17">
        <v>41752</v>
      </c>
      <c r="S1177" t="s">
        <v>8239</v>
      </c>
      <c r="T1177" t="s">
        <v>13158</v>
      </c>
      <c r="U1177" t="s">
        <v>13161</v>
      </c>
    </row>
    <row r="1178" spans="1:21" x14ac:dyDescent="0.3">
      <c r="A1178" t="s">
        <v>13162</v>
      </c>
      <c r="B1178">
        <v>63629</v>
      </c>
      <c r="C1178" t="s">
        <v>13163</v>
      </c>
      <c r="D1178">
        <v>239524</v>
      </c>
      <c r="E1178" t="s">
        <v>8218</v>
      </c>
      <c r="F1178" t="s">
        <v>8219</v>
      </c>
      <c r="G1178">
        <v>45.165900000000001</v>
      </c>
      <c r="H1178">
        <v>43.811599999999999</v>
      </c>
      <c r="I1178" t="s">
        <v>19136</v>
      </c>
      <c r="J1178">
        <v>2</v>
      </c>
      <c r="K1178" t="s">
        <v>8212</v>
      </c>
      <c r="L1178" t="s">
        <v>8212</v>
      </c>
      <c r="M1178" t="s">
        <v>13164</v>
      </c>
      <c r="N1178">
        <v>2</v>
      </c>
      <c r="O1178" t="s">
        <v>8212</v>
      </c>
      <c r="P1178" t="s">
        <v>8212</v>
      </c>
      <c r="Q1178" s="17">
        <v>41745</v>
      </c>
      <c r="R1178" s="17">
        <v>41746</v>
      </c>
      <c r="S1178" t="s">
        <v>8220</v>
      </c>
      <c r="T1178" t="s">
        <v>13165</v>
      </c>
      <c r="U1178" t="s">
        <v>13166</v>
      </c>
    </row>
    <row r="1179" spans="1:21" x14ac:dyDescent="0.3">
      <c r="A1179" t="s">
        <v>13167</v>
      </c>
      <c r="B1179">
        <v>1264691</v>
      </c>
      <c r="C1179" t="s">
        <v>13168</v>
      </c>
      <c r="D1179">
        <v>182499</v>
      </c>
      <c r="E1179" t="s">
        <v>8299</v>
      </c>
      <c r="F1179" t="s">
        <v>8486</v>
      </c>
      <c r="G1179">
        <v>31.0092</v>
      </c>
      <c r="H1179">
        <v>51.5</v>
      </c>
      <c r="I1179" t="s">
        <v>19137</v>
      </c>
      <c r="J1179" t="s">
        <v>8212</v>
      </c>
      <c r="K1179" t="s">
        <v>8212</v>
      </c>
      <c r="L1179" t="s">
        <v>8212</v>
      </c>
      <c r="M1179" t="s">
        <v>13169</v>
      </c>
      <c r="N1179">
        <v>2415</v>
      </c>
      <c r="O1179" t="s">
        <v>8212</v>
      </c>
      <c r="P1179" t="s">
        <v>8212</v>
      </c>
      <c r="Q1179" s="17">
        <v>41750</v>
      </c>
      <c r="R1179" s="17">
        <v>41750</v>
      </c>
      <c r="S1179" t="s">
        <v>8239</v>
      </c>
      <c r="T1179" t="s">
        <v>8869</v>
      </c>
      <c r="U1179" t="s">
        <v>13170</v>
      </c>
    </row>
    <row r="1180" spans="1:21" x14ac:dyDescent="0.3">
      <c r="A1180" t="s">
        <v>13171</v>
      </c>
      <c r="B1180">
        <v>168631</v>
      </c>
      <c r="C1180" t="s">
        <v>13172</v>
      </c>
      <c r="D1180">
        <v>178139</v>
      </c>
      <c r="E1180" t="s">
        <v>8743</v>
      </c>
      <c r="F1180" t="s">
        <v>8744</v>
      </c>
      <c r="G1180">
        <v>314.17099999999999</v>
      </c>
      <c r="H1180" t="s">
        <v>8212</v>
      </c>
      <c r="I1180" t="s">
        <v>19138</v>
      </c>
      <c r="J1180" t="s">
        <v>8212</v>
      </c>
      <c r="K1180" t="s">
        <v>8212</v>
      </c>
      <c r="L1180" t="s">
        <v>8212</v>
      </c>
      <c r="M1180" t="s">
        <v>13173</v>
      </c>
      <c r="N1180" t="s">
        <v>8212</v>
      </c>
      <c r="O1180" t="s">
        <v>8212</v>
      </c>
      <c r="P1180" t="s">
        <v>8212</v>
      </c>
      <c r="Q1180" s="17">
        <v>41751</v>
      </c>
      <c r="R1180" s="17">
        <v>41751</v>
      </c>
      <c r="S1180" t="s">
        <v>8239</v>
      </c>
      <c r="T1180" t="s">
        <v>13174</v>
      </c>
      <c r="U1180" t="s">
        <v>13175</v>
      </c>
    </row>
    <row r="1181" spans="1:21" x14ac:dyDescent="0.3">
      <c r="A1181" t="s">
        <v>13176</v>
      </c>
      <c r="B1181">
        <v>1182966</v>
      </c>
      <c r="C1181" t="s">
        <v>13177</v>
      </c>
      <c r="D1181">
        <v>162713</v>
      </c>
      <c r="E1181" t="s">
        <v>8299</v>
      </c>
      <c r="F1181" t="s">
        <v>8300</v>
      </c>
      <c r="G1181">
        <v>11.6014</v>
      </c>
      <c r="H1181">
        <v>38.432499999999997</v>
      </c>
      <c r="I1181" t="s">
        <v>19139</v>
      </c>
      <c r="J1181">
        <v>16</v>
      </c>
      <c r="K1181">
        <v>1</v>
      </c>
      <c r="L1181">
        <v>1</v>
      </c>
      <c r="M1181" t="s">
        <v>13178</v>
      </c>
      <c r="N1181">
        <v>32</v>
      </c>
      <c r="O1181">
        <v>6074</v>
      </c>
      <c r="P1181">
        <v>5222</v>
      </c>
      <c r="Q1181" s="17">
        <v>41639</v>
      </c>
      <c r="R1181" s="17">
        <v>41696</v>
      </c>
      <c r="S1181" t="s">
        <v>8220</v>
      </c>
      <c r="T1181" t="s">
        <v>12811</v>
      </c>
      <c r="U1181" t="s">
        <v>13179</v>
      </c>
    </row>
    <row r="1182" spans="1:21" x14ac:dyDescent="0.3">
      <c r="A1182" t="s">
        <v>13180</v>
      </c>
      <c r="B1182">
        <v>1182968</v>
      </c>
      <c r="C1182" t="s">
        <v>13181</v>
      </c>
      <c r="D1182">
        <v>162717</v>
      </c>
      <c r="E1182" t="s">
        <v>8299</v>
      </c>
      <c r="F1182" t="s">
        <v>8300</v>
      </c>
      <c r="G1182">
        <v>11.4871</v>
      </c>
      <c r="H1182">
        <v>38.514600000000002</v>
      </c>
      <c r="I1182" t="s">
        <v>19140</v>
      </c>
      <c r="J1182">
        <v>16</v>
      </c>
      <c r="K1182" t="s">
        <v>8212</v>
      </c>
      <c r="L1182" t="s">
        <v>8212</v>
      </c>
      <c r="M1182" t="s">
        <v>13182</v>
      </c>
      <c r="N1182">
        <v>41</v>
      </c>
      <c r="O1182">
        <v>6075</v>
      </c>
      <c r="P1182">
        <v>4767</v>
      </c>
      <c r="Q1182" s="17">
        <v>41639</v>
      </c>
      <c r="R1182" s="17">
        <v>41696</v>
      </c>
      <c r="S1182" t="s">
        <v>8220</v>
      </c>
      <c r="T1182" t="s">
        <v>12811</v>
      </c>
      <c r="U1182" t="s">
        <v>13183</v>
      </c>
    </row>
    <row r="1183" spans="1:21" x14ac:dyDescent="0.3">
      <c r="A1183" t="s">
        <v>13184</v>
      </c>
      <c r="B1183">
        <v>1294331</v>
      </c>
      <c r="C1183" t="s">
        <v>13185</v>
      </c>
      <c r="D1183">
        <v>189879</v>
      </c>
      <c r="E1183" t="s">
        <v>8299</v>
      </c>
      <c r="F1183" t="s">
        <v>8300</v>
      </c>
      <c r="G1183">
        <v>12.502000000000001</v>
      </c>
      <c r="H1183">
        <v>38.525799999999997</v>
      </c>
      <c r="I1183" t="s">
        <v>19141</v>
      </c>
      <c r="J1183">
        <v>16</v>
      </c>
      <c r="K1183">
        <v>1</v>
      </c>
      <c r="L1183">
        <v>1</v>
      </c>
      <c r="M1183" t="s">
        <v>8212</v>
      </c>
      <c r="N1183">
        <v>18</v>
      </c>
      <c r="O1183">
        <v>6961</v>
      </c>
      <c r="P1183">
        <v>5471</v>
      </c>
      <c r="Q1183" s="17">
        <v>41760</v>
      </c>
      <c r="R1183" s="17">
        <v>42103</v>
      </c>
      <c r="S1183" t="s">
        <v>8220</v>
      </c>
      <c r="T1183" t="s">
        <v>13186</v>
      </c>
      <c r="U1183" t="s">
        <v>13187</v>
      </c>
    </row>
    <row r="1184" spans="1:21" x14ac:dyDescent="0.3">
      <c r="A1184" t="s">
        <v>13188</v>
      </c>
      <c r="B1184">
        <v>432359</v>
      </c>
      <c r="C1184" t="s">
        <v>13189</v>
      </c>
      <c r="D1184">
        <v>19097</v>
      </c>
      <c r="E1184" t="s">
        <v>8210</v>
      </c>
      <c r="F1184" t="s">
        <v>8617</v>
      </c>
      <c r="G1184">
        <v>64.517300000000006</v>
      </c>
      <c r="H1184">
        <v>52.3</v>
      </c>
      <c r="I1184" t="s">
        <v>19142</v>
      </c>
      <c r="J1184" t="s">
        <v>8212</v>
      </c>
      <c r="K1184" t="s">
        <v>8212</v>
      </c>
      <c r="L1184" t="s">
        <v>8212</v>
      </c>
      <c r="M1184" t="s">
        <v>13190</v>
      </c>
      <c r="N1184">
        <v>1359</v>
      </c>
      <c r="O1184">
        <v>8558</v>
      </c>
      <c r="P1184">
        <v>8410</v>
      </c>
      <c r="Q1184" s="17">
        <v>39167</v>
      </c>
      <c r="R1184" s="17">
        <v>41597</v>
      </c>
      <c r="S1184" t="s">
        <v>8214</v>
      </c>
      <c r="T1184" t="s">
        <v>8634</v>
      </c>
      <c r="U1184" t="s">
        <v>13191</v>
      </c>
    </row>
    <row r="1185" spans="1:21" x14ac:dyDescent="0.3">
      <c r="A1185" t="s">
        <v>13192</v>
      </c>
      <c r="B1185">
        <v>5482</v>
      </c>
      <c r="C1185" t="s">
        <v>13193</v>
      </c>
      <c r="D1185">
        <v>238598</v>
      </c>
      <c r="E1185" t="s">
        <v>8299</v>
      </c>
      <c r="F1185" t="s">
        <v>8300</v>
      </c>
      <c r="G1185">
        <v>15.3268</v>
      </c>
      <c r="H1185">
        <v>33.5</v>
      </c>
      <c r="I1185" t="s">
        <v>19143</v>
      </c>
      <c r="J1185" t="s">
        <v>8212</v>
      </c>
      <c r="K1185" t="s">
        <v>8212</v>
      </c>
      <c r="L1185" t="s">
        <v>8212</v>
      </c>
      <c r="M1185" t="s">
        <v>13194</v>
      </c>
      <c r="N1185">
        <v>150</v>
      </c>
      <c r="O1185" t="s">
        <v>8212</v>
      </c>
      <c r="P1185" t="s">
        <v>8212</v>
      </c>
      <c r="Q1185" s="17">
        <v>41747</v>
      </c>
      <c r="R1185" s="17">
        <v>41779</v>
      </c>
      <c r="S1185" t="s">
        <v>8214</v>
      </c>
      <c r="T1185" t="s">
        <v>13195</v>
      </c>
      <c r="U1185" t="s">
        <v>13196</v>
      </c>
    </row>
    <row r="1186" spans="1:21" x14ac:dyDescent="0.3">
      <c r="A1186" t="s">
        <v>13197</v>
      </c>
      <c r="B1186">
        <v>1215337</v>
      </c>
      <c r="C1186" t="s">
        <v>13198</v>
      </c>
      <c r="D1186">
        <v>186826</v>
      </c>
      <c r="E1186" t="s">
        <v>8299</v>
      </c>
      <c r="F1186" t="s">
        <v>8300</v>
      </c>
      <c r="G1186">
        <v>23.165299999999998</v>
      </c>
      <c r="H1186">
        <v>47.2</v>
      </c>
      <c r="I1186" t="s">
        <v>19144</v>
      </c>
      <c r="J1186" t="s">
        <v>8212</v>
      </c>
      <c r="K1186" t="s">
        <v>8212</v>
      </c>
      <c r="L1186" t="s">
        <v>8212</v>
      </c>
      <c r="M1186" t="s">
        <v>13199</v>
      </c>
      <c r="N1186">
        <v>535</v>
      </c>
      <c r="O1186">
        <v>9032</v>
      </c>
      <c r="P1186">
        <v>10686</v>
      </c>
      <c r="Q1186" s="17">
        <v>41731</v>
      </c>
      <c r="R1186" s="17">
        <v>41737</v>
      </c>
      <c r="S1186" t="s">
        <v>8214</v>
      </c>
      <c r="T1186" t="s">
        <v>8309</v>
      </c>
      <c r="U1186" t="s">
        <v>13200</v>
      </c>
    </row>
    <row r="1187" spans="1:21" x14ac:dyDescent="0.3">
      <c r="A1187" t="s">
        <v>13201</v>
      </c>
      <c r="B1187">
        <v>71139</v>
      </c>
      <c r="C1187" t="s">
        <v>13202</v>
      </c>
      <c r="D1187">
        <v>49047</v>
      </c>
      <c r="E1187" t="s">
        <v>8218</v>
      </c>
      <c r="F1187" t="s">
        <v>8219</v>
      </c>
      <c r="G1187">
        <v>691.43</v>
      </c>
      <c r="H1187">
        <v>39.999299999999998</v>
      </c>
      <c r="I1187" t="s">
        <v>19145</v>
      </c>
      <c r="J1187" t="s">
        <v>8212</v>
      </c>
      <c r="K1187">
        <v>1</v>
      </c>
      <c r="L1187" t="s">
        <v>8212</v>
      </c>
      <c r="M1187" t="s">
        <v>13203</v>
      </c>
      <c r="N1187">
        <v>4951</v>
      </c>
      <c r="O1187">
        <v>43555</v>
      </c>
      <c r="P1187">
        <v>47423</v>
      </c>
      <c r="Q1187" s="17">
        <v>41731</v>
      </c>
      <c r="R1187" s="17">
        <v>41815</v>
      </c>
      <c r="S1187" t="s">
        <v>8214</v>
      </c>
      <c r="T1187" t="s">
        <v>13204</v>
      </c>
      <c r="U1187" t="s">
        <v>13205</v>
      </c>
    </row>
    <row r="1188" spans="1:21" x14ac:dyDescent="0.3">
      <c r="A1188" t="s">
        <v>13206</v>
      </c>
      <c r="B1188">
        <v>1297591</v>
      </c>
      <c r="C1188" t="s">
        <v>13207</v>
      </c>
      <c r="D1188">
        <v>190642</v>
      </c>
      <c r="E1188" t="s">
        <v>8299</v>
      </c>
      <c r="F1188" t="s">
        <v>8300</v>
      </c>
      <c r="G1188">
        <v>32.303400000000003</v>
      </c>
      <c r="H1188">
        <v>48.9</v>
      </c>
      <c r="I1188" t="s">
        <v>19146</v>
      </c>
      <c r="J1188" t="s">
        <v>8212</v>
      </c>
      <c r="K1188" t="s">
        <v>8212</v>
      </c>
      <c r="L1188" t="s">
        <v>8212</v>
      </c>
      <c r="M1188" t="s">
        <v>13208</v>
      </c>
      <c r="N1188">
        <v>175</v>
      </c>
      <c r="O1188" t="s">
        <v>8212</v>
      </c>
      <c r="P1188" t="s">
        <v>8212</v>
      </c>
      <c r="Q1188" s="17">
        <v>41666</v>
      </c>
      <c r="R1188" s="17">
        <v>41862</v>
      </c>
      <c r="S1188" t="s">
        <v>8214</v>
      </c>
      <c r="T1188" t="s">
        <v>13209</v>
      </c>
      <c r="U1188" t="s">
        <v>13210</v>
      </c>
    </row>
    <row r="1189" spans="1:21" x14ac:dyDescent="0.3">
      <c r="A1189" t="s">
        <v>11082</v>
      </c>
      <c r="B1189">
        <v>77166</v>
      </c>
      <c r="C1189" t="s">
        <v>13211</v>
      </c>
      <c r="D1189">
        <v>179493</v>
      </c>
      <c r="E1189" t="s">
        <v>8743</v>
      </c>
      <c r="F1189" t="s">
        <v>8744</v>
      </c>
      <c r="G1189">
        <v>261.334</v>
      </c>
      <c r="H1189">
        <v>38.5</v>
      </c>
      <c r="I1189" t="s">
        <v>19147</v>
      </c>
      <c r="J1189" t="s">
        <v>8212</v>
      </c>
      <c r="K1189" t="s">
        <v>8212</v>
      </c>
      <c r="L1189" t="s">
        <v>8212</v>
      </c>
      <c r="M1189" t="s">
        <v>13212</v>
      </c>
      <c r="N1189">
        <v>6520</v>
      </c>
      <c r="O1189">
        <v>12838</v>
      </c>
      <c r="P1189">
        <v>13031</v>
      </c>
      <c r="Q1189" s="17">
        <v>41340</v>
      </c>
      <c r="R1189" s="17">
        <v>41544</v>
      </c>
      <c r="S1189" t="s">
        <v>8214</v>
      </c>
      <c r="T1189" t="s">
        <v>13213</v>
      </c>
      <c r="U1189" t="s">
        <v>13214</v>
      </c>
    </row>
    <row r="1190" spans="1:21" x14ac:dyDescent="0.3">
      <c r="A1190" t="s">
        <v>13215</v>
      </c>
      <c r="B1190">
        <v>79782</v>
      </c>
      <c r="C1190" t="s">
        <v>13216</v>
      </c>
      <c r="D1190">
        <v>167477</v>
      </c>
      <c r="E1190" t="s">
        <v>8743</v>
      </c>
      <c r="F1190" t="s">
        <v>8744</v>
      </c>
      <c r="G1190">
        <v>650.47799999999995</v>
      </c>
      <c r="H1190">
        <v>37.799999999999997</v>
      </c>
      <c r="I1190" t="s">
        <v>19148</v>
      </c>
      <c r="J1190" t="s">
        <v>8212</v>
      </c>
      <c r="K1190" t="s">
        <v>8212</v>
      </c>
      <c r="L1190" t="s">
        <v>8212</v>
      </c>
      <c r="M1190" t="s">
        <v>13217</v>
      </c>
      <c r="N1190">
        <v>1402</v>
      </c>
      <c r="O1190">
        <v>14869</v>
      </c>
      <c r="P1190">
        <v>23520</v>
      </c>
      <c r="Q1190" s="17">
        <v>41757</v>
      </c>
      <c r="R1190" s="17">
        <v>42135</v>
      </c>
      <c r="S1190" t="s">
        <v>8214</v>
      </c>
      <c r="T1190" t="s">
        <v>10424</v>
      </c>
      <c r="U1190" t="s">
        <v>13218</v>
      </c>
    </row>
    <row r="1191" spans="1:21" x14ac:dyDescent="0.3">
      <c r="A1191" t="s">
        <v>13219</v>
      </c>
      <c r="B1191">
        <v>1043628</v>
      </c>
      <c r="C1191" t="s">
        <v>13220</v>
      </c>
      <c r="D1191">
        <v>67941</v>
      </c>
      <c r="E1191" t="s">
        <v>8299</v>
      </c>
      <c r="F1191" t="s">
        <v>8300</v>
      </c>
      <c r="G1191">
        <v>21.174499999999998</v>
      </c>
      <c r="H1191">
        <v>52.3</v>
      </c>
      <c r="I1191" t="s">
        <v>19149</v>
      </c>
      <c r="J1191" t="s">
        <v>8212</v>
      </c>
      <c r="K1191" t="s">
        <v>8212</v>
      </c>
      <c r="L1191" t="s">
        <v>8212</v>
      </c>
      <c r="M1191" t="s">
        <v>13221</v>
      </c>
      <c r="N1191">
        <v>100</v>
      </c>
      <c r="O1191">
        <v>5597</v>
      </c>
      <c r="P1191">
        <v>5597</v>
      </c>
      <c r="Q1191" s="17">
        <v>41670</v>
      </c>
      <c r="R1191" s="17">
        <v>41862</v>
      </c>
      <c r="S1191" t="s">
        <v>8214</v>
      </c>
      <c r="T1191" t="s">
        <v>13222</v>
      </c>
      <c r="U1191" t="s">
        <v>13223</v>
      </c>
    </row>
    <row r="1192" spans="1:21" x14ac:dyDescent="0.3">
      <c r="A1192" t="s">
        <v>13224</v>
      </c>
      <c r="B1192">
        <v>1052797</v>
      </c>
      <c r="C1192" t="s">
        <v>13225</v>
      </c>
      <c r="D1192">
        <v>68669</v>
      </c>
      <c r="E1192" t="s">
        <v>8299</v>
      </c>
      <c r="F1192" t="s">
        <v>8300</v>
      </c>
      <c r="G1192">
        <v>42.426400000000001</v>
      </c>
      <c r="H1192">
        <v>49.7</v>
      </c>
      <c r="I1192" t="s">
        <v>19150</v>
      </c>
      <c r="J1192" t="s">
        <v>8212</v>
      </c>
      <c r="K1192" t="s">
        <v>8212</v>
      </c>
      <c r="L1192" t="s">
        <v>8212</v>
      </c>
      <c r="M1192" t="s">
        <v>13226</v>
      </c>
      <c r="N1192">
        <v>956</v>
      </c>
      <c r="O1192" t="s">
        <v>8212</v>
      </c>
      <c r="P1192" t="s">
        <v>8212</v>
      </c>
      <c r="Q1192" s="17">
        <v>41416</v>
      </c>
      <c r="R1192" s="17">
        <v>41862</v>
      </c>
      <c r="S1192" t="s">
        <v>8214</v>
      </c>
      <c r="T1192" t="s">
        <v>13227</v>
      </c>
      <c r="U1192" t="s">
        <v>13228</v>
      </c>
    </row>
    <row r="1193" spans="1:21" x14ac:dyDescent="0.3">
      <c r="A1193" t="s">
        <v>13229</v>
      </c>
      <c r="B1193">
        <v>1116229</v>
      </c>
      <c r="C1193" t="s">
        <v>13230</v>
      </c>
      <c r="D1193">
        <v>72229</v>
      </c>
      <c r="E1193" t="s">
        <v>8299</v>
      </c>
      <c r="F1193" t="s">
        <v>8300</v>
      </c>
      <c r="G1193">
        <v>39.509700000000002</v>
      </c>
      <c r="H1193">
        <v>45.8</v>
      </c>
      <c r="I1193" t="s">
        <v>19151</v>
      </c>
      <c r="J1193" t="s">
        <v>8212</v>
      </c>
      <c r="K1193" t="s">
        <v>8212</v>
      </c>
      <c r="L1193" t="s">
        <v>8212</v>
      </c>
      <c r="M1193" t="s">
        <v>13231</v>
      </c>
      <c r="N1193">
        <v>22</v>
      </c>
      <c r="O1193">
        <v>13083</v>
      </c>
      <c r="P1193">
        <v>13083</v>
      </c>
      <c r="Q1193" s="17">
        <v>41435</v>
      </c>
      <c r="R1193" s="17">
        <v>41862</v>
      </c>
      <c r="S1193" t="s">
        <v>8214</v>
      </c>
      <c r="T1193" t="s">
        <v>13232</v>
      </c>
      <c r="U1193" t="s">
        <v>13233</v>
      </c>
    </row>
    <row r="1194" spans="1:21" x14ac:dyDescent="0.3">
      <c r="A1194" t="s">
        <v>13234</v>
      </c>
      <c r="B1194">
        <v>29053</v>
      </c>
      <c r="C1194" t="s">
        <v>13235</v>
      </c>
      <c r="D1194">
        <v>171748</v>
      </c>
      <c r="E1194" t="s">
        <v>8743</v>
      </c>
      <c r="F1194" t="s">
        <v>8744</v>
      </c>
      <c r="G1194">
        <v>555.04499999999996</v>
      </c>
      <c r="H1194">
        <v>38.5</v>
      </c>
      <c r="I1194" t="s">
        <v>19152</v>
      </c>
      <c r="J1194" t="s">
        <v>8212</v>
      </c>
      <c r="K1194" t="s">
        <v>8212</v>
      </c>
      <c r="L1194" t="s">
        <v>8212</v>
      </c>
      <c r="M1194" t="s">
        <v>13236</v>
      </c>
      <c r="N1194">
        <v>5445</v>
      </c>
      <c r="O1194">
        <v>12481</v>
      </c>
      <c r="P1194">
        <v>16818</v>
      </c>
      <c r="Q1194" s="17">
        <v>41757</v>
      </c>
      <c r="R1194" s="17">
        <v>41817</v>
      </c>
      <c r="S1194" t="s">
        <v>8214</v>
      </c>
      <c r="T1194" t="s">
        <v>10424</v>
      </c>
      <c r="U1194" t="s">
        <v>13237</v>
      </c>
    </row>
    <row r="1195" spans="1:21" x14ac:dyDescent="0.3">
      <c r="A1195" t="s">
        <v>13238</v>
      </c>
      <c r="B1195">
        <v>166361</v>
      </c>
      <c r="C1195" t="s">
        <v>13239</v>
      </c>
      <c r="D1195">
        <v>167478</v>
      </c>
      <c r="E1195" t="s">
        <v>8743</v>
      </c>
      <c r="F1195" t="s">
        <v>8744</v>
      </c>
      <c r="G1195">
        <v>270.53399999999999</v>
      </c>
      <c r="H1195">
        <v>34.9</v>
      </c>
      <c r="I1195" t="s">
        <v>19153</v>
      </c>
      <c r="J1195" t="s">
        <v>8212</v>
      </c>
      <c r="K1195" t="s">
        <v>8212</v>
      </c>
      <c r="L1195" t="s">
        <v>8212</v>
      </c>
      <c r="M1195" t="s">
        <v>13240</v>
      </c>
      <c r="N1195">
        <v>7077</v>
      </c>
      <c r="O1195" t="s">
        <v>8212</v>
      </c>
      <c r="P1195" t="s">
        <v>8212</v>
      </c>
      <c r="Q1195" s="17">
        <v>41757</v>
      </c>
      <c r="R1195" s="17">
        <v>41817</v>
      </c>
      <c r="S1195" t="s">
        <v>8214</v>
      </c>
      <c r="T1195" t="s">
        <v>10424</v>
      </c>
      <c r="U1195" t="s">
        <v>13241</v>
      </c>
    </row>
    <row r="1196" spans="1:21" x14ac:dyDescent="0.3">
      <c r="A1196" t="s">
        <v>13242</v>
      </c>
      <c r="B1196">
        <v>691883</v>
      </c>
      <c r="C1196" t="s">
        <v>13243</v>
      </c>
      <c r="D1196">
        <v>189482</v>
      </c>
      <c r="E1196" t="s">
        <v>8210</v>
      </c>
      <c r="F1196" t="s">
        <v>8211</v>
      </c>
      <c r="G1196">
        <v>31.296500000000002</v>
      </c>
      <c r="H1196">
        <v>64.3</v>
      </c>
      <c r="I1196" t="s">
        <v>19154</v>
      </c>
      <c r="J1196" t="s">
        <v>8212</v>
      </c>
      <c r="K1196" t="s">
        <v>8212</v>
      </c>
      <c r="L1196" t="s">
        <v>8212</v>
      </c>
      <c r="M1196" t="s">
        <v>13244</v>
      </c>
      <c r="N1196">
        <v>214</v>
      </c>
      <c r="O1196">
        <v>6454</v>
      </c>
      <c r="P1196">
        <v>6309</v>
      </c>
      <c r="Q1196" s="17">
        <v>41396</v>
      </c>
      <c r="R1196" s="17">
        <v>41760</v>
      </c>
      <c r="S1196" t="s">
        <v>8214</v>
      </c>
      <c r="T1196" t="s">
        <v>8309</v>
      </c>
      <c r="U1196" t="s">
        <v>13245</v>
      </c>
    </row>
    <row r="1197" spans="1:21" x14ac:dyDescent="0.3">
      <c r="A1197" t="s">
        <v>13246</v>
      </c>
      <c r="B1197">
        <v>747525</v>
      </c>
      <c r="C1197" t="s">
        <v>13247</v>
      </c>
      <c r="D1197">
        <v>46703</v>
      </c>
      <c r="E1197" t="s">
        <v>8299</v>
      </c>
      <c r="F1197" t="s">
        <v>8486</v>
      </c>
      <c r="G1197">
        <v>33.65</v>
      </c>
      <c r="H1197">
        <v>52.2</v>
      </c>
      <c r="I1197" t="s">
        <v>19155</v>
      </c>
      <c r="J1197" t="s">
        <v>8212</v>
      </c>
      <c r="K1197" t="s">
        <v>8212</v>
      </c>
      <c r="L1197" t="s">
        <v>8212</v>
      </c>
      <c r="M1197" t="s">
        <v>13248</v>
      </c>
      <c r="N1197">
        <v>15</v>
      </c>
      <c r="O1197">
        <v>13272</v>
      </c>
      <c r="P1197">
        <v>13275</v>
      </c>
      <c r="Q1197" s="17">
        <v>41073</v>
      </c>
      <c r="R1197" s="17">
        <v>41764</v>
      </c>
      <c r="S1197" t="s">
        <v>8214</v>
      </c>
      <c r="T1197" t="s">
        <v>8215</v>
      </c>
      <c r="U1197" t="s">
        <v>13249</v>
      </c>
    </row>
    <row r="1198" spans="1:21" x14ac:dyDescent="0.3">
      <c r="A1198" t="s">
        <v>12279</v>
      </c>
      <c r="B1198">
        <v>90675</v>
      </c>
      <c r="C1198" t="s">
        <v>13250</v>
      </c>
      <c r="D1198">
        <v>231618</v>
      </c>
      <c r="E1198" t="s">
        <v>8218</v>
      </c>
      <c r="F1198" t="s">
        <v>8219</v>
      </c>
      <c r="G1198">
        <v>641.35599999999999</v>
      </c>
      <c r="H1198">
        <v>37.411900000000003</v>
      </c>
      <c r="I1198" t="s">
        <v>19156</v>
      </c>
      <c r="J1198">
        <v>40</v>
      </c>
      <c r="K1198" t="s">
        <v>8212</v>
      </c>
      <c r="L1198" t="s">
        <v>8212</v>
      </c>
      <c r="M1198" t="s">
        <v>13251</v>
      </c>
      <c r="N1198">
        <v>37212</v>
      </c>
      <c r="O1198">
        <v>190399</v>
      </c>
      <c r="P1198">
        <v>210715</v>
      </c>
      <c r="Q1198" s="17">
        <v>41746</v>
      </c>
      <c r="R1198" s="17">
        <v>41780</v>
      </c>
      <c r="S1198" t="s">
        <v>8220</v>
      </c>
      <c r="T1198" t="s">
        <v>13252</v>
      </c>
      <c r="U1198" t="s">
        <v>13253</v>
      </c>
    </row>
    <row r="1199" spans="1:21" x14ac:dyDescent="0.3">
      <c r="A1199" t="s">
        <v>13254</v>
      </c>
      <c r="B1199">
        <v>4432</v>
      </c>
      <c r="C1199" t="s">
        <v>13255</v>
      </c>
      <c r="D1199">
        <v>168000</v>
      </c>
      <c r="E1199" t="s">
        <v>8218</v>
      </c>
      <c r="F1199" t="s">
        <v>8219</v>
      </c>
      <c r="G1199">
        <v>804.64800000000002</v>
      </c>
      <c r="H1199">
        <v>39.499699999999997</v>
      </c>
      <c r="I1199" t="s">
        <v>19157</v>
      </c>
      <c r="J1199" t="s">
        <v>8212</v>
      </c>
      <c r="K1199">
        <v>1</v>
      </c>
      <c r="L1199" t="s">
        <v>8212</v>
      </c>
      <c r="M1199" t="s">
        <v>13256</v>
      </c>
      <c r="N1199">
        <v>3603</v>
      </c>
      <c r="O1199">
        <v>28969</v>
      </c>
      <c r="P1199">
        <v>38964</v>
      </c>
      <c r="Q1199" s="17">
        <v>41379</v>
      </c>
      <c r="R1199" s="17">
        <v>41855</v>
      </c>
      <c r="S1199" t="s">
        <v>8214</v>
      </c>
      <c r="T1199" t="s">
        <v>13053</v>
      </c>
      <c r="U1199" t="s">
        <v>13257</v>
      </c>
    </row>
    <row r="1200" spans="1:21" x14ac:dyDescent="0.3">
      <c r="A1200" t="s">
        <v>13258</v>
      </c>
      <c r="B1200">
        <v>1215336</v>
      </c>
      <c r="C1200" t="s">
        <v>13259</v>
      </c>
      <c r="D1200">
        <v>186827</v>
      </c>
      <c r="E1200" t="s">
        <v>8299</v>
      </c>
      <c r="F1200" t="s">
        <v>8300</v>
      </c>
      <c r="G1200">
        <v>21.938400000000001</v>
      </c>
      <c r="H1200">
        <v>48.9</v>
      </c>
      <c r="I1200" t="s">
        <v>19158</v>
      </c>
      <c r="J1200" t="s">
        <v>8212</v>
      </c>
      <c r="K1200" t="s">
        <v>8212</v>
      </c>
      <c r="L1200" t="s">
        <v>8212</v>
      </c>
      <c r="M1200" t="s">
        <v>13260</v>
      </c>
      <c r="N1200">
        <v>2831</v>
      </c>
      <c r="O1200">
        <v>8209</v>
      </c>
      <c r="P1200">
        <v>8397</v>
      </c>
      <c r="Q1200" s="17">
        <v>41731</v>
      </c>
      <c r="R1200" s="17">
        <v>41737</v>
      </c>
      <c r="S1200" t="s">
        <v>8214</v>
      </c>
      <c r="T1200" t="s">
        <v>8309</v>
      </c>
      <c r="U1200" t="s">
        <v>13261</v>
      </c>
    </row>
    <row r="1201" spans="1:21" x14ac:dyDescent="0.3">
      <c r="A1201" t="s">
        <v>13262</v>
      </c>
      <c r="B1201">
        <v>1300067</v>
      </c>
      <c r="C1201" t="s">
        <v>13263</v>
      </c>
      <c r="D1201">
        <v>191921</v>
      </c>
      <c r="E1201" t="s">
        <v>8299</v>
      </c>
      <c r="F1201" t="s">
        <v>8486</v>
      </c>
      <c r="G1201">
        <v>35.642499999999998</v>
      </c>
      <c r="H1201">
        <v>49.766100000000002</v>
      </c>
      <c r="I1201" t="s">
        <v>19159</v>
      </c>
      <c r="J1201">
        <v>11</v>
      </c>
      <c r="K1201" t="s">
        <v>8212</v>
      </c>
      <c r="L1201" t="s">
        <v>8212</v>
      </c>
      <c r="M1201" t="s">
        <v>13264</v>
      </c>
      <c r="N1201">
        <v>11</v>
      </c>
      <c r="O1201" t="s">
        <v>8212</v>
      </c>
      <c r="P1201" t="s">
        <v>8212</v>
      </c>
      <c r="Q1201" s="17">
        <v>41746</v>
      </c>
      <c r="R1201" s="17">
        <v>41750</v>
      </c>
      <c r="S1201" t="s">
        <v>8220</v>
      </c>
      <c r="T1201" t="s">
        <v>13265</v>
      </c>
      <c r="U1201" t="s">
        <v>13266</v>
      </c>
    </row>
    <row r="1202" spans="1:21" x14ac:dyDescent="0.3">
      <c r="A1202" t="s">
        <v>13267</v>
      </c>
      <c r="B1202">
        <v>1218281</v>
      </c>
      <c r="C1202" t="s">
        <v>13268</v>
      </c>
      <c r="D1202">
        <v>203303</v>
      </c>
      <c r="E1202" t="s">
        <v>8743</v>
      </c>
      <c r="F1202" t="s">
        <v>8744</v>
      </c>
      <c r="G1202">
        <v>1345.86</v>
      </c>
      <c r="H1202">
        <v>40.200000000000003</v>
      </c>
      <c r="I1202" t="s">
        <v>19160</v>
      </c>
      <c r="J1202" t="s">
        <v>8212</v>
      </c>
      <c r="K1202" t="s">
        <v>8212</v>
      </c>
      <c r="L1202" t="s">
        <v>8212</v>
      </c>
      <c r="M1202" t="s">
        <v>13269</v>
      </c>
      <c r="N1202">
        <v>68834</v>
      </c>
      <c r="O1202" t="s">
        <v>8212</v>
      </c>
      <c r="P1202" t="s">
        <v>8212</v>
      </c>
      <c r="Q1202" s="17">
        <v>41757</v>
      </c>
      <c r="R1202" s="17">
        <v>41817</v>
      </c>
      <c r="S1202" t="s">
        <v>8214</v>
      </c>
      <c r="T1202" t="s">
        <v>10424</v>
      </c>
      <c r="U1202" t="s">
        <v>13270</v>
      </c>
    </row>
    <row r="1203" spans="1:21" x14ac:dyDescent="0.3">
      <c r="A1203" t="s">
        <v>13271</v>
      </c>
      <c r="B1203">
        <v>1262450</v>
      </c>
      <c r="C1203" t="s">
        <v>13272</v>
      </c>
      <c r="D1203">
        <v>182071</v>
      </c>
      <c r="E1203" t="s">
        <v>8299</v>
      </c>
      <c r="F1203" t="s">
        <v>8300</v>
      </c>
      <c r="G1203">
        <v>32.840400000000002</v>
      </c>
      <c r="H1203">
        <v>53.3</v>
      </c>
      <c r="I1203" t="s">
        <v>19161</v>
      </c>
      <c r="J1203" t="s">
        <v>8212</v>
      </c>
      <c r="K1203" t="s">
        <v>8212</v>
      </c>
      <c r="L1203" t="s">
        <v>8212</v>
      </c>
      <c r="M1203" t="s">
        <v>13273</v>
      </c>
      <c r="N1203">
        <v>45</v>
      </c>
      <c r="O1203">
        <v>8884</v>
      </c>
      <c r="P1203">
        <v>8884</v>
      </c>
      <c r="Q1203" s="17">
        <v>41437</v>
      </c>
      <c r="R1203" s="17">
        <v>41855</v>
      </c>
      <c r="S1203" t="s">
        <v>8214</v>
      </c>
      <c r="T1203" t="s">
        <v>10193</v>
      </c>
      <c r="U1203" t="s">
        <v>13274</v>
      </c>
    </row>
    <row r="1204" spans="1:21" x14ac:dyDescent="0.3">
      <c r="A1204" t="s">
        <v>13275</v>
      </c>
      <c r="B1204">
        <v>1391915</v>
      </c>
      <c r="C1204" t="s">
        <v>13276</v>
      </c>
      <c r="D1204">
        <v>217088</v>
      </c>
      <c r="E1204" t="s">
        <v>8299</v>
      </c>
      <c r="F1204" t="s">
        <v>8300</v>
      </c>
      <c r="G1204">
        <v>32.228000000000002</v>
      </c>
      <c r="H1204">
        <v>55.1</v>
      </c>
      <c r="I1204" t="s">
        <v>19162</v>
      </c>
      <c r="J1204" t="s">
        <v>8212</v>
      </c>
      <c r="K1204" t="s">
        <v>8212</v>
      </c>
      <c r="L1204" t="s">
        <v>8212</v>
      </c>
      <c r="M1204" t="s">
        <v>13277</v>
      </c>
      <c r="N1204">
        <v>29</v>
      </c>
      <c r="O1204">
        <v>8805</v>
      </c>
      <c r="P1204">
        <v>8674</v>
      </c>
      <c r="Q1204" s="17">
        <v>41565</v>
      </c>
      <c r="R1204" s="17">
        <v>41855</v>
      </c>
      <c r="S1204" t="s">
        <v>8214</v>
      </c>
      <c r="T1204" t="s">
        <v>8309</v>
      </c>
      <c r="U1204" t="s">
        <v>13278</v>
      </c>
    </row>
    <row r="1205" spans="1:21" x14ac:dyDescent="0.3">
      <c r="A1205" t="s">
        <v>13279</v>
      </c>
      <c r="B1205">
        <v>1400770</v>
      </c>
      <c r="C1205" t="s">
        <v>13280</v>
      </c>
      <c r="D1205">
        <v>219240</v>
      </c>
      <c r="E1205" t="s">
        <v>8299</v>
      </c>
      <c r="F1205" t="s">
        <v>8300</v>
      </c>
      <c r="G1205">
        <v>36.682099999999998</v>
      </c>
      <c r="H1205">
        <v>45</v>
      </c>
      <c r="I1205" t="s">
        <v>19163</v>
      </c>
      <c r="J1205" t="s">
        <v>8212</v>
      </c>
      <c r="K1205" t="s">
        <v>8212</v>
      </c>
      <c r="L1205" t="s">
        <v>8212</v>
      </c>
      <c r="M1205" t="s">
        <v>13281</v>
      </c>
      <c r="N1205">
        <v>30</v>
      </c>
      <c r="O1205" t="s">
        <v>8212</v>
      </c>
      <c r="P1205" t="s">
        <v>8212</v>
      </c>
      <c r="Q1205" s="17">
        <v>41570</v>
      </c>
      <c r="R1205" s="17">
        <v>41862</v>
      </c>
      <c r="S1205" t="s">
        <v>8214</v>
      </c>
      <c r="T1205" t="s">
        <v>8869</v>
      </c>
      <c r="U1205" t="s">
        <v>13282</v>
      </c>
    </row>
    <row r="1206" spans="1:21" x14ac:dyDescent="0.3">
      <c r="A1206" t="s">
        <v>13283</v>
      </c>
      <c r="B1206">
        <v>1400760</v>
      </c>
      <c r="C1206" t="s">
        <v>13284</v>
      </c>
      <c r="D1206">
        <v>215898</v>
      </c>
      <c r="E1206" t="s">
        <v>8299</v>
      </c>
      <c r="F1206" t="s">
        <v>8300</v>
      </c>
      <c r="G1206">
        <v>36.053400000000003</v>
      </c>
      <c r="H1206">
        <v>56.9</v>
      </c>
      <c r="I1206" t="s">
        <v>19164</v>
      </c>
      <c r="J1206" t="s">
        <v>8212</v>
      </c>
      <c r="K1206" t="s">
        <v>8212</v>
      </c>
      <c r="L1206" t="s">
        <v>8212</v>
      </c>
      <c r="M1206" t="s">
        <v>13285</v>
      </c>
      <c r="N1206">
        <v>2048</v>
      </c>
      <c r="O1206" t="s">
        <v>8212</v>
      </c>
      <c r="P1206" t="s">
        <v>8212</v>
      </c>
      <c r="Q1206" s="17">
        <v>41761</v>
      </c>
      <c r="R1206" s="17">
        <v>41761</v>
      </c>
      <c r="S1206" t="s">
        <v>8214</v>
      </c>
      <c r="T1206" t="s">
        <v>13286</v>
      </c>
      <c r="U1206" t="s">
        <v>13287</v>
      </c>
    </row>
    <row r="1207" spans="1:21" x14ac:dyDescent="0.3">
      <c r="A1207" t="s">
        <v>13288</v>
      </c>
      <c r="B1207">
        <v>6279</v>
      </c>
      <c r="C1207" t="s">
        <v>13289</v>
      </c>
      <c r="D1207">
        <v>10729</v>
      </c>
      <c r="E1207" t="s">
        <v>8743</v>
      </c>
      <c r="F1207" t="s">
        <v>9333</v>
      </c>
      <c r="G1207">
        <v>93.659099999999995</v>
      </c>
      <c r="H1207">
        <v>31.498999999999999</v>
      </c>
      <c r="I1207" t="s">
        <v>19165</v>
      </c>
      <c r="J1207" t="s">
        <v>8212</v>
      </c>
      <c r="K1207">
        <v>1</v>
      </c>
      <c r="L1207" t="s">
        <v>8212</v>
      </c>
      <c r="M1207" t="s">
        <v>13290</v>
      </c>
      <c r="N1207">
        <v>24286</v>
      </c>
      <c r="O1207">
        <v>11441</v>
      </c>
      <c r="P1207">
        <v>11472</v>
      </c>
      <c r="Q1207" s="17">
        <v>37524</v>
      </c>
      <c r="R1207" s="17">
        <v>40210</v>
      </c>
      <c r="S1207" t="s">
        <v>8214</v>
      </c>
      <c r="T1207" t="s">
        <v>13291</v>
      </c>
      <c r="U1207" t="s">
        <v>13292</v>
      </c>
    </row>
    <row r="1208" spans="1:21" x14ac:dyDescent="0.3">
      <c r="A1208" t="s">
        <v>13293</v>
      </c>
      <c r="B1208">
        <v>53326</v>
      </c>
      <c r="C1208" t="s">
        <v>13294</v>
      </c>
      <c r="D1208">
        <v>231479</v>
      </c>
      <c r="E1208" t="s">
        <v>8743</v>
      </c>
      <c r="F1208" t="s">
        <v>9333</v>
      </c>
      <c r="G1208">
        <v>313.09300000000002</v>
      </c>
      <c r="H1208">
        <v>43.5</v>
      </c>
      <c r="I1208" t="s">
        <v>19166</v>
      </c>
      <c r="J1208" t="s">
        <v>8212</v>
      </c>
      <c r="K1208" t="s">
        <v>8212</v>
      </c>
      <c r="L1208" t="s">
        <v>8212</v>
      </c>
      <c r="M1208" t="s">
        <v>13295</v>
      </c>
      <c r="N1208">
        <v>1736</v>
      </c>
      <c r="O1208">
        <v>36687</v>
      </c>
      <c r="P1208">
        <v>65583</v>
      </c>
      <c r="Q1208" s="17">
        <v>41723</v>
      </c>
      <c r="R1208" s="17">
        <v>42072</v>
      </c>
      <c r="S1208" t="s">
        <v>8214</v>
      </c>
      <c r="T1208" t="s">
        <v>12003</v>
      </c>
      <c r="U1208" t="s">
        <v>13296</v>
      </c>
    </row>
    <row r="1209" spans="1:21" x14ac:dyDescent="0.3">
      <c r="A1209" t="s">
        <v>13297</v>
      </c>
      <c r="B1209">
        <v>1436216</v>
      </c>
      <c r="C1209" t="s">
        <v>13298</v>
      </c>
      <c r="D1209">
        <v>231184</v>
      </c>
      <c r="E1209" t="s">
        <v>8299</v>
      </c>
      <c r="F1209" t="s">
        <v>8300</v>
      </c>
      <c r="G1209">
        <v>26.9938</v>
      </c>
      <c r="H1209" t="s">
        <v>8212</v>
      </c>
      <c r="I1209" t="s">
        <v>19167</v>
      </c>
      <c r="J1209" t="s">
        <v>8212</v>
      </c>
      <c r="K1209" t="s">
        <v>8212</v>
      </c>
      <c r="L1209" t="s">
        <v>8212</v>
      </c>
      <c r="M1209" t="s">
        <v>13299</v>
      </c>
      <c r="N1209" t="s">
        <v>8212</v>
      </c>
      <c r="O1209" t="s">
        <v>8212</v>
      </c>
      <c r="P1209" t="s">
        <v>8212</v>
      </c>
      <c r="Q1209" s="17">
        <v>41711</v>
      </c>
      <c r="R1209" s="17">
        <v>41862</v>
      </c>
      <c r="S1209" t="s">
        <v>8239</v>
      </c>
      <c r="T1209" t="s">
        <v>13300</v>
      </c>
      <c r="U1209" t="s">
        <v>13301</v>
      </c>
    </row>
    <row r="1210" spans="1:21" x14ac:dyDescent="0.3">
      <c r="A1210" t="s">
        <v>13302</v>
      </c>
      <c r="B1210">
        <v>1240240</v>
      </c>
      <c r="C1210" t="s">
        <v>13303</v>
      </c>
      <c r="D1210">
        <v>188094</v>
      </c>
      <c r="E1210" t="s">
        <v>8299</v>
      </c>
      <c r="F1210" t="s">
        <v>8726</v>
      </c>
      <c r="G1210">
        <v>17.5349</v>
      </c>
      <c r="H1210">
        <v>28.6</v>
      </c>
      <c r="I1210" t="s">
        <v>19168</v>
      </c>
      <c r="J1210" t="s">
        <v>8212</v>
      </c>
      <c r="K1210" t="s">
        <v>8212</v>
      </c>
      <c r="L1210" t="s">
        <v>8212</v>
      </c>
      <c r="M1210" t="s">
        <v>13304</v>
      </c>
      <c r="N1210">
        <v>7113</v>
      </c>
      <c r="O1210">
        <v>5307</v>
      </c>
      <c r="P1210">
        <v>5245</v>
      </c>
      <c r="Q1210" s="17">
        <v>41394</v>
      </c>
      <c r="R1210" s="17">
        <v>41765</v>
      </c>
      <c r="S1210" t="s">
        <v>8214</v>
      </c>
      <c r="T1210" t="s">
        <v>8309</v>
      </c>
      <c r="U1210" t="s">
        <v>13305</v>
      </c>
    </row>
    <row r="1211" spans="1:21" x14ac:dyDescent="0.3">
      <c r="A1211" t="s">
        <v>13306</v>
      </c>
      <c r="B1211">
        <v>1288291</v>
      </c>
      <c r="C1211" t="s">
        <v>13307</v>
      </c>
      <c r="D1211">
        <v>188095</v>
      </c>
      <c r="E1211" t="s">
        <v>8299</v>
      </c>
      <c r="F1211" t="s">
        <v>8726</v>
      </c>
      <c r="G1211">
        <v>12.163399999999999</v>
      </c>
      <c r="H1211">
        <v>28.1</v>
      </c>
      <c r="I1211" t="s">
        <v>19169</v>
      </c>
      <c r="J1211" t="s">
        <v>8212</v>
      </c>
      <c r="K1211" t="s">
        <v>8212</v>
      </c>
      <c r="L1211" t="s">
        <v>8212</v>
      </c>
      <c r="M1211" t="s">
        <v>13308</v>
      </c>
      <c r="N1211">
        <v>431</v>
      </c>
      <c r="O1211">
        <v>3659</v>
      </c>
      <c r="P1211">
        <v>3598</v>
      </c>
      <c r="Q1211" s="17">
        <v>41394</v>
      </c>
      <c r="R1211" s="17">
        <v>41765</v>
      </c>
      <c r="S1211" t="s">
        <v>8214</v>
      </c>
      <c r="T1211" t="s">
        <v>8309</v>
      </c>
      <c r="U1211" t="s">
        <v>13309</v>
      </c>
    </row>
    <row r="1212" spans="1:21" x14ac:dyDescent="0.3">
      <c r="A1212" t="s">
        <v>13310</v>
      </c>
      <c r="B1212">
        <v>8081</v>
      </c>
      <c r="C1212" t="s">
        <v>13311</v>
      </c>
      <c r="D1212">
        <v>238429</v>
      </c>
      <c r="E1212" t="s">
        <v>8743</v>
      </c>
      <c r="F1212" t="s">
        <v>8878</v>
      </c>
      <c r="G1212">
        <v>731.62199999999996</v>
      </c>
      <c r="H1212">
        <v>40.281599999999997</v>
      </c>
      <c r="I1212" t="s">
        <v>19170</v>
      </c>
      <c r="J1212">
        <v>23</v>
      </c>
      <c r="K1212">
        <v>1</v>
      </c>
      <c r="L1212" t="s">
        <v>8212</v>
      </c>
      <c r="M1212" t="s">
        <v>13312</v>
      </c>
      <c r="N1212">
        <v>3029</v>
      </c>
      <c r="O1212">
        <v>26235</v>
      </c>
      <c r="P1212">
        <v>42641</v>
      </c>
      <c r="Q1212" s="17">
        <v>41746</v>
      </c>
      <c r="R1212" s="17">
        <v>41814</v>
      </c>
      <c r="S1212" t="s">
        <v>8220</v>
      </c>
      <c r="T1212" t="s">
        <v>13313</v>
      </c>
      <c r="U1212" t="s">
        <v>13314</v>
      </c>
    </row>
    <row r="1213" spans="1:21" x14ac:dyDescent="0.3">
      <c r="A1213" t="s">
        <v>13315</v>
      </c>
      <c r="B1213">
        <v>56409</v>
      </c>
      <c r="C1213" t="s">
        <v>13316</v>
      </c>
      <c r="D1213">
        <v>238564</v>
      </c>
      <c r="E1213" t="s">
        <v>8299</v>
      </c>
      <c r="F1213" t="s">
        <v>8300</v>
      </c>
      <c r="G1213">
        <v>11.3833</v>
      </c>
      <c r="H1213">
        <v>37.4</v>
      </c>
      <c r="I1213" t="s">
        <v>19171</v>
      </c>
      <c r="J1213" t="s">
        <v>8212</v>
      </c>
      <c r="K1213" t="s">
        <v>8212</v>
      </c>
      <c r="L1213" t="s">
        <v>8212</v>
      </c>
      <c r="M1213" t="s">
        <v>13317</v>
      </c>
      <c r="N1213">
        <v>305</v>
      </c>
      <c r="O1213" t="s">
        <v>8212</v>
      </c>
      <c r="P1213" t="s">
        <v>8212</v>
      </c>
      <c r="Q1213" s="17">
        <v>41702</v>
      </c>
      <c r="R1213" s="17">
        <v>41808</v>
      </c>
      <c r="S1213" t="s">
        <v>8239</v>
      </c>
      <c r="T1213" t="s">
        <v>13318</v>
      </c>
      <c r="U1213" t="s">
        <v>13319</v>
      </c>
    </row>
    <row r="1214" spans="1:21" x14ac:dyDescent="0.3">
      <c r="A1214" t="s">
        <v>13320</v>
      </c>
      <c r="B1214">
        <v>56313</v>
      </c>
      <c r="C1214" t="s">
        <v>13321</v>
      </c>
      <c r="D1214">
        <v>212909</v>
      </c>
      <c r="E1214" t="s">
        <v>8743</v>
      </c>
      <c r="F1214" t="s">
        <v>9128</v>
      </c>
      <c r="G1214">
        <v>1120.1400000000001</v>
      </c>
      <c r="H1214">
        <v>40.200000000000003</v>
      </c>
      <c r="I1214" t="s">
        <v>19172</v>
      </c>
      <c r="J1214" t="s">
        <v>8212</v>
      </c>
      <c r="K1214" t="s">
        <v>8212</v>
      </c>
      <c r="L1214" t="s">
        <v>8212</v>
      </c>
      <c r="M1214" t="s">
        <v>13322</v>
      </c>
      <c r="N1214">
        <v>62122</v>
      </c>
      <c r="O1214">
        <v>13995</v>
      </c>
      <c r="P1214">
        <v>14896</v>
      </c>
      <c r="Q1214" s="17">
        <v>41759</v>
      </c>
      <c r="R1214" s="17">
        <v>41887</v>
      </c>
      <c r="S1214" t="s">
        <v>8214</v>
      </c>
      <c r="T1214" t="s">
        <v>9116</v>
      </c>
      <c r="U1214" t="s">
        <v>13323</v>
      </c>
    </row>
    <row r="1215" spans="1:21" x14ac:dyDescent="0.3">
      <c r="A1215" t="s">
        <v>13324</v>
      </c>
      <c r="B1215">
        <v>9218</v>
      </c>
      <c r="C1215" t="s">
        <v>13325</v>
      </c>
      <c r="D1215">
        <v>212904</v>
      </c>
      <c r="E1215" t="s">
        <v>8743</v>
      </c>
      <c r="F1215" t="s">
        <v>9128</v>
      </c>
      <c r="G1215">
        <v>1132.18</v>
      </c>
      <c r="H1215">
        <v>41.9</v>
      </c>
      <c r="I1215" t="s">
        <v>19173</v>
      </c>
      <c r="J1215" t="s">
        <v>8212</v>
      </c>
      <c r="K1215" t="s">
        <v>8212</v>
      </c>
      <c r="L1215" t="s">
        <v>8212</v>
      </c>
      <c r="M1215" t="s">
        <v>13326</v>
      </c>
      <c r="N1215">
        <v>76189</v>
      </c>
      <c r="O1215">
        <v>12601</v>
      </c>
      <c r="P1215">
        <v>12142</v>
      </c>
      <c r="Q1215" s="17">
        <v>41759</v>
      </c>
      <c r="R1215" s="17">
        <v>41887</v>
      </c>
      <c r="S1215" t="s">
        <v>8214</v>
      </c>
      <c r="T1215" t="s">
        <v>9116</v>
      </c>
      <c r="U1215" t="s">
        <v>13327</v>
      </c>
    </row>
    <row r="1216" spans="1:21" x14ac:dyDescent="0.3">
      <c r="A1216" t="s">
        <v>13328</v>
      </c>
      <c r="B1216">
        <v>97097</v>
      </c>
      <c r="C1216" t="s">
        <v>13329</v>
      </c>
      <c r="D1216">
        <v>212902</v>
      </c>
      <c r="E1216" t="s">
        <v>8743</v>
      </c>
      <c r="F1216" t="s">
        <v>9128</v>
      </c>
      <c r="G1216">
        <v>1152.96</v>
      </c>
      <c r="H1216">
        <v>41.5</v>
      </c>
      <c r="I1216" t="s">
        <v>19174</v>
      </c>
      <c r="J1216" t="s">
        <v>8212</v>
      </c>
      <c r="K1216" t="s">
        <v>8212</v>
      </c>
      <c r="L1216" t="s">
        <v>8212</v>
      </c>
      <c r="M1216" t="s">
        <v>13330</v>
      </c>
      <c r="N1216">
        <v>66785</v>
      </c>
      <c r="O1216">
        <v>15174</v>
      </c>
      <c r="P1216">
        <v>16216</v>
      </c>
      <c r="Q1216" s="17">
        <v>41759</v>
      </c>
      <c r="R1216" s="17">
        <v>41887</v>
      </c>
      <c r="S1216" t="s">
        <v>8214</v>
      </c>
      <c r="T1216" t="s">
        <v>9116</v>
      </c>
      <c r="U1216" t="s">
        <v>13331</v>
      </c>
    </row>
    <row r="1217" spans="1:21" x14ac:dyDescent="0.3">
      <c r="A1217" t="s">
        <v>13332</v>
      </c>
      <c r="B1217">
        <v>129364</v>
      </c>
      <c r="C1217" t="s">
        <v>13333</v>
      </c>
      <c r="D1217">
        <v>244739</v>
      </c>
      <c r="E1217" t="s">
        <v>8210</v>
      </c>
      <c r="F1217" t="s">
        <v>8211</v>
      </c>
      <c r="G1217">
        <v>47.671799999999998</v>
      </c>
      <c r="H1217" t="s">
        <v>8212</v>
      </c>
      <c r="I1217" t="s">
        <v>19175</v>
      </c>
      <c r="J1217" t="s">
        <v>8212</v>
      </c>
      <c r="K1217" t="s">
        <v>8212</v>
      </c>
      <c r="L1217" t="s">
        <v>8212</v>
      </c>
      <c r="M1217" t="s">
        <v>13334</v>
      </c>
      <c r="N1217" t="s">
        <v>8212</v>
      </c>
      <c r="O1217" t="s">
        <v>8212</v>
      </c>
      <c r="P1217" t="s">
        <v>8212</v>
      </c>
      <c r="Q1217" s="17">
        <v>41767</v>
      </c>
      <c r="R1217" s="17">
        <v>41767</v>
      </c>
      <c r="S1217" t="s">
        <v>8239</v>
      </c>
      <c r="T1217" t="s">
        <v>13335</v>
      </c>
      <c r="U1217" t="s">
        <v>13336</v>
      </c>
    </row>
    <row r="1218" spans="1:21" x14ac:dyDescent="0.3">
      <c r="A1218" t="s">
        <v>13337</v>
      </c>
      <c r="B1218">
        <v>36300</v>
      </c>
      <c r="C1218" t="s">
        <v>13338</v>
      </c>
      <c r="D1218">
        <v>212901</v>
      </c>
      <c r="E1218" t="s">
        <v>8743</v>
      </c>
      <c r="F1218" t="s">
        <v>9128</v>
      </c>
      <c r="G1218">
        <v>1160.92</v>
      </c>
      <c r="H1218">
        <v>41.4</v>
      </c>
      <c r="I1218" t="s">
        <v>19176</v>
      </c>
      <c r="J1218" t="s">
        <v>8212</v>
      </c>
      <c r="K1218" t="s">
        <v>8212</v>
      </c>
      <c r="L1218" t="s">
        <v>8212</v>
      </c>
      <c r="M1218" t="s">
        <v>13339</v>
      </c>
      <c r="N1218">
        <v>63982</v>
      </c>
      <c r="O1218">
        <v>15382</v>
      </c>
      <c r="P1218">
        <v>16298</v>
      </c>
      <c r="Q1218" s="17">
        <v>41760</v>
      </c>
      <c r="R1218" s="17">
        <v>41887</v>
      </c>
      <c r="S1218" t="s">
        <v>8214</v>
      </c>
      <c r="T1218" t="s">
        <v>9116</v>
      </c>
      <c r="U1218" t="s">
        <v>13340</v>
      </c>
    </row>
    <row r="1219" spans="1:21" x14ac:dyDescent="0.3">
      <c r="A1219" t="s">
        <v>13341</v>
      </c>
      <c r="B1219">
        <v>1159556</v>
      </c>
      <c r="C1219" t="s">
        <v>13342</v>
      </c>
      <c r="D1219">
        <v>240653</v>
      </c>
      <c r="E1219" t="s">
        <v>8299</v>
      </c>
      <c r="F1219" t="s">
        <v>8300</v>
      </c>
      <c r="G1219">
        <v>39.3977</v>
      </c>
      <c r="H1219">
        <v>49.9</v>
      </c>
      <c r="I1219" t="s">
        <v>19177</v>
      </c>
      <c r="J1219" t="s">
        <v>8212</v>
      </c>
      <c r="K1219" t="s">
        <v>8212</v>
      </c>
      <c r="L1219" t="s">
        <v>8212</v>
      </c>
      <c r="M1219" t="s">
        <v>13343</v>
      </c>
      <c r="N1219">
        <v>449</v>
      </c>
      <c r="O1219">
        <v>8426</v>
      </c>
      <c r="P1219">
        <v>8426</v>
      </c>
      <c r="Q1219" s="17">
        <v>41768</v>
      </c>
      <c r="R1219" s="17">
        <v>41768</v>
      </c>
      <c r="S1219" t="s">
        <v>8214</v>
      </c>
      <c r="T1219" t="s">
        <v>8860</v>
      </c>
      <c r="U1219" t="s">
        <v>13344</v>
      </c>
    </row>
    <row r="1220" spans="1:21" x14ac:dyDescent="0.3">
      <c r="A1220" t="s">
        <v>13345</v>
      </c>
      <c r="B1220">
        <v>37548</v>
      </c>
      <c r="C1220" t="s">
        <v>13346</v>
      </c>
      <c r="D1220">
        <v>212237</v>
      </c>
      <c r="E1220" t="s">
        <v>8743</v>
      </c>
      <c r="F1220" t="s">
        <v>8763</v>
      </c>
      <c r="G1220">
        <v>2716.4</v>
      </c>
      <c r="H1220">
        <v>42.2</v>
      </c>
      <c r="I1220" t="s">
        <v>19178</v>
      </c>
      <c r="J1220" t="s">
        <v>8212</v>
      </c>
      <c r="K1220" t="s">
        <v>8212</v>
      </c>
      <c r="L1220" t="s">
        <v>8212</v>
      </c>
      <c r="M1220" t="s">
        <v>13347</v>
      </c>
      <c r="N1220">
        <v>3131</v>
      </c>
      <c r="O1220" t="s">
        <v>8212</v>
      </c>
      <c r="P1220" t="s">
        <v>8212</v>
      </c>
      <c r="Q1220" s="17">
        <v>41660</v>
      </c>
      <c r="R1220" s="17">
        <v>41662</v>
      </c>
      <c r="S1220" t="s">
        <v>8214</v>
      </c>
      <c r="T1220" t="s">
        <v>13348</v>
      </c>
      <c r="U1220" t="s">
        <v>13349</v>
      </c>
    </row>
    <row r="1221" spans="1:21" x14ac:dyDescent="0.3">
      <c r="A1221" t="s">
        <v>13350</v>
      </c>
      <c r="B1221">
        <v>27334</v>
      </c>
      <c r="C1221" t="s">
        <v>13351</v>
      </c>
      <c r="D1221">
        <v>225688</v>
      </c>
      <c r="E1221" t="s">
        <v>8299</v>
      </c>
      <c r="F1221" t="s">
        <v>8300</v>
      </c>
      <c r="G1221">
        <v>31.415700000000001</v>
      </c>
      <c r="H1221">
        <v>48.2</v>
      </c>
      <c r="I1221" t="s">
        <v>19179</v>
      </c>
      <c r="J1221" t="s">
        <v>8212</v>
      </c>
      <c r="K1221" t="s">
        <v>8212</v>
      </c>
      <c r="L1221" t="s">
        <v>8212</v>
      </c>
      <c r="M1221" t="s">
        <v>13352</v>
      </c>
      <c r="N1221">
        <v>1231</v>
      </c>
      <c r="O1221" t="s">
        <v>8212</v>
      </c>
      <c r="P1221" t="s">
        <v>8212</v>
      </c>
      <c r="Q1221" s="17">
        <v>41737</v>
      </c>
      <c r="R1221" s="17">
        <v>41814</v>
      </c>
      <c r="S1221" t="s">
        <v>8239</v>
      </c>
      <c r="T1221" t="s">
        <v>8478</v>
      </c>
      <c r="U1221" t="s">
        <v>13353</v>
      </c>
    </row>
    <row r="1222" spans="1:21" x14ac:dyDescent="0.3">
      <c r="A1222" t="s">
        <v>13354</v>
      </c>
      <c r="B1222">
        <v>29073</v>
      </c>
      <c r="C1222" t="s">
        <v>13355</v>
      </c>
      <c r="D1222">
        <v>210951</v>
      </c>
      <c r="E1222" t="s">
        <v>8743</v>
      </c>
      <c r="F1222" t="s">
        <v>8763</v>
      </c>
      <c r="G1222">
        <v>2301.38</v>
      </c>
      <c r="H1222">
        <v>41.7</v>
      </c>
      <c r="I1222" t="s">
        <v>19180</v>
      </c>
      <c r="J1222" t="s">
        <v>8212</v>
      </c>
      <c r="K1222">
        <v>1</v>
      </c>
      <c r="L1222" t="s">
        <v>8212</v>
      </c>
      <c r="M1222" t="s">
        <v>13356</v>
      </c>
      <c r="N1222">
        <v>23819</v>
      </c>
      <c r="O1222">
        <v>26982</v>
      </c>
      <c r="P1222">
        <v>28887</v>
      </c>
      <c r="Q1222" s="17">
        <v>41767</v>
      </c>
      <c r="R1222" s="17">
        <v>41768</v>
      </c>
      <c r="S1222" t="s">
        <v>8214</v>
      </c>
      <c r="T1222" t="s">
        <v>10542</v>
      </c>
      <c r="U1222" t="s">
        <v>13357</v>
      </c>
    </row>
    <row r="1223" spans="1:21" x14ac:dyDescent="0.3">
      <c r="A1223" t="s">
        <v>13358</v>
      </c>
      <c r="B1223">
        <v>54380</v>
      </c>
      <c r="C1223" t="s">
        <v>13359</v>
      </c>
      <c r="D1223">
        <v>212889</v>
      </c>
      <c r="E1223" t="s">
        <v>8743</v>
      </c>
      <c r="F1223" t="s">
        <v>9128</v>
      </c>
      <c r="G1223">
        <v>1132.25</v>
      </c>
      <c r="H1223">
        <v>41.2</v>
      </c>
      <c r="I1223" t="s">
        <v>19181</v>
      </c>
      <c r="J1223" t="s">
        <v>8212</v>
      </c>
      <c r="K1223" t="s">
        <v>8212</v>
      </c>
      <c r="L1223" t="s">
        <v>8212</v>
      </c>
      <c r="M1223" t="s">
        <v>13360</v>
      </c>
      <c r="N1223">
        <v>53474</v>
      </c>
      <c r="O1223">
        <v>15124</v>
      </c>
      <c r="P1223">
        <v>16125</v>
      </c>
      <c r="Q1223" s="17">
        <v>41764</v>
      </c>
      <c r="R1223" s="17">
        <v>41887</v>
      </c>
      <c r="S1223" t="s">
        <v>8214</v>
      </c>
      <c r="T1223" t="s">
        <v>9116</v>
      </c>
      <c r="U1223" t="s">
        <v>13361</v>
      </c>
    </row>
    <row r="1224" spans="1:21" x14ac:dyDescent="0.3">
      <c r="A1224" t="s">
        <v>13362</v>
      </c>
      <c r="B1224">
        <v>37040</v>
      </c>
      <c r="C1224" t="s">
        <v>13363</v>
      </c>
      <c r="D1224">
        <v>212895</v>
      </c>
      <c r="E1224" t="s">
        <v>8743</v>
      </c>
      <c r="F1224" t="s">
        <v>9128</v>
      </c>
      <c r="G1224">
        <v>1129.69</v>
      </c>
      <c r="H1224">
        <v>41.100099999999998</v>
      </c>
      <c r="I1224" t="s">
        <v>19182</v>
      </c>
      <c r="J1224" t="s">
        <v>8212</v>
      </c>
      <c r="K1224">
        <v>1</v>
      </c>
      <c r="L1224" t="s">
        <v>8212</v>
      </c>
      <c r="M1224" t="s">
        <v>13364</v>
      </c>
      <c r="N1224">
        <v>61831</v>
      </c>
      <c r="O1224">
        <v>14770</v>
      </c>
      <c r="P1224">
        <v>15697</v>
      </c>
      <c r="Q1224" s="17">
        <v>41762</v>
      </c>
      <c r="R1224" s="17">
        <v>41890</v>
      </c>
      <c r="S1224" t="s">
        <v>8214</v>
      </c>
      <c r="T1224" t="s">
        <v>9116</v>
      </c>
      <c r="U1224" t="s">
        <v>13365</v>
      </c>
    </row>
    <row r="1225" spans="1:21" x14ac:dyDescent="0.3">
      <c r="A1225" t="s">
        <v>19183</v>
      </c>
      <c r="B1225">
        <v>1291522</v>
      </c>
      <c r="C1225" t="s">
        <v>13367</v>
      </c>
      <c r="D1225">
        <v>188927</v>
      </c>
      <c r="E1225" t="s">
        <v>8218</v>
      </c>
      <c r="F1225" t="s">
        <v>9146</v>
      </c>
      <c r="G1225">
        <v>12.373799999999999</v>
      </c>
      <c r="H1225">
        <v>61.7</v>
      </c>
      <c r="I1225" t="s">
        <v>19184</v>
      </c>
      <c r="J1225" t="s">
        <v>8212</v>
      </c>
      <c r="K1225" t="s">
        <v>8212</v>
      </c>
      <c r="L1225" t="s">
        <v>8212</v>
      </c>
      <c r="M1225" t="s">
        <v>13368</v>
      </c>
      <c r="N1225" t="s">
        <v>8212</v>
      </c>
      <c r="O1225">
        <v>6033</v>
      </c>
      <c r="P1225">
        <v>6033</v>
      </c>
      <c r="Q1225" s="17">
        <v>41772</v>
      </c>
      <c r="R1225" s="17">
        <v>41772</v>
      </c>
      <c r="S1225" t="s">
        <v>8239</v>
      </c>
      <c r="T1225" t="s">
        <v>10193</v>
      </c>
      <c r="U1225" t="s">
        <v>13369</v>
      </c>
    </row>
    <row r="1226" spans="1:21" x14ac:dyDescent="0.3">
      <c r="A1226" t="s">
        <v>13370</v>
      </c>
      <c r="B1226">
        <v>201502</v>
      </c>
      <c r="C1226" t="s">
        <v>13371</v>
      </c>
      <c r="D1226">
        <v>172853</v>
      </c>
      <c r="E1226" t="s">
        <v>8743</v>
      </c>
      <c r="F1226" t="s">
        <v>8744</v>
      </c>
      <c r="G1226">
        <v>374.77499999999998</v>
      </c>
      <c r="H1226">
        <v>34.1</v>
      </c>
      <c r="I1226" t="s">
        <v>19185</v>
      </c>
      <c r="J1226" t="s">
        <v>8212</v>
      </c>
      <c r="K1226" t="s">
        <v>8212</v>
      </c>
      <c r="L1226" t="s">
        <v>8212</v>
      </c>
      <c r="M1226" t="s">
        <v>13372</v>
      </c>
      <c r="N1226">
        <v>2395</v>
      </c>
      <c r="O1226" t="s">
        <v>8212</v>
      </c>
      <c r="P1226" t="s">
        <v>8212</v>
      </c>
      <c r="Q1226" s="17">
        <v>41761</v>
      </c>
      <c r="R1226" s="17">
        <v>41767</v>
      </c>
      <c r="S1226" t="s">
        <v>8214</v>
      </c>
      <c r="T1226" t="s">
        <v>11691</v>
      </c>
      <c r="U1226" t="s">
        <v>13373</v>
      </c>
    </row>
    <row r="1227" spans="1:21" x14ac:dyDescent="0.3">
      <c r="A1227" t="s">
        <v>13374</v>
      </c>
      <c r="B1227">
        <v>37001</v>
      </c>
      <c r="C1227" t="s">
        <v>13375</v>
      </c>
      <c r="D1227">
        <v>182187</v>
      </c>
      <c r="E1227" t="s">
        <v>8743</v>
      </c>
      <c r="F1227" t="s">
        <v>8744</v>
      </c>
      <c r="G1227">
        <v>315.36</v>
      </c>
      <c r="H1227">
        <v>32.4</v>
      </c>
      <c r="I1227" t="s">
        <v>19186</v>
      </c>
      <c r="J1227" t="s">
        <v>8212</v>
      </c>
      <c r="K1227" t="s">
        <v>8212</v>
      </c>
      <c r="L1227" t="s">
        <v>8212</v>
      </c>
      <c r="M1227" t="s">
        <v>13376</v>
      </c>
      <c r="N1227">
        <v>1651</v>
      </c>
      <c r="O1227" t="s">
        <v>8212</v>
      </c>
      <c r="P1227" t="s">
        <v>8212</v>
      </c>
      <c r="Q1227" s="17">
        <v>41761</v>
      </c>
      <c r="R1227" s="17">
        <v>41767</v>
      </c>
      <c r="S1227" t="s">
        <v>8214</v>
      </c>
      <c r="T1227" t="s">
        <v>11691</v>
      </c>
      <c r="U1227" t="s">
        <v>13377</v>
      </c>
    </row>
    <row r="1228" spans="1:21" x14ac:dyDescent="0.3">
      <c r="A1228" t="s">
        <v>13378</v>
      </c>
      <c r="B1228">
        <v>57412</v>
      </c>
      <c r="C1228" t="s">
        <v>13379</v>
      </c>
      <c r="D1228">
        <v>212892</v>
      </c>
      <c r="E1228" t="s">
        <v>8743</v>
      </c>
      <c r="F1228" t="s">
        <v>9128</v>
      </c>
      <c r="G1228">
        <v>1075.93</v>
      </c>
      <c r="H1228">
        <v>40.9</v>
      </c>
      <c r="I1228" t="s">
        <v>19187</v>
      </c>
      <c r="J1228" t="s">
        <v>8212</v>
      </c>
      <c r="K1228" t="s">
        <v>8212</v>
      </c>
      <c r="L1228" t="s">
        <v>8212</v>
      </c>
      <c r="M1228" t="s">
        <v>13380</v>
      </c>
      <c r="N1228">
        <v>70188</v>
      </c>
      <c r="O1228">
        <v>15009</v>
      </c>
      <c r="P1228">
        <v>15797</v>
      </c>
      <c r="Q1228" s="17">
        <v>41764</v>
      </c>
      <c r="R1228" s="17">
        <v>41887</v>
      </c>
      <c r="S1228" t="s">
        <v>8214</v>
      </c>
      <c r="T1228" t="s">
        <v>9116</v>
      </c>
      <c r="U1228" t="s">
        <v>13381</v>
      </c>
    </row>
    <row r="1229" spans="1:21" x14ac:dyDescent="0.3">
      <c r="A1229" t="s">
        <v>13382</v>
      </c>
      <c r="B1229">
        <v>54383</v>
      </c>
      <c r="C1229" t="s">
        <v>13383</v>
      </c>
      <c r="D1229">
        <v>212893</v>
      </c>
      <c r="E1229" t="s">
        <v>8743</v>
      </c>
      <c r="F1229" t="s">
        <v>9128</v>
      </c>
      <c r="G1229">
        <v>1088.02</v>
      </c>
      <c r="H1229">
        <v>42.3</v>
      </c>
      <c r="I1229" t="s">
        <v>19188</v>
      </c>
      <c r="J1229" t="s">
        <v>8212</v>
      </c>
      <c r="K1229" t="s">
        <v>8212</v>
      </c>
      <c r="L1229" t="s">
        <v>8212</v>
      </c>
      <c r="M1229" t="s">
        <v>13384</v>
      </c>
      <c r="N1229">
        <v>62699</v>
      </c>
      <c r="O1229">
        <v>14812</v>
      </c>
      <c r="P1229">
        <v>15656</v>
      </c>
      <c r="Q1229" s="17">
        <v>41764</v>
      </c>
      <c r="R1229" s="17">
        <v>41890</v>
      </c>
      <c r="S1229" t="s">
        <v>8214</v>
      </c>
      <c r="T1229" t="s">
        <v>9116</v>
      </c>
      <c r="U1229" t="s">
        <v>13385</v>
      </c>
    </row>
    <row r="1230" spans="1:21" x14ac:dyDescent="0.3">
      <c r="A1230" t="s">
        <v>13386</v>
      </c>
      <c r="B1230">
        <v>30455</v>
      </c>
      <c r="C1230" t="s">
        <v>13387</v>
      </c>
      <c r="D1230">
        <v>212894</v>
      </c>
      <c r="E1230" t="s">
        <v>8743</v>
      </c>
      <c r="F1230" t="s">
        <v>9128</v>
      </c>
      <c r="G1230">
        <v>1141.4000000000001</v>
      </c>
      <c r="H1230">
        <v>41.2</v>
      </c>
      <c r="I1230" t="s">
        <v>19189</v>
      </c>
      <c r="J1230" t="s">
        <v>8212</v>
      </c>
      <c r="K1230" t="s">
        <v>8212</v>
      </c>
      <c r="L1230" t="s">
        <v>8212</v>
      </c>
      <c r="M1230" t="s">
        <v>13388</v>
      </c>
      <c r="N1230">
        <v>57389</v>
      </c>
      <c r="O1230">
        <v>15228</v>
      </c>
      <c r="P1230">
        <v>16240</v>
      </c>
      <c r="Q1230" s="17">
        <v>41762</v>
      </c>
      <c r="R1230" s="17">
        <v>41890</v>
      </c>
      <c r="S1230" t="s">
        <v>8214</v>
      </c>
      <c r="T1230" t="s">
        <v>9116</v>
      </c>
      <c r="U1230" t="s">
        <v>13389</v>
      </c>
    </row>
    <row r="1231" spans="1:21" x14ac:dyDescent="0.3">
      <c r="A1231" t="s">
        <v>13390</v>
      </c>
      <c r="B1231">
        <v>1325634</v>
      </c>
      <c r="C1231" t="s">
        <v>13391</v>
      </c>
      <c r="D1231">
        <v>200311</v>
      </c>
      <c r="E1231" t="s">
        <v>8299</v>
      </c>
      <c r="F1231" t="s">
        <v>8300</v>
      </c>
      <c r="G1231">
        <v>14.6713</v>
      </c>
      <c r="H1231">
        <v>34</v>
      </c>
      <c r="I1231" t="s">
        <v>19190</v>
      </c>
      <c r="J1231" t="s">
        <v>8212</v>
      </c>
      <c r="K1231" t="s">
        <v>8212</v>
      </c>
      <c r="L1231" t="s">
        <v>8212</v>
      </c>
      <c r="M1231" t="s">
        <v>13392</v>
      </c>
      <c r="N1231">
        <v>87</v>
      </c>
      <c r="O1231" t="s">
        <v>8212</v>
      </c>
      <c r="P1231" t="s">
        <v>8212</v>
      </c>
      <c r="Q1231" s="17">
        <v>41774</v>
      </c>
      <c r="R1231" s="17">
        <v>41774</v>
      </c>
      <c r="S1231" t="s">
        <v>8214</v>
      </c>
      <c r="T1231" t="s">
        <v>8309</v>
      </c>
      <c r="U1231" t="s">
        <v>13393</v>
      </c>
    </row>
    <row r="1232" spans="1:21" x14ac:dyDescent="0.3">
      <c r="A1232" t="s">
        <v>13394</v>
      </c>
      <c r="B1232">
        <v>3708</v>
      </c>
      <c r="C1232" t="s">
        <v>13395</v>
      </c>
      <c r="D1232">
        <v>237736</v>
      </c>
      <c r="E1232" t="s">
        <v>8218</v>
      </c>
      <c r="F1232" t="s">
        <v>8219</v>
      </c>
      <c r="G1232">
        <v>930.50800000000004</v>
      </c>
      <c r="H1232">
        <v>37.423200000000001</v>
      </c>
      <c r="I1232" t="s">
        <v>19191</v>
      </c>
      <c r="J1232">
        <v>38</v>
      </c>
      <c r="K1232">
        <v>2</v>
      </c>
      <c r="L1232">
        <v>1</v>
      </c>
      <c r="M1232" t="s">
        <v>13396</v>
      </c>
      <c r="N1232">
        <v>1376</v>
      </c>
      <c r="O1232">
        <v>207153</v>
      </c>
      <c r="P1232">
        <v>208806</v>
      </c>
      <c r="Q1232" s="17">
        <v>41764</v>
      </c>
      <c r="R1232" s="17">
        <v>41774</v>
      </c>
      <c r="S1232" t="s">
        <v>8220</v>
      </c>
      <c r="T1232" t="s">
        <v>10542</v>
      </c>
      <c r="U1232" t="s">
        <v>13397</v>
      </c>
    </row>
    <row r="1233" spans="1:21" x14ac:dyDescent="0.3">
      <c r="A1233" t="s">
        <v>13398</v>
      </c>
      <c r="B1233">
        <v>1197718</v>
      </c>
      <c r="C1233" t="s">
        <v>13399</v>
      </c>
      <c r="D1233">
        <v>168079</v>
      </c>
      <c r="E1233" t="s">
        <v>8299</v>
      </c>
      <c r="F1233" t="s">
        <v>8300</v>
      </c>
      <c r="G1233">
        <v>36.769300000000001</v>
      </c>
      <c r="H1233">
        <v>48.3</v>
      </c>
      <c r="I1233" t="s">
        <v>19192</v>
      </c>
      <c r="J1233" t="s">
        <v>8212</v>
      </c>
      <c r="K1233" t="s">
        <v>8212</v>
      </c>
      <c r="L1233" t="s">
        <v>8212</v>
      </c>
      <c r="M1233" t="s">
        <v>13400</v>
      </c>
      <c r="N1233">
        <v>210</v>
      </c>
      <c r="O1233">
        <v>11188</v>
      </c>
      <c r="P1233">
        <v>11187</v>
      </c>
      <c r="Q1233" s="17">
        <v>41775</v>
      </c>
      <c r="R1233" s="17">
        <v>41803</v>
      </c>
      <c r="S1233" t="s">
        <v>8239</v>
      </c>
      <c r="T1233" t="s">
        <v>9829</v>
      </c>
      <c r="U1233" t="s">
        <v>13401</v>
      </c>
    </row>
    <row r="1234" spans="1:21" x14ac:dyDescent="0.3">
      <c r="A1234" t="s">
        <v>13402</v>
      </c>
      <c r="B1234">
        <v>1133968</v>
      </c>
      <c r="C1234" t="s">
        <v>13403</v>
      </c>
      <c r="D1234">
        <v>172341</v>
      </c>
      <c r="E1234" t="s">
        <v>8210</v>
      </c>
      <c r="F1234" t="s">
        <v>8617</v>
      </c>
      <c r="G1234">
        <v>6.3924399999999997</v>
      </c>
      <c r="H1234">
        <v>36.282600000000002</v>
      </c>
      <c r="I1234" t="s">
        <v>19193</v>
      </c>
      <c r="J1234">
        <v>3</v>
      </c>
      <c r="K1234">
        <v>1</v>
      </c>
      <c r="L1234" t="s">
        <v>8212</v>
      </c>
      <c r="M1234" t="s">
        <v>8212</v>
      </c>
      <c r="N1234">
        <v>4</v>
      </c>
      <c r="O1234">
        <v>3552</v>
      </c>
      <c r="P1234">
        <v>3492</v>
      </c>
      <c r="Q1234" s="17">
        <v>41123</v>
      </c>
      <c r="R1234" s="17">
        <v>42165</v>
      </c>
      <c r="S1234" t="s">
        <v>8220</v>
      </c>
      <c r="T1234" t="s">
        <v>9130</v>
      </c>
      <c r="U1234" t="s">
        <v>13404</v>
      </c>
    </row>
    <row r="1235" spans="1:21" x14ac:dyDescent="0.3">
      <c r="A1235" t="s">
        <v>13405</v>
      </c>
      <c r="B1235">
        <v>144197</v>
      </c>
      <c r="C1235" t="s">
        <v>13406</v>
      </c>
      <c r="D1235">
        <v>89147</v>
      </c>
      <c r="E1235" t="s">
        <v>8743</v>
      </c>
      <c r="F1235" t="s">
        <v>8878</v>
      </c>
      <c r="G1235">
        <v>800.49199999999996</v>
      </c>
      <c r="H1235">
        <v>42.1</v>
      </c>
      <c r="I1235" t="s">
        <v>19194</v>
      </c>
      <c r="J1235" t="s">
        <v>8212</v>
      </c>
      <c r="K1235" t="s">
        <v>8212</v>
      </c>
      <c r="L1235" t="s">
        <v>8212</v>
      </c>
      <c r="M1235" t="s">
        <v>13407</v>
      </c>
      <c r="N1235">
        <v>5818</v>
      </c>
      <c r="O1235">
        <v>24580</v>
      </c>
      <c r="P1235">
        <v>31597</v>
      </c>
      <c r="Q1235" s="17">
        <v>41771</v>
      </c>
      <c r="R1235" s="17">
        <v>41772</v>
      </c>
      <c r="S1235" t="s">
        <v>8214</v>
      </c>
      <c r="T1235" t="s">
        <v>11474</v>
      </c>
      <c r="U1235" t="s">
        <v>13408</v>
      </c>
    </row>
    <row r="1236" spans="1:21" x14ac:dyDescent="0.3">
      <c r="A1236" t="s">
        <v>13409</v>
      </c>
      <c r="B1236">
        <v>71804</v>
      </c>
      <c r="C1236" t="s">
        <v>13410</v>
      </c>
      <c r="D1236">
        <v>258390</v>
      </c>
      <c r="E1236" t="s">
        <v>8210</v>
      </c>
      <c r="F1236" t="s">
        <v>8539</v>
      </c>
      <c r="G1236">
        <v>20.934100000000001</v>
      </c>
      <c r="H1236">
        <v>53.9</v>
      </c>
      <c r="I1236" t="s">
        <v>19195</v>
      </c>
      <c r="J1236" t="s">
        <v>8212</v>
      </c>
      <c r="K1236" t="s">
        <v>8212</v>
      </c>
      <c r="L1236" t="s">
        <v>8212</v>
      </c>
      <c r="M1236" t="s">
        <v>13411</v>
      </c>
      <c r="N1236">
        <v>2871</v>
      </c>
      <c r="O1236">
        <v>10667</v>
      </c>
      <c r="P1236">
        <v>10583</v>
      </c>
      <c r="Q1236" s="17">
        <v>41774</v>
      </c>
      <c r="R1236" s="17">
        <v>41807</v>
      </c>
      <c r="S1236" t="s">
        <v>8214</v>
      </c>
      <c r="T1236" t="s">
        <v>9130</v>
      </c>
      <c r="U1236" t="s">
        <v>13412</v>
      </c>
    </row>
    <row r="1237" spans="1:21" x14ac:dyDescent="0.3">
      <c r="A1237" t="s">
        <v>13413</v>
      </c>
      <c r="B1237">
        <v>8969</v>
      </c>
      <c r="C1237" t="s">
        <v>13414</v>
      </c>
      <c r="D1237">
        <v>212896</v>
      </c>
      <c r="E1237" t="s">
        <v>8743</v>
      </c>
      <c r="F1237" t="s">
        <v>9128</v>
      </c>
      <c r="G1237">
        <v>1133.55</v>
      </c>
      <c r="H1237">
        <v>40.9</v>
      </c>
      <c r="I1237" t="s">
        <v>19196</v>
      </c>
      <c r="J1237" t="s">
        <v>8212</v>
      </c>
      <c r="K1237" t="s">
        <v>8212</v>
      </c>
      <c r="L1237" t="s">
        <v>8212</v>
      </c>
      <c r="M1237" t="s">
        <v>13415</v>
      </c>
      <c r="N1237">
        <v>50905</v>
      </c>
      <c r="O1237">
        <v>15162</v>
      </c>
      <c r="P1237">
        <v>19224</v>
      </c>
      <c r="Q1237" s="17">
        <v>41761</v>
      </c>
      <c r="R1237" s="17">
        <v>41887</v>
      </c>
      <c r="S1237" t="s">
        <v>8214</v>
      </c>
      <c r="T1237" t="s">
        <v>9116</v>
      </c>
      <c r="U1237" t="s">
        <v>13416</v>
      </c>
    </row>
    <row r="1238" spans="1:21" x14ac:dyDescent="0.3">
      <c r="A1238" t="s">
        <v>13417</v>
      </c>
      <c r="B1238">
        <v>57421</v>
      </c>
      <c r="C1238" t="s">
        <v>13418</v>
      </c>
      <c r="D1238">
        <v>212898</v>
      </c>
      <c r="E1238" t="s">
        <v>8743</v>
      </c>
      <c r="F1238" t="s">
        <v>9128</v>
      </c>
      <c r="G1238">
        <v>1062.96</v>
      </c>
      <c r="H1238">
        <v>41.7</v>
      </c>
      <c r="I1238" t="s">
        <v>19197</v>
      </c>
      <c r="J1238" t="s">
        <v>8212</v>
      </c>
      <c r="K1238" t="s">
        <v>8212</v>
      </c>
      <c r="L1238" t="s">
        <v>8212</v>
      </c>
      <c r="M1238" t="s">
        <v>13419</v>
      </c>
      <c r="N1238">
        <v>53499</v>
      </c>
      <c r="O1238">
        <v>14658</v>
      </c>
      <c r="P1238">
        <v>15431</v>
      </c>
      <c r="Q1238" s="17">
        <v>41760</v>
      </c>
      <c r="R1238" s="17">
        <v>41887</v>
      </c>
      <c r="S1238" t="s">
        <v>8214</v>
      </c>
      <c r="T1238" t="s">
        <v>9116</v>
      </c>
      <c r="U1238" t="s">
        <v>13420</v>
      </c>
    </row>
    <row r="1239" spans="1:21" x14ac:dyDescent="0.3">
      <c r="A1239" t="s">
        <v>13421</v>
      </c>
      <c r="B1239">
        <v>939174</v>
      </c>
      <c r="C1239" t="s">
        <v>13422</v>
      </c>
      <c r="D1239">
        <v>61381</v>
      </c>
      <c r="E1239" t="s">
        <v>8299</v>
      </c>
      <c r="F1239" t="s">
        <v>8486</v>
      </c>
      <c r="G1239">
        <v>44.080399999999997</v>
      </c>
      <c r="H1239">
        <v>55.5</v>
      </c>
      <c r="I1239" t="s">
        <v>19198</v>
      </c>
      <c r="J1239" t="s">
        <v>8212</v>
      </c>
      <c r="K1239" t="s">
        <v>8212</v>
      </c>
      <c r="L1239" t="s">
        <v>8212</v>
      </c>
      <c r="M1239" t="s">
        <v>13423</v>
      </c>
      <c r="N1239">
        <v>3275</v>
      </c>
      <c r="O1239" t="s">
        <v>8212</v>
      </c>
      <c r="P1239" t="s">
        <v>8212</v>
      </c>
      <c r="Q1239" s="17">
        <v>41306</v>
      </c>
      <c r="R1239" s="17">
        <v>42263</v>
      </c>
      <c r="S1239" t="s">
        <v>8239</v>
      </c>
      <c r="T1239" t="s">
        <v>13424</v>
      </c>
      <c r="U1239" t="s">
        <v>13425</v>
      </c>
    </row>
    <row r="1240" spans="1:21" x14ac:dyDescent="0.3">
      <c r="A1240" t="s">
        <v>13426</v>
      </c>
      <c r="B1240">
        <v>30419</v>
      </c>
      <c r="C1240" t="s">
        <v>13427</v>
      </c>
      <c r="D1240">
        <v>212873</v>
      </c>
      <c r="E1240" t="s">
        <v>8743</v>
      </c>
      <c r="F1240" t="s">
        <v>9128</v>
      </c>
      <c r="G1240">
        <v>1203.71</v>
      </c>
      <c r="H1240">
        <v>42.7</v>
      </c>
      <c r="I1240" t="s">
        <v>19199</v>
      </c>
      <c r="J1240" t="s">
        <v>8212</v>
      </c>
      <c r="K1240" t="s">
        <v>8212</v>
      </c>
      <c r="L1240" t="s">
        <v>8212</v>
      </c>
      <c r="M1240" t="s">
        <v>13428</v>
      </c>
      <c r="N1240">
        <v>10256</v>
      </c>
      <c r="O1240">
        <v>13615</v>
      </c>
      <c r="P1240">
        <v>14878</v>
      </c>
      <c r="Q1240" s="17">
        <v>41772</v>
      </c>
      <c r="R1240" s="17">
        <v>41887</v>
      </c>
      <c r="S1240" t="s">
        <v>8214</v>
      </c>
      <c r="T1240" t="s">
        <v>9116</v>
      </c>
      <c r="U1240" t="s">
        <v>13429</v>
      </c>
    </row>
    <row r="1241" spans="1:21" x14ac:dyDescent="0.3">
      <c r="A1241" t="s">
        <v>13430</v>
      </c>
      <c r="B1241">
        <v>7936</v>
      </c>
      <c r="C1241" t="s">
        <v>13431</v>
      </c>
      <c r="D1241">
        <v>73577</v>
      </c>
      <c r="E1241" t="s">
        <v>8743</v>
      </c>
      <c r="F1241" t="s">
        <v>8878</v>
      </c>
      <c r="G1241">
        <v>1018.7</v>
      </c>
      <c r="H1241" t="s">
        <v>8212</v>
      </c>
      <c r="I1241" t="s">
        <v>19200</v>
      </c>
      <c r="J1241" t="s">
        <v>8212</v>
      </c>
      <c r="K1241" t="s">
        <v>8212</v>
      </c>
      <c r="L1241" t="s">
        <v>8212</v>
      </c>
      <c r="M1241" t="s">
        <v>13432</v>
      </c>
      <c r="N1241">
        <v>501148</v>
      </c>
      <c r="O1241" t="s">
        <v>8212</v>
      </c>
      <c r="P1241" t="s">
        <v>8212</v>
      </c>
      <c r="Q1241" s="17">
        <v>41779</v>
      </c>
      <c r="R1241" s="17">
        <v>41779</v>
      </c>
      <c r="S1241" t="s">
        <v>8214</v>
      </c>
      <c r="T1241" t="s">
        <v>19075</v>
      </c>
      <c r="U1241" t="s">
        <v>13433</v>
      </c>
    </row>
    <row r="1242" spans="1:21" x14ac:dyDescent="0.3">
      <c r="A1242" t="s">
        <v>13434</v>
      </c>
      <c r="B1242">
        <v>34499</v>
      </c>
      <c r="C1242" t="s">
        <v>13435</v>
      </c>
      <c r="D1242">
        <v>213480</v>
      </c>
      <c r="E1242" t="s">
        <v>8743</v>
      </c>
      <c r="F1242" t="s">
        <v>8884</v>
      </c>
      <c r="G1242">
        <v>156.12200000000001</v>
      </c>
      <c r="H1242" t="s">
        <v>8212</v>
      </c>
      <c r="I1242" t="s">
        <v>19201</v>
      </c>
      <c r="J1242" t="s">
        <v>8212</v>
      </c>
      <c r="K1242" t="s">
        <v>8212</v>
      </c>
      <c r="L1242" t="s">
        <v>8212</v>
      </c>
      <c r="M1242" t="s">
        <v>13436</v>
      </c>
      <c r="N1242">
        <v>21979</v>
      </c>
      <c r="O1242" t="s">
        <v>8212</v>
      </c>
      <c r="P1242" t="s">
        <v>8212</v>
      </c>
      <c r="Q1242" s="17">
        <v>41780</v>
      </c>
      <c r="R1242" s="17">
        <v>41786</v>
      </c>
      <c r="S1242" t="s">
        <v>8214</v>
      </c>
      <c r="T1242" t="s">
        <v>13437</v>
      </c>
      <c r="U1242" t="s">
        <v>13438</v>
      </c>
    </row>
    <row r="1243" spans="1:21" x14ac:dyDescent="0.3">
      <c r="A1243" t="s">
        <v>13439</v>
      </c>
      <c r="B1243">
        <v>59916</v>
      </c>
      <c r="C1243" t="s">
        <v>13440</v>
      </c>
      <c r="D1243">
        <v>241080</v>
      </c>
      <c r="E1243" t="s">
        <v>8743</v>
      </c>
      <c r="F1243" t="s">
        <v>8744</v>
      </c>
      <c r="G1243">
        <v>519.00599999999997</v>
      </c>
      <c r="H1243" t="s">
        <v>8212</v>
      </c>
      <c r="I1243" t="s">
        <v>19202</v>
      </c>
      <c r="J1243" t="s">
        <v>8212</v>
      </c>
      <c r="K1243" t="s">
        <v>8212</v>
      </c>
      <c r="L1243" t="s">
        <v>8212</v>
      </c>
      <c r="M1243" t="s">
        <v>13441</v>
      </c>
      <c r="N1243">
        <v>31960</v>
      </c>
      <c r="O1243" t="s">
        <v>8212</v>
      </c>
      <c r="P1243" t="s">
        <v>8212</v>
      </c>
      <c r="Q1243" s="17">
        <v>41780</v>
      </c>
      <c r="R1243" s="17">
        <v>42038</v>
      </c>
      <c r="S1243" t="s">
        <v>8214</v>
      </c>
      <c r="T1243" t="s">
        <v>13442</v>
      </c>
      <c r="U1243" t="s">
        <v>13443</v>
      </c>
    </row>
    <row r="1244" spans="1:21" x14ac:dyDescent="0.3">
      <c r="A1244" t="s">
        <v>13444</v>
      </c>
      <c r="B1244">
        <v>1287689</v>
      </c>
      <c r="C1244" t="s">
        <v>13445</v>
      </c>
      <c r="D1244">
        <v>187548</v>
      </c>
      <c r="E1244" t="s">
        <v>8299</v>
      </c>
      <c r="F1244" t="s">
        <v>8486</v>
      </c>
      <c r="G1244">
        <v>39.822899999999997</v>
      </c>
      <c r="H1244">
        <v>48.7</v>
      </c>
      <c r="I1244" t="s">
        <v>19203</v>
      </c>
      <c r="J1244" t="s">
        <v>8212</v>
      </c>
      <c r="K1244" t="s">
        <v>8212</v>
      </c>
      <c r="L1244" t="s">
        <v>8212</v>
      </c>
      <c r="M1244" t="s">
        <v>13446</v>
      </c>
      <c r="N1244">
        <v>857</v>
      </c>
      <c r="O1244">
        <v>13952</v>
      </c>
      <c r="P1244">
        <v>13952</v>
      </c>
      <c r="Q1244" s="17">
        <v>41780</v>
      </c>
      <c r="R1244" s="17">
        <v>41782</v>
      </c>
      <c r="S1244" t="s">
        <v>8214</v>
      </c>
      <c r="T1244" t="s">
        <v>13447</v>
      </c>
      <c r="U1244" t="s">
        <v>13448</v>
      </c>
    </row>
    <row r="1245" spans="1:21" x14ac:dyDescent="0.3">
      <c r="A1245" t="s">
        <v>13449</v>
      </c>
      <c r="B1245">
        <v>7070</v>
      </c>
      <c r="C1245" t="s">
        <v>13450</v>
      </c>
      <c r="D1245">
        <v>12540</v>
      </c>
      <c r="E1245" t="s">
        <v>8743</v>
      </c>
      <c r="F1245" t="s">
        <v>8744</v>
      </c>
      <c r="G1245">
        <v>210.26499999999999</v>
      </c>
      <c r="H1245">
        <v>38.366500000000002</v>
      </c>
      <c r="I1245" t="s">
        <v>19204</v>
      </c>
      <c r="J1245">
        <v>10</v>
      </c>
      <c r="K1245">
        <v>1</v>
      </c>
      <c r="L1245" t="s">
        <v>8212</v>
      </c>
      <c r="M1245" t="s">
        <v>13451</v>
      </c>
      <c r="N1245">
        <v>2322</v>
      </c>
      <c r="O1245">
        <v>13181</v>
      </c>
      <c r="P1245">
        <v>18076</v>
      </c>
      <c r="Q1245" s="17">
        <v>38581</v>
      </c>
      <c r="R1245" s="17">
        <v>41789</v>
      </c>
      <c r="S1245" t="s">
        <v>8220</v>
      </c>
      <c r="T1245" t="s">
        <v>8790</v>
      </c>
      <c r="U1245" t="s">
        <v>13452</v>
      </c>
    </row>
    <row r="1246" spans="1:21" x14ac:dyDescent="0.3">
      <c r="A1246" t="s">
        <v>19205</v>
      </c>
      <c r="B1246">
        <v>109376</v>
      </c>
      <c r="C1246" t="s">
        <v>13454</v>
      </c>
      <c r="D1246">
        <v>217459</v>
      </c>
      <c r="E1246" t="s">
        <v>8218</v>
      </c>
      <c r="F1246" t="s">
        <v>8219</v>
      </c>
      <c r="G1246">
        <v>488.95400000000001</v>
      </c>
      <c r="H1246">
        <v>37.275399999999998</v>
      </c>
      <c r="I1246" t="s">
        <v>19206</v>
      </c>
      <c r="J1246">
        <v>18</v>
      </c>
      <c r="K1246">
        <v>1</v>
      </c>
      <c r="L1246" t="s">
        <v>8212</v>
      </c>
      <c r="M1246" t="s">
        <v>13455</v>
      </c>
      <c r="N1246">
        <v>32886</v>
      </c>
      <c r="O1246">
        <v>104992</v>
      </c>
      <c r="P1246">
        <v>111121</v>
      </c>
      <c r="Q1246" s="17">
        <v>41781</v>
      </c>
      <c r="R1246" s="17">
        <v>41786</v>
      </c>
      <c r="S1246" t="s">
        <v>8220</v>
      </c>
      <c r="T1246" t="s">
        <v>13456</v>
      </c>
      <c r="U1246" t="s">
        <v>13457</v>
      </c>
    </row>
    <row r="1247" spans="1:21" x14ac:dyDescent="0.3">
      <c r="A1247" t="s">
        <v>13458</v>
      </c>
      <c r="B1247">
        <v>38123</v>
      </c>
      <c r="C1247" t="s">
        <v>13459</v>
      </c>
      <c r="D1247">
        <v>167476</v>
      </c>
      <c r="E1247" t="s">
        <v>8743</v>
      </c>
      <c r="F1247" t="s">
        <v>8744</v>
      </c>
      <c r="G1247">
        <v>701.76300000000003</v>
      </c>
      <c r="H1247">
        <v>41.4</v>
      </c>
      <c r="I1247" t="s">
        <v>19207</v>
      </c>
      <c r="J1247" t="s">
        <v>8212</v>
      </c>
      <c r="K1247" t="s">
        <v>8212</v>
      </c>
      <c r="L1247" t="s">
        <v>8212</v>
      </c>
      <c r="M1247" t="s">
        <v>13460</v>
      </c>
      <c r="N1247">
        <v>23085</v>
      </c>
      <c r="O1247" t="s">
        <v>8212</v>
      </c>
      <c r="P1247" t="s">
        <v>8212</v>
      </c>
      <c r="Q1247" s="17">
        <v>41781</v>
      </c>
      <c r="R1247" s="17">
        <v>41817</v>
      </c>
      <c r="S1247" t="s">
        <v>8214</v>
      </c>
      <c r="T1247" t="s">
        <v>10424</v>
      </c>
      <c r="U1247" t="s">
        <v>13461</v>
      </c>
    </row>
    <row r="1248" spans="1:21" x14ac:dyDescent="0.3">
      <c r="A1248" t="s">
        <v>13462</v>
      </c>
      <c r="B1248">
        <v>7398</v>
      </c>
      <c r="C1248" t="s">
        <v>13463</v>
      </c>
      <c r="D1248">
        <v>184812</v>
      </c>
      <c r="E1248" t="s">
        <v>8743</v>
      </c>
      <c r="F1248" t="s">
        <v>8744</v>
      </c>
      <c r="G1248">
        <v>357.33199999999999</v>
      </c>
      <c r="H1248">
        <v>34.299999999999997</v>
      </c>
      <c r="I1248" t="s">
        <v>19208</v>
      </c>
      <c r="J1248" t="s">
        <v>8212</v>
      </c>
      <c r="K1248" t="s">
        <v>8212</v>
      </c>
      <c r="L1248" t="s">
        <v>8212</v>
      </c>
      <c r="M1248" t="s">
        <v>13464</v>
      </c>
      <c r="N1248">
        <v>1726</v>
      </c>
      <c r="O1248" t="s">
        <v>8212</v>
      </c>
      <c r="P1248" t="s">
        <v>8212</v>
      </c>
      <c r="Q1248" s="17">
        <v>41768</v>
      </c>
      <c r="R1248" s="17">
        <v>41771</v>
      </c>
      <c r="S1248" t="s">
        <v>8214</v>
      </c>
      <c r="T1248" t="s">
        <v>11691</v>
      </c>
      <c r="U1248" t="s">
        <v>13465</v>
      </c>
    </row>
    <row r="1249" spans="1:21" x14ac:dyDescent="0.3">
      <c r="A1249" t="s">
        <v>13466</v>
      </c>
      <c r="B1249">
        <v>7395</v>
      </c>
      <c r="C1249" t="s">
        <v>13467</v>
      </c>
      <c r="D1249">
        <v>189552</v>
      </c>
      <c r="E1249" t="s">
        <v>8743</v>
      </c>
      <c r="F1249" t="s">
        <v>8744</v>
      </c>
      <c r="G1249">
        <v>370.26499999999999</v>
      </c>
      <c r="H1249">
        <v>34.700000000000003</v>
      </c>
      <c r="I1249" t="s">
        <v>19209</v>
      </c>
      <c r="J1249" t="s">
        <v>8212</v>
      </c>
      <c r="K1249" t="s">
        <v>8212</v>
      </c>
      <c r="L1249" t="s">
        <v>8212</v>
      </c>
      <c r="M1249" t="s">
        <v>13468</v>
      </c>
      <c r="N1249">
        <v>2205</v>
      </c>
      <c r="O1249" t="s">
        <v>8212</v>
      </c>
      <c r="P1249" t="s">
        <v>8212</v>
      </c>
      <c r="Q1249" s="17">
        <v>41768</v>
      </c>
      <c r="R1249" s="17">
        <v>41771</v>
      </c>
      <c r="S1249" t="s">
        <v>8214</v>
      </c>
      <c r="T1249" t="s">
        <v>11691</v>
      </c>
      <c r="U1249" t="s">
        <v>13469</v>
      </c>
    </row>
    <row r="1250" spans="1:21" x14ac:dyDescent="0.3">
      <c r="A1250" t="s">
        <v>13470</v>
      </c>
      <c r="B1250">
        <v>188379</v>
      </c>
      <c r="C1250" t="s">
        <v>13471</v>
      </c>
      <c r="D1250">
        <v>232959</v>
      </c>
      <c r="E1250" t="s">
        <v>8743</v>
      </c>
      <c r="F1250" t="s">
        <v>9128</v>
      </c>
      <c r="G1250">
        <v>1206.5</v>
      </c>
      <c r="H1250">
        <v>42.5</v>
      </c>
      <c r="I1250" t="s">
        <v>19210</v>
      </c>
      <c r="J1250" t="s">
        <v>8212</v>
      </c>
      <c r="K1250">
        <v>1</v>
      </c>
      <c r="L1250" t="s">
        <v>8212</v>
      </c>
      <c r="M1250" t="s">
        <v>13472</v>
      </c>
      <c r="N1250">
        <v>11791</v>
      </c>
      <c r="O1250">
        <v>14431</v>
      </c>
      <c r="P1250">
        <v>15934</v>
      </c>
      <c r="Q1250" s="17">
        <v>41758</v>
      </c>
      <c r="R1250" s="17">
        <v>41887</v>
      </c>
      <c r="S1250" t="s">
        <v>8214</v>
      </c>
      <c r="T1250" t="s">
        <v>13473</v>
      </c>
      <c r="U1250" t="s">
        <v>13474</v>
      </c>
    </row>
    <row r="1251" spans="1:21" x14ac:dyDescent="0.3">
      <c r="A1251" t="s">
        <v>13475</v>
      </c>
      <c r="B1251">
        <v>188344</v>
      </c>
      <c r="C1251" t="s">
        <v>13476</v>
      </c>
      <c r="D1251">
        <v>212897</v>
      </c>
      <c r="E1251" t="s">
        <v>8743</v>
      </c>
      <c r="F1251" t="s">
        <v>9128</v>
      </c>
      <c r="G1251">
        <v>1136.24</v>
      </c>
      <c r="H1251">
        <v>41.8</v>
      </c>
      <c r="I1251" t="s">
        <v>19211</v>
      </c>
      <c r="J1251" t="s">
        <v>8212</v>
      </c>
      <c r="K1251" t="s">
        <v>8212</v>
      </c>
      <c r="L1251" t="s">
        <v>8212</v>
      </c>
      <c r="M1251" t="s">
        <v>13477</v>
      </c>
      <c r="N1251">
        <v>57160</v>
      </c>
      <c r="O1251">
        <v>15300</v>
      </c>
      <c r="P1251">
        <v>16371</v>
      </c>
      <c r="Q1251" s="17">
        <v>41761</v>
      </c>
      <c r="R1251" s="17">
        <v>41887</v>
      </c>
      <c r="S1251" t="s">
        <v>8214</v>
      </c>
      <c r="T1251" t="s">
        <v>9116</v>
      </c>
      <c r="U1251" t="s">
        <v>13478</v>
      </c>
    </row>
    <row r="1252" spans="1:21" x14ac:dyDescent="0.3">
      <c r="A1252" t="s">
        <v>13479</v>
      </c>
      <c r="B1252">
        <v>57068</v>
      </c>
      <c r="C1252" t="s">
        <v>13480</v>
      </c>
      <c r="D1252">
        <v>212877</v>
      </c>
      <c r="E1252" t="s">
        <v>8743</v>
      </c>
      <c r="F1252" t="s">
        <v>9128</v>
      </c>
      <c r="G1252">
        <v>1035.8800000000001</v>
      </c>
      <c r="H1252">
        <v>41.6</v>
      </c>
      <c r="I1252" t="s">
        <v>19212</v>
      </c>
      <c r="J1252" t="s">
        <v>8212</v>
      </c>
      <c r="K1252" t="s">
        <v>8212</v>
      </c>
      <c r="L1252" t="s">
        <v>8212</v>
      </c>
      <c r="M1252" t="s">
        <v>13481</v>
      </c>
      <c r="N1252">
        <v>53875</v>
      </c>
      <c r="O1252">
        <v>15175</v>
      </c>
      <c r="P1252">
        <v>16077</v>
      </c>
      <c r="Q1252" s="17">
        <v>41765</v>
      </c>
      <c r="R1252" s="17">
        <v>41887</v>
      </c>
      <c r="S1252" t="s">
        <v>8214</v>
      </c>
      <c r="T1252" t="s">
        <v>9116</v>
      </c>
      <c r="U1252" t="s">
        <v>13482</v>
      </c>
    </row>
    <row r="1253" spans="1:21" x14ac:dyDescent="0.3">
      <c r="A1253" t="s">
        <v>13483</v>
      </c>
      <c r="B1253">
        <v>1173701</v>
      </c>
      <c r="C1253" t="s">
        <v>13484</v>
      </c>
      <c r="D1253">
        <v>246670</v>
      </c>
      <c r="E1253" t="s">
        <v>8299</v>
      </c>
      <c r="F1253" t="s">
        <v>8300</v>
      </c>
      <c r="G1253">
        <v>46.755800000000001</v>
      </c>
      <c r="H1253">
        <v>53.3</v>
      </c>
      <c r="I1253" t="s">
        <v>19213</v>
      </c>
      <c r="J1253" t="s">
        <v>8212</v>
      </c>
      <c r="K1253" t="s">
        <v>8212</v>
      </c>
      <c r="L1253" t="s">
        <v>8212</v>
      </c>
      <c r="M1253" t="s">
        <v>13485</v>
      </c>
      <c r="N1253">
        <v>1625</v>
      </c>
      <c r="O1253">
        <v>12699</v>
      </c>
      <c r="P1253">
        <v>12699</v>
      </c>
      <c r="Q1253" s="17">
        <v>41786</v>
      </c>
      <c r="R1253" s="17">
        <v>41808</v>
      </c>
      <c r="S1253" t="s">
        <v>8214</v>
      </c>
      <c r="T1253" t="s">
        <v>12861</v>
      </c>
      <c r="U1253" t="s">
        <v>13486</v>
      </c>
    </row>
    <row r="1254" spans="1:21" x14ac:dyDescent="0.3">
      <c r="A1254" t="s">
        <v>19214</v>
      </c>
      <c r="B1254">
        <v>695850</v>
      </c>
      <c r="C1254" t="s">
        <v>13488</v>
      </c>
      <c r="D1254">
        <v>280969</v>
      </c>
      <c r="E1254" t="s">
        <v>8210</v>
      </c>
      <c r="F1254" t="s">
        <v>8211</v>
      </c>
      <c r="G1254">
        <v>53.131599999999999</v>
      </c>
      <c r="H1254">
        <v>57.5</v>
      </c>
      <c r="I1254" t="s">
        <v>19215</v>
      </c>
      <c r="J1254" t="s">
        <v>8212</v>
      </c>
      <c r="K1254" t="s">
        <v>8212</v>
      </c>
      <c r="L1254" t="s">
        <v>8212</v>
      </c>
      <c r="M1254" t="s">
        <v>13489</v>
      </c>
      <c r="N1254">
        <v>1443</v>
      </c>
      <c r="O1254">
        <v>20399</v>
      </c>
      <c r="P1254">
        <v>20121</v>
      </c>
      <c r="Q1254" s="17">
        <v>40213</v>
      </c>
      <c r="R1254" s="17">
        <v>41862</v>
      </c>
      <c r="S1254" t="s">
        <v>8214</v>
      </c>
      <c r="T1254" t="s">
        <v>9130</v>
      </c>
      <c r="U1254" t="s">
        <v>13490</v>
      </c>
    </row>
    <row r="1255" spans="1:21" x14ac:dyDescent="0.3">
      <c r="A1255" t="s">
        <v>9303</v>
      </c>
      <c r="B1255">
        <v>79327</v>
      </c>
      <c r="C1255" t="s">
        <v>13491</v>
      </c>
      <c r="D1255">
        <v>183840</v>
      </c>
      <c r="E1255" t="s">
        <v>8743</v>
      </c>
      <c r="F1255" t="s">
        <v>9305</v>
      </c>
      <c r="G1255">
        <v>700.726</v>
      </c>
      <c r="H1255">
        <v>31.9</v>
      </c>
      <c r="I1255" t="s">
        <v>19216</v>
      </c>
      <c r="J1255" t="s">
        <v>8212</v>
      </c>
      <c r="K1255" t="s">
        <v>8212</v>
      </c>
      <c r="L1255" t="s">
        <v>8212</v>
      </c>
      <c r="M1255" t="s">
        <v>13492</v>
      </c>
      <c r="N1255">
        <v>12782</v>
      </c>
      <c r="O1255" t="s">
        <v>8212</v>
      </c>
      <c r="P1255" t="s">
        <v>8212</v>
      </c>
      <c r="Q1255" s="17">
        <v>41775</v>
      </c>
      <c r="R1255" s="17">
        <v>41789</v>
      </c>
      <c r="S1255" t="s">
        <v>8214</v>
      </c>
      <c r="T1255" t="s">
        <v>13493</v>
      </c>
      <c r="U1255" t="s">
        <v>13494</v>
      </c>
    </row>
    <row r="1256" spans="1:21" x14ac:dyDescent="0.3">
      <c r="A1256" t="s">
        <v>13495</v>
      </c>
      <c r="B1256">
        <v>65489</v>
      </c>
      <c r="C1256" t="s">
        <v>13496</v>
      </c>
      <c r="D1256">
        <v>30379</v>
      </c>
      <c r="E1256" t="s">
        <v>8218</v>
      </c>
      <c r="F1256" t="s">
        <v>8219</v>
      </c>
      <c r="G1256">
        <v>308.27199999999999</v>
      </c>
      <c r="H1256">
        <v>42.076099999999997</v>
      </c>
      <c r="I1256" t="s">
        <v>19217</v>
      </c>
      <c r="J1256">
        <v>12</v>
      </c>
      <c r="K1256" t="s">
        <v>8212</v>
      </c>
      <c r="L1256" t="s">
        <v>8212</v>
      </c>
      <c r="M1256" t="s">
        <v>13497</v>
      </c>
      <c r="N1256">
        <v>12</v>
      </c>
      <c r="O1256" t="s">
        <v>8212</v>
      </c>
      <c r="P1256" t="s">
        <v>8212</v>
      </c>
      <c r="Q1256" s="17">
        <v>39924</v>
      </c>
      <c r="R1256" s="17">
        <v>41857</v>
      </c>
      <c r="S1256" t="s">
        <v>8220</v>
      </c>
      <c r="T1256" t="s">
        <v>13165</v>
      </c>
      <c r="U1256" t="s">
        <v>13498</v>
      </c>
    </row>
    <row r="1257" spans="1:21" x14ac:dyDescent="0.3">
      <c r="A1257" t="s">
        <v>10889</v>
      </c>
      <c r="B1257">
        <v>2711</v>
      </c>
      <c r="C1257" t="s">
        <v>13499</v>
      </c>
      <c r="D1257">
        <v>225968</v>
      </c>
      <c r="E1257" t="s">
        <v>8218</v>
      </c>
      <c r="F1257" t="s">
        <v>8219</v>
      </c>
      <c r="G1257">
        <v>319.22500000000002</v>
      </c>
      <c r="H1257">
        <v>37.5</v>
      </c>
      <c r="I1257" t="s">
        <v>19218</v>
      </c>
      <c r="J1257" t="s">
        <v>8212</v>
      </c>
      <c r="K1257" t="s">
        <v>8212</v>
      </c>
      <c r="L1257" t="s">
        <v>8212</v>
      </c>
      <c r="M1257" t="s">
        <v>13500</v>
      </c>
      <c r="N1257">
        <v>12573</v>
      </c>
      <c r="O1257">
        <v>28195</v>
      </c>
      <c r="P1257">
        <v>51718</v>
      </c>
      <c r="Q1257" s="17">
        <v>41781</v>
      </c>
      <c r="R1257" s="17">
        <v>41789</v>
      </c>
      <c r="S1257" t="s">
        <v>8214</v>
      </c>
      <c r="T1257" t="s">
        <v>13501</v>
      </c>
      <c r="U1257" t="s">
        <v>13502</v>
      </c>
    </row>
    <row r="1258" spans="1:21" x14ac:dyDescent="0.3">
      <c r="A1258" t="s">
        <v>13503</v>
      </c>
      <c r="B1258">
        <v>7536</v>
      </c>
      <c r="C1258" t="s">
        <v>13504</v>
      </c>
      <c r="D1258">
        <v>229125</v>
      </c>
      <c r="E1258" t="s">
        <v>8743</v>
      </c>
      <c r="F1258" t="s">
        <v>8744</v>
      </c>
      <c r="G1258">
        <v>1098.67</v>
      </c>
      <c r="H1258">
        <v>37.200000000000003</v>
      </c>
      <c r="I1258" t="s">
        <v>19219</v>
      </c>
      <c r="J1258" t="s">
        <v>8212</v>
      </c>
      <c r="K1258" t="s">
        <v>8212</v>
      </c>
      <c r="L1258" t="s">
        <v>8212</v>
      </c>
      <c r="M1258" t="s">
        <v>13505</v>
      </c>
      <c r="N1258">
        <v>17222</v>
      </c>
      <c r="O1258" t="s">
        <v>8212</v>
      </c>
      <c r="P1258" t="s">
        <v>8212</v>
      </c>
      <c r="Q1258" s="17">
        <v>41786</v>
      </c>
      <c r="R1258" s="17">
        <v>41817</v>
      </c>
      <c r="S1258" t="s">
        <v>8214</v>
      </c>
      <c r="T1258" t="s">
        <v>13506</v>
      </c>
      <c r="U1258" t="s">
        <v>13507</v>
      </c>
    </row>
    <row r="1259" spans="1:21" x14ac:dyDescent="0.3">
      <c r="A1259" t="s">
        <v>13508</v>
      </c>
      <c r="B1259">
        <v>216574</v>
      </c>
      <c r="C1259" t="s">
        <v>13509</v>
      </c>
      <c r="D1259">
        <v>222866</v>
      </c>
      <c r="E1259" t="s">
        <v>8743</v>
      </c>
      <c r="F1259" t="s">
        <v>9128</v>
      </c>
      <c r="G1259">
        <v>1548.48</v>
      </c>
      <c r="H1259">
        <v>43.5</v>
      </c>
      <c r="I1259" t="s">
        <v>19220</v>
      </c>
      <c r="J1259" t="s">
        <v>8212</v>
      </c>
      <c r="K1259" t="s">
        <v>8212</v>
      </c>
      <c r="L1259" t="s">
        <v>8212</v>
      </c>
      <c r="M1259" t="s">
        <v>13510</v>
      </c>
      <c r="N1259">
        <v>42881</v>
      </c>
      <c r="O1259" t="s">
        <v>8212</v>
      </c>
      <c r="P1259" t="s">
        <v>8212</v>
      </c>
      <c r="Q1259" s="17">
        <v>41782</v>
      </c>
      <c r="R1259" s="17">
        <v>41789</v>
      </c>
      <c r="S1259" t="s">
        <v>8214</v>
      </c>
      <c r="T1259" t="s">
        <v>13511</v>
      </c>
      <c r="U1259" t="s">
        <v>13512</v>
      </c>
    </row>
    <row r="1260" spans="1:21" x14ac:dyDescent="0.3">
      <c r="A1260" t="s">
        <v>13513</v>
      </c>
      <c r="B1260">
        <v>7719</v>
      </c>
      <c r="C1260" t="s">
        <v>13514</v>
      </c>
      <c r="D1260">
        <v>166</v>
      </c>
      <c r="E1260" t="s">
        <v>8743</v>
      </c>
      <c r="F1260" t="s">
        <v>8884</v>
      </c>
      <c r="G1260">
        <v>116.733</v>
      </c>
      <c r="H1260">
        <v>36.1</v>
      </c>
      <c r="I1260" t="s">
        <v>19221</v>
      </c>
      <c r="J1260" t="s">
        <v>8212</v>
      </c>
      <c r="K1260" t="s">
        <v>8212</v>
      </c>
      <c r="L1260" t="s">
        <v>8212</v>
      </c>
      <c r="M1260" t="s">
        <v>13515</v>
      </c>
      <c r="N1260">
        <v>2501</v>
      </c>
      <c r="O1260" t="s">
        <v>8212</v>
      </c>
      <c r="P1260" t="s">
        <v>8212</v>
      </c>
      <c r="Q1260" s="17">
        <v>37602</v>
      </c>
      <c r="R1260" s="17">
        <v>41852</v>
      </c>
      <c r="S1260" t="s">
        <v>8239</v>
      </c>
      <c r="T1260" t="s">
        <v>8404</v>
      </c>
      <c r="U1260" t="s">
        <v>13516</v>
      </c>
    </row>
    <row r="1261" spans="1:21" x14ac:dyDescent="0.3">
      <c r="A1261" t="s">
        <v>4556</v>
      </c>
      <c r="B1261">
        <v>9606</v>
      </c>
      <c r="C1261" t="s">
        <v>13517</v>
      </c>
      <c r="D1261">
        <v>10793</v>
      </c>
      <c r="E1261" t="s">
        <v>8743</v>
      </c>
      <c r="F1261" t="s">
        <v>8763</v>
      </c>
      <c r="G1261">
        <v>158.33000000000001</v>
      </c>
      <c r="H1261">
        <v>40</v>
      </c>
      <c r="I1261" t="s">
        <v>19222</v>
      </c>
      <c r="J1261">
        <v>1</v>
      </c>
      <c r="K1261" t="s">
        <v>8212</v>
      </c>
      <c r="L1261" t="s">
        <v>8212</v>
      </c>
      <c r="M1261" t="s">
        <v>8212</v>
      </c>
      <c r="N1261">
        <v>6</v>
      </c>
      <c r="O1261">
        <v>1084</v>
      </c>
      <c r="P1261">
        <v>945</v>
      </c>
      <c r="Q1261" s="17">
        <v>38210</v>
      </c>
      <c r="R1261" s="17">
        <v>40735</v>
      </c>
      <c r="S1261" t="s">
        <v>8220</v>
      </c>
      <c r="T1261" t="s">
        <v>13518</v>
      </c>
      <c r="U1261" t="s">
        <v>8212</v>
      </c>
    </row>
    <row r="1262" spans="1:21" x14ac:dyDescent="0.3">
      <c r="A1262" t="s">
        <v>13519</v>
      </c>
      <c r="B1262">
        <v>1445506</v>
      </c>
      <c r="C1262" t="s">
        <v>13520</v>
      </c>
      <c r="D1262">
        <v>233955</v>
      </c>
      <c r="E1262" t="s">
        <v>8299</v>
      </c>
      <c r="F1262" t="s">
        <v>8300</v>
      </c>
      <c r="G1262">
        <v>20.623799999999999</v>
      </c>
      <c r="H1262">
        <v>49.009599999999999</v>
      </c>
      <c r="I1262" t="s">
        <v>19223</v>
      </c>
      <c r="J1262">
        <v>6</v>
      </c>
      <c r="K1262" t="s">
        <v>8212</v>
      </c>
      <c r="L1262" t="s">
        <v>8212</v>
      </c>
      <c r="M1262" t="s">
        <v>13521</v>
      </c>
      <c r="N1262">
        <v>6</v>
      </c>
      <c r="O1262" t="s">
        <v>8212</v>
      </c>
      <c r="P1262" t="s">
        <v>8212</v>
      </c>
      <c r="Q1262" s="17">
        <v>41711</v>
      </c>
      <c r="R1262" s="17">
        <v>41793</v>
      </c>
      <c r="S1262" t="s">
        <v>8220</v>
      </c>
      <c r="T1262" t="s">
        <v>13522</v>
      </c>
      <c r="U1262" t="s">
        <v>13523</v>
      </c>
    </row>
    <row r="1263" spans="1:21" x14ac:dyDescent="0.3">
      <c r="A1263" t="s">
        <v>13524</v>
      </c>
      <c r="B1263">
        <v>1279480</v>
      </c>
      <c r="C1263" t="s">
        <v>13525</v>
      </c>
      <c r="D1263">
        <v>186018</v>
      </c>
      <c r="E1263" t="s">
        <v>8299</v>
      </c>
      <c r="F1263" t="s">
        <v>8726</v>
      </c>
      <c r="G1263">
        <v>40.287199999999999</v>
      </c>
      <c r="H1263">
        <v>34.700000000000003</v>
      </c>
      <c r="I1263" t="s">
        <v>19224</v>
      </c>
      <c r="J1263" t="s">
        <v>8212</v>
      </c>
      <c r="K1263" t="s">
        <v>8212</v>
      </c>
      <c r="L1263" t="s">
        <v>8212</v>
      </c>
      <c r="M1263" t="s">
        <v>13526</v>
      </c>
      <c r="N1263">
        <v>2313</v>
      </c>
      <c r="O1263" t="s">
        <v>8212</v>
      </c>
      <c r="P1263" t="s">
        <v>8212</v>
      </c>
      <c r="Q1263" s="17">
        <v>41792</v>
      </c>
      <c r="R1263" s="17">
        <v>41792</v>
      </c>
      <c r="S1263" t="s">
        <v>8214</v>
      </c>
      <c r="T1263" t="s">
        <v>12457</v>
      </c>
      <c r="U1263" t="s">
        <v>13527</v>
      </c>
    </row>
    <row r="1264" spans="1:21" x14ac:dyDescent="0.3">
      <c r="A1264" t="s">
        <v>13528</v>
      </c>
      <c r="B1264">
        <v>1274785</v>
      </c>
      <c r="C1264" t="s">
        <v>13529</v>
      </c>
      <c r="D1264">
        <v>184879</v>
      </c>
      <c r="E1264" t="s">
        <v>8299</v>
      </c>
      <c r="F1264" t="s">
        <v>8726</v>
      </c>
      <c r="G1264">
        <v>43.272300000000001</v>
      </c>
      <c r="H1264" t="s">
        <v>8212</v>
      </c>
      <c r="I1264" t="s">
        <v>19225</v>
      </c>
      <c r="J1264" t="s">
        <v>8212</v>
      </c>
      <c r="K1264" t="s">
        <v>8212</v>
      </c>
      <c r="L1264" t="s">
        <v>8212</v>
      </c>
      <c r="M1264" t="s">
        <v>13530</v>
      </c>
      <c r="N1264" t="s">
        <v>8212</v>
      </c>
      <c r="O1264" t="s">
        <v>8212</v>
      </c>
      <c r="P1264" t="s">
        <v>8212</v>
      </c>
      <c r="Q1264" s="17">
        <v>41792</v>
      </c>
      <c r="R1264" s="17">
        <v>41792</v>
      </c>
      <c r="S1264" t="s">
        <v>8239</v>
      </c>
      <c r="T1264" t="s">
        <v>12457</v>
      </c>
      <c r="U1264" t="s">
        <v>13531</v>
      </c>
    </row>
    <row r="1265" spans="1:21" x14ac:dyDescent="0.3">
      <c r="A1265" t="s">
        <v>13532</v>
      </c>
      <c r="B1265">
        <v>1279475</v>
      </c>
      <c r="C1265" t="s">
        <v>13533</v>
      </c>
      <c r="D1265">
        <v>186013</v>
      </c>
      <c r="E1265" t="s">
        <v>8299</v>
      </c>
      <c r="F1265" t="s">
        <v>8726</v>
      </c>
      <c r="G1265">
        <v>43.350999999999999</v>
      </c>
      <c r="H1265" t="s">
        <v>8212</v>
      </c>
      <c r="I1265" t="s">
        <v>19226</v>
      </c>
      <c r="J1265" t="s">
        <v>8212</v>
      </c>
      <c r="K1265" t="s">
        <v>8212</v>
      </c>
      <c r="L1265" t="s">
        <v>8212</v>
      </c>
      <c r="M1265" t="s">
        <v>13534</v>
      </c>
      <c r="N1265" t="s">
        <v>8212</v>
      </c>
      <c r="O1265" t="s">
        <v>8212</v>
      </c>
      <c r="P1265" t="s">
        <v>8212</v>
      </c>
      <c r="Q1265" s="17">
        <v>41792</v>
      </c>
      <c r="R1265" s="17">
        <v>41792</v>
      </c>
      <c r="S1265" t="s">
        <v>8239</v>
      </c>
      <c r="T1265" t="s">
        <v>12457</v>
      </c>
      <c r="U1265" t="s">
        <v>13535</v>
      </c>
    </row>
    <row r="1266" spans="1:21" x14ac:dyDescent="0.3">
      <c r="A1266" t="s">
        <v>13536</v>
      </c>
      <c r="B1266">
        <v>1279476</v>
      </c>
      <c r="C1266" t="s">
        <v>13537</v>
      </c>
      <c r="D1266">
        <v>186014</v>
      </c>
      <c r="E1266" t="s">
        <v>8299</v>
      </c>
      <c r="F1266" t="s">
        <v>8726</v>
      </c>
      <c r="G1266">
        <v>47.534599999999998</v>
      </c>
      <c r="H1266" t="s">
        <v>8212</v>
      </c>
      <c r="I1266" t="s">
        <v>19227</v>
      </c>
      <c r="J1266" t="s">
        <v>8212</v>
      </c>
      <c r="K1266" t="s">
        <v>8212</v>
      </c>
      <c r="L1266" t="s">
        <v>8212</v>
      </c>
      <c r="M1266" t="s">
        <v>13538</v>
      </c>
      <c r="N1266" t="s">
        <v>8212</v>
      </c>
      <c r="O1266" t="s">
        <v>8212</v>
      </c>
      <c r="P1266" t="s">
        <v>8212</v>
      </c>
      <c r="Q1266" s="17">
        <v>41792</v>
      </c>
      <c r="R1266" s="17">
        <v>41792</v>
      </c>
      <c r="S1266" t="s">
        <v>8239</v>
      </c>
      <c r="T1266" t="s">
        <v>12457</v>
      </c>
      <c r="U1266" t="s">
        <v>13539</v>
      </c>
    </row>
    <row r="1267" spans="1:21" x14ac:dyDescent="0.3">
      <c r="A1267" t="s">
        <v>13540</v>
      </c>
      <c r="B1267">
        <v>1279477</v>
      </c>
      <c r="C1267" t="s">
        <v>13541</v>
      </c>
      <c r="D1267">
        <v>186015</v>
      </c>
      <c r="E1267" t="s">
        <v>8299</v>
      </c>
      <c r="F1267" t="s">
        <v>8726</v>
      </c>
      <c r="G1267">
        <v>42.782800000000002</v>
      </c>
      <c r="H1267" t="s">
        <v>8212</v>
      </c>
      <c r="I1267" t="s">
        <v>19228</v>
      </c>
      <c r="J1267" t="s">
        <v>8212</v>
      </c>
      <c r="K1267" t="s">
        <v>8212</v>
      </c>
      <c r="L1267" t="s">
        <v>8212</v>
      </c>
      <c r="M1267" t="s">
        <v>13542</v>
      </c>
      <c r="N1267" t="s">
        <v>8212</v>
      </c>
      <c r="O1267" t="s">
        <v>8212</v>
      </c>
      <c r="P1267" t="s">
        <v>8212</v>
      </c>
      <c r="Q1267" s="17">
        <v>41792</v>
      </c>
      <c r="R1267" s="17">
        <v>41792</v>
      </c>
      <c r="S1267" t="s">
        <v>8239</v>
      </c>
      <c r="T1267" t="s">
        <v>12457</v>
      </c>
      <c r="U1267" t="s">
        <v>13543</v>
      </c>
    </row>
    <row r="1268" spans="1:21" x14ac:dyDescent="0.3">
      <c r="A1268" t="s">
        <v>13544</v>
      </c>
      <c r="B1268">
        <v>1279478</v>
      </c>
      <c r="C1268" t="s">
        <v>13545</v>
      </c>
      <c r="D1268">
        <v>186016</v>
      </c>
      <c r="E1268" t="s">
        <v>8299</v>
      </c>
      <c r="F1268" t="s">
        <v>8726</v>
      </c>
      <c r="G1268">
        <v>41.4529</v>
      </c>
      <c r="H1268" t="s">
        <v>8212</v>
      </c>
      <c r="I1268" t="s">
        <v>19229</v>
      </c>
      <c r="J1268" t="s">
        <v>8212</v>
      </c>
      <c r="K1268" t="s">
        <v>8212</v>
      </c>
      <c r="L1268" t="s">
        <v>8212</v>
      </c>
      <c r="M1268" t="s">
        <v>13546</v>
      </c>
      <c r="N1268" t="s">
        <v>8212</v>
      </c>
      <c r="O1268" t="s">
        <v>8212</v>
      </c>
      <c r="P1268" t="s">
        <v>8212</v>
      </c>
      <c r="Q1268" s="17">
        <v>41792</v>
      </c>
      <c r="R1268" s="17">
        <v>41793</v>
      </c>
      <c r="S1268" t="s">
        <v>8239</v>
      </c>
      <c r="T1268" t="s">
        <v>12457</v>
      </c>
      <c r="U1268" t="s">
        <v>13547</v>
      </c>
    </row>
    <row r="1269" spans="1:21" x14ac:dyDescent="0.3">
      <c r="A1269" t="s">
        <v>13548</v>
      </c>
      <c r="B1269">
        <v>1279479</v>
      </c>
      <c r="C1269" t="s">
        <v>13549</v>
      </c>
      <c r="D1269">
        <v>186017</v>
      </c>
      <c r="E1269" t="s">
        <v>8299</v>
      </c>
      <c r="F1269" t="s">
        <v>8726</v>
      </c>
      <c r="G1269">
        <v>42.018300000000004</v>
      </c>
      <c r="H1269">
        <v>35.4</v>
      </c>
      <c r="I1269" t="s">
        <v>19230</v>
      </c>
      <c r="J1269" t="s">
        <v>8212</v>
      </c>
      <c r="K1269" t="s">
        <v>8212</v>
      </c>
      <c r="L1269" t="s">
        <v>8212</v>
      </c>
      <c r="M1269" t="s">
        <v>13550</v>
      </c>
      <c r="N1269">
        <v>3921</v>
      </c>
      <c r="O1269" t="s">
        <v>8212</v>
      </c>
      <c r="P1269" t="s">
        <v>8212</v>
      </c>
      <c r="Q1269" s="17">
        <v>41792</v>
      </c>
      <c r="R1269" s="17">
        <v>42240</v>
      </c>
      <c r="S1269" t="s">
        <v>8239</v>
      </c>
      <c r="T1269" t="s">
        <v>12457</v>
      </c>
      <c r="U1269" t="s">
        <v>13551</v>
      </c>
    </row>
    <row r="1270" spans="1:21" x14ac:dyDescent="0.3">
      <c r="A1270" t="s">
        <v>10119</v>
      </c>
      <c r="B1270">
        <v>180498</v>
      </c>
      <c r="C1270" t="s">
        <v>13552</v>
      </c>
      <c r="D1270">
        <v>279873</v>
      </c>
      <c r="E1270" t="s">
        <v>8218</v>
      </c>
      <c r="F1270" t="s">
        <v>8219</v>
      </c>
      <c r="G1270">
        <v>318.52699999999999</v>
      </c>
      <c r="H1270">
        <v>35.899700000000003</v>
      </c>
      <c r="I1270" t="s">
        <v>19231</v>
      </c>
      <c r="J1270" t="s">
        <v>8212</v>
      </c>
      <c r="K1270">
        <v>1</v>
      </c>
      <c r="L1270" t="s">
        <v>8212</v>
      </c>
      <c r="M1270" t="s">
        <v>13553</v>
      </c>
      <c r="N1270">
        <v>6024</v>
      </c>
      <c r="O1270">
        <v>23546</v>
      </c>
      <c r="P1270">
        <v>28814</v>
      </c>
      <c r="Q1270" s="17">
        <v>41782</v>
      </c>
      <c r="R1270" s="17">
        <v>41792</v>
      </c>
      <c r="S1270" t="s">
        <v>8214</v>
      </c>
      <c r="T1270" t="s">
        <v>9130</v>
      </c>
      <c r="U1270" t="s">
        <v>13554</v>
      </c>
    </row>
    <row r="1271" spans="1:21" x14ac:dyDescent="0.3">
      <c r="A1271" t="s">
        <v>13555</v>
      </c>
      <c r="B1271">
        <v>1274786</v>
      </c>
      <c r="C1271" t="s">
        <v>13556</v>
      </c>
      <c r="D1271">
        <v>184880</v>
      </c>
      <c r="E1271" t="s">
        <v>8299</v>
      </c>
      <c r="F1271" t="s">
        <v>8726</v>
      </c>
      <c r="G1271">
        <v>36.700600000000001</v>
      </c>
      <c r="H1271">
        <v>39.5</v>
      </c>
      <c r="I1271" t="s">
        <v>19232</v>
      </c>
      <c r="J1271" t="s">
        <v>8212</v>
      </c>
      <c r="K1271" t="s">
        <v>8212</v>
      </c>
      <c r="L1271" t="s">
        <v>8212</v>
      </c>
      <c r="M1271" t="s">
        <v>13557</v>
      </c>
      <c r="N1271">
        <v>2210</v>
      </c>
      <c r="O1271" t="s">
        <v>8212</v>
      </c>
      <c r="P1271" t="s">
        <v>8212</v>
      </c>
      <c r="Q1271" s="17">
        <v>41792</v>
      </c>
      <c r="R1271" s="17">
        <v>41792</v>
      </c>
      <c r="S1271" t="s">
        <v>8239</v>
      </c>
      <c r="T1271" t="s">
        <v>12457</v>
      </c>
      <c r="U1271" t="s">
        <v>13558</v>
      </c>
    </row>
    <row r="1272" spans="1:21" x14ac:dyDescent="0.3">
      <c r="A1272" t="s">
        <v>13559</v>
      </c>
      <c r="B1272">
        <v>286706</v>
      </c>
      <c r="C1272" t="s">
        <v>13560</v>
      </c>
      <c r="D1272">
        <v>168118</v>
      </c>
      <c r="E1272" t="s">
        <v>8743</v>
      </c>
      <c r="F1272" t="s">
        <v>8744</v>
      </c>
      <c r="G1272">
        <v>1150.1099999999999</v>
      </c>
      <c r="H1272">
        <v>33.099899999999998</v>
      </c>
      <c r="I1272" t="s">
        <v>19233</v>
      </c>
      <c r="J1272" t="s">
        <v>8212</v>
      </c>
      <c r="K1272">
        <v>1</v>
      </c>
      <c r="L1272" t="s">
        <v>8212</v>
      </c>
      <c r="M1272" t="s">
        <v>13561</v>
      </c>
      <c r="N1272">
        <v>12168</v>
      </c>
      <c r="O1272">
        <v>16413</v>
      </c>
      <c r="P1272">
        <v>24660</v>
      </c>
      <c r="Q1272" s="17">
        <v>41789</v>
      </c>
      <c r="R1272" s="17">
        <v>41817</v>
      </c>
      <c r="S1272" t="s">
        <v>8214</v>
      </c>
      <c r="T1272" t="s">
        <v>10424</v>
      </c>
      <c r="U1272" t="s">
        <v>13562</v>
      </c>
    </row>
    <row r="1273" spans="1:21" x14ac:dyDescent="0.3">
      <c r="A1273" t="s">
        <v>13563</v>
      </c>
      <c r="B1273">
        <v>133901</v>
      </c>
      <c r="C1273" t="s">
        <v>13564</v>
      </c>
      <c r="D1273">
        <v>203209</v>
      </c>
      <c r="E1273" t="s">
        <v>8743</v>
      </c>
      <c r="F1273" t="s">
        <v>8744</v>
      </c>
      <c r="G1273">
        <v>415.78199999999998</v>
      </c>
      <c r="H1273">
        <v>50.1</v>
      </c>
      <c r="I1273" t="s">
        <v>19234</v>
      </c>
      <c r="J1273" t="s">
        <v>8212</v>
      </c>
      <c r="K1273" t="s">
        <v>8212</v>
      </c>
      <c r="L1273" t="s">
        <v>8212</v>
      </c>
      <c r="M1273" t="s">
        <v>13565</v>
      </c>
      <c r="N1273">
        <v>6263</v>
      </c>
      <c r="O1273" t="s">
        <v>8212</v>
      </c>
      <c r="P1273" t="s">
        <v>8212</v>
      </c>
      <c r="Q1273" s="17">
        <v>41792</v>
      </c>
      <c r="R1273" s="17">
        <v>41817</v>
      </c>
      <c r="S1273" t="s">
        <v>8214</v>
      </c>
      <c r="T1273" t="s">
        <v>10424</v>
      </c>
      <c r="U1273" t="s">
        <v>13566</v>
      </c>
    </row>
    <row r="1274" spans="1:21" x14ac:dyDescent="0.3">
      <c r="A1274" t="s">
        <v>13567</v>
      </c>
      <c r="B1274">
        <v>1357678</v>
      </c>
      <c r="C1274" t="s">
        <v>13568</v>
      </c>
      <c r="D1274">
        <v>211903</v>
      </c>
      <c r="E1274" t="s">
        <v>8299</v>
      </c>
      <c r="F1274" t="s">
        <v>8726</v>
      </c>
      <c r="G1274">
        <v>75.133399999999995</v>
      </c>
      <c r="H1274" t="s">
        <v>8212</v>
      </c>
      <c r="I1274" t="s">
        <v>19235</v>
      </c>
      <c r="J1274" t="s">
        <v>8212</v>
      </c>
      <c r="K1274" t="s">
        <v>8212</v>
      </c>
      <c r="L1274" t="s">
        <v>8212</v>
      </c>
      <c r="M1274" t="s">
        <v>13569</v>
      </c>
      <c r="N1274" t="s">
        <v>8212</v>
      </c>
      <c r="O1274" t="s">
        <v>8212</v>
      </c>
      <c r="P1274" t="s">
        <v>8212</v>
      </c>
      <c r="Q1274" s="17">
        <v>41792</v>
      </c>
      <c r="R1274" s="17">
        <v>41792</v>
      </c>
      <c r="S1274" t="s">
        <v>8239</v>
      </c>
      <c r="T1274" t="s">
        <v>12457</v>
      </c>
      <c r="U1274" t="s">
        <v>13570</v>
      </c>
    </row>
    <row r="1275" spans="1:21" x14ac:dyDescent="0.3">
      <c r="A1275" t="s">
        <v>13571</v>
      </c>
      <c r="B1275">
        <v>1274784</v>
      </c>
      <c r="C1275" t="s">
        <v>13572</v>
      </c>
      <c r="D1275">
        <v>184878</v>
      </c>
      <c r="E1275" t="s">
        <v>8299</v>
      </c>
      <c r="F1275" t="s">
        <v>8726</v>
      </c>
      <c r="G1275">
        <v>35.851999999999997</v>
      </c>
      <c r="H1275">
        <v>40.5</v>
      </c>
      <c r="I1275" t="s">
        <v>19236</v>
      </c>
      <c r="J1275" t="s">
        <v>8212</v>
      </c>
      <c r="K1275" t="s">
        <v>8212</v>
      </c>
      <c r="L1275" t="s">
        <v>8212</v>
      </c>
      <c r="M1275" t="s">
        <v>13573</v>
      </c>
      <c r="N1275">
        <v>2411</v>
      </c>
      <c r="O1275" t="s">
        <v>8212</v>
      </c>
      <c r="P1275" t="s">
        <v>8212</v>
      </c>
      <c r="Q1275" s="17">
        <v>41792</v>
      </c>
      <c r="R1275" s="17">
        <v>41792</v>
      </c>
      <c r="S1275" t="s">
        <v>8239</v>
      </c>
      <c r="T1275" t="s">
        <v>12457</v>
      </c>
      <c r="U1275" t="s">
        <v>13574</v>
      </c>
    </row>
    <row r="1276" spans="1:21" x14ac:dyDescent="0.3">
      <c r="A1276" t="s">
        <v>13575</v>
      </c>
      <c r="B1276">
        <v>1274787</v>
      </c>
      <c r="C1276" t="s">
        <v>13576</v>
      </c>
      <c r="D1276">
        <v>184881</v>
      </c>
      <c r="E1276" t="s">
        <v>8299</v>
      </c>
      <c r="F1276" t="s">
        <v>8726</v>
      </c>
      <c r="G1276">
        <v>29.568300000000001</v>
      </c>
      <c r="H1276">
        <v>47.2</v>
      </c>
      <c r="I1276" t="s">
        <v>19237</v>
      </c>
      <c r="J1276" t="s">
        <v>8212</v>
      </c>
      <c r="K1276" t="s">
        <v>8212</v>
      </c>
      <c r="L1276" t="s">
        <v>8212</v>
      </c>
      <c r="M1276" t="s">
        <v>13577</v>
      </c>
      <c r="N1276">
        <v>1035</v>
      </c>
      <c r="O1276" t="s">
        <v>8212</v>
      </c>
      <c r="P1276" t="s">
        <v>8212</v>
      </c>
      <c r="Q1276" s="17">
        <v>41792</v>
      </c>
      <c r="R1276" s="17">
        <v>41792</v>
      </c>
      <c r="S1276" t="s">
        <v>8239</v>
      </c>
      <c r="T1276" t="s">
        <v>12457</v>
      </c>
      <c r="U1276" t="s">
        <v>13578</v>
      </c>
    </row>
    <row r="1277" spans="1:21" x14ac:dyDescent="0.3">
      <c r="A1277" t="s">
        <v>13579</v>
      </c>
      <c r="B1277">
        <v>1357691</v>
      </c>
      <c r="C1277" t="s">
        <v>13580</v>
      </c>
      <c r="D1277">
        <v>211916</v>
      </c>
      <c r="E1277" t="s">
        <v>8299</v>
      </c>
      <c r="F1277" t="s">
        <v>8726</v>
      </c>
      <c r="G1277">
        <v>36.620800000000003</v>
      </c>
      <c r="H1277">
        <v>43.5</v>
      </c>
      <c r="I1277" t="s">
        <v>19238</v>
      </c>
      <c r="J1277" t="s">
        <v>8212</v>
      </c>
      <c r="K1277" t="s">
        <v>8212</v>
      </c>
      <c r="L1277" t="s">
        <v>8212</v>
      </c>
      <c r="M1277" t="s">
        <v>13581</v>
      </c>
      <c r="N1277">
        <v>1176</v>
      </c>
      <c r="O1277" t="s">
        <v>8212</v>
      </c>
      <c r="P1277" t="s">
        <v>8212</v>
      </c>
      <c r="Q1277" s="17">
        <v>41792</v>
      </c>
      <c r="R1277" s="17">
        <v>41792</v>
      </c>
      <c r="S1277" t="s">
        <v>8239</v>
      </c>
      <c r="T1277" t="s">
        <v>12457</v>
      </c>
      <c r="U1277" t="s">
        <v>13582</v>
      </c>
    </row>
    <row r="1278" spans="1:21" x14ac:dyDescent="0.3">
      <c r="A1278" t="s">
        <v>13583</v>
      </c>
      <c r="B1278">
        <v>1279486</v>
      </c>
      <c r="C1278" t="s">
        <v>13584</v>
      </c>
      <c r="D1278">
        <v>186023</v>
      </c>
      <c r="E1278" t="s">
        <v>8299</v>
      </c>
      <c r="F1278" t="s">
        <v>8726</v>
      </c>
      <c r="G1278">
        <v>36.5837</v>
      </c>
      <c r="H1278">
        <v>43.4</v>
      </c>
      <c r="I1278" t="s">
        <v>19239</v>
      </c>
      <c r="J1278" t="s">
        <v>8212</v>
      </c>
      <c r="K1278" t="s">
        <v>8212</v>
      </c>
      <c r="L1278" t="s">
        <v>8212</v>
      </c>
      <c r="M1278" t="s">
        <v>13585</v>
      </c>
      <c r="N1278">
        <v>1626</v>
      </c>
      <c r="O1278" t="s">
        <v>8212</v>
      </c>
      <c r="P1278" t="s">
        <v>8212</v>
      </c>
      <c r="Q1278" s="17">
        <v>41792</v>
      </c>
      <c r="R1278" s="17">
        <v>41792</v>
      </c>
      <c r="S1278" t="s">
        <v>8239</v>
      </c>
      <c r="T1278" t="s">
        <v>12457</v>
      </c>
      <c r="U1278" t="s">
        <v>13586</v>
      </c>
    </row>
    <row r="1279" spans="1:21" x14ac:dyDescent="0.3">
      <c r="A1279" t="s">
        <v>13587</v>
      </c>
      <c r="B1279">
        <v>1357685</v>
      </c>
      <c r="C1279" t="s">
        <v>13588</v>
      </c>
      <c r="D1279">
        <v>211910</v>
      </c>
      <c r="E1279" t="s">
        <v>8299</v>
      </c>
      <c r="F1279" t="s">
        <v>8726</v>
      </c>
      <c r="G1279">
        <v>42.420699999999997</v>
      </c>
      <c r="H1279">
        <v>41.1</v>
      </c>
      <c r="I1279" t="s">
        <v>19240</v>
      </c>
      <c r="J1279" t="s">
        <v>8212</v>
      </c>
      <c r="K1279" t="s">
        <v>8212</v>
      </c>
      <c r="L1279" t="s">
        <v>8212</v>
      </c>
      <c r="M1279" t="s">
        <v>13589</v>
      </c>
      <c r="N1279">
        <v>3694</v>
      </c>
      <c r="O1279" t="s">
        <v>8212</v>
      </c>
      <c r="P1279" t="s">
        <v>8212</v>
      </c>
      <c r="Q1279" s="17">
        <v>41792</v>
      </c>
      <c r="R1279" s="17">
        <v>41792</v>
      </c>
      <c r="S1279" t="s">
        <v>8239</v>
      </c>
      <c r="T1279" t="s">
        <v>12457</v>
      </c>
      <c r="U1279" t="s">
        <v>13590</v>
      </c>
    </row>
    <row r="1280" spans="1:21" x14ac:dyDescent="0.3">
      <c r="A1280" t="s">
        <v>13591</v>
      </c>
      <c r="B1280">
        <v>1274790</v>
      </c>
      <c r="C1280" t="s">
        <v>13592</v>
      </c>
      <c r="D1280">
        <v>184883</v>
      </c>
      <c r="E1280" t="s">
        <v>8299</v>
      </c>
      <c r="F1280" t="s">
        <v>8726</v>
      </c>
      <c r="G1280">
        <v>35.840800000000002</v>
      </c>
      <c r="H1280">
        <v>41.9</v>
      </c>
      <c r="I1280" t="s">
        <v>19241</v>
      </c>
      <c r="J1280" t="s">
        <v>8212</v>
      </c>
      <c r="K1280" t="s">
        <v>8212</v>
      </c>
      <c r="L1280" t="s">
        <v>8212</v>
      </c>
      <c r="M1280" t="s">
        <v>13593</v>
      </c>
      <c r="N1280">
        <v>1400</v>
      </c>
      <c r="O1280" t="s">
        <v>8212</v>
      </c>
      <c r="P1280" t="s">
        <v>8212</v>
      </c>
      <c r="Q1280" s="17">
        <v>41792</v>
      </c>
      <c r="R1280" s="17">
        <v>41792</v>
      </c>
      <c r="S1280" t="s">
        <v>8239</v>
      </c>
      <c r="T1280" t="s">
        <v>12457</v>
      </c>
      <c r="U1280" t="s">
        <v>13594</v>
      </c>
    </row>
    <row r="1281" spans="1:21" x14ac:dyDescent="0.3">
      <c r="A1281" t="s">
        <v>13595</v>
      </c>
      <c r="B1281">
        <v>1274791</v>
      </c>
      <c r="C1281" t="s">
        <v>13596</v>
      </c>
      <c r="D1281">
        <v>184884</v>
      </c>
      <c r="E1281" t="s">
        <v>8299</v>
      </c>
      <c r="F1281" t="s">
        <v>8726</v>
      </c>
      <c r="G1281">
        <v>38.467599999999997</v>
      </c>
      <c r="H1281">
        <v>41.7</v>
      </c>
      <c r="I1281" t="s">
        <v>19242</v>
      </c>
      <c r="J1281" t="s">
        <v>8212</v>
      </c>
      <c r="K1281" t="s">
        <v>8212</v>
      </c>
      <c r="L1281" t="s">
        <v>8212</v>
      </c>
      <c r="M1281" t="s">
        <v>13597</v>
      </c>
      <c r="N1281">
        <v>1528</v>
      </c>
      <c r="O1281" t="s">
        <v>8212</v>
      </c>
      <c r="P1281" t="s">
        <v>8212</v>
      </c>
      <c r="Q1281" s="17">
        <v>41792</v>
      </c>
      <c r="R1281" s="17">
        <v>41792</v>
      </c>
      <c r="S1281" t="s">
        <v>8239</v>
      </c>
      <c r="T1281" t="s">
        <v>12457</v>
      </c>
      <c r="U1281" t="s">
        <v>13598</v>
      </c>
    </row>
    <row r="1282" spans="1:21" x14ac:dyDescent="0.3">
      <c r="A1282" t="s">
        <v>13599</v>
      </c>
      <c r="B1282">
        <v>1274792</v>
      </c>
      <c r="C1282" t="s">
        <v>13600</v>
      </c>
      <c r="D1282">
        <v>184885</v>
      </c>
      <c r="E1282" t="s">
        <v>8299</v>
      </c>
      <c r="F1282" t="s">
        <v>8726</v>
      </c>
      <c r="G1282">
        <v>31.743500000000001</v>
      </c>
      <c r="H1282">
        <v>24.5</v>
      </c>
      <c r="I1282" t="s">
        <v>19243</v>
      </c>
      <c r="J1282" t="s">
        <v>8212</v>
      </c>
      <c r="K1282" t="s">
        <v>8212</v>
      </c>
      <c r="L1282" t="s">
        <v>8212</v>
      </c>
      <c r="M1282" t="s">
        <v>13601</v>
      </c>
      <c r="N1282">
        <v>1380</v>
      </c>
      <c r="O1282" t="s">
        <v>8212</v>
      </c>
      <c r="P1282" t="s">
        <v>8212</v>
      </c>
      <c r="Q1282" s="17">
        <v>41792</v>
      </c>
      <c r="R1282" s="17">
        <v>41792</v>
      </c>
      <c r="S1282" t="s">
        <v>8239</v>
      </c>
      <c r="T1282" t="s">
        <v>12457</v>
      </c>
      <c r="U1282" t="s">
        <v>13602</v>
      </c>
    </row>
    <row r="1283" spans="1:21" x14ac:dyDescent="0.3">
      <c r="A1283" t="s">
        <v>13603</v>
      </c>
      <c r="B1283">
        <v>1274793</v>
      </c>
      <c r="C1283" t="s">
        <v>13604</v>
      </c>
      <c r="D1283">
        <v>184886</v>
      </c>
      <c r="E1283" t="s">
        <v>8299</v>
      </c>
      <c r="F1283" t="s">
        <v>8726</v>
      </c>
      <c r="G1283">
        <v>38.026000000000003</v>
      </c>
      <c r="H1283" t="s">
        <v>8212</v>
      </c>
      <c r="I1283" t="s">
        <v>19244</v>
      </c>
      <c r="J1283" t="s">
        <v>8212</v>
      </c>
      <c r="K1283" t="s">
        <v>8212</v>
      </c>
      <c r="L1283" t="s">
        <v>8212</v>
      </c>
      <c r="M1283" t="s">
        <v>13605</v>
      </c>
      <c r="N1283" t="s">
        <v>8212</v>
      </c>
      <c r="O1283" t="s">
        <v>8212</v>
      </c>
      <c r="P1283" t="s">
        <v>8212</v>
      </c>
      <c r="Q1283" s="17">
        <v>41792</v>
      </c>
      <c r="R1283" s="17">
        <v>41792</v>
      </c>
      <c r="S1283" t="s">
        <v>8239</v>
      </c>
      <c r="T1283" t="s">
        <v>12457</v>
      </c>
      <c r="U1283" t="s">
        <v>13606</v>
      </c>
    </row>
    <row r="1284" spans="1:21" x14ac:dyDescent="0.3">
      <c r="A1284" t="s">
        <v>13607</v>
      </c>
      <c r="B1284">
        <v>1274794</v>
      </c>
      <c r="C1284" t="s">
        <v>13608</v>
      </c>
      <c r="D1284">
        <v>184887</v>
      </c>
      <c r="E1284" t="s">
        <v>8299</v>
      </c>
      <c r="F1284" t="s">
        <v>8726</v>
      </c>
      <c r="G1284">
        <v>42.502400000000002</v>
      </c>
      <c r="H1284">
        <v>42.7</v>
      </c>
      <c r="I1284" t="s">
        <v>19245</v>
      </c>
      <c r="J1284" t="s">
        <v>8212</v>
      </c>
      <c r="K1284" t="s">
        <v>8212</v>
      </c>
      <c r="L1284" t="s">
        <v>8212</v>
      </c>
      <c r="M1284" t="s">
        <v>13609</v>
      </c>
      <c r="N1284">
        <v>2417</v>
      </c>
      <c r="O1284" t="s">
        <v>8212</v>
      </c>
      <c r="P1284" t="s">
        <v>8212</v>
      </c>
      <c r="Q1284" s="17">
        <v>41792</v>
      </c>
      <c r="R1284" s="17">
        <v>41792</v>
      </c>
      <c r="S1284" t="s">
        <v>8239</v>
      </c>
      <c r="T1284" t="s">
        <v>12457</v>
      </c>
      <c r="U1284" t="s">
        <v>13610</v>
      </c>
    </row>
    <row r="1285" spans="1:21" x14ac:dyDescent="0.3">
      <c r="A1285" t="s">
        <v>13611</v>
      </c>
      <c r="B1285">
        <v>1279599</v>
      </c>
      <c r="C1285" t="s">
        <v>13612</v>
      </c>
      <c r="D1285">
        <v>186024</v>
      </c>
      <c r="E1285" t="s">
        <v>8299</v>
      </c>
      <c r="F1285" t="s">
        <v>8726</v>
      </c>
      <c r="G1285">
        <v>42.900399999999998</v>
      </c>
      <c r="H1285" t="s">
        <v>8212</v>
      </c>
      <c r="I1285" t="s">
        <v>19246</v>
      </c>
      <c r="J1285" t="s">
        <v>8212</v>
      </c>
      <c r="K1285" t="s">
        <v>8212</v>
      </c>
      <c r="L1285" t="s">
        <v>8212</v>
      </c>
      <c r="M1285" t="s">
        <v>13613</v>
      </c>
      <c r="N1285" t="s">
        <v>8212</v>
      </c>
      <c r="O1285" t="s">
        <v>8212</v>
      </c>
      <c r="P1285" t="s">
        <v>8212</v>
      </c>
      <c r="Q1285" s="17">
        <v>41792</v>
      </c>
      <c r="R1285" s="17">
        <v>42240</v>
      </c>
      <c r="S1285" t="s">
        <v>8239</v>
      </c>
      <c r="T1285" t="s">
        <v>12457</v>
      </c>
      <c r="U1285" t="s">
        <v>13614</v>
      </c>
    </row>
    <row r="1286" spans="1:21" x14ac:dyDescent="0.3">
      <c r="A1286" t="s">
        <v>13615</v>
      </c>
      <c r="B1286">
        <v>1279998</v>
      </c>
      <c r="C1286" t="s">
        <v>13616</v>
      </c>
      <c r="D1286">
        <v>186025</v>
      </c>
      <c r="E1286" t="s">
        <v>8299</v>
      </c>
      <c r="F1286" t="s">
        <v>8726</v>
      </c>
      <c r="G1286">
        <v>31.145099999999999</v>
      </c>
      <c r="H1286">
        <v>24.8</v>
      </c>
      <c r="I1286" t="s">
        <v>19247</v>
      </c>
      <c r="J1286" t="s">
        <v>8212</v>
      </c>
      <c r="K1286" t="s">
        <v>8212</v>
      </c>
      <c r="L1286" t="s">
        <v>8212</v>
      </c>
      <c r="M1286" t="s">
        <v>13617</v>
      </c>
      <c r="N1286">
        <v>883</v>
      </c>
      <c r="O1286" t="s">
        <v>8212</v>
      </c>
      <c r="P1286" t="s">
        <v>8212</v>
      </c>
      <c r="Q1286" s="17">
        <v>41792</v>
      </c>
      <c r="R1286" s="17">
        <v>41792</v>
      </c>
      <c r="S1286" t="s">
        <v>8239</v>
      </c>
      <c r="T1286" t="s">
        <v>12457</v>
      </c>
      <c r="U1286" t="s">
        <v>13618</v>
      </c>
    </row>
    <row r="1287" spans="1:21" x14ac:dyDescent="0.3">
      <c r="A1287" t="s">
        <v>13619</v>
      </c>
      <c r="B1287">
        <v>1357680</v>
      </c>
      <c r="C1287" t="s">
        <v>13620</v>
      </c>
      <c r="D1287">
        <v>211905</v>
      </c>
      <c r="E1287" t="s">
        <v>8299</v>
      </c>
      <c r="F1287" t="s">
        <v>8726</v>
      </c>
      <c r="G1287">
        <v>31.1</v>
      </c>
      <c r="H1287">
        <v>24.7</v>
      </c>
      <c r="I1287" t="s">
        <v>19248</v>
      </c>
      <c r="J1287" t="s">
        <v>8212</v>
      </c>
      <c r="K1287" t="s">
        <v>8212</v>
      </c>
      <c r="L1287" t="s">
        <v>8212</v>
      </c>
      <c r="M1287" t="s">
        <v>13621</v>
      </c>
      <c r="N1287">
        <v>880</v>
      </c>
      <c r="O1287" t="s">
        <v>8212</v>
      </c>
      <c r="P1287" t="s">
        <v>8212</v>
      </c>
      <c r="Q1287" s="17">
        <v>41792</v>
      </c>
      <c r="R1287" s="17">
        <v>41792</v>
      </c>
      <c r="S1287" t="s">
        <v>8239</v>
      </c>
      <c r="T1287" t="s">
        <v>12457</v>
      </c>
      <c r="U1287" t="s">
        <v>13622</v>
      </c>
    </row>
    <row r="1288" spans="1:21" x14ac:dyDescent="0.3">
      <c r="A1288" t="s">
        <v>13623</v>
      </c>
      <c r="B1288">
        <v>1230383</v>
      </c>
      <c r="C1288" t="s">
        <v>13624</v>
      </c>
      <c r="D1288">
        <v>192188</v>
      </c>
      <c r="E1288" t="s">
        <v>8299</v>
      </c>
      <c r="F1288" t="s">
        <v>8486</v>
      </c>
      <c r="G1288">
        <v>7.6696900000000001</v>
      </c>
      <c r="H1288">
        <v>59.1</v>
      </c>
      <c r="I1288" t="s">
        <v>19249</v>
      </c>
      <c r="J1288" t="s">
        <v>8212</v>
      </c>
      <c r="K1288" t="s">
        <v>8212</v>
      </c>
      <c r="L1288" t="s">
        <v>8212</v>
      </c>
      <c r="M1288" t="s">
        <v>13625</v>
      </c>
      <c r="N1288">
        <v>65</v>
      </c>
      <c r="O1288">
        <v>3507</v>
      </c>
      <c r="P1288">
        <v>3318</v>
      </c>
      <c r="Q1288" s="17">
        <v>41346</v>
      </c>
      <c r="R1288" s="17">
        <v>42034</v>
      </c>
      <c r="S1288" t="s">
        <v>8214</v>
      </c>
      <c r="T1288" t="s">
        <v>13626</v>
      </c>
      <c r="U1288" t="s">
        <v>13627</v>
      </c>
    </row>
    <row r="1289" spans="1:21" x14ac:dyDescent="0.3">
      <c r="A1289" t="s">
        <v>13628</v>
      </c>
      <c r="B1289">
        <v>1357683</v>
      </c>
      <c r="C1289" t="s">
        <v>13629</v>
      </c>
      <c r="D1289">
        <v>211908</v>
      </c>
      <c r="E1289" t="s">
        <v>8299</v>
      </c>
      <c r="F1289" t="s">
        <v>8726</v>
      </c>
      <c r="G1289">
        <v>103.85899999999999</v>
      </c>
      <c r="H1289" t="s">
        <v>8212</v>
      </c>
      <c r="I1289" t="s">
        <v>19250</v>
      </c>
      <c r="J1289" t="s">
        <v>8212</v>
      </c>
      <c r="K1289" t="s">
        <v>8212</v>
      </c>
      <c r="L1289" t="s">
        <v>8212</v>
      </c>
      <c r="M1289" t="s">
        <v>13630</v>
      </c>
      <c r="N1289" t="s">
        <v>8212</v>
      </c>
      <c r="O1289" t="s">
        <v>8212</v>
      </c>
      <c r="P1289" t="s">
        <v>8212</v>
      </c>
      <c r="Q1289" s="17">
        <v>41792</v>
      </c>
      <c r="R1289" s="17">
        <v>41792</v>
      </c>
      <c r="S1289" t="s">
        <v>8239</v>
      </c>
      <c r="T1289" t="s">
        <v>12457</v>
      </c>
      <c r="U1289" t="s">
        <v>13631</v>
      </c>
    </row>
    <row r="1290" spans="1:21" x14ac:dyDescent="0.3">
      <c r="A1290" t="s">
        <v>13632</v>
      </c>
      <c r="B1290">
        <v>1357690</v>
      </c>
      <c r="C1290" t="s">
        <v>13633</v>
      </c>
      <c r="D1290">
        <v>211915</v>
      </c>
      <c r="E1290" t="s">
        <v>8299</v>
      </c>
      <c r="F1290" t="s">
        <v>8726</v>
      </c>
      <c r="G1290">
        <v>44.053800000000003</v>
      </c>
      <c r="H1290" t="s">
        <v>8212</v>
      </c>
      <c r="I1290" t="s">
        <v>19251</v>
      </c>
      <c r="J1290" t="s">
        <v>8212</v>
      </c>
      <c r="K1290" t="s">
        <v>8212</v>
      </c>
      <c r="L1290" t="s">
        <v>8212</v>
      </c>
      <c r="M1290" t="s">
        <v>13634</v>
      </c>
      <c r="N1290" t="s">
        <v>8212</v>
      </c>
      <c r="O1290" t="s">
        <v>8212</v>
      </c>
      <c r="P1290" t="s">
        <v>8212</v>
      </c>
      <c r="Q1290" s="17">
        <v>41792</v>
      </c>
      <c r="R1290" s="17">
        <v>41792</v>
      </c>
      <c r="S1290" t="s">
        <v>8239</v>
      </c>
      <c r="T1290" t="s">
        <v>12457</v>
      </c>
      <c r="U1290" t="s">
        <v>13635</v>
      </c>
    </row>
    <row r="1291" spans="1:21" x14ac:dyDescent="0.3">
      <c r="A1291" t="s">
        <v>13636</v>
      </c>
      <c r="B1291">
        <v>206143</v>
      </c>
      <c r="C1291" t="s">
        <v>13637</v>
      </c>
      <c r="D1291">
        <v>240272</v>
      </c>
      <c r="E1291" t="s">
        <v>8743</v>
      </c>
      <c r="F1291" t="s">
        <v>8878</v>
      </c>
      <c r="G1291">
        <v>350.44900000000001</v>
      </c>
      <c r="H1291" t="s">
        <v>8212</v>
      </c>
      <c r="I1291" t="s">
        <v>19252</v>
      </c>
      <c r="J1291" t="s">
        <v>8212</v>
      </c>
      <c r="K1291" t="s">
        <v>8212</v>
      </c>
      <c r="L1291" t="s">
        <v>8212</v>
      </c>
      <c r="M1291" t="s">
        <v>13638</v>
      </c>
      <c r="N1291">
        <v>298139</v>
      </c>
      <c r="O1291" t="s">
        <v>8212</v>
      </c>
      <c r="P1291" t="s">
        <v>8212</v>
      </c>
      <c r="Q1291" s="17">
        <v>41793</v>
      </c>
      <c r="R1291" s="17">
        <v>41793</v>
      </c>
      <c r="S1291" t="s">
        <v>8214</v>
      </c>
      <c r="T1291" t="s">
        <v>13639</v>
      </c>
      <c r="U1291" t="s">
        <v>13640</v>
      </c>
    </row>
    <row r="1292" spans="1:21" x14ac:dyDescent="0.3">
      <c r="A1292" t="s">
        <v>13641</v>
      </c>
      <c r="B1292">
        <v>1357687</v>
      </c>
      <c r="C1292" t="s">
        <v>13642</v>
      </c>
      <c r="D1292">
        <v>211912</v>
      </c>
      <c r="E1292" t="s">
        <v>8299</v>
      </c>
      <c r="F1292" t="s">
        <v>8726</v>
      </c>
      <c r="G1292">
        <v>21.870799999999999</v>
      </c>
      <c r="H1292">
        <v>42</v>
      </c>
      <c r="I1292" t="s">
        <v>19253</v>
      </c>
      <c r="J1292" t="s">
        <v>8212</v>
      </c>
      <c r="K1292" t="s">
        <v>8212</v>
      </c>
      <c r="L1292" t="s">
        <v>8212</v>
      </c>
      <c r="M1292" t="s">
        <v>13643</v>
      </c>
      <c r="N1292">
        <v>58</v>
      </c>
      <c r="O1292" t="s">
        <v>8212</v>
      </c>
      <c r="P1292" t="s">
        <v>8212</v>
      </c>
      <c r="Q1292" s="17">
        <v>41792</v>
      </c>
      <c r="R1292" s="17">
        <v>41792</v>
      </c>
      <c r="S1292" t="s">
        <v>8239</v>
      </c>
      <c r="T1292" t="s">
        <v>12457</v>
      </c>
      <c r="U1292" t="s">
        <v>13644</v>
      </c>
    </row>
    <row r="1293" spans="1:21" x14ac:dyDescent="0.3">
      <c r="A1293" t="s">
        <v>13645</v>
      </c>
      <c r="B1293">
        <v>1472648</v>
      </c>
      <c r="C1293" t="s">
        <v>13646</v>
      </c>
      <c r="D1293">
        <v>240626</v>
      </c>
      <c r="E1293" t="s">
        <v>8218</v>
      </c>
      <c r="F1293" t="s">
        <v>8219</v>
      </c>
      <c r="G1293">
        <v>726.71</v>
      </c>
      <c r="H1293">
        <v>37.5</v>
      </c>
      <c r="I1293" t="s">
        <v>19254</v>
      </c>
      <c r="J1293" t="s">
        <v>8212</v>
      </c>
      <c r="K1293" t="s">
        <v>8212</v>
      </c>
      <c r="L1293" t="s">
        <v>8212</v>
      </c>
      <c r="M1293" t="s">
        <v>13647</v>
      </c>
      <c r="N1293">
        <v>27769</v>
      </c>
      <c r="O1293" t="s">
        <v>8212</v>
      </c>
      <c r="P1293" t="s">
        <v>8212</v>
      </c>
      <c r="Q1293" s="17">
        <v>41788</v>
      </c>
      <c r="R1293" s="17">
        <v>41789</v>
      </c>
      <c r="S1293" t="s">
        <v>8214</v>
      </c>
      <c r="T1293" t="s">
        <v>13648</v>
      </c>
      <c r="U1293" t="s">
        <v>13649</v>
      </c>
    </row>
    <row r="1294" spans="1:21" x14ac:dyDescent="0.3">
      <c r="A1294" t="s">
        <v>13650</v>
      </c>
      <c r="B1294">
        <v>54374</v>
      </c>
      <c r="C1294" t="s">
        <v>13651</v>
      </c>
      <c r="D1294">
        <v>212899</v>
      </c>
      <c r="E1294" t="s">
        <v>8743</v>
      </c>
      <c r="F1294" t="s">
        <v>9128</v>
      </c>
      <c r="G1294">
        <v>1087.29</v>
      </c>
      <c r="H1294">
        <v>41.3</v>
      </c>
      <c r="I1294" t="s">
        <v>19255</v>
      </c>
      <c r="J1294" t="s">
        <v>8212</v>
      </c>
      <c r="K1294" t="s">
        <v>8212</v>
      </c>
      <c r="L1294" t="s">
        <v>8212</v>
      </c>
      <c r="M1294" t="s">
        <v>13652</v>
      </c>
      <c r="N1294">
        <v>67520</v>
      </c>
      <c r="O1294">
        <v>15719</v>
      </c>
      <c r="P1294">
        <v>16646</v>
      </c>
      <c r="Q1294" s="17">
        <v>41760</v>
      </c>
      <c r="R1294" s="17">
        <v>41887</v>
      </c>
      <c r="S1294" t="s">
        <v>8214</v>
      </c>
      <c r="T1294" t="s">
        <v>9116</v>
      </c>
      <c r="U1294" t="s">
        <v>13653</v>
      </c>
    </row>
    <row r="1295" spans="1:21" x14ac:dyDescent="0.3">
      <c r="A1295" t="s">
        <v>13654</v>
      </c>
      <c r="B1295">
        <v>85066</v>
      </c>
      <c r="C1295" t="s">
        <v>13655</v>
      </c>
      <c r="D1295">
        <v>212869</v>
      </c>
      <c r="E1295" t="s">
        <v>8743</v>
      </c>
      <c r="F1295" t="s">
        <v>9128</v>
      </c>
      <c r="G1295">
        <v>1091.31</v>
      </c>
      <c r="H1295">
        <v>42</v>
      </c>
      <c r="I1295" t="s">
        <v>19256</v>
      </c>
      <c r="J1295" t="s">
        <v>8212</v>
      </c>
      <c r="K1295" t="s">
        <v>8212</v>
      </c>
      <c r="L1295" t="s">
        <v>8212</v>
      </c>
      <c r="M1295" t="s">
        <v>13656</v>
      </c>
      <c r="N1295">
        <v>10547</v>
      </c>
      <c r="O1295">
        <v>14683</v>
      </c>
      <c r="P1295">
        <v>16497</v>
      </c>
      <c r="Q1295" s="17">
        <v>41772</v>
      </c>
      <c r="R1295" s="17">
        <v>41887</v>
      </c>
      <c r="S1295" t="s">
        <v>8214</v>
      </c>
      <c r="T1295" t="s">
        <v>9116</v>
      </c>
      <c r="U1295" t="s">
        <v>13657</v>
      </c>
    </row>
    <row r="1296" spans="1:21" x14ac:dyDescent="0.3">
      <c r="A1296" t="s">
        <v>13658</v>
      </c>
      <c r="B1296">
        <v>1357676</v>
      </c>
      <c r="C1296" t="s">
        <v>13659</v>
      </c>
      <c r="D1296">
        <v>211901</v>
      </c>
      <c r="E1296" t="s">
        <v>8299</v>
      </c>
      <c r="F1296" t="s">
        <v>8726</v>
      </c>
      <c r="G1296">
        <v>29.343599999999999</v>
      </c>
      <c r="H1296">
        <v>30.4</v>
      </c>
      <c r="I1296" t="s">
        <v>19257</v>
      </c>
      <c r="J1296" t="s">
        <v>8212</v>
      </c>
      <c r="K1296" t="s">
        <v>8212</v>
      </c>
      <c r="L1296" t="s">
        <v>8212</v>
      </c>
      <c r="M1296" t="s">
        <v>13660</v>
      </c>
      <c r="N1296">
        <v>2637</v>
      </c>
      <c r="O1296" t="s">
        <v>8212</v>
      </c>
      <c r="P1296" t="s">
        <v>8212</v>
      </c>
      <c r="Q1296" s="17">
        <v>41792</v>
      </c>
      <c r="R1296" s="17">
        <v>41792</v>
      </c>
      <c r="S1296" t="s">
        <v>8239</v>
      </c>
      <c r="T1296" t="s">
        <v>12457</v>
      </c>
      <c r="U1296" t="s">
        <v>13661</v>
      </c>
    </row>
    <row r="1297" spans="1:21" x14ac:dyDescent="0.3">
      <c r="A1297" t="s">
        <v>13662</v>
      </c>
      <c r="B1297">
        <v>1357677</v>
      </c>
      <c r="C1297" t="s">
        <v>13663</v>
      </c>
      <c r="D1297">
        <v>211902</v>
      </c>
      <c r="E1297" t="s">
        <v>8299</v>
      </c>
      <c r="F1297" t="s">
        <v>8726</v>
      </c>
      <c r="G1297">
        <v>65.533000000000001</v>
      </c>
      <c r="H1297" t="s">
        <v>8212</v>
      </c>
      <c r="I1297" t="s">
        <v>19258</v>
      </c>
      <c r="J1297" t="s">
        <v>8212</v>
      </c>
      <c r="K1297" t="s">
        <v>8212</v>
      </c>
      <c r="L1297" t="s">
        <v>8212</v>
      </c>
      <c r="M1297" t="s">
        <v>13664</v>
      </c>
      <c r="N1297" t="s">
        <v>8212</v>
      </c>
      <c r="O1297" t="s">
        <v>8212</v>
      </c>
      <c r="P1297" t="s">
        <v>8212</v>
      </c>
      <c r="Q1297" s="17">
        <v>41792</v>
      </c>
      <c r="R1297" s="17">
        <v>41792</v>
      </c>
      <c r="S1297" t="s">
        <v>8239</v>
      </c>
      <c r="T1297" t="s">
        <v>12457</v>
      </c>
      <c r="U1297" t="s">
        <v>13665</v>
      </c>
    </row>
    <row r="1298" spans="1:21" x14ac:dyDescent="0.3">
      <c r="A1298" t="s">
        <v>13666</v>
      </c>
      <c r="B1298">
        <v>1357679</v>
      </c>
      <c r="C1298" t="s">
        <v>13667</v>
      </c>
      <c r="D1298">
        <v>211904</v>
      </c>
      <c r="E1298" t="s">
        <v>8299</v>
      </c>
      <c r="F1298" t="s">
        <v>8726</v>
      </c>
      <c r="G1298">
        <v>39.797199999999997</v>
      </c>
      <c r="H1298">
        <v>35.799999999999997</v>
      </c>
      <c r="I1298" t="s">
        <v>19259</v>
      </c>
      <c r="J1298" t="s">
        <v>8212</v>
      </c>
      <c r="K1298" t="s">
        <v>8212</v>
      </c>
      <c r="L1298" t="s">
        <v>8212</v>
      </c>
      <c r="M1298" t="s">
        <v>13668</v>
      </c>
      <c r="N1298">
        <v>3117</v>
      </c>
      <c r="O1298" t="s">
        <v>8212</v>
      </c>
      <c r="P1298" t="s">
        <v>8212</v>
      </c>
      <c r="Q1298" s="17">
        <v>41792</v>
      </c>
      <c r="R1298" s="17">
        <v>41792</v>
      </c>
      <c r="S1298" t="s">
        <v>8239</v>
      </c>
      <c r="T1298" t="s">
        <v>12457</v>
      </c>
      <c r="U1298" t="s">
        <v>13669</v>
      </c>
    </row>
    <row r="1299" spans="1:21" x14ac:dyDescent="0.3">
      <c r="A1299" t="s">
        <v>13670</v>
      </c>
      <c r="B1299">
        <v>1357681</v>
      </c>
      <c r="C1299" t="s">
        <v>13671</v>
      </c>
      <c r="D1299">
        <v>211906</v>
      </c>
      <c r="E1299" t="s">
        <v>8299</v>
      </c>
      <c r="F1299" t="s">
        <v>8726</v>
      </c>
      <c r="G1299">
        <v>93.895399999999995</v>
      </c>
      <c r="H1299" t="s">
        <v>8212</v>
      </c>
      <c r="I1299" t="s">
        <v>19260</v>
      </c>
      <c r="J1299" t="s">
        <v>8212</v>
      </c>
      <c r="K1299" t="s">
        <v>8212</v>
      </c>
      <c r="L1299" t="s">
        <v>8212</v>
      </c>
      <c r="M1299" t="s">
        <v>13672</v>
      </c>
      <c r="N1299" t="s">
        <v>8212</v>
      </c>
      <c r="O1299" t="s">
        <v>8212</v>
      </c>
      <c r="P1299" t="s">
        <v>8212</v>
      </c>
      <c r="Q1299" s="17">
        <v>41792</v>
      </c>
      <c r="R1299" s="17">
        <v>41792</v>
      </c>
      <c r="S1299" t="s">
        <v>8239</v>
      </c>
      <c r="T1299" t="s">
        <v>12457</v>
      </c>
      <c r="U1299" t="s">
        <v>13673</v>
      </c>
    </row>
    <row r="1300" spans="1:21" x14ac:dyDescent="0.3">
      <c r="A1300" t="s">
        <v>13674</v>
      </c>
      <c r="B1300">
        <v>1357682</v>
      </c>
      <c r="C1300" t="s">
        <v>13675</v>
      </c>
      <c r="D1300">
        <v>211907</v>
      </c>
      <c r="E1300" t="s">
        <v>8299</v>
      </c>
      <c r="F1300" t="s">
        <v>8726</v>
      </c>
      <c r="G1300">
        <v>29.5654</v>
      </c>
      <c r="H1300">
        <v>48.3</v>
      </c>
      <c r="I1300" t="s">
        <v>19261</v>
      </c>
      <c r="J1300" t="s">
        <v>8212</v>
      </c>
      <c r="K1300" t="s">
        <v>8212</v>
      </c>
      <c r="L1300" t="s">
        <v>8212</v>
      </c>
      <c r="M1300" t="s">
        <v>13676</v>
      </c>
      <c r="N1300">
        <v>1284</v>
      </c>
      <c r="O1300" t="s">
        <v>8212</v>
      </c>
      <c r="P1300" t="s">
        <v>8212</v>
      </c>
      <c r="Q1300" s="17">
        <v>41792</v>
      </c>
      <c r="R1300" s="17">
        <v>41792</v>
      </c>
      <c r="S1300" t="s">
        <v>8239</v>
      </c>
      <c r="T1300" t="s">
        <v>12457</v>
      </c>
      <c r="U1300" t="s">
        <v>13677</v>
      </c>
    </row>
    <row r="1301" spans="1:21" x14ac:dyDescent="0.3">
      <c r="A1301" t="s">
        <v>13678</v>
      </c>
      <c r="B1301">
        <v>1357689</v>
      </c>
      <c r="C1301" t="s">
        <v>13679</v>
      </c>
      <c r="D1301">
        <v>211914</v>
      </c>
      <c r="E1301" t="s">
        <v>8299</v>
      </c>
      <c r="F1301" t="s">
        <v>8726</v>
      </c>
      <c r="G1301">
        <v>33.037500000000001</v>
      </c>
      <c r="H1301">
        <v>37.799999999999997</v>
      </c>
      <c r="I1301" t="s">
        <v>19262</v>
      </c>
      <c r="J1301" t="s">
        <v>8212</v>
      </c>
      <c r="K1301" t="s">
        <v>8212</v>
      </c>
      <c r="L1301" t="s">
        <v>8212</v>
      </c>
      <c r="M1301" t="s">
        <v>13680</v>
      </c>
      <c r="N1301">
        <v>967</v>
      </c>
      <c r="O1301" t="s">
        <v>8212</v>
      </c>
      <c r="P1301" t="s">
        <v>8212</v>
      </c>
      <c r="Q1301" s="17">
        <v>41792</v>
      </c>
      <c r="R1301" s="17">
        <v>41792</v>
      </c>
      <c r="S1301" t="s">
        <v>8239</v>
      </c>
      <c r="T1301" t="s">
        <v>12457</v>
      </c>
      <c r="U1301" t="s">
        <v>13681</v>
      </c>
    </row>
    <row r="1302" spans="1:21" x14ac:dyDescent="0.3">
      <c r="A1302" t="s">
        <v>13682</v>
      </c>
      <c r="B1302">
        <v>1357693</v>
      </c>
      <c r="C1302" t="s">
        <v>13683</v>
      </c>
      <c r="D1302">
        <v>211918</v>
      </c>
      <c r="E1302" t="s">
        <v>8299</v>
      </c>
      <c r="F1302" t="s">
        <v>8726</v>
      </c>
      <c r="G1302">
        <v>40.754300000000001</v>
      </c>
      <c r="H1302">
        <v>41.9</v>
      </c>
      <c r="I1302" t="s">
        <v>19263</v>
      </c>
      <c r="J1302" t="s">
        <v>8212</v>
      </c>
      <c r="K1302" t="s">
        <v>8212</v>
      </c>
      <c r="L1302" t="s">
        <v>8212</v>
      </c>
      <c r="M1302" t="s">
        <v>13684</v>
      </c>
      <c r="N1302">
        <v>1702</v>
      </c>
      <c r="O1302" t="s">
        <v>8212</v>
      </c>
      <c r="P1302" t="s">
        <v>8212</v>
      </c>
      <c r="Q1302" s="17">
        <v>41792</v>
      </c>
      <c r="R1302" s="17">
        <v>41792</v>
      </c>
      <c r="S1302" t="s">
        <v>8239</v>
      </c>
      <c r="T1302" t="s">
        <v>12457</v>
      </c>
      <c r="U1302" t="s">
        <v>13685</v>
      </c>
    </row>
    <row r="1303" spans="1:21" x14ac:dyDescent="0.3">
      <c r="A1303" t="s">
        <v>19264</v>
      </c>
      <c r="B1303">
        <v>1080343</v>
      </c>
      <c r="C1303" t="s">
        <v>13687</v>
      </c>
      <c r="D1303">
        <v>72769</v>
      </c>
      <c r="E1303" t="s">
        <v>8299</v>
      </c>
      <c r="F1303" t="s">
        <v>8300</v>
      </c>
      <c r="G1303">
        <v>48.6374</v>
      </c>
      <c r="H1303">
        <v>47.7</v>
      </c>
      <c r="I1303" t="s">
        <v>19265</v>
      </c>
      <c r="J1303" t="s">
        <v>8212</v>
      </c>
      <c r="K1303" t="s">
        <v>8212</v>
      </c>
      <c r="L1303" t="s">
        <v>8212</v>
      </c>
      <c r="M1303" t="s">
        <v>13688</v>
      </c>
      <c r="N1303">
        <v>388</v>
      </c>
      <c r="O1303">
        <v>18297</v>
      </c>
      <c r="P1303">
        <v>24733</v>
      </c>
      <c r="Q1303" s="17">
        <v>41026</v>
      </c>
      <c r="R1303" s="17">
        <v>41862</v>
      </c>
      <c r="S1303" t="s">
        <v>8214</v>
      </c>
      <c r="T1303" t="s">
        <v>8309</v>
      </c>
      <c r="U1303" t="s">
        <v>13689</v>
      </c>
    </row>
    <row r="1304" spans="1:21" x14ac:dyDescent="0.3">
      <c r="A1304" t="s">
        <v>19266</v>
      </c>
      <c r="B1304">
        <v>1080344</v>
      </c>
      <c r="C1304" t="s">
        <v>13691</v>
      </c>
      <c r="D1304">
        <v>72771</v>
      </c>
      <c r="E1304" t="s">
        <v>8299</v>
      </c>
      <c r="F1304" t="s">
        <v>8300</v>
      </c>
      <c r="G1304">
        <v>55.188200000000002</v>
      </c>
      <c r="H1304">
        <v>47.6</v>
      </c>
      <c r="I1304" t="s">
        <v>19267</v>
      </c>
      <c r="J1304" t="s">
        <v>8212</v>
      </c>
      <c r="K1304" t="s">
        <v>8212</v>
      </c>
      <c r="L1304" t="s">
        <v>8212</v>
      </c>
      <c r="M1304" t="s">
        <v>13692</v>
      </c>
      <c r="N1304">
        <v>472</v>
      </c>
      <c r="O1304">
        <v>20000</v>
      </c>
      <c r="P1304">
        <v>26378</v>
      </c>
      <c r="Q1304" s="17">
        <v>41026</v>
      </c>
      <c r="R1304" s="17">
        <v>41862</v>
      </c>
      <c r="S1304" t="s">
        <v>8214</v>
      </c>
      <c r="T1304" t="s">
        <v>8309</v>
      </c>
      <c r="U1304" t="s">
        <v>13693</v>
      </c>
    </row>
    <row r="1305" spans="1:21" x14ac:dyDescent="0.3">
      <c r="A1305" t="s">
        <v>19268</v>
      </c>
      <c r="B1305">
        <v>1089448</v>
      </c>
      <c r="C1305" t="s">
        <v>13695</v>
      </c>
      <c r="D1305">
        <v>73535</v>
      </c>
      <c r="E1305" t="s">
        <v>8299</v>
      </c>
      <c r="F1305" t="s">
        <v>8300</v>
      </c>
      <c r="G1305">
        <v>49.359299999999998</v>
      </c>
      <c r="H1305">
        <v>47.6</v>
      </c>
      <c r="I1305" t="s">
        <v>19269</v>
      </c>
      <c r="J1305" t="s">
        <v>8212</v>
      </c>
      <c r="K1305" t="s">
        <v>8212</v>
      </c>
      <c r="L1305" t="s">
        <v>8212</v>
      </c>
      <c r="M1305" t="s">
        <v>13696</v>
      </c>
      <c r="N1305">
        <v>418</v>
      </c>
      <c r="O1305">
        <v>18606</v>
      </c>
      <c r="P1305">
        <v>24739</v>
      </c>
      <c r="Q1305" s="17">
        <v>41026</v>
      </c>
      <c r="R1305" s="17">
        <v>41862</v>
      </c>
      <c r="S1305" t="s">
        <v>8214</v>
      </c>
      <c r="T1305" t="s">
        <v>8309</v>
      </c>
      <c r="U1305" t="s">
        <v>13697</v>
      </c>
    </row>
    <row r="1306" spans="1:21" x14ac:dyDescent="0.3">
      <c r="A1306" t="s">
        <v>19270</v>
      </c>
      <c r="B1306">
        <v>1089449</v>
      </c>
      <c r="C1306" t="s">
        <v>13699</v>
      </c>
      <c r="D1306">
        <v>73537</v>
      </c>
      <c r="E1306" t="s">
        <v>8299</v>
      </c>
      <c r="F1306" t="s">
        <v>8300</v>
      </c>
      <c r="G1306">
        <v>52.914400000000001</v>
      </c>
      <c r="H1306">
        <v>47.7</v>
      </c>
      <c r="I1306" t="s">
        <v>19271</v>
      </c>
      <c r="J1306" t="s">
        <v>8212</v>
      </c>
      <c r="K1306" t="s">
        <v>8212</v>
      </c>
      <c r="L1306" t="s">
        <v>8212</v>
      </c>
      <c r="M1306" t="s">
        <v>13700</v>
      </c>
      <c r="N1306">
        <v>985</v>
      </c>
      <c r="O1306">
        <v>19271</v>
      </c>
      <c r="P1306">
        <v>25216</v>
      </c>
      <c r="Q1306" s="17">
        <v>41026</v>
      </c>
      <c r="R1306" s="17">
        <v>41862</v>
      </c>
      <c r="S1306" t="s">
        <v>8214</v>
      </c>
      <c r="T1306" t="s">
        <v>8309</v>
      </c>
      <c r="U1306" t="s">
        <v>13701</v>
      </c>
    </row>
    <row r="1307" spans="1:21" x14ac:dyDescent="0.3">
      <c r="A1307" t="s">
        <v>19272</v>
      </c>
      <c r="B1307">
        <v>1089451</v>
      </c>
      <c r="C1307" t="s">
        <v>13703</v>
      </c>
      <c r="D1307">
        <v>73539</v>
      </c>
      <c r="E1307" t="s">
        <v>8299</v>
      </c>
      <c r="F1307" t="s">
        <v>8300</v>
      </c>
      <c r="G1307">
        <v>46.553800000000003</v>
      </c>
      <c r="H1307">
        <v>47.5</v>
      </c>
      <c r="I1307" t="s">
        <v>19273</v>
      </c>
      <c r="J1307" t="s">
        <v>8212</v>
      </c>
      <c r="K1307" t="s">
        <v>8212</v>
      </c>
      <c r="L1307" t="s">
        <v>8212</v>
      </c>
      <c r="M1307" t="s">
        <v>13704</v>
      </c>
      <c r="N1307">
        <v>418</v>
      </c>
      <c r="O1307">
        <v>16975</v>
      </c>
      <c r="P1307">
        <v>22487</v>
      </c>
      <c r="Q1307" s="17">
        <v>41026</v>
      </c>
      <c r="R1307" s="17">
        <v>41862</v>
      </c>
      <c r="S1307" t="s">
        <v>8214</v>
      </c>
      <c r="T1307" t="s">
        <v>8309</v>
      </c>
      <c r="U1307" t="s">
        <v>13705</v>
      </c>
    </row>
    <row r="1308" spans="1:21" x14ac:dyDescent="0.3">
      <c r="A1308" t="s">
        <v>19274</v>
      </c>
      <c r="B1308">
        <v>1089457</v>
      </c>
      <c r="C1308" t="s">
        <v>13707</v>
      </c>
      <c r="D1308">
        <v>73543</v>
      </c>
      <c r="E1308" t="s">
        <v>8299</v>
      </c>
      <c r="F1308" t="s">
        <v>8300</v>
      </c>
      <c r="G1308">
        <v>53.575400000000002</v>
      </c>
      <c r="H1308">
        <v>47.7</v>
      </c>
      <c r="I1308" t="s">
        <v>19275</v>
      </c>
      <c r="J1308" t="s">
        <v>8212</v>
      </c>
      <c r="K1308" t="s">
        <v>8212</v>
      </c>
      <c r="L1308" t="s">
        <v>8212</v>
      </c>
      <c r="M1308" t="s">
        <v>13708</v>
      </c>
      <c r="N1308">
        <v>2552</v>
      </c>
      <c r="O1308">
        <v>20232</v>
      </c>
      <c r="P1308">
        <v>26246</v>
      </c>
      <c r="Q1308" s="17">
        <v>41026</v>
      </c>
      <c r="R1308" s="17">
        <v>41862</v>
      </c>
      <c r="S1308" t="s">
        <v>8214</v>
      </c>
      <c r="T1308" t="s">
        <v>8309</v>
      </c>
      <c r="U1308" t="s">
        <v>13709</v>
      </c>
    </row>
    <row r="1309" spans="1:21" x14ac:dyDescent="0.3">
      <c r="A1309" t="s">
        <v>19276</v>
      </c>
      <c r="B1309">
        <v>1089458</v>
      </c>
      <c r="C1309" t="s">
        <v>13711</v>
      </c>
      <c r="D1309">
        <v>73545</v>
      </c>
      <c r="E1309" t="s">
        <v>8299</v>
      </c>
      <c r="F1309" t="s">
        <v>8300</v>
      </c>
      <c r="G1309">
        <v>53.499400000000001</v>
      </c>
      <c r="H1309">
        <v>47.8</v>
      </c>
      <c r="I1309" t="s">
        <v>19277</v>
      </c>
      <c r="J1309" t="s">
        <v>8212</v>
      </c>
      <c r="K1309" t="s">
        <v>8212</v>
      </c>
      <c r="L1309" t="s">
        <v>8212</v>
      </c>
      <c r="M1309" t="s">
        <v>13712</v>
      </c>
      <c r="N1309">
        <v>1218</v>
      </c>
      <c r="O1309">
        <v>19663</v>
      </c>
      <c r="P1309">
        <v>25666</v>
      </c>
      <c r="Q1309" s="17">
        <v>41026</v>
      </c>
      <c r="R1309" s="17">
        <v>41862</v>
      </c>
      <c r="S1309" t="s">
        <v>8214</v>
      </c>
      <c r="T1309" t="s">
        <v>8309</v>
      </c>
      <c r="U1309" t="s">
        <v>13713</v>
      </c>
    </row>
    <row r="1310" spans="1:21" x14ac:dyDescent="0.3">
      <c r="A1310" t="s">
        <v>19278</v>
      </c>
      <c r="B1310">
        <v>1089452</v>
      </c>
      <c r="C1310" t="s">
        <v>13715</v>
      </c>
      <c r="D1310">
        <v>73541</v>
      </c>
      <c r="E1310" t="s">
        <v>8299</v>
      </c>
      <c r="F1310" t="s">
        <v>8300</v>
      </c>
      <c r="G1310">
        <v>54.034300000000002</v>
      </c>
      <c r="H1310">
        <v>47.5</v>
      </c>
      <c r="I1310" t="s">
        <v>19279</v>
      </c>
      <c r="J1310" t="s">
        <v>8212</v>
      </c>
      <c r="K1310" t="s">
        <v>8212</v>
      </c>
      <c r="L1310" t="s">
        <v>8212</v>
      </c>
      <c r="M1310" t="s">
        <v>13716</v>
      </c>
      <c r="N1310">
        <v>1146</v>
      </c>
      <c r="O1310">
        <v>20030</v>
      </c>
      <c r="P1310">
        <v>26719</v>
      </c>
      <c r="Q1310" s="17">
        <v>41029</v>
      </c>
      <c r="R1310" s="17">
        <v>41871</v>
      </c>
      <c r="S1310" t="s">
        <v>8214</v>
      </c>
      <c r="T1310" t="s">
        <v>8309</v>
      </c>
      <c r="U1310" t="s">
        <v>13717</v>
      </c>
    </row>
    <row r="1311" spans="1:21" x14ac:dyDescent="0.3">
      <c r="A1311" t="s">
        <v>19280</v>
      </c>
      <c r="B1311">
        <v>1229664</v>
      </c>
      <c r="C1311" t="s">
        <v>13719</v>
      </c>
      <c r="D1311">
        <v>174274</v>
      </c>
      <c r="E1311" t="s">
        <v>8299</v>
      </c>
      <c r="F1311" t="s">
        <v>8300</v>
      </c>
      <c r="G1311">
        <v>47.657400000000003</v>
      </c>
      <c r="H1311">
        <v>48</v>
      </c>
      <c r="I1311" t="s">
        <v>19281</v>
      </c>
      <c r="J1311" t="s">
        <v>8212</v>
      </c>
      <c r="K1311" t="s">
        <v>8212</v>
      </c>
      <c r="L1311" t="s">
        <v>8212</v>
      </c>
      <c r="M1311" t="s">
        <v>13720</v>
      </c>
      <c r="N1311">
        <v>1341</v>
      </c>
      <c r="O1311">
        <v>15623</v>
      </c>
      <c r="P1311">
        <v>15438</v>
      </c>
      <c r="Q1311" s="17">
        <v>41366</v>
      </c>
      <c r="R1311" s="17">
        <v>41862</v>
      </c>
      <c r="S1311" t="s">
        <v>8214</v>
      </c>
      <c r="T1311" t="s">
        <v>9116</v>
      </c>
      <c r="U1311" t="s">
        <v>13721</v>
      </c>
    </row>
    <row r="1312" spans="1:21" x14ac:dyDescent="0.3">
      <c r="A1312" t="s">
        <v>19282</v>
      </c>
      <c r="B1312">
        <v>1229665</v>
      </c>
      <c r="C1312" t="s">
        <v>13723</v>
      </c>
      <c r="D1312">
        <v>174275</v>
      </c>
      <c r="E1312" t="s">
        <v>8299</v>
      </c>
      <c r="F1312" t="s">
        <v>8300</v>
      </c>
      <c r="G1312">
        <v>52.926299999999998</v>
      </c>
      <c r="H1312">
        <v>48.2</v>
      </c>
      <c r="I1312" t="s">
        <v>19283</v>
      </c>
      <c r="J1312" t="s">
        <v>8212</v>
      </c>
      <c r="K1312" t="s">
        <v>8212</v>
      </c>
      <c r="L1312" t="s">
        <v>8212</v>
      </c>
      <c r="M1312" t="s">
        <v>13724</v>
      </c>
      <c r="N1312">
        <v>840</v>
      </c>
      <c r="O1312">
        <v>14595</v>
      </c>
      <c r="P1312">
        <v>14459</v>
      </c>
      <c r="Q1312" s="17">
        <v>41366</v>
      </c>
      <c r="R1312" s="17">
        <v>41862</v>
      </c>
      <c r="S1312" t="s">
        <v>8214</v>
      </c>
      <c r="T1312" t="s">
        <v>9116</v>
      </c>
      <c r="U1312" t="s">
        <v>13725</v>
      </c>
    </row>
    <row r="1313" spans="1:21" x14ac:dyDescent="0.3">
      <c r="A1313" t="s">
        <v>19284</v>
      </c>
      <c r="B1313">
        <v>1301520</v>
      </c>
      <c r="C1313" t="s">
        <v>13727</v>
      </c>
      <c r="D1313">
        <v>190830</v>
      </c>
      <c r="E1313" t="s">
        <v>8299</v>
      </c>
      <c r="F1313" t="s">
        <v>8486</v>
      </c>
      <c r="G1313">
        <v>22.134</v>
      </c>
      <c r="H1313">
        <v>41.1</v>
      </c>
      <c r="I1313" t="s">
        <v>19285</v>
      </c>
      <c r="J1313" t="s">
        <v>8212</v>
      </c>
      <c r="K1313" t="s">
        <v>8212</v>
      </c>
      <c r="L1313" t="s">
        <v>8212</v>
      </c>
      <c r="M1313" t="s">
        <v>13728</v>
      </c>
      <c r="N1313">
        <v>17127</v>
      </c>
      <c r="O1313" t="s">
        <v>8212</v>
      </c>
      <c r="P1313" t="s">
        <v>8212</v>
      </c>
      <c r="Q1313" s="17">
        <v>41605</v>
      </c>
      <c r="R1313" s="17">
        <v>41855</v>
      </c>
      <c r="S1313" t="s">
        <v>8214</v>
      </c>
      <c r="T1313" t="s">
        <v>11909</v>
      </c>
      <c r="U1313" t="s">
        <v>13729</v>
      </c>
    </row>
    <row r="1314" spans="1:21" x14ac:dyDescent="0.3">
      <c r="A1314" t="s">
        <v>13730</v>
      </c>
      <c r="B1314">
        <v>1182967</v>
      </c>
      <c r="C1314" t="s">
        <v>13731</v>
      </c>
      <c r="D1314">
        <v>162715</v>
      </c>
      <c r="E1314" t="s">
        <v>8299</v>
      </c>
      <c r="F1314" t="s">
        <v>8300</v>
      </c>
      <c r="G1314">
        <v>11.489699999999999</v>
      </c>
      <c r="H1314">
        <v>38.429000000000002</v>
      </c>
      <c r="I1314" t="s">
        <v>19286</v>
      </c>
      <c r="J1314">
        <v>16</v>
      </c>
      <c r="K1314" t="s">
        <v>8212</v>
      </c>
      <c r="L1314" t="s">
        <v>8212</v>
      </c>
      <c r="M1314" t="s">
        <v>13732</v>
      </c>
      <c r="N1314">
        <v>73</v>
      </c>
      <c r="O1314">
        <v>6025</v>
      </c>
      <c r="P1314">
        <v>5045</v>
      </c>
      <c r="Q1314" s="17">
        <v>41639</v>
      </c>
      <c r="R1314" s="17">
        <v>41696</v>
      </c>
      <c r="S1314" t="s">
        <v>8220</v>
      </c>
      <c r="T1314" t="s">
        <v>12811</v>
      </c>
      <c r="U1314" t="s">
        <v>13733</v>
      </c>
    </row>
    <row r="1315" spans="1:21" x14ac:dyDescent="0.3">
      <c r="A1315" t="s">
        <v>13734</v>
      </c>
      <c r="B1315">
        <v>441894</v>
      </c>
      <c r="C1315" t="s">
        <v>13735</v>
      </c>
      <c r="D1315">
        <v>212875</v>
      </c>
      <c r="E1315" t="s">
        <v>8743</v>
      </c>
      <c r="F1315" t="s">
        <v>9128</v>
      </c>
      <c r="G1315">
        <v>1225.04</v>
      </c>
      <c r="H1315">
        <v>41.3</v>
      </c>
      <c r="I1315" t="s">
        <v>19287</v>
      </c>
      <c r="J1315" t="s">
        <v>8212</v>
      </c>
      <c r="K1315">
        <v>1</v>
      </c>
      <c r="L1315" t="s">
        <v>8212</v>
      </c>
      <c r="M1315" t="s">
        <v>13736</v>
      </c>
      <c r="N1315">
        <v>6915</v>
      </c>
      <c r="O1315">
        <v>16560</v>
      </c>
      <c r="P1315">
        <v>25438</v>
      </c>
      <c r="Q1315" s="17">
        <v>41765</v>
      </c>
      <c r="R1315" s="17">
        <v>41887</v>
      </c>
      <c r="S1315" t="s">
        <v>8214</v>
      </c>
      <c r="T1315" t="s">
        <v>9116</v>
      </c>
      <c r="U1315" t="s">
        <v>13737</v>
      </c>
    </row>
    <row r="1316" spans="1:21" x14ac:dyDescent="0.3">
      <c r="A1316" t="s">
        <v>9136</v>
      </c>
      <c r="B1316">
        <v>9796</v>
      </c>
      <c r="C1316" t="s">
        <v>13738</v>
      </c>
      <c r="D1316">
        <v>200654</v>
      </c>
      <c r="E1316" t="s">
        <v>8743</v>
      </c>
      <c r="F1316" t="s">
        <v>8763</v>
      </c>
      <c r="G1316">
        <v>2377.5100000000002</v>
      </c>
      <c r="H1316">
        <v>41.3</v>
      </c>
      <c r="I1316" t="s">
        <v>19288</v>
      </c>
      <c r="J1316" t="s">
        <v>8212</v>
      </c>
      <c r="K1316" t="s">
        <v>8212</v>
      </c>
      <c r="L1316" t="s">
        <v>8212</v>
      </c>
      <c r="M1316" t="s">
        <v>13739</v>
      </c>
      <c r="N1316">
        <v>119776</v>
      </c>
      <c r="O1316" t="s">
        <v>8212</v>
      </c>
      <c r="P1316" t="s">
        <v>8212</v>
      </c>
      <c r="Q1316" s="17">
        <v>41789</v>
      </c>
      <c r="R1316" s="17">
        <v>41796</v>
      </c>
      <c r="S1316" t="s">
        <v>8214</v>
      </c>
      <c r="T1316" t="s">
        <v>13740</v>
      </c>
      <c r="U1316" t="s">
        <v>13741</v>
      </c>
    </row>
    <row r="1317" spans="1:21" x14ac:dyDescent="0.3">
      <c r="A1317" t="s">
        <v>13742</v>
      </c>
      <c r="B1317">
        <v>1279482</v>
      </c>
      <c r="C1317" t="s">
        <v>13743</v>
      </c>
      <c r="D1317">
        <v>186020</v>
      </c>
      <c r="E1317" t="s">
        <v>8299</v>
      </c>
      <c r="F1317" t="s">
        <v>8726</v>
      </c>
      <c r="G1317">
        <v>39.063800000000001</v>
      </c>
      <c r="H1317">
        <v>35.4</v>
      </c>
      <c r="I1317" t="s">
        <v>19289</v>
      </c>
      <c r="J1317" t="s">
        <v>8212</v>
      </c>
      <c r="K1317" t="s">
        <v>8212</v>
      </c>
      <c r="L1317" t="s">
        <v>8212</v>
      </c>
      <c r="M1317" t="s">
        <v>13744</v>
      </c>
      <c r="N1317">
        <v>1168</v>
      </c>
      <c r="O1317" t="s">
        <v>8212</v>
      </c>
      <c r="P1317" t="s">
        <v>8212</v>
      </c>
      <c r="Q1317" s="17">
        <v>41792</v>
      </c>
      <c r="R1317" s="17">
        <v>41796</v>
      </c>
      <c r="S1317" t="s">
        <v>8214</v>
      </c>
      <c r="T1317" t="s">
        <v>12457</v>
      </c>
      <c r="U1317" t="s">
        <v>13745</v>
      </c>
    </row>
    <row r="1318" spans="1:21" x14ac:dyDescent="0.3">
      <c r="A1318" t="s">
        <v>13746</v>
      </c>
      <c r="B1318">
        <v>482537</v>
      </c>
      <c r="C1318" t="s">
        <v>13747</v>
      </c>
      <c r="D1318">
        <v>20511</v>
      </c>
      <c r="E1318" t="s">
        <v>8743</v>
      </c>
      <c r="F1318" t="s">
        <v>8763</v>
      </c>
      <c r="G1318">
        <v>3187.66</v>
      </c>
      <c r="H1318">
        <v>41.2</v>
      </c>
      <c r="I1318" t="s">
        <v>19290</v>
      </c>
      <c r="J1318" t="s">
        <v>8212</v>
      </c>
      <c r="K1318">
        <v>1</v>
      </c>
      <c r="L1318" t="s">
        <v>8212</v>
      </c>
      <c r="M1318" t="s">
        <v>13748</v>
      </c>
      <c r="N1318">
        <v>179514</v>
      </c>
      <c r="O1318">
        <v>28608</v>
      </c>
      <c r="P1318">
        <v>32104</v>
      </c>
      <c r="Q1318" s="17">
        <v>41782</v>
      </c>
      <c r="R1318" s="17">
        <v>41795</v>
      </c>
      <c r="S1318" t="s">
        <v>8214</v>
      </c>
      <c r="T1318" t="s">
        <v>9125</v>
      </c>
      <c r="U1318" t="s">
        <v>13749</v>
      </c>
    </row>
    <row r="1319" spans="1:21" x14ac:dyDescent="0.3">
      <c r="A1319" t="s">
        <v>13750</v>
      </c>
      <c r="B1319">
        <v>1137138</v>
      </c>
      <c r="C1319" t="s">
        <v>13751</v>
      </c>
      <c r="D1319">
        <v>81933</v>
      </c>
      <c r="E1319" t="s">
        <v>8299</v>
      </c>
      <c r="F1319" t="s">
        <v>8486</v>
      </c>
      <c r="G1319">
        <v>34.342700000000001</v>
      </c>
      <c r="H1319">
        <v>50.9</v>
      </c>
      <c r="I1319" t="s">
        <v>19291</v>
      </c>
      <c r="J1319" t="s">
        <v>8212</v>
      </c>
      <c r="K1319" t="s">
        <v>8212</v>
      </c>
      <c r="L1319" t="s">
        <v>8212</v>
      </c>
      <c r="M1319" t="s">
        <v>13752</v>
      </c>
      <c r="N1319">
        <v>12</v>
      </c>
      <c r="O1319">
        <v>12460</v>
      </c>
      <c r="P1319">
        <v>12296</v>
      </c>
      <c r="Q1319" s="17">
        <v>41793</v>
      </c>
      <c r="R1319" s="17">
        <v>41822</v>
      </c>
      <c r="S1319" t="s">
        <v>8214</v>
      </c>
      <c r="T1319" t="s">
        <v>8215</v>
      </c>
      <c r="U1319" t="s">
        <v>13753</v>
      </c>
    </row>
    <row r="1320" spans="1:21" x14ac:dyDescent="0.3">
      <c r="A1320" t="s">
        <v>13754</v>
      </c>
      <c r="B1320">
        <v>930990</v>
      </c>
      <c r="C1320" t="s">
        <v>13755</v>
      </c>
      <c r="D1320">
        <v>69807</v>
      </c>
      <c r="E1320" t="s">
        <v>8299</v>
      </c>
      <c r="F1320" t="s">
        <v>8486</v>
      </c>
      <c r="G1320">
        <v>46.674300000000002</v>
      </c>
      <c r="H1320">
        <v>52.3</v>
      </c>
      <c r="I1320" t="s">
        <v>19292</v>
      </c>
      <c r="J1320" t="s">
        <v>8212</v>
      </c>
      <c r="K1320" t="s">
        <v>8212</v>
      </c>
      <c r="L1320" t="s">
        <v>8212</v>
      </c>
      <c r="M1320" t="s">
        <v>13756</v>
      </c>
      <c r="N1320">
        <v>334</v>
      </c>
      <c r="O1320">
        <v>16665</v>
      </c>
      <c r="P1320">
        <v>16502</v>
      </c>
      <c r="Q1320" s="17">
        <v>41793</v>
      </c>
      <c r="R1320" s="17">
        <v>41830</v>
      </c>
      <c r="S1320" t="s">
        <v>8214</v>
      </c>
      <c r="T1320" t="s">
        <v>8215</v>
      </c>
      <c r="U1320" t="s">
        <v>13757</v>
      </c>
    </row>
    <row r="1321" spans="1:21" x14ac:dyDescent="0.3">
      <c r="A1321" t="s">
        <v>13758</v>
      </c>
      <c r="B1321">
        <v>1026970</v>
      </c>
      <c r="C1321" t="s">
        <v>13759</v>
      </c>
      <c r="D1321">
        <v>213569</v>
      </c>
      <c r="E1321" t="s">
        <v>8743</v>
      </c>
      <c r="F1321" t="s">
        <v>8763</v>
      </c>
      <c r="G1321">
        <v>3061.42</v>
      </c>
      <c r="H1321">
        <v>41.6</v>
      </c>
      <c r="I1321" t="s">
        <v>19293</v>
      </c>
      <c r="J1321" t="s">
        <v>8212</v>
      </c>
      <c r="K1321">
        <v>1</v>
      </c>
      <c r="L1321" t="s">
        <v>8212</v>
      </c>
      <c r="M1321" t="s">
        <v>13760</v>
      </c>
      <c r="N1321">
        <v>154976</v>
      </c>
      <c r="O1321">
        <v>27938</v>
      </c>
      <c r="P1321">
        <v>34952</v>
      </c>
      <c r="Q1321" s="17">
        <v>41733</v>
      </c>
      <c r="R1321" s="17">
        <v>41795</v>
      </c>
      <c r="S1321" t="s">
        <v>8214</v>
      </c>
      <c r="T1321" t="s">
        <v>9116</v>
      </c>
      <c r="U1321" t="s">
        <v>13761</v>
      </c>
    </row>
    <row r="1322" spans="1:21" x14ac:dyDescent="0.3">
      <c r="A1322" t="s">
        <v>13762</v>
      </c>
      <c r="B1322">
        <v>256737</v>
      </c>
      <c r="C1322" t="s">
        <v>13763</v>
      </c>
      <c r="D1322">
        <v>168123</v>
      </c>
      <c r="E1322" t="s">
        <v>8743</v>
      </c>
      <c r="F1322" t="s">
        <v>8884</v>
      </c>
      <c r="G1322">
        <v>1137.0999999999999</v>
      </c>
      <c r="H1322">
        <v>35.700000000000003</v>
      </c>
      <c r="I1322" t="s">
        <v>19294</v>
      </c>
      <c r="J1322" t="s">
        <v>8212</v>
      </c>
      <c r="K1322" t="s">
        <v>8212</v>
      </c>
      <c r="L1322" t="s">
        <v>8212</v>
      </c>
      <c r="M1322" t="s">
        <v>13764</v>
      </c>
      <c r="N1322">
        <v>151814</v>
      </c>
      <c r="O1322" t="s">
        <v>8212</v>
      </c>
      <c r="P1322" t="s">
        <v>8212</v>
      </c>
      <c r="Q1322" s="17">
        <v>41792</v>
      </c>
      <c r="R1322" s="17">
        <v>41817</v>
      </c>
      <c r="S1322" t="s">
        <v>8214</v>
      </c>
      <c r="T1322" t="s">
        <v>10424</v>
      </c>
      <c r="U1322" t="s">
        <v>13765</v>
      </c>
    </row>
    <row r="1323" spans="1:21" x14ac:dyDescent="0.3">
      <c r="A1323" t="s">
        <v>13766</v>
      </c>
      <c r="B1323">
        <v>1298852</v>
      </c>
      <c r="C1323" t="s">
        <v>13767</v>
      </c>
      <c r="D1323">
        <v>190833</v>
      </c>
      <c r="E1323" t="s">
        <v>8299</v>
      </c>
      <c r="F1323" t="s">
        <v>8486</v>
      </c>
      <c r="G1323">
        <v>34.0321</v>
      </c>
      <c r="H1323">
        <v>44.9</v>
      </c>
      <c r="I1323" t="s">
        <v>19295</v>
      </c>
      <c r="J1323" t="s">
        <v>8212</v>
      </c>
      <c r="K1323" t="s">
        <v>8212</v>
      </c>
      <c r="L1323" t="s">
        <v>8212</v>
      </c>
      <c r="M1323" t="s">
        <v>13768</v>
      </c>
      <c r="N1323">
        <v>12325</v>
      </c>
      <c r="O1323" t="s">
        <v>8212</v>
      </c>
      <c r="P1323" t="s">
        <v>8212</v>
      </c>
      <c r="Q1323" s="17">
        <v>41522</v>
      </c>
      <c r="R1323" s="17">
        <v>41862</v>
      </c>
      <c r="S1323" t="s">
        <v>8214</v>
      </c>
      <c r="T1323" t="s">
        <v>11909</v>
      </c>
      <c r="U1323" t="s">
        <v>13769</v>
      </c>
    </row>
    <row r="1324" spans="1:21" x14ac:dyDescent="0.3">
      <c r="A1324" t="s">
        <v>13770</v>
      </c>
      <c r="B1324">
        <v>9238</v>
      </c>
      <c r="C1324" t="s">
        <v>13771</v>
      </c>
      <c r="D1324">
        <v>235983</v>
      </c>
      <c r="E1324" t="s">
        <v>8743</v>
      </c>
      <c r="F1324" t="s">
        <v>9128</v>
      </c>
      <c r="G1324">
        <v>1216.6199999999999</v>
      </c>
      <c r="H1324">
        <v>41.8001</v>
      </c>
      <c r="I1324" t="s">
        <v>19296</v>
      </c>
      <c r="J1324" t="s">
        <v>8212</v>
      </c>
      <c r="K1324">
        <v>1</v>
      </c>
      <c r="L1324" t="s">
        <v>8212</v>
      </c>
      <c r="M1324" t="s">
        <v>13772</v>
      </c>
      <c r="N1324">
        <v>19265</v>
      </c>
      <c r="O1324">
        <v>14394</v>
      </c>
      <c r="P1324">
        <v>16927</v>
      </c>
      <c r="Q1324" s="17">
        <v>41766</v>
      </c>
      <c r="R1324" s="17">
        <v>41890</v>
      </c>
      <c r="S1324" t="s">
        <v>8214</v>
      </c>
      <c r="T1324" t="s">
        <v>9116</v>
      </c>
      <c r="U1324" t="s">
        <v>13773</v>
      </c>
    </row>
    <row r="1325" spans="1:21" x14ac:dyDescent="0.3">
      <c r="A1325" t="s">
        <v>13774</v>
      </c>
      <c r="B1325">
        <v>136037</v>
      </c>
      <c r="C1325" t="s">
        <v>13775</v>
      </c>
      <c r="D1325">
        <v>203242</v>
      </c>
      <c r="E1325" t="s">
        <v>8743</v>
      </c>
      <c r="F1325" t="s">
        <v>8744</v>
      </c>
      <c r="G1325">
        <v>485.00900000000001</v>
      </c>
      <c r="H1325">
        <v>38.6</v>
      </c>
      <c r="I1325" t="s">
        <v>19297</v>
      </c>
      <c r="J1325" t="s">
        <v>8212</v>
      </c>
      <c r="K1325" t="s">
        <v>8212</v>
      </c>
      <c r="L1325" t="s">
        <v>8212</v>
      </c>
      <c r="M1325" t="s">
        <v>13776</v>
      </c>
      <c r="N1325">
        <v>31662</v>
      </c>
      <c r="O1325">
        <v>15762</v>
      </c>
      <c r="P1325">
        <v>14610</v>
      </c>
      <c r="Q1325" s="17">
        <v>41782</v>
      </c>
      <c r="R1325" s="17">
        <v>41795</v>
      </c>
      <c r="S1325" t="s">
        <v>8214</v>
      </c>
      <c r="T1325" t="s">
        <v>9116</v>
      </c>
      <c r="U1325" t="s">
        <v>13777</v>
      </c>
    </row>
    <row r="1326" spans="1:21" x14ac:dyDescent="0.3">
      <c r="A1326" t="s">
        <v>13778</v>
      </c>
      <c r="B1326">
        <v>933084</v>
      </c>
      <c r="C1326" t="s">
        <v>13779</v>
      </c>
      <c r="D1326">
        <v>207685</v>
      </c>
      <c r="E1326" t="s">
        <v>8299</v>
      </c>
      <c r="F1326" t="s">
        <v>8486</v>
      </c>
      <c r="G1326">
        <v>45.045900000000003</v>
      </c>
      <c r="H1326">
        <v>49.7</v>
      </c>
      <c r="I1326" t="s">
        <v>19298</v>
      </c>
      <c r="J1326" t="s">
        <v>8212</v>
      </c>
      <c r="K1326" t="s">
        <v>8212</v>
      </c>
      <c r="L1326" t="s">
        <v>8212</v>
      </c>
      <c r="M1326" t="s">
        <v>13780</v>
      </c>
      <c r="N1326">
        <v>295</v>
      </c>
      <c r="O1326">
        <v>16533</v>
      </c>
      <c r="P1326">
        <v>16375</v>
      </c>
      <c r="Q1326" s="17">
        <v>41793</v>
      </c>
      <c r="R1326" s="17">
        <v>41822</v>
      </c>
      <c r="S1326" t="s">
        <v>8214</v>
      </c>
      <c r="T1326" t="s">
        <v>8404</v>
      </c>
      <c r="U1326" t="s">
        <v>13781</v>
      </c>
    </row>
    <row r="1327" spans="1:21" x14ac:dyDescent="0.3">
      <c r="A1327" t="s">
        <v>13782</v>
      </c>
      <c r="B1327">
        <v>9798</v>
      </c>
      <c r="C1327" t="s">
        <v>13783</v>
      </c>
      <c r="D1327">
        <v>200657</v>
      </c>
      <c r="E1327" t="s">
        <v>8743</v>
      </c>
      <c r="F1327" t="s">
        <v>8763</v>
      </c>
      <c r="G1327">
        <v>2395.9499999999998</v>
      </c>
      <c r="H1327">
        <v>41.3</v>
      </c>
      <c r="I1327" t="s">
        <v>19299</v>
      </c>
      <c r="J1327" t="s">
        <v>8212</v>
      </c>
      <c r="K1327">
        <v>1</v>
      </c>
      <c r="L1327" t="s">
        <v>8212</v>
      </c>
      <c r="M1327" t="s">
        <v>13784</v>
      </c>
      <c r="N1327">
        <v>53097</v>
      </c>
      <c r="O1327">
        <v>26953</v>
      </c>
      <c r="P1327">
        <v>38416</v>
      </c>
      <c r="Q1327" s="17">
        <v>41789</v>
      </c>
      <c r="R1327" s="17">
        <v>41795</v>
      </c>
      <c r="S1327" t="s">
        <v>8214</v>
      </c>
      <c r="T1327" t="s">
        <v>13740</v>
      </c>
      <c r="U1327" t="s">
        <v>13785</v>
      </c>
    </row>
    <row r="1328" spans="1:21" x14ac:dyDescent="0.3">
      <c r="A1328" t="s">
        <v>19300</v>
      </c>
      <c r="B1328">
        <v>685588</v>
      </c>
      <c r="C1328" t="s">
        <v>13787</v>
      </c>
      <c r="D1328">
        <v>207683</v>
      </c>
      <c r="E1328" t="s">
        <v>8299</v>
      </c>
      <c r="F1328" t="s">
        <v>8486</v>
      </c>
      <c r="G1328">
        <v>59.418199999999999</v>
      </c>
      <c r="H1328">
        <v>48</v>
      </c>
      <c r="I1328" t="s">
        <v>19301</v>
      </c>
      <c r="J1328" t="s">
        <v>8212</v>
      </c>
      <c r="K1328" t="s">
        <v>8212</v>
      </c>
      <c r="L1328" t="s">
        <v>8212</v>
      </c>
      <c r="M1328" t="s">
        <v>13788</v>
      </c>
      <c r="N1328">
        <v>414</v>
      </c>
      <c r="O1328">
        <v>21539</v>
      </c>
      <c r="P1328">
        <v>21391</v>
      </c>
      <c r="Q1328" s="17">
        <v>41793</v>
      </c>
      <c r="R1328" s="17">
        <v>41822</v>
      </c>
      <c r="S1328" t="s">
        <v>8214</v>
      </c>
      <c r="T1328" t="s">
        <v>8404</v>
      </c>
      <c r="U1328" t="s">
        <v>13789</v>
      </c>
    </row>
    <row r="1329" spans="1:21" x14ac:dyDescent="0.3">
      <c r="A1329" t="s">
        <v>13790</v>
      </c>
      <c r="B1329">
        <v>118200</v>
      </c>
      <c r="C1329" t="s">
        <v>13791</v>
      </c>
      <c r="D1329">
        <v>212874</v>
      </c>
      <c r="E1329" t="s">
        <v>8743</v>
      </c>
      <c r="F1329" t="s">
        <v>9128</v>
      </c>
      <c r="G1329">
        <v>1167.32</v>
      </c>
      <c r="H1329">
        <v>44.6</v>
      </c>
      <c r="I1329" t="s">
        <v>19302</v>
      </c>
      <c r="J1329" t="s">
        <v>8212</v>
      </c>
      <c r="K1329" t="s">
        <v>8212</v>
      </c>
      <c r="L1329" t="s">
        <v>8212</v>
      </c>
      <c r="M1329" t="s">
        <v>13792</v>
      </c>
      <c r="N1329">
        <v>31254</v>
      </c>
      <c r="O1329">
        <v>14443</v>
      </c>
      <c r="P1329">
        <v>15826</v>
      </c>
      <c r="Q1329" s="17">
        <v>41765</v>
      </c>
      <c r="R1329" s="17">
        <v>41887</v>
      </c>
      <c r="S1329" t="s">
        <v>8214</v>
      </c>
      <c r="T1329" t="s">
        <v>9116</v>
      </c>
      <c r="U1329" t="s">
        <v>13793</v>
      </c>
    </row>
    <row r="1330" spans="1:21" x14ac:dyDescent="0.3">
      <c r="A1330" t="s">
        <v>13794</v>
      </c>
      <c r="B1330">
        <v>9244</v>
      </c>
      <c r="C1330" t="s">
        <v>13795</v>
      </c>
      <c r="D1330">
        <v>212866</v>
      </c>
      <c r="E1330" t="s">
        <v>8743</v>
      </c>
      <c r="F1330" t="s">
        <v>9128</v>
      </c>
      <c r="G1330">
        <v>1105.68</v>
      </c>
      <c r="H1330">
        <v>41.3</v>
      </c>
      <c r="I1330" t="s">
        <v>19303</v>
      </c>
      <c r="J1330" t="s">
        <v>8212</v>
      </c>
      <c r="K1330" t="s">
        <v>8212</v>
      </c>
      <c r="L1330" t="s">
        <v>8212</v>
      </c>
      <c r="M1330" t="s">
        <v>13796</v>
      </c>
      <c r="N1330">
        <v>54736</v>
      </c>
      <c r="O1330">
        <v>14812</v>
      </c>
      <c r="P1330">
        <v>16329</v>
      </c>
      <c r="Q1330" s="17">
        <v>41765</v>
      </c>
      <c r="R1330" s="17">
        <v>41887</v>
      </c>
      <c r="S1330" t="s">
        <v>8214</v>
      </c>
      <c r="T1330" t="s">
        <v>9116</v>
      </c>
      <c r="U1330" t="s">
        <v>13797</v>
      </c>
    </row>
    <row r="1331" spans="1:21" x14ac:dyDescent="0.3">
      <c r="A1331" t="s">
        <v>13798</v>
      </c>
      <c r="B1331">
        <v>9233</v>
      </c>
      <c r="C1331" t="s">
        <v>13799</v>
      </c>
      <c r="D1331">
        <v>235982</v>
      </c>
      <c r="E1331" t="s">
        <v>8743</v>
      </c>
      <c r="F1331" t="s">
        <v>9128</v>
      </c>
      <c r="G1331">
        <v>1254.3499999999999</v>
      </c>
      <c r="H1331">
        <v>42</v>
      </c>
      <c r="I1331" t="s">
        <v>19304</v>
      </c>
      <c r="J1331" t="s">
        <v>8212</v>
      </c>
      <c r="K1331" t="s">
        <v>8212</v>
      </c>
      <c r="L1331" t="s">
        <v>8212</v>
      </c>
      <c r="M1331" t="s">
        <v>13800</v>
      </c>
      <c r="N1331">
        <v>10672</v>
      </c>
      <c r="O1331">
        <v>15552</v>
      </c>
      <c r="P1331">
        <v>18740</v>
      </c>
      <c r="Q1331" s="17">
        <v>41766</v>
      </c>
      <c r="R1331" s="17">
        <v>41887</v>
      </c>
      <c r="S1331" t="s">
        <v>8214</v>
      </c>
      <c r="T1331" t="s">
        <v>9116</v>
      </c>
      <c r="U1331" t="s">
        <v>13801</v>
      </c>
    </row>
    <row r="1332" spans="1:21" x14ac:dyDescent="0.3">
      <c r="A1332" t="s">
        <v>13802</v>
      </c>
      <c r="B1332">
        <v>6185</v>
      </c>
      <c r="C1332" t="s">
        <v>13803</v>
      </c>
      <c r="D1332">
        <v>78265</v>
      </c>
      <c r="E1332" t="s">
        <v>8743</v>
      </c>
      <c r="F1332" t="s">
        <v>9305</v>
      </c>
      <c r="G1332">
        <v>375.89400000000001</v>
      </c>
      <c r="H1332">
        <v>35.1</v>
      </c>
      <c r="I1332" t="s">
        <v>19305</v>
      </c>
      <c r="J1332" t="s">
        <v>8212</v>
      </c>
      <c r="K1332" t="s">
        <v>8212</v>
      </c>
      <c r="L1332" t="s">
        <v>8212</v>
      </c>
      <c r="M1332" t="s">
        <v>13804</v>
      </c>
      <c r="N1332">
        <v>29834</v>
      </c>
      <c r="O1332">
        <v>10837</v>
      </c>
      <c r="P1332">
        <v>11140</v>
      </c>
      <c r="Q1332" s="17">
        <v>41799</v>
      </c>
      <c r="R1332" s="17">
        <v>41901</v>
      </c>
      <c r="S1332" t="s">
        <v>8214</v>
      </c>
      <c r="T1332" t="s">
        <v>13805</v>
      </c>
      <c r="U1332" t="s">
        <v>13806</v>
      </c>
    </row>
    <row r="1333" spans="1:21" x14ac:dyDescent="0.3">
      <c r="A1333" t="s">
        <v>13807</v>
      </c>
      <c r="B1333">
        <v>240206</v>
      </c>
      <c r="C1333" t="s">
        <v>13808</v>
      </c>
      <c r="D1333">
        <v>212906</v>
      </c>
      <c r="E1333" t="s">
        <v>8743</v>
      </c>
      <c r="F1333" t="s">
        <v>9128</v>
      </c>
      <c r="G1333">
        <v>1069.32</v>
      </c>
      <c r="H1333">
        <v>41.4</v>
      </c>
      <c r="I1333" t="s">
        <v>19306</v>
      </c>
      <c r="J1333" t="s">
        <v>8212</v>
      </c>
      <c r="K1333" t="s">
        <v>8212</v>
      </c>
      <c r="L1333" t="s">
        <v>8212</v>
      </c>
      <c r="M1333" t="s">
        <v>13809</v>
      </c>
      <c r="N1333">
        <v>58607</v>
      </c>
      <c r="O1333">
        <v>14969</v>
      </c>
      <c r="P1333">
        <v>15872</v>
      </c>
      <c r="Q1333" s="17">
        <v>41766</v>
      </c>
      <c r="R1333" s="17">
        <v>41887</v>
      </c>
      <c r="S1333" t="s">
        <v>8214</v>
      </c>
      <c r="T1333" t="s">
        <v>9116</v>
      </c>
      <c r="U1333" t="s">
        <v>13810</v>
      </c>
    </row>
    <row r="1334" spans="1:21" x14ac:dyDescent="0.3">
      <c r="A1334" t="s">
        <v>13811</v>
      </c>
      <c r="B1334">
        <v>7425</v>
      </c>
      <c r="C1334" t="s">
        <v>13812</v>
      </c>
      <c r="D1334">
        <v>13660</v>
      </c>
      <c r="E1334" t="s">
        <v>8743</v>
      </c>
      <c r="F1334" t="s">
        <v>8744</v>
      </c>
      <c r="G1334">
        <v>295.78100000000001</v>
      </c>
      <c r="H1334">
        <v>43.219299999999997</v>
      </c>
      <c r="I1334" t="s">
        <v>19307</v>
      </c>
      <c r="J1334">
        <v>5</v>
      </c>
      <c r="K1334" t="s">
        <v>8212</v>
      </c>
      <c r="L1334" t="s">
        <v>8212</v>
      </c>
      <c r="M1334" t="s">
        <v>13813</v>
      </c>
      <c r="N1334">
        <v>6169</v>
      </c>
      <c r="O1334">
        <v>14273</v>
      </c>
      <c r="P1334">
        <v>24671</v>
      </c>
      <c r="Q1334" s="17">
        <v>39206</v>
      </c>
      <c r="R1334" s="17">
        <v>41855</v>
      </c>
      <c r="S1334" t="s">
        <v>8220</v>
      </c>
      <c r="T1334" t="s">
        <v>8790</v>
      </c>
      <c r="U1334" t="s">
        <v>13814</v>
      </c>
    </row>
    <row r="1335" spans="1:21" x14ac:dyDescent="0.3">
      <c r="A1335" t="s">
        <v>13815</v>
      </c>
      <c r="B1335">
        <v>90988</v>
      </c>
      <c r="C1335" t="s">
        <v>13816</v>
      </c>
      <c r="D1335">
        <v>227290</v>
      </c>
      <c r="E1335" t="s">
        <v>8743</v>
      </c>
      <c r="F1335" t="s">
        <v>8878</v>
      </c>
      <c r="G1335">
        <v>1219.33</v>
      </c>
      <c r="H1335" t="s">
        <v>8212</v>
      </c>
      <c r="I1335" t="s">
        <v>19308</v>
      </c>
      <c r="J1335" t="s">
        <v>8212</v>
      </c>
      <c r="K1335" t="s">
        <v>8212</v>
      </c>
      <c r="L1335" t="s">
        <v>8212</v>
      </c>
      <c r="M1335" t="s">
        <v>13817</v>
      </c>
      <c r="N1335">
        <v>73057</v>
      </c>
      <c r="O1335" t="s">
        <v>8212</v>
      </c>
      <c r="P1335" t="s">
        <v>8212</v>
      </c>
      <c r="Q1335" s="17">
        <v>41800</v>
      </c>
      <c r="R1335" s="17">
        <v>41800</v>
      </c>
      <c r="S1335" t="s">
        <v>8214</v>
      </c>
      <c r="T1335" t="s">
        <v>13818</v>
      </c>
      <c r="U1335" t="s">
        <v>13819</v>
      </c>
    </row>
    <row r="1336" spans="1:21" x14ac:dyDescent="0.3">
      <c r="A1336" t="s">
        <v>13820</v>
      </c>
      <c r="B1336">
        <v>279965</v>
      </c>
      <c r="C1336" t="s">
        <v>13821</v>
      </c>
      <c r="D1336">
        <v>212888</v>
      </c>
      <c r="E1336" t="s">
        <v>8743</v>
      </c>
      <c r="F1336" t="s">
        <v>9128</v>
      </c>
      <c r="G1336">
        <v>1119.68</v>
      </c>
      <c r="H1336">
        <v>40.799999999999997</v>
      </c>
      <c r="I1336" t="s">
        <v>19309</v>
      </c>
      <c r="J1336" t="s">
        <v>8212</v>
      </c>
      <c r="K1336" t="s">
        <v>8212</v>
      </c>
      <c r="L1336" t="s">
        <v>8212</v>
      </c>
      <c r="M1336" t="s">
        <v>13822</v>
      </c>
      <c r="N1336">
        <v>70122</v>
      </c>
      <c r="O1336">
        <v>15541</v>
      </c>
      <c r="P1336">
        <v>16463</v>
      </c>
      <c r="Q1336" s="17">
        <v>41767</v>
      </c>
      <c r="R1336" s="17">
        <v>41800</v>
      </c>
      <c r="S1336" t="s">
        <v>8214</v>
      </c>
      <c r="T1336" t="s">
        <v>9116</v>
      </c>
      <c r="U1336" t="s">
        <v>13823</v>
      </c>
    </row>
    <row r="1337" spans="1:21" x14ac:dyDescent="0.3">
      <c r="A1337" t="s">
        <v>3073</v>
      </c>
      <c r="B1337">
        <v>7227</v>
      </c>
      <c r="C1337" t="s">
        <v>13824</v>
      </c>
      <c r="D1337">
        <v>235897</v>
      </c>
      <c r="E1337" t="s">
        <v>8743</v>
      </c>
      <c r="F1337" t="s">
        <v>8744</v>
      </c>
      <c r="G1337">
        <v>153.28200000000001</v>
      </c>
      <c r="H1337" t="s">
        <v>8212</v>
      </c>
      <c r="I1337" t="s">
        <v>19310</v>
      </c>
      <c r="J1337" t="s">
        <v>8212</v>
      </c>
      <c r="K1337" t="s">
        <v>8212</v>
      </c>
      <c r="L1337" t="s">
        <v>8212</v>
      </c>
      <c r="M1337" t="s">
        <v>13825</v>
      </c>
      <c r="N1337" t="s">
        <v>8212</v>
      </c>
      <c r="O1337" t="s">
        <v>8212</v>
      </c>
      <c r="P1337" t="s">
        <v>8212</v>
      </c>
      <c r="Q1337" s="17">
        <v>41802</v>
      </c>
      <c r="R1337" s="17">
        <v>41802</v>
      </c>
      <c r="S1337" t="s">
        <v>8239</v>
      </c>
      <c r="T1337" t="s">
        <v>8425</v>
      </c>
      <c r="U1337" t="s">
        <v>13826</v>
      </c>
    </row>
    <row r="1338" spans="1:21" x14ac:dyDescent="0.3">
      <c r="A1338" t="s">
        <v>13827</v>
      </c>
      <c r="B1338">
        <v>4529</v>
      </c>
      <c r="C1338" t="s">
        <v>13828</v>
      </c>
      <c r="D1338">
        <v>243646</v>
      </c>
      <c r="E1338" t="s">
        <v>8218</v>
      </c>
      <c r="F1338" t="s">
        <v>8219</v>
      </c>
      <c r="G1338">
        <v>12.7409</v>
      </c>
      <c r="H1338">
        <v>42.6</v>
      </c>
      <c r="I1338" t="s">
        <v>19311</v>
      </c>
      <c r="J1338">
        <v>1</v>
      </c>
      <c r="K1338" t="s">
        <v>8212</v>
      </c>
      <c r="L1338" t="s">
        <v>8212</v>
      </c>
      <c r="M1338" t="s">
        <v>13829</v>
      </c>
      <c r="N1338">
        <v>1</v>
      </c>
      <c r="O1338" t="s">
        <v>8212</v>
      </c>
      <c r="P1338" t="s">
        <v>8212</v>
      </c>
      <c r="Q1338" s="17">
        <v>41800</v>
      </c>
      <c r="R1338" s="17">
        <v>41801</v>
      </c>
      <c r="S1338" t="s">
        <v>8220</v>
      </c>
      <c r="T1338" t="s">
        <v>12233</v>
      </c>
      <c r="U1338" t="s">
        <v>13830</v>
      </c>
    </row>
    <row r="1339" spans="1:21" x14ac:dyDescent="0.3">
      <c r="A1339" t="s">
        <v>13831</v>
      </c>
      <c r="B1339">
        <v>7375</v>
      </c>
      <c r="C1339" t="s">
        <v>13832</v>
      </c>
      <c r="D1339">
        <v>203545</v>
      </c>
      <c r="E1339" t="s">
        <v>8743</v>
      </c>
      <c r="F1339" t="s">
        <v>8744</v>
      </c>
      <c r="G1339">
        <v>470.483</v>
      </c>
      <c r="H1339">
        <v>33.4</v>
      </c>
      <c r="I1339" t="s">
        <v>19312</v>
      </c>
      <c r="J1339" t="s">
        <v>8212</v>
      </c>
      <c r="K1339" t="s">
        <v>8212</v>
      </c>
      <c r="L1339" t="s">
        <v>8212</v>
      </c>
      <c r="M1339" t="s">
        <v>13833</v>
      </c>
      <c r="N1339">
        <v>4625</v>
      </c>
      <c r="O1339" t="s">
        <v>8212</v>
      </c>
      <c r="P1339" t="s">
        <v>8212</v>
      </c>
      <c r="Q1339" s="17">
        <v>41796</v>
      </c>
      <c r="R1339" s="17">
        <v>41817</v>
      </c>
      <c r="S1339" t="s">
        <v>8214</v>
      </c>
      <c r="T1339" t="s">
        <v>10424</v>
      </c>
      <c r="U1339" t="s">
        <v>13834</v>
      </c>
    </row>
    <row r="1340" spans="1:21" x14ac:dyDescent="0.3">
      <c r="A1340" t="s">
        <v>13835</v>
      </c>
      <c r="B1340">
        <v>224129</v>
      </c>
      <c r="C1340" t="s">
        <v>13836</v>
      </c>
      <c r="D1340">
        <v>230921</v>
      </c>
      <c r="E1340" t="s">
        <v>8743</v>
      </c>
      <c r="F1340" t="s">
        <v>8744</v>
      </c>
      <c r="G1340">
        <v>353.54700000000003</v>
      </c>
      <c r="H1340">
        <v>38.6</v>
      </c>
      <c r="I1340" t="s">
        <v>19313</v>
      </c>
      <c r="J1340" t="s">
        <v>8212</v>
      </c>
      <c r="K1340" t="s">
        <v>8212</v>
      </c>
      <c r="L1340" t="s">
        <v>8212</v>
      </c>
      <c r="M1340" t="s">
        <v>13837</v>
      </c>
      <c r="N1340">
        <v>3987</v>
      </c>
      <c r="O1340" t="s">
        <v>8212</v>
      </c>
      <c r="P1340" t="s">
        <v>8212</v>
      </c>
      <c r="Q1340" s="17">
        <v>41796</v>
      </c>
      <c r="R1340" s="17">
        <v>41817</v>
      </c>
      <c r="S1340" t="s">
        <v>8214</v>
      </c>
      <c r="T1340" t="s">
        <v>13838</v>
      </c>
      <c r="U1340" t="s">
        <v>13839</v>
      </c>
    </row>
    <row r="1341" spans="1:21" x14ac:dyDescent="0.3">
      <c r="A1341" t="s">
        <v>13815</v>
      </c>
      <c r="B1341">
        <v>90988</v>
      </c>
      <c r="C1341" t="s">
        <v>13816</v>
      </c>
      <c r="D1341">
        <v>227290</v>
      </c>
      <c r="E1341" t="s">
        <v>8743</v>
      </c>
      <c r="F1341" t="s">
        <v>8878</v>
      </c>
      <c r="G1341">
        <v>957.81</v>
      </c>
      <c r="H1341" t="s">
        <v>8212</v>
      </c>
      <c r="I1341" t="s">
        <v>19314</v>
      </c>
      <c r="J1341" t="s">
        <v>8212</v>
      </c>
      <c r="K1341" t="s">
        <v>8212</v>
      </c>
      <c r="L1341" t="s">
        <v>8212</v>
      </c>
      <c r="M1341" t="s">
        <v>13840</v>
      </c>
      <c r="N1341">
        <v>810921</v>
      </c>
      <c r="O1341" t="s">
        <v>8212</v>
      </c>
      <c r="P1341" t="s">
        <v>8212</v>
      </c>
      <c r="Q1341" s="17">
        <v>41801</v>
      </c>
      <c r="R1341" s="17">
        <v>41801</v>
      </c>
      <c r="S1341" t="s">
        <v>8214</v>
      </c>
      <c r="T1341" t="s">
        <v>13818</v>
      </c>
      <c r="U1341" t="s">
        <v>13819</v>
      </c>
    </row>
    <row r="1342" spans="1:21" x14ac:dyDescent="0.3">
      <c r="A1342" t="s">
        <v>13841</v>
      </c>
      <c r="B1342">
        <v>128390</v>
      </c>
      <c r="C1342" t="s">
        <v>13842</v>
      </c>
      <c r="D1342">
        <v>232572</v>
      </c>
      <c r="E1342" t="s">
        <v>8743</v>
      </c>
      <c r="F1342" t="s">
        <v>9128</v>
      </c>
      <c r="G1342">
        <v>1223.8599999999999</v>
      </c>
      <c r="H1342">
        <v>42.000100000000003</v>
      </c>
      <c r="I1342" t="s">
        <v>19315</v>
      </c>
      <c r="J1342" t="s">
        <v>8212</v>
      </c>
      <c r="K1342">
        <v>1</v>
      </c>
      <c r="L1342" t="s">
        <v>8212</v>
      </c>
      <c r="M1342" t="s">
        <v>13843</v>
      </c>
      <c r="N1342">
        <v>59555</v>
      </c>
      <c r="O1342">
        <v>15343</v>
      </c>
      <c r="P1342">
        <v>17089</v>
      </c>
      <c r="Q1342" s="17">
        <v>41768</v>
      </c>
      <c r="R1342" s="17">
        <v>41887</v>
      </c>
      <c r="S1342" t="s">
        <v>8214</v>
      </c>
      <c r="T1342" t="s">
        <v>13473</v>
      </c>
      <c r="U1342" t="s">
        <v>13844</v>
      </c>
    </row>
    <row r="1343" spans="1:21" x14ac:dyDescent="0.3">
      <c r="A1343" t="s">
        <v>13845</v>
      </c>
      <c r="B1343">
        <v>197043</v>
      </c>
      <c r="C1343" t="s">
        <v>13846</v>
      </c>
      <c r="D1343">
        <v>168119</v>
      </c>
      <c r="E1343" t="s">
        <v>8743</v>
      </c>
      <c r="F1343" t="s">
        <v>8744</v>
      </c>
      <c r="G1343">
        <v>2246.37</v>
      </c>
      <c r="H1343">
        <v>39.4</v>
      </c>
      <c r="I1343" t="s">
        <v>19316</v>
      </c>
      <c r="J1343" t="s">
        <v>8212</v>
      </c>
      <c r="K1343" t="s">
        <v>8212</v>
      </c>
      <c r="L1343" t="s">
        <v>8212</v>
      </c>
      <c r="M1343" t="s">
        <v>13847</v>
      </c>
      <c r="N1343">
        <v>61370</v>
      </c>
      <c r="O1343" t="s">
        <v>8212</v>
      </c>
      <c r="P1343" t="s">
        <v>8212</v>
      </c>
      <c r="Q1343" s="17">
        <v>41789</v>
      </c>
      <c r="R1343" s="17">
        <v>41817</v>
      </c>
      <c r="S1343" t="s">
        <v>8214</v>
      </c>
      <c r="T1343" t="s">
        <v>10424</v>
      </c>
      <c r="U1343" t="s">
        <v>13848</v>
      </c>
    </row>
    <row r="1344" spans="1:21" x14ac:dyDescent="0.3">
      <c r="A1344" t="s">
        <v>13849</v>
      </c>
      <c r="B1344">
        <v>54757</v>
      </c>
      <c r="C1344" t="s">
        <v>13850</v>
      </c>
      <c r="D1344">
        <v>163123</v>
      </c>
      <c r="E1344" t="s">
        <v>8210</v>
      </c>
      <c r="F1344" t="s">
        <v>8617</v>
      </c>
      <c r="G1344">
        <v>18.221599999999999</v>
      </c>
      <c r="H1344">
        <v>23.4</v>
      </c>
      <c r="I1344" t="s">
        <v>19317</v>
      </c>
      <c r="J1344" t="s">
        <v>8212</v>
      </c>
      <c r="K1344" t="s">
        <v>8212</v>
      </c>
      <c r="L1344" t="s">
        <v>8212</v>
      </c>
      <c r="M1344" t="s">
        <v>13851</v>
      </c>
      <c r="N1344">
        <v>49</v>
      </c>
      <c r="O1344">
        <v>5009</v>
      </c>
      <c r="P1344">
        <v>4954</v>
      </c>
      <c r="Q1344" s="17">
        <v>41806</v>
      </c>
      <c r="R1344" s="17">
        <v>41850</v>
      </c>
      <c r="S1344" t="s">
        <v>8214</v>
      </c>
      <c r="T1344" t="s">
        <v>8309</v>
      </c>
      <c r="U1344" t="s">
        <v>13852</v>
      </c>
    </row>
    <row r="1345" spans="1:21" x14ac:dyDescent="0.3">
      <c r="A1345" t="s">
        <v>13853</v>
      </c>
      <c r="B1345">
        <v>1182545</v>
      </c>
      <c r="C1345" t="s">
        <v>13854</v>
      </c>
      <c r="D1345">
        <v>164593</v>
      </c>
      <c r="E1345" t="s">
        <v>8299</v>
      </c>
      <c r="F1345" t="s">
        <v>8300</v>
      </c>
      <c r="G1345">
        <v>41.567</v>
      </c>
      <c r="H1345">
        <v>49</v>
      </c>
      <c r="I1345" t="s">
        <v>19318</v>
      </c>
      <c r="J1345" t="s">
        <v>8212</v>
      </c>
      <c r="K1345" t="s">
        <v>8212</v>
      </c>
      <c r="L1345" t="s">
        <v>8212</v>
      </c>
      <c r="M1345" t="s">
        <v>13855</v>
      </c>
      <c r="N1345">
        <v>151</v>
      </c>
      <c r="O1345">
        <v>13118</v>
      </c>
      <c r="P1345">
        <v>13118</v>
      </c>
      <c r="Q1345" s="17">
        <v>41806</v>
      </c>
      <c r="R1345" s="17">
        <v>41806</v>
      </c>
      <c r="S1345" t="s">
        <v>8214</v>
      </c>
      <c r="T1345" t="s">
        <v>8309</v>
      </c>
      <c r="U1345" t="s">
        <v>13856</v>
      </c>
    </row>
    <row r="1346" spans="1:21" x14ac:dyDescent="0.3">
      <c r="A1346" t="s">
        <v>13857</v>
      </c>
      <c r="B1346">
        <v>3175</v>
      </c>
      <c r="C1346" t="s">
        <v>13858</v>
      </c>
      <c r="D1346">
        <v>248948</v>
      </c>
      <c r="E1346" t="s">
        <v>8218</v>
      </c>
      <c r="F1346" t="s">
        <v>13859</v>
      </c>
      <c r="G1346">
        <v>104.21</v>
      </c>
      <c r="H1346">
        <v>52.3703</v>
      </c>
      <c r="I1346" t="s">
        <v>19319</v>
      </c>
      <c r="J1346" t="s">
        <v>8212</v>
      </c>
      <c r="K1346">
        <v>2</v>
      </c>
      <c r="L1346" t="s">
        <v>8212</v>
      </c>
      <c r="M1346" t="s">
        <v>13860</v>
      </c>
      <c r="N1346">
        <v>1814</v>
      </c>
      <c r="O1346" t="s">
        <v>8212</v>
      </c>
      <c r="P1346" t="s">
        <v>8212</v>
      </c>
      <c r="Q1346" s="17">
        <v>41788</v>
      </c>
      <c r="R1346" s="17">
        <v>42308</v>
      </c>
      <c r="S1346" t="s">
        <v>8214</v>
      </c>
      <c r="T1346" t="s">
        <v>13861</v>
      </c>
      <c r="U1346" t="s">
        <v>13862</v>
      </c>
    </row>
    <row r="1347" spans="1:21" x14ac:dyDescent="0.3">
      <c r="A1347" t="s">
        <v>13863</v>
      </c>
      <c r="B1347">
        <v>1405085</v>
      </c>
      <c r="C1347" t="s">
        <v>13864</v>
      </c>
      <c r="D1347">
        <v>221345</v>
      </c>
      <c r="E1347" t="s">
        <v>8299</v>
      </c>
      <c r="F1347" t="s">
        <v>8300</v>
      </c>
      <c r="G1347">
        <v>30.153500000000001</v>
      </c>
      <c r="H1347">
        <v>48.6</v>
      </c>
      <c r="I1347" t="s">
        <v>19320</v>
      </c>
      <c r="J1347" t="s">
        <v>8212</v>
      </c>
      <c r="K1347" t="s">
        <v>8212</v>
      </c>
      <c r="L1347" t="s">
        <v>8212</v>
      </c>
      <c r="M1347" t="s">
        <v>13865</v>
      </c>
      <c r="N1347">
        <v>1552</v>
      </c>
      <c r="O1347" t="s">
        <v>8212</v>
      </c>
      <c r="P1347" t="s">
        <v>8212</v>
      </c>
      <c r="Q1347" s="17">
        <v>41806</v>
      </c>
      <c r="R1347" s="17">
        <v>41806</v>
      </c>
      <c r="S1347" t="s">
        <v>8239</v>
      </c>
      <c r="T1347" t="s">
        <v>10259</v>
      </c>
      <c r="U1347" t="s">
        <v>13866</v>
      </c>
    </row>
    <row r="1348" spans="1:21" x14ac:dyDescent="0.3">
      <c r="A1348" t="s">
        <v>13867</v>
      </c>
      <c r="B1348">
        <v>57397</v>
      </c>
      <c r="C1348" t="s">
        <v>13868</v>
      </c>
      <c r="D1348">
        <v>212878</v>
      </c>
      <c r="E1348" t="s">
        <v>8743</v>
      </c>
      <c r="F1348" t="s">
        <v>9128</v>
      </c>
      <c r="G1348">
        <v>1070.8399999999999</v>
      </c>
      <c r="H1348">
        <v>41.4</v>
      </c>
      <c r="I1348" t="s">
        <v>19321</v>
      </c>
      <c r="J1348" t="s">
        <v>8212</v>
      </c>
      <c r="K1348" t="s">
        <v>8212</v>
      </c>
      <c r="L1348" t="s">
        <v>8212</v>
      </c>
      <c r="M1348" t="s">
        <v>13869</v>
      </c>
      <c r="N1348">
        <v>54728</v>
      </c>
      <c r="O1348">
        <v>14490</v>
      </c>
      <c r="P1348">
        <v>15288</v>
      </c>
      <c r="Q1348" s="17">
        <v>41767</v>
      </c>
      <c r="R1348" s="17">
        <v>41887</v>
      </c>
      <c r="S1348" t="s">
        <v>8214</v>
      </c>
      <c r="T1348" t="s">
        <v>9116</v>
      </c>
      <c r="U1348" t="s">
        <v>13870</v>
      </c>
    </row>
    <row r="1349" spans="1:21" x14ac:dyDescent="0.3">
      <c r="A1349" t="s">
        <v>13871</v>
      </c>
      <c r="B1349">
        <v>55661</v>
      </c>
      <c r="C1349" t="s">
        <v>13872</v>
      </c>
      <c r="D1349">
        <v>212870</v>
      </c>
      <c r="E1349" t="s">
        <v>8743</v>
      </c>
      <c r="F1349" t="s">
        <v>9128</v>
      </c>
      <c r="G1349">
        <v>1153.8900000000001</v>
      </c>
      <c r="H1349">
        <v>41.7</v>
      </c>
      <c r="I1349" t="s">
        <v>19322</v>
      </c>
      <c r="J1349" t="s">
        <v>8212</v>
      </c>
      <c r="K1349" t="s">
        <v>8212</v>
      </c>
      <c r="L1349" t="s">
        <v>8212</v>
      </c>
      <c r="M1349" t="s">
        <v>13873</v>
      </c>
      <c r="N1349">
        <v>14930</v>
      </c>
      <c r="O1349">
        <v>15045</v>
      </c>
      <c r="P1349">
        <v>16796</v>
      </c>
      <c r="Q1349" s="17">
        <v>41802</v>
      </c>
      <c r="R1349" s="17">
        <v>41887</v>
      </c>
      <c r="S1349" t="s">
        <v>8214</v>
      </c>
      <c r="T1349" t="s">
        <v>9116</v>
      </c>
      <c r="U1349" t="s">
        <v>13874</v>
      </c>
    </row>
    <row r="1350" spans="1:21" x14ac:dyDescent="0.3">
      <c r="A1350" t="s">
        <v>13875</v>
      </c>
      <c r="B1350">
        <v>9209</v>
      </c>
      <c r="C1350" t="s">
        <v>13876</v>
      </c>
      <c r="D1350">
        <v>212903</v>
      </c>
      <c r="E1350" t="s">
        <v>8743</v>
      </c>
      <c r="F1350" t="s">
        <v>9128</v>
      </c>
      <c r="G1350">
        <v>1138.97</v>
      </c>
      <c r="H1350">
        <v>41.3</v>
      </c>
      <c r="I1350" t="s">
        <v>19323</v>
      </c>
      <c r="J1350" t="s">
        <v>8212</v>
      </c>
      <c r="K1350" t="s">
        <v>8212</v>
      </c>
      <c r="L1350" t="s">
        <v>8212</v>
      </c>
      <c r="M1350" t="s">
        <v>13877</v>
      </c>
      <c r="N1350">
        <v>64312</v>
      </c>
      <c r="O1350">
        <v>14501</v>
      </c>
      <c r="P1350">
        <v>15339</v>
      </c>
      <c r="Q1350" s="17">
        <v>41771</v>
      </c>
      <c r="R1350" s="17">
        <v>41890</v>
      </c>
      <c r="S1350" t="s">
        <v>8214</v>
      </c>
      <c r="T1350" t="s">
        <v>9116</v>
      </c>
      <c r="U1350" t="s">
        <v>13878</v>
      </c>
    </row>
    <row r="1351" spans="1:21" x14ac:dyDescent="0.3">
      <c r="A1351" t="s">
        <v>13879</v>
      </c>
      <c r="B1351">
        <v>1429780</v>
      </c>
      <c r="C1351" t="s">
        <v>13880</v>
      </c>
      <c r="D1351">
        <v>229863</v>
      </c>
      <c r="E1351" t="s">
        <v>8299</v>
      </c>
      <c r="F1351" t="s">
        <v>8300</v>
      </c>
      <c r="G1351">
        <v>9.0949299999999997</v>
      </c>
      <c r="H1351">
        <v>41.6</v>
      </c>
      <c r="I1351" t="s">
        <v>19324</v>
      </c>
      <c r="J1351" t="s">
        <v>8212</v>
      </c>
      <c r="K1351" t="s">
        <v>8212</v>
      </c>
      <c r="L1351" t="s">
        <v>8212</v>
      </c>
      <c r="M1351" t="s">
        <v>13881</v>
      </c>
      <c r="N1351">
        <v>19</v>
      </c>
      <c r="O1351" t="s">
        <v>8212</v>
      </c>
      <c r="P1351" t="s">
        <v>8212</v>
      </c>
      <c r="Q1351" s="17">
        <v>41809</v>
      </c>
      <c r="R1351" s="17">
        <v>41809</v>
      </c>
      <c r="S1351" t="s">
        <v>8214</v>
      </c>
      <c r="T1351" t="s">
        <v>11120</v>
      </c>
      <c r="U1351" t="s">
        <v>13882</v>
      </c>
    </row>
    <row r="1352" spans="1:21" x14ac:dyDescent="0.3">
      <c r="A1352" t="s">
        <v>13883</v>
      </c>
      <c r="B1352">
        <v>9986</v>
      </c>
      <c r="C1352" t="s">
        <v>13884</v>
      </c>
      <c r="D1352">
        <v>12819</v>
      </c>
      <c r="E1352" t="s">
        <v>8743</v>
      </c>
      <c r="F1352" t="s">
        <v>8763</v>
      </c>
      <c r="G1352">
        <v>2737.46</v>
      </c>
      <c r="H1352">
        <v>44.052599999999998</v>
      </c>
      <c r="I1352" t="s">
        <v>19325</v>
      </c>
      <c r="J1352">
        <v>22</v>
      </c>
      <c r="K1352">
        <v>1</v>
      </c>
      <c r="L1352" t="s">
        <v>8212</v>
      </c>
      <c r="M1352" t="s">
        <v>13885</v>
      </c>
      <c r="N1352">
        <v>3318</v>
      </c>
      <c r="O1352">
        <v>28903</v>
      </c>
      <c r="P1352">
        <v>37564</v>
      </c>
      <c r="Q1352" s="17">
        <v>38485</v>
      </c>
      <c r="R1352" s="17">
        <v>41857</v>
      </c>
      <c r="S1352" t="s">
        <v>8220</v>
      </c>
      <c r="T1352" t="s">
        <v>13886</v>
      </c>
      <c r="U1352" t="s">
        <v>13887</v>
      </c>
    </row>
    <row r="1353" spans="1:21" x14ac:dyDescent="0.3">
      <c r="A1353" t="s">
        <v>13888</v>
      </c>
      <c r="B1353">
        <v>431197</v>
      </c>
      <c r="C1353" t="s">
        <v>13889</v>
      </c>
      <c r="D1353">
        <v>248334</v>
      </c>
      <c r="E1353" t="s">
        <v>8299</v>
      </c>
      <c r="F1353" t="s">
        <v>8300</v>
      </c>
      <c r="G1353">
        <v>39.881300000000003</v>
      </c>
      <c r="H1353">
        <v>53</v>
      </c>
      <c r="I1353" t="s">
        <v>19326</v>
      </c>
      <c r="J1353" t="s">
        <v>8212</v>
      </c>
      <c r="K1353" t="s">
        <v>8212</v>
      </c>
      <c r="L1353" t="s">
        <v>8212</v>
      </c>
      <c r="M1353" t="s">
        <v>13890</v>
      </c>
      <c r="N1353">
        <v>3392</v>
      </c>
      <c r="O1353" t="s">
        <v>8212</v>
      </c>
      <c r="P1353" t="s">
        <v>8212</v>
      </c>
      <c r="Q1353" s="17">
        <v>41810</v>
      </c>
      <c r="R1353" s="17">
        <v>41810</v>
      </c>
      <c r="S1353" t="s">
        <v>8239</v>
      </c>
      <c r="T1353" t="s">
        <v>13891</v>
      </c>
      <c r="U1353" t="s">
        <v>13892</v>
      </c>
    </row>
    <row r="1354" spans="1:21" x14ac:dyDescent="0.3">
      <c r="A1354" t="s">
        <v>10609</v>
      </c>
      <c r="B1354">
        <v>764103</v>
      </c>
      <c r="C1354" t="s">
        <v>13893</v>
      </c>
      <c r="D1354">
        <v>205560</v>
      </c>
      <c r="E1354" t="s">
        <v>8299</v>
      </c>
      <c r="F1354" t="s">
        <v>8486</v>
      </c>
      <c r="G1354">
        <v>13.634499999999999</v>
      </c>
      <c r="H1354">
        <v>55.5</v>
      </c>
      <c r="I1354" t="s">
        <v>19327</v>
      </c>
      <c r="J1354" t="s">
        <v>8212</v>
      </c>
      <c r="K1354" t="s">
        <v>8212</v>
      </c>
      <c r="L1354" t="s">
        <v>8212</v>
      </c>
      <c r="M1354" t="s">
        <v>13894</v>
      </c>
      <c r="N1354">
        <v>156</v>
      </c>
      <c r="O1354">
        <v>6858</v>
      </c>
      <c r="P1354">
        <v>6858</v>
      </c>
      <c r="Q1354" s="17">
        <v>41806</v>
      </c>
      <c r="R1354" s="17">
        <v>41813</v>
      </c>
      <c r="S1354" t="s">
        <v>8214</v>
      </c>
      <c r="T1354" t="s">
        <v>8404</v>
      </c>
      <c r="U1354" t="s">
        <v>13895</v>
      </c>
    </row>
    <row r="1355" spans="1:21" x14ac:dyDescent="0.3">
      <c r="A1355" t="s">
        <v>13896</v>
      </c>
      <c r="B1355">
        <v>5076</v>
      </c>
      <c r="C1355" t="s">
        <v>13897</v>
      </c>
      <c r="D1355">
        <v>246057</v>
      </c>
      <c r="E1355" t="s">
        <v>8299</v>
      </c>
      <c r="F1355" t="s">
        <v>8300</v>
      </c>
      <c r="G1355">
        <v>32.525500000000001</v>
      </c>
      <c r="H1355">
        <v>48.963099999999997</v>
      </c>
      <c r="I1355" t="s">
        <v>19328</v>
      </c>
      <c r="J1355">
        <v>4</v>
      </c>
      <c r="K1355">
        <v>1</v>
      </c>
      <c r="L1355" t="s">
        <v>8212</v>
      </c>
      <c r="M1355" t="s">
        <v>13898</v>
      </c>
      <c r="N1355">
        <v>5</v>
      </c>
      <c r="O1355" t="s">
        <v>8212</v>
      </c>
      <c r="P1355" t="s">
        <v>8212</v>
      </c>
      <c r="Q1355" s="17">
        <v>41809</v>
      </c>
      <c r="R1355" s="17">
        <v>41813</v>
      </c>
      <c r="S1355" t="s">
        <v>8220</v>
      </c>
      <c r="T1355" t="s">
        <v>13899</v>
      </c>
      <c r="U1355" t="s">
        <v>13900</v>
      </c>
    </row>
    <row r="1356" spans="1:21" x14ac:dyDescent="0.3">
      <c r="A1356" t="s">
        <v>13901</v>
      </c>
      <c r="B1356">
        <v>1037660</v>
      </c>
      <c r="C1356" t="s">
        <v>13902</v>
      </c>
      <c r="D1356">
        <v>196019</v>
      </c>
      <c r="E1356" t="s">
        <v>8299</v>
      </c>
      <c r="F1356" t="s">
        <v>8486</v>
      </c>
      <c r="G1356">
        <v>18.704000000000001</v>
      </c>
      <c r="H1356">
        <v>56</v>
      </c>
      <c r="I1356" t="s">
        <v>19329</v>
      </c>
      <c r="J1356" t="s">
        <v>8212</v>
      </c>
      <c r="K1356" t="s">
        <v>8212</v>
      </c>
      <c r="L1356" t="s">
        <v>8212</v>
      </c>
      <c r="M1356" t="s">
        <v>13903</v>
      </c>
      <c r="N1356">
        <v>289</v>
      </c>
      <c r="O1356">
        <v>6872</v>
      </c>
      <c r="P1356">
        <v>6808</v>
      </c>
      <c r="Q1356" s="17">
        <v>41782</v>
      </c>
      <c r="R1356" s="17">
        <v>41808</v>
      </c>
      <c r="S1356" t="s">
        <v>8239</v>
      </c>
      <c r="T1356" t="s">
        <v>8404</v>
      </c>
      <c r="U1356" t="s">
        <v>13904</v>
      </c>
    </row>
    <row r="1357" spans="1:21" x14ac:dyDescent="0.3">
      <c r="A1357" t="s">
        <v>13905</v>
      </c>
      <c r="B1357">
        <v>6879</v>
      </c>
      <c r="C1357" t="s">
        <v>13906</v>
      </c>
      <c r="D1357">
        <v>168116</v>
      </c>
      <c r="E1357" t="s">
        <v>8743</v>
      </c>
      <c r="F1357" t="s">
        <v>8884</v>
      </c>
      <c r="G1357">
        <v>926.4</v>
      </c>
      <c r="H1357">
        <v>36.700000000000003</v>
      </c>
      <c r="I1357" t="s">
        <v>19330</v>
      </c>
      <c r="J1357" t="s">
        <v>8212</v>
      </c>
      <c r="K1357" t="s">
        <v>8212</v>
      </c>
      <c r="L1357" t="s">
        <v>8212</v>
      </c>
      <c r="M1357" t="s">
        <v>13907</v>
      </c>
      <c r="N1357">
        <v>10457</v>
      </c>
      <c r="O1357" t="s">
        <v>8212</v>
      </c>
      <c r="P1357" t="s">
        <v>8212</v>
      </c>
      <c r="Q1357" s="17">
        <v>41761</v>
      </c>
      <c r="R1357" s="17">
        <v>41817</v>
      </c>
      <c r="S1357" t="s">
        <v>8214</v>
      </c>
      <c r="T1357" t="s">
        <v>10424</v>
      </c>
      <c r="U1357" t="s">
        <v>13908</v>
      </c>
    </row>
    <row r="1358" spans="1:21" x14ac:dyDescent="0.3">
      <c r="A1358" t="s">
        <v>11557</v>
      </c>
      <c r="B1358">
        <v>1172189</v>
      </c>
      <c r="C1358" t="s">
        <v>13909</v>
      </c>
      <c r="D1358">
        <v>194431</v>
      </c>
      <c r="E1358" t="s">
        <v>8210</v>
      </c>
      <c r="F1358" t="s">
        <v>8211</v>
      </c>
      <c r="G1358">
        <v>496.291</v>
      </c>
      <c r="H1358">
        <v>28.4</v>
      </c>
      <c r="I1358" t="s">
        <v>19331</v>
      </c>
      <c r="J1358" t="s">
        <v>8212</v>
      </c>
      <c r="K1358" t="s">
        <v>8212</v>
      </c>
      <c r="L1358" t="s">
        <v>8212</v>
      </c>
      <c r="M1358" t="s">
        <v>13910</v>
      </c>
      <c r="N1358" t="s">
        <v>8212</v>
      </c>
      <c r="O1358">
        <v>810</v>
      </c>
      <c r="P1358">
        <v>810</v>
      </c>
      <c r="Q1358" s="17">
        <v>41815</v>
      </c>
      <c r="R1358" s="17">
        <v>41815</v>
      </c>
      <c r="S1358" t="s">
        <v>8239</v>
      </c>
      <c r="T1358" t="s">
        <v>13911</v>
      </c>
      <c r="U1358" t="s">
        <v>13912</v>
      </c>
    </row>
    <row r="1359" spans="1:21" x14ac:dyDescent="0.3">
      <c r="A1359" t="s">
        <v>13913</v>
      </c>
      <c r="B1359">
        <v>121530</v>
      </c>
      <c r="C1359" t="s">
        <v>13914</v>
      </c>
      <c r="D1359">
        <v>212908</v>
      </c>
      <c r="E1359" t="s">
        <v>8743</v>
      </c>
      <c r="F1359" t="s">
        <v>9128</v>
      </c>
      <c r="G1359">
        <v>1155.54</v>
      </c>
      <c r="H1359">
        <v>41.6</v>
      </c>
      <c r="I1359" t="s">
        <v>19332</v>
      </c>
      <c r="J1359" t="s">
        <v>8212</v>
      </c>
      <c r="K1359" t="s">
        <v>8212</v>
      </c>
      <c r="L1359" t="s">
        <v>8212</v>
      </c>
      <c r="M1359" t="s">
        <v>13915</v>
      </c>
      <c r="N1359">
        <v>59587</v>
      </c>
      <c r="O1359">
        <v>15059</v>
      </c>
      <c r="P1359">
        <v>16054</v>
      </c>
      <c r="Q1359" s="17">
        <v>41802</v>
      </c>
      <c r="R1359" s="17">
        <v>41890</v>
      </c>
      <c r="S1359" t="s">
        <v>8214</v>
      </c>
      <c r="T1359" t="s">
        <v>9116</v>
      </c>
      <c r="U1359" t="s">
        <v>13916</v>
      </c>
    </row>
    <row r="1360" spans="1:21" x14ac:dyDescent="0.3">
      <c r="A1360" t="s">
        <v>13917</v>
      </c>
      <c r="B1360">
        <v>929235</v>
      </c>
      <c r="C1360" t="s">
        <v>13918</v>
      </c>
      <c r="D1360">
        <v>243355</v>
      </c>
      <c r="E1360" t="s">
        <v>8299</v>
      </c>
      <c r="F1360" t="s">
        <v>8300</v>
      </c>
      <c r="G1360">
        <v>31.706099999999999</v>
      </c>
      <c r="H1360">
        <v>47.9</v>
      </c>
      <c r="I1360" t="s">
        <v>19333</v>
      </c>
      <c r="J1360" t="s">
        <v>8212</v>
      </c>
      <c r="K1360" t="s">
        <v>8212</v>
      </c>
      <c r="L1360" t="s">
        <v>8212</v>
      </c>
      <c r="M1360" t="s">
        <v>13919</v>
      </c>
      <c r="N1360">
        <v>980</v>
      </c>
      <c r="O1360" t="s">
        <v>8212</v>
      </c>
      <c r="P1360" t="s">
        <v>8212</v>
      </c>
      <c r="Q1360" s="17">
        <v>41816</v>
      </c>
      <c r="R1360" s="17">
        <v>42339</v>
      </c>
      <c r="S1360" t="s">
        <v>8214</v>
      </c>
      <c r="T1360" t="s">
        <v>13920</v>
      </c>
      <c r="U1360" t="s">
        <v>13921</v>
      </c>
    </row>
    <row r="1361" spans="1:21" x14ac:dyDescent="0.3">
      <c r="A1361" t="s">
        <v>13922</v>
      </c>
      <c r="B1361">
        <v>4097</v>
      </c>
      <c r="C1361" t="s">
        <v>13923</v>
      </c>
      <c r="D1361">
        <v>208210</v>
      </c>
      <c r="E1361" t="s">
        <v>8218</v>
      </c>
      <c r="F1361" t="s">
        <v>8219</v>
      </c>
      <c r="G1361">
        <v>3732.64</v>
      </c>
      <c r="H1361" t="s">
        <v>8212</v>
      </c>
      <c r="I1361" t="s">
        <v>19334</v>
      </c>
      <c r="J1361" t="s">
        <v>8212</v>
      </c>
      <c r="K1361" t="s">
        <v>8212</v>
      </c>
      <c r="L1361" t="s">
        <v>8212</v>
      </c>
      <c r="M1361" t="s">
        <v>13924</v>
      </c>
      <c r="N1361">
        <v>582565</v>
      </c>
      <c r="O1361" t="s">
        <v>8212</v>
      </c>
      <c r="P1361" t="s">
        <v>8212</v>
      </c>
      <c r="Q1361" s="17">
        <v>41788</v>
      </c>
      <c r="R1361" s="17">
        <v>42122</v>
      </c>
      <c r="S1361" t="s">
        <v>8214</v>
      </c>
      <c r="T1361" t="s">
        <v>11355</v>
      </c>
      <c r="U1361" t="s">
        <v>13925</v>
      </c>
    </row>
    <row r="1362" spans="1:21" x14ac:dyDescent="0.3">
      <c r="A1362" t="s">
        <v>13922</v>
      </c>
      <c r="B1362">
        <v>4097</v>
      </c>
      <c r="C1362" t="s">
        <v>13926</v>
      </c>
      <c r="D1362">
        <v>208211</v>
      </c>
      <c r="E1362" t="s">
        <v>8218</v>
      </c>
      <c r="F1362" t="s">
        <v>8219</v>
      </c>
      <c r="G1362">
        <v>3735.82</v>
      </c>
      <c r="H1362" t="s">
        <v>8212</v>
      </c>
      <c r="I1362" t="s">
        <v>19335</v>
      </c>
      <c r="J1362" t="s">
        <v>8212</v>
      </c>
      <c r="K1362" t="s">
        <v>8212</v>
      </c>
      <c r="L1362" t="s">
        <v>8212</v>
      </c>
      <c r="M1362" t="s">
        <v>13927</v>
      </c>
      <c r="N1362">
        <v>643545</v>
      </c>
      <c r="O1362" t="s">
        <v>8212</v>
      </c>
      <c r="P1362" t="s">
        <v>8212</v>
      </c>
      <c r="Q1362" s="17">
        <v>41788</v>
      </c>
      <c r="R1362" s="17">
        <v>42122</v>
      </c>
      <c r="S1362" t="s">
        <v>8214</v>
      </c>
      <c r="T1362" t="s">
        <v>11355</v>
      </c>
      <c r="U1362" t="s">
        <v>13928</v>
      </c>
    </row>
    <row r="1363" spans="1:21" x14ac:dyDescent="0.3">
      <c r="A1363" t="s">
        <v>13922</v>
      </c>
      <c r="B1363">
        <v>4097</v>
      </c>
      <c r="C1363" t="s">
        <v>13929</v>
      </c>
      <c r="D1363">
        <v>208209</v>
      </c>
      <c r="E1363" t="s">
        <v>8218</v>
      </c>
      <c r="F1363" t="s">
        <v>8219</v>
      </c>
      <c r="G1363">
        <v>3718.82</v>
      </c>
      <c r="H1363" t="s">
        <v>8212</v>
      </c>
      <c r="I1363" t="s">
        <v>19336</v>
      </c>
      <c r="J1363" t="s">
        <v>8212</v>
      </c>
      <c r="K1363" t="s">
        <v>8212</v>
      </c>
      <c r="L1363" t="s">
        <v>8212</v>
      </c>
      <c r="M1363" t="s">
        <v>13930</v>
      </c>
      <c r="N1363">
        <v>351737</v>
      </c>
      <c r="O1363" t="s">
        <v>8212</v>
      </c>
      <c r="P1363" t="s">
        <v>8212</v>
      </c>
      <c r="Q1363" s="17">
        <v>41788</v>
      </c>
      <c r="R1363" s="17">
        <v>42122</v>
      </c>
      <c r="S1363" t="s">
        <v>8214</v>
      </c>
      <c r="T1363" t="s">
        <v>11355</v>
      </c>
      <c r="U1363" t="s">
        <v>13931</v>
      </c>
    </row>
    <row r="1364" spans="1:21" x14ac:dyDescent="0.3">
      <c r="A1364" t="s">
        <v>13932</v>
      </c>
      <c r="B1364">
        <v>37629</v>
      </c>
      <c r="C1364" t="s">
        <v>13933</v>
      </c>
      <c r="D1364">
        <v>244375</v>
      </c>
      <c r="E1364" t="s">
        <v>8743</v>
      </c>
      <c r="F1364" t="s">
        <v>9305</v>
      </c>
      <c r="G1364">
        <v>67.380700000000004</v>
      </c>
      <c r="H1364">
        <v>33.9</v>
      </c>
      <c r="I1364" t="s">
        <v>19337</v>
      </c>
      <c r="J1364" t="s">
        <v>8212</v>
      </c>
      <c r="K1364" t="s">
        <v>8212</v>
      </c>
      <c r="L1364" t="s">
        <v>8212</v>
      </c>
      <c r="M1364" t="s">
        <v>13934</v>
      </c>
      <c r="N1364">
        <v>6075</v>
      </c>
      <c r="O1364" t="s">
        <v>8212</v>
      </c>
      <c r="P1364" t="s">
        <v>8212</v>
      </c>
      <c r="Q1364" s="17">
        <v>41817</v>
      </c>
      <c r="R1364" s="17">
        <v>41850</v>
      </c>
      <c r="S1364" t="s">
        <v>8214</v>
      </c>
      <c r="T1364" t="s">
        <v>13935</v>
      </c>
      <c r="U1364" t="s">
        <v>13936</v>
      </c>
    </row>
    <row r="1365" spans="1:21" x14ac:dyDescent="0.3">
      <c r="A1365" t="s">
        <v>13937</v>
      </c>
      <c r="B1365">
        <v>1423351</v>
      </c>
      <c r="C1365" t="s">
        <v>13938</v>
      </c>
      <c r="D1365">
        <v>227561</v>
      </c>
      <c r="E1365" t="s">
        <v>8299</v>
      </c>
      <c r="F1365" t="s">
        <v>8486</v>
      </c>
      <c r="G1365">
        <v>39.418900000000001</v>
      </c>
      <c r="H1365">
        <v>48.8</v>
      </c>
      <c r="I1365" t="s">
        <v>19338</v>
      </c>
      <c r="J1365" t="s">
        <v>8212</v>
      </c>
      <c r="K1365" t="s">
        <v>8212</v>
      </c>
      <c r="L1365" t="s">
        <v>8212</v>
      </c>
      <c r="M1365" t="s">
        <v>13939</v>
      </c>
      <c r="N1365">
        <v>2684</v>
      </c>
      <c r="O1365">
        <v>10993</v>
      </c>
      <c r="P1365">
        <v>10993</v>
      </c>
      <c r="Q1365" s="17">
        <v>41817</v>
      </c>
      <c r="R1365" s="17">
        <v>41817</v>
      </c>
      <c r="S1365" t="s">
        <v>8239</v>
      </c>
      <c r="T1365" t="s">
        <v>8478</v>
      </c>
      <c r="U1365" t="s">
        <v>13940</v>
      </c>
    </row>
    <row r="1366" spans="1:21" x14ac:dyDescent="0.3">
      <c r="A1366" t="s">
        <v>13941</v>
      </c>
      <c r="B1366">
        <v>29158</v>
      </c>
      <c r="C1366" t="s">
        <v>13942</v>
      </c>
      <c r="D1366">
        <v>178783</v>
      </c>
      <c r="E1366" t="s">
        <v>8743</v>
      </c>
      <c r="F1366" t="s">
        <v>8884</v>
      </c>
      <c r="G1366">
        <v>1622.68</v>
      </c>
      <c r="H1366" t="s">
        <v>8212</v>
      </c>
      <c r="I1366" t="s">
        <v>19339</v>
      </c>
      <c r="J1366" t="s">
        <v>8212</v>
      </c>
      <c r="K1366" t="s">
        <v>8212</v>
      </c>
      <c r="L1366" t="s">
        <v>8212</v>
      </c>
      <c r="M1366" t="s">
        <v>13943</v>
      </c>
      <c r="N1366" t="s">
        <v>8212</v>
      </c>
      <c r="O1366" t="s">
        <v>8212</v>
      </c>
      <c r="P1366" t="s">
        <v>8212</v>
      </c>
      <c r="Q1366" s="17">
        <v>41777</v>
      </c>
      <c r="R1366" s="17">
        <v>41777</v>
      </c>
      <c r="S1366" t="s">
        <v>8239</v>
      </c>
      <c r="T1366" t="s">
        <v>13944</v>
      </c>
      <c r="U1366" t="s">
        <v>13945</v>
      </c>
    </row>
    <row r="1367" spans="1:21" x14ac:dyDescent="0.3">
      <c r="A1367" t="s">
        <v>13946</v>
      </c>
      <c r="B1367">
        <v>4091</v>
      </c>
      <c r="C1367" t="s">
        <v>13947</v>
      </c>
      <c r="D1367">
        <v>208212</v>
      </c>
      <c r="E1367" t="s">
        <v>8218</v>
      </c>
      <c r="F1367" t="s">
        <v>8219</v>
      </c>
      <c r="G1367">
        <v>2689.35</v>
      </c>
      <c r="H1367" t="s">
        <v>8212</v>
      </c>
      <c r="I1367" t="s">
        <v>19340</v>
      </c>
      <c r="J1367" t="s">
        <v>8212</v>
      </c>
      <c r="K1367" t="s">
        <v>8212</v>
      </c>
      <c r="L1367" t="s">
        <v>8212</v>
      </c>
      <c r="M1367" t="s">
        <v>13948</v>
      </c>
      <c r="N1367">
        <v>929607</v>
      </c>
      <c r="O1367" t="s">
        <v>8212</v>
      </c>
      <c r="P1367" t="s">
        <v>8212</v>
      </c>
      <c r="Q1367" s="17">
        <v>41795</v>
      </c>
      <c r="R1367" s="17">
        <v>42122</v>
      </c>
      <c r="S1367" t="s">
        <v>8214</v>
      </c>
      <c r="T1367" t="s">
        <v>11355</v>
      </c>
      <c r="U1367" t="s">
        <v>13949</v>
      </c>
    </row>
    <row r="1368" spans="1:21" x14ac:dyDescent="0.3">
      <c r="A1368" t="s">
        <v>13950</v>
      </c>
      <c r="B1368">
        <v>5885</v>
      </c>
      <c r="C1368" t="s">
        <v>13951</v>
      </c>
      <c r="D1368">
        <v>246569</v>
      </c>
      <c r="E1368" t="s">
        <v>8210</v>
      </c>
      <c r="F1368" t="s">
        <v>8211</v>
      </c>
      <c r="G1368">
        <v>30.480899999999998</v>
      </c>
      <c r="H1368">
        <v>28.6</v>
      </c>
      <c r="I1368" t="s">
        <v>19341</v>
      </c>
      <c r="J1368" t="s">
        <v>8212</v>
      </c>
      <c r="K1368" t="s">
        <v>8212</v>
      </c>
      <c r="L1368" t="s">
        <v>8212</v>
      </c>
      <c r="M1368" t="s">
        <v>13952</v>
      </c>
      <c r="N1368">
        <v>777</v>
      </c>
      <c r="O1368" t="s">
        <v>8212</v>
      </c>
      <c r="P1368" t="s">
        <v>8212</v>
      </c>
      <c r="Q1368" s="17">
        <v>41820</v>
      </c>
      <c r="R1368" s="17">
        <v>41872</v>
      </c>
      <c r="S1368" t="s">
        <v>8214</v>
      </c>
      <c r="T1368" t="s">
        <v>13953</v>
      </c>
      <c r="U1368" t="s">
        <v>13954</v>
      </c>
    </row>
    <row r="1369" spans="1:21" x14ac:dyDescent="0.3">
      <c r="A1369" t="s">
        <v>13955</v>
      </c>
      <c r="B1369">
        <v>5791</v>
      </c>
      <c r="C1369" t="s">
        <v>13956</v>
      </c>
      <c r="D1369">
        <v>12851</v>
      </c>
      <c r="E1369" t="s">
        <v>8210</v>
      </c>
      <c r="F1369" t="s">
        <v>8211</v>
      </c>
      <c r="G1369">
        <v>205.17599999999999</v>
      </c>
      <c r="H1369">
        <v>41.9</v>
      </c>
      <c r="I1369" t="s">
        <v>19342</v>
      </c>
      <c r="J1369" t="s">
        <v>8212</v>
      </c>
      <c r="K1369" t="s">
        <v>8212</v>
      </c>
      <c r="L1369" t="s">
        <v>8212</v>
      </c>
      <c r="M1369" t="s">
        <v>13957</v>
      </c>
      <c r="N1369">
        <v>69687</v>
      </c>
      <c r="O1369" t="s">
        <v>8212</v>
      </c>
      <c r="P1369" t="s">
        <v>8212</v>
      </c>
      <c r="Q1369" s="17">
        <v>41439</v>
      </c>
      <c r="R1369" s="17">
        <v>41820</v>
      </c>
      <c r="S1369" t="s">
        <v>8214</v>
      </c>
      <c r="T1369" t="s">
        <v>8545</v>
      </c>
      <c r="U1369" t="s">
        <v>13958</v>
      </c>
    </row>
    <row r="1370" spans="1:21" x14ac:dyDescent="0.3">
      <c r="A1370" t="s">
        <v>12821</v>
      </c>
      <c r="B1370">
        <v>4536</v>
      </c>
      <c r="C1370" t="s">
        <v>12822</v>
      </c>
      <c r="D1370">
        <v>48107</v>
      </c>
      <c r="E1370" t="s">
        <v>8218</v>
      </c>
      <c r="F1370" t="s">
        <v>8219</v>
      </c>
      <c r="G1370">
        <v>13.313000000000001</v>
      </c>
      <c r="H1370">
        <v>43</v>
      </c>
      <c r="I1370" t="s">
        <v>19343</v>
      </c>
      <c r="J1370">
        <v>1</v>
      </c>
      <c r="K1370" t="s">
        <v>8212</v>
      </c>
      <c r="L1370" t="s">
        <v>8212</v>
      </c>
      <c r="M1370" t="s">
        <v>13959</v>
      </c>
      <c r="N1370">
        <v>1</v>
      </c>
      <c r="O1370" t="s">
        <v>8212</v>
      </c>
      <c r="P1370" t="s">
        <v>8212</v>
      </c>
      <c r="Q1370" s="17">
        <v>41810</v>
      </c>
      <c r="R1370" s="17">
        <v>41820</v>
      </c>
      <c r="S1370" t="s">
        <v>8220</v>
      </c>
      <c r="T1370" t="s">
        <v>12824</v>
      </c>
      <c r="U1370" t="s">
        <v>13960</v>
      </c>
    </row>
    <row r="1371" spans="1:21" x14ac:dyDescent="0.3">
      <c r="A1371" t="s">
        <v>10975</v>
      </c>
      <c r="B1371">
        <v>4533</v>
      </c>
      <c r="C1371" t="s">
        <v>10976</v>
      </c>
      <c r="D1371">
        <v>70533</v>
      </c>
      <c r="E1371" t="s">
        <v>8218</v>
      </c>
      <c r="F1371" t="s">
        <v>8219</v>
      </c>
      <c r="G1371">
        <v>14.4404</v>
      </c>
      <c r="H1371">
        <v>40.9</v>
      </c>
      <c r="I1371" t="s">
        <v>19344</v>
      </c>
      <c r="J1371">
        <v>1</v>
      </c>
      <c r="K1371" t="s">
        <v>8212</v>
      </c>
      <c r="L1371" t="s">
        <v>8212</v>
      </c>
      <c r="M1371" t="s">
        <v>13961</v>
      </c>
      <c r="N1371">
        <v>1</v>
      </c>
      <c r="O1371" t="s">
        <v>8212</v>
      </c>
      <c r="P1371" t="s">
        <v>8212</v>
      </c>
      <c r="Q1371" s="17">
        <v>41810</v>
      </c>
      <c r="R1371" s="17">
        <v>41820</v>
      </c>
      <c r="S1371" t="s">
        <v>8220</v>
      </c>
      <c r="T1371" t="s">
        <v>10978</v>
      </c>
      <c r="U1371" t="s">
        <v>13962</v>
      </c>
    </row>
    <row r="1372" spans="1:21" x14ac:dyDescent="0.3">
      <c r="A1372" t="s">
        <v>12826</v>
      </c>
      <c r="B1372">
        <v>4537</v>
      </c>
      <c r="C1372" t="s">
        <v>12827</v>
      </c>
      <c r="D1372">
        <v>13770</v>
      </c>
      <c r="E1372" t="s">
        <v>8218</v>
      </c>
      <c r="F1372" t="s">
        <v>8219</v>
      </c>
      <c r="G1372">
        <v>22.465399999999999</v>
      </c>
      <c r="H1372">
        <v>43.6</v>
      </c>
      <c r="I1372" t="s">
        <v>19345</v>
      </c>
      <c r="J1372">
        <v>1</v>
      </c>
      <c r="K1372" t="s">
        <v>8212</v>
      </c>
      <c r="L1372" t="s">
        <v>8212</v>
      </c>
      <c r="M1372" t="s">
        <v>13963</v>
      </c>
      <c r="N1372">
        <v>1</v>
      </c>
      <c r="O1372" t="s">
        <v>8212</v>
      </c>
      <c r="P1372" t="s">
        <v>8212</v>
      </c>
      <c r="Q1372" s="17">
        <v>41810</v>
      </c>
      <c r="R1372" s="17">
        <v>41820</v>
      </c>
      <c r="S1372" t="s">
        <v>8220</v>
      </c>
      <c r="T1372" t="s">
        <v>11104</v>
      </c>
      <c r="U1372" t="s">
        <v>13964</v>
      </c>
    </row>
    <row r="1373" spans="1:21" x14ac:dyDescent="0.3">
      <c r="A1373" t="s">
        <v>11377</v>
      </c>
      <c r="B1373">
        <v>99158</v>
      </c>
      <c r="C1373" t="s">
        <v>13965</v>
      </c>
      <c r="D1373">
        <v>80807</v>
      </c>
      <c r="E1373" t="s">
        <v>8210</v>
      </c>
      <c r="F1373" t="s">
        <v>8617</v>
      </c>
      <c r="G1373">
        <v>67.701400000000007</v>
      </c>
      <c r="H1373">
        <v>53.3</v>
      </c>
      <c r="I1373" t="s">
        <v>19346</v>
      </c>
      <c r="J1373" t="s">
        <v>8212</v>
      </c>
      <c r="K1373" t="s">
        <v>8212</v>
      </c>
      <c r="L1373" t="s">
        <v>8212</v>
      </c>
      <c r="M1373" t="s">
        <v>13966</v>
      </c>
      <c r="N1373">
        <v>14861</v>
      </c>
      <c r="O1373">
        <v>8162</v>
      </c>
      <c r="P1373">
        <v>8004</v>
      </c>
      <c r="Q1373" s="17">
        <v>41004</v>
      </c>
      <c r="R1373" s="17">
        <v>41820</v>
      </c>
      <c r="S1373" t="s">
        <v>8214</v>
      </c>
      <c r="T1373" t="s">
        <v>17868</v>
      </c>
      <c r="U1373" t="s">
        <v>13967</v>
      </c>
    </row>
    <row r="1374" spans="1:21" x14ac:dyDescent="0.3">
      <c r="A1374" t="s">
        <v>13968</v>
      </c>
      <c r="B1374">
        <v>3726</v>
      </c>
      <c r="C1374" t="s">
        <v>13969</v>
      </c>
      <c r="D1374">
        <v>251823</v>
      </c>
      <c r="E1374" t="s">
        <v>8218</v>
      </c>
      <c r="F1374" t="s">
        <v>8219</v>
      </c>
      <c r="G1374">
        <v>402.32799999999997</v>
      </c>
      <c r="H1374">
        <v>38.299999999999997</v>
      </c>
      <c r="I1374" t="s">
        <v>19347</v>
      </c>
      <c r="J1374" t="s">
        <v>8212</v>
      </c>
      <c r="K1374" t="s">
        <v>8212</v>
      </c>
      <c r="L1374" t="s">
        <v>8212</v>
      </c>
      <c r="M1374" t="s">
        <v>13970</v>
      </c>
      <c r="N1374">
        <v>76592</v>
      </c>
      <c r="O1374" t="s">
        <v>8212</v>
      </c>
      <c r="P1374" t="s">
        <v>8212</v>
      </c>
      <c r="Q1374" s="17">
        <v>41795</v>
      </c>
      <c r="R1374" s="17">
        <v>42298</v>
      </c>
      <c r="S1374" t="s">
        <v>8214</v>
      </c>
      <c r="T1374" t="s">
        <v>8240</v>
      </c>
      <c r="U1374" t="s">
        <v>13971</v>
      </c>
    </row>
    <row r="1375" spans="1:21" x14ac:dyDescent="0.3">
      <c r="A1375" t="s">
        <v>5900</v>
      </c>
      <c r="B1375">
        <v>10116</v>
      </c>
      <c r="C1375" t="s">
        <v>13972</v>
      </c>
      <c r="D1375">
        <v>10629</v>
      </c>
      <c r="E1375" t="s">
        <v>8743</v>
      </c>
      <c r="F1375" t="s">
        <v>8763</v>
      </c>
      <c r="G1375">
        <v>2870.18</v>
      </c>
      <c r="H1375">
        <v>42.328200000000002</v>
      </c>
      <c r="I1375" t="s">
        <v>19348</v>
      </c>
      <c r="J1375">
        <v>22</v>
      </c>
      <c r="K1375">
        <v>1</v>
      </c>
      <c r="L1375" t="s">
        <v>8212</v>
      </c>
      <c r="M1375" t="s">
        <v>13973</v>
      </c>
      <c r="N1375">
        <v>1395</v>
      </c>
      <c r="O1375">
        <v>37647</v>
      </c>
      <c r="P1375">
        <v>50706</v>
      </c>
      <c r="Q1375" s="17">
        <v>37587</v>
      </c>
      <c r="R1375" s="17">
        <v>41821</v>
      </c>
      <c r="S1375" t="s">
        <v>8220</v>
      </c>
      <c r="T1375" t="s">
        <v>13974</v>
      </c>
      <c r="U1375" t="s">
        <v>13975</v>
      </c>
    </row>
    <row r="1376" spans="1:21" x14ac:dyDescent="0.3">
      <c r="A1376" t="s">
        <v>13976</v>
      </c>
      <c r="B1376">
        <v>175836</v>
      </c>
      <c r="C1376" t="s">
        <v>13977</v>
      </c>
      <c r="D1376">
        <v>212887</v>
      </c>
      <c r="E1376" t="s">
        <v>8743</v>
      </c>
      <c r="F1376" t="s">
        <v>9128</v>
      </c>
      <c r="G1376">
        <v>1065.78</v>
      </c>
      <c r="H1376">
        <v>42.6</v>
      </c>
      <c r="I1376" t="s">
        <v>19349</v>
      </c>
      <c r="J1376" t="s">
        <v>8212</v>
      </c>
      <c r="K1376" t="s">
        <v>8212</v>
      </c>
      <c r="L1376" t="s">
        <v>8212</v>
      </c>
      <c r="M1376" t="s">
        <v>13978</v>
      </c>
      <c r="N1376">
        <v>62257</v>
      </c>
      <c r="O1376">
        <v>14483</v>
      </c>
      <c r="P1376">
        <v>15510</v>
      </c>
      <c r="Q1376" s="17">
        <v>41792</v>
      </c>
      <c r="R1376" s="17">
        <v>41887</v>
      </c>
      <c r="S1376" t="s">
        <v>8214</v>
      </c>
      <c r="T1376" t="s">
        <v>9116</v>
      </c>
      <c r="U1376" t="s">
        <v>13979</v>
      </c>
    </row>
    <row r="1377" spans="1:21" x14ac:dyDescent="0.3">
      <c r="A1377" t="s">
        <v>13980</v>
      </c>
      <c r="B1377">
        <v>4535</v>
      </c>
      <c r="C1377" t="s">
        <v>13981</v>
      </c>
      <c r="D1377">
        <v>239525</v>
      </c>
      <c r="E1377" t="s">
        <v>8218</v>
      </c>
      <c r="F1377" t="s">
        <v>8219</v>
      </c>
      <c r="G1377">
        <v>26.188500000000001</v>
      </c>
      <c r="H1377">
        <v>44.7</v>
      </c>
      <c r="I1377" t="s">
        <v>19350</v>
      </c>
      <c r="J1377">
        <v>1</v>
      </c>
      <c r="K1377" t="s">
        <v>8212</v>
      </c>
      <c r="L1377" t="s">
        <v>8212</v>
      </c>
      <c r="M1377" t="s">
        <v>13982</v>
      </c>
      <c r="N1377">
        <v>1</v>
      </c>
      <c r="O1377" t="s">
        <v>8212</v>
      </c>
      <c r="P1377" t="s">
        <v>8212</v>
      </c>
      <c r="Q1377" s="17">
        <v>41822</v>
      </c>
      <c r="R1377" s="17">
        <v>41823</v>
      </c>
      <c r="S1377" t="s">
        <v>8220</v>
      </c>
      <c r="T1377" t="s">
        <v>13165</v>
      </c>
      <c r="U1377" t="s">
        <v>13983</v>
      </c>
    </row>
    <row r="1378" spans="1:21" x14ac:dyDescent="0.3">
      <c r="A1378" t="s">
        <v>13984</v>
      </c>
      <c r="B1378">
        <v>1201112</v>
      </c>
      <c r="C1378" t="s">
        <v>13985</v>
      </c>
      <c r="D1378">
        <v>251336</v>
      </c>
      <c r="E1378" t="s">
        <v>8299</v>
      </c>
      <c r="F1378" t="s">
        <v>8300</v>
      </c>
      <c r="G1378">
        <v>11.9053</v>
      </c>
      <c r="H1378">
        <v>38.1</v>
      </c>
      <c r="I1378" t="s">
        <v>19351</v>
      </c>
      <c r="J1378" t="s">
        <v>8212</v>
      </c>
      <c r="K1378" t="s">
        <v>8212</v>
      </c>
      <c r="L1378" t="s">
        <v>8212</v>
      </c>
      <c r="M1378" t="s">
        <v>13986</v>
      </c>
      <c r="N1378">
        <v>371</v>
      </c>
      <c r="O1378" t="s">
        <v>8212</v>
      </c>
      <c r="P1378" t="s">
        <v>8212</v>
      </c>
      <c r="Q1378" s="17">
        <v>41794</v>
      </c>
      <c r="R1378" s="17">
        <v>42034</v>
      </c>
      <c r="S1378" t="s">
        <v>8239</v>
      </c>
      <c r="T1378" t="s">
        <v>13987</v>
      </c>
      <c r="U1378" t="s">
        <v>13988</v>
      </c>
    </row>
    <row r="1379" spans="1:21" x14ac:dyDescent="0.3">
      <c r="A1379" t="s">
        <v>13989</v>
      </c>
      <c r="B1379">
        <v>5854</v>
      </c>
      <c r="C1379" t="s">
        <v>13990</v>
      </c>
      <c r="D1379">
        <v>231573</v>
      </c>
      <c r="E1379" t="s">
        <v>8210</v>
      </c>
      <c r="F1379" t="s">
        <v>8617</v>
      </c>
      <c r="G1379">
        <v>24.055499999999999</v>
      </c>
      <c r="H1379">
        <v>19.399999999999999</v>
      </c>
      <c r="I1379" t="s">
        <v>19352</v>
      </c>
      <c r="J1379" t="s">
        <v>8212</v>
      </c>
      <c r="K1379" t="s">
        <v>8212</v>
      </c>
      <c r="L1379" t="s">
        <v>8212</v>
      </c>
      <c r="M1379" t="s">
        <v>13991</v>
      </c>
      <c r="N1379">
        <v>372</v>
      </c>
      <c r="O1379">
        <v>5883</v>
      </c>
      <c r="P1379">
        <v>5630</v>
      </c>
      <c r="Q1379" s="17">
        <v>41781</v>
      </c>
      <c r="R1379" s="17">
        <v>42034</v>
      </c>
      <c r="S1379" t="s">
        <v>8214</v>
      </c>
      <c r="T1379" t="s">
        <v>12186</v>
      </c>
      <c r="U1379" t="s">
        <v>13992</v>
      </c>
    </row>
    <row r="1380" spans="1:21" x14ac:dyDescent="0.3">
      <c r="A1380" t="s">
        <v>13993</v>
      </c>
      <c r="B1380">
        <v>4100</v>
      </c>
      <c r="C1380" t="s">
        <v>13994</v>
      </c>
      <c r="D1380">
        <v>248796</v>
      </c>
      <c r="E1380" t="s">
        <v>8218</v>
      </c>
      <c r="F1380" t="s">
        <v>8219</v>
      </c>
      <c r="G1380">
        <v>61.951099999999997</v>
      </c>
      <c r="H1380" t="s">
        <v>8212</v>
      </c>
      <c r="I1380" t="s">
        <v>19353</v>
      </c>
      <c r="J1380" t="s">
        <v>8212</v>
      </c>
      <c r="K1380" t="s">
        <v>8212</v>
      </c>
      <c r="L1380" t="s">
        <v>8212</v>
      </c>
      <c r="M1380" t="s">
        <v>13995</v>
      </c>
      <c r="N1380" t="s">
        <v>8212</v>
      </c>
      <c r="O1380" t="s">
        <v>8212</v>
      </c>
      <c r="P1380" t="s">
        <v>8212</v>
      </c>
      <c r="Q1380" s="17">
        <v>41786</v>
      </c>
      <c r="R1380" s="17">
        <v>42034</v>
      </c>
      <c r="S1380" t="s">
        <v>8239</v>
      </c>
      <c r="T1380" t="s">
        <v>13996</v>
      </c>
      <c r="U1380" t="s">
        <v>13997</v>
      </c>
    </row>
    <row r="1381" spans="1:21" x14ac:dyDescent="0.3">
      <c r="A1381" t="s">
        <v>13998</v>
      </c>
      <c r="B1381">
        <v>1043002</v>
      </c>
      <c r="C1381" t="s">
        <v>13999</v>
      </c>
      <c r="D1381">
        <v>207874</v>
      </c>
      <c r="E1381" t="s">
        <v>8299</v>
      </c>
      <c r="F1381" t="s">
        <v>8300</v>
      </c>
      <c r="G1381">
        <v>29.621099999999998</v>
      </c>
      <c r="H1381">
        <v>50</v>
      </c>
      <c r="I1381" t="s">
        <v>19354</v>
      </c>
      <c r="J1381" t="s">
        <v>8212</v>
      </c>
      <c r="K1381" t="s">
        <v>8212</v>
      </c>
      <c r="L1381" t="s">
        <v>8212</v>
      </c>
      <c r="M1381" t="s">
        <v>14000</v>
      </c>
      <c r="N1381">
        <v>186</v>
      </c>
      <c r="O1381">
        <v>11844</v>
      </c>
      <c r="P1381">
        <v>11844</v>
      </c>
      <c r="Q1381" s="17">
        <v>41822</v>
      </c>
      <c r="R1381" s="17">
        <v>41828</v>
      </c>
      <c r="S1381" t="s">
        <v>8214</v>
      </c>
      <c r="T1381" t="s">
        <v>8404</v>
      </c>
      <c r="U1381" t="s">
        <v>14001</v>
      </c>
    </row>
    <row r="1382" spans="1:21" x14ac:dyDescent="0.3">
      <c r="A1382" t="s">
        <v>14002</v>
      </c>
      <c r="B1382">
        <v>5866</v>
      </c>
      <c r="C1382" t="s">
        <v>14003</v>
      </c>
      <c r="D1382">
        <v>282952</v>
      </c>
      <c r="E1382" t="s">
        <v>8210</v>
      </c>
      <c r="F1382" t="s">
        <v>8617</v>
      </c>
      <c r="G1382">
        <v>13.8409</v>
      </c>
      <c r="H1382">
        <v>50.6</v>
      </c>
      <c r="I1382" t="s">
        <v>19355</v>
      </c>
      <c r="J1382" t="s">
        <v>8212</v>
      </c>
      <c r="K1382" t="s">
        <v>8212</v>
      </c>
      <c r="L1382" t="s">
        <v>8212</v>
      </c>
      <c r="M1382" t="s">
        <v>14004</v>
      </c>
      <c r="N1382">
        <v>483</v>
      </c>
      <c r="O1382" t="s">
        <v>8212</v>
      </c>
      <c r="P1382" t="s">
        <v>8212</v>
      </c>
      <c r="Q1382" s="17">
        <v>41815</v>
      </c>
      <c r="R1382" s="17">
        <v>42034</v>
      </c>
      <c r="S1382" t="s">
        <v>8239</v>
      </c>
      <c r="T1382" t="s">
        <v>9130</v>
      </c>
      <c r="U1382" t="s">
        <v>14005</v>
      </c>
    </row>
    <row r="1383" spans="1:21" x14ac:dyDescent="0.3">
      <c r="A1383" t="s">
        <v>14006</v>
      </c>
      <c r="B1383">
        <v>1263082</v>
      </c>
      <c r="C1383" t="s">
        <v>14007</v>
      </c>
      <c r="D1383">
        <v>248798</v>
      </c>
      <c r="E1383" t="s">
        <v>8299</v>
      </c>
      <c r="F1383" t="s">
        <v>8726</v>
      </c>
      <c r="G1383">
        <v>33.531700000000001</v>
      </c>
      <c r="H1383">
        <v>43.9</v>
      </c>
      <c r="I1383" t="s">
        <v>19356</v>
      </c>
      <c r="J1383" t="s">
        <v>8212</v>
      </c>
      <c r="K1383" t="s">
        <v>8212</v>
      </c>
      <c r="L1383" t="s">
        <v>8212</v>
      </c>
      <c r="M1383" t="s">
        <v>14008</v>
      </c>
      <c r="N1383">
        <v>209</v>
      </c>
      <c r="O1383">
        <v>12379</v>
      </c>
      <c r="P1383">
        <v>13404</v>
      </c>
      <c r="Q1383" s="17">
        <v>41815</v>
      </c>
      <c r="R1383" s="17">
        <v>42034</v>
      </c>
      <c r="S1383" t="s">
        <v>8239</v>
      </c>
      <c r="T1383" t="s">
        <v>14009</v>
      </c>
      <c r="U1383" t="s">
        <v>14010</v>
      </c>
    </row>
    <row r="1384" spans="1:21" x14ac:dyDescent="0.3">
      <c r="A1384" t="s">
        <v>14011</v>
      </c>
      <c r="B1384">
        <v>1043003</v>
      </c>
      <c r="C1384" t="s">
        <v>14012</v>
      </c>
      <c r="D1384">
        <v>207873</v>
      </c>
      <c r="E1384" t="s">
        <v>8299</v>
      </c>
      <c r="F1384" t="s">
        <v>8300</v>
      </c>
      <c r="G1384">
        <v>26.203299999999999</v>
      </c>
      <c r="H1384">
        <v>49.8</v>
      </c>
      <c r="I1384" t="s">
        <v>19357</v>
      </c>
      <c r="J1384" t="s">
        <v>8212</v>
      </c>
      <c r="K1384" t="s">
        <v>8212</v>
      </c>
      <c r="L1384" t="s">
        <v>8212</v>
      </c>
      <c r="M1384" t="s">
        <v>14013</v>
      </c>
      <c r="N1384">
        <v>150</v>
      </c>
      <c r="O1384">
        <v>10584</v>
      </c>
      <c r="P1384">
        <v>10584</v>
      </c>
      <c r="Q1384" s="17">
        <v>41822</v>
      </c>
      <c r="R1384" s="17">
        <v>41828</v>
      </c>
      <c r="S1384" t="s">
        <v>8214</v>
      </c>
      <c r="T1384" t="s">
        <v>8404</v>
      </c>
      <c r="U1384" t="s">
        <v>14014</v>
      </c>
    </row>
    <row r="1385" spans="1:21" x14ac:dyDescent="0.3">
      <c r="A1385" t="s">
        <v>19358</v>
      </c>
      <c r="B1385">
        <v>1043004</v>
      </c>
      <c r="C1385" t="s">
        <v>14016</v>
      </c>
      <c r="D1385">
        <v>207872</v>
      </c>
      <c r="E1385" t="s">
        <v>8299</v>
      </c>
      <c r="F1385" t="s">
        <v>8300</v>
      </c>
      <c r="G1385">
        <v>25.428599999999999</v>
      </c>
      <c r="H1385">
        <v>51.1</v>
      </c>
      <c r="I1385" t="s">
        <v>19359</v>
      </c>
      <c r="J1385" t="s">
        <v>8212</v>
      </c>
      <c r="K1385" t="s">
        <v>8212</v>
      </c>
      <c r="L1385" t="s">
        <v>8212</v>
      </c>
      <c r="M1385" t="s">
        <v>14017</v>
      </c>
      <c r="N1385">
        <v>47</v>
      </c>
      <c r="O1385">
        <v>10259</v>
      </c>
      <c r="P1385">
        <v>10259</v>
      </c>
      <c r="Q1385" s="17">
        <v>41822</v>
      </c>
      <c r="R1385" s="17">
        <v>42100</v>
      </c>
      <c r="S1385" t="s">
        <v>8214</v>
      </c>
      <c r="T1385" t="s">
        <v>8404</v>
      </c>
      <c r="U1385" t="s">
        <v>14018</v>
      </c>
    </row>
    <row r="1386" spans="1:21" x14ac:dyDescent="0.3">
      <c r="A1386" t="s">
        <v>14019</v>
      </c>
      <c r="B1386">
        <v>1043005</v>
      </c>
      <c r="C1386" t="s">
        <v>14020</v>
      </c>
      <c r="D1386">
        <v>161477</v>
      </c>
      <c r="E1386" t="s">
        <v>8299</v>
      </c>
      <c r="F1386" t="s">
        <v>8300</v>
      </c>
      <c r="G1386">
        <v>25.796700000000001</v>
      </c>
      <c r="H1386">
        <v>50.8</v>
      </c>
      <c r="I1386" t="s">
        <v>19360</v>
      </c>
      <c r="J1386" t="s">
        <v>8212</v>
      </c>
      <c r="K1386" t="s">
        <v>8212</v>
      </c>
      <c r="L1386" t="s">
        <v>8212</v>
      </c>
      <c r="M1386" t="s">
        <v>14021</v>
      </c>
      <c r="N1386">
        <v>75</v>
      </c>
      <c r="O1386">
        <v>10792</v>
      </c>
      <c r="P1386">
        <v>10792</v>
      </c>
      <c r="Q1386" s="17">
        <v>41822</v>
      </c>
      <c r="R1386" s="17">
        <v>41828</v>
      </c>
      <c r="S1386" t="s">
        <v>8214</v>
      </c>
      <c r="T1386" t="s">
        <v>8215</v>
      </c>
      <c r="U1386" t="s">
        <v>14022</v>
      </c>
    </row>
    <row r="1387" spans="1:21" x14ac:dyDescent="0.3">
      <c r="A1387" t="s">
        <v>14023</v>
      </c>
      <c r="B1387">
        <v>36090</v>
      </c>
      <c r="C1387" t="s">
        <v>14024</v>
      </c>
      <c r="D1387">
        <v>248573</v>
      </c>
      <c r="E1387" t="s">
        <v>8743</v>
      </c>
      <c r="F1387" t="s">
        <v>9333</v>
      </c>
      <c r="G1387">
        <v>123.625</v>
      </c>
      <c r="H1387">
        <v>38.700000000000003</v>
      </c>
      <c r="I1387" t="s">
        <v>19361</v>
      </c>
      <c r="J1387" t="s">
        <v>8212</v>
      </c>
      <c r="K1387" t="s">
        <v>8212</v>
      </c>
      <c r="L1387" t="s">
        <v>8212</v>
      </c>
      <c r="M1387" t="s">
        <v>14025</v>
      </c>
      <c r="N1387">
        <v>6873</v>
      </c>
      <c r="O1387" t="s">
        <v>8212</v>
      </c>
      <c r="P1387" t="s">
        <v>8212</v>
      </c>
      <c r="Q1387" s="17">
        <v>41784</v>
      </c>
      <c r="R1387" s="17">
        <v>42034</v>
      </c>
      <c r="S1387" t="s">
        <v>8214</v>
      </c>
      <c r="T1387" t="s">
        <v>12186</v>
      </c>
      <c r="U1387" t="s">
        <v>14026</v>
      </c>
    </row>
    <row r="1388" spans="1:21" x14ac:dyDescent="0.3">
      <c r="A1388" t="s">
        <v>14027</v>
      </c>
      <c r="B1388">
        <v>113334</v>
      </c>
      <c r="C1388" t="s">
        <v>14028</v>
      </c>
      <c r="D1388">
        <v>191594</v>
      </c>
      <c r="E1388" t="s">
        <v>8743</v>
      </c>
      <c r="F1388" t="s">
        <v>8744</v>
      </c>
      <c r="G1388">
        <v>389.90800000000002</v>
      </c>
      <c r="H1388">
        <v>33.6995</v>
      </c>
      <c r="I1388" t="s">
        <v>19362</v>
      </c>
      <c r="J1388" t="s">
        <v>8212</v>
      </c>
      <c r="K1388">
        <v>1</v>
      </c>
      <c r="L1388" t="s">
        <v>8212</v>
      </c>
      <c r="M1388" t="s">
        <v>14029</v>
      </c>
      <c r="N1388">
        <v>8261</v>
      </c>
      <c r="O1388" t="s">
        <v>8212</v>
      </c>
      <c r="P1388" t="s">
        <v>8212</v>
      </c>
      <c r="Q1388" s="17">
        <v>41816</v>
      </c>
      <c r="R1388" s="17">
        <v>41907</v>
      </c>
      <c r="S1388" t="s">
        <v>8214</v>
      </c>
      <c r="T1388" t="s">
        <v>14030</v>
      </c>
      <c r="U1388" t="s">
        <v>14031</v>
      </c>
    </row>
    <row r="1389" spans="1:21" x14ac:dyDescent="0.3">
      <c r="A1389" t="s">
        <v>14032</v>
      </c>
      <c r="B1389">
        <v>6198</v>
      </c>
      <c r="C1389" t="s">
        <v>14033</v>
      </c>
      <c r="D1389">
        <v>222628</v>
      </c>
      <c r="E1389" t="s">
        <v>8743</v>
      </c>
      <c r="F1389" t="s">
        <v>9305</v>
      </c>
      <c r="G1389">
        <v>620.45299999999997</v>
      </c>
      <c r="H1389">
        <v>44.2</v>
      </c>
      <c r="I1389" t="s">
        <v>19363</v>
      </c>
      <c r="J1389" t="s">
        <v>8212</v>
      </c>
      <c r="K1389" t="s">
        <v>8212</v>
      </c>
      <c r="L1389" t="s">
        <v>8212</v>
      </c>
      <c r="M1389" t="s">
        <v>14034</v>
      </c>
      <c r="N1389">
        <v>42216</v>
      </c>
      <c r="O1389">
        <v>16356</v>
      </c>
      <c r="P1389">
        <v>16356</v>
      </c>
      <c r="Q1389" s="17">
        <v>41817</v>
      </c>
      <c r="R1389" s="17">
        <v>41894</v>
      </c>
      <c r="S1389" t="s">
        <v>8214</v>
      </c>
      <c r="T1389" t="s">
        <v>13805</v>
      </c>
      <c r="U1389" t="s">
        <v>14035</v>
      </c>
    </row>
    <row r="1390" spans="1:21" x14ac:dyDescent="0.3">
      <c r="A1390" t="s">
        <v>8261</v>
      </c>
      <c r="B1390">
        <v>39946</v>
      </c>
      <c r="C1390" t="s">
        <v>14036</v>
      </c>
      <c r="D1390">
        <v>227300</v>
      </c>
      <c r="E1390" t="s">
        <v>8218</v>
      </c>
      <c r="F1390" t="s">
        <v>8219</v>
      </c>
      <c r="G1390">
        <v>309.52499999999998</v>
      </c>
      <c r="H1390" t="s">
        <v>8212</v>
      </c>
      <c r="I1390" t="s">
        <v>19364</v>
      </c>
      <c r="J1390" t="s">
        <v>8212</v>
      </c>
      <c r="K1390" t="s">
        <v>8212</v>
      </c>
      <c r="L1390" t="s">
        <v>8212</v>
      </c>
      <c r="M1390" t="s">
        <v>14037</v>
      </c>
      <c r="N1390" t="s">
        <v>8212</v>
      </c>
      <c r="O1390" t="s">
        <v>8212</v>
      </c>
      <c r="P1390" t="s">
        <v>8212</v>
      </c>
      <c r="Q1390" s="17">
        <v>41831</v>
      </c>
      <c r="R1390" s="17">
        <v>41831</v>
      </c>
      <c r="S1390" t="s">
        <v>8239</v>
      </c>
      <c r="T1390" t="s">
        <v>14038</v>
      </c>
      <c r="U1390" t="s">
        <v>14039</v>
      </c>
    </row>
    <row r="1391" spans="1:21" x14ac:dyDescent="0.3">
      <c r="A1391" t="s">
        <v>14040</v>
      </c>
      <c r="B1391">
        <v>42890</v>
      </c>
      <c r="C1391" t="s">
        <v>14041</v>
      </c>
      <c r="D1391">
        <v>227351</v>
      </c>
      <c r="E1391" t="s">
        <v>8210</v>
      </c>
      <c r="F1391" t="s">
        <v>8617</v>
      </c>
      <c r="G1391">
        <v>124.405</v>
      </c>
      <c r="H1391">
        <v>51.4</v>
      </c>
      <c r="I1391" t="s">
        <v>19365</v>
      </c>
      <c r="J1391" t="s">
        <v>8212</v>
      </c>
      <c r="K1391" t="s">
        <v>8212</v>
      </c>
      <c r="L1391" t="s">
        <v>8212</v>
      </c>
      <c r="M1391" t="s">
        <v>14042</v>
      </c>
      <c r="N1391">
        <v>871</v>
      </c>
      <c r="O1391" t="s">
        <v>8212</v>
      </c>
      <c r="P1391" t="s">
        <v>8212</v>
      </c>
      <c r="Q1391" s="17">
        <v>41828</v>
      </c>
      <c r="R1391" s="17">
        <v>41835</v>
      </c>
      <c r="S1391" t="s">
        <v>8214</v>
      </c>
      <c r="T1391" t="s">
        <v>10259</v>
      </c>
      <c r="U1391" t="s">
        <v>14043</v>
      </c>
    </row>
    <row r="1392" spans="1:21" x14ac:dyDescent="0.3">
      <c r="A1392" t="s">
        <v>14044</v>
      </c>
      <c r="B1392">
        <v>47741</v>
      </c>
      <c r="C1392" t="s">
        <v>14045</v>
      </c>
      <c r="D1392">
        <v>221544</v>
      </c>
      <c r="E1392" t="s">
        <v>8299</v>
      </c>
      <c r="F1392" t="s">
        <v>8300</v>
      </c>
      <c r="G1392">
        <v>35.593200000000003</v>
      </c>
      <c r="H1392">
        <v>44.3</v>
      </c>
      <c r="I1392" t="s">
        <v>19366</v>
      </c>
      <c r="J1392" t="s">
        <v>8212</v>
      </c>
      <c r="K1392" t="s">
        <v>8212</v>
      </c>
      <c r="L1392" t="s">
        <v>8212</v>
      </c>
      <c r="M1392" t="s">
        <v>14046</v>
      </c>
      <c r="N1392">
        <v>688</v>
      </c>
      <c r="O1392" t="s">
        <v>8212</v>
      </c>
      <c r="P1392" t="s">
        <v>8212</v>
      </c>
      <c r="Q1392" s="17">
        <v>41835</v>
      </c>
      <c r="R1392" s="17">
        <v>41835</v>
      </c>
      <c r="S1392" t="s">
        <v>8239</v>
      </c>
      <c r="T1392" t="s">
        <v>10259</v>
      </c>
      <c r="U1392" t="s">
        <v>14047</v>
      </c>
    </row>
    <row r="1393" spans="1:21" x14ac:dyDescent="0.3">
      <c r="A1393" t="s">
        <v>14048</v>
      </c>
      <c r="B1393">
        <v>170559</v>
      </c>
      <c r="C1393" t="s">
        <v>14049</v>
      </c>
      <c r="D1393">
        <v>221524</v>
      </c>
      <c r="E1393" t="s">
        <v>8299</v>
      </c>
      <c r="F1393" t="s">
        <v>8300</v>
      </c>
      <c r="G1393">
        <v>34.423099999999998</v>
      </c>
      <c r="H1393">
        <v>43.6</v>
      </c>
      <c r="I1393" t="s">
        <v>19367</v>
      </c>
      <c r="J1393" t="s">
        <v>8212</v>
      </c>
      <c r="K1393" t="s">
        <v>8212</v>
      </c>
      <c r="L1393" t="s">
        <v>8212</v>
      </c>
      <c r="M1393" t="s">
        <v>14050</v>
      </c>
      <c r="N1393">
        <v>2094</v>
      </c>
      <c r="O1393" t="s">
        <v>8212</v>
      </c>
      <c r="P1393" t="s">
        <v>8212</v>
      </c>
      <c r="Q1393" s="17">
        <v>41835</v>
      </c>
      <c r="R1393" s="17">
        <v>41835</v>
      </c>
      <c r="S1393" t="s">
        <v>8239</v>
      </c>
      <c r="T1393" t="s">
        <v>10259</v>
      </c>
      <c r="U1393" t="s">
        <v>14051</v>
      </c>
    </row>
    <row r="1394" spans="1:21" x14ac:dyDescent="0.3">
      <c r="A1394" t="s">
        <v>14052</v>
      </c>
      <c r="B1394">
        <v>1406312</v>
      </c>
      <c r="C1394" t="s">
        <v>14053</v>
      </c>
      <c r="D1394">
        <v>221976</v>
      </c>
      <c r="E1394" t="s">
        <v>8299</v>
      </c>
      <c r="F1394" t="s">
        <v>8300</v>
      </c>
      <c r="G1394">
        <v>38.085299999999997</v>
      </c>
      <c r="H1394">
        <v>41.6</v>
      </c>
      <c r="I1394" t="s">
        <v>19368</v>
      </c>
      <c r="J1394" t="s">
        <v>8212</v>
      </c>
      <c r="K1394" t="s">
        <v>8212</v>
      </c>
      <c r="L1394" t="s">
        <v>8212</v>
      </c>
      <c r="M1394" t="s">
        <v>14054</v>
      </c>
      <c r="N1394">
        <v>3603</v>
      </c>
      <c r="O1394" t="s">
        <v>8212</v>
      </c>
      <c r="P1394" t="s">
        <v>8212</v>
      </c>
      <c r="Q1394" s="17">
        <v>41835</v>
      </c>
      <c r="R1394" s="17">
        <v>41835</v>
      </c>
      <c r="S1394" t="s">
        <v>8239</v>
      </c>
      <c r="T1394" t="s">
        <v>10259</v>
      </c>
      <c r="U1394" t="s">
        <v>14055</v>
      </c>
    </row>
    <row r="1395" spans="1:21" x14ac:dyDescent="0.3">
      <c r="A1395" t="s">
        <v>14056</v>
      </c>
      <c r="B1395">
        <v>1405084</v>
      </c>
      <c r="C1395" t="s">
        <v>14057</v>
      </c>
      <c r="D1395">
        <v>221343</v>
      </c>
      <c r="E1395" t="s">
        <v>8299</v>
      </c>
      <c r="F1395" t="s">
        <v>8300</v>
      </c>
      <c r="G1395">
        <v>28.579899999999999</v>
      </c>
      <c r="H1395" t="s">
        <v>8212</v>
      </c>
      <c r="I1395" t="s">
        <v>19369</v>
      </c>
      <c r="J1395" t="s">
        <v>8212</v>
      </c>
      <c r="K1395" t="s">
        <v>8212</v>
      </c>
      <c r="L1395" t="s">
        <v>8212</v>
      </c>
      <c r="M1395" t="s">
        <v>14058</v>
      </c>
      <c r="N1395" t="s">
        <v>8212</v>
      </c>
      <c r="O1395" t="s">
        <v>8212</v>
      </c>
      <c r="P1395" t="s">
        <v>8212</v>
      </c>
      <c r="Q1395" s="17">
        <v>41835</v>
      </c>
      <c r="R1395" s="17">
        <v>41835</v>
      </c>
      <c r="S1395" t="s">
        <v>8239</v>
      </c>
      <c r="T1395" t="s">
        <v>10259</v>
      </c>
      <c r="U1395" t="s">
        <v>14059</v>
      </c>
    </row>
    <row r="1396" spans="1:21" x14ac:dyDescent="0.3">
      <c r="A1396" t="s">
        <v>18083</v>
      </c>
      <c r="B1396">
        <v>3555</v>
      </c>
      <c r="C1396" t="s">
        <v>14060</v>
      </c>
      <c r="D1396">
        <v>241492</v>
      </c>
      <c r="E1396" t="s">
        <v>8218</v>
      </c>
      <c r="F1396" t="s">
        <v>8219</v>
      </c>
      <c r="G1396">
        <v>1.15347</v>
      </c>
      <c r="H1396">
        <v>44.7</v>
      </c>
      <c r="I1396" t="s">
        <v>19370</v>
      </c>
      <c r="J1396" t="s">
        <v>8212</v>
      </c>
      <c r="K1396" t="s">
        <v>8212</v>
      </c>
      <c r="L1396" t="s">
        <v>8212</v>
      </c>
      <c r="M1396" t="s">
        <v>14061</v>
      </c>
      <c r="N1396">
        <v>1287</v>
      </c>
      <c r="O1396" t="s">
        <v>8212</v>
      </c>
      <c r="P1396" t="s">
        <v>8212</v>
      </c>
      <c r="Q1396" s="17">
        <v>41836</v>
      </c>
      <c r="R1396" s="17">
        <v>41836</v>
      </c>
      <c r="S1396" t="s">
        <v>8239</v>
      </c>
      <c r="T1396" t="s">
        <v>14062</v>
      </c>
      <c r="U1396" t="s">
        <v>14063</v>
      </c>
    </row>
    <row r="1397" spans="1:21" x14ac:dyDescent="0.3">
      <c r="A1397" t="s">
        <v>14064</v>
      </c>
      <c r="B1397">
        <v>66738</v>
      </c>
      <c r="C1397" t="s">
        <v>14065</v>
      </c>
      <c r="D1397">
        <v>242796</v>
      </c>
      <c r="E1397" t="s">
        <v>8299</v>
      </c>
      <c r="F1397" t="s">
        <v>8300</v>
      </c>
      <c r="G1397">
        <v>35.241999999999997</v>
      </c>
      <c r="H1397">
        <v>56.8</v>
      </c>
      <c r="I1397" t="s">
        <v>19371</v>
      </c>
      <c r="J1397" t="s">
        <v>8212</v>
      </c>
      <c r="K1397" t="s">
        <v>8212</v>
      </c>
      <c r="L1397" t="s">
        <v>8212</v>
      </c>
      <c r="M1397" t="s">
        <v>14066</v>
      </c>
      <c r="N1397">
        <v>1889</v>
      </c>
      <c r="O1397" t="s">
        <v>8212</v>
      </c>
      <c r="P1397" t="s">
        <v>8212</v>
      </c>
      <c r="Q1397" s="17">
        <v>41836</v>
      </c>
      <c r="R1397" s="17">
        <v>41836</v>
      </c>
      <c r="S1397" t="s">
        <v>8214</v>
      </c>
      <c r="T1397" t="s">
        <v>14067</v>
      </c>
      <c r="U1397" t="s">
        <v>14068</v>
      </c>
    </row>
    <row r="1398" spans="1:21" x14ac:dyDescent="0.3">
      <c r="A1398" t="s">
        <v>19372</v>
      </c>
      <c r="B1398">
        <v>1476192</v>
      </c>
      <c r="C1398" t="s">
        <v>14070</v>
      </c>
      <c r="D1398">
        <v>237468</v>
      </c>
      <c r="E1398" t="s">
        <v>8299</v>
      </c>
      <c r="F1398" t="s">
        <v>8300</v>
      </c>
      <c r="G1398">
        <v>27.3551</v>
      </c>
      <c r="H1398">
        <v>50</v>
      </c>
      <c r="I1398" t="s">
        <v>19373</v>
      </c>
      <c r="J1398" t="s">
        <v>8212</v>
      </c>
      <c r="K1398" t="s">
        <v>8212</v>
      </c>
      <c r="L1398" t="s">
        <v>8212</v>
      </c>
      <c r="M1398" t="s">
        <v>14071</v>
      </c>
      <c r="N1398">
        <v>671</v>
      </c>
      <c r="O1398">
        <v>8825</v>
      </c>
      <c r="P1398">
        <v>8825</v>
      </c>
      <c r="Q1398" s="17">
        <v>41838</v>
      </c>
      <c r="R1398" s="17">
        <v>41838</v>
      </c>
      <c r="S1398" t="s">
        <v>8214</v>
      </c>
      <c r="T1398" t="s">
        <v>14072</v>
      </c>
      <c r="U1398" t="s">
        <v>14073</v>
      </c>
    </row>
    <row r="1399" spans="1:21" x14ac:dyDescent="0.3">
      <c r="A1399" t="s">
        <v>14074</v>
      </c>
      <c r="B1399">
        <v>1403190</v>
      </c>
      <c r="C1399" t="s">
        <v>14075</v>
      </c>
      <c r="D1399">
        <v>246303</v>
      </c>
      <c r="E1399" t="s">
        <v>8299</v>
      </c>
      <c r="F1399" t="s">
        <v>8300</v>
      </c>
      <c r="G1399">
        <v>40.063699999999997</v>
      </c>
      <c r="H1399" t="s">
        <v>8212</v>
      </c>
      <c r="I1399" t="s">
        <v>19374</v>
      </c>
      <c r="J1399" t="s">
        <v>8212</v>
      </c>
      <c r="K1399" t="s">
        <v>8212</v>
      </c>
      <c r="L1399" t="s">
        <v>8212</v>
      </c>
      <c r="M1399" t="s">
        <v>14076</v>
      </c>
      <c r="N1399" t="s">
        <v>8212</v>
      </c>
      <c r="O1399" t="s">
        <v>8212</v>
      </c>
      <c r="P1399" t="s">
        <v>8212</v>
      </c>
      <c r="Q1399" s="17">
        <v>41838</v>
      </c>
      <c r="R1399" s="17">
        <v>41865</v>
      </c>
      <c r="S1399" t="s">
        <v>8239</v>
      </c>
      <c r="T1399" t="s">
        <v>14077</v>
      </c>
      <c r="U1399" t="s">
        <v>14078</v>
      </c>
    </row>
    <row r="1400" spans="1:21" x14ac:dyDescent="0.3">
      <c r="A1400" t="s">
        <v>14079</v>
      </c>
      <c r="B1400">
        <v>1280523</v>
      </c>
      <c r="C1400" t="s">
        <v>14080</v>
      </c>
      <c r="D1400">
        <v>185811</v>
      </c>
      <c r="E1400" t="s">
        <v>8299</v>
      </c>
      <c r="F1400" t="s">
        <v>8300</v>
      </c>
      <c r="G1400">
        <v>36.8797</v>
      </c>
      <c r="H1400">
        <v>53.1</v>
      </c>
      <c r="I1400" t="s">
        <v>19375</v>
      </c>
      <c r="J1400" t="s">
        <v>8212</v>
      </c>
      <c r="K1400" t="s">
        <v>8212</v>
      </c>
      <c r="L1400" t="s">
        <v>8212</v>
      </c>
      <c r="M1400" t="s">
        <v>14081</v>
      </c>
      <c r="N1400">
        <v>2290</v>
      </c>
      <c r="O1400">
        <v>11530</v>
      </c>
      <c r="P1400">
        <v>11530</v>
      </c>
      <c r="Q1400" s="17">
        <v>41836</v>
      </c>
      <c r="R1400" s="17">
        <v>41838</v>
      </c>
      <c r="S1400" t="s">
        <v>8214</v>
      </c>
      <c r="T1400" t="s">
        <v>14082</v>
      </c>
      <c r="U1400" t="s">
        <v>14083</v>
      </c>
    </row>
    <row r="1401" spans="1:21" x14ac:dyDescent="0.3">
      <c r="A1401" t="s">
        <v>14084</v>
      </c>
      <c r="B1401">
        <v>230603</v>
      </c>
      <c r="C1401" t="s">
        <v>14085</v>
      </c>
      <c r="D1401">
        <v>251664</v>
      </c>
      <c r="E1401" t="s">
        <v>8299</v>
      </c>
      <c r="F1401" t="s">
        <v>8300</v>
      </c>
      <c r="G1401">
        <v>11.595000000000001</v>
      </c>
      <c r="H1401">
        <v>40.1</v>
      </c>
      <c r="I1401" t="s">
        <v>19376</v>
      </c>
      <c r="J1401" t="s">
        <v>8212</v>
      </c>
      <c r="K1401" t="s">
        <v>8212</v>
      </c>
      <c r="L1401" t="s">
        <v>8212</v>
      </c>
      <c r="M1401" t="s">
        <v>14086</v>
      </c>
      <c r="N1401">
        <v>3985</v>
      </c>
      <c r="O1401" t="s">
        <v>8212</v>
      </c>
      <c r="P1401" t="s">
        <v>8212</v>
      </c>
      <c r="Q1401" s="17">
        <v>41841</v>
      </c>
      <c r="R1401" s="17">
        <v>42291</v>
      </c>
      <c r="S1401" t="s">
        <v>8239</v>
      </c>
      <c r="T1401" t="s">
        <v>14087</v>
      </c>
      <c r="U1401" t="s">
        <v>14088</v>
      </c>
    </row>
    <row r="1402" spans="1:21" x14ac:dyDescent="0.3">
      <c r="A1402" t="s">
        <v>14089</v>
      </c>
      <c r="B1402">
        <v>696354</v>
      </c>
      <c r="C1402" t="s">
        <v>14090</v>
      </c>
      <c r="D1402">
        <v>242986</v>
      </c>
      <c r="E1402" t="s">
        <v>8299</v>
      </c>
      <c r="F1402" t="s">
        <v>8300</v>
      </c>
      <c r="G1402">
        <v>28.8565</v>
      </c>
      <c r="H1402">
        <v>53.1</v>
      </c>
      <c r="I1402" t="s">
        <v>19377</v>
      </c>
      <c r="J1402" t="s">
        <v>8212</v>
      </c>
      <c r="K1402" t="s">
        <v>8212</v>
      </c>
      <c r="L1402" t="s">
        <v>8212</v>
      </c>
      <c r="M1402" t="s">
        <v>14091</v>
      </c>
      <c r="N1402">
        <v>2034</v>
      </c>
      <c r="O1402" t="s">
        <v>8212</v>
      </c>
      <c r="P1402" t="s">
        <v>8212</v>
      </c>
      <c r="Q1402" s="17">
        <v>41838</v>
      </c>
      <c r="R1402" s="17">
        <v>41838</v>
      </c>
      <c r="S1402" t="s">
        <v>8239</v>
      </c>
      <c r="T1402" t="s">
        <v>14092</v>
      </c>
      <c r="U1402" t="s">
        <v>14093</v>
      </c>
    </row>
    <row r="1403" spans="1:21" x14ac:dyDescent="0.3">
      <c r="A1403" t="s">
        <v>14094</v>
      </c>
      <c r="B1403">
        <v>208452</v>
      </c>
      <c r="C1403" t="s">
        <v>14095</v>
      </c>
      <c r="D1403">
        <v>233970</v>
      </c>
      <c r="E1403" t="s">
        <v>8210</v>
      </c>
      <c r="F1403" t="s">
        <v>8617</v>
      </c>
      <c r="G1403">
        <v>27.817499999999999</v>
      </c>
      <c r="H1403">
        <v>39.691099999999999</v>
      </c>
      <c r="I1403" t="s">
        <v>19378</v>
      </c>
      <c r="J1403">
        <v>14</v>
      </c>
      <c r="K1403" t="s">
        <v>8212</v>
      </c>
      <c r="L1403" t="s">
        <v>8212</v>
      </c>
      <c r="M1403" t="s">
        <v>14096</v>
      </c>
      <c r="N1403">
        <v>158</v>
      </c>
      <c r="O1403" t="s">
        <v>8212</v>
      </c>
      <c r="P1403" t="s">
        <v>8212</v>
      </c>
      <c r="Q1403" s="17">
        <v>41828</v>
      </c>
      <c r="R1403" s="17">
        <v>41841</v>
      </c>
      <c r="S1403" t="s">
        <v>8220</v>
      </c>
      <c r="T1403" t="s">
        <v>14097</v>
      </c>
      <c r="U1403" t="s">
        <v>14098</v>
      </c>
    </row>
    <row r="1404" spans="1:21" x14ac:dyDescent="0.3">
      <c r="A1404" t="s">
        <v>14099</v>
      </c>
      <c r="B1404">
        <v>563466</v>
      </c>
      <c r="C1404" t="s">
        <v>14100</v>
      </c>
      <c r="D1404">
        <v>244532</v>
      </c>
      <c r="E1404" t="s">
        <v>8299</v>
      </c>
      <c r="F1404" t="s">
        <v>8300</v>
      </c>
      <c r="G1404">
        <v>43.437100000000001</v>
      </c>
      <c r="H1404">
        <v>50.4</v>
      </c>
      <c r="I1404" t="s">
        <v>19379</v>
      </c>
      <c r="J1404" t="s">
        <v>8212</v>
      </c>
      <c r="K1404" t="s">
        <v>8212</v>
      </c>
      <c r="L1404" t="s">
        <v>8212</v>
      </c>
      <c r="M1404" t="s">
        <v>14101</v>
      </c>
      <c r="N1404">
        <v>176</v>
      </c>
      <c r="O1404">
        <v>10917</v>
      </c>
      <c r="P1404">
        <v>8375</v>
      </c>
      <c r="Q1404" s="17">
        <v>41841</v>
      </c>
      <c r="R1404" s="17">
        <v>41933</v>
      </c>
      <c r="S1404" t="s">
        <v>8239</v>
      </c>
      <c r="T1404" t="s">
        <v>14102</v>
      </c>
      <c r="U1404" t="s">
        <v>14103</v>
      </c>
    </row>
    <row r="1405" spans="1:21" x14ac:dyDescent="0.3">
      <c r="A1405" t="s">
        <v>14104</v>
      </c>
      <c r="B1405">
        <v>1425883</v>
      </c>
      <c r="C1405" t="s">
        <v>14105</v>
      </c>
      <c r="D1405">
        <v>229139</v>
      </c>
      <c r="E1405" t="s">
        <v>8299</v>
      </c>
      <c r="F1405" t="s">
        <v>8300</v>
      </c>
      <c r="G1405">
        <v>36.060400000000001</v>
      </c>
      <c r="H1405">
        <v>57.3</v>
      </c>
      <c r="I1405" t="s">
        <v>19380</v>
      </c>
      <c r="J1405" t="s">
        <v>8212</v>
      </c>
      <c r="K1405" t="s">
        <v>8212</v>
      </c>
      <c r="L1405" t="s">
        <v>8212</v>
      </c>
      <c r="M1405" t="s">
        <v>14106</v>
      </c>
      <c r="N1405">
        <v>58</v>
      </c>
      <c r="O1405" t="s">
        <v>8212</v>
      </c>
      <c r="P1405" t="s">
        <v>8212</v>
      </c>
      <c r="Q1405" s="17">
        <v>41841</v>
      </c>
      <c r="R1405" s="17">
        <v>41841</v>
      </c>
      <c r="S1405" t="s">
        <v>8214</v>
      </c>
      <c r="T1405" t="s">
        <v>9787</v>
      </c>
      <c r="U1405" t="s">
        <v>14107</v>
      </c>
    </row>
    <row r="1406" spans="1:21" x14ac:dyDescent="0.3">
      <c r="A1406" t="s">
        <v>14108</v>
      </c>
      <c r="B1406">
        <v>1151026</v>
      </c>
      <c r="C1406" t="s">
        <v>14109</v>
      </c>
      <c r="D1406">
        <v>85131</v>
      </c>
      <c r="E1406" t="s">
        <v>8299</v>
      </c>
      <c r="F1406" t="s">
        <v>8300</v>
      </c>
      <c r="G1406">
        <v>26.894200000000001</v>
      </c>
      <c r="H1406">
        <v>55.6</v>
      </c>
      <c r="I1406" t="s">
        <v>19381</v>
      </c>
      <c r="J1406" t="s">
        <v>8212</v>
      </c>
      <c r="K1406" t="s">
        <v>8212</v>
      </c>
      <c r="L1406" t="s">
        <v>8212</v>
      </c>
      <c r="M1406" t="s">
        <v>14110</v>
      </c>
      <c r="N1406">
        <v>155</v>
      </c>
      <c r="O1406" t="s">
        <v>8212</v>
      </c>
      <c r="P1406" t="s">
        <v>8212</v>
      </c>
      <c r="Q1406" s="17">
        <v>41036</v>
      </c>
      <c r="R1406" s="17">
        <v>41842</v>
      </c>
      <c r="S1406" t="s">
        <v>8214</v>
      </c>
      <c r="T1406" t="s">
        <v>11441</v>
      </c>
      <c r="U1406" t="s">
        <v>14111</v>
      </c>
    </row>
    <row r="1407" spans="1:21" x14ac:dyDescent="0.3">
      <c r="A1407" t="s">
        <v>14112</v>
      </c>
      <c r="B1407">
        <v>28743</v>
      </c>
      <c r="C1407" t="s">
        <v>14113</v>
      </c>
      <c r="D1407">
        <v>89149</v>
      </c>
      <c r="E1407" t="s">
        <v>8743</v>
      </c>
      <c r="F1407" t="s">
        <v>8878</v>
      </c>
      <c r="G1407">
        <v>1035.17</v>
      </c>
      <c r="H1407">
        <v>39.5</v>
      </c>
      <c r="I1407" t="s">
        <v>19382</v>
      </c>
      <c r="J1407" t="s">
        <v>8212</v>
      </c>
      <c r="K1407" t="s">
        <v>8212</v>
      </c>
      <c r="L1407" t="s">
        <v>8212</v>
      </c>
      <c r="M1407" t="s">
        <v>14114</v>
      </c>
      <c r="N1407">
        <v>9258</v>
      </c>
      <c r="O1407" t="s">
        <v>8212</v>
      </c>
      <c r="P1407" t="s">
        <v>8212</v>
      </c>
      <c r="Q1407" s="17">
        <v>41837</v>
      </c>
      <c r="R1407" s="17">
        <v>41842</v>
      </c>
      <c r="S1407" t="s">
        <v>8214</v>
      </c>
      <c r="T1407" t="s">
        <v>11474</v>
      </c>
      <c r="U1407" t="s">
        <v>14115</v>
      </c>
    </row>
    <row r="1408" spans="1:21" x14ac:dyDescent="0.3">
      <c r="A1408" t="s">
        <v>14116</v>
      </c>
      <c r="B1408">
        <v>1280524</v>
      </c>
      <c r="C1408" t="s">
        <v>14117</v>
      </c>
      <c r="D1408">
        <v>185808</v>
      </c>
      <c r="E1408" t="s">
        <v>8299</v>
      </c>
      <c r="F1408" t="s">
        <v>8300</v>
      </c>
      <c r="G1408">
        <v>36.480499999999999</v>
      </c>
      <c r="H1408">
        <v>53.2</v>
      </c>
      <c r="I1408" t="s">
        <v>19383</v>
      </c>
      <c r="J1408" t="s">
        <v>8212</v>
      </c>
      <c r="K1408" t="s">
        <v>8212</v>
      </c>
      <c r="L1408" t="s">
        <v>8212</v>
      </c>
      <c r="M1408" t="s">
        <v>14118</v>
      </c>
      <c r="N1408">
        <v>2342</v>
      </c>
      <c r="O1408">
        <v>11453</v>
      </c>
      <c r="P1408">
        <v>11453</v>
      </c>
      <c r="Q1408" s="17">
        <v>41841</v>
      </c>
      <c r="R1408" s="17">
        <v>41843</v>
      </c>
      <c r="S1408" t="s">
        <v>8214</v>
      </c>
      <c r="T1408" t="s">
        <v>14082</v>
      </c>
      <c r="U1408" t="s">
        <v>14119</v>
      </c>
    </row>
    <row r="1409" spans="1:21" x14ac:dyDescent="0.3">
      <c r="A1409" t="s">
        <v>10370</v>
      </c>
      <c r="B1409">
        <v>7209</v>
      </c>
      <c r="C1409" t="s">
        <v>14134</v>
      </c>
      <c r="D1409">
        <v>246086</v>
      </c>
      <c r="E1409" t="s">
        <v>8743</v>
      </c>
      <c r="F1409" t="s">
        <v>9333</v>
      </c>
      <c r="G1409">
        <v>96.4054</v>
      </c>
      <c r="H1409">
        <v>30.799099999999999</v>
      </c>
      <c r="I1409" t="s">
        <v>19384</v>
      </c>
      <c r="J1409" t="s">
        <v>8212</v>
      </c>
      <c r="K1409">
        <v>1</v>
      </c>
      <c r="L1409" t="s">
        <v>8212</v>
      </c>
      <c r="M1409" t="s">
        <v>14135</v>
      </c>
      <c r="N1409">
        <v>2250</v>
      </c>
      <c r="O1409" t="s">
        <v>8212</v>
      </c>
      <c r="P1409" t="s">
        <v>8212</v>
      </c>
      <c r="Q1409" s="17">
        <v>41845</v>
      </c>
      <c r="R1409" s="17">
        <v>41845</v>
      </c>
      <c r="S1409" t="s">
        <v>8239</v>
      </c>
      <c r="T1409" t="s">
        <v>12457</v>
      </c>
      <c r="U1409" t="s">
        <v>14136</v>
      </c>
    </row>
    <row r="1410" spans="1:21" x14ac:dyDescent="0.3">
      <c r="A1410" t="s">
        <v>12703</v>
      </c>
      <c r="B1410">
        <v>74873</v>
      </c>
      <c r="C1410" t="s">
        <v>14137</v>
      </c>
      <c r="D1410">
        <v>209295</v>
      </c>
      <c r="E1410" t="s">
        <v>8743</v>
      </c>
      <c r="F1410" t="s">
        <v>8744</v>
      </c>
      <c r="G1410">
        <v>220.77799999999999</v>
      </c>
      <c r="H1410">
        <v>43.9</v>
      </c>
      <c r="I1410" t="s">
        <v>19385</v>
      </c>
      <c r="J1410" t="s">
        <v>8212</v>
      </c>
      <c r="K1410" t="s">
        <v>8212</v>
      </c>
      <c r="L1410" t="s">
        <v>8212</v>
      </c>
      <c r="M1410" t="s">
        <v>14138</v>
      </c>
      <c r="N1410">
        <v>9592</v>
      </c>
      <c r="O1410">
        <v>19352</v>
      </c>
      <c r="P1410">
        <v>19352</v>
      </c>
      <c r="Q1410" s="17">
        <v>41481</v>
      </c>
      <c r="R1410" s="17">
        <v>41848</v>
      </c>
      <c r="S1410" t="s">
        <v>8214</v>
      </c>
      <c r="T1410" t="s">
        <v>14139</v>
      </c>
      <c r="U1410" t="s">
        <v>14140</v>
      </c>
    </row>
    <row r="1411" spans="1:21" x14ac:dyDescent="0.3">
      <c r="A1411" t="s">
        <v>14141</v>
      </c>
      <c r="B1411">
        <v>65128</v>
      </c>
      <c r="C1411" t="s">
        <v>14142</v>
      </c>
      <c r="D1411">
        <v>252373</v>
      </c>
      <c r="E1411" t="s">
        <v>8210</v>
      </c>
      <c r="F1411" t="s">
        <v>8211</v>
      </c>
      <c r="G1411">
        <v>68.016599999999997</v>
      </c>
      <c r="H1411">
        <v>24.4</v>
      </c>
      <c r="I1411" t="s">
        <v>19386</v>
      </c>
      <c r="J1411" t="s">
        <v>8212</v>
      </c>
      <c r="K1411" t="s">
        <v>8212</v>
      </c>
      <c r="L1411" t="s">
        <v>8212</v>
      </c>
      <c r="M1411" t="s">
        <v>14143</v>
      </c>
      <c r="N1411">
        <v>543</v>
      </c>
      <c r="O1411" t="s">
        <v>8212</v>
      </c>
      <c r="P1411" t="s">
        <v>8212</v>
      </c>
      <c r="Q1411" s="17">
        <v>41845</v>
      </c>
      <c r="R1411" s="17">
        <v>41845</v>
      </c>
      <c r="S1411" t="s">
        <v>8214</v>
      </c>
      <c r="T1411" t="s">
        <v>13953</v>
      </c>
      <c r="U1411" t="s">
        <v>14144</v>
      </c>
    </row>
    <row r="1412" spans="1:21" x14ac:dyDescent="0.3">
      <c r="A1412" t="s">
        <v>14145</v>
      </c>
      <c r="B1412">
        <v>65126</v>
      </c>
      <c r="C1412" t="s">
        <v>14146</v>
      </c>
      <c r="D1412">
        <v>252371</v>
      </c>
      <c r="E1412" t="s">
        <v>8210</v>
      </c>
      <c r="F1412" t="s">
        <v>8211</v>
      </c>
      <c r="G1412">
        <v>76.963099999999997</v>
      </c>
      <c r="H1412">
        <v>26.3</v>
      </c>
      <c r="I1412" t="s">
        <v>19387</v>
      </c>
      <c r="J1412" t="s">
        <v>8212</v>
      </c>
      <c r="K1412" t="s">
        <v>8212</v>
      </c>
      <c r="L1412" t="s">
        <v>8212</v>
      </c>
      <c r="M1412" t="s">
        <v>14147</v>
      </c>
      <c r="N1412">
        <v>2346</v>
      </c>
      <c r="O1412" t="s">
        <v>8212</v>
      </c>
      <c r="P1412" t="s">
        <v>8212</v>
      </c>
      <c r="Q1412" s="17">
        <v>41845</v>
      </c>
      <c r="R1412" s="17">
        <v>41845</v>
      </c>
      <c r="S1412" t="s">
        <v>8214</v>
      </c>
      <c r="T1412" t="s">
        <v>13953</v>
      </c>
      <c r="U1412" t="s">
        <v>14148</v>
      </c>
    </row>
    <row r="1413" spans="1:21" x14ac:dyDescent="0.3">
      <c r="A1413" t="s">
        <v>14149</v>
      </c>
      <c r="B1413">
        <v>89141</v>
      </c>
      <c r="C1413" t="s">
        <v>14150</v>
      </c>
      <c r="D1413">
        <v>242987</v>
      </c>
      <c r="E1413" t="s">
        <v>8299</v>
      </c>
      <c r="F1413" t="s">
        <v>8300</v>
      </c>
      <c r="G1413">
        <v>34.157499999999999</v>
      </c>
      <c r="H1413">
        <v>53.2</v>
      </c>
      <c r="I1413" t="s">
        <v>19388</v>
      </c>
      <c r="J1413" t="s">
        <v>8212</v>
      </c>
      <c r="K1413" t="s">
        <v>8212</v>
      </c>
      <c r="L1413" t="s">
        <v>8212</v>
      </c>
      <c r="M1413" t="s">
        <v>14151</v>
      </c>
      <c r="N1413">
        <v>1314</v>
      </c>
      <c r="O1413" t="s">
        <v>8212</v>
      </c>
      <c r="P1413" t="s">
        <v>8212</v>
      </c>
      <c r="Q1413" s="17">
        <v>41845</v>
      </c>
      <c r="R1413" s="17">
        <v>41845</v>
      </c>
      <c r="S1413" t="s">
        <v>8239</v>
      </c>
      <c r="T1413" t="s">
        <v>14092</v>
      </c>
      <c r="U1413" t="s">
        <v>14152</v>
      </c>
    </row>
    <row r="1414" spans="1:21" x14ac:dyDescent="0.3">
      <c r="A1414" t="s">
        <v>14153</v>
      </c>
      <c r="B1414">
        <v>318829</v>
      </c>
      <c r="C1414" t="s">
        <v>14154</v>
      </c>
      <c r="D1414">
        <v>245782</v>
      </c>
      <c r="E1414" t="s">
        <v>8299</v>
      </c>
      <c r="F1414" t="s">
        <v>8300</v>
      </c>
      <c r="G1414">
        <v>38.048499999999997</v>
      </c>
      <c r="H1414" t="s">
        <v>8212</v>
      </c>
      <c r="I1414" t="s">
        <v>19389</v>
      </c>
      <c r="J1414" t="s">
        <v>8212</v>
      </c>
      <c r="K1414" t="s">
        <v>8212</v>
      </c>
      <c r="L1414" t="s">
        <v>8212</v>
      </c>
      <c r="M1414" t="s">
        <v>14155</v>
      </c>
      <c r="N1414" t="s">
        <v>8212</v>
      </c>
      <c r="O1414" t="s">
        <v>8212</v>
      </c>
      <c r="P1414" t="s">
        <v>8212</v>
      </c>
      <c r="Q1414" s="17">
        <v>41848</v>
      </c>
      <c r="R1414" s="17">
        <v>41848</v>
      </c>
      <c r="S1414" t="s">
        <v>8239</v>
      </c>
      <c r="T1414" t="s">
        <v>8869</v>
      </c>
      <c r="U1414" t="s">
        <v>14156</v>
      </c>
    </row>
    <row r="1415" spans="1:21" x14ac:dyDescent="0.3">
      <c r="A1415" t="s">
        <v>14153</v>
      </c>
      <c r="B1415">
        <v>318829</v>
      </c>
      <c r="C1415" t="s">
        <v>14154</v>
      </c>
      <c r="D1415">
        <v>245782</v>
      </c>
      <c r="E1415" t="s">
        <v>8299</v>
      </c>
      <c r="F1415" t="s">
        <v>8300</v>
      </c>
      <c r="G1415">
        <v>35.759900000000002</v>
      </c>
      <c r="H1415" t="s">
        <v>8212</v>
      </c>
      <c r="I1415" t="s">
        <v>19390</v>
      </c>
      <c r="J1415" t="s">
        <v>8212</v>
      </c>
      <c r="K1415" t="s">
        <v>8212</v>
      </c>
      <c r="L1415" t="s">
        <v>8212</v>
      </c>
      <c r="M1415" t="s">
        <v>14157</v>
      </c>
      <c r="N1415" t="s">
        <v>8212</v>
      </c>
      <c r="O1415" t="s">
        <v>8212</v>
      </c>
      <c r="P1415" t="s">
        <v>8212</v>
      </c>
      <c r="Q1415" s="17">
        <v>41848</v>
      </c>
      <c r="R1415" s="17">
        <v>41848</v>
      </c>
      <c r="S1415" t="s">
        <v>8239</v>
      </c>
      <c r="T1415" t="s">
        <v>8869</v>
      </c>
      <c r="U1415" t="s">
        <v>14158</v>
      </c>
    </row>
    <row r="1416" spans="1:21" x14ac:dyDescent="0.3">
      <c r="A1416" t="s">
        <v>14153</v>
      </c>
      <c r="B1416">
        <v>318829</v>
      </c>
      <c r="C1416" t="s">
        <v>14154</v>
      </c>
      <c r="D1416">
        <v>245782</v>
      </c>
      <c r="E1416" t="s">
        <v>8299</v>
      </c>
      <c r="F1416" t="s">
        <v>8300</v>
      </c>
      <c r="G1416">
        <v>37.556800000000003</v>
      </c>
      <c r="H1416" t="s">
        <v>8212</v>
      </c>
      <c r="I1416" t="s">
        <v>19391</v>
      </c>
      <c r="J1416" t="s">
        <v>8212</v>
      </c>
      <c r="K1416" t="s">
        <v>8212</v>
      </c>
      <c r="L1416" t="s">
        <v>8212</v>
      </c>
      <c r="M1416" t="s">
        <v>14159</v>
      </c>
      <c r="N1416" t="s">
        <v>8212</v>
      </c>
      <c r="O1416" t="s">
        <v>8212</v>
      </c>
      <c r="P1416" t="s">
        <v>8212</v>
      </c>
      <c r="Q1416" s="17">
        <v>41848</v>
      </c>
      <c r="R1416" s="17">
        <v>41848</v>
      </c>
      <c r="S1416" t="s">
        <v>8239</v>
      </c>
      <c r="T1416" t="s">
        <v>8869</v>
      </c>
      <c r="U1416" t="s">
        <v>14160</v>
      </c>
    </row>
    <row r="1417" spans="1:21" x14ac:dyDescent="0.3">
      <c r="A1417" t="s">
        <v>14153</v>
      </c>
      <c r="B1417">
        <v>318829</v>
      </c>
      <c r="C1417" t="s">
        <v>14154</v>
      </c>
      <c r="D1417">
        <v>245782</v>
      </c>
      <c r="E1417" t="s">
        <v>8299</v>
      </c>
      <c r="F1417" t="s">
        <v>8300</v>
      </c>
      <c r="G1417">
        <v>35.818100000000001</v>
      </c>
      <c r="H1417" t="s">
        <v>8212</v>
      </c>
      <c r="I1417" t="s">
        <v>19392</v>
      </c>
      <c r="J1417" t="s">
        <v>8212</v>
      </c>
      <c r="K1417" t="s">
        <v>8212</v>
      </c>
      <c r="L1417" t="s">
        <v>8212</v>
      </c>
      <c r="M1417" t="s">
        <v>14161</v>
      </c>
      <c r="N1417" t="s">
        <v>8212</v>
      </c>
      <c r="O1417" t="s">
        <v>8212</v>
      </c>
      <c r="P1417" t="s">
        <v>8212</v>
      </c>
      <c r="Q1417" s="17">
        <v>41848</v>
      </c>
      <c r="R1417" s="17">
        <v>41848</v>
      </c>
      <c r="S1417" t="s">
        <v>8239</v>
      </c>
      <c r="T1417" t="s">
        <v>8869</v>
      </c>
      <c r="U1417" t="s">
        <v>14162</v>
      </c>
    </row>
    <row r="1418" spans="1:21" x14ac:dyDescent="0.3">
      <c r="A1418" t="s">
        <v>14153</v>
      </c>
      <c r="B1418">
        <v>318829</v>
      </c>
      <c r="C1418" t="s">
        <v>14154</v>
      </c>
      <c r="D1418">
        <v>245782</v>
      </c>
      <c r="E1418" t="s">
        <v>8299</v>
      </c>
      <c r="F1418" t="s">
        <v>8300</v>
      </c>
      <c r="G1418">
        <v>36.260300000000001</v>
      </c>
      <c r="H1418" t="s">
        <v>8212</v>
      </c>
      <c r="I1418" t="s">
        <v>19393</v>
      </c>
      <c r="J1418" t="s">
        <v>8212</v>
      </c>
      <c r="K1418" t="s">
        <v>8212</v>
      </c>
      <c r="L1418" t="s">
        <v>8212</v>
      </c>
      <c r="M1418" t="s">
        <v>14163</v>
      </c>
      <c r="N1418" t="s">
        <v>8212</v>
      </c>
      <c r="O1418" t="s">
        <v>8212</v>
      </c>
      <c r="P1418" t="s">
        <v>8212</v>
      </c>
      <c r="Q1418" s="17">
        <v>41848</v>
      </c>
      <c r="R1418" s="17">
        <v>41848</v>
      </c>
      <c r="S1418" t="s">
        <v>8239</v>
      </c>
      <c r="T1418" t="s">
        <v>8869</v>
      </c>
      <c r="U1418" t="s">
        <v>14164</v>
      </c>
    </row>
    <row r="1419" spans="1:21" x14ac:dyDescent="0.3">
      <c r="A1419" t="s">
        <v>14153</v>
      </c>
      <c r="B1419">
        <v>318829</v>
      </c>
      <c r="C1419" t="s">
        <v>14154</v>
      </c>
      <c r="D1419">
        <v>245782</v>
      </c>
      <c r="E1419" t="s">
        <v>8299</v>
      </c>
      <c r="F1419" t="s">
        <v>8300</v>
      </c>
      <c r="G1419">
        <v>36.036999999999999</v>
      </c>
      <c r="H1419" t="s">
        <v>8212</v>
      </c>
      <c r="I1419" t="s">
        <v>19394</v>
      </c>
      <c r="J1419" t="s">
        <v>8212</v>
      </c>
      <c r="K1419" t="s">
        <v>8212</v>
      </c>
      <c r="L1419" t="s">
        <v>8212</v>
      </c>
      <c r="M1419" t="s">
        <v>14165</v>
      </c>
      <c r="N1419" t="s">
        <v>8212</v>
      </c>
      <c r="O1419" t="s">
        <v>8212</v>
      </c>
      <c r="P1419" t="s">
        <v>8212</v>
      </c>
      <c r="Q1419" s="17">
        <v>41848</v>
      </c>
      <c r="R1419" s="17">
        <v>41848</v>
      </c>
      <c r="S1419" t="s">
        <v>8239</v>
      </c>
      <c r="T1419" t="s">
        <v>8869</v>
      </c>
      <c r="U1419" t="s">
        <v>14166</v>
      </c>
    </row>
    <row r="1420" spans="1:21" x14ac:dyDescent="0.3">
      <c r="A1420" t="s">
        <v>14153</v>
      </c>
      <c r="B1420">
        <v>318829</v>
      </c>
      <c r="C1420" t="s">
        <v>14154</v>
      </c>
      <c r="D1420">
        <v>245782</v>
      </c>
      <c r="E1420" t="s">
        <v>8299</v>
      </c>
      <c r="F1420" t="s">
        <v>8300</v>
      </c>
      <c r="G1420">
        <v>36.211300000000001</v>
      </c>
      <c r="H1420" t="s">
        <v>8212</v>
      </c>
      <c r="I1420" t="s">
        <v>19395</v>
      </c>
      <c r="J1420" t="s">
        <v>8212</v>
      </c>
      <c r="K1420" t="s">
        <v>8212</v>
      </c>
      <c r="L1420" t="s">
        <v>8212</v>
      </c>
      <c r="M1420" t="s">
        <v>14167</v>
      </c>
      <c r="N1420" t="s">
        <v>8212</v>
      </c>
      <c r="O1420" t="s">
        <v>8212</v>
      </c>
      <c r="P1420" t="s">
        <v>8212</v>
      </c>
      <c r="Q1420" s="17">
        <v>41848</v>
      </c>
      <c r="R1420" s="17">
        <v>41848</v>
      </c>
      <c r="S1420" t="s">
        <v>8239</v>
      </c>
      <c r="T1420" t="s">
        <v>8869</v>
      </c>
      <c r="U1420" t="s">
        <v>14168</v>
      </c>
    </row>
    <row r="1421" spans="1:21" x14ac:dyDescent="0.3">
      <c r="A1421" t="s">
        <v>14153</v>
      </c>
      <c r="B1421">
        <v>318829</v>
      </c>
      <c r="C1421" t="s">
        <v>14154</v>
      </c>
      <c r="D1421">
        <v>245782</v>
      </c>
      <c r="E1421" t="s">
        <v>8299</v>
      </c>
      <c r="F1421" t="s">
        <v>8300</v>
      </c>
      <c r="G1421">
        <v>37.593299999999999</v>
      </c>
      <c r="H1421" t="s">
        <v>8212</v>
      </c>
      <c r="I1421" t="s">
        <v>19396</v>
      </c>
      <c r="J1421" t="s">
        <v>8212</v>
      </c>
      <c r="K1421" t="s">
        <v>8212</v>
      </c>
      <c r="L1421" t="s">
        <v>8212</v>
      </c>
      <c r="M1421" t="s">
        <v>14169</v>
      </c>
      <c r="N1421" t="s">
        <v>8212</v>
      </c>
      <c r="O1421" t="s">
        <v>8212</v>
      </c>
      <c r="P1421" t="s">
        <v>8212</v>
      </c>
      <c r="Q1421" s="17">
        <v>41848</v>
      </c>
      <c r="R1421" s="17">
        <v>41848</v>
      </c>
      <c r="S1421" t="s">
        <v>8239</v>
      </c>
      <c r="T1421" t="s">
        <v>8869</v>
      </c>
      <c r="U1421" t="s">
        <v>14170</v>
      </c>
    </row>
    <row r="1422" spans="1:21" x14ac:dyDescent="0.3">
      <c r="A1422" t="s">
        <v>14153</v>
      </c>
      <c r="B1422">
        <v>318829</v>
      </c>
      <c r="C1422" t="s">
        <v>14154</v>
      </c>
      <c r="D1422">
        <v>245782</v>
      </c>
      <c r="E1422" t="s">
        <v>8299</v>
      </c>
      <c r="F1422" t="s">
        <v>8300</v>
      </c>
      <c r="G1422">
        <v>36.716299999999997</v>
      </c>
      <c r="H1422" t="s">
        <v>8212</v>
      </c>
      <c r="I1422" t="s">
        <v>19397</v>
      </c>
      <c r="J1422" t="s">
        <v>8212</v>
      </c>
      <c r="K1422" t="s">
        <v>8212</v>
      </c>
      <c r="L1422" t="s">
        <v>8212</v>
      </c>
      <c r="M1422" t="s">
        <v>14171</v>
      </c>
      <c r="N1422" t="s">
        <v>8212</v>
      </c>
      <c r="O1422" t="s">
        <v>8212</v>
      </c>
      <c r="P1422" t="s">
        <v>8212</v>
      </c>
      <c r="Q1422" s="17">
        <v>41848</v>
      </c>
      <c r="R1422" s="17">
        <v>41848</v>
      </c>
      <c r="S1422" t="s">
        <v>8239</v>
      </c>
      <c r="T1422" t="s">
        <v>8869</v>
      </c>
      <c r="U1422" t="s">
        <v>14172</v>
      </c>
    </row>
    <row r="1423" spans="1:21" x14ac:dyDescent="0.3">
      <c r="A1423" t="s">
        <v>14153</v>
      </c>
      <c r="B1423">
        <v>318829</v>
      </c>
      <c r="C1423" t="s">
        <v>14154</v>
      </c>
      <c r="D1423">
        <v>245782</v>
      </c>
      <c r="E1423" t="s">
        <v>8299</v>
      </c>
      <c r="F1423" t="s">
        <v>8300</v>
      </c>
      <c r="G1423">
        <v>36.863900000000001</v>
      </c>
      <c r="H1423" t="s">
        <v>8212</v>
      </c>
      <c r="I1423" t="s">
        <v>19398</v>
      </c>
      <c r="J1423" t="s">
        <v>8212</v>
      </c>
      <c r="K1423" t="s">
        <v>8212</v>
      </c>
      <c r="L1423" t="s">
        <v>8212</v>
      </c>
      <c r="M1423" t="s">
        <v>14173</v>
      </c>
      <c r="N1423" t="s">
        <v>8212</v>
      </c>
      <c r="O1423" t="s">
        <v>8212</v>
      </c>
      <c r="P1423" t="s">
        <v>8212</v>
      </c>
      <c r="Q1423" s="17">
        <v>41848</v>
      </c>
      <c r="R1423" s="17">
        <v>41848</v>
      </c>
      <c r="S1423" t="s">
        <v>8239</v>
      </c>
      <c r="T1423" t="s">
        <v>8869</v>
      </c>
      <c r="U1423" t="s">
        <v>14174</v>
      </c>
    </row>
    <row r="1424" spans="1:21" x14ac:dyDescent="0.3">
      <c r="A1424" t="s">
        <v>14153</v>
      </c>
      <c r="B1424">
        <v>318829</v>
      </c>
      <c r="C1424" t="s">
        <v>14154</v>
      </c>
      <c r="D1424">
        <v>245782</v>
      </c>
      <c r="E1424" t="s">
        <v>8299</v>
      </c>
      <c r="F1424" t="s">
        <v>8300</v>
      </c>
      <c r="G1424">
        <v>35.871400000000001</v>
      </c>
      <c r="H1424" t="s">
        <v>8212</v>
      </c>
      <c r="I1424" t="s">
        <v>19399</v>
      </c>
      <c r="J1424" t="s">
        <v>8212</v>
      </c>
      <c r="K1424" t="s">
        <v>8212</v>
      </c>
      <c r="L1424" t="s">
        <v>8212</v>
      </c>
      <c r="M1424" t="s">
        <v>14175</v>
      </c>
      <c r="N1424" t="s">
        <v>8212</v>
      </c>
      <c r="O1424" t="s">
        <v>8212</v>
      </c>
      <c r="P1424" t="s">
        <v>8212</v>
      </c>
      <c r="Q1424" s="17">
        <v>41848</v>
      </c>
      <c r="R1424" s="17">
        <v>41848</v>
      </c>
      <c r="S1424" t="s">
        <v>8239</v>
      </c>
      <c r="T1424" t="s">
        <v>8869</v>
      </c>
      <c r="U1424" t="s">
        <v>14176</v>
      </c>
    </row>
    <row r="1425" spans="1:21" x14ac:dyDescent="0.3">
      <c r="A1425" t="s">
        <v>14153</v>
      </c>
      <c r="B1425">
        <v>318829</v>
      </c>
      <c r="C1425" t="s">
        <v>14154</v>
      </c>
      <c r="D1425">
        <v>245782</v>
      </c>
      <c r="E1425" t="s">
        <v>8299</v>
      </c>
      <c r="F1425" t="s">
        <v>8300</v>
      </c>
      <c r="G1425">
        <v>36.679900000000004</v>
      </c>
      <c r="H1425" t="s">
        <v>8212</v>
      </c>
      <c r="I1425" t="s">
        <v>19400</v>
      </c>
      <c r="J1425" t="s">
        <v>8212</v>
      </c>
      <c r="K1425" t="s">
        <v>8212</v>
      </c>
      <c r="L1425" t="s">
        <v>8212</v>
      </c>
      <c r="M1425" t="s">
        <v>14177</v>
      </c>
      <c r="N1425" t="s">
        <v>8212</v>
      </c>
      <c r="O1425" t="s">
        <v>8212</v>
      </c>
      <c r="P1425" t="s">
        <v>8212</v>
      </c>
      <c r="Q1425" s="17">
        <v>41848</v>
      </c>
      <c r="R1425" s="17">
        <v>41848</v>
      </c>
      <c r="S1425" t="s">
        <v>8239</v>
      </c>
      <c r="T1425" t="s">
        <v>8869</v>
      </c>
      <c r="U1425" t="s">
        <v>14178</v>
      </c>
    </row>
    <row r="1426" spans="1:21" x14ac:dyDescent="0.3">
      <c r="A1426" t="s">
        <v>14153</v>
      </c>
      <c r="B1426">
        <v>318829</v>
      </c>
      <c r="C1426" t="s">
        <v>14154</v>
      </c>
      <c r="D1426">
        <v>245782</v>
      </c>
      <c r="E1426" t="s">
        <v>8299</v>
      </c>
      <c r="F1426" t="s">
        <v>8300</v>
      </c>
      <c r="G1426">
        <v>37.4938</v>
      </c>
      <c r="H1426" t="s">
        <v>8212</v>
      </c>
      <c r="I1426" t="s">
        <v>19401</v>
      </c>
      <c r="J1426" t="s">
        <v>8212</v>
      </c>
      <c r="K1426" t="s">
        <v>8212</v>
      </c>
      <c r="L1426" t="s">
        <v>8212</v>
      </c>
      <c r="M1426" t="s">
        <v>14179</v>
      </c>
      <c r="N1426" t="s">
        <v>8212</v>
      </c>
      <c r="O1426" t="s">
        <v>8212</v>
      </c>
      <c r="P1426" t="s">
        <v>8212</v>
      </c>
      <c r="Q1426" s="17">
        <v>41848</v>
      </c>
      <c r="R1426" s="17">
        <v>41848</v>
      </c>
      <c r="S1426" t="s">
        <v>8239</v>
      </c>
      <c r="T1426" t="s">
        <v>8869</v>
      </c>
      <c r="U1426" t="s">
        <v>14180</v>
      </c>
    </row>
    <row r="1427" spans="1:21" x14ac:dyDescent="0.3">
      <c r="A1427" t="s">
        <v>14153</v>
      </c>
      <c r="B1427">
        <v>318829</v>
      </c>
      <c r="C1427" t="s">
        <v>14154</v>
      </c>
      <c r="D1427">
        <v>245782</v>
      </c>
      <c r="E1427" t="s">
        <v>8299</v>
      </c>
      <c r="F1427" t="s">
        <v>8300</v>
      </c>
      <c r="G1427">
        <v>36.263500000000001</v>
      </c>
      <c r="H1427" t="s">
        <v>8212</v>
      </c>
      <c r="I1427" t="s">
        <v>19402</v>
      </c>
      <c r="J1427" t="s">
        <v>8212</v>
      </c>
      <c r="K1427" t="s">
        <v>8212</v>
      </c>
      <c r="L1427" t="s">
        <v>8212</v>
      </c>
      <c r="M1427" t="s">
        <v>14181</v>
      </c>
      <c r="N1427" t="s">
        <v>8212</v>
      </c>
      <c r="O1427" t="s">
        <v>8212</v>
      </c>
      <c r="P1427" t="s">
        <v>8212</v>
      </c>
      <c r="Q1427" s="17">
        <v>41848</v>
      </c>
      <c r="R1427" s="17">
        <v>41848</v>
      </c>
      <c r="S1427" t="s">
        <v>8239</v>
      </c>
      <c r="T1427" t="s">
        <v>8869</v>
      </c>
      <c r="U1427" t="s">
        <v>14182</v>
      </c>
    </row>
    <row r="1428" spans="1:21" x14ac:dyDescent="0.3">
      <c r="A1428" t="s">
        <v>14153</v>
      </c>
      <c r="B1428">
        <v>318829</v>
      </c>
      <c r="C1428" t="s">
        <v>14154</v>
      </c>
      <c r="D1428">
        <v>245782</v>
      </c>
      <c r="E1428" t="s">
        <v>8299</v>
      </c>
      <c r="F1428" t="s">
        <v>8300</v>
      </c>
      <c r="G1428">
        <v>37.013300000000001</v>
      </c>
      <c r="H1428" t="s">
        <v>8212</v>
      </c>
      <c r="I1428" t="s">
        <v>19403</v>
      </c>
      <c r="J1428" t="s">
        <v>8212</v>
      </c>
      <c r="K1428" t="s">
        <v>8212</v>
      </c>
      <c r="L1428" t="s">
        <v>8212</v>
      </c>
      <c r="M1428" t="s">
        <v>14183</v>
      </c>
      <c r="N1428" t="s">
        <v>8212</v>
      </c>
      <c r="O1428" t="s">
        <v>8212</v>
      </c>
      <c r="P1428" t="s">
        <v>8212</v>
      </c>
      <c r="Q1428" s="17">
        <v>41848</v>
      </c>
      <c r="R1428" s="17">
        <v>41848</v>
      </c>
      <c r="S1428" t="s">
        <v>8239</v>
      </c>
      <c r="T1428" t="s">
        <v>8869</v>
      </c>
      <c r="U1428" t="s">
        <v>14184</v>
      </c>
    </row>
    <row r="1429" spans="1:21" x14ac:dyDescent="0.3">
      <c r="A1429" t="s">
        <v>14153</v>
      </c>
      <c r="B1429">
        <v>318829</v>
      </c>
      <c r="C1429" t="s">
        <v>14154</v>
      </c>
      <c r="D1429">
        <v>245782</v>
      </c>
      <c r="E1429" t="s">
        <v>8299</v>
      </c>
      <c r="F1429" t="s">
        <v>8300</v>
      </c>
      <c r="G1429">
        <v>36.982999999999997</v>
      </c>
      <c r="H1429" t="s">
        <v>8212</v>
      </c>
      <c r="I1429" t="s">
        <v>19404</v>
      </c>
      <c r="J1429" t="s">
        <v>8212</v>
      </c>
      <c r="K1429" t="s">
        <v>8212</v>
      </c>
      <c r="L1429" t="s">
        <v>8212</v>
      </c>
      <c r="M1429" t="s">
        <v>14185</v>
      </c>
      <c r="N1429" t="s">
        <v>8212</v>
      </c>
      <c r="O1429" t="s">
        <v>8212</v>
      </c>
      <c r="P1429" t="s">
        <v>8212</v>
      </c>
      <c r="Q1429" s="17">
        <v>41848</v>
      </c>
      <c r="R1429" s="17">
        <v>41848</v>
      </c>
      <c r="S1429" t="s">
        <v>8239</v>
      </c>
      <c r="T1429" t="s">
        <v>8869</v>
      </c>
      <c r="U1429" t="s">
        <v>14186</v>
      </c>
    </row>
    <row r="1430" spans="1:21" x14ac:dyDescent="0.3">
      <c r="A1430" t="s">
        <v>14153</v>
      </c>
      <c r="B1430">
        <v>318829</v>
      </c>
      <c r="C1430" t="s">
        <v>14154</v>
      </c>
      <c r="D1430">
        <v>245782</v>
      </c>
      <c r="E1430" t="s">
        <v>8299</v>
      </c>
      <c r="F1430" t="s">
        <v>8300</v>
      </c>
      <c r="G1430">
        <v>36.788800000000002</v>
      </c>
      <c r="H1430" t="s">
        <v>8212</v>
      </c>
      <c r="I1430" t="s">
        <v>19405</v>
      </c>
      <c r="J1430" t="s">
        <v>8212</v>
      </c>
      <c r="K1430" t="s">
        <v>8212</v>
      </c>
      <c r="L1430" t="s">
        <v>8212</v>
      </c>
      <c r="M1430" t="s">
        <v>14187</v>
      </c>
      <c r="N1430" t="s">
        <v>8212</v>
      </c>
      <c r="O1430" t="s">
        <v>8212</v>
      </c>
      <c r="P1430" t="s">
        <v>8212</v>
      </c>
      <c r="Q1430" s="17">
        <v>41848</v>
      </c>
      <c r="R1430" s="17">
        <v>41848</v>
      </c>
      <c r="S1430" t="s">
        <v>8239</v>
      </c>
      <c r="T1430" t="s">
        <v>8869</v>
      </c>
      <c r="U1430" t="s">
        <v>14188</v>
      </c>
    </row>
    <row r="1431" spans="1:21" x14ac:dyDescent="0.3">
      <c r="A1431" t="s">
        <v>14153</v>
      </c>
      <c r="B1431">
        <v>318829</v>
      </c>
      <c r="C1431" t="s">
        <v>14154</v>
      </c>
      <c r="D1431">
        <v>245782</v>
      </c>
      <c r="E1431" t="s">
        <v>8299</v>
      </c>
      <c r="F1431" t="s">
        <v>8300</v>
      </c>
      <c r="G1431">
        <v>36.113399999999999</v>
      </c>
      <c r="H1431" t="s">
        <v>8212</v>
      </c>
      <c r="I1431" t="s">
        <v>19406</v>
      </c>
      <c r="J1431" t="s">
        <v>8212</v>
      </c>
      <c r="K1431" t="s">
        <v>8212</v>
      </c>
      <c r="L1431" t="s">
        <v>8212</v>
      </c>
      <c r="M1431" t="s">
        <v>14189</v>
      </c>
      <c r="N1431" t="s">
        <v>8212</v>
      </c>
      <c r="O1431" t="s">
        <v>8212</v>
      </c>
      <c r="P1431" t="s">
        <v>8212</v>
      </c>
      <c r="Q1431" s="17">
        <v>41848</v>
      </c>
      <c r="R1431" s="17">
        <v>41848</v>
      </c>
      <c r="S1431" t="s">
        <v>8239</v>
      </c>
      <c r="T1431" t="s">
        <v>8869</v>
      </c>
      <c r="U1431" t="s">
        <v>14190</v>
      </c>
    </row>
    <row r="1432" spans="1:21" x14ac:dyDescent="0.3">
      <c r="A1432" t="s">
        <v>14153</v>
      </c>
      <c r="B1432">
        <v>318829</v>
      </c>
      <c r="C1432" t="s">
        <v>14154</v>
      </c>
      <c r="D1432">
        <v>245782</v>
      </c>
      <c r="E1432" t="s">
        <v>8299</v>
      </c>
      <c r="F1432" t="s">
        <v>8300</v>
      </c>
      <c r="G1432">
        <v>36.315899999999999</v>
      </c>
      <c r="H1432" t="s">
        <v>8212</v>
      </c>
      <c r="I1432" t="s">
        <v>19407</v>
      </c>
      <c r="J1432" t="s">
        <v>8212</v>
      </c>
      <c r="K1432" t="s">
        <v>8212</v>
      </c>
      <c r="L1432" t="s">
        <v>8212</v>
      </c>
      <c r="M1432" t="s">
        <v>14191</v>
      </c>
      <c r="N1432" t="s">
        <v>8212</v>
      </c>
      <c r="O1432" t="s">
        <v>8212</v>
      </c>
      <c r="P1432" t="s">
        <v>8212</v>
      </c>
      <c r="Q1432" s="17">
        <v>41848</v>
      </c>
      <c r="R1432" s="17">
        <v>41848</v>
      </c>
      <c r="S1432" t="s">
        <v>8239</v>
      </c>
      <c r="T1432" t="s">
        <v>8869</v>
      </c>
      <c r="U1432" t="s">
        <v>14192</v>
      </c>
    </row>
    <row r="1433" spans="1:21" x14ac:dyDescent="0.3">
      <c r="A1433" t="s">
        <v>14153</v>
      </c>
      <c r="B1433">
        <v>318829</v>
      </c>
      <c r="C1433" t="s">
        <v>14154</v>
      </c>
      <c r="D1433">
        <v>245782</v>
      </c>
      <c r="E1433" t="s">
        <v>8299</v>
      </c>
      <c r="F1433" t="s">
        <v>8300</v>
      </c>
      <c r="G1433">
        <v>36.391199999999998</v>
      </c>
      <c r="H1433" t="s">
        <v>8212</v>
      </c>
      <c r="I1433" t="s">
        <v>19408</v>
      </c>
      <c r="J1433" t="s">
        <v>8212</v>
      </c>
      <c r="K1433" t="s">
        <v>8212</v>
      </c>
      <c r="L1433" t="s">
        <v>8212</v>
      </c>
      <c r="M1433" t="s">
        <v>14193</v>
      </c>
      <c r="N1433" t="s">
        <v>8212</v>
      </c>
      <c r="O1433" t="s">
        <v>8212</v>
      </c>
      <c r="P1433" t="s">
        <v>8212</v>
      </c>
      <c r="Q1433" s="17">
        <v>41848</v>
      </c>
      <c r="R1433" s="17">
        <v>41848</v>
      </c>
      <c r="S1433" t="s">
        <v>8239</v>
      </c>
      <c r="T1433" t="s">
        <v>8869</v>
      </c>
      <c r="U1433" t="s">
        <v>14194</v>
      </c>
    </row>
    <row r="1434" spans="1:21" x14ac:dyDescent="0.3">
      <c r="A1434" t="s">
        <v>14153</v>
      </c>
      <c r="B1434">
        <v>318829</v>
      </c>
      <c r="C1434" t="s">
        <v>14154</v>
      </c>
      <c r="D1434">
        <v>245782</v>
      </c>
      <c r="E1434" t="s">
        <v>8299</v>
      </c>
      <c r="F1434" t="s">
        <v>8300</v>
      </c>
      <c r="G1434">
        <v>36.288400000000003</v>
      </c>
      <c r="H1434" t="s">
        <v>8212</v>
      </c>
      <c r="I1434" t="s">
        <v>19409</v>
      </c>
      <c r="J1434" t="s">
        <v>8212</v>
      </c>
      <c r="K1434" t="s">
        <v>8212</v>
      </c>
      <c r="L1434" t="s">
        <v>8212</v>
      </c>
      <c r="M1434" t="s">
        <v>14195</v>
      </c>
      <c r="N1434" t="s">
        <v>8212</v>
      </c>
      <c r="O1434" t="s">
        <v>8212</v>
      </c>
      <c r="P1434" t="s">
        <v>8212</v>
      </c>
      <c r="Q1434" s="17">
        <v>41848</v>
      </c>
      <c r="R1434" s="17">
        <v>41848</v>
      </c>
      <c r="S1434" t="s">
        <v>8239</v>
      </c>
      <c r="T1434" t="s">
        <v>8869</v>
      </c>
      <c r="U1434" t="s">
        <v>14196</v>
      </c>
    </row>
    <row r="1435" spans="1:21" x14ac:dyDescent="0.3">
      <c r="A1435" t="s">
        <v>14153</v>
      </c>
      <c r="B1435">
        <v>318829</v>
      </c>
      <c r="C1435" t="s">
        <v>14154</v>
      </c>
      <c r="D1435">
        <v>245782</v>
      </c>
      <c r="E1435" t="s">
        <v>8299</v>
      </c>
      <c r="F1435" t="s">
        <v>8300</v>
      </c>
      <c r="G1435">
        <v>36.446899999999999</v>
      </c>
      <c r="H1435" t="s">
        <v>8212</v>
      </c>
      <c r="I1435" t="s">
        <v>19410</v>
      </c>
      <c r="J1435" t="s">
        <v>8212</v>
      </c>
      <c r="K1435" t="s">
        <v>8212</v>
      </c>
      <c r="L1435" t="s">
        <v>8212</v>
      </c>
      <c r="M1435" t="s">
        <v>14197</v>
      </c>
      <c r="N1435" t="s">
        <v>8212</v>
      </c>
      <c r="O1435" t="s">
        <v>8212</v>
      </c>
      <c r="P1435" t="s">
        <v>8212</v>
      </c>
      <c r="Q1435" s="17">
        <v>41848</v>
      </c>
      <c r="R1435" s="17">
        <v>41848</v>
      </c>
      <c r="S1435" t="s">
        <v>8239</v>
      </c>
      <c r="T1435" t="s">
        <v>8869</v>
      </c>
      <c r="U1435" t="s">
        <v>14198</v>
      </c>
    </row>
    <row r="1436" spans="1:21" x14ac:dyDescent="0.3">
      <c r="A1436" t="s">
        <v>14153</v>
      </c>
      <c r="B1436">
        <v>318829</v>
      </c>
      <c r="C1436" t="s">
        <v>14154</v>
      </c>
      <c r="D1436">
        <v>245782</v>
      </c>
      <c r="E1436" t="s">
        <v>8299</v>
      </c>
      <c r="F1436" t="s">
        <v>8300</v>
      </c>
      <c r="G1436">
        <v>35.6693</v>
      </c>
      <c r="H1436" t="s">
        <v>8212</v>
      </c>
      <c r="I1436" t="s">
        <v>19411</v>
      </c>
      <c r="J1436" t="s">
        <v>8212</v>
      </c>
      <c r="K1436" t="s">
        <v>8212</v>
      </c>
      <c r="L1436" t="s">
        <v>8212</v>
      </c>
      <c r="M1436" t="s">
        <v>14199</v>
      </c>
      <c r="N1436" t="s">
        <v>8212</v>
      </c>
      <c r="O1436" t="s">
        <v>8212</v>
      </c>
      <c r="P1436" t="s">
        <v>8212</v>
      </c>
      <c r="Q1436" s="17">
        <v>41848</v>
      </c>
      <c r="R1436" s="17">
        <v>41848</v>
      </c>
      <c r="S1436" t="s">
        <v>8239</v>
      </c>
      <c r="T1436" t="s">
        <v>8869</v>
      </c>
      <c r="U1436" t="s">
        <v>14200</v>
      </c>
    </row>
    <row r="1437" spans="1:21" x14ac:dyDescent="0.3">
      <c r="A1437" t="s">
        <v>14153</v>
      </c>
      <c r="B1437">
        <v>318829</v>
      </c>
      <c r="C1437" t="s">
        <v>14154</v>
      </c>
      <c r="D1437">
        <v>245782</v>
      </c>
      <c r="E1437" t="s">
        <v>8299</v>
      </c>
      <c r="F1437" t="s">
        <v>8300</v>
      </c>
      <c r="G1437">
        <v>35.613799999999998</v>
      </c>
      <c r="H1437" t="s">
        <v>8212</v>
      </c>
      <c r="I1437" t="s">
        <v>19412</v>
      </c>
      <c r="J1437" t="s">
        <v>8212</v>
      </c>
      <c r="K1437" t="s">
        <v>8212</v>
      </c>
      <c r="L1437" t="s">
        <v>8212</v>
      </c>
      <c r="M1437" t="s">
        <v>14201</v>
      </c>
      <c r="N1437" t="s">
        <v>8212</v>
      </c>
      <c r="O1437" t="s">
        <v>8212</v>
      </c>
      <c r="P1437" t="s">
        <v>8212</v>
      </c>
      <c r="Q1437" s="17">
        <v>41848</v>
      </c>
      <c r="R1437" s="17">
        <v>41848</v>
      </c>
      <c r="S1437" t="s">
        <v>8239</v>
      </c>
      <c r="T1437" t="s">
        <v>8869</v>
      </c>
      <c r="U1437" t="s">
        <v>14202</v>
      </c>
    </row>
    <row r="1438" spans="1:21" x14ac:dyDescent="0.3">
      <c r="A1438" t="s">
        <v>14153</v>
      </c>
      <c r="B1438">
        <v>318829</v>
      </c>
      <c r="C1438" t="s">
        <v>14154</v>
      </c>
      <c r="D1438">
        <v>245782</v>
      </c>
      <c r="E1438" t="s">
        <v>8299</v>
      </c>
      <c r="F1438" t="s">
        <v>8300</v>
      </c>
      <c r="G1438">
        <v>35.571399999999997</v>
      </c>
      <c r="H1438" t="s">
        <v>8212</v>
      </c>
      <c r="I1438" t="s">
        <v>19413</v>
      </c>
      <c r="J1438" t="s">
        <v>8212</v>
      </c>
      <c r="K1438" t="s">
        <v>8212</v>
      </c>
      <c r="L1438" t="s">
        <v>8212</v>
      </c>
      <c r="M1438" t="s">
        <v>14203</v>
      </c>
      <c r="N1438" t="s">
        <v>8212</v>
      </c>
      <c r="O1438" t="s">
        <v>8212</v>
      </c>
      <c r="P1438" t="s">
        <v>8212</v>
      </c>
      <c r="Q1438" s="17">
        <v>41848</v>
      </c>
      <c r="R1438" s="17">
        <v>41848</v>
      </c>
      <c r="S1438" t="s">
        <v>8239</v>
      </c>
      <c r="T1438" t="s">
        <v>8869</v>
      </c>
      <c r="U1438" t="s">
        <v>14204</v>
      </c>
    </row>
    <row r="1439" spans="1:21" x14ac:dyDescent="0.3">
      <c r="A1439" t="s">
        <v>14153</v>
      </c>
      <c r="B1439">
        <v>318829</v>
      </c>
      <c r="C1439" t="s">
        <v>14154</v>
      </c>
      <c r="D1439">
        <v>245782</v>
      </c>
      <c r="E1439" t="s">
        <v>8299</v>
      </c>
      <c r="F1439" t="s">
        <v>8300</v>
      </c>
      <c r="G1439">
        <v>36.3842</v>
      </c>
      <c r="H1439" t="s">
        <v>8212</v>
      </c>
      <c r="I1439" t="s">
        <v>19414</v>
      </c>
      <c r="J1439" t="s">
        <v>8212</v>
      </c>
      <c r="K1439" t="s">
        <v>8212</v>
      </c>
      <c r="L1439" t="s">
        <v>8212</v>
      </c>
      <c r="M1439" t="s">
        <v>14205</v>
      </c>
      <c r="N1439" t="s">
        <v>8212</v>
      </c>
      <c r="O1439" t="s">
        <v>8212</v>
      </c>
      <c r="P1439" t="s">
        <v>8212</v>
      </c>
      <c r="Q1439" s="17">
        <v>41848</v>
      </c>
      <c r="R1439" s="17">
        <v>41848</v>
      </c>
      <c r="S1439" t="s">
        <v>8239</v>
      </c>
      <c r="T1439" t="s">
        <v>8869</v>
      </c>
      <c r="U1439" t="s">
        <v>14206</v>
      </c>
    </row>
    <row r="1440" spans="1:21" x14ac:dyDescent="0.3">
      <c r="A1440" t="s">
        <v>14153</v>
      </c>
      <c r="B1440">
        <v>318829</v>
      </c>
      <c r="C1440" t="s">
        <v>14154</v>
      </c>
      <c r="D1440">
        <v>245782</v>
      </c>
      <c r="E1440" t="s">
        <v>8299</v>
      </c>
      <c r="F1440" t="s">
        <v>8300</v>
      </c>
      <c r="G1440">
        <v>35.967100000000002</v>
      </c>
      <c r="H1440" t="s">
        <v>8212</v>
      </c>
      <c r="I1440" t="s">
        <v>19415</v>
      </c>
      <c r="J1440" t="s">
        <v>8212</v>
      </c>
      <c r="K1440" t="s">
        <v>8212</v>
      </c>
      <c r="L1440" t="s">
        <v>8212</v>
      </c>
      <c r="M1440" t="s">
        <v>14207</v>
      </c>
      <c r="N1440" t="s">
        <v>8212</v>
      </c>
      <c r="O1440" t="s">
        <v>8212</v>
      </c>
      <c r="P1440" t="s">
        <v>8212</v>
      </c>
      <c r="Q1440" s="17">
        <v>41848</v>
      </c>
      <c r="R1440" s="17">
        <v>41848</v>
      </c>
      <c r="S1440" t="s">
        <v>8239</v>
      </c>
      <c r="T1440" t="s">
        <v>8869</v>
      </c>
      <c r="U1440" t="s">
        <v>14208</v>
      </c>
    </row>
    <row r="1441" spans="1:21" x14ac:dyDescent="0.3">
      <c r="A1441" t="s">
        <v>14153</v>
      </c>
      <c r="B1441">
        <v>318829</v>
      </c>
      <c r="C1441" t="s">
        <v>14154</v>
      </c>
      <c r="D1441">
        <v>245782</v>
      </c>
      <c r="E1441" t="s">
        <v>8299</v>
      </c>
      <c r="F1441" t="s">
        <v>8300</v>
      </c>
      <c r="G1441">
        <v>35.774299999999997</v>
      </c>
      <c r="H1441" t="s">
        <v>8212</v>
      </c>
      <c r="I1441" t="s">
        <v>19416</v>
      </c>
      <c r="J1441" t="s">
        <v>8212</v>
      </c>
      <c r="K1441" t="s">
        <v>8212</v>
      </c>
      <c r="L1441" t="s">
        <v>8212</v>
      </c>
      <c r="M1441" t="s">
        <v>14209</v>
      </c>
      <c r="N1441" t="s">
        <v>8212</v>
      </c>
      <c r="O1441" t="s">
        <v>8212</v>
      </c>
      <c r="P1441" t="s">
        <v>8212</v>
      </c>
      <c r="Q1441" s="17">
        <v>41848</v>
      </c>
      <c r="R1441" s="17">
        <v>41848</v>
      </c>
      <c r="S1441" t="s">
        <v>8239</v>
      </c>
      <c r="T1441" t="s">
        <v>8869</v>
      </c>
      <c r="U1441" t="s">
        <v>14210</v>
      </c>
    </row>
    <row r="1442" spans="1:21" x14ac:dyDescent="0.3">
      <c r="A1442" t="s">
        <v>14153</v>
      </c>
      <c r="B1442">
        <v>318829</v>
      </c>
      <c r="C1442" t="s">
        <v>14154</v>
      </c>
      <c r="D1442">
        <v>245782</v>
      </c>
      <c r="E1442" t="s">
        <v>8299</v>
      </c>
      <c r="F1442" t="s">
        <v>8300</v>
      </c>
      <c r="G1442">
        <v>37.097900000000003</v>
      </c>
      <c r="H1442" t="s">
        <v>8212</v>
      </c>
      <c r="I1442" t="s">
        <v>19417</v>
      </c>
      <c r="J1442" t="s">
        <v>8212</v>
      </c>
      <c r="K1442" t="s">
        <v>8212</v>
      </c>
      <c r="L1442" t="s">
        <v>8212</v>
      </c>
      <c r="M1442" t="s">
        <v>14211</v>
      </c>
      <c r="N1442" t="s">
        <v>8212</v>
      </c>
      <c r="O1442" t="s">
        <v>8212</v>
      </c>
      <c r="P1442" t="s">
        <v>8212</v>
      </c>
      <c r="Q1442" s="17">
        <v>41848</v>
      </c>
      <c r="R1442" s="17">
        <v>41848</v>
      </c>
      <c r="S1442" t="s">
        <v>8239</v>
      </c>
      <c r="T1442" t="s">
        <v>8869</v>
      </c>
      <c r="U1442" t="s">
        <v>14212</v>
      </c>
    </row>
    <row r="1443" spans="1:21" x14ac:dyDescent="0.3">
      <c r="A1443" t="s">
        <v>14153</v>
      </c>
      <c r="B1443">
        <v>318829</v>
      </c>
      <c r="C1443" t="s">
        <v>14154</v>
      </c>
      <c r="D1443">
        <v>245782</v>
      </c>
      <c r="E1443" t="s">
        <v>8299</v>
      </c>
      <c r="F1443" t="s">
        <v>8300</v>
      </c>
      <c r="G1443">
        <v>35.946100000000001</v>
      </c>
      <c r="H1443" t="s">
        <v>8212</v>
      </c>
      <c r="I1443" t="s">
        <v>19418</v>
      </c>
      <c r="J1443" t="s">
        <v>8212</v>
      </c>
      <c r="K1443" t="s">
        <v>8212</v>
      </c>
      <c r="L1443" t="s">
        <v>8212</v>
      </c>
      <c r="M1443" t="s">
        <v>14213</v>
      </c>
      <c r="N1443" t="s">
        <v>8212</v>
      </c>
      <c r="O1443" t="s">
        <v>8212</v>
      </c>
      <c r="P1443" t="s">
        <v>8212</v>
      </c>
      <c r="Q1443" s="17">
        <v>41848</v>
      </c>
      <c r="R1443" s="17">
        <v>41848</v>
      </c>
      <c r="S1443" t="s">
        <v>8239</v>
      </c>
      <c r="T1443" t="s">
        <v>8869</v>
      </c>
      <c r="U1443" t="s">
        <v>14214</v>
      </c>
    </row>
    <row r="1444" spans="1:21" x14ac:dyDescent="0.3">
      <c r="A1444" t="s">
        <v>14153</v>
      </c>
      <c r="B1444">
        <v>318829</v>
      </c>
      <c r="C1444" t="s">
        <v>14154</v>
      </c>
      <c r="D1444">
        <v>245782</v>
      </c>
      <c r="E1444" t="s">
        <v>8299</v>
      </c>
      <c r="F1444" t="s">
        <v>8300</v>
      </c>
      <c r="G1444">
        <v>36.255499999999998</v>
      </c>
      <c r="H1444" t="s">
        <v>8212</v>
      </c>
      <c r="I1444" t="s">
        <v>19419</v>
      </c>
      <c r="J1444" t="s">
        <v>8212</v>
      </c>
      <c r="K1444" t="s">
        <v>8212</v>
      </c>
      <c r="L1444" t="s">
        <v>8212</v>
      </c>
      <c r="M1444" t="s">
        <v>14215</v>
      </c>
      <c r="N1444" t="s">
        <v>8212</v>
      </c>
      <c r="O1444" t="s">
        <v>8212</v>
      </c>
      <c r="P1444" t="s">
        <v>8212</v>
      </c>
      <c r="Q1444" s="17">
        <v>41848</v>
      </c>
      <c r="R1444" s="17">
        <v>41848</v>
      </c>
      <c r="S1444" t="s">
        <v>8239</v>
      </c>
      <c r="T1444" t="s">
        <v>8869</v>
      </c>
      <c r="U1444" t="s">
        <v>14216</v>
      </c>
    </row>
    <row r="1445" spans="1:21" x14ac:dyDescent="0.3">
      <c r="A1445" t="s">
        <v>14153</v>
      </c>
      <c r="B1445">
        <v>318829</v>
      </c>
      <c r="C1445" t="s">
        <v>14154</v>
      </c>
      <c r="D1445">
        <v>245782</v>
      </c>
      <c r="E1445" t="s">
        <v>8299</v>
      </c>
      <c r="F1445" t="s">
        <v>8300</v>
      </c>
      <c r="G1445">
        <v>36.235599999999998</v>
      </c>
      <c r="H1445" t="s">
        <v>8212</v>
      </c>
      <c r="I1445" t="s">
        <v>19420</v>
      </c>
      <c r="J1445" t="s">
        <v>8212</v>
      </c>
      <c r="K1445" t="s">
        <v>8212</v>
      </c>
      <c r="L1445" t="s">
        <v>8212</v>
      </c>
      <c r="M1445" t="s">
        <v>14217</v>
      </c>
      <c r="N1445" t="s">
        <v>8212</v>
      </c>
      <c r="O1445" t="s">
        <v>8212</v>
      </c>
      <c r="P1445" t="s">
        <v>8212</v>
      </c>
      <c r="Q1445" s="17">
        <v>41848</v>
      </c>
      <c r="R1445" s="17">
        <v>41848</v>
      </c>
      <c r="S1445" t="s">
        <v>8239</v>
      </c>
      <c r="T1445" t="s">
        <v>8869</v>
      </c>
      <c r="U1445" t="s">
        <v>14218</v>
      </c>
    </row>
    <row r="1446" spans="1:21" x14ac:dyDescent="0.3">
      <c r="A1446" t="s">
        <v>14153</v>
      </c>
      <c r="B1446">
        <v>318829</v>
      </c>
      <c r="C1446" t="s">
        <v>14154</v>
      </c>
      <c r="D1446">
        <v>245782</v>
      </c>
      <c r="E1446" t="s">
        <v>8299</v>
      </c>
      <c r="F1446" t="s">
        <v>8300</v>
      </c>
      <c r="G1446">
        <v>36.003</v>
      </c>
      <c r="H1446" t="s">
        <v>8212</v>
      </c>
      <c r="I1446" t="s">
        <v>19421</v>
      </c>
      <c r="J1446" t="s">
        <v>8212</v>
      </c>
      <c r="K1446" t="s">
        <v>8212</v>
      </c>
      <c r="L1446" t="s">
        <v>8212</v>
      </c>
      <c r="M1446" t="s">
        <v>14219</v>
      </c>
      <c r="N1446" t="s">
        <v>8212</v>
      </c>
      <c r="O1446" t="s">
        <v>8212</v>
      </c>
      <c r="P1446" t="s">
        <v>8212</v>
      </c>
      <c r="Q1446" s="17">
        <v>41848</v>
      </c>
      <c r="R1446" s="17">
        <v>41848</v>
      </c>
      <c r="S1446" t="s">
        <v>8239</v>
      </c>
      <c r="T1446" t="s">
        <v>8869</v>
      </c>
      <c r="U1446" t="s">
        <v>14220</v>
      </c>
    </row>
    <row r="1447" spans="1:21" x14ac:dyDescent="0.3">
      <c r="A1447" t="s">
        <v>14153</v>
      </c>
      <c r="B1447">
        <v>318829</v>
      </c>
      <c r="C1447" t="s">
        <v>14154</v>
      </c>
      <c r="D1447">
        <v>245782</v>
      </c>
      <c r="E1447" t="s">
        <v>8299</v>
      </c>
      <c r="F1447" t="s">
        <v>8300</v>
      </c>
      <c r="G1447">
        <v>36.003399999999999</v>
      </c>
      <c r="H1447" t="s">
        <v>8212</v>
      </c>
      <c r="I1447" t="s">
        <v>19422</v>
      </c>
      <c r="J1447" t="s">
        <v>8212</v>
      </c>
      <c r="K1447" t="s">
        <v>8212</v>
      </c>
      <c r="L1447" t="s">
        <v>8212</v>
      </c>
      <c r="M1447" t="s">
        <v>14221</v>
      </c>
      <c r="N1447" t="s">
        <v>8212</v>
      </c>
      <c r="O1447" t="s">
        <v>8212</v>
      </c>
      <c r="P1447" t="s">
        <v>8212</v>
      </c>
      <c r="Q1447" s="17">
        <v>41848</v>
      </c>
      <c r="R1447" s="17">
        <v>41848</v>
      </c>
      <c r="S1447" t="s">
        <v>8239</v>
      </c>
      <c r="T1447" t="s">
        <v>8869</v>
      </c>
      <c r="U1447" t="s">
        <v>14222</v>
      </c>
    </row>
    <row r="1448" spans="1:21" x14ac:dyDescent="0.3">
      <c r="A1448" t="s">
        <v>14153</v>
      </c>
      <c r="B1448">
        <v>318829</v>
      </c>
      <c r="C1448" t="s">
        <v>14154</v>
      </c>
      <c r="D1448">
        <v>245782</v>
      </c>
      <c r="E1448" t="s">
        <v>8299</v>
      </c>
      <c r="F1448" t="s">
        <v>8300</v>
      </c>
      <c r="G1448">
        <v>35.801900000000003</v>
      </c>
      <c r="H1448" t="s">
        <v>8212</v>
      </c>
      <c r="I1448" t="s">
        <v>19423</v>
      </c>
      <c r="J1448" t="s">
        <v>8212</v>
      </c>
      <c r="K1448" t="s">
        <v>8212</v>
      </c>
      <c r="L1448" t="s">
        <v>8212</v>
      </c>
      <c r="M1448" t="s">
        <v>14223</v>
      </c>
      <c r="N1448" t="s">
        <v>8212</v>
      </c>
      <c r="O1448" t="s">
        <v>8212</v>
      </c>
      <c r="P1448" t="s">
        <v>8212</v>
      </c>
      <c r="Q1448" s="17">
        <v>41848</v>
      </c>
      <c r="R1448" s="17">
        <v>41848</v>
      </c>
      <c r="S1448" t="s">
        <v>8239</v>
      </c>
      <c r="T1448" t="s">
        <v>8869</v>
      </c>
      <c r="U1448" t="s">
        <v>14224</v>
      </c>
    </row>
    <row r="1449" spans="1:21" x14ac:dyDescent="0.3">
      <c r="A1449" t="s">
        <v>14225</v>
      </c>
      <c r="B1449">
        <v>8208</v>
      </c>
      <c r="C1449" t="s">
        <v>14226</v>
      </c>
      <c r="D1449">
        <v>66471</v>
      </c>
      <c r="E1449" t="s">
        <v>8743</v>
      </c>
      <c r="F1449" t="s">
        <v>8878</v>
      </c>
      <c r="G1449">
        <v>636.61400000000003</v>
      </c>
      <c r="H1449">
        <v>40.800199999999997</v>
      </c>
      <c r="I1449" t="s">
        <v>19424</v>
      </c>
      <c r="J1449" t="s">
        <v>8212</v>
      </c>
      <c r="K1449">
        <v>1</v>
      </c>
      <c r="L1449" t="s">
        <v>8212</v>
      </c>
      <c r="M1449" t="s">
        <v>14227</v>
      </c>
      <c r="N1449">
        <v>38657</v>
      </c>
      <c r="O1449">
        <v>26863</v>
      </c>
      <c r="P1449">
        <v>32182</v>
      </c>
      <c r="Q1449" s="17">
        <v>41848</v>
      </c>
      <c r="R1449" s="17">
        <v>41934</v>
      </c>
      <c r="S1449" t="s">
        <v>8214</v>
      </c>
      <c r="T1449" t="s">
        <v>14228</v>
      </c>
      <c r="U1449" t="s">
        <v>14229</v>
      </c>
    </row>
    <row r="1450" spans="1:21" x14ac:dyDescent="0.3">
      <c r="A1450" t="s">
        <v>19425</v>
      </c>
      <c r="B1450">
        <v>478097</v>
      </c>
      <c r="C1450" t="s">
        <v>14231</v>
      </c>
      <c r="D1450">
        <v>236442</v>
      </c>
      <c r="E1450" t="s">
        <v>8218</v>
      </c>
      <c r="F1450" t="s">
        <v>8219</v>
      </c>
      <c r="G1450">
        <v>390.83600000000001</v>
      </c>
      <c r="H1450">
        <v>34.4</v>
      </c>
      <c r="I1450" t="s">
        <v>19426</v>
      </c>
      <c r="J1450" t="s">
        <v>8212</v>
      </c>
      <c r="K1450" t="s">
        <v>8212</v>
      </c>
      <c r="L1450" t="s">
        <v>8212</v>
      </c>
      <c r="M1450" t="s">
        <v>14232</v>
      </c>
      <c r="N1450">
        <v>54016</v>
      </c>
      <c r="O1450" t="s">
        <v>8212</v>
      </c>
      <c r="P1450" t="s">
        <v>8212</v>
      </c>
      <c r="Q1450" s="17">
        <v>41851</v>
      </c>
      <c r="R1450" s="17">
        <v>41852</v>
      </c>
      <c r="S1450" t="s">
        <v>8214</v>
      </c>
      <c r="T1450" t="s">
        <v>14233</v>
      </c>
      <c r="U1450" t="s">
        <v>14234</v>
      </c>
    </row>
    <row r="1451" spans="1:21" x14ac:dyDescent="0.3">
      <c r="A1451" t="s">
        <v>14235</v>
      </c>
      <c r="B1451">
        <v>3983</v>
      </c>
      <c r="C1451" t="s">
        <v>14231</v>
      </c>
      <c r="D1451">
        <v>236442</v>
      </c>
      <c r="E1451" t="s">
        <v>8218</v>
      </c>
      <c r="F1451" t="s">
        <v>8219</v>
      </c>
      <c r="G1451">
        <v>292.09800000000001</v>
      </c>
      <c r="H1451">
        <v>34.5</v>
      </c>
      <c r="I1451" t="s">
        <v>19427</v>
      </c>
      <c r="J1451" t="s">
        <v>8212</v>
      </c>
      <c r="K1451" t="s">
        <v>8212</v>
      </c>
      <c r="L1451" t="s">
        <v>8212</v>
      </c>
      <c r="M1451" t="s">
        <v>14236</v>
      </c>
      <c r="N1451">
        <v>65771</v>
      </c>
      <c r="O1451" t="s">
        <v>8212</v>
      </c>
      <c r="P1451" t="s">
        <v>8212</v>
      </c>
      <c r="Q1451" s="17">
        <v>41851</v>
      </c>
      <c r="R1451" s="17">
        <v>41852</v>
      </c>
      <c r="S1451" t="s">
        <v>8214</v>
      </c>
      <c r="T1451" t="s">
        <v>14233</v>
      </c>
      <c r="U1451" t="s">
        <v>14237</v>
      </c>
    </row>
    <row r="1452" spans="1:21" x14ac:dyDescent="0.3">
      <c r="A1452" t="s">
        <v>14238</v>
      </c>
      <c r="B1452">
        <v>1283842</v>
      </c>
      <c r="C1452" t="s">
        <v>14239</v>
      </c>
      <c r="D1452">
        <v>170468</v>
      </c>
      <c r="E1452" t="s">
        <v>8299</v>
      </c>
      <c r="F1452" t="s">
        <v>8300</v>
      </c>
      <c r="G1452">
        <v>36.012700000000002</v>
      </c>
      <c r="H1452">
        <v>53.4</v>
      </c>
      <c r="I1452" t="s">
        <v>19428</v>
      </c>
      <c r="J1452" t="s">
        <v>8212</v>
      </c>
      <c r="K1452" t="s">
        <v>8212</v>
      </c>
      <c r="L1452" t="s">
        <v>8212</v>
      </c>
      <c r="M1452" t="s">
        <v>14240</v>
      </c>
      <c r="N1452">
        <v>2351</v>
      </c>
      <c r="O1452">
        <v>11370</v>
      </c>
      <c r="P1452">
        <v>11368</v>
      </c>
      <c r="Q1452" s="17">
        <v>41842</v>
      </c>
      <c r="R1452" s="17">
        <v>41844</v>
      </c>
      <c r="S1452" t="s">
        <v>8214</v>
      </c>
      <c r="T1452" t="s">
        <v>14082</v>
      </c>
      <c r="U1452" t="s">
        <v>14241</v>
      </c>
    </row>
    <row r="1453" spans="1:21" x14ac:dyDescent="0.3">
      <c r="A1453" t="s">
        <v>14242</v>
      </c>
      <c r="B1453">
        <v>1283841</v>
      </c>
      <c r="C1453" t="s">
        <v>14243</v>
      </c>
      <c r="D1453">
        <v>185807</v>
      </c>
      <c r="E1453" t="s">
        <v>8299</v>
      </c>
      <c r="F1453" t="s">
        <v>8300</v>
      </c>
      <c r="G1453">
        <v>34.39</v>
      </c>
      <c r="H1453">
        <v>53.2</v>
      </c>
      <c r="I1453" t="s">
        <v>19429</v>
      </c>
      <c r="J1453" t="s">
        <v>8212</v>
      </c>
      <c r="K1453" t="s">
        <v>8212</v>
      </c>
      <c r="L1453" t="s">
        <v>8212</v>
      </c>
      <c r="M1453" t="s">
        <v>14244</v>
      </c>
      <c r="N1453">
        <v>2802</v>
      </c>
      <c r="O1453">
        <v>10706</v>
      </c>
      <c r="P1453">
        <v>10706</v>
      </c>
      <c r="Q1453" s="17">
        <v>41842</v>
      </c>
      <c r="R1453" s="17">
        <v>41844</v>
      </c>
      <c r="S1453" t="s">
        <v>8214</v>
      </c>
      <c r="T1453" t="s">
        <v>14082</v>
      </c>
      <c r="U1453" t="s">
        <v>14245</v>
      </c>
    </row>
    <row r="1454" spans="1:21" x14ac:dyDescent="0.3">
      <c r="A1454" t="s">
        <v>14246</v>
      </c>
      <c r="B1454">
        <v>3075</v>
      </c>
      <c r="C1454" t="s">
        <v>14247</v>
      </c>
      <c r="D1454">
        <v>182710</v>
      </c>
      <c r="E1454" t="s">
        <v>8218</v>
      </c>
      <c r="F1454" t="s">
        <v>9146</v>
      </c>
      <c r="G1454">
        <v>22.924600000000002</v>
      </c>
      <c r="H1454">
        <v>62.8</v>
      </c>
      <c r="I1454" t="s">
        <v>19430</v>
      </c>
      <c r="J1454" t="s">
        <v>8212</v>
      </c>
      <c r="K1454" t="s">
        <v>8212</v>
      </c>
      <c r="L1454" t="s">
        <v>8212</v>
      </c>
      <c r="M1454" t="s">
        <v>14248</v>
      </c>
      <c r="N1454">
        <v>374</v>
      </c>
      <c r="O1454">
        <v>7016</v>
      </c>
      <c r="P1454">
        <v>7014</v>
      </c>
      <c r="Q1454" s="17">
        <v>41843</v>
      </c>
      <c r="R1454" s="17">
        <v>41859</v>
      </c>
      <c r="S1454" t="s">
        <v>8214</v>
      </c>
      <c r="T1454" t="s">
        <v>14249</v>
      </c>
      <c r="U1454" t="s">
        <v>14250</v>
      </c>
    </row>
    <row r="1455" spans="1:21" x14ac:dyDescent="0.3">
      <c r="A1455" t="s">
        <v>14251</v>
      </c>
      <c r="B1455">
        <v>328815</v>
      </c>
      <c r="C1455" t="s">
        <v>14252</v>
      </c>
      <c r="D1455">
        <v>212872</v>
      </c>
      <c r="E1455" t="s">
        <v>8743</v>
      </c>
      <c r="F1455" t="s">
        <v>9128</v>
      </c>
      <c r="G1455">
        <v>1145.8499999999999</v>
      </c>
      <c r="H1455">
        <v>41.2</v>
      </c>
      <c r="I1455" t="s">
        <v>19431</v>
      </c>
      <c r="J1455" t="s">
        <v>8212</v>
      </c>
      <c r="K1455" t="s">
        <v>8212</v>
      </c>
      <c r="L1455" t="s">
        <v>8212</v>
      </c>
      <c r="M1455" t="s">
        <v>14253</v>
      </c>
      <c r="N1455">
        <v>92755</v>
      </c>
      <c r="O1455">
        <v>14312</v>
      </c>
      <c r="P1455">
        <v>15666</v>
      </c>
      <c r="Q1455" s="17">
        <v>41772</v>
      </c>
      <c r="R1455" s="17">
        <v>41890</v>
      </c>
      <c r="S1455" t="s">
        <v>8214</v>
      </c>
      <c r="T1455" t="s">
        <v>9116</v>
      </c>
      <c r="U1455" t="s">
        <v>14254</v>
      </c>
    </row>
    <row r="1456" spans="1:21" x14ac:dyDescent="0.3">
      <c r="A1456" t="s">
        <v>14255</v>
      </c>
      <c r="B1456">
        <v>384069</v>
      </c>
      <c r="C1456" t="s">
        <v>14256</v>
      </c>
      <c r="D1456">
        <v>255393</v>
      </c>
      <c r="E1456" t="s">
        <v>8743</v>
      </c>
      <c r="F1456" t="s">
        <v>9915</v>
      </c>
      <c r="G1456">
        <v>1126.79</v>
      </c>
      <c r="H1456" t="s">
        <v>8212</v>
      </c>
      <c r="I1456" t="s">
        <v>19432</v>
      </c>
      <c r="J1456" t="s">
        <v>8212</v>
      </c>
      <c r="K1456" t="s">
        <v>8212</v>
      </c>
      <c r="L1456" t="s">
        <v>8212</v>
      </c>
      <c r="M1456" t="s">
        <v>14257</v>
      </c>
      <c r="N1456">
        <v>473380</v>
      </c>
      <c r="O1456" t="s">
        <v>8212</v>
      </c>
      <c r="P1456" t="s">
        <v>8212</v>
      </c>
      <c r="Q1456" s="17">
        <v>41852</v>
      </c>
      <c r="R1456" s="17">
        <v>41955</v>
      </c>
      <c r="S1456" t="s">
        <v>8214</v>
      </c>
      <c r="T1456" t="s">
        <v>14258</v>
      </c>
      <c r="U1456" t="s">
        <v>14259</v>
      </c>
    </row>
    <row r="1457" spans="1:21" x14ac:dyDescent="0.3">
      <c r="A1457" t="s">
        <v>14264</v>
      </c>
      <c r="B1457">
        <v>69924</v>
      </c>
      <c r="C1457" t="s">
        <v>14265</v>
      </c>
      <c r="D1457">
        <v>242923</v>
      </c>
      <c r="E1457" t="s">
        <v>8218</v>
      </c>
      <c r="F1457" t="s">
        <v>8219</v>
      </c>
      <c r="G1457">
        <v>4.47159</v>
      </c>
      <c r="H1457" t="s">
        <v>8212</v>
      </c>
      <c r="I1457" t="s">
        <v>19433</v>
      </c>
      <c r="J1457" t="s">
        <v>8212</v>
      </c>
      <c r="K1457" t="s">
        <v>8212</v>
      </c>
      <c r="L1457" t="s">
        <v>8212</v>
      </c>
      <c r="M1457" t="s">
        <v>14266</v>
      </c>
      <c r="N1457" t="s">
        <v>8212</v>
      </c>
      <c r="O1457" t="s">
        <v>8212</v>
      </c>
      <c r="P1457" t="s">
        <v>8212</v>
      </c>
      <c r="Q1457" s="17">
        <v>41855</v>
      </c>
      <c r="R1457" s="17">
        <v>41855</v>
      </c>
      <c r="S1457" t="s">
        <v>8239</v>
      </c>
      <c r="T1457" t="s">
        <v>14267</v>
      </c>
      <c r="U1457" t="s">
        <v>14268</v>
      </c>
    </row>
    <row r="1458" spans="1:21" x14ac:dyDescent="0.3">
      <c r="A1458" t="s">
        <v>14269</v>
      </c>
      <c r="B1458">
        <v>388155</v>
      </c>
      <c r="C1458" t="s">
        <v>14265</v>
      </c>
      <c r="D1458">
        <v>242923</v>
      </c>
      <c r="E1458" t="s">
        <v>8218</v>
      </c>
      <c r="F1458" t="s">
        <v>8219</v>
      </c>
      <c r="G1458">
        <v>3.6635200000000001</v>
      </c>
      <c r="H1458" t="s">
        <v>8212</v>
      </c>
      <c r="I1458" t="s">
        <v>19434</v>
      </c>
      <c r="J1458" t="s">
        <v>8212</v>
      </c>
      <c r="K1458" t="s">
        <v>8212</v>
      </c>
      <c r="L1458" t="s">
        <v>8212</v>
      </c>
      <c r="M1458" t="s">
        <v>14270</v>
      </c>
      <c r="N1458" t="s">
        <v>8212</v>
      </c>
      <c r="O1458" t="s">
        <v>8212</v>
      </c>
      <c r="P1458" t="s">
        <v>8212</v>
      </c>
      <c r="Q1458" s="17">
        <v>41855</v>
      </c>
      <c r="R1458" s="17">
        <v>41855</v>
      </c>
      <c r="S1458" t="s">
        <v>8239</v>
      </c>
      <c r="T1458" t="s">
        <v>14267</v>
      </c>
      <c r="U1458" t="s">
        <v>14271</v>
      </c>
    </row>
    <row r="1459" spans="1:21" x14ac:dyDescent="0.3">
      <c r="A1459" t="s">
        <v>14272</v>
      </c>
      <c r="B1459">
        <v>52644</v>
      </c>
      <c r="C1459" t="s">
        <v>14273</v>
      </c>
      <c r="D1459">
        <v>237821</v>
      </c>
      <c r="E1459" t="s">
        <v>8743</v>
      </c>
      <c r="F1459" t="s">
        <v>9128</v>
      </c>
      <c r="G1459">
        <v>1178.4100000000001</v>
      </c>
      <c r="H1459">
        <v>41.8</v>
      </c>
      <c r="I1459" t="s">
        <v>19435</v>
      </c>
      <c r="J1459" t="s">
        <v>8212</v>
      </c>
      <c r="K1459" t="s">
        <v>8212</v>
      </c>
      <c r="L1459" t="s">
        <v>8212</v>
      </c>
      <c r="M1459" t="s">
        <v>14274</v>
      </c>
      <c r="N1459">
        <v>1023</v>
      </c>
      <c r="O1459">
        <v>15817</v>
      </c>
      <c r="P1459">
        <v>25265</v>
      </c>
      <c r="Q1459" s="17">
        <v>41855</v>
      </c>
      <c r="R1459" s="17">
        <v>41855</v>
      </c>
      <c r="S1459" t="s">
        <v>8214</v>
      </c>
      <c r="T1459" t="s">
        <v>14275</v>
      </c>
      <c r="U1459" t="s">
        <v>14276</v>
      </c>
    </row>
    <row r="1460" spans="1:21" x14ac:dyDescent="0.3">
      <c r="A1460" t="s">
        <v>14277</v>
      </c>
      <c r="B1460">
        <v>50402</v>
      </c>
      <c r="C1460" t="s">
        <v>14278</v>
      </c>
      <c r="D1460">
        <v>212867</v>
      </c>
      <c r="E1460" t="s">
        <v>8743</v>
      </c>
      <c r="F1460" t="s">
        <v>9128</v>
      </c>
      <c r="G1460">
        <v>1219.8599999999999</v>
      </c>
      <c r="H1460">
        <v>42</v>
      </c>
      <c r="I1460" t="s">
        <v>19436</v>
      </c>
      <c r="J1460" t="s">
        <v>8212</v>
      </c>
      <c r="K1460" t="s">
        <v>8212</v>
      </c>
      <c r="L1460" t="s">
        <v>8212</v>
      </c>
      <c r="M1460" t="s">
        <v>14279</v>
      </c>
      <c r="N1460">
        <v>15167</v>
      </c>
      <c r="O1460">
        <v>14731</v>
      </c>
      <c r="P1460">
        <v>16428</v>
      </c>
      <c r="Q1460" s="17">
        <v>41768</v>
      </c>
      <c r="R1460" s="17">
        <v>41856</v>
      </c>
      <c r="S1460" t="s">
        <v>8214</v>
      </c>
      <c r="T1460" t="s">
        <v>9116</v>
      </c>
      <c r="U1460" t="s">
        <v>14280</v>
      </c>
    </row>
    <row r="1461" spans="1:21" x14ac:dyDescent="0.3">
      <c r="A1461" t="s">
        <v>14281</v>
      </c>
      <c r="B1461">
        <v>94827</v>
      </c>
      <c r="C1461" t="s">
        <v>14282</v>
      </c>
      <c r="D1461">
        <v>212876</v>
      </c>
      <c r="E1461" t="s">
        <v>8743</v>
      </c>
      <c r="F1461" t="s">
        <v>9128</v>
      </c>
      <c r="G1461">
        <v>1047.06</v>
      </c>
      <c r="H1461">
        <v>41.5</v>
      </c>
      <c r="I1461" t="s">
        <v>19437</v>
      </c>
      <c r="J1461" t="s">
        <v>8212</v>
      </c>
      <c r="K1461" t="s">
        <v>8212</v>
      </c>
      <c r="L1461" t="s">
        <v>8212</v>
      </c>
      <c r="M1461" t="s">
        <v>14283</v>
      </c>
      <c r="N1461">
        <v>82514</v>
      </c>
      <c r="O1461">
        <v>16739</v>
      </c>
      <c r="P1461">
        <v>17873</v>
      </c>
      <c r="Q1461" s="17">
        <v>41767</v>
      </c>
      <c r="R1461" s="17">
        <v>41856</v>
      </c>
      <c r="S1461" t="s">
        <v>8214</v>
      </c>
      <c r="T1461" t="s">
        <v>9116</v>
      </c>
      <c r="U1461" t="s">
        <v>14284</v>
      </c>
    </row>
    <row r="1462" spans="1:21" x14ac:dyDescent="0.3">
      <c r="A1462" t="s">
        <v>4556</v>
      </c>
      <c r="B1462">
        <v>9606</v>
      </c>
      <c r="C1462" t="s">
        <v>14285</v>
      </c>
      <c r="D1462">
        <v>193213</v>
      </c>
      <c r="E1462" t="s">
        <v>8743</v>
      </c>
      <c r="F1462" t="s">
        <v>8763</v>
      </c>
      <c r="G1462">
        <v>63.124099999999999</v>
      </c>
      <c r="H1462">
        <v>39.098199999999999</v>
      </c>
      <c r="I1462" t="s">
        <v>19438</v>
      </c>
      <c r="J1462">
        <v>25</v>
      </c>
      <c r="K1462" t="s">
        <v>8212</v>
      </c>
      <c r="L1462" t="s">
        <v>8212</v>
      </c>
      <c r="M1462" t="s">
        <v>14286</v>
      </c>
      <c r="N1462">
        <v>146</v>
      </c>
      <c r="O1462" t="s">
        <v>8212</v>
      </c>
      <c r="P1462" t="s">
        <v>8212</v>
      </c>
      <c r="Q1462" s="17">
        <v>41491</v>
      </c>
      <c r="R1462" s="17">
        <v>41613</v>
      </c>
      <c r="S1462" t="s">
        <v>8220</v>
      </c>
      <c r="T1462" t="s">
        <v>14287</v>
      </c>
      <c r="U1462" t="s">
        <v>8212</v>
      </c>
    </row>
    <row r="1463" spans="1:21" x14ac:dyDescent="0.3">
      <c r="A1463" t="s">
        <v>19439</v>
      </c>
      <c r="B1463">
        <v>1343043</v>
      </c>
      <c r="C1463" t="s">
        <v>14289</v>
      </c>
      <c r="D1463">
        <v>207020</v>
      </c>
      <c r="E1463" t="s">
        <v>8299</v>
      </c>
      <c r="F1463" t="s">
        <v>8300</v>
      </c>
      <c r="G1463">
        <v>11.483000000000001</v>
      </c>
      <c r="H1463">
        <v>38.299999999999997</v>
      </c>
      <c r="I1463" t="s">
        <v>19440</v>
      </c>
      <c r="J1463" t="s">
        <v>8212</v>
      </c>
      <c r="K1463" t="s">
        <v>8212</v>
      </c>
      <c r="L1463" t="s">
        <v>8212</v>
      </c>
      <c r="M1463" t="s">
        <v>14290</v>
      </c>
      <c r="N1463">
        <v>194</v>
      </c>
      <c r="O1463" t="s">
        <v>8212</v>
      </c>
      <c r="P1463" t="s">
        <v>8212</v>
      </c>
      <c r="Q1463" s="17">
        <v>41487</v>
      </c>
      <c r="R1463" s="17">
        <v>41855</v>
      </c>
      <c r="S1463" t="s">
        <v>8239</v>
      </c>
      <c r="T1463" t="s">
        <v>9476</v>
      </c>
      <c r="U1463" t="s">
        <v>14291</v>
      </c>
    </row>
    <row r="1464" spans="1:21" x14ac:dyDescent="0.3">
      <c r="A1464" t="s">
        <v>14292</v>
      </c>
      <c r="B1464">
        <v>1357688</v>
      </c>
      <c r="C1464" t="s">
        <v>14293</v>
      </c>
      <c r="D1464">
        <v>211913</v>
      </c>
      <c r="E1464" t="s">
        <v>8299</v>
      </c>
      <c r="F1464" t="s">
        <v>8726</v>
      </c>
      <c r="G1464">
        <v>48.729799999999997</v>
      </c>
      <c r="H1464" t="s">
        <v>8212</v>
      </c>
      <c r="I1464" t="s">
        <v>19441</v>
      </c>
      <c r="J1464" t="s">
        <v>8212</v>
      </c>
      <c r="K1464" t="s">
        <v>8212</v>
      </c>
      <c r="L1464" t="s">
        <v>8212</v>
      </c>
      <c r="M1464" t="s">
        <v>14294</v>
      </c>
      <c r="N1464" t="s">
        <v>8212</v>
      </c>
      <c r="O1464" t="s">
        <v>8212</v>
      </c>
      <c r="P1464" t="s">
        <v>8212</v>
      </c>
      <c r="Q1464" s="17">
        <v>41856</v>
      </c>
      <c r="R1464" s="17">
        <v>41856</v>
      </c>
      <c r="S1464" t="s">
        <v>8239</v>
      </c>
      <c r="T1464" t="s">
        <v>12457</v>
      </c>
      <c r="U1464" t="s">
        <v>14295</v>
      </c>
    </row>
    <row r="1465" spans="1:21" x14ac:dyDescent="0.3">
      <c r="A1465" t="s">
        <v>14296</v>
      </c>
      <c r="B1465">
        <v>1279481</v>
      </c>
      <c r="C1465" t="s">
        <v>14297</v>
      </c>
      <c r="D1465">
        <v>186019</v>
      </c>
      <c r="E1465" t="s">
        <v>8299</v>
      </c>
      <c r="F1465" t="s">
        <v>8726</v>
      </c>
      <c r="G1465">
        <v>40.776299999999999</v>
      </c>
      <c r="H1465">
        <v>35.1</v>
      </c>
      <c r="I1465" t="s">
        <v>19442</v>
      </c>
      <c r="J1465" t="s">
        <v>8212</v>
      </c>
      <c r="K1465" t="s">
        <v>8212</v>
      </c>
      <c r="L1465" t="s">
        <v>8212</v>
      </c>
      <c r="M1465" t="s">
        <v>14298</v>
      </c>
      <c r="N1465">
        <v>1808</v>
      </c>
      <c r="O1465" t="s">
        <v>8212</v>
      </c>
      <c r="P1465" t="s">
        <v>8212</v>
      </c>
      <c r="Q1465" s="17">
        <v>41856</v>
      </c>
      <c r="R1465" s="17">
        <v>41858</v>
      </c>
      <c r="S1465" t="s">
        <v>8214</v>
      </c>
      <c r="T1465" t="s">
        <v>12457</v>
      </c>
      <c r="U1465" t="s">
        <v>14299</v>
      </c>
    </row>
    <row r="1466" spans="1:21" x14ac:dyDescent="0.3">
      <c r="A1466" t="s">
        <v>14300</v>
      </c>
      <c r="B1466">
        <v>1279483</v>
      </c>
      <c r="C1466" t="s">
        <v>14301</v>
      </c>
      <c r="D1466">
        <v>186021</v>
      </c>
      <c r="E1466" t="s">
        <v>8299</v>
      </c>
      <c r="F1466" t="s">
        <v>8726</v>
      </c>
      <c r="G1466">
        <v>38.674100000000003</v>
      </c>
      <c r="H1466">
        <v>35.6</v>
      </c>
      <c r="I1466" t="s">
        <v>19443</v>
      </c>
      <c r="J1466" t="s">
        <v>8212</v>
      </c>
      <c r="K1466" t="s">
        <v>8212</v>
      </c>
      <c r="L1466" t="s">
        <v>8212</v>
      </c>
      <c r="M1466" t="s">
        <v>14302</v>
      </c>
      <c r="N1466">
        <v>1177</v>
      </c>
      <c r="O1466" t="s">
        <v>8212</v>
      </c>
      <c r="P1466" t="s">
        <v>8212</v>
      </c>
      <c r="Q1466" s="17">
        <v>41856</v>
      </c>
      <c r="R1466" s="17">
        <v>41858</v>
      </c>
      <c r="S1466" t="s">
        <v>8214</v>
      </c>
      <c r="T1466" t="s">
        <v>12457</v>
      </c>
      <c r="U1466" t="s">
        <v>14303</v>
      </c>
    </row>
    <row r="1467" spans="1:21" x14ac:dyDescent="0.3">
      <c r="A1467" t="s">
        <v>14304</v>
      </c>
      <c r="B1467">
        <v>1279484</v>
      </c>
      <c r="C1467" t="s">
        <v>14305</v>
      </c>
      <c r="D1467">
        <v>186022</v>
      </c>
      <c r="E1467" t="s">
        <v>8299</v>
      </c>
      <c r="F1467" t="s">
        <v>8726</v>
      </c>
      <c r="G1467">
        <v>38.941299999999998</v>
      </c>
      <c r="H1467">
        <v>35.799999999999997</v>
      </c>
      <c r="I1467" t="s">
        <v>19444</v>
      </c>
      <c r="J1467" t="s">
        <v>8212</v>
      </c>
      <c r="K1467" t="s">
        <v>8212</v>
      </c>
      <c r="L1467" t="s">
        <v>8212</v>
      </c>
      <c r="M1467" t="s">
        <v>14306</v>
      </c>
      <c r="N1467">
        <v>1156</v>
      </c>
      <c r="O1467" t="s">
        <v>8212</v>
      </c>
      <c r="P1467" t="s">
        <v>8212</v>
      </c>
      <c r="Q1467" s="17">
        <v>41856</v>
      </c>
      <c r="R1467" s="17">
        <v>41858</v>
      </c>
      <c r="S1467" t="s">
        <v>8214</v>
      </c>
      <c r="T1467" t="s">
        <v>12457</v>
      </c>
      <c r="U1467" t="s">
        <v>14307</v>
      </c>
    </row>
    <row r="1468" spans="1:21" x14ac:dyDescent="0.3">
      <c r="A1468" t="s">
        <v>14308</v>
      </c>
      <c r="B1468">
        <v>1274788</v>
      </c>
      <c r="C1468" t="s">
        <v>14309</v>
      </c>
      <c r="D1468">
        <v>184882</v>
      </c>
      <c r="E1468" t="s">
        <v>8299</v>
      </c>
      <c r="F1468" t="s">
        <v>8726</v>
      </c>
      <c r="G1468">
        <v>45.567</v>
      </c>
      <c r="H1468">
        <v>41.2</v>
      </c>
      <c r="I1468" t="s">
        <v>19445</v>
      </c>
      <c r="J1468" t="s">
        <v>8212</v>
      </c>
      <c r="K1468" t="s">
        <v>8212</v>
      </c>
      <c r="L1468" t="s">
        <v>8212</v>
      </c>
      <c r="M1468" t="s">
        <v>14310</v>
      </c>
      <c r="N1468">
        <v>3968</v>
      </c>
      <c r="O1468" t="s">
        <v>8212</v>
      </c>
      <c r="P1468" t="s">
        <v>8212</v>
      </c>
      <c r="Q1468" s="17">
        <v>41856</v>
      </c>
      <c r="R1468" s="17">
        <v>41856</v>
      </c>
      <c r="S1468" t="s">
        <v>8239</v>
      </c>
      <c r="T1468" t="s">
        <v>12457</v>
      </c>
      <c r="U1468" t="s">
        <v>14311</v>
      </c>
    </row>
    <row r="1469" spans="1:21" x14ac:dyDescent="0.3">
      <c r="A1469" t="s">
        <v>14312</v>
      </c>
      <c r="B1469">
        <v>1437871</v>
      </c>
      <c r="C1469" t="s">
        <v>14313</v>
      </c>
      <c r="D1469">
        <v>232087</v>
      </c>
      <c r="E1469" t="s">
        <v>8299</v>
      </c>
      <c r="F1469" t="s">
        <v>8300</v>
      </c>
      <c r="G1469">
        <v>41.177900000000001</v>
      </c>
      <c r="H1469">
        <v>47.6</v>
      </c>
      <c r="I1469" t="s">
        <v>19446</v>
      </c>
      <c r="J1469" t="s">
        <v>8212</v>
      </c>
      <c r="K1469" t="s">
        <v>8212</v>
      </c>
      <c r="L1469" t="s">
        <v>8212</v>
      </c>
      <c r="M1469" t="s">
        <v>14314</v>
      </c>
      <c r="N1469">
        <v>1045</v>
      </c>
      <c r="O1469" t="s">
        <v>8212</v>
      </c>
      <c r="P1469" t="s">
        <v>8212</v>
      </c>
      <c r="Q1469" s="17">
        <v>41858</v>
      </c>
      <c r="R1469" s="17">
        <v>42180</v>
      </c>
      <c r="S1469" t="s">
        <v>8214</v>
      </c>
      <c r="T1469" t="s">
        <v>14315</v>
      </c>
      <c r="U1469" t="s">
        <v>14316</v>
      </c>
    </row>
    <row r="1470" spans="1:21" x14ac:dyDescent="0.3">
      <c r="A1470" t="s">
        <v>3073</v>
      </c>
      <c r="B1470">
        <v>7227</v>
      </c>
      <c r="C1470" t="s">
        <v>14317</v>
      </c>
      <c r="D1470">
        <v>13812</v>
      </c>
      <c r="E1470" t="s">
        <v>8743</v>
      </c>
      <c r="F1470" t="s">
        <v>8744</v>
      </c>
      <c r="G1470">
        <v>143.726</v>
      </c>
      <c r="H1470">
        <v>42.080300000000001</v>
      </c>
      <c r="I1470" t="s">
        <v>19447</v>
      </c>
      <c r="J1470">
        <v>7</v>
      </c>
      <c r="K1470">
        <v>1</v>
      </c>
      <c r="L1470" t="s">
        <v>8212</v>
      </c>
      <c r="M1470" t="s">
        <v>8212</v>
      </c>
      <c r="N1470">
        <v>1870</v>
      </c>
      <c r="O1470">
        <v>17651</v>
      </c>
      <c r="P1470">
        <v>30443</v>
      </c>
      <c r="Q1470" s="17">
        <v>37376</v>
      </c>
      <c r="R1470" s="17">
        <v>42296</v>
      </c>
      <c r="S1470" t="s">
        <v>8220</v>
      </c>
      <c r="T1470" t="s">
        <v>14318</v>
      </c>
      <c r="U1470" t="s">
        <v>14319</v>
      </c>
    </row>
    <row r="1471" spans="1:21" x14ac:dyDescent="0.3">
      <c r="A1471" t="s">
        <v>14320</v>
      </c>
      <c r="B1471">
        <v>1354741</v>
      </c>
      <c r="C1471" t="s">
        <v>14321</v>
      </c>
      <c r="D1471">
        <v>210827</v>
      </c>
      <c r="E1471" t="s">
        <v>8299</v>
      </c>
      <c r="F1471" t="s">
        <v>8486</v>
      </c>
      <c r="G1471">
        <v>19.145900000000001</v>
      </c>
      <c r="H1471">
        <v>56.1</v>
      </c>
      <c r="I1471" t="s">
        <v>19448</v>
      </c>
      <c r="J1471" t="s">
        <v>8212</v>
      </c>
      <c r="K1471" t="s">
        <v>8212</v>
      </c>
      <c r="L1471" t="s">
        <v>8212</v>
      </c>
      <c r="M1471" t="s">
        <v>14322</v>
      </c>
      <c r="N1471">
        <v>1152</v>
      </c>
      <c r="O1471" t="s">
        <v>8212</v>
      </c>
      <c r="P1471" t="s">
        <v>8212</v>
      </c>
      <c r="Q1471" s="17">
        <v>41859</v>
      </c>
      <c r="R1471" s="17">
        <v>41859</v>
      </c>
      <c r="S1471" t="s">
        <v>8239</v>
      </c>
      <c r="T1471" t="s">
        <v>14323</v>
      </c>
      <c r="U1471" t="s">
        <v>14324</v>
      </c>
    </row>
    <row r="1472" spans="1:21" x14ac:dyDescent="0.3">
      <c r="A1472" t="s">
        <v>14325</v>
      </c>
      <c r="B1472">
        <v>5530</v>
      </c>
      <c r="C1472" t="s">
        <v>14326</v>
      </c>
      <c r="D1472">
        <v>245858</v>
      </c>
      <c r="E1472" t="s">
        <v>8299</v>
      </c>
      <c r="F1472" t="s">
        <v>8300</v>
      </c>
      <c r="G1472">
        <v>38.4771</v>
      </c>
      <c r="H1472">
        <v>50.5</v>
      </c>
      <c r="I1472" t="s">
        <v>19449</v>
      </c>
      <c r="J1472" t="s">
        <v>8212</v>
      </c>
      <c r="K1472" t="s">
        <v>8212</v>
      </c>
      <c r="L1472" t="s">
        <v>8212</v>
      </c>
      <c r="M1472" t="s">
        <v>14327</v>
      </c>
      <c r="N1472">
        <v>366</v>
      </c>
      <c r="O1472">
        <v>10958</v>
      </c>
      <c r="P1472">
        <v>10795</v>
      </c>
      <c r="Q1472" s="17">
        <v>41863</v>
      </c>
      <c r="R1472" s="17">
        <v>41863</v>
      </c>
      <c r="S1472" t="s">
        <v>8239</v>
      </c>
      <c r="T1472" t="s">
        <v>11738</v>
      </c>
      <c r="U1472" t="s">
        <v>14328</v>
      </c>
    </row>
    <row r="1473" spans="1:21" x14ac:dyDescent="0.3">
      <c r="A1473" t="s">
        <v>14329</v>
      </c>
      <c r="B1473">
        <v>143292</v>
      </c>
      <c r="C1473" t="s">
        <v>14330</v>
      </c>
      <c r="D1473">
        <v>20331</v>
      </c>
      <c r="E1473" t="s">
        <v>8743</v>
      </c>
      <c r="F1473" t="s">
        <v>8763</v>
      </c>
      <c r="G1473">
        <v>2204.73</v>
      </c>
      <c r="H1473">
        <v>41.6</v>
      </c>
      <c r="I1473" t="s">
        <v>19450</v>
      </c>
      <c r="J1473" t="s">
        <v>8212</v>
      </c>
      <c r="K1473" t="s">
        <v>8212</v>
      </c>
      <c r="L1473" t="s">
        <v>8212</v>
      </c>
      <c r="M1473" t="s">
        <v>14331</v>
      </c>
      <c r="N1473">
        <v>92772</v>
      </c>
      <c r="O1473" t="s">
        <v>8212</v>
      </c>
      <c r="P1473" t="s">
        <v>8212</v>
      </c>
      <c r="Q1473" s="17">
        <v>41858</v>
      </c>
      <c r="R1473" s="17">
        <v>41862</v>
      </c>
      <c r="S1473" t="s">
        <v>8214</v>
      </c>
      <c r="T1473" t="s">
        <v>9125</v>
      </c>
      <c r="U1473" t="s">
        <v>14332</v>
      </c>
    </row>
    <row r="1474" spans="1:21" x14ac:dyDescent="0.3">
      <c r="A1474" t="s">
        <v>13071</v>
      </c>
      <c r="B1474">
        <v>50452</v>
      </c>
      <c r="C1474" t="s">
        <v>14333</v>
      </c>
      <c r="D1474">
        <v>241291</v>
      </c>
      <c r="E1474" t="s">
        <v>8218</v>
      </c>
      <c r="F1474" t="s">
        <v>8219</v>
      </c>
      <c r="G1474">
        <v>308.03300000000002</v>
      </c>
      <c r="H1474">
        <v>37.932499999999997</v>
      </c>
      <c r="I1474" t="s">
        <v>19451</v>
      </c>
      <c r="J1474">
        <v>8</v>
      </c>
      <c r="K1474" t="s">
        <v>8212</v>
      </c>
      <c r="L1474" t="s">
        <v>8212</v>
      </c>
      <c r="M1474" t="s">
        <v>14334</v>
      </c>
      <c r="N1474">
        <v>27779</v>
      </c>
      <c r="O1474">
        <v>30216</v>
      </c>
      <c r="P1474">
        <v>23286</v>
      </c>
      <c r="Q1474" s="17">
        <v>41841</v>
      </c>
      <c r="R1474" s="17">
        <v>41863</v>
      </c>
      <c r="S1474" t="s">
        <v>8220</v>
      </c>
      <c r="T1474" t="s">
        <v>14335</v>
      </c>
      <c r="U1474" t="s">
        <v>14336</v>
      </c>
    </row>
    <row r="1475" spans="1:21" x14ac:dyDescent="0.3">
      <c r="A1475" t="s">
        <v>14337</v>
      </c>
      <c r="B1475">
        <v>935652</v>
      </c>
      <c r="C1475" t="s">
        <v>14338</v>
      </c>
      <c r="D1475">
        <v>61119</v>
      </c>
      <c r="E1475" t="s">
        <v>8210</v>
      </c>
      <c r="F1475" t="s">
        <v>8617</v>
      </c>
      <c r="G1475">
        <v>64.964500000000001</v>
      </c>
      <c r="H1475">
        <v>52.2</v>
      </c>
      <c r="I1475" t="s">
        <v>19452</v>
      </c>
      <c r="J1475" t="s">
        <v>8212</v>
      </c>
      <c r="K1475" t="s">
        <v>8212</v>
      </c>
      <c r="L1475" t="s">
        <v>8212</v>
      </c>
      <c r="M1475" t="s">
        <v>14339</v>
      </c>
      <c r="N1475">
        <v>2431</v>
      </c>
      <c r="O1475">
        <v>10188</v>
      </c>
      <c r="P1475">
        <v>10027</v>
      </c>
      <c r="Q1475" s="17">
        <v>40786</v>
      </c>
      <c r="R1475" s="17">
        <v>41864</v>
      </c>
      <c r="S1475" t="s">
        <v>8214</v>
      </c>
      <c r="T1475" t="s">
        <v>17868</v>
      </c>
      <c r="U1475" t="s">
        <v>14340</v>
      </c>
    </row>
    <row r="1476" spans="1:21" x14ac:dyDescent="0.3">
      <c r="A1476" t="s">
        <v>14341</v>
      </c>
      <c r="B1476">
        <v>943119</v>
      </c>
      <c r="C1476" t="s">
        <v>14342</v>
      </c>
      <c r="D1476">
        <v>61547</v>
      </c>
      <c r="E1476" t="s">
        <v>8210</v>
      </c>
      <c r="F1476" t="s">
        <v>8617</v>
      </c>
      <c r="G1476">
        <v>64.164100000000005</v>
      </c>
      <c r="H1476">
        <v>52.2</v>
      </c>
      <c r="I1476" t="s">
        <v>19453</v>
      </c>
      <c r="J1476" t="s">
        <v>8212</v>
      </c>
      <c r="K1476" t="s">
        <v>8212</v>
      </c>
      <c r="L1476" t="s">
        <v>8212</v>
      </c>
      <c r="M1476" t="s">
        <v>14343</v>
      </c>
      <c r="N1476">
        <v>2153</v>
      </c>
      <c r="O1476">
        <v>9855</v>
      </c>
      <c r="P1476">
        <v>9701</v>
      </c>
      <c r="Q1476" s="17">
        <v>40644</v>
      </c>
      <c r="R1476" s="17">
        <v>41864</v>
      </c>
      <c r="S1476" t="s">
        <v>8214</v>
      </c>
      <c r="T1476" t="s">
        <v>17868</v>
      </c>
      <c r="U1476" t="s">
        <v>14344</v>
      </c>
    </row>
    <row r="1477" spans="1:21" x14ac:dyDescent="0.3">
      <c r="A1477" t="s">
        <v>14345</v>
      </c>
      <c r="B1477">
        <v>943167</v>
      </c>
      <c r="C1477" t="s">
        <v>14346</v>
      </c>
      <c r="D1477">
        <v>61561</v>
      </c>
      <c r="E1477" t="s">
        <v>8210</v>
      </c>
      <c r="F1477" t="s">
        <v>8617</v>
      </c>
      <c r="G1477">
        <v>64.531199999999998</v>
      </c>
      <c r="H1477">
        <v>52.2</v>
      </c>
      <c r="I1477" t="s">
        <v>19454</v>
      </c>
      <c r="J1477" t="s">
        <v>8212</v>
      </c>
      <c r="K1477" t="s">
        <v>8212</v>
      </c>
      <c r="L1477" t="s">
        <v>8212</v>
      </c>
      <c r="M1477" t="s">
        <v>14347</v>
      </c>
      <c r="N1477">
        <v>2871</v>
      </c>
      <c r="O1477">
        <v>10276</v>
      </c>
      <c r="P1477">
        <v>10117</v>
      </c>
      <c r="Q1477" s="17">
        <v>40644</v>
      </c>
      <c r="R1477" s="17">
        <v>41864</v>
      </c>
      <c r="S1477" t="s">
        <v>8214</v>
      </c>
      <c r="T1477" t="s">
        <v>17868</v>
      </c>
      <c r="U1477" t="s">
        <v>14348</v>
      </c>
    </row>
    <row r="1478" spans="1:21" x14ac:dyDescent="0.3">
      <c r="A1478" t="s">
        <v>14349</v>
      </c>
      <c r="B1478">
        <v>1130820</v>
      </c>
      <c r="C1478" t="s">
        <v>14350</v>
      </c>
      <c r="D1478">
        <v>80767</v>
      </c>
      <c r="E1478" t="s">
        <v>8210</v>
      </c>
      <c r="F1478" t="s">
        <v>8617</v>
      </c>
      <c r="G1478">
        <v>63.552100000000003</v>
      </c>
      <c r="H1478">
        <v>52.3</v>
      </c>
      <c r="I1478" t="s">
        <v>19455</v>
      </c>
      <c r="J1478" t="s">
        <v>8212</v>
      </c>
      <c r="K1478" t="s">
        <v>8212</v>
      </c>
      <c r="L1478" t="s">
        <v>8212</v>
      </c>
      <c r="M1478" t="s">
        <v>14351</v>
      </c>
      <c r="N1478">
        <v>2511</v>
      </c>
      <c r="O1478">
        <v>9285</v>
      </c>
      <c r="P1478">
        <v>9136</v>
      </c>
      <c r="Q1478" s="17">
        <v>41129</v>
      </c>
      <c r="R1478" s="17">
        <v>41864</v>
      </c>
      <c r="S1478" t="s">
        <v>8214</v>
      </c>
      <c r="T1478" t="s">
        <v>17868</v>
      </c>
      <c r="U1478" t="s">
        <v>14352</v>
      </c>
    </row>
    <row r="1479" spans="1:21" x14ac:dyDescent="0.3">
      <c r="A1479" t="s">
        <v>14353</v>
      </c>
      <c r="B1479">
        <v>932674</v>
      </c>
      <c r="C1479" t="s">
        <v>14354</v>
      </c>
      <c r="D1479">
        <v>192205</v>
      </c>
      <c r="E1479" t="s">
        <v>8743</v>
      </c>
      <c r="F1479" t="s">
        <v>9128</v>
      </c>
      <c r="G1479">
        <v>1049.96</v>
      </c>
      <c r="H1479">
        <v>41.7</v>
      </c>
      <c r="I1479" t="s">
        <v>19456</v>
      </c>
      <c r="J1479" t="s">
        <v>8212</v>
      </c>
      <c r="K1479">
        <v>1</v>
      </c>
      <c r="L1479" t="s">
        <v>8212</v>
      </c>
      <c r="M1479" t="s">
        <v>14355</v>
      </c>
      <c r="N1479">
        <v>1299</v>
      </c>
      <c r="O1479">
        <v>15732</v>
      </c>
      <c r="P1479">
        <v>24325</v>
      </c>
      <c r="Q1479" s="17">
        <v>41855</v>
      </c>
      <c r="R1479" s="17">
        <v>41863</v>
      </c>
      <c r="S1479" t="s">
        <v>8214</v>
      </c>
      <c r="T1479" t="s">
        <v>11283</v>
      </c>
      <c r="U1479" t="s">
        <v>14356</v>
      </c>
    </row>
    <row r="1480" spans="1:21" x14ac:dyDescent="0.3">
      <c r="A1480" t="s">
        <v>14357</v>
      </c>
      <c r="B1480">
        <v>933077</v>
      </c>
      <c r="C1480" t="s">
        <v>14358</v>
      </c>
      <c r="D1480">
        <v>60839</v>
      </c>
      <c r="E1480" t="s">
        <v>8210</v>
      </c>
      <c r="F1480" t="s">
        <v>8617</v>
      </c>
      <c r="G1480">
        <v>64.272599999999997</v>
      </c>
      <c r="H1480">
        <v>52.2</v>
      </c>
      <c r="I1480" t="s">
        <v>19457</v>
      </c>
      <c r="J1480" t="s">
        <v>8212</v>
      </c>
      <c r="K1480" t="s">
        <v>8212</v>
      </c>
      <c r="L1480" t="s">
        <v>8212</v>
      </c>
      <c r="M1480" t="s">
        <v>14359</v>
      </c>
      <c r="N1480">
        <v>2141</v>
      </c>
      <c r="O1480">
        <v>9405</v>
      </c>
      <c r="P1480">
        <v>9255</v>
      </c>
      <c r="Q1480" s="17">
        <v>40644</v>
      </c>
      <c r="R1480" s="17">
        <v>42222</v>
      </c>
      <c r="S1480" t="s">
        <v>8214</v>
      </c>
      <c r="T1480" t="s">
        <v>19458</v>
      </c>
      <c r="U1480" t="s">
        <v>14360</v>
      </c>
    </row>
    <row r="1481" spans="1:21" x14ac:dyDescent="0.3">
      <c r="A1481" t="s">
        <v>14361</v>
      </c>
      <c r="B1481">
        <v>943118</v>
      </c>
      <c r="C1481" t="s">
        <v>14362</v>
      </c>
      <c r="D1481">
        <v>61545</v>
      </c>
      <c r="E1481" t="s">
        <v>8210</v>
      </c>
      <c r="F1481" t="s">
        <v>8617</v>
      </c>
      <c r="G1481">
        <v>63.320500000000003</v>
      </c>
      <c r="H1481">
        <v>52.2</v>
      </c>
      <c r="I1481" t="s">
        <v>19459</v>
      </c>
      <c r="J1481" t="s">
        <v>8212</v>
      </c>
      <c r="K1481" t="s">
        <v>8212</v>
      </c>
      <c r="L1481" t="s">
        <v>8212</v>
      </c>
      <c r="M1481" t="s">
        <v>14363</v>
      </c>
      <c r="N1481">
        <v>2183</v>
      </c>
      <c r="O1481">
        <v>10163</v>
      </c>
      <c r="P1481">
        <v>10005</v>
      </c>
      <c r="Q1481" s="17">
        <v>40644</v>
      </c>
      <c r="R1481" s="17">
        <v>41866</v>
      </c>
      <c r="S1481" t="s">
        <v>8214</v>
      </c>
      <c r="T1481" t="s">
        <v>17868</v>
      </c>
      <c r="U1481" t="s">
        <v>14364</v>
      </c>
    </row>
    <row r="1482" spans="1:21" x14ac:dyDescent="0.3">
      <c r="A1482" t="s">
        <v>14369</v>
      </c>
      <c r="B1482">
        <v>1069443</v>
      </c>
      <c r="C1482" t="s">
        <v>14370</v>
      </c>
      <c r="D1482">
        <v>20603</v>
      </c>
      <c r="E1482" t="s">
        <v>8299</v>
      </c>
      <c r="F1482" t="s">
        <v>8726</v>
      </c>
      <c r="G1482">
        <v>41.9129</v>
      </c>
      <c r="H1482">
        <v>48.870600000000003</v>
      </c>
      <c r="I1482" t="s">
        <v>19460</v>
      </c>
      <c r="J1482" t="s">
        <v>8212</v>
      </c>
      <c r="K1482">
        <v>1</v>
      </c>
      <c r="L1482" t="s">
        <v>8212</v>
      </c>
      <c r="M1482" t="s">
        <v>14371</v>
      </c>
      <c r="N1482">
        <v>56</v>
      </c>
      <c r="O1482">
        <v>12774</v>
      </c>
      <c r="P1482">
        <v>12595</v>
      </c>
      <c r="Q1482" s="17">
        <v>41863</v>
      </c>
      <c r="R1482" s="17">
        <v>41866</v>
      </c>
      <c r="S1482" t="s">
        <v>8214</v>
      </c>
      <c r="T1482" t="s">
        <v>8309</v>
      </c>
      <c r="U1482" t="s">
        <v>14372</v>
      </c>
    </row>
    <row r="1483" spans="1:21" x14ac:dyDescent="0.3">
      <c r="A1483" t="s">
        <v>14373</v>
      </c>
      <c r="B1483">
        <v>869250</v>
      </c>
      <c r="C1483" t="s">
        <v>14374</v>
      </c>
      <c r="D1483">
        <v>49463</v>
      </c>
      <c r="E1483" t="s">
        <v>8210</v>
      </c>
      <c r="F1483" t="s">
        <v>8617</v>
      </c>
      <c r="G1483">
        <v>9.0103600000000004</v>
      </c>
      <c r="H1483">
        <v>41.580300000000001</v>
      </c>
      <c r="I1483" t="s">
        <v>19461</v>
      </c>
      <c r="J1483">
        <v>4</v>
      </c>
      <c r="K1483" t="s">
        <v>8212</v>
      </c>
      <c r="L1483" t="s">
        <v>8212</v>
      </c>
      <c r="M1483" t="s">
        <v>8212</v>
      </c>
      <c r="N1483">
        <v>6</v>
      </c>
      <c r="O1483">
        <v>4058</v>
      </c>
      <c r="P1483">
        <v>4002</v>
      </c>
      <c r="Q1483" s="17">
        <v>41158</v>
      </c>
      <c r="R1483" s="17">
        <v>42194</v>
      </c>
      <c r="S1483" t="s">
        <v>8304</v>
      </c>
      <c r="T1483" t="s">
        <v>14375</v>
      </c>
      <c r="U1483" t="s">
        <v>8212</v>
      </c>
    </row>
    <row r="1484" spans="1:21" x14ac:dyDescent="0.3">
      <c r="A1484" t="s">
        <v>14376</v>
      </c>
      <c r="B1484">
        <v>215358</v>
      </c>
      <c r="C1484" t="s">
        <v>14377</v>
      </c>
      <c r="D1484">
        <v>237858</v>
      </c>
      <c r="E1484" t="s">
        <v>8743</v>
      </c>
      <c r="F1484" t="s">
        <v>8878</v>
      </c>
      <c r="G1484">
        <v>648.40700000000004</v>
      </c>
      <c r="H1484">
        <v>41.400100000000002</v>
      </c>
      <c r="I1484" t="s">
        <v>19462</v>
      </c>
      <c r="J1484" t="s">
        <v>8212</v>
      </c>
      <c r="K1484">
        <v>1</v>
      </c>
      <c r="L1484" t="s">
        <v>8212</v>
      </c>
      <c r="M1484" t="s">
        <v>14378</v>
      </c>
      <c r="N1484">
        <v>10266</v>
      </c>
      <c r="O1484">
        <v>23764</v>
      </c>
      <c r="P1484">
        <v>28245</v>
      </c>
      <c r="Q1484" s="17">
        <v>41872</v>
      </c>
      <c r="R1484" s="17">
        <v>41873</v>
      </c>
      <c r="S1484" t="s">
        <v>8214</v>
      </c>
      <c r="T1484" t="s">
        <v>14379</v>
      </c>
      <c r="U1484" t="s">
        <v>14380</v>
      </c>
    </row>
    <row r="1485" spans="1:21" x14ac:dyDescent="0.3">
      <c r="A1485" t="s">
        <v>14381</v>
      </c>
      <c r="B1485">
        <v>1263492</v>
      </c>
      <c r="C1485" t="s">
        <v>14382</v>
      </c>
      <c r="D1485">
        <v>182303</v>
      </c>
      <c r="E1485" t="s">
        <v>8299</v>
      </c>
      <c r="F1485" t="s">
        <v>8300</v>
      </c>
      <c r="G1485">
        <v>35.497399999999999</v>
      </c>
      <c r="H1485">
        <v>50.1</v>
      </c>
      <c r="I1485" t="s">
        <v>19463</v>
      </c>
      <c r="J1485" t="s">
        <v>8212</v>
      </c>
      <c r="K1485" t="s">
        <v>8212</v>
      </c>
      <c r="L1485" t="s">
        <v>8212</v>
      </c>
      <c r="M1485" t="s">
        <v>14383</v>
      </c>
      <c r="N1485">
        <v>340</v>
      </c>
      <c r="O1485" t="s">
        <v>8212</v>
      </c>
      <c r="P1485" t="s">
        <v>8212</v>
      </c>
      <c r="Q1485" s="17">
        <v>41876</v>
      </c>
      <c r="R1485" s="17">
        <v>41876</v>
      </c>
      <c r="S1485" t="s">
        <v>8214</v>
      </c>
      <c r="T1485" t="s">
        <v>14384</v>
      </c>
      <c r="U1485" t="s">
        <v>14385</v>
      </c>
    </row>
    <row r="1486" spans="1:21" x14ac:dyDescent="0.3">
      <c r="A1486" t="s">
        <v>14386</v>
      </c>
      <c r="B1486">
        <v>1379160</v>
      </c>
      <c r="C1486" t="s">
        <v>14387</v>
      </c>
      <c r="D1486">
        <v>212725</v>
      </c>
      <c r="E1486" t="s">
        <v>8299</v>
      </c>
      <c r="F1486" t="s">
        <v>8486</v>
      </c>
      <c r="G1486">
        <v>34.312899999999999</v>
      </c>
      <c r="H1486">
        <v>53.6</v>
      </c>
      <c r="I1486" t="s">
        <v>19464</v>
      </c>
      <c r="J1486" t="s">
        <v>8212</v>
      </c>
      <c r="K1486" t="s">
        <v>8212</v>
      </c>
      <c r="L1486" t="s">
        <v>8212</v>
      </c>
      <c r="M1486" t="s">
        <v>14388</v>
      </c>
      <c r="N1486">
        <v>1338</v>
      </c>
      <c r="O1486" t="s">
        <v>8212</v>
      </c>
      <c r="P1486" t="s">
        <v>8212</v>
      </c>
      <c r="Q1486" s="17">
        <v>41876</v>
      </c>
      <c r="R1486" s="17">
        <v>41876</v>
      </c>
      <c r="S1486" t="s">
        <v>8214</v>
      </c>
      <c r="T1486" t="s">
        <v>14389</v>
      </c>
      <c r="U1486" t="s">
        <v>14390</v>
      </c>
    </row>
    <row r="1487" spans="1:21" x14ac:dyDescent="0.3">
      <c r="A1487" t="s">
        <v>14391</v>
      </c>
      <c r="B1487">
        <v>43455</v>
      </c>
      <c r="C1487" t="s">
        <v>14392</v>
      </c>
      <c r="D1487">
        <v>212890</v>
      </c>
      <c r="E1487" t="s">
        <v>8743</v>
      </c>
      <c r="F1487" t="s">
        <v>9128</v>
      </c>
      <c r="G1487">
        <v>1152.57</v>
      </c>
      <c r="H1487">
        <v>41.1</v>
      </c>
      <c r="I1487" t="s">
        <v>19465</v>
      </c>
      <c r="J1487" t="s">
        <v>8212</v>
      </c>
      <c r="K1487" t="s">
        <v>8212</v>
      </c>
      <c r="L1487" t="s">
        <v>8212</v>
      </c>
      <c r="M1487" t="s">
        <v>14393</v>
      </c>
      <c r="N1487">
        <v>104141</v>
      </c>
      <c r="O1487">
        <v>11866</v>
      </c>
      <c r="P1487">
        <v>11361</v>
      </c>
      <c r="Q1487" s="17">
        <v>41767</v>
      </c>
      <c r="R1487" s="17">
        <v>41887</v>
      </c>
      <c r="S1487" t="s">
        <v>8214</v>
      </c>
      <c r="T1487" t="s">
        <v>9116</v>
      </c>
      <c r="U1487" t="s">
        <v>14394</v>
      </c>
    </row>
    <row r="1488" spans="1:21" x14ac:dyDescent="0.3">
      <c r="A1488" t="s">
        <v>14395</v>
      </c>
      <c r="B1488">
        <v>407821</v>
      </c>
      <c r="C1488" t="s">
        <v>14396</v>
      </c>
      <c r="D1488">
        <v>222714</v>
      </c>
      <c r="E1488" t="s">
        <v>8743</v>
      </c>
      <c r="F1488" t="s">
        <v>8884</v>
      </c>
      <c r="G1488">
        <v>2738.7</v>
      </c>
      <c r="H1488">
        <v>33.799999999999997</v>
      </c>
      <c r="I1488" t="s">
        <v>19466</v>
      </c>
      <c r="J1488" t="s">
        <v>8212</v>
      </c>
      <c r="K1488" t="s">
        <v>8212</v>
      </c>
      <c r="L1488" t="s">
        <v>8212</v>
      </c>
      <c r="M1488" t="s">
        <v>14397</v>
      </c>
      <c r="N1488">
        <v>68653</v>
      </c>
      <c r="O1488">
        <v>27238</v>
      </c>
      <c r="P1488">
        <v>27135</v>
      </c>
      <c r="Q1488" s="17">
        <v>41729</v>
      </c>
      <c r="R1488" s="17">
        <v>41886</v>
      </c>
      <c r="S1488" t="s">
        <v>8214</v>
      </c>
      <c r="T1488" t="s">
        <v>9116</v>
      </c>
      <c r="U1488" t="s">
        <v>14398</v>
      </c>
    </row>
    <row r="1489" spans="1:21" x14ac:dyDescent="0.3">
      <c r="A1489" t="s">
        <v>14399</v>
      </c>
      <c r="B1489">
        <v>68888</v>
      </c>
      <c r="C1489" t="s">
        <v>14400</v>
      </c>
      <c r="D1489">
        <v>208415</v>
      </c>
      <c r="E1489" t="s">
        <v>8743</v>
      </c>
      <c r="F1489" t="s">
        <v>9333</v>
      </c>
      <c r="G1489">
        <v>74.2346</v>
      </c>
      <c r="H1489">
        <v>43.7</v>
      </c>
      <c r="I1489" t="s">
        <v>19467</v>
      </c>
      <c r="J1489" t="s">
        <v>8212</v>
      </c>
      <c r="K1489" t="s">
        <v>8212</v>
      </c>
      <c r="L1489" t="s">
        <v>8212</v>
      </c>
      <c r="M1489" t="s">
        <v>14401</v>
      </c>
      <c r="N1489">
        <v>4292</v>
      </c>
      <c r="O1489">
        <v>14434</v>
      </c>
      <c r="P1489">
        <v>14434</v>
      </c>
      <c r="Q1489" s="17">
        <v>41801</v>
      </c>
      <c r="R1489" s="17">
        <v>41851</v>
      </c>
      <c r="S1489" t="s">
        <v>8214</v>
      </c>
      <c r="T1489" t="s">
        <v>13805</v>
      </c>
      <c r="U1489" t="s">
        <v>14402</v>
      </c>
    </row>
    <row r="1490" spans="1:21" x14ac:dyDescent="0.3">
      <c r="A1490" t="s">
        <v>14399</v>
      </c>
      <c r="B1490">
        <v>68888</v>
      </c>
      <c r="C1490" t="s">
        <v>14403</v>
      </c>
      <c r="D1490">
        <v>208416</v>
      </c>
      <c r="E1490" t="s">
        <v>8743</v>
      </c>
      <c r="F1490" t="s">
        <v>9333</v>
      </c>
      <c r="G1490">
        <v>71.056399999999996</v>
      </c>
      <c r="H1490">
        <v>43.6</v>
      </c>
      <c r="I1490" t="s">
        <v>19468</v>
      </c>
      <c r="J1490" t="s">
        <v>8212</v>
      </c>
      <c r="K1490" t="s">
        <v>8212</v>
      </c>
      <c r="L1490" t="s">
        <v>8212</v>
      </c>
      <c r="M1490" t="s">
        <v>14404</v>
      </c>
      <c r="N1490">
        <v>3284</v>
      </c>
      <c r="O1490">
        <v>14262</v>
      </c>
      <c r="P1490">
        <v>14262</v>
      </c>
      <c r="Q1490" s="17">
        <v>41801</v>
      </c>
      <c r="R1490" s="17">
        <v>41851</v>
      </c>
      <c r="S1490" t="s">
        <v>8214</v>
      </c>
      <c r="T1490" t="s">
        <v>13805</v>
      </c>
      <c r="U1490" t="s">
        <v>14405</v>
      </c>
    </row>
    <row r="1491" spans="1:21" x14ac:dyDescent="0.3">
      <c r="A1491" t="s">
        <v>19469</v>
      </c>
      <c r="B1491">
        <v>665115</v>
      </c>
      <c r="C1491" t="s">
        <v>14407</v>
      </c>
      <c r="D1491">
        <v>222884</v>
      </c>
      <c r="E1491" t="s">
        <v>8299</v>
      </c>
      <c r="F1491" t="s">
        <v>8300</v>
      </c>
      <c r="G1491">
        <v>32.067399999999999</v>
      </c>
      <c r="H1491">
        <v>48</v>
      </c>
      <c r="I1491" t="s">
        <v>19470</v>
      </c>
      <c r="J1491" t="s">
        <v>8212</v>
      </c>
      <c r="K1491" t="s">
        <v>8212</v>
      </c>
      <c r="L1491" t="s">
        <v>8212</v>
      </c>
      <c r="M1491" t="s">
        <v>14408</v>
      </c>
      <c r="N1491">
        <v>288</v>
      </c>
      <c r="O1491" t="s">
        <v>8212</v>
      </c>
      <c r="P1491" t="s">
        <v>8212</v>
      </c>
      <c r="Q1491" s="17">
        <v>41599</v>
      </c>
      <c r="R1491" s="17">
        <v>41698</v>
      </c>
      <c r="S1491" t="s">
        <v>8239</v>
      </c>
      <c r="T1491" t="s">
        <v>14409</v>
      </c>
      <c r="U1491" t="s">
        <v>14410</v>
      </c>
    </row>
    <row r="1492" spans="1:21" x14ac:dyDescent="0.3">
      <c r="A1492" t="s">
        <v>19471</v>
      </c>
      <c r="B1492">
        <v>333113</v>
      </c>
      <c r="C1492" t="s">
        <v>14412</v>
      </c>
      <c r="D1492">
        <v>212506</v>
      </c>
      <c r="E1492" t="s">
        <v>8299</v>
      </c>
      <c r="F1492" t="s">
        <v>8300</v>
      </c>
      <c r="G1492">
        <v>27.509899999999998</v>
      </c>
      <c r="H1492">
        <v>51.2</v>
      </c>
      <c r="I1492" t="s">
        <v>19472</v>
      </c>
      <c r="J1492" t="s">
        <v>8212</v>
      </c>
      <c r="K1492" t="s">
        <v>8212</v>
      </c>
      <c r="L1492" t="s">
        <v>8212</v>
      </c>
      <c r="M1492" t="s">
        <v>14413</v>
      </c>
      <c r="N1492">
        <v>1929</v>
      </c>
      <c r="O1492" t="s">
        <v>8212</v>
      </c>
      <c r="P1492" t="s">
        <v>8212</v>
      </c>
      <c r="Q1492" s="17">
        <v>41611</v>
      </c>
      <c r="R1492" s="17">
        <v>41614</v>
      </c>
      <c r="S1492" t="s">
        <v>8214</v>
      </c>
      <c r="T1492" t="s">
        <v>11909</v>
      </c>
      <c r="U1492" t="s">
        <v>14414</v>
      </c>
    </row>
    <row r="1493" spans="1:21" x14ac:dyDescent="0.3">
      <c r="A1493" t="s">
        <v>19473</v>
      </c>
      <c r="B1493">
        <v>566037</v>
      </c>
      <c r="C1493" t="s">
        <v>14416</v>
      </c>
      <c r="D1493">
        <v>39551</v>
      </c>
      <c r="E1493" t="s">
        <v>8299</v>
      </c>
      <c r="F1493" t="s">
        <v>8300</v>
      </c>
      <c r="G1493">
        <v>8.89452</v>
      </c>
      <c r="H1493">
        <v>51.178899999999999</v>
      </c>
      <c r="I1493" t="s">
        <v>19474</v>
      </c>
      <c r="J1493">
        <v>7</v>
      </c>
      <c r="K1493">
        <v>1</v>
      </c>
      <c r="L1493" t="s">
        <v>8212</v>
      </c>
      <c r="M1493" t="s">
        <v>8212</v>
      </c>
      <c r="N1493">
        <v>8</v>
      </c>
      <c r="O1493">
        <v>4690</v>
      </c>
      <c r="P1493">
        <v>4487</v>
      </c>
      <c r="Q1493" s="17">
        <v>41443</v>
      </c>
      <c r="R1493" s="17">
        <v>41913</v>
      </c>
      <c r="S1493" t="s">
        <v>8304</v>
      </c>
      <c r="T1493" t="s">
        <v>14417</v>
      </c>
      <c r="U1493" t="s">
        <v>14418</v>
      </c>
    </row>
    <row r="1494" spans="1:21" x14ac:dyDescent="0.3">
      <c r="A1494" t="s">
        <v>19475</v>
      </c>
      <c r="B1494">
        <v>1344566</v>
      </c>
      <c r="C1494" t="s">
        <v>14420</v>
      </c>
      <c r="D1494">
        <v>215230</v>
      </c>
      <c r="E1494" t="s">
        <v>8299</v>
      </c>
      <c r="F1494" t="s">
        <v>8300</v>
      </c>
      <c r="G1494">
        <v>36.169600000000003</v>
      </c>
      <c r="H1494">
        <v>44</v>
      </c>
      <c r="I1494" t="s">
        <v>19476</v>
      </c>
      <c r="J1494" t="s">
        <v>8212</v>
      </c>
      <c r="K1494" t="s">
        <v>8212</v>
      </c>
      <c r="L1494" t="s">
        <v>8212</v>
      </c>
      <c r="M1494" t="s">
        <v>14421</v>
      </c>
      <c r="N1494">
        <v>1068</v>
      </c>
      <c r="O1494" t="s">
        <v>8212</v>
      </c>
      <c r="P1494" t="s">
        <v>8212</v>
      </c>
      <c r="Q1494" s="17">
        <v>41835</v>
      </c>
      <c r="R1494" s="17">
        <v>41835</v>
      </c>
      <c r="S1494" t="s">
        <v>8239</v>
      </c>
      <c r="T1494" t="s">
        <v>10259</v>
      </c>
      <c r="U1494" t="s">
        <v>14422</v>
      </c>
    </row>
    <row r="1495" spans="1:21" x14ac:dyDescent="0.3">
      <c r="A1495" t="s">
        <v>14423</v>
      </c>
      <c r="B1495">
        <v>1481906</v>
      </c>
      <c r="C1495" t="s">
        <v>14424</v>
      </c>
      <c r="D1495">
        <v>242988</v>
      </c>
      <c r="E1495" t="s">
        <v>8299</v>
      </c>
      <c r="F1495" t="s">
        <v>8300</v>
      </c>
      <c r="G1495">
        <v>36.589500000000001</v>
      </c>
      <c r="H1495" t="s">
        <v>8212</v>
      </c>
      <c r="I1495" t="s">
        <v>19477</v>
      </c>
      <c r="J1495" t="s">
        <v>8212</v>
      </c>
      <c r="K1495" t="s">
        <v>8212</v>
      </c>
      <c r="L1495" t="s">
        <v>8212</v>
      </c>
      <c r="M1495" t="s">
        <v>14425</v>
      </c>
      <c r="N1495" t="s">
        <v>8212</v>
      </c>
      <c r="O1495" t="s">
        <v>8212</v>
      </c>
      <c r="P1495" t="s">
        <v>8212</v>
      </c>
      <c r="Q1495" s="17">
        <v>41845</v>
      </c>
      <c r="R1495" s="17">
        <v>41845</v>
      </c>
      <c r="S1495" t="s">
        <v>8239</v>
      </c>
      <c r="T1495" t="s">
        <v>14092</v>
      </c>
      <c r="U1495" t="s">
        <v>14426</v>
      </c>
    </row>
    <row r="1496" spans="1:21" x14ac:dyDescent="0.3">
      <c r="A1496" t="s">
        <v>19478</v>
      </c>
      <c r="B1496">
        <v>1138374</v>
      </c>
      <c r="C1496" t="s">
        <v>14428</v>
      </c>
      <c r="D1496">
        <v>82177</v>
      </c>
      <c r="E1496" t="s">
        <v>8299</v>
      </c>
      <c r="F1496" t="s">
        <v>8726</v>
      </c>
      <c r="G1496">
        <v>4.2760400000000001</v>
      </c>
      <c r="H1496">
        <v>38.4</v>
      </c>
      <c r="I1496" t="s">
        <v>19479</v>
      </c>
      <c r="J1496" t="s">
        <v>8212</v>
      </c>
      <c r="K1496" t="s">
        <v>8212</v>
      </c>
      <c r="L1496" t="s">
        <v>8212</v>
      </c>
      <c r="M1496" t="s">
        <v>14429</v>
      </c>
      <c r="N1496">
        <v>24</v>
      </c>
      <c r="O1496">
        <v>2491</v>
      </c>
      <c r="P1496">
        <v>2433</v>
      </c>
      <c r="Q1496" s="17">
        <v>41862</v>
      </c>
      <c r="R1496" s="17">
        <v>41934</v>
      </c>
      <c r="S1496" t="s">
        <v>8214</v>
      </c>
      <c r="T1496" t="s">
        <v>8309</v>
      </c>
      <c r="U1496" t="s">
        <v>14430</v>
      </c>
    </row>
    <row r="1497" spans="1:21" x14ac:dyDescent="0.3">
      <c r="A1497" t="s">
        <v>19480</v>
      </c>
      <c r="B1497">
        <v>944018</v>
      </c>
      <c r="C1497" t="s">
        <v>14432</v>
      </c>
      <c r="D1497">
        <v>61785</v>
      </c>
      <c r="E1497" t="s">
        <v>8299</v>
      </c>
      <c r="F1497" t="s">
        <v>8726</v>
      </c>
      <c r="G1497">
        <v>4.7007099999999999</v>
      </c>
      <c r="H1497">
        <v>38.4</v>
      </c>
      <c r="I1497" t="s">
        <v>19481</v>
      </c>
      <c r="J1497" t="s">
        <v>8212</v>
      </c>
      <c r="K1497" t="s">
        <v>8212</v>
      </c>
      <c r="L1497" t="s">
        <v>8212</v>
      </c>
      <c r="M1497" t="s">
        <v>14433</v>
      </c>
      <c r="N1497">
        <v>202</v>
      </c>
      <c r="O1497">
        <v>2831</v>
      </c>
      <c r="P1497">
        <v>2770</v>
      </c>
      <c r="Q1497" s="17">
        <v>40966</v>
      </c>
      <c r="R1497" s="17">
        <v>41862</v>
      </c>
      <c r="S1497" t="s">
        <v>8214</v>
      </c>
      <c r="T1497" t="s">
        <v>8309</v>
      </c>
      <c r="U1497" t="s">
        <v>14434</v>
      </c>
    </row>
    <row r="1498" spans="1:21" x14ac:dyDescent="0.3">
      <c r="A1498" t="s">
        <v>19482</v>
      </c>
      <c r="B1498">
        <v>745407</v>
      </c>
      <c r="C1498" t="s">
        <v>14436</v>
      </c>
      <c r="D1498">
        <v>62091</v>
      </c>
      <c r="E1498" t="s">
        <v>8299</v>
      </c>
      <c r="F1498" t="s">
        <v>8486</v>
      </c>
      <c r="G1498">
        <v>29.503499999999999</v>
      </c>
      <c r="H1498">
        <v>52</v>
      </c>
      <c r="I1498" t="s">
        <v>19483</v>
      </c>
      <c r="J1498" t="s">
        <v>8212</v>
      </c>
      <c r="K1498" t="s">
        <v>8212</v>
      </c>
      <c r="L1498" t="s">
        <v>8212</v>
      </c>
      <c r="M1498" t="s">
        <v>14437</v>
      </c>
      <c r="N1498">
        <v>99</v>
      </c>
      <c r="O1498">
        <v>10301</v>
      </c>
      <c r="P1498">
        <v>10240</v>
      </c>
      <c r="Q1498" s="17">
        <v>41142</v>
      </c>
      <c r="R1498" s="17">
        <v>41862</v>
      </c>
      <c r="S1498" t="s">
        <v>8214</v>
      </c>
      <c r="T1498" t="s">
        <v>8404</v>
      </c>
      <c r="U1498" t="s">
        <v>14438</v>
      </c>
    </row>
    <row r="1499" spans="1:21" x14ac:dyDescent="0.3">
      <c r="A1499" t="s">
        <v>19484</v>
      </c>
      <c r="B1499">
        <v>1240657</v>
      </c>
      <c r="C1499" t="s">
        <v>14440</v>
      </c>
      <c r="D1499">
        <v>176958</v>
      </c>
      <c r="E1499" t="s">
        <v>8299</v>
      </c>
      <c r="F1499" t="s">
        <v>8300</v>
      </c>
      <c r="G1499">
        <v>28.3643</v>
      </c>
      <c r="H1499">
        <v>49.8</v>
      </c>
      <c r="I1499" t="s">
        <v>19485</v>
      </c>
      <c r="J1499" t="s">
        <v>8212</v>
      </c>
      <c r="K1499" t="s">
        <v>8212</v>
      </c>
      <c r="L1499" t="s">
        <v>8212</v>
      </c>
      <c r="M1499" t="s">
        <v>14441</v>
      </c>
      <c r="N1499">
        <v>217</v>
      </c>
      <c r="O1499" t="s">
        <v>8212</v>
      </c>
      <c r="P1499" t="s">
        <v>8212</v>
      </c>
      <c r="Q1499" s="17">
        <v>41239</v>
      </c>
      <c r="R1499" s="17">
        <v>41862</v>
      </c>
      <c r="S1499" t="s">
        <v>8239</v>
      </c>
      <c r="T1499" t="s">
        <v>11441</v>
      </c>
      <c r="U1499" t="s">
        <v>14442</v>
      </c>
    </row>
    <row r="1500" spans="1:21" x14ac:dyDescent="0.3">
      <c r="A1500" t="s">
        <v>19486</v>
      </c>
      <c r="B1500">
        <v>1295359</v>
      </c>
      <c r="C1500" t="s">
        <v>14444</v>
      </c>
      <c r="D1500">
        <v>189754</v>
      </c>
      <c r="E1500" t="s">
        <v>8299</v>
      </c>
      <c r="F1500" t="s">
        <v>8300</v>
      </c>
      <c r="G1500">
        <v>35.484299999999998</v>
      </c>
      <c r="H1500">
        <v>50.4</v>
      </c>
      <c r="I1500" t="s">
        <v>19487</v>
      </c>
      <c r="J1500" t="s">
        <v>8212</v>
      </c>
      <c r="K1500" t="s">
        <v>8212</v>
      </c>
      <c r="L1500" t="s">
        <v>8212</v>
      </c>
      <c r="M1500" t="s">
        <v>14445</v>
      </c>
      <c r="N1500">
        <v>254</v>
      </c>
      <c r="O1500" t="s">
        <v>8212</v>
      </c>
      <c r="P1500" t="s">
        <v>8212</v>
      </c>
      <c r="Q1500" s="17">
        <v>41373</v>
      </c>
      <c r="R1500" s="17">
        <v>41862</v>
      </c>
      <c r="S1500" t="s">
        <v>8214</v>
      </c>
      <c r="T1500" t="s">
        <v>11441</v>
      </c>
      <c r="U1500" t="s">
        <v>14446</v>
      </c>
    </row>
    <row r="1501" spans="1:21" x14ac:dyDescent="0.3">
      <c r="A1501" t="s">
        <v>19488</v>
      </c>
      <c r="B1501">
        <v>1117330</v>
      </c>
      <c r="C1501" t="s">
        <v>14448</v>
      </c>
      <c r="D1501">
        <v>200719</v>
      </c>
      <c r="E1501" t="s">
        <v>8299</v>
      </c>
      <c r="F1501" t="s">
        <v>8726</v>
      </c>
      <c r="G1501">
        <v>100.95399999999999</v>
      </c>
      <c r="H1501" t="s">
        <v>8212</v>
      </c>
      <c r="I1501" t="s">
        <v>19489</v>
      </c>
      <c r="J1501" t="s">
        <v>8212</v>
      </c>
      <c r="K1501" t="s">
        <v>8212</v>
      </c>
      <c r="L1501" t="s">
        <v>8212</v>
      </c>
      <c r="M1501" t="s">
        <v>14449</v>
      </c>
      <c r="N1501" t="s">
        <v>8212</v>
      </c>
      <c r="O1501" t="s">
        <v>8212</v>
      </c>
      <c r="P1501" t="s">
        <v>8212</v>
      </c>
      <c r="Q1501" s="17">
        <v>41444</v>
      </c>
      <c r="R1501" s="17">
        <v>41862</v>
      </c>
      <c r="S1501" t="s">
        <v>8239</v>
      </c>
      <c r="T1501" t="s">
        <v>14072</v>
      </c>
      <c r="U1501" t="s">
        <v>14450</v>
      </c>
    </row>
    <row r="1502" spans="1:21" x14ac:dyDescent="0.3">
      <c r="A1502" t="s">
        <v>14451</v>
      </c>
      <c r="B1502">
        <v>176057</v>
      </c>
      <c r="C1502" t="s">
        <v>14452</v>
      </c>
      <c r="D1502">
        <v>212900</v>
      </c>
      <c r="E1502" t="s">
        <v>8743</v>
      </c>
      <c r="F1502" t="s">
        <v>9128</v>
      </c>
      <c r="G1502">
        <v>1053.56</v>
      </c>
      <c r="H1502">
        <v>41.1</v>
      </c>
      <c r="I1502" t="s">
        <v>19490</v>
      </c>
      <c r="J1502" t="s">
        <v>8212</v>
      </c>
      <c r="K1502" t="s">
        <v>8212</v>
      </c>
      <c r="L1502" t="s">
        <v>8212</v>
      </c>
      <c r="M1502" t="s">
        <v>14453</v>
      </c>
      <c r="N1502">
        <v>42180</v>
      </c>
      <c r="O1502">
        <v>14860</v>
      </c>
      <c r="P1502">
        <v>15873</v>
      </c>
      <c r="Q1502" s="17">
        <v>41760</v>
      </c>
      <c r="R1502" s="17">
        <v>41887</v>
      </c>
      <c r="S1502" t="s">
        <v>8214</v>
      </c>
      <c r="T1502" t="s">
        <v>9116</v>
      </c>
      <c r="U1502" t="s">
        <v>14454</v>
      </c>
    </row>
    <row r="1503" spans="1:21" x14ac:dyDescent="0.3">
      <c r="A1503" t="s">
        <v>14455</v>
      </c>
      <c r="B1503">
        <v>3694</v>
      </c>
      <c r="C1503" t="s">
        <v>14456</v>
      </c>
      <c r="D1503">
        <v>10772</v>
      </c>
      <c r="E1503" t="s">
        <v>8218</v>
      </c>
      <c r="F1503" t="s">
        <v>8219</v>
      </c>
      <c r="G1503">
        <v>417.28699999999998</v>
      </c>
      <c r="H1503">
        <v>34.127600000000001</v>
      </c>
      <c r="I1503" t="s">
        <v>19491</v>
      </c>
      <c r="J1503">
        <v>19</v>
      </c>
      <c r="K1503">
        <v>1</v>
      </c>
      <c r="L1503" t="s">
        <v>8212</v>
      </c>
      <c r="M1503" t="s">
        <v>14457</v>
      </c>
      <c r="N1503">
        <v>2514</v>
      </c>
      <c r="O1503">
        <v>41571</v>
      </c>
      <c r="P1503">
        <v>45942</v>
      </c>
      <c r="Q1503" s="17">
        <v>38974</v>
      </c>
      <c r="R1503" s="17">
        <v>41857</v>
      </c>
      <c r="S1503" t="s">
        <v>8220</v>
      </c>
      <c r="T1503" t="s">
        <v>14458</v>
      </c>
      <c r="U1503" t="s">
        <v>14459</v>
      </c>
    </row>
    <row r="1504" spans="1:21" x14ac:dyDescent="0.3">
      <c r="A1504" t="s">
        <v>14460</v>
      </c>
      <c r="B1504">
        <v>1202531</v>
      </c>
      <c r="C1504" t="s">
        <v>14461</v>
      </c>
      <c r="D1504">
        <v>175765</v>
      </c>
      <c r="E1504" t="s">
        <v>8299</v>
      </c>
      <c r="F1504" t="s">
        <v>8300</v>
      </c>
      <c r="G1504">
        <v>36.150300000000001</v>
      </c>
      <c r="H1504">
        <v>53.881900000000002</v>
      </c>
      <c r="I1504" t="s">
        <v>19492</v>
      </c>
      <c r="J1504">
        <v>8</v>
      </c>
      <c r="K1504" t="s">
        <v>8212</v>
      </c>
      <c r="L1504" t="s">
        <v>8212</v>
      </c>
      <c r="M1504" t="s">
        <v>8212</v>
      </c>
      <c r="N1504">
        <v>8</v>
      </c>
      <c r="O1504" t="s">
        <v>8212</v>
      </c>
      <c r="P1504" t="s">
        <v>8212</v>
      </c>
      <c r="Q1504" s="17">
        <v>41880</v>
      </c>
      <c r="R1504" s="17">
        <v>41880</v>
      </c>
      <c r="S1504" t="s">
        <v>8304</v>
      </c>
      <c r="T1504" t="s">
        <v>9787</v>
      </c>
      <c r="U1504" t="s">
        <v>14462</v>
      </c>
    </row>
    <row r="1505" spans="1:21" x14ac:dyDescent="0.3">
      <c r="A1505" t="s">
        <v>14463</v>
      </c>
      <c r="B1505">
        <v>345573</v>
      </c>
      <c r="C1505" t="s">
        <v>14464</v>
      </c>
      <c r="D1505">
        <v>212905</v>
      </c>
      <c r="E1505" t="s">
        <v>8743</v>
      </c>
      <c r="F1505" t="s">
        <v>9128</v>
      </c>
      <c r="G1505">
        <v>1134.92</v>
      </c>
      <c r="H1505">
        <v>41.5</v>
      </c>
      <c r="I1505" t="s">
        <v>19493</v>
      </c>
      <c r="J1505" t="s">
        <v>8212</v>
      </c>
      <c r="K1505" t="s">
        <v>8212</v>
      </c>
      <c r="L1505" t="s">
        <v>8212</v>
      </c>
      <c r="M1505" t="s">
        <v>14465</v>
      </c>
      <c r="N1505">
        <v>82923</v>
      </c>
      <c r="O1505">
        <v>12155</v>
      </c>
      <c r="P1505">
        <v>11707</v>
      </c>
      <c r="Q1505" s="17">
        <v>41766</v>
      </c>
      <c r="R1505" s="17">
        <v>41801</v>
      </c>
      <c r="S1505" t="s">
        <v>8214</v>
      </c>
      <c r="T1505" t="s">
        <v>9116</v>
      </c>
      <c r="U1505" t="s">
        <v>14466</v>
      </c>
    </row>
    <row r="1506" spans="1:21" x14ac:dyDescent="0.3">
      <c r="A1506" t="s">
        <v>14467</v>
      </c>
      <c r="B1506">
        <v>4911</v>
      </c>
      <c r="C1506" t="s">
        <v>14468</v>
      </c>
      <c r="D1506">
        <v>254125</v>
      </c>
      <c r="E1506" t="s">
        <v>8299</v>
      </c>
      <c r="F1506" t="s">
        <v>8300</v>
      </c>
      <c r="G1506">
        <v>11.1654</v>
      </c>
      <c r="H1506">
        <v>40.1</v>
      </c>
      <c r="I1506" t="s">
        <v>19494</v>
      </c>
      <c r="J1506" t="s">
        <v>8212</v>
      </c>
      <c r="K1506" t="s">
        <v>8212</v>
      </c>
      <c r="L1506" t="s">
        <v>8212</v>
      </c>
      <c r="M1506" t="s">
        <v>14469</v>
      </c>
      <c r="N1506">
        <v>36</v>
      </c>
      <c r="O1506" t="s">
        <v>8212</v>
      </c>
      <c r="P1506" t="s">
        <v>8212</v>
      </c>
      <c r="Q1506" s="17">
        <v>41821</v>
      </c>
      <c r="R1506" s="17">
        <v>41874</v>
      </c>
      <c r="S1506" t="s">
        <v>8239</v>
      </c>
      <c r="T1506" t="s">
        <v>11929</v>
      </c>
      <c r="U1506" t="s">
        <v>14470</v>
      </c>
    </row>
    <row r="1507" spans="1:21" x14ac:dyDescent="0.3">
      <c r="A1507" t="s">
        <v>14471</v>
      </c>
      <c r="B1507">
        <v>84753</v>
      </c>
      <c r="C1507" t="s">
        <v>14472</v>
      </c>
      <c r="D1507">
        <v>257785</v>
      </c>
      <c r="E1507" t="s">
        <v>8299</v>
      </c>
      <c r="F1507" t="s">
        <v>8486</v>
      </c>
      <c r="G1507">
        <v>18.111999999999998</v>
      </c>
      <c r="H1507">
        <v>60.9</v>
      </c>
      <c r="I1507" t="s">
        <v>19495</v>
      </c>
      <c r="J1507" t="s">
        <v>8212</v>
      </c>
      <c r="K1507" t="s">
        <v>8212</v>
      </c>
      <c r="L1507" t="s">
        <v>8212</v>
      </c>
      <c r="M1507" t="s">
        <v>14473</v>
      </c>
      <c r="N1507">
        <v>197</v>
      </c>
      <c r="O1507">
        <v>6879</v>
      </c>
      <c r="P1507">
        <v>6766</v>
      </c>
      <c r="Q1507" s="17">
        <v>41858</v>
      </c>
      <c r="R1507" s="17">
        <v>41940</v>
      </c>
      <c r="S1507" t="s">
        <v>8214</v>
      </c>
      <c r="T1507" t="s">
        <v>11929</v>
      </c>
      <c r="U1507" t="s">
        <v>14474</v>
      </c>
    </row>
    <row r="1508" spans="1:21" x14ac:dyDescent="0.3">
      <c r="A1508" t="s">
        <v>14475</v>
      </c>
      <c r="B1508">
        <v>885580</v>
      </c>
      <c r="C1508" t="s">
        <v>14476</v>
      </c>
      <c r="D1508">
        <v>190641</v>
      </c>
      <c r="E1508" t="s">
        <v>8743</v>
      </c>
      <c r="F1508" t="s">
        <v>8763</v>
      </c>
      <c r="G1508">
        <v>2333.89</v>
      </c>
      <c r="H1508">
        <v>40.5</v>
      </c>
      <c r="I1508" t="s">
        <v>19496</v>
      </c>
      <c r="J1508" t="s">
        <v>8212</v>
      </c>
      <c r="K1508" t="s">
        <v>8212</v>
      </c>
      <c r="L1508" t="s">
        <v>8212</v>
      </c>
      <c r="M1508" t="s">
        <v>14477</v>
      </c>
      <c r="N1508">
        <v>74730</v>
      </c>
      <c r="O1508">
        <v>29805</v>
      </c>
      <c r="P1508">
        <v>42818</v>
      </c>
      <c r="Q1508" s="17">
        <v>41873</v>
      </c>
      <c r="R1508" s="17">
        <v>41886</v>
      </c>
      <c r="S1508" t="s">
        <v>8214</v>
      </c>
      <c r="T1508" t="s">
        <v>9116</v>
      </c>
      <c r="U1508" t="s">
        <v>14478</v>
      </c>
    </row>
    <row r="1509" spans="1:21" x14ac:dyDescent="0.3">
      <c r="A1509" t="s">
        <v>14479</v>
      </c>
      <c r="B1509">
        <v>8897</v>
      </c>
      <c r="C1509" t="s">
        <v>14480</v>
      </c>
      <c r="D1509">
        <v>210808</v>
      </c>
      <c r="E1509" t="s">
        <v>8743</v>
      </c>
      <c r="F1509" t="s">
        <v>9128</v>
      </c>
      <c r="G1509">
        <v>1119.19</v>
      </c>
      <c r="H1509">
        <v>41.6</v>
      </c>
      <c r="I1509" t="s">
        <v>19497</v>
      </c>
      <c r="J1509" t="s">
        <v>8212</v>
      </c>
      <c r="K1509" t="s">
        <v>8212</v>
      </c>
      <c r="L1509" t="s">
        <v>8212</v>
      </c>
      <c r="M1509" t="s">
        <v>14481</v>
      </c>
      <c r="N1509">
        <v>19072</v>
      </c>
      <c r="O1509">
        <v>14343</v>
      </c>
      <c r="P1509">
        <v>15942</v>
      </c>
      <c r="Q1509" s="17">
        <v>41886</v>
      </c>
      <c r="R1509" s="17">
        <v>41886</v>
      </c>
      <c r="S1509" t="s">
        <v>8214</v>
      </c>
      <c r="T1509" t="s">
        <v>9116</v>
      </c>
      <c r="U1509" t="s">
        <v>14482</v>
      </c>
    </row>
    <row r="1510" spans="1:21" x14ac:dyDescent="0.3">
      <c r="A1510" t="s">
        <v>14483</v>
      </c>
      <c r="B1510">
        <v>55529</v>
      </c>
      <c r="C1510" t="s">
        <v>14484</v>
      </c>
      <c r="D1510">
        <v>27847</v>
      </c>
      <c r="E1510" t="s">
        <v>8817</v>
      </c>
      <c r="F1510" t="s">
        <v>8817</v>
      </c>
      <c r="G1510">
        <v>1.2240500000000001</v>
      </c>
      <c r="H1510">
        <v>27.061800000000002</v>
      </c>
      <c r="I1510" t="s">
        <v>8212</v>
      </c>
      <c r="J1510">
        <v>6</v>
      </c>
      <c r="K1510">
        <v>1</v>
      </c>
      <c r="L1510" t="s">
        <v>8212</v>
      </c>
      <c r="M1510" t="s">
        <v>8212</v>
      </c>
      <c r="N1510" t="s">
        <v>8212</v>
      </c>
      <c r="O1510">
        <v>1191</v>
      </c>
      <c r="P1510">
        <v>1117</v>
      </c>
      <c r="Q1510" s="17">
        <v>36255</v>
      </c>
      <c r="R1510" s="17">
        <v>39994</v>
      </c>
      <c r="S1510" t="s">
        <v>14485</v>
      </c>
      <c r="T1510" t="s">
        <v>14486</v>
      </c>
      <c r="U1510" t="s">
        <v>8212</v>
      </c>
    </row>
    <row r="1511" spans="1:21" x14ac:dyDescent="0.3">
      <c r="A1511" t="s">
        <v>19498</v>
      </c>
      <c r="B1511">
        <v>4920</v>
      </c>
      <c r="C1511" t="s">
        <v>19499</v>
      </c>
      <c r="D1511">
        <v>40561</v>
      </c>
      <c r="E1511" t="s">
        <v>8299</v>
      </c>
      <c r="F1511" t="s">
        <v>8300</v>
      </c>
      <c r="G1511">
        <v>21.498699999999999</v>
      </c>
      <c r="H1511">
        <v>41.326799999999999</v>
      </c>
      <c r="I1511" t="s">
        <v>8212</v>
      </c>
      <c r="J1511">
        <v>14</v>
      </c>
      <c r="K1511">
        <v>1</v>
      </c>
      <c r="L1511" t="s">
        <v>8212</v>
      </c>
      <c r="M1511" t="s">
        <v>8212</v>
      </c>
      <c r="N1511" t="s">
        <v>8212</v>
      </c>
      <c r="O1511">
        <v>11714</v>
      </c>
      <c r="P1511">
        <v>11200</v>
      </c>
      <c r="Q1511" s="17">
        <v>40857</v>
      </c>
      <c r="R1511" s="17">
        <v>41312</v>
      </c>
      <c r="S1511" t="s">
        <v>14485</v>
      </c>
      <c r="T1511" t="s">
        <v>9130</v>
      </c>
      <c r="U1511" t="s">
        <v>8212</v>
      </c>
    </row>
    <row r="1512" spans="1:21" x14ac:dyDescent="0.3">
      <c r="A1512" t="s">
        <v>9943</v>
      </c>
      <c r="B1512">
        <v>1077442</v>
      </c>
      <c r="C1512" t="s">
        <v>14487</v>
      </c>
      <c r="D1512">
        <v>251717</v>
      </c>
      <c r="E1512" t="s">
        <v>8299</v>
      </c>
      <c r="F1512" t="s">
        <v>8300</v>
      </c>
      <c r="G1512">
        <v>28.337299999999999</v>
      </c>
      <c r="H1512">
        <v>46.7</v>
      </c>
      <c r="I1512" t="s">
        <v>19500</v>
      </c>
      <c r="J1512" t="s">
        <v>8212</v>
      </c>
      <c r="K1512" t="s">
        <v>8212</v>
      </c>
      <c r="L1512" t="s">
        <v>8212</v>
      </c>
      <c r="M1512" t="s">
        <v>14488</v>
      </c>
      <c r="N1512">
        <v>216</v>
      </c>
      <c r="O1512">
        <v>10040</v>
      </c>
      <c r="P1512">
        <v>13044</v>
      </c>
      <c r="Q1512" s="17">
        <v>41890</v>
      </c>
      <c r="R1512" s="17">
        <v>41890</v>
      </c>
      <c r="S1512" t="s">
        <v>8214</v>
      </c>
      <c r="T1512" t="s">
        <v>10757</v>
      </c>
      <c r="U1512" t="s">
        <v>14489</v>
      </c>
    </row>
    <row r="1513" spans="1:21" x14ac:dyDescent="0.3">
      <c r="A1513" t="s">
        <v>13394</v>
      </c>
      <c r="B1513">
        <v>3708</v>
      </c>
      <c r="C1513" t="s">
        <v>14490</v>
      </c>
      <c r="D1513">
        <v>259277</v>
      </c>
      <c r="E1513" t="s">
        <v>8218</v>
      </c>
      <c r="F1513" t="s">
        <v>8219</v>
      </c>
      <c r="G1513">
        <v>848.2</v>
      </c>
      <c r="H1513">
        <v>37.799999999999997</v>
      </c>
      <c r="I1513" t="s">
        <v>19501</v>
      </c>
      <c r="J1513" t="s">
        <v>8212</v>
      </c>
      <c r="K1513" t="s">
        <v>8212</v>
      </c>
      <c r="L1513" t="s">
        <v>8212</v>
      </c>
      <c r="M1513" t="s">
        <v>14491</v>
      </c>
      <c r="N1513">
        <v>20899</v>
      </c>
      <c r="O1513">
        <v>101040</v>
      </c>
      <c r="P1513">
        <v>101040</v>
      </c>
      <c r="Q1513" s="17">
        <v>41873</v>
      </c>
      <c r="R1513" s="17">
        <v>42034</v>
      </c>
      <c r="S1513" t="s">
        <v>8214</v>
      </c>
      <c r="T1513" t="s">
        <v>14492</v>
      </c>
      <c r="U1513" t="s">
        <v>14493</v>
      </c>
    </row>
    <row r="1514" spans="1:21" x14ac:dyDescent="0.3">
      <c r="A1514" t="s">
        <v>14494</v>
      </c>
      <c r="B1514">
        <v>292717</v>
      </c>
      <c r="C1514" t="s">
        <v>14495</v>
      </c>
      <c r="D1514">
        <v>258449</v>
      </c>
      <c r="E1514" t="s">
        <v>8299</v>
      </c>
      <c r="F1514" t="s">
        <v>8300</v>
      </c>
      <c r="G1514">
        <v>35.539900000000003</v>
      </c>
      <c r="H1514">
        <v>46.8</v>
      </c>
      <c r="I1514" t="s">
        <v>19502</v>
      </c>
      <c r="J1514" t="s">
        <v>8212</v>
      </c>
      <c r="K1514" t="s">
        <v>8212</v>
      </c>
      <c r="L1514" t="s">
        <v>8212</v>
      </c>
      <c r="M1514" t="s">
        <v>14496</v>
      </c>
      <c r="N1514">
        <v>1944</v>
      </c>
      <c r="O1514" t="s">
        <v>8212</v>
      </c>
      <c r="P1514" t="s">
        <v>8212</v>
      </c>
      <c r="Q1514" s="17">
        <v>41887</v>
      </c>
      <c r="R1514" s="17">
        <v>41887</v>
      </c>
      <c r="S1514" t="s">
        <v>8239</v>
      </c>
      <c r="T1514" t="s">
        <v>14497</v>
      </c>
      <c r="U1514" t="s">
        <v>14498</v>
      </c>
    </row>
    <row r="1515" spans="1:21" x14ac:dyDescent="0.3">
      <c r="A1515" t="s">
        <v>14499</v>
      </c>
      <c r="B1515">
        <v>5949</v>
      </c>
      <c r="C1515" t="s">
        <v>14500</v>
      </c>
      <c r="D1515">
        <v>253863</v>
      </c>
      <c r="E1515" t="s">
        <v>8210</v>
      </c>
      <c r="F1515" t="s">
        <v>8211</v>
      </c>
      <c r="G1515">
        <v>50.164499999999997</v>
      </c>
      <c r="H1515">
        <v>31.7</v>
      </c>
      <c r="I1515" t="s">
        <v>19503</v>
      </c>
      <c r="J1515" t="s">
        <v>8212</v>
      </c>
      <c r="K1515" t="s">
        <v>8212</v>
      </c>
      <c r="L1515" t="s">
        <v>8212</v>
      </c>
      <c r="M1515" t="s">
        <v>14501</v>
      </c>
      <c r="N1515" t="s">
        <v>8212</v>
      </c>
      <c r="O1515">
        <v>20740</v>
      </c>
      <c r="P1515">
        <v>20740</v>
      </c>
      <c r="Q1515" s="17">
        <v>41887</v>
      </c>
      <c r="R1515" s="17">
        <v>41887</v>
      </c>
      <c r="S1515" t="s">
        <v>8239</v>
      </c>
      <c r="T1515" t="s">
        <v>14502</v>
      </c>
      <c r="U1515" t="s">
        <v>14503</v>
      </c>
    </row>
    <row r="1516" spans="1:21" x14ac:dyDescent="0.3">
      <c r="A1516" t="s">
        <v>14504</v>
      </c>
      <c r="B1516">
        <v>9858</v>
      </c>
      <c r="C1516" t="s">
        <v>14505</v>
      </c>
      <c r="D1516">
        <v>213099</v>
      </c>
      <c r="E1516" t="s">
        <v>8743</v>
      </c>
      <c r="F1516" t="s">
        <v>8763</v>
      </c>
      <c r="G1516">
        <v>2785.38</v>
      </c>
      <c r="H1516" t="s">
        <v>8212</v>
      </c>
      <c r="I1516" t="s">
        <v>19504</v>
      </c>
      <c r="J1516" t="s">
        <v>8212</v>
      </c>
      <c r="K1516" t="s">
        <v>8212</v>
      </c>
      <c r="L1516" t="s">
        <v>8212</v>
      </c>
      <c r="M1516" t="s">
        <v>14506</v>
      </c>
      <c r="N1516">
        <v>3088511</v>
      </c>
      <c r="O1516" t="s">
        <v>8212</v>
      </c>
      <c r="P1516" t="s">
        <v>8212</v>
      </c>
      <c r="Q1516" s="17">
        <v>41887</v>
      </c>
      <c r="R1516" s="17">
        <v>41887</v>
      </c>
      <c r="S1516" t="s">
        <v>8214</v>
      </c>
      <c r="T1516" t="s">
        <v>14507</v>
      </c>
      <c r="U1516" t="s">
        <v>14508</v>
      </c>
    </row>
    <row r="1517" spans="1:21" x14ac:dyDescent="0.3">
      <c r="A1517" t="s">
        <v>14553</v>
      </c>
      <c r="B1517">
        <v>61819</v>
      </c>
      <c r="C1517" t="s">
        <v>14554</v>
      </c>
      <c r="D1517">
        <v>259329</v>
      </c>
      <c r="E1517" t="s">
        <v>8743</v>
      </c>
      <c r="F1517" t="s">
        <v>8878</v>
      </c>
      <c r="G1517">
        <v>844.90300000000002</v>
      </c>
      <c r="H1517" t="s">
        <v>8212</v>
      </c>
      <c r="I1517" t="s">
        <v>19505</v>
      </c>
      <c r="J1517" t="s">
        <v>8212</v>
      </c>
      <c r="K1517" t="s">
        <v>8212</v>
      </c>
      <c r="L1517" t="s">
        <v>8212</v>
      </c>
      <c r="M1517" t="s">
        <v>14555</v>
      </c>
      <c r="N1517" t="s">
        <v>8212</v>
      </c>
      <c r="O1517" t="s">
        <v>8212</v>
      </c>
      <c r="P1517" t="s">
        <v>8212</v>
      </c>
      <c r="Q1517" s="17">
        <v>41888</v>
      </c>
      <c r="R1517" s="17">
        <v>41888</v>
      </c>
      <c r="S1517" t="s">
        <v>8239</v>
      </c>
      <c r="T1517" t="s">
        <v>14556</v>
      </c>
      <c r="U1517" t="s">
        <v>14557</v>
      </c>
    </row>
    <row r="1518" spans="1:21" x14ac:dyDescent="0.3">
      <c r="A1518" t="s">
        <v>14558</v>
      </c>
      <c r="B1518">
        <v>1428006</v>
      </c>
      <c r="C1518" t="s">
        <v>14559</v>
      </c>
      <c r="D1518">
        <v>257057</v>
      </c>
      <c r="E1518" t="s">
        <v>8743</v>
      </c>
      <c r="F1518" t="s">
        <v>8884</v>
      </c>
      <c r="G1518">
        <v>167.154</v>
      </c>
      <c r="H1518" t="s">
        <v>8212</v>
      </c>
      <c r="I1518" t="s">
        <v>19506</v>
      </c>
      <c r="J1518" t="s">
        <v>8212</v>
      </c>
      <c r="K1518" t="s">
        <v>8212</v>
      </c>
      <c r="L1518" t="s">
        <v>8212</v>
      </c>
      <c r="M1518" t="s">
        <v>14560</v>
      </c>
      <c r="N1518" t="s">
        <v>8212</v>
      </c>
      <c r="O1518" t="s">
        <v>8212</v>
      </c>
      <c r="P1518" t="s">
        <v>8212</v>
      </c>
      <c r="Q1518" s="17">
        <v>41888</v>
      </c>
      <c r="R1518" s="17">
        <v>41888</v>
      </c>
      <c r="S1518" t="s">
        <v>8239</v>
      </c>
      <c r="T1518" t="s">
        <v>14561</v>
      </c>
      <c r="U1518" t="s">
        <v>14562</v>
      </c>
    </row>
    <row r="1519" spans="1:21" x14ac:dyDescent="0.3">
      <c r="A1519" t="s">
        <v>14563</v>
      </c>
      <c r="B1519">
        <v>1131323</v>
      </c>
      <c r="C1519" t="s">
        <v>14564</v>
      </c>
      <c r="D1519">
        <v>253919</v>
      </c>
      <c r="E1519" t="s">
        <v>8210</v>
      </c>
      <c r="F1519" t="s">
        <v>8211</v>
      </c>
      <c r="G1519">
        <v>58.856699999999996</v>
      </c>
      <c r="H1519" t="s">
        <v>8212</v>
      </c>
      <c r="I1519" t="s">
        <v>19507</v>
      </c>
      <c r="J1519" t="s">
        <v>8212</v>
      </c>
      <c r="K1519" t="s">
        <v>8212</v>
      </c>
      <c r="L1519" t="s">
        <v>8212</v>
      </c>
      <c r="M1519" t="s">
        <v>14565</v>
      </c>
      <c r="N1519">
        <v>7667</v>
      </c>
      <c r="O1519" t="s">
        <v>8212</v>
      </c>
      <c r="P1519" t="s">
        <v>8212</v>
      </c>
      <c r="Q1519" s="17">
        <v>41842</v>
      </c>
      <c r="R1519" s="17">
        <v>41842</v>
      </c>
      <c r="S1519" t="s">
        <v>8214</v>
      </c>
      <c r="T1519" t="s">
        <v>14566</v>
      </c>
      <c r="U1519" t="s">
        <v>14567</v>
      </c>
    </row>
    <row r="1520" spans="1:21" x14ac:dyDescent="0.3">
      <c r="A1520" t="s">
        <v>14568</v>
      </c>
      <c r="B1520">
        <v>298350</v>
      </c>
      <c r="C1520" t="s">
        <v>14569</v>
      </c>
      <c r="D1520">
        <v>247947</v>
      </c>
      <c r="E1520" t="s">
        <v>8743</v>
      </c>
      <c r="F1520" t="s">
        <v>9333</v>
      </c>
      <c r="G1520">
        <v>96.673100000000005</v>
      </c>
      <c r="H1520" t="s">
        <v>8212</v>
      </c>
      <c r="I1520" t="s">
        <v>19508</v>
      </c>
      <c r="J1520" t="s">
        <v>8212</v>
      </c>
      <c r="K1520" t="s">
        <v>8212</v>
      </c>
      <c r="L1520" t="s">
        <v>8212</v>
      </c>
      <c r="M1520" t="s">
        <v>14570</v>
      </c>
      <c r="N1520" t="s">
        <v>8212</v>
      </c>
      <c r="O1520" t="s">
        <v>8212</v>
      </c>
      <c r="P1520" t="s">
        <v>8212</v>
      </c>
      <c r="Q1520" s="17">
        <v>41801</v>
      </c>
      <c r="R1520" s="17">
        <v>41801</v>
      </c>
      <c r="S1520" t="s">
        <v>8239</v>
      </c>
      <c r="T1520" t="s">
        <v>14571</v>
      </c>
      <c r="U1520" t="s">
        <v>14572</v>
      </c>
    </row>
    <row r="1521" spans="1:21" x14ac:dyDescent="0.3">
      <c r="A1521" t="s">
        <v>14573</v>
      </c>
      <c r="B1521">
        <v>28502</v>
      </c>
      <c r="C1521" t="s">
        <v>14574</v>
      </c>
      <c r="D1521">
        <v>214803</v>
      </c>
      <c r="E1521" t="s">
        <v>8218</v>
      </c>
      <c r="F1521" t="s">
        <v>8219</v>
      </c>
      <c r="G1521">
        <v>502.14800000000002</v>
      </c>
      <c r="H1521">
        <v>42.2</v>
      </c>
      <c r="I1521" t="s">
        <v>19509</v>
      </c>
      <c r="J1521" t="s">
        <v>8212</v>
      </c>
      <c r="K1521" t="s">
        <v>8212</v>
      </c>
      <c r="L1521" t="s">
        <v>8212</v>
      </c>
      <c r="M1521" t="s">
        <v>14575</v>
      </c>
      <c r="N1521">
        <v>117340</v>
      </c>
      <c r="O1521" t="s">
        <v>8212</v>
      </c>
      <c r="P1521" t="s">
        <v>8212</v>
      </c>
      <c r="Q1521" s="17">
        <v>41891</v>
      </c>
      <c r="R1521" s="17">
        <v>41892</v>
      </c>
      <c r="S1521" t="s">
        <v>8214</v>
      </c>
      <c r="T1521" t="s">
        <v>14576</v>
      </c>
      <c r="U1521" t="s">
        <v>14577</v>
      </c>
    </row>
    <row r="1522" spans="1:21" x14ac:dyDescent="0.3">
      <c r="A1522" t="s">
        <v>14578</v>
      </c>
      <c r="B1522">
        <v>5679</v>
      </c>
      <c r="C1522" t="s">
        <v>14579</v>
      </c>
      <c r="D1522">
        <v>261718</v>
      </c>
      <c r="E1522" t="s">
        <v>8210</v>
      </c>
      <c r="F1522" t="s">
        <v>8539</v>
      </c>
      <c r="G1522">
        <v>30.688800000000001</v>
      </c>
      <c r="H1522">
        <v>57.387900000000002</v>
      </c>
      <c r="I1522" t="s">
        <v>19510</v>
      </c>
      <c r="J1522">
        <v>35</v>
      </c>
      <c r="K1522" t="s">
        <v>8212</v>
      </c>
      <c r="L1522" t="s">
        <v>8212</v>
      </c>
      <c r="M1522" t="s">
        <v>8212</v>
      </c>
      <c r="N1522">
        <v>35</v>
      </c>
      <c r="O1522">
        <v>8048</v>
      </c>
      <c r="P1522">
        <v>7748</v>
      </c>
      <c r="Q1522" s="17">
        <v>41898</v>
      </c>
      <c r="R1522" s="17">
        <v>42072</v>
      </c>
      <c r="S1522" t="s">
        <v>8220</v>
      </c>
      <c r="T1522" t="s">
        <v>9130</v>
      </c>
      <c r="U1522" t="s">
        <v>14580</v>
      </c>
    </row>
    <row r="1523" spans="1:21" x14ac:dyDescent="0.3">
      <c r="A1523" t="s">
        <v>14581</v>
      </c>
      <c r="B1523">
        <v>1091232</v>
      </c>
      <c r="C1523" t="s">
        <v>14582</v>
      </c>
      <c r="D1523">
        <v>73189</v>
      </c>
      <c r="E1523" t="s">
        <v>8299</v>
      </c>
      <c r="F1523" t="s">
        <v>8300</v>
      </c>
      <c r="G1523">
        <v>10.609299999999999</v>
      </c>
      <c r="H1523">
        <v>43.8</v>
      </c>
      <c r="I1523" t="s">
        <v>19511</v>
      </c>
      <c r="J1523" t="s">
        <v>8212</v>
      </c>
      <c r="K1523" t="s">
        <v>8212</v>
      </c>
      <c r="L1523" t="s">
        <v>8212</v>
      </c>
      <c r="M1523" t="s">
        <v>14583</v>
      </c>
      <c r="N1523">
        <v>9</v>
      </c>
      <c r="O1523" t="s">
        <v>8212</v>
      </c>
      <c r="P1523" t="s">
        <v>8212</v>
      </c>
      <c r="Q1523" s="17">
        <v>41886</v>
      </c>
      <c r="R1523" s="17">
        <v>42262</v>
      </c>
      <c r="S1523" t="s">
        <v>8239</v>
      </c>
      <c r="T1523" t="s">
        <v>14584</v>
      </c>
      <c r="U1523" t="s">
        <v>14585</v>
      </c>
    </row>
    <row r="1524" spans="1:21" x14ac:dyDescent="0.3">
      <c r="A1524" t="s">
        <v>6020</v>
      </c>
      <c r="B1524">
        <v>4932</v>
      </c>
      <c r="C1524" t="s">
        <v>14586</v>
      </c>
      <c r="D1524">
        <v>255317</v>
      </c>
      <c r="E1524" t="s">
        <v>8299</v>
      </c>
      <c r="F1524" t="s">
        <v>8300</v>
      </c>
      <c r="G1524">
        <v>11.2113</v>
      </c>
      <c r="H1524" t="s">
        <v>8212</v>
      </c>
      <c r="I1524" t="s">
        <v>19512</v>
      </c>
      <c r="J1524" t="s">
        <v>8212</v>
      </c>
      <c r="K1524" t="s">
        <v>8212</v>
      </c>
      <c r="L1524" t="s">
        <v>8212</v>
      </c>
      <c r="M1524" t="s">
        <v>14587</v>
      </c>
      <c r="N1524" t="s">
        <v>8212</v>
      </c>
      <c r="O1524" t="s">
        <v>8212</v>
      </c>
      <c r="P1524" t="s">
        <v>8212</v>
      </c>
      <c r="Q1524" s="17">
        <v>41900</v>
      </c>
      <c r="R1524" s="17">
        <v>41900</v>
      </c>
      <c r="S1524" t="s">
        <v>8239</v>
      </c>
      <c r="T1524" t="s">
        <v>14588</v>
      </c>
      <c r="U1524" t="s">
        <v>14589</v>
      </c>
    </row>
    <row r="1525" spans="1:21" x14ac:dyDescent="0.3">
      <c r="A1525" t="s">
        <v>14590</v>
      </c>
      <c r="B1525">
        <v>1337645</v>
      </c>
      <c r="C1525" t="s">
        <v>14591</v>
      </c>
      <c r="D1525">
        <v>255314</v>
      </c>
      <c r="E1525" t="s">
        <v>8299</v>
      </c>
      <c r="F1525" t="s">
        <v>8300</v>
      </c>
      <c r="G1525">
        <v>11.104200000000001</v>
      </c>
      <c r="H1525" t="s">
        <v>8212</v>
      </c>
      <c r="I1525" t="s">
        <v>19513</v>
      </c>
      <c r="J1525" t="s">
        <v>8212</v>
      </c>
      <c r="K1525" t="s">
        <v>8212</v>
      </c>
      <c r="L1525" t="s">
        <v>8212</v>
      </c>
      <c r="M1525" t="s">
        <v>14592</v>
      </c>
      <c r="N1525" t="s">
        <v>8212</v>
      </c>
      <c r="O1525" t="s">
        <v>8212</v>
      </c>
      <c r="P1525" t="s">
        <v>8212</v>
      </c>
      <c r="Q1525" s="17">
        <v>41900</v>
      </c>
      <c r="R1525" s="17">
        <v>41900</v>
      </c>
      <c r="S1525" t="s">
        <v>8239</v>
      </c>
      <c r="T1525" t="s">
        <v>14588</v>
      </c>
      <c r="U1525" t="s">
        <v>14593</v>
      </c>
    </row>
    <row r="1526" spans="1:21" x14ac:dyDescent="0.3">
      <c r="A1526" t="s">
        <v>9177</v>
      </c>
      <c r="B1526">
        <v>7240</v>
      </c>
      <c r="C1526" t="s">
        <v>14594</v>
      </c>
      <c r="D1526">
        <v>170244</v>
      </c>
      <c r="E1526" t="s">
        <v>8743</v>
      </c>
      <c r="F1526" t="s">
        <v>8744</v>
      </c>
      <c r="G1526">
        <v>124.96599999999999</v>
      </c>
      <c r="H1526">
        <v>42.958300000000001</v>
      </c>
      <c r="I1526" t="s">
        <v>19514</v>
      </c>
      <c r="J1526">
        <v>6</v>
      </c>
      <c r="K1526">
        <v>1</v>
      </c>
      <c r="L1526" t="s">
        <v>8212</v>
      </c>
      <c r="M1526" t="s">
        <v>14595</v>
      </c>
      <c r="N1526">
        <v>7619</v>
      </c>
      <c r="O1526">
        <v>15229</v>
      </c>
      <c r="P1526">
        <v>24119</v>
      </c>
      <c r="Q1526" s="17">
        <v>41869</v>
      </c>
      <c r="R1526" s="17">
        <v>42206</v>
      </c>
      <c r="S1526" t="s">
        <v>8220</v>
      </c>
      <c r="T1526" t="s">
        <v>13911</v>
      </c>
      <c r="U1526" t="s">
        <v>14596</v>
      </c>
    </row>
    <row r="1527" spans="1:21" x14ac:dyDescent="0.3">
      <c r="A1527" t="s">
        <v>19515</v>
      </c>
      <c r="B1527">
        <v>134006</v>
      </c>
      <c r="C1527" t="s">
        <v>14598</v>
      </c>
      <c r="D1527">
        <v>238194</v>
      </c>
      <c r="E1527" t="s">
        <v>8210</v>
      </c>
      <c r="F1527" t="s">
        <v>8539</v>
      </c>
      <c r="G1527">
        <v>17.780899999999999</v>
      </c>
      <c r="H1527">
        <v>48</v>
      </c>
      <c r="I1527" t="s">
        <v>19516</v>
      </c>
      <c r="J1527" t="s">
        <v>8212</v>
      </c>
      <c r="K1527" t="s">
        <v>8212</v>
      </c>
      <c r="L1527" t="s">
        <v>8212</v>
      </c>
      <c r="M1527" t="s">
        <v>14599</v>
      </c>
      <c r="N1527">
        <v>138</v>
      </c>
      <c r="O1527">
        <v>6381</v>
      </c>
      <c r="P1527">
        <v>6381</v>
      </c>
      <c r="Q1527" s="17">
        <v>41682</v>
      </c>
      <c r="R1527" s="17">
        <v>42034</v>
      </c>
      <c r="S1527" t="s">
        <v>8214</v>
      </c>
      <c r="T1527" t="s">
        <v>12609</v>
      </c>
      <c r="U1527" t="s">
        <v>14600</v>
      </c>
    </row>
    <row r="1528" spans="1:21" x14ac:dyDescent="0.3">
      <c r="A1528" t="s">
        <v>14601</v>
      </c>
      <c r="B1528">
        <v>9555</v>
      </c>
      <c r="C1528" t="s">
        <v>14602</v>
      </c>
      <c r="D1528">
        <v>54005</v>
      </c>
      <c r="E1528" t="s">
        <v>8743</v>
      </c>
      <c r="F1528" t="s">
        <v>8763</v>
      </c>
      <c r="G1528">
        <v>2948.4</v>
      </c>
      <c r="H1528">
        <v>41.122900000000001</v>
      </c>
      <c r="I1528" t="s">
        <v>19517</v>
      </c>
      <c r="J1528">
        <v>21</v>
      </c>
      <c r="K1528">
        <v>1</v>
      </c>
      <c r="L1528" t="s">
        <v>8212</v>
      </c>
      <c r="M1528" t="s">
        <v>14603</v>
      </c>
      <c r="N1528">
        <v>72501</v>
      </c>
      <c r="O1528">
        <v>38695</v>
      </c>
      <c r="P1528">
        <v>54082</v>
      </c>
      <c r="Q1528" s="17">
        <v>41059</v>
      </c>
      <c r="R1528" s="17">
        <v>41862</v>
      </c>
      <c r="S1528" t="s">
        <v>8220</v>
      </c>
      <c r="T1528" t="s">
        <v>8790</v>
      </c>
      <c r="U1528" t="s">
        <v>14604</v>
      </c>
    </row>
    <row r="1529" spans="1:21" x14ac:dyDescent="0.3">
      <c r="A1529" t="s">
        <v>14605</v>
      </c>
      <c r="B1529">
        <v>34508</v>
      </c>
      <c r="C1529" t="s">
        <v>14606</v>
      </c>
      <c r="D1529">
        <v>202318</v>
      </c>
      <c r="E1529" t="s">
        <v>8743</v>
      </c>
      <c r="F1529" t="s">
        <v>9333</v>
      </c>
      <c r="G1529">
        <v>85.934700000000007</v>
      </c>
      <c r="H1529">
        <v>45.5</v>
      </c>
      <c r="I1529" t="s">
        <v>19518</v>
      </c>
      <c r="J1529" t="s">
        <v>8212</v>
      </c>
      <c r="K1529" t="s">
        <v>8212</v>
      </c>
      <c r="L1529" t="s">
        <v>8212</v>
      </c>
      <c r="M1529" t="s">
        <v>14607</v>
      </c>
      <c r="N1529">
        <v>1562</v>
      </c>
      <c r="O1529" t="s">
        <v>8212</v>
      </c>
      <c r="P1529" t="s">
        <v>8212</v>
      </c>
      <c r="Q1529" s="17">
        <v>41906</v>
      </c>
      <c r="R1529" s="17">
        <v>42278</v>
      </c>
      <c r="S1529" t="s">
        <v>8214</v>
      </c>
      <c r="T1529" t="s">
        <v>11924</v>
      </c>
      <c r="U1529" t="s">
        <v>14608</v>
      </c>
    </row>
    <row r="1530" spans="1:21" x14ac:dyDescent="0.3">
      <c r="A1530" t="s">
        <v>14609</v>
      </c>
      <c r="B1530">
        <v>108931</v>
      </c>
      <c r="C1530" t="s">
        <v>14610</v>
      </c>
      <c r="D1530">
        <v>177647</v>
      </c>
      <c r="E1530" t="s">
        <v>8743</v>
      </c>
      <c r="F1530" t="s">
        <v>8744</v>
      </c>
      <c r="G1530">
        <v>1140.79</v>
      </c>
      <c r="H1530">
        <v>36.1</v>
      </c>
      <c r="I1530" t="s">
        <v>19519</v>
      </c>
      <c r="J1530" t="s">
        <v>8212</v>
      </c>
      <c r="K1530" t="s">
        <v>8212</v>
      </c>
      <c r="L1530" t="s">
        <v>8212</v>
      </c>
      <c r="M1530" t="s">
        <v>14611</v>
      </c>
      <c r="N1530">
        <v>46558</v>
      </c>
      <c r="O1530" t="s">
        <v>8212</v>
      </c>
      <c r="P1530" t="s">
        <v>8212</v>
      </c>
      <c r="Q1530" s="17">
        <v>41906</v>
      </c>
      <c r="R1530" s="17">
        <v>41991</v>
      </c>
      <c r="S1530" t="s">
        <v>8214</v>
      </c>
      <c r="T1530" t="s">
        <v>14612</v>
      </c>
      <c r="U1530" t="s">
        <v>14613</v>
      </c>
    </row>
    <row r="1531" spans="1:21" x14ac:dyDescent="0.3">
      <c r="A1531" t="s">
        <v>14614</v>
      </c>
      <c r="B1531">
        <v>52066</v>
      </c>
      <c r="C1531" t="s">
        <v>14615</v>
      </c>
      <c r="D1531">
        <v>204661</v>
      </c>
      <c r="E1531" t="s">
        <v>8743</v>
      </c>
      <c r="F1531" t="s">
        <v>9333</v>
      </c>
      <c r="G1531">
        <v>82.504400000000004</v>
      </c>
      <c r="H1531">
        <v>46.7</v>
      </c>
      <c r="I1531" t="s">
        <v>19520</v>
      </c>
      <c r="J1531" t="s">
        <v>8212</v>
      </c>
      <c r="K1531" t="s">
        <v>8212</v>
      </c>
      <c r="L1531" t="s">
        <v>8212</v>
      </c>
      <c r="M1531" t="s">
        <v>14616</v>
      </c>
      <c r="N1531">
        <v>5834</v>
      </c>
      <c r="O1531" t="s">
        <v>8212</v>
      </c>
      <c r="P1531" t="s">
        <v>8212</v>
      </c>
      <c r="Q1531" s="17">
        <v>41906</v>
      </c>
      <c r="R1531" s="17">
        <v>42278</v>
      </c>
      <c r="S1531" t="s">
        <v>8214</v>
      </c>
      <c r="T1531" t="s">
        <v>11924</v>
      </c>
      <c r="U1531" t="s">
        <v>14617</v>
      </c>
    </row>
    <row r="1532" spans="1:21" x14ac:dyDescent="0.3">
      <c r="A1532" t="s">
        <v>14618</v>
      </c>
      <c r="B1532">
        <v>90986</v>
      </c>
      <c r="C1532" t="s">
        <v>14619</v>
      </c>
      <c r="D1532">
        <v>204942</v>
      </c>
      <c r="E1532" t="s">
        <v>8743</v>
      </c>
      <c r="F1532" t="s">
        <v>9333</v>
      </c>
      <c r="G1532">
        <v>79.651300000000006</v>
      </c>
      <c r="H1532">
        <v>47.9</v>
      </c>
      <c r="I1532" t="s">
        <v>19521</v>
      </c>
      <c r="J1532" t="s">
        <v>8212</v>
      </c>
      <c r="K1532" t="s">
        <v>8212</v>
      </c>
      <c r="L1532" t="s">
        <v>8212</v>
      </c>
      <c r="M1532" t="s">
        <v>14620</v>
      </c>
      <c r="N1532">
        <v>2864</v>
      </c>
      <c r="O1532" t="s">
        <v>8212</v>
      </c>
      <c r="P1532" t="s">
        <v>8212</v>
      </c>
      <c r="Q1532" s="17">
        <v>41906</v>
      </c>
      <c r="R1532" s="17">
        <v>42278</v>
      </c>
      <c r="S1532" t="s">
        <v>8214</v>
      </c>
      <c r="T1532" t="s">
        <v>11924</v>
      </c>
      <c r="U1532" t="s">
        <v>14621</v>
      </c>
    </row>
    <row r="1533" spans="1:21" x14ac:dyDescent="0.3">
      <c r="A1533" t="s">
        <v>14622</v>
      </c>
      <c r="B1533">
        <v>37863</v>
      </c>
      <c r="C1533" t="s">
        <v>14623</v>
      </c>
      <c r="D1533">
        <v>204943</v>
      </c>
      <c r="E1533" t="s">
        <v>8743</v>
      </c>
      <c r="F1533" t="s">
        <v>9333</v>
      </c>
      <c r="G1533">
        <v>92.836299999999994</v>
      </c>
      <c r="H1533">
        <v>47.2</v>
      </c>
      <c r="I1533" t="s">
        <v>19522</v>
      </c>
      <c r="J1533" t="s">
        <v>8212</v>
      </c>
      <c r="K1533" t="s">
        <v>8212</v>
      </c>
      <c r="L1533" t="s">
        <v>8212</v>
      </c>
      <c r="M1533" t="s">
        <v>14624</v>
      </c>
      <c r="N1533">
        <v>7510</v>
      </c>
      <c r="O1533" t="s">
        <v>8212</v>
      </c>
      <c r="P1533" t="s">
        <v>8212</v>
      </c>
      <c r="Q1533" s="17">
        <v>41906</v>
      </c>
      <c r="R1533" s="17">
        <v>42278</v>
      </c>
      <c r="S1533" t="s">
        <v>8214</v>
      </c>
      <c r="T1533" t="s">
        <v>11924</v>
      </c>
      <c r="U1533" t="s">
        <v>14625</v>
      </c>
    </row>
    <row r="1534" spans="1:21" x14ac:dyDescent="0.3">
      <c r="A1534" t="s">
        <v>19523</v>
      </c>
      <c r="B1534">
        <v>1529846</v>
      </c>
      <c r="C1534" t="s">
        <v>14627</v>
      </c>
      <c r="D1534">
        <v>257240</v>
      </c>
      <c r="E1534" t="s">
        <v>8210</v>
      </c>
      <c r="F1534" t="s">
        <v>8211</v>
      </c>
      <c r="G1534">
        <v>12.9194</v>
      </c>
      <c r="H1534">
        <v>39.700000000000003</v>
      </c>
      <c r="I1534" t="s">
        <v>19524</v>
      </c>
      <c r="J1534" t="s">
        <v>8212</v>
      </c>
      <c r="K1534" t="s">
        <v>8212</v>
      </c>
      <c r="L1534" t="s">
        <v>8212</v>
      </c>
      <c r="M1534" t="s">
        <v>14628</v>
      </c>
      <c r="N1534">
        <v>1301</v>
      </c>
      <c r="O1534">
        <v>5707</v>
      </c>
      <c r="P1534">
        <v>5707</v>
      </c>
      <c r="Q1534" s="17">
        <v>41866</v>
      </c>
      <c r="R1534" s="17">
        <v>42311</v>
      </c>
      <c r="S1534" t="s">
        <v>8214</v>
      </c>
      <c r="T1534" t="s">
        <v>14629</v>
      </c>
      <c r="U1534" t="s">
        <v>14630</v>
      </c>
    </row>
    <row r="1535" spans="1:21" x14ac:dyDescent="0.3">
      <c r="A1535" t="s">
        <v>14631</v>
      </c>
      <c r="B1535">
        <v>36927</v>
      </c>
      <c r="C1535" t="s">
        <v>14632</v>
      </c>
      <c r="D1535">
        <v>177649</v>
      </c>
      <c r="E1535" t="s">
        <v>8299</v>
      </c>
      <c r="F1535" t="s">
        <v>8300</v>
      </c>
      <c r="G1535">
        <v>26.8096</v>
      </c>
      <c r="H1535">
        <v>55</v>
      </c>
      <c r="I1535" t="s">
        <v>19525</v>
      </c>
      <c r="J1535" t="s">
        <v>8212</v>
      </c>
      <c r="K1535" t="s">
        <v>8212</v>
      </c>
      <c r="L1535" t="s">
        <v>8212</v>
      </c>
      <c r="M1535" t="s">
        <v>14633</v>
      </c>
      <c r="N1535">
        <v>578</v>
      </c>
      <c r="O1535" t="s">
        <v>8212</v>
      </c>
      <c r="P1535" t="s">
        <v>8212</v>
      </c>
      <c r="Q1535" s="17">
        <v>41908</v>
      </c>
      <c r="R1535" s="17">
        <v>41991</v>
      </c>
      <c r="S1535" t="s">
        <v>8214</v>
      </c>
      <c r="T1535" t="s">
        <v>14612</v>
      </c>
      <c r="U1535" t="s">
        <v>14634</v>
      </c>
    </row>
    <row r="1536" spans="1:21" x14ac:dyDescent="0.3">
      <c r="A1536" t="s">
        <v>14635</v>
      </c>
      <c r="B1536">
        <v>1485682</v>
      </c>
      <c r="C1536" t="s">
        <v>14636</v>
      </c>
      <c r="D1536">
        <v>243305</v>
      </c>
      <c r="E1536" t="s">
        <v>8299</v>
      </c>
      <c r="F1536" t="s">
        <v>8726</v>
      </c>
      <c r="G1536">
        <v>5.6369600000000002</v>
      </c>
      <c r="H1536">
        <v>43</v>
      </c>
      <c r="I1536" t="s">
        <v>19526</v>
      </c>
      <c r="J1536" t="s">
        <v>8212</v>
      </c>
      <c r="K1536" t="s">
        <v>8212</v>
      </c>
      <c r="L1536" t="s">
        <v>8212</v>
      </c>
      <c r="M1536" t="s">
        <v>14637</v>
      </c>
      <c r="N1536">
        <v>612</v>
      </c>
      <c r="O1536">
        <v>3330</v>
      </c>
      <c r="P1536">
        <v>3330</v>
      </c>
      <c r="Q1536" s="17">
        <v>41912</v>
      </c>
      <c r="R1536" s="17">
        <v>41942</v>
      </c>
      <c r="S1536" t="s">
        <v>8239</v>
      </c>
      <c r="T1536" t="s">
        <v>14638</v>
      </c>
      <c r="U1536" t="s">
        <v>14639</v>
      </c>
    </row>
    <row r="1537" spans="1:21" x14ac:dyDescent="0.3">
      <c r="A1537" t="s">
        <v>14640</v>
      </c>
      <c r="B1537">
        <v>9358</v>
      </c>
      <c r="C1537" t="s">
        <v>14641</v>
      </c>
      <c r="D1537">
        <v>30809</v>
      </c>
      <c r="E1537" t="s">
        <v>8743</v>
      </c>
      <c r="F1537" t="s">
        <v>8763</v>
      </c>
      <c r="G1537">
        <v>3286.01</v>
      </c>
      <c r="H1537">
        <v>40</v>
      </c>
      <c r="I1537" t="s">
        <v>19527</v>
      </c>
      <c r="J1537" t="s">
        <v>8212</v>
      </c>
      <c r="K1537" t="s">
        <v>8212</v>
      </c>
      <c r="L1537" t="s">
        <v>8212</v>
      </c>
      <c r="M1537" t="s">
        <v>14642</v>
      </c>
      <c r="N1537">
        <v>269084</v>
      </c>
      <c r="O1537" t="s">
        <v>8212</v>
      </c>
      <c r="P1537" t="s">
        <v>8212</v>
      </c>
      <c r="Q1537" s="17">
        <v>39706</v>
      </c>
      <c r="R1537" s="17">
        <v>41912</v>
      </c>
      <c r="S1537" t="s">
        <v>8214</v>
      </c>
      <c r="T1537" t="s">
        <v>8309</v>
      </c>
      <c r="U1537" t="s">
        <v>14643</v>
      </c>
    </row>
    <row r="1538" spans="1:21" x14ac:dyDescent="0.3">
      <c r="A1538" t="s">
        <v>14644</v>
      </c>
      <c r="B1538">
        <v>6973</v>
      </c>
      <c r="C1538" t="s">
        <v>14645</v>
      </c>
      <c r="D1538">
        <v>203136</v>
      </c>
      <c r="E1538" t="s">
        <v>8743</v>
      </c>
      <c r="F1538" t="s">
        <v>8744</v>
      </c>
      <c r="G1538">
        <v>2037.2</v>
      </c>
      <c r="H1538">
        <v>36.700000000000003</v>
      </c>
      <c r="I1538" t="s">
        <v>19528</v>
      </c>
      <c r="J1538" t="s">
        <v>8212</v>
      </c>
      <c r="K1538" t="s">
        <v>8212</v>
      </c>
      <c r="L1538" t="s">
        <v>8212</v>
      </c>
      <c r="M1538" t="s">
        <v>14646</v>
      </c>
      <c r="N1538">
        <v>24792</v>
      </c>
      <c r="O1538" t="s">
        <v>8212</v>
      </c>
      <c r="P1538" t="s">
        <v>8212</v>
      </c>
      <c r="Q1538" s="17">
        <v>41914</v>
      </c>
      <c r="R1538" s="17">
        <v>41914</v>
      </c>
      <c r="S1538" t="s">
        <v>8214</v>
      </c>
      <c r="T1538" t="s">
        <v>10424</v>
      </c>
      <c r="U1538" t="s">
        <v>14647</v>
      </c>
    </row>
    <row r="1539" spans="1:21" x14ac:dyDescent="0.3">
      <c r="A1539" t="s">
        <v>14648</v>
      </c>
      <c r="B1539">
        <v>60419</v>
      </c>
      <c r="C1539" t="s">
        <v>14649</v>
      </c>
      <c r="D1539">
        <v>46687</v>
      </c>
      <c r="E1539" t="s">
        <v>8218</v>
      </c>
      <c r="F1539" t="s">
        <v>8219</v>
      </c>
      <c r="G1539">
        <v>833.24099999999999</v>
      </c>
      <c r="H1539">
        <v>36.1</v>
      </c>
      <c r="I1539" t="s">
        <v>19529</v>
      </c>
      <c r="J1539" t="s">
        <v>8212</v>
      </c>
      <c r="K1539" t="s">
        <v>8212</v>
      </c>
      <c r="L1539" t="s">
        <v>8212</v>
      </c>
      <c r="M1539" t="s">
        <v>14650</v>
      </c>
      <c r="N1539">
        <v>133589</v>
      </c>
      <c r="O1539" t="s">
        <v>8212</v>
      </c>
      <c r="P1539" t="s">
        <v>8212</v>
      </c>
      <c r="Q1539" s="17">
        <v>41915</v>
      </c>
      <c r="R1539" s="17">
        <v>41918</v>
      </c>
      <c r="S1539" t="s">
        <v>8214</v>
      </c>
      <c r="T1539" t="s">
        <v>14651</v>
      </c>
      <c r="U1539" t="s">
        <v>14652</v>
      </c>
    </row>
    <row r="1540" spans="1:21" x14ac:dyDescent="0.3">
      <c r="A1540" t="s">
        <v>14653</v>
      </c>
      <c r="B1540">
        <v>294128</v>
      </c>
      <c r="C1540" t="s">
        <v>14654</v>
      </c>
      <c r="D1540">
        <v>243935</v>
      </c>
      <c r="E1540" t="s">
        <v>8743</v>
      </c>
      <c r="F1540" t="s">
        <v>8884</v>
      </c>
      <c r="G1540">
        <v>1178.8499999999999</v>
      </c>
      <c r="H1540">
        <v>43.6</v>
      </c>
      <c r="I1540" t="s">
        <v>19530</v>
      </c>
      <c r="J1540" t="s">
        <v>8212</v>
      </c>
      <c r="K1540" t="s">
        <v>8212</v>
      </c>
      <c r="L1540" t="s">
        <v>8212</v>
      </c>
      <c r="M1540" t="s">
        <v>14655</v>
      </c>
      <c r="N1540">
        <v>10380</v>
      </c>
      <c r="O1540" t="s">
        <v>8212</v>
      </c>
      <c r="P1540" t="s">
        <v>8212</v>
      </c>
      <c r="Q1540" s="17">
        <v>41918</v>
      </c>
      <c r="R1540" s="17">
        <v>41918</v>
      </c>
      <c r="S1540" t="s">
        <v>8214</v>
      </c>
      <c r="T1540" t="s">
        <v>8790</v>
      </c>
      <c r="U1540" t="s">
        <v>14656</v>
      </c>
    </row>
    <row r="1541" spans="1:21" x14ac:dyDescent="0.3">
      <c r="A1541" t="s">
        <v>14657</v>
      </c>
      <c r="B1541">
        <v>114742</v>
      </c>
      <c r="C1541" t="s">
        <v>14658</v>
      </c>
      <c r="D1541">
        <v>258227</v>
      </c>
      <c r="E1541" t="s">
        <v>8210</v>
      </c>
      <c r="F1541" t="s">
        <v>8211</v>
      </c>
      <c r="G1541">
        <v>45.609699999999997</v>
      </c>
      <c r="H1541" t="s">
        <v>8212</v>
      </c>
      <c r="I1541" t="s">
        <v>19531</v>
      </c>
      <c r="J1541" t="s">
        <v>8212</v>
      </c>
      <c r="K1541" t="s">
        <v>8212</v>
      </c>
      <c r="L1541" t="s">
        <v>8212</v>
      </c>
      <c r="M1541" t="s">
        <v>14659</v>
      </c>
      <c r="N1541">
        <v>8992</v>
      </c>
      <c r="O1541" t="s">
        <v>8212</v>
      </c>
      <c r="P1541" t="s">
        <v>8212</v>
      </c>
      <c r="Q1541" s="17">
        <v>41918</v>
      </c>
      <c r="R1541" s="17">
        <v>41918</v>
      </c>
      <c r="S1541" t="s">
        <v>8214</v>
      </c>
      <c r="T1541" t="s">
        <v>13437</v>
      </c>
      <c r="U1541" t="s">
        <v>14660</v>
      </c>
    </row>
    <row r="1542" spans="1:21" x14ac:dyDescent="0.3">
      <c r="A1542" t="s">
        <v>3006</v>
      </c>
      <c r="B1542">
        <v>7955</v>
      </c>
      <c r="C1542" t="s">
        <v>14661</v>
      </c>
      <c r="D1542">
        <v>11776</v>
      </c>
      <c r="E1542" t="s">
        <v>8743</v>
      </c>
      <c r="F1542" t="s">
        <v>8878</v>
      </c>
      <c r="G1542">
        <v>1371.72</v>
      </c>
      <c r="H1542">
        <v>36.659100000000002</v>
      </c>
      <c r="I1542" t="s">
        <v>19532</v>
      </c>
      <c r="J1542">
        <v>25</v>
      </c>
      <c r="K1542">
        <v>1</v>
      </c>
      <c r="L1542" t="s">
        <v>8212</v>
      </c>
      <c r="M1542" t="s">
        <v>8212</v>
      </c>
      <c r="N1542">
        <v>3399</v>
      </c>
      <c r="O1542">
        <v>39803</v>
      </c>
      <c r="P1542">
        <v>47861</v>
      </c>
      <c r="Q1542" s="17">
        <v>38538</v>
      </c>
      <c r="R1542" s="17">
        <v>41906</v>
      </c>
      <c r="S1542" t="s">
        <v>8220</v>
      </c>
      <c r="T1542" t="s">
        <v>14662</v>
      </c>
      <c r="U1542" t="s">
        <v>14663</v>
      </c>
    </row>
    <row r="1543" spans="1:21" x14ac:dyDescent="0.3">
      <c r="A1543" t="s">
        <v>14664</v>
      </c>
      <c r="B1543">
        <v>4909</v>
      </c>
      <c r="C1543" t="s">
        <v>14665</v>
      </c>
      <c r="D1543">
        <v>257499</v>
      </c>
      <c r="E1543" t="s">
        <v>8299</v>
      </c>
      <c r="F1543" t="s">
        <v>8300</v>
      </c>
      <c r="G1543">
        <v>12.9406</v>
      </c>
      <c r="H1543">
        <v>38.5</v>
      </c>
      <c r="I1543" t="s">
        <v>19533</v>
      </c>
      <c r="J1543" t="s">
        <v>8212</v>
      </c>
      <c r="K1543" t="s">
        <v>8212</v>
      </c>
      <c r="L1543" t="s">
        <v>8212</v>
      </c>
      <c r="M1543" t="s">
        <v>14666</v>
      </c>
      <c r="N1543">
        <v>2482</v>
      </c>
      <c r="O1543">
        <v>7107</v>
      </c>
      <c r="P1543">
        <v>7107</v>
      </c>
      <c r="Q1543" s="17">
        <v>41919</v>
      </c>
      <c r="R1543" s="17">
        <v>41919</v>
      </c>
      <c r="S1543" t="s">
        <v>8214</v>
      </c>
      <c r="T1543" t="s">
        <v>14667</v>
      </c>
      <c r="U1543" t="s">
        <v>14668</v>
      </c>
    </row>
    <row r="1544" spans="1:21" x14ac:dyDescent="0.3">
      <c r="A1544" t="s">
        <v>14669</v>
      </c>
      <c r="B1544">
        <v>9938</v>
      </c>
      <c r="C1544" t="s">
        <v>14670</v>
      </c>
      <c r="D1544">
        <v>276576</v>
      </c>
      <c r="E1544" t="s">
        <v>8743</v>
      </c>
      <c r="F1544" t="s">
        <v>8763</v>
      </c>
      <c r="G1544">
        <v>2589.83</v>
      </c>
      <c r="H1544">
        <v>42.4</v>
      </c>
      <c r="I1544" t="s">
        <v>19534</v>
      </c>
      <c r="J1544" t="s">
        <v>8212</v>
      </c>
      <c r="K1544" t="s">
        <v>8212</v>
      </c>
      <c r="L1544" t="s">
        <v>8212</v>
      </c>
      <c r="M1544" t="s">
        <v>14671</v>
      </c>
      <c r="N1544">
        <v>6173</v>
      </c>
      <c r="O1544">
        <v>30755</v>
      </c>
      <c r="P1544">
        <v>61308</v>
      </c>
      <c r="Q1544" s="17">
        <v>41831</v>
      </c>
      <c r="R1544" s="17">
        <v>42034</v>
      </c>
      <c r="S1544" t="s">
        <v>8214</v>
      </c>
      <c r="T1544" t="s">
        <v>9130</v>
      </c>
      <c r="U1544" t="s">
        <v>14672</v>
      </c>
    </row>
    <row r="1545" spans="1:21" x14ac:dyDescent="0.3">
      <c r="A1545" t="s">
        <v>14673</v>
      </c>
      <c r="B1545">
        <v>1313166</v>
      </c>
      <c r="C1545" t="s">
        <v>14674</v>
      </c>
      <c r="D1545">
        <v>222604</v>
      </c>
      <c r="E1545" t="s">
        <v>8210</v>
      </c>
      <c r="F1545" t="s">
        <v>8211</v>
      </c>
      <c r="G1545">
        <v>48.5931</v>
      </c>
      <c r="H1545" t="s">
        <v>8212</v>
      </c>
      <c r="I1545" t="s">
        <v>19535</v>
      </c>
      <c r="J1545" t="s">
        <v>8212</v>
      </c>
      <c r="K1545" t="s">
        <v>8212</v>
      </c>
      <c r="L1545" t="s">
        <v>8212</v>
      </c>
      <c r="M1545" t="s">
        <v>14675</v>
      </c>
      <c r="N1545" t="s">
        <v>8212</v>
      </c>
      <c r="O1545" t="s">
        <v>8212</v>
      </c>
      <c r="P1545" t="s">
        <v>8212</v>
      </c>
      <c r="Q1545" s="17">
        <v>41555</v>
      </c>
      <c r="R1545" s="17">
        <v>42034</v>
      </c>
      <c r="S1545" t="s">
        <v>8239</v>
      </c>
      <c r="T1545" t="s">
        <v>14676</v>
      </c>
      <c r="U1545" t="s">
        <v>14677</v>
      </c>
    </row>
    <row r="1546" spans="1:21" x14ac:dyDescent="0.3">
      <c r="A1546" t="s">
        <v>14678</v>
      </c>
      <c r="B1546">
        <v>5643</v>
      </c>
      <c r="C1546" t="s">
        <v>14679</v>
      </c>
      <c r="D1546">
        <v>251621</v>
      </c>
      <c r="E1546" t="s">
        <v>8299</v>
      </c>
      <c r="F1546" t="s">
        <v>8486</v>
      </c>
      <c r="G1546">
        <v>33.668900000000001</v>
      </c>
      <c r="H1546">
        <v>55.6</v>
      </c>
      <c r="I1546" t="s">
        <v>19536</v>
      </c>
      <c r="J1546" t="s">
        <v>8212</v>
      </c>
      <c r="K1546" t="s">
        <v>8212</v>
      </c>
      <c r="L1546" t="s">
        <v>8212</v>
      </c>
      <c r="M1546" t="s">
        <v>14680</v>
      </c>
      <c r="N1546">
        <v>776</v>
      </c>
      <c r="O1546">
        <v>10419</v>
      </c>
      <c r="P1546">
        <v>10233</v>
      </c>
      <c r="Q1546" s="17">
        <v>41794</v>
      </c>
      <c r="R1546" s="17">
        <v>42034</v>
      </c>
      <c r="S1546" t="s">
        <v>8214</v>
      </c>
      <c r="T1546" t="s">
        <v>14681</v>
      </c>
      <c r="U1546" t="s">
        <v>14682</v>
      </c>
    </row>
    <row r="1547" spans="1:21" x14ac:dyDescent="0.3">
      <c r="A1547" t="s">
        <v>14683</v>
      </c>
      <c r="B1547">
        <v>9923</v>
      </c>
      <c r="C1547" t="s">
        <v>14684</v>
      </c>
      <c r="D1547">
        <v>255089</v>
      </c>
      <c r="E1547" t="s">
        <v>8743</v>
      </c>
      <c r="F1547" t="s">
        <v>8763</v>
      </c>
      <c r="G1547">
        <v>2583.3200000000002</v>
      </c>
      <c r="H1547">
        <v>42.3</v>
      </c>
      <c r="I1547" t="s">
        <v>19537</v>
      </c>
      <c r="J1547" t="s">
        <v>8212</v>
      </c>
      <c r="K1547" t="s">
        <v>8212</v>
      </c>
      <c r="L1547" t="s">
        <v>8212</v>
      </c>
      <c r="M1547" t="s">
        <v>14685</v>
      </c>
      <c r="N1547">
        <v>6616</v>
      </c>
      <c r="O1547" t="s">
        <v>8212</v>
      </c>
      <c r="P1547" t="s">
        <v>8212</v>
      </c>
      <c r="Q1547" s="17">
        <v>41831</v>
      </c>
      <c r="R1547" s="17">
        <v>42034</v>
      </c>
      <c r="S1547" t="s">
        <v>8214</v>
      </c>
      <c r="T1547" t="s">
        <v>14686</v>
      </c>
      <c r="U1547" t="s">
        <v>14687</v>
      </c>
    </row>
    <row r="1548" spans="1:21" x14ac:dyDescent="0.3">
      <c r="A1548" t="s">
        <v>13508</v>
      </c>
      <c r="B1548">
        <v>216574</v>
      </c>
      <c r="C1548" t="s">
        <v>14688</v>
      </c>
      <c r="D1548">
        <v>277694</v>
      </c>
      <c r="E1548" t="s">
        <v>8743</v>
      </c>
      <c r="F1548" t="s">
        <v>9128</v>
      </c>
      <c r="G1548">
        <v>1192.74</v>
      </c>
      <c r="H1548">
        <v>41.900100000000002</v>
      </c>
      <c r="I1548" t="s">
        <v>19538</v>
      </c>
      <c r="J1548" t="s">
        <v>8212</v>
      </c>
      <c r="K1548">
        <v>1</v>
      </c>
      <c r="L1548" t="s">
        <v>8212</v>
      </c>
      <c r="M1548" t="s">
        <v>14689</v>
      </c>
      <c r="N1548">
        <v>1142</v>
      </c>
      <c r="O1548">
        <v>17520</v>
      </c>
      <c r="P1548">
        <v>31284</v>
      </c>
      <c r="Q1548" s="17">
        <v>41924</v>
      </c>
      <c r="R1548" s="17">
        <v>41926</v>
      </c>
      <c r="S1548" t="s">
        <v>8214</v>
      </c>
      <c r="T1548" t="s">
        <v>9130</v>
      </c>
      <c r="U1548" t="s">
        <v>14690</v>
      </c>
    </row>
    <row r="1549" spans="1:21" x14ac:dyDescent="0.3">
      <c r="A1549" t="s">
        <v>8236</v>
      </c>
      <c r="B1549">
        <v>4081</v>
      </c>
      <c r="C1549" t="s">
        <v>14691</v>
      </c>
      <c r="D1549">
        <v>119</v>
      </c>
      <c r="E1549" t="s">
        <v>8218</v>
      </c>
      <c r="F1549" t="s">
        <v>8219</v>
      </c>
      <c r="G1549">
        <v>823.78599999999994</v>
      </c>
      <c r="H1549">
        <v>35.709699999999998</v>
      </c>
      <c r="I1549" t="s">
        <v>19539</v>
      </c>
      <c r="J1549">
        <v>12</v>
      </c>
      <c r="K1549">
        <v>1</v>
      </c>
      <c r="L1549" t="s">
        <v>8212</v>
      </c>
      <c r="M1549" t="s">
        <v>14692</v>
      </c>
      <c r="N1549">
        <v>3224</v>
      </c>
      <c r="O1549">
        <v>31022</v>
      </c>
      <c r="P1549">
        <v>36149</v>
      </c>
      <c r="Q1549" s="17">
        <v>40522</v>
      </c>
      <c r="R1549" s="17">
        <v>41928</v>
      </c>
      <c r="S1549" t="s">
        <v>8220</v>
      </c>
      <c r="T1549" t="s">
        <v>14693</v>
      </c>
      <c r="U1549" t="s">
        <v>14694</v>
      </c>
    </row>
    <row r="1550" spans="1:21" x14ac:dyDescent="0.3">
      <c r="A1550" t="s">
        <v>9205</v>
      </c>
      <c r="B1550">
        <v>9598</v>
      </c>
      <c r="C1550" t="s">
        <v>9206</v>
      </c>
      <c r="D1550">
        <v>13184</v>
      </c>
      <c r="E1550" t="s">
        <v>8743</v>
      </c>
      <c r="F1550" t="s">
        <v>8763</v>
      </c>
      <c r="G1550">
        <v>3309.58</v>
      </c>
      <c r="H1550">
        <v>41.874499999999998</v>
      </c>
      <c r="I1550" t="s">
        <v>19540</v>
      </c>
      <c r="J1550">
        <v>25</v>
      </c>
      <c r="K1550">
        <v>1</v>
      </c>
      <c r="L1550" t="s">
        <v>8212</v>
      </c>
      <c r="M1550" t="s">
        <v>14695</v>
      </c>
      <c r="N1550">
        <v>27005</v>
      </c>
      <c r="O1550">
        <v>34813</v>
      </c>
      <c r="P1550">
        <v>56786</v>
      </c>
      <c r="Q1550" s="17">
        <v>37961</v>
      </c>
      <c r="R1550" s="17">
        <v>41862</v>
      </c>
      <c r="S1550" t="s">
        <v>8220</v>
      </c>
      <c r="T1550" t="s">
        <v>9208</v>
      </c>
      <c r="U1550" t="s">
        <v>9209</v>
      </c>
    </row>
    <row r="1551" spans="1:21" x14ac:dyDescent="0.3">
      <c r="A1551" t="s">
        <v>14696</v>
      </c>
      <c r="B1551">
        <v>6954</v>
      </c>
      <c r="C1551" t="s">
        <v>14697</v>
      </c>
      <c r="D1551">
        <v>174061</v>
      </c>
      <c r="E1551" t="s">
        <v>8743</v>
      </c>
      <c r="F1551" t="s">
        <v>8884</v>
      </c>
      <c r="G1551">
        <v>53.545299999999997</v>
      </c>
      <c r="H1551">
        <v>31.1</v>
      </c>
      <c r="I1551" t="s">
        <v>19541</v>
      </c>
      <c r="J1551" t="s">
        <v>8212</v>
      </c>
      <c r="K1551" t="s">
        <v>8212</v>
      </c>
      <c r="L1551" t="s">
        <v>8212</v>
      </c>
      <c r="M1551" t="s">
        <v>14698</v>
      </c>
      <c r="N1551">
        <v>515</v>
      </c>
      <c r="O1551" t="s">
        <v>8212</v>
      </c>
      <c r="P1551" t="s">
        <v>8212</v>
      </c>
      <c r="Q1551" s="17">
        <v>41927</v>
      </c>
      <c r="R1551" s="17">
        <v>41927</v>
      </c>
      <c r="S1551" t="s">
        <v>8214</v>
      </c>
      <c r="T1551" t="s">
        <v>12478</v>
      </c>
      <c r="U1551" t="s">
        <v>14699</v>
      </c>
    </row>
    <row r="1552" spans="1:21" x14ac:dyDescent="0.3">
      <c r="A1552" t="s">
        <v>14703</v>
      </c>
      <c r="B1552">
        <v>196114</v>
      </c>
      <c r="C1552" t="s">
        <v>14704</v>
      </c>
      <c r="D1552">
        <v>244959</v>
      </c>
      <c r="E1552" t="s">
        <v>8299</v>
      </c>
      <c r="F1552" t="s">
        <v>8486</v>
      </c>
      <c r="G1552">
        <v>32.1556</v>
      </c>
      <c r="H1552">
        <v>50.6</v>
      </c>
      <c r="I1552" t="s">
        <v>19542</v>
      </c>
      <c r="J1552" t="s">
        <v>8212</v>
      </c>
      <c r="K1552" t="s">
        <v>8212</v>
      </c>
      <c r="L1552" t="s">
        <v>8212</v>
      </c>
      <c r="M1552" t="s">
        <v>14705</v>
      </c>
      <c r="N1552">
        <v>360</v>
      </c>
      <c r="O1552" t="s">
        <v>8212</v>
      </c>
      <c r="P1552" t="s">
        <v>8212</v>
      </c>
      <c r="Q1552" s="17">
        <v>41927</v>
      </c>
      <c r="R1552" s="17">
        <v>41955</v>
      </c>
      <c r="S1552" t="s">
        <v>8214</v>
      </c>
      <c r="T1552" t="s">
        <v>13648</v>
      </c>
      <c r="U1552" t="s">
        <v>14706</v>
      </c>
    </row>
    <row r="1553" spans="1:21" x14ac:dyDescent="0.3">
      <c r="A1553" t="s">
        <v>3006</v>
      </c>
      <c r="B1553">
        <v>7955</v>
      </c>
      <c r="C1553" t="s">
        <v>14661</v>
      </c>
      <c r="D1553">
        <v>11776</v>
      </c>
      <c r="E1553" t="s">
        <v>8743</v>
      </c>
      <c r="F1553" t="s">
        <v>8878</v>
      </c>
      <c r="G1553">
        <v>1411.76</v>
      </c>
      <c r="H1553">
        <v>36.9</v>
      </c>
      <c r="I1553" t="s">
        <v>19543</v>
      </c>
      <c r="J1553" t="s">
        <v>8212</v>
      </c>
      <c r="K1553" t="s">
        <v>8212</v>
      </c>
      <c r="L1553" t="s">
        <v>8212</v>
      </c>
      <c r="M1553" t="s">
        <v>14707</v>
      </c>
      <c r="N1553">
        <v>32031</v>
      </c>
      <c r="O1553" t="s">
        <v>8212</v>
      </c>
      <c r="P1553" t="s">
        <v>8212</v>
      </c>
      <c r="Q1553" s="17">
        <v>40319</v>
      </c>
      <c r="R1553" s="17">
        <v>41906</v>
      </c>
      <c r="S1553" t="s">
        <v>8214</v>
      </c>
      <c r="T1553" t="s">
        <v>14662</v>
      </c>
      <c r="U1553" t="s">
        <v>14708</v>
      </c>
    </row>
    <row r="1554" spans="1:21" x14ac:dyDescent="0.3">
      <c r="A1554" t="s">
        <v>14709</v>
      </c>
      <c r="B1554">
        <v>9838</v>
      </c>
      <c r="C1554" t="s">
        <v>14710</v>
      </c>
      <c r="D1554">
        <v>234474</v>
      </c>
      <c r="E1554" t="s">
        <v>8743</v>
      </c>
      <c r="F1554" t="s">
        <v>8763</v>
      </c>
      <c r="G1554">
        <v>2004.06</v>
      </c>
      <c r="H1554">
        <v>41.3</v>
      </c>
      <c r="I1554" t="s">
        <v>19544</v>
      </c>
      <c r="J1554" t="s">
        <v>8212</v>
      </c>
      <c r="K1554">
        <v>1</v>
      </c>
      <c r="L1554" t="s">
        <v>8212</v>
      </c>
      <c r="M1554" t="s">
        <v>14711</v>
      </c>
      <c r="N1554">
        <v>32573</v>
      </c>
      <c r="O1554">
        <v>24470</v>
      </c>
      <c r="P1554">
        <v>26729</v>
      </c>
      <c r="Q1554" s="17">
        <v>41933</v>
      </c>
      <c r="R1554" s="17">
        <v>41956</v>
      </c>
      <c r="S1554" t="s">
        <v>8214</v>
      </c>
      <c r="T1554" t="s">
        <v>10359</v>
      </c>
      <c r="U1554" t="s">
        <v>14712</v>
      </c>
    </row>
    <row r="1555" spans="1:21" x14ac:dyDescent="0.3">
      <c r="A1555" t="s">
        <v>6020</v>
      </c>
      <c r="B1555">
        <v>4932</v>
      </c>
      <c r="C1555" t="s">
        <v>14713</v>
      </c>
      <c r="D1555">
        <v>260311</v>
      </c>
      <c r="E1555" t="s">
        <v>8299</v>
      </c>
      <c r="F1555" t="s">
        <v>8300</v>
      </c>
      <c r="G1555">
        <v>11.606400000000001</v>
      </c>
      <c r="H1555">
        <v>38.299999999999997</v>
      </c>
      <c r="I1555" t="s">
        <v>19545</v>
      </c>
      <c r="J1555" t="s">
        <v>8212</v>
      </c>
      <c r="K1555" t="s">
        <v>8212</v>
      </c>
      <c r="L1555" t="s">
        <v>8212</v>
      </c>
      <c r="M1555" t="s">
        <v>14714</v>
      </c>
      <c r="N1555">
        <v>851</v>
      </c>
      <c r="O1555" t="s">
        <v>8212</v>
      </c>
      <c r="P1555" t="s">
        <v>8212</v>
      </c>
      <c r="Q1555" s="17">
        <v>41924</v>
      </c>
      <c r="R1555" s="17">
        <v>41924</v>
      </c>
      <c r="S1555" t="s">
        <v>8214</v>
      </c>
      <c r="T1555" t="s">
        <v>8425</v>
      </c>
      <c r="U1555" t="s">
        <v>14715</v>
      </c>
    </row>
    <row r="1556" spans="1:21" x14ac:dyDescent="0.3">
      <c r="A1556" t="s">
        <v>6020</v>
      </c>
      <c r="B1556">
        <v>4932</v>
      </c>
      <c r="C1556" t="s">
        <v>14713</v>
      </c>
      <c r="D1556">
        <v>260311</v>
      </c>
      <c r="E1556" t="s">
        <v>8299</v>
      </c>
      <c r="F1556" t="s">
        <v>8300</v>
      </c>
      <c r="G1556">
        <v>11.6469</v>
      </c>
      <c r="H1556">
        <v>38.299999999999997</v>
      </c>
      <c r="I1556" t="s">
        <v>19546</v>
      </c>
      <c r="J1556" t="s">
        <v>8212</v>
      </c>
      <c r="K1556" t="s">
        <v>8212</v>
      </c>
      <c r="L1556" t="s">
        <v>8212</v>
      </c>
      <c r="M1556" t="s">
        <v>14716</v>
      </c>
      <c r="N1556">
        <v>607</v>
      </c>
      <c r="O1556" t="s">
        <v>8212</v>
      </c>
      <c r="P1556" t="s">
        <v>8212</v>
      </c>
      <c r="Q1556" s="17">
        <v>41924</v>
      </c>
      <c r="R1556" s="17">
        <v>41924</v>
      </c>
      <c r="S1556" t="s">
        <v>8214</v>
      </c>
      <c r="T1556" t="s">
        <v>8425</v>
      </c>
      <c r="U1556" t="s">
        <v>14717</v>
      </c>
    </row>
    <row r="1557" spans="1:21" x14ac:dyDescent="0.3">
      <c r="A1557" t="s">
        <v>6020</v>
      </c>
      <c r="B1557">
        <v>4932</v>
      </c>
      <c r="C1557" t="s">
        <v>14713</v>
      </c>
      <c r="D1557">
        <v>260311</v>
      </c>
      <c r="E1557" t="s">
        <v>8299</v>
      </c>
      <c r="F1557" t="s">
        <v>8300</v>
      </c>
      <c r="G1557">
        <v>11.624700000000001</v>
      </c>
      <c r="H1557">
        <v>38.299999999999997</v>
      </c>
      <c r="I1557" t="s">
        <v>19547</v>
      </c>
      <c r="J1557" t="s">
        <v>8212</v>
      </c>
      <c r="K1557" t="s">
        <v>8212</v>
      </c>
      <c r="L1557" t="s">
        <v>8212</v>
      </c>
      <c r="M1557" t="s">
        <v>14718</v>
      </c>
      <c r="N1557">
        <v>554</v>
      </c>
      <c r="O1557" t="s">
        <v>8212</v>
      </c>
      <c r="P1557" t="s">
        <v>8212</v>
      </c>
      <c r="Q1557" s="17">
        <v>41924</v>
      </c>
      <c r="R1557" s="17">
        <v>41924</v>
      </c>
      <c r="S1557" t="s">
        <v>8214</v>
      </c>
      <c r="T1557" t="s">
        <v>8425</v>
      </c>
      <c r="U1557" t="s">
        <v>14719</v>
      </c>
    </row>
    <row r="1558" spans="1:21" x14ac:dyDescent="0.3">
      <c r="A1558" t="s">
        <v>6020</v>
      </c>
      <c r="B1558">
        <v>4932</v>
      </c>
      <c r="C1558" t="s">
        <v>14713</v>
      </c>
      <c r="D1558">
        <v>260311</v>
      </c>
      <c r="E1558" t="s">
        <v>8299</v>
      </c>
      <c r="F1558" t="s">
        <v>8300</v>
      </c>
      <c r="G1558">
        <v>11.5563</v>
      </c>
      <c r="H1558">
        <v>38.299999999999997</v>
      </c>
      <c r="I1558" t="s">
        <v>19548</v>
      </c>
      <c r="J1558" t="s">
        <v>8212</v>
      </c>
      <c r="K1558" t="s">
        <v>8212</v>
      </c>
      <c r="L1558" t="s">
        <v>8212</v>
      </c>
      <c r="M1558" t="s">
        <v>14720</v>
      </c>
      <c r="N1558">
        <v>670</v>
      </c>
      <c r="O1558" t="s">
        <v>8212</v>
      </c>
      <c r="P1558" t="s">
        <v>8212</v>
      </c>
      <c r="Q1558" s="17">
        <v>41924</v>
      </c>
      <c r="R1558" s="17">
        <v>41924</v>
      </c>
      <c r="S1558" t="s">
        <v>8214</v>
      </c>
      <c r="T1558" t="s">
        <v>8425</v>
      </c>
      <c r="U1558" t="s">
        <v>14721</v>
      </c>
    </row>
    <row r="1559" spans="1:21" x14ac:dyDescent="0.3">
      <c r="A1559" t="s">
        <v>6020</v>
      </c>
      <c r="B1559">
        <v>4932</v>
      </c>
      <c r="C1559" t="s">
        <v>14713</v>
      </c>
      <c r="D1559">
        <v>260311</v>
      </c>
      <c r="E1559" t="s">
        <v>8299</v>
      </c>
      <c r="F1559" t="s">
        <v>8300</v>
      </c>
      <c r="G1559">
        <v>11.645</v>
      </c>
      <c r="H1559">
        <v>38.1</v>
      </c>
      <c r="I1559" t="s">
        <v>19549</v>
      </c>
      <c r="J1559" t="s">
        <v>8212</v>
      </c>
      <c r="K1559" t="s">
        <v>8212</v>
      </c>
      <c r="L1559" t="s">
        <v>8212</v>
      </c>
      <c r="M1559" t="s">
        <v>14722</v>
      </c>
      <c r="N1559">
        <v>413</v>
      </c>
      <c r="O1559" t="s">
        <v>8212</v>
      </c>
      <c r="P1559" t="s">
        <v>8212</v>
      </c>
      <c r="Q1559" s="17">
        <v>41924</v>
      </c>
      <c r="R1559" s="17">
        <v>41924</v>
      </c>
      <c r="S1559" t="s">
        <v>8214</v>
      </c>
      <c r="T1559" t="s">
        <v>8425</v>
      </c>
      <c r="U1559" t="s">
        <v>14723</v>
      </c>
    </row>
    <row r="1560" spans="1:21" x14ac:dyDescent="0.3">
      <c r="A1560" t="s">
        <v>6020</v>
      </c>
      <c r="B1560">
        <v>4932</v>
      </c>
      <c r="C1560" t="s">
        <v>14713</v>
      </c>
      <c r="D1560">
        <v>260311</v>
      </c>
      <c r="E1560" t="s">
        <v>8299</v>
      </c>
      <c r="F1560" t="s">
        <v>8300</v>
      </c>
      <c r="G1560">
        <v>11.6172</v>
      </c>
      <c r="H1560">
        <v>38.1</v>
      </c>
      <c r="I1560" t="s">
        <v>19550</v>
      </c>
      <c r="J1560" t="s">
        <v>8212</v>
      </c>
      <c r="K1560" t="s">
        <v>8212</v>
      </c>
      <c r="L1560" t="s">
        <v>8212</v>
      </c>
      <c r="M1560" t="s">
        <v>14724</v>
      </c>
      <c r="N1560">
        <v>451</v>
      </c>
      <c r="O1560" t="s">
        <v>8212</v>
      </c>
      <c r="P1560" t="s">
        <v>8212</v>
      </c>
      <c r="Q1560" s="17">
        <v>41924</v>
      </c>
      <c r="R1560" s="17">
        <v>41924</v>
      </c>
      <c r="S1560" t="s">
        <v>8214</v>
      </c>
      <c r="T1560" t="s">
        <v>8425</v>
      </c>
      <c r="U1560" t="s">
        <v>14725</v>
      </c>
    </row>
    <row r="1561" spans="1:21" x14ac:dyDescent="0.3">
      <c r="A1561" t="s">
        <v>6020</v>
      </c>
      <c r="B1561">
        <v>4932</v>
      </c>
      <c r="C1561" t="s">
        <v>14713</v>
      </c>
      <c r="D1561">
        <v>260311</v>
      </c>
      <c r="E1561" t="s">
        <v>8299</v>
      </c>
      <c r="F1561" t="s">
        <v>8300</v>
      </c>
      <c r="G1561">
        <v>11.617699999999999</v>
      </c>
      <c r="H1561">
        <v>38.299999999999997</v>
      </c>
      <c r="I1561" t="s">
        <v>19551</v>
      </c>
      <c r="J1561" t="s">
        <v>8212</v>
      </c>
      <c r="K1561" t="s">
        <v>8212</v>
      </c>
      <c r="L1561" t="s">
        <v>8212</v>
      </c>
      <c r="M1561" t="s">
        <v>14726</v>
      </c>
      <c r="N1561">
        <v>624</v>
      </c>
      <c r="O1561" t="s">
        <v>8212</v>
      </c>
      <c r="P1561" t="s">
        <v>8212</v>
      </c>
      <c r="Q1561" s="17">
        <v>41924</v>
      </c>
      <c r="R1561" s="17">
        <v>41924</v>
      </c>
      <c r="S1561" t="s">
        <v>8214</v>
      </c>
      <c r="T1561" t="s">
        <v>8425</v>
      </c>
      <c r="U1561" t="s">
        <v>14727</v>
      </c>
    </row>
    <row r="1562" spans="1:21" x14ac:dyDescent="0.3">
      <c r="A1562" t="s">
        <v>6020</v>
      </c>
      <c r="B1562">
        <v>4932</v>
      </c>
      <c r="C1562" t="s">
        <v>14713</v>
      </c>
      <c r="D1562">
        <v>260311</v>
      </c>
      <c r="E1562" t="s">
        <v>8299</v>
      </c>
      <c r="F1562" t="s">
        <v>8300</v>
      </c>
      <c r="G1562">
        <v>11.844200000000001</v>
      </c>
      <c r="H1562">
        <v>38.1</v>
      </c>
      <c r="I1562" t="s">
        <v>19552</v>
      </c>
      <c r="J1562" t="s">
        <v>8212</v>
      </c>
      <c r="K1562" t="s">
        <v>8212</v>
      </c>
      <c r="L1562" t="s">
        <v>8212</v>
      </c>
      <c r="M1562" t="s">
        <v>14728</v>
      </c>
      <c r="N1562">
        <v>577</v>
      </c>
      <c r="O1562" t="s">
        <v>8212</v>
      </c>
      <c r="P1562" t="s">
        <v>8212</v>
      </c>
      <c r="Q1562" s="17">
        <v>41924</v>
      </c>
      <c r="R1562" s="17">
        <v>41924</v>
      </c>
      <c r="S1562" t="s">
        <v>8214</v>
      </c>
      <c r="T1562" t="s">
        <v>8425</v>
      </c>
      <c r="U1562" t="s">
        <v>14729</v>
      </c>
    </row>
    <row r="1563" spans="1:21" x14ac:dyDescent="0.3">
      <c r="A1563" t="s">
        <v>6020</v>
      </c>
      <c r="B1563">
        <v>4932</v>
      </c>
      <c r="C1563" t="s">
        <v>14713</v>
      </c>
      <c r="D1563">
        <v>260311</v>
      </c>
      <c r="E1563" t="s">
        <v>8299</v>
      </c>
      <c r="F1563" t="s">
        <v>8300</v>
      </c>
      <c r="G1563">
        <v>11.507999999999999</v>
      </c>
      <c r="H1563">
        <v>38.299999999999997</v>
      </c>
      <c r="I1563" t="s">
        <v>19553</v>
      </c>
      <c r="J1563" t="s">
        <v>8212</v>
      </c>
      <c r="K1563" t="s">
        <v>8212</v>
      </c>
      <c r="L1563" t="s">
        <v>8212</v>
      </c>
      <c r="M1563" t="s">
        <v>14730</v>
      </c>
      <c r="N1563">
        <v>614</v>
      </c>
      <c r="O1563" t="s">
        <v>8212</v>
      </c>
      <c r="P1563" t="s">
        <v>8212</v>
      </c>
      <c r="Q1563" s="17">
        <v>41924</v>
      </c>
      <c r="R1563" s="17">
        <v>41924</v>
      </c>
      <c r="S1563" t="s">
        <v>8214</v>
      </c>
      <c r="T1563" t="s">
        <v>8425</v>
      </c>
      <c r="U1563" t="s">
        <v>14731</v>
      </c>
    </row>
    <row r="1564" spans="1:21" x14ac:dyDescent="0.3">
      <c r="A1564" t="s">
        <v>6020</v>
      </c>
      <c r="B1564">
        <v>4932</v>
      </c>
      <c r="C1564" t="s">
        <v>14713</v>
      </c>
      <c r="D1564">
        <v>260311</v>
      </c>
      <c r="E1564" t="s">
        <v>8299</v>
      </c>
      <c r="F1564" t="s">
        <v>8300</v>
      </c>
      <c r="G1564">
        <v>11.667999999999999</v>
      </c>
      <c r="H1564">
        <v>38.1</v>
      </c>
      <c r="I1564" t="s">
        <v>19554</v>
      </c>
      <c r="J1564" t="s">
        <v>8212</v>
      </c>
      <c r="K1564" t="s">
        <v>8212</v>
      </c>
      <c r="L1564" t="s">
        <v>8212</v>
      </c>
      <c r="M1564" t="s">
        <v>14732</v>
      </c>
      <c r="N1564">
        <v>344</v>
      </c>
      <c r="O1564" t="s">
        <v>8212</v>
      </c>
      <c r="P1564" t="s">
        <v>8212</v>
      </c>
      <c r="Q1564" s="17">
        <v>41924</v>
      </c>
      <c r="R1564" s="17">
        <v>41924</v>
      </c>
      <c r="S1564" t="s">
        <v>8214</v>
      </c>
      <c r="T1564" t="s">
        <v>8425</v>
      </c>
      <c r="U1564" t="s">
        <v>14733</v>
      </c>
    </row>
    <row r="1565" spans="1:21" x14ac:dyDescent="0.3">
      <c r="A1565" t="s">
        <v>6020</v>
      </c>
      <c r="B1565">
        <v>4932</v>
      </c>
      <c r="C1565" t="s">
        <v>14713</v>
      </c>
      <c r="D1565">
        <v>260311</v>
      </c>
      <c r="E1565" t="s">
        <v>8299</v>
      </c>
      <c r="F1565" t="s">
        <v>8300</v>
      </c>
      <c r="G1565">
        <v>11.636799999999999</v>
      </c>
      <c r="H1565">
        <v>38.1</v>
      </c>
      <c r="I1565" t="s">
        <v>19555</v>
      </c>
      <c r="J1565" t="s">
        <v>8212</v>
      </c>
      <c r="K1565" t="s">
        <v>8212</v>
      </c>
      <c r="L1565" t="s">
        <v>8212</v>
      </c>
      <c r="M1565" t="s">
        <v>14734</v>
      </c>
      <c r="N1565">
        <v>388</v>
      </c>
      <c r="O1565" t="s">
        <v>8212</v>
      </c>
      <c r="P1565" t="s">
        <v>8212</v>
      </c>
      <c r="Q1565" s="17">
        <v>41924</v>
      </c>
      <c r="R1565" s="17">
        <v>41924</v>
      </c>
      <c r="S1565" t="s">
        <v>8214</v>
      </c>
      <c r="T1565" t="s">
        <v>8425</v>
      </c>
      <c r="U1565" t="s">
        <v>14735</v>
      </c>
    </row>
    <row r="1566" spans="1:21" x14ac:dyDescent="0.3">
      <c r="A1566" t="s">
        <v>6020</v>
      </c>
      <c r="B1566">
        <v>4932</v>
      </c>
      <c r="C1566" t="s">
        <v>14713</v>
      </c>
      <c r="D1566">
        <v>260311</v>
      </c>
      <c r="E1566" t="s">
        <v>8299</v>
      </c>
      <c r="F1566" t="s">
        <v>8300</v>
      </c>
      <c r="G1566">
        <v>11.5786</v>
      </c>
      <c r="H1566">
        <v>38.1</v>
      </c>
      <c r="I1566" t="s">
        <v>19556</v>
      </c>
      <c r="J1566" t="s">
        <v>8212</v>
      </c>
      <c r="K1566" t="s">
        <v>8212</v>
      </c>
      <c r="L1566" t="s">
        <v>8212</v>
      </c>
      <c r="M1566" t="s">
        <v>14736</v>
      </c>
      <c r="N1566">
        <v>389</v>
      </c>
      <c r="O1566" t="s">
        <v>8212</v>
      </c>
      <c r="P1566" t="s">
        <v>8212</v>
      </c>
      <c r="Q1566" s="17">
        <v>41924</v>
      </c>
      <c r="R1566" s="17">
        <v>41924</v>
      </c>
      <c r="S1566" t="s">
        <v>8214</v>
      </c>
      <c r="T1566" t="s">
        <v>8425</v>
      </c>
      <c r="U1566" t="s">
        <v>14737</v>
      </c>
    </row>
    <row r="1567" spans="1:21" x14ac:dyDescent="0.3">
      <c r="A1567" t="s">
        <v>6020</v>
      </c>
      <c r="B1567">
        <v>4932</v>
      </c>
      <c r="C1567" t="s">
        <v>14713</v>
      </c>
      <c r="D1567">
        <v>260311</v>
      </c>
      <c r="E1567" t="s">
        <v>8299</v>
      </c>
      <c r="F1567" t="s">
        <v>8300</v>
      </c>
      <c r="G1567">
        <v>11.6149</v>
      </c>
      <c r="H1567">
        <v>38.1</v>
      </c>
      <c r="I1567" t="s">
        <v>19557</v>
      </c>
      <c r="J1567" t="s">
        <v>8212</v>
      </c>
      <c r="K1567" t="s">
        <v>8212</v>
      </c>
      <c r="L1567" t="s">
        <v>8212</v>
      </c>
      <c r="M1567" t="s">
        <v>14738</v>
      </c>
      <c r="N1567">
        <v>418</v>
      </c>
      <c r="O1567" t="s">
        <v>8212</v>
      </c>
      <c r="P1567" t="s">
        <v>8212</v>
      </c>
      <c r="Q1567" s="17">
        <v>41924</v>
      </c>
      <c r="R1567" s="17">
        <v>41924</v>
      </c>
      <c r="S1567" t="s">
        <v>8214</v>
      </c>
      <c r="T1567" t="s">
        <v>8425</v>
      </c>
      <c r="U1567" t="s">
        <v>14739</v>
      </c>
    </row>
    <row r="1568" spans="1:21" x14ac:dyDescent="0.3">
      <c r="A1568" t="s">
        <v>6020</v>
      </c>
      <c r="B1568">
        <v>4932</v>
      </c>
      <c r="C1568" t="s">
        <v>14713</v>
      </c>
      <c r="D1568">
        <v>260311</v>
      </c>
      <c r="E1568" t="s">
        <v>8299</v>
      </c>
      <c r="F1568" t="s">
        <v>8300</v>
      </c>
      <c r="G1568">
        <v>11.6031</v>
      </c>
      <c r="H1568">
        <v>38.1</v>
      </c>
      <c r="I1568" t="s">
        <v>19558</v>
      </c>
      <c r="J1568" t="s">
        <v>8212</v>
      </c>
      <c r="K1568" t="s">
        <v>8212</v>
      </c>
      <c r="L1568" t="s">
        <v>8212</v>
      </c>
      <c r="M1568" t="s">
        <v>14740</v>
      </c>
      <c r="N1568">
        <v>431</v>
      </c>
      <c r="O1568" t="s">
        <v>8212</v>
      </c>
      <c r="P1568" t="s">
        <v>8212</v>
      </c>
      <c r="Q1568" s="17">
        <v>41924</v>
      </c>
      <c r="R1568" s="17">
        <v>41924</v>
      </c>
      <c r="S1568" t="s">
        <v>8214</v>
      </c>
      <c r="T1568" t="s">
        <v>8425</v>
      </c>
      <c r="U1568" t="s">
        <v>14741</v>
      </c>
    </row>
    <row r="1569" spans="1:21" x14ac:dyDescent="0.3">
      <c r="A1569" t="s">
        <v>6020</v>
      </c>
      <c r="B1569">
        <v>4932</v>
      </c>
      <c r="C1569" t="s">
        <v>14713</v>
      </c>
      <c r="D1569">
        <v>260311</v>
      </c>
      <c r="E1569" t="s">
        <v>8299</v>
      </c>
      <c r="F1569" t="s">
        <v>8300</v>
      </c>
      <c r="G1569">
        <v>11.633599999999999</v>
      </c>
      <c r="H1569">
        <v>38.1</v>
      </c>
      <c r="I1569" t="s">
        <v>19559</v>
      </c>
      <c r="J1569" t="s">
        <v>8212</v>
      </c>
      <c r="K1569" t="s">
        <v>8212</v>
      </c>
      <c r="L1569" t="s">
        <v>8212</v>
      </c>
      <c r="M1569" t="s">
        <v>14742</v>
      </c>
      <c r="N1569">
        <v>415</v>
      </c>
      <c r="O1569" t="s">
        <v>8212</v>
      </c>
      <c r="P1569" t="s">
        <v>8212</v>
      </c>
      <c r="Q1569" s="17">
        <v>41924</v>
      </c>
      <c r="R1569" s="17">
        <v>41924</v>
      </c>
      <c r="S1569" t="s">
        <v>8214</v>
      </c>
      <c r="T1569" t="s">
        <v>8425</v>
      </c>
      <c r="U1569" t="s">
        <v>14743</v>
      </c>
    </row>
    <row r="1570" spans="1:21" x14ac:dyDescent="0.3">
      <c r="A1570" t="s">
        <v>6020</v>
      </c>
      <c r="B1570">
        <v>4932</v>
      </c>
      <c r="C1570" t="s">
        <v>14713</v>
      </c>
      <c r="D1570">
        <v>260311</v>
      </c>
      <c r="E1570" t="s">
        <v>8299</v>
      </c>
      <c r="F1570" t="s">
        <v>8300</v>
      </c>
      <c r="G1570">
        <v>11.590400000000001</v>
      </c>
      <c r="H1570">
        <v>38.200000000000003</v>
      </c>
      <c r="I1570" t="s">
        <v>19560</v>
      </c>
      <c r="J1570" t="s">
        <v>8212</v>
      </c>
      <c r="K1570" t="s">
        <v>8212</v>
      </c>
      <c r="L1570" t="s">
        <v>8212</v>
      </c>
      <c r="M1570" t="s">
        <v>14744</v>
      </c>
      <c r="N1570">
        <v>389</v>
      </c>
      <c r="O1570" t="s">
        <v>8212</v>
      </c>
      <c r="P1570" t="s">
        <v>8212</v>
      </c>
      <c r="Q1570" s="17">
        <v>41924</v>
      </c>
      <c r="R1570" s="17">
        <v>41924</v>
      </c>
      <c r="S1570" t="s">
        <v>8214</v>
      </c>
      <c r="T1570" t="s">
        <v>8425</v>
      </c>
      <c r="U1570" t="s">
        <v>14745</v>
      </c>
    </row>
    <row r="1571" spans="1:21" x14ac:dyDescent="0.3">
      <c r="A1571" t="s">
        <v>6020</v>
      </c>
      <c r="B1571">
        <v>4932</v>
      </c>
      <c r="C1571" t="s">
        <v>14713</v>
      </c>
      <c r="D1571">
        <v>260311</v>
      </c>
      <c r="E1571" t="s">
        <v>8299</v>
      </c>
      <c r="F1571" t="s">
        <v>8300</v>
      </c>
      <c r="G1571">
        <v>11.597</v>
      </c>
      <c r="H1571">
        <v>38.1</v>
      </c>
      <c r="I1571" t="s">
        <v>19561</v>
      </c>
      <c r="J1571" t="s">
        <v>8212</v>
      </c>
      <c r="K1571" t="s">
        <v>8212</v>
      </c>
      <c r="L1571" t="s">
        <v>8212</v>
      </c>
      <c r="M1571" t="s">
        <v>14746</v>
      </c>
      <c r="N1571">
        <v>402</v>
      </c>
      <c r="O1571" t="s">
        <v>8212</v>
      </c>
      <c r="P1571" t="s">
        <v>8212</v>
      </c>
      <c r="Q1571" s="17">
        <v>41924</v>
      </c>
      <c r="R1571" s="17">
        <v>41924</v>
      </c>
      <c r="S1571" t="s">
        <v>8214</v>
      </c>
      <c r="T1571" t="s">
        <v>8425</v>
      </c>
      <c r="U1571" t="s">
        <v>14747</v>
      </c>
    </row>
    <row r="1572" spans="1:21" x14ac:dyDescent="0.3">
      <c r="A1572" t="s">
        <v>6020</v>
      </c>
      <c r="B1572">
        <v>4932</v>
      </c>
      <c r="C1572" t="s">
        <v>14713</v>
      </c>
      <c r="D1572">
        <v>260311</v>
      </c>
      <c r="E1572" t="s">
        <v>8299</v>
      </c>
      <c r="F1572" t="s">
        <v>8300</v>
      </c>
      <c r="G1572">
        <v>11.6271</v>
      </c>
      <c r="H1572">
        <v>38.1</v>
      </c>
      <c r="I1572" t="s">
        <v>19562</v>
      </c>
      <c r="J1572" t="s">
        <v>8212</v>
      </c>
      <c r="K1572" t="s">
        <v>8212</v>
      </c>
      <c r="L1572" t="s">
        <v>8212</v>
      </c>
      <c r="M1572" t="s">
        <v>14748</v>
      </c>
      <c r="N1572">
        <v>409</v>
      </c>
      <c r="O1572" t="s">
        <v>8212</v>
      </c>
      <c r="P1572" t="s">
        <v>8212</v>
      </c>
      <c r="Q1572" s="17">
        <v>41924</v>
      </c>
      <c r="R1572" s="17">
        <v>41924</v>
      </c>
      <c r="S1572" t="s">
        <v>8214</v>
      </c>
      <c r="T1572" t="s">
        <v>8425</v>
      </c>
      <c r="U1572" t="s">
        <v>14749</v>
      </c>
    </row>
    <row r="1573" spans="1:21" x14ac:dyDescent="0.3">
      <c r="A1573" t="s">
        <v>6020</v>
      </c>
      <c r="B1573">
        <v>4932</v>
      </c>
      <c r="C1573" t="s">
        <v>14713</v>
      </c>
      <c r="D1573">
        <v>260311</v>
      </c>
      <c r="E1573" t="s">
        <v>8299</v>
      </c>
      <c r="F1573" t="s">
        <v>8300</v>
      </c>
      <c r="G1573">
        <v>11.6473</v>
      </c>
      <c r="H1573">
        <v>38.1</v>
      </c>
      <c r="I1573" t="s">
        <v>19563</v>
      </c>
      <c r="J1573" t="s">
        <v>8212</v>
      </c>
      <c r="K1573" t="s">
        <v>8212</v>
      </c>
      <c r="L1573" t="s">
        <v>8212</v>
      </c>
      <c r="M1573" t="s">
        <v>14750</v>
      </c>
      <c r="N1573">
        <v>403</v>
      </c>
      <c r="O1573" t="s">
        <v>8212</v>
      </c>
      <c r="P1573" t="s">
        <v>8212</v>
      </c>
      <c r="Q1573" s="17">
        <v>41924</v>
      </c>
      <c r="R1573" s="17">
        <v>41924</v>
      </c>
      <c r="S1573" t="s">
        <v>8214</v>
      </c>
      <c r="T1573" t="s">
        <v>8425</v>
      </c>
      <c r="U1573" t="s">
        <v>14751</v>
      </c>
    </row>
    <row r="1574" spans="1:21" x14ac:dyDescent="0.3">
      <c r="A1574" t="s">
        <v>6020</v>
      </c>
      <c r="B1574">
        <v>4932</v>
      </c>
      <c r="C1574" t="s">
        <v>14713</v>
      </c>
      <c r="D1574">
        <v>260311</v>
      </c>
      <c r="E1574" t="s">
        <v>8299</v>
      </c>
      <c r="F1574" t="s">
        <v>8300</v>
      </c>
      <c r="G1574">
        <v>11.6166</v>
      </c>
      <c r="H1574">
        <v>38.1</v>
      </c>
      <c r="I1574" t="s">
        <v>19564</v>
      </c>
      <c r="J1574" t="s">
        <v>8212</v>
      </c>
      <c r="K1574" t="s">
        <v>8212</v>
      </c>
      <c r="L1574" t="s">
        <v>8212</v>
      </c>
      <c r="M1574" t="s">
        <v>14752</v>
      </c>
      <c r="N1574">
        <v>397</v>
      </c>
      <c r="O1574" t="s">
        <v>8212</v>
      </c>
      <c r="P1574" t="s">
        <v>8212</v>
      </c>
      <c r="Q1574" s="17">
        <v>41924</v>
      </c>
      <c r="R1574" s="17">
        <v>41924</v>
      </c>
      <c r="S1574" t="s">
        <v>8214</v>
      </c>
      <c r="T1574" t="s">
        <v>8425</v>
      </c>
      <c r="U1574" t="s">
        <v>14753</v>
      </c>
    </row>
    <row r="1575" spans="1:21" x14ac:dyDescent="0.3">
      <c r="A1575" t="s">
        <v>6020</v>
      </c>
      <c r="B1575">
        <v>4932</v>
      </c>
      <c r="C1575" t="s">
        <v>14713</v>
      </c>
      <c r="D1575">
        <v>260311</v>
      </c>
      <c r="E1575" t="s">
        <v>8299</v>
      </c>
      <c r="F1575" t="s">
        <v>8300</v>
      </c>
      <c r="G1575">
        <v>11.6059</v>
      </c>
      <c r="H1575">
        <v>38.1</v>
      </c>
      <c r="I1575" t="s">
        <v>19565</v>
      </c>
      <c r="J1575" t="s">
        <v>8212</v>
      </c>
      <c r="K1575" t="s">
        <v>8212</v>
      </c>
      <c r="L1575" t="s">
        <v>8212</v>
      </c>
      <c r="M1575" t="s">
        <v>14754</v>
      </c>
      <c r="N1575">
        <v>366</v>
      </c>
      <c r="O1575" t="s">
        <v>8212</v>
      </c>
      <c r="P1575" t="s">
        <v>8212</v>
      </c>
      <c r="Q1575" s="17">
        <v>41924</v>
      </c>
      <c r="R1575" s="17">
        <v>41924</v>
      </c>
      <c r="S1575" t="s">
        <v>8214</v>
      </c>
      <c r="T1575" t="s">
        <v>8425</v>
      </c>
      <c r="U1575" t="s">
        <v>14755</v>
      </c>
    </row>
    <row r="1576" spans="1:21" x14ac:dyDescent="0.3">
      <c r="A1576" t="s">
        <v>6020</v>
      </c>
      <c r="B1576">
        <v>4932</v>
      </c>
      <c r="C1576" t="s">
        <v>14713</v>
      </c>
      <c r="D1576">
        <v>260311</v>
      </c>
      <c r="E1576" t="s">
        <v>8299</v>
      </c>
      <c r="F1576" t="s">
        <v>8300</v>
      </c>
      <c r="G1576">
        <v>11.620200000000001</v>
      </c>
      <c r="H1576">
        <v>38.299999999999997</v>
      </c>
      <c r="I1576" t="s">
        <v>19566</v>
      </c>
      <c r="J1576" t="s">
        <v>8212</v>
      </c>
      <c r="K1576" t="s">
        <v>8212</v>
      </c>
      <c r="L1576" t="s">
        <v>8212</v>
      </c>
      <c r="M1576" t="s">
        <v>14756</v>
      </c>
      <c r="N1576">
        <v>538</v>
      </c>
      <c r="O1576" t="s">
        <v>8212</v>
      </c>
      <c r="P1576" t="s">
        <v>8212</v>
      </c>
      <c r="Q1576" s="17">
        <v>41924</v>
      </c>
      <c r="R1576" s="17">
        <v>41924</v>
      </c>
      <c r="S1576" t="s">
        <v>8214</v>
      </c>
      <c r="T1576" t="s">
        <v>8425</v>
      </c>
      <c r="U1576" t="s">
        <v>14757</v>
      </c>
    </row>
    <row r="1577" spans="1:21" x14ac:dyDescent="0.3">
      <c r="A1577" t="s">
        <v>6020</v>
      </c>
      <c r="B1577">
        <v>4932</v>
      </c>
      <c r="C1577" t="s">
        <v>14713</v>
      </c>
      <c r="D1577">
        <v>260311</v>
      </c>
      <c r="E1577" t="s">
        <v>8299</v>
      </c>
      <c r="F1577" t="s">
        <v>8300</v>
      </c>
      <c r="G1577">
        <v>11.532999999999999</v>
      </c>
      <c r="H1577">
        <v>38.1</v>
      </c>
      <c r="I1577" t="s">
        <v>19567</v>
      </c>
      <c r="J1577" t="s">
        <v>8212</v>
      </c>
      <c r="K1577" t="s">
        <v>8212</v>
      </c>
      <c r="L1577" t="s">
        <v>8212</v>
      </c>
      <c r="M1577" t="s">
        <v>14758</v>
      </c>
      <c r="N1577">
        <v>325</v>
      </c>
      <c r="O1577" t="s">
        <v>8212</v>
      </c>
      <c r="P1577" t="s">
        <v>8212</v>
      </c>
      <c r="Q1577" s="17">
        <v>41924</v>
      </c>
      <c r="R1577" s="17">
        <v>41924</v>
      </c>
      <c r="S1577" t="s">
        <v>8214</v>
      </c>
      <c r="T1577" t="s">
        <v>8425</v>
      </c>
      <c r="U1577" t="s">
        <v>14759</v>
      </c>
    </row>
    <row r="1578" spans="1:21" x14ac:dyDescent="0.3">
      <c r="A1578" t="s">
        <v>6020</v>
      </c>
      <c r="B1578">
        <v>4932</v>
      </c>
      <c r="C1578" t="s">
        <v>14713</v>
      </c>
      <c r="D1578">
        <v>260311</v>
      </c>
      <c r="E1578" t="s">
        <v>8299</v>
      </c>
      <c r="F1578" t="s">
        <v>8300</v>
      </c>
      <c r="G1578">
        <v>11.5047</v>
      </c>
      <c r="H1578">
        <v>38.299999999999997</v>
      </c>
      <c r="I1578" t="s">
        <v>19568</v>
      </c>
      <c r="J1578" t="s">
        <v>8212</v>
      </c>
      <c r="K1578" t="s">
        <v>8212</v>
      </c>
      <c r="L1578" t="s">
        <v>8212</v>
      </c>
      <c r="M1578" t="s">
        <v>14760</v>
      </c>
      <c r="N1578">
        <v>480</v>
      </c>
      <c r="O1578" t="s">
        <v>8212</v>
      </c>
      <c r="P1578" t="s">
        <v>8212</v>
      </c>
      <c r="Q1578" s="17">
        <v>41924</v>
      </c>
      <c r="R1578" s="17">
        <v>41924</v>
      </c>
      <c r="S1578" t="s">
        <v>8214</v>
      </c>
      <c r="T1578" t="s">
        <v>8425</v>
      </c>
      <c r="U1578" t="s">
        <v>14761</v>
      </c>
    </row>
    <row r="1579" spans="1:21" x14ac:dyDescent="0.3">
      <c r="A1579" t="s">
        <v>6020</v>
      </c>
      <c r="B1579">
        <v>4932</v>
      </c>
      <c r="C1579" t="s">
        <v>14713</v>
      </c>
      <c r="D1579">
        <v>260311</v>
      </c>
      <c r="E1579" t="s">
        <v>8299</v>
      </c>
      <c r="F1579" t="s">
        <v>8300</v>
      </c>
      <c r="G1579">
        <v>11.3773</v>
      </c>
      <c r="H1579">
        <v>38.4</v>
      </c>
      <c r="I1579" t="s">
        <v>19569</v>
      </c>
      <c r="J1579" t="s">
        <v>8212</v>
      </c>
      <c r="K1579" t="s">
        <v>8212</v>
      </c>
      <c r="L1579" t="s">
        <v>8212</v>
      </c>
      <c r="M1579" t="s">
        <v>14762</v>
      </c>
      <c r="N1579">
        <v>1348</v>
      </c>
      <c r="O1579" t="s">
        <v>8212</v>
      </c>
      <c r="P1579" t="s">
        <v>8212</v>
      </c>
      <c r="Q1579" s="17">
        <v>41924</v>
      </c>
      <c r="R1579" s="17">
        <v>41924</v>
      </c>
      <c r="S1579" t="s">
        <v>8214</v>
      </c>
      <c r="T1579" t="s">
        <v>8425</v>
      </c>
      <c r="U1579" t="s">
        <v>14763</v>
      </c>
    </row>
    <row r="1580" spans="1:21" x14ac:dyDescent="0.3">
      <c r="A1580" t="s">
        <v>12978</v>
      </c>
      <c r="B1580">
        <v>9837</v>
      </c>
      <c r="C1580" t="s">
        <v>14764</v>
      </c>
      <c r="D1580">
        <v>183605</v>
      </c>
      <c r="E1580" t="s">
        <v>8743</v>
      </c>
      <c r="F1580" t="s">
        <v>8763</v>
      </c>
      <c r="G1580">
        <v>1992.66</v>
      </c>
      <c r="H1580">
        <v>41.4</v>
      </c>
      <c r="I1580" t="s">
        <v>19570</v>
      </c>
      <c r="J1580" t="s">
        <v>8212</v>
      </c>
      <c r="K1580">
        <v>1</v>
      </c>
      <c r="L1580" t="s">
        <v>8212</v>
      </c>
      <c r="M1580" t="s">
        <v>14765</v>
      </c>
      <c r="N1580">
        <v>35455</v>
      </c>
      <c r="O1580">
        <v>24287</v>
      </c>
      <c r="P1580">
        <v>28601</v>
      </c>
      <c r="Q1580" s="17">
        <v>41928</v>
      </c>
      <c r="R1580" s="17">
        <v>41935</v>
      </c>
      <c r="S1580" t="s">
        <v>8214</v>
      </c>
      <c r="T1580" t="s">
        <v>19571</v>
      </c>
      <c r="U1580" t="s">
        <v>14766</v>
      </c>
    </row>
    <row r="1581" spans="1:21" x14ac:dyDescent="0.3">
      <c r="A1581" t="s">
        <v>14767</v>
      </c>
      <c r="B1581">
        <v>8502</v>
      </c>
      <c r="C1581" t="s">
        <v>14768</v>
      </c>
      <c r="D1581">
        <v>163131</v>
      </c>
      <c r="E1581" t="s">
        <v>8743</v>
      </c>
      <c r="F1581" t="s">
        <v>9915</v>
      </c>
      <c r="G1581">
        <v>2120.5700000000002</v>
      </c>
      <c r="H1581">
        <v>44.3</v>
      </c>
      <c r="I1581" t="s">
        <v>19572</v>
      </c>
      <c r="J1581" t="s">
        <v>8212</v>
      </c>
      <c r="K1581" t="s">
        <v>8212</v>
      </c>
      <c r="L1581" t="s">
        <v>8212</v>
      </c>
      <c r="M1581" t="s">
        <v>14769</v>
      </c>
      <c r="N1581">
        <v>23365</v>
      </c>
      <c r="O1581" t="s">
        <v>8212</v>
      </c>
      <c r="P1581" t="s">
        <v>8212</v>
      </c>
      <c r="Q1581" s="17">
        <v>41929</v>
      </c>
      <c r="R1581" s="17">
        <v>41936</v>
      </c>
      <c r="S1581" t="s">
        <v>8214</v>
      </c>
      <c r="T1581" t="s">
        <v>14770</v>
      </c>
      <c r="U1581" t="s">
        <v>14771</v>
      </c>
    </row>
    <row r="1582" spans="1:21" x14ac:dyDescent="0.3">
      <c r="A1582" t="s">
        <v>14772</v>
      </c>
      <c r="B1582">
        <v>857340</v>
      </c>
      <c r="C1582" t="s">
        <v>14773</v>
      </c>
      <c r="D1582">
        <v>248608</v>
      </c>
      <c r="E1582" t="s">
        <v>8299</v>
      </c>
      <c r="F1582" t="s">
        <v>8300</v>
      </c>
      <c r="G1582">
        <v>28.590499999999999</v>
      </c>
      <c r="H1582">
        <v>55.172600000000003</v>
      </c>
      <c r="I1582" t="s">
        <v>19573</v>
      </c>
      <c r="J1582" t="s">
        <v>8212</v>
      </c>
      <c r="K1582">
        <v>1</v>
      </c>
      <c r="L1582" t="s">
        <v>8212</v>
      </c>
      <c r="M1582" t="s">
        <v>14774</v>
      </c>
      <c r="N1582">
        <v>541</v>
      </c>
      <c r="O1582">
        <v>9050</v>
      </c>
      <c r="P1582">
        <v>8901</v>
      </c>
      <c r="Q1582" s="17">
        <v>41866</v>
      </c>
      <c r="R1582" s="17">
        <v>41934</v>
      </c>
      <c r="S1582" t="s">
        <v>8214</v>
      </c>
      <c r="T1582" t="s">
        <v>14775</v>
      </c>
      <c r="U1582" t="s">
        <v>14776</v>
      </c>
    </row>
    <row r="1583" spans="1:21" x14ac:dyDescent="0.3">
      <c r="A1583" t="s">
        <v>14777</v>
      </c>
      <c r="B1583">
        <v>88456</v>
      </c>
      <c r="C1583" t="s">
        <v>14778</v>
      </c>
      <c r="D1583">
        <v>256967</v>
      </c>
      <c r="E1583" t="s">
        <v>8210</v>
      </c>
      <c r="F1583" t="s">
        <v>8617</v>
      </c>
      <c r="G1583">
        <v>46.155000000000001</v>
      </c>
      <c r="H1583">
        <v>51.3</v>
      </c>
      <c r="I1583" t="s">
        <v>19574</v>
      </c>
      <c r="J1583" t="s">
        <v>8212</v>
      </c>
      <c r="K1583" t="s">
        <v>8212</v>
      </c>
      <c r="L1583" t="s">
        <v>8212</v>
      </c>
      <c r="M1583" t="s">
        <v>14779</v>
      </c>
      <c r="N1583">
        <v>4194</v>
      </c>
      <c r="O1583" t="s">
        <v>8212</v>
      </c>
      <c r="P1583" t="s">
        <v>8212</v>
      </c>
      <c r="Q1583" s="17">
        <v>41939</v>
      </c>
      <c r="R1583" s="17">
        <v>41939</v>
      </c>
      <c r="S1583" t="s">
        <v>8214</v>
      </c>
      <c r="T1583" t="s">
        <v>14780</v>
      </c>
      <c r="U1583" t="s">
        <v>14781</v>
      </c>
    </row>
    <row r="1584" spans="1:21" x14ac:dyDescent="0.3">
      <c r="A1584" t="s">
        <v>14782</v>
      </c>
      <c r="B1584">
        <v>40199</v>
      </c>
      <c r="C1584" t="s">
        <v>14783</v>
      </c>
      <c r="D1584">
        <v>253730</v>
      </c>
      <c r="E1584" t="s">
        <v>8299</v>
      </c>
      <c r="F1584" t="s">
        <v>8300</v>
      </c>
      <c r="G1584">
        <v>43.168100000000003</v>
      </c>
      <c r="H1584">
        <v>47.982999999999997</v>
      </c>
      <c r="I1584" t="s">
        <v>19575</v>
      </c>
      <c r="J1584" t="s">
        <v>8212</v>
      </c>
      <c r="K1584">
        <v>1</v>
      </c>
      <c r="L1584" t="s">
        <v>8212</v>
      </c>
      <c r="M1584" t="s">
        <v>14784</v>
      </c>
      <c r="N1584">
        <v>78</v>
      </c>
      <c r="O1584" t="s">
        <v>8212</v>
      </c>
      <c r="P1584" t="s">
        <v>8212</v>
      </c>
      <c r="Q1584" s="17">
        <v>41922</v>
      </c>
      <c r="R1584" s="17">
        <v>41975</v>
      </c>
      <c r="S1584" t="s">
        <v>8214</v>
      </c>
      <c r="T1584" t="s">
        <v>19576</v>
      </c>
      <c r="U1584" t="s">
        <v>14785</v>
      </c>
    </row>
    <row r="1585" spans="1:21" x14ac:dyDescent="0.3">
      <c r="A1585" t="s">
        <v>14782</v>
      </c>
      <c r="B1585">
        <v>40199</v>
      </c>
      <c r="C1585" t="s">
        <v>14783</v>
      </c>
      <c r="D1585">
        <v>253730</v>
      </c>
      <c r="E1585" t="s">
        <v>8299</v>
      </c>
      <c r="F1585" t="s">
        <v>8300</v>
      </c>
      <c r="G1585">
        <v>41.590699999999998</v>
      </c>
      <c r="H1585">
        <v>48.5</v>
      </c>
      <c r="I1585" t="s">
        <v>19577</v>
      </c>
      <c r="J1585" t="s">
        <v>8212</v>
      </c>
      <c r="K1585" t="s">
        <v>8212</v>
      </c>
      <c r="L1585" t="s">
        <v>8212</v>
      </c>
      <c r="M1585" t="s">
        <v>14786</v>
      </c>
      <c r="N1585">
        <v>83</v>
      </c>
      <c r="O1585">
        <v>13217</v>
      </c>
      <c r="P1585">
        <v>13092</v>
      </c>
      <c r="Q1585" s="17">
        <v>41922</v>
      </c>
      <c r="R1585" s="17">
        <v>42032</v>
      </c>
      <c r="S1585" t="s">
        <v>8239</v>
      </c>
      <c r="T1585" t="s">
        <v>19576</v>
      </c>
      <c r="U1585" t="s">
        <v>14787</v>
      </c>
    </row>
    <row r="1586" spans="1:21" x14ac:dyDescent="0.3">
      <c r="A1586" t="s">
        <v>14782</v>
      </c>
      <c r="B1586">
        <v>40199</v>
      </c>
      <c r="C1586" t="s">
        <v>14783</v>
      </c>
      <c r="D1586">
        <v>253730</v>
      </c>
      <c r="E1586" t="s">
        <v>8299</v>
      </c>
      <c r="F1586" t="s">
        <v>8300</v>
      </c>
      <c r="G1586">
        <v>42.707799999999999</v>
      </c>
      <c r="H1586">
        <v>47.982799999999997</v>
      </c>
      <c r="I1586" t="s">
        <v>19578</v>
      </c>
      <c r="J1586" t="s">
        <v>8212</v>
      </c>
      <c r="K1586">
        <v>1</v>
      </c>
      <c r="L1586" t="s">
        <v>8212</v>
      </c>
      <c r="M1586" t="s">
        <v>14788</v>
      </c>
      <c r="N1586">
        <v>105</v>
      </c>
      <c r="O1586" t="s">
        <v>8212</v>
      </c>
      <c r="P1586" t="s">
        <v>8212</v>
      </c>
      <c r="Q1586" s="17">
        <v>41922</v>
      </c>
      <c r="R1586" s="17">
        <v>41975</v>
      </c>
      <c r="S1586" t="s">
        <v>8214</v>
      </c>
      <c r="T1586" t="s">
        <v>19576</v>
      </c>
      <c r="U1586" t="s">
        <v>14789</v>
      </c>
    </row>
    <row r="1587" spans="1:21" x14ac:dyDescent="0.3">
      <c r="A1587" t="s">
        <v>13513</v>
      </c>
      <c r="B1587">
        <v>7719</v>
      </c>
      <c r="C1587" t="s">
        <v>14790</v>
      </c>
      <c r="D1587">
        <v>187185</v>
      </c>
      <c r="E1587" t="s">
        <v>8743</v>
      </c>
      <c r="F1587" t="s">
        <v>8884</v>
      </c>
      <c r="G1587">
        <v>115.227</v>
      </c>
      <c r="H1587">
        <v>36.021799999999999</v>
      </c>
      <c r="I1587" t="s">
        <v>19579</v>
      </c>
      <c r="J1587">
        <v>15</v>
      </c>
      <c r="K1587">
        <v>1</v>
      </c>
      <c r="L1587" t="s">
        <v>8212</v>
      </c>
      <c r="M1587" t="s">
        <v>14791</v>
      </c>
      <c r="N1587">
        <v>1280</v>
      </c>
      <c r="O1587">
        <v>14983</v>
      </c>
      <c r="P1587">
        <v>15438</v>
      </c>
      <c r="Q1587" s="17">
        <v>40660</v>
      </c>
      <c r="R1587" s="17">
        <v>40660</v>
      </c>
      <c r="S1587" t="s">
        <v>8220</v>
      </c>
      <c r="T1587" t="s">
        <v>9130</v>
      </c>
      <c r="U1587" t="s">
        <v>8212</v>
      </c>
    </row>
    <row r="1588" spans="1:21" x14ac:dyDescent="0.3">
      <c r="A1588" t="s">
        <v>14792</v>
      </c>
      <c r="B1588">
        <v>61622</v>
      </c>
      <c r="C1588" t="s">
        <v>14793</v>
      </c>
      <c r="D1588">
        <v>230020</v>
      </c>
      <c r="E1588" t="s">
        <v>8743</v>
      </c>
      <c r="F1588" t="s">
        <v>8763</v>
      </c>
      <c r="G1588">
        <v>2899.55</v>
      </c>
      <c r="H1588">
        <v>41</v>
      </c>
      <c r="I1588" t="s">
        <v>19580</v>
      </c>
      <c r="J1588" t="s">
        <v>8212</v>
      </c>
      <c r="K1588">
        <v>1</v>
      </c>
      <c r="L1588" t="s">
        <v>8212</v>
      </c>
      <c r="M1588" t="s">
        <v>14794</v>
      </c>
      <c r="N1588">
        <v>135512</v>
      </c>
      <c r="O1588">
        <v>28766</v>
      </c>
      <c r="P1588">
        <v>37291</v>
      </c>
      <c r="Q1588" s="17">
        <v>41936</v>
      </c>
      <c r="R1588" s="17">
        <v>41940</v>
      </c>
      <c r="S1588" t="s">
        <v>8214</v>
      </c>
      <c r="T1588" t="s">
        <v>14795</v>
      </c>
      <c r="U1588" t="s">
        <v>14796</v>
      </c>
    </row>
    <row r="1589" spans="1:21" x14ac:dyDescent="0.3">
      <c r="A1589" t="s">
        <v>13350</v>
      </c>
      <c r="B1589">
        <v>27334</v>
      </c>
      <c r="C1589" t="s">
        <v>14797</v>
      </c>
      <c r="D1589">
        <v>255745</v>
      </c>
      <c r="E1589" t="s">
        <v>8299</v>
      </c>
      <c r="F1589" t="s">
        <v>8300</v>
      </c>
      <c r="G1589">
        <v>32.064999999999998</v>
      </c>
      <c r="H1589">
        <v>47.6</v>
      </c>
      <c r="I1589" t="s">
        <v>19581</v>
      </c>
      <c r="J1589" t="s">
        <v>8212</v>
      </c>
      <c r="K1589" t="s">
        <v>8212</v>
      </c>
      <c r="L1589" t="s">
        <v>8212</v>
      </c>
      <c r="M1589" t="s">
        <v>14798</v>
      </c>
      <c r="N1589">
        <v>270</v>
      </c>
      <c r="O1589">
        <v>11023</v>
      </c>
      <c r="P1589">
        <v>11023</v>
      </c>
      <c r="Q1589" s="17">
        <v>41940</v>
      </c>
      <c r="R1589" s="17">
        <v>41940</v>
      </c>
      <c r="S1589" t="s">
        <v>8239</v>
      </c>
      <c r="T1589" t="s">
        <v>11542</v>
      </c>
      <c r="U1589" t="s">
        <v>14799</v>
      </c>
    </row>
    <row r="1590" spans="1:21" x14ac:dyDescent="0.3">
      <c r="A1590" t="s">
        <v>13350</v>
      </c>
      <c r="B1590">
        <v>27334</v>
      </c>
      <c r="C1590" t="s">
        <v>14800</v>
      </c>
      <c r="D1590">
        <v>255747</v>
      </c>
      <c r="E1590" t="s">
        <v>8299</v>
      </c>
      <c r="F1590" t="s">
        <v>8300</v>
      </c>
      <c r="G1590">
        <v>32.356000000000002</v>
      </c>
      <c r="H1590">
        <v>47.5</v>
      </c>
      <c r="I1590" t="s">
        <v>19582</v>
      </c>
      <c r="J1590" t="s">
        <v>8212</v>
      </c>
      <c r="K1590" t="s">
        <v>8212</v>
      </c>
      <c r="L1590" t="s">
        <v>8212</v>
      </c>
      <c r="M1590" t="s">
        <v>14801</v>
      </c>
      <c r="N1590">
        <v>382</v>
      </c>
      <c r="O1590">
        <v>11060</v>
      </c>
      <c r="P1590">
        <v>11060</v>
      </c>
      <c r="Q1590" s="17">
        <v>41940</v>
      </c>
      <c r="R1590" s="17">
        <v>41940</v>
      </c>
      <c r="S1590" t="s">
        <v>8239</v>
      </c>
      <c r="T1590" t="s">
        <v>11542</v>
      </c>
      <c r="U1590" t="s">
        <v>14802</v>
      </c>
    </row>
    <row r="1591" spans="1:21" x14ac:dyDescent="0.3">
      <c r="A1591" t="s">
        <v>13350</v>
      </c>
      <c r="B1591">
        <v>27334</v>
      </c>
      <c r="C1591" t="s">
        <v>14803</v>
      </c>
      <c r="D1591">
        <v>255744</v>
      </c>
      <c r="E1591" t="s">
        <v>8299</v>
      </c>
      <c r="F1591" t="s">
        <v>8300</v>
      </c>
      <c r="G1591">
        <v>31.087</v>
      </c>
      <c r="H1591">
        <v>48.2</v>
      </c>
      <c r="I1591" t="s">
        <v>19583</v>
      </c>
      <c r="J1591" t="s">
        <v>8212</v>
      </c>
      <c r="K1591" t="s">
        <v>8212</v>
      </c>
      <c r="L1591" t="s">
        <v>8212</v>
      </c>
      <c r="M1591" t="s">
        <v>14804</v>
      </c>
      <c r="N1591">
        <v>1723</v>
      </c>
      <c r="O1591">
        <v>10663</v>
      </c>
      <c r="P1591">
        <v>10663</v>
      </c>
      <c r="Q1591" s="17">
        <v>41940</v>
      </c>
      <c r="R1591" s="17">
        <v>41940</v>
      </c>
      <c r="S1591" t="s">
        <v>8239</v>
      </c>
      <c r="T1591" t="s">
        <v>11542</v>
      </c>
      <c r="U1591" t="s">
        <v>14805</v>
      </c>
    </row>
    <row r="1592" spans="1:21" x14ac:dyDescent="0.3">
      <c r="A1592" t="s">
        <v>14806</v>
      </c>
      <c r="B1592">
        <v>226127</v>
      </c>
      <c r="C1592" t="s">
        <v>14807</v>
      </c>
      <c r="D1592">
        <v>1441</v>
      </c>
      <c r="E1592" t="s">
        <v>8299</v>
      </c>
      <c r="F1592" t="s">
        <v>8300</v>
      </c>
      <c r="G1592">
        <v>11.477499999999999</v>
      </c>
      <c r="H1592">
        <v>40.200000000000003</v>
      </c>
      <c r="I1592" t="s">
        <v>19584</v>
      </c>
      <c r="J1592" t="s">
        <v>8212</v>
      </c>
      <c r="K1592" t="s">
        <v>8212</v>
      </c>
      <c r="L1592" t="s">
        <v>8212</v>
      </c>
      <c r="M1592" t="s">
        <v>14808</v>
      </c>
      <c r="N1592">
        <v>1098</v>
      </c>
      <c r="O1592" t="s">
        <v>8212</v>
      </c>
      <c r="P1592" t="s">
        <v>8212</v>
      </c>
      <c r="Q1592" s="17">
        <v>37708</v>
      </c>
      <c r="R1592" s="17">
        <v>41857</v>
      </c>
      <c r="S1592" t="s">
        <v>8239</v>
      </c>
      <c r="T1592" t="s">
        <v>8309</v>
      </c>
      <c r="U1592" t="s">
        <v>14809</v>
      </c>
    </row>
    <row r="1593" spans="1:21" x14ac:dyDescent="0.3">
      <c r="A1593" t="s">
        <v>19585</v>
      </c>
      <c r="B1593">
        <v>252598</v>
      </c>
      <c r="C1593" t="s">
        <v>14811</v>
      </c>
      <c r="D1593">
        <v>260553</v>
      </c>
      <c r="E1593" t="s">
        <v>8299</v>
      </c>
      <c r="F1593" t="s">
        <v>8300</v>
      </c>
      <c r="G1593">
        <v>11.4069</v>
      </c>
      <c r="H1593">
        <v>38.143799999999999</v>
      </c>
      <c r="I1593" t="s">
        <v>19586</v>
      </c>
      <c r="J1593">
        <v>16</v>
      </c>
      <c r="K1593" t="s">
        <v>8212</v>
      </c>
      <c r="L1593" t="s">
        <v>8212</v>
      </c>
      <c r="M1593" t="s">
        <v>14812</v>
      </c>
      <c r="N1593">
        <v>106</v>
      </c>
      <c r="O1593" t="s">
        <v>8212</v>
      </c>
      <c r="P1593" t="s">
        <v>8212</v>
      </c>
      <c r="Q1593" s="17">
        <v>41934</v>
      </c>
      <c r="R1593" s="17">
        <v>41942</v>
      </c>
      <c r="S1593" t="s">
        <v>8220</v>
      </c>
      <c r="T1593" t="s">
        <v>14813</v>
      </c>
      <c r="U1593" t="s">
        <v>14814</v>
      </c>
    </row>
    <row r="1594" spans="1:21" x14ac:dyDescent="0.3">
      <c r="A1594" t="s">
        <v>14815</v>
      </c>
      <c r="B1594">
        <v>100784</v>
      </c>
      <c r="C1594" t="s">
        <v>14816</v>
      </c>
      <c r="D1594">
        <v>212879</v>
      </c>
      <c r="E1594" t="s">
        <v>8743</v>
      </c>
      <c r="F1594" t="s">
        <v>9128</v>
      </c>
      <c r="G1594">
        <v>1127.6199999999999</v>
      </c>
      <c r="H1594">
        <v>41.200099999999999</v>
      </c>
      <c r="I1594" t="s">
        <v>19587</v>
      </c>
      <c r="J1594" t="s">
        <v>8212</v>
      </c>
      <c r="K1594">
        <v>1</v>
      </c>
      <c r="L1594" t="s">
        <v>8212</v>
      </c>
      <c r="M1594" t="s">
        <v>14817</v>
      </c>
      <c r="N1594">
        <v>53491</v>
      </c>
      <c r="O1594">
        <v>15122</v>
      </c>
      <c r="P1594">
        <v>16163</v>
      </c>
      <c r="Q1594" s="17">
        <v>41792</v>
      </c>
      <c r="R1594" s="17">
        <v>41887</v>
      </c>
      <c r="S1594" t="s">
        <v>8214</v>
      </c>
      <c r="T1594" t="s">
        <v>9116</v>
      </c>
      <c r="U1594" t="s">
        <v>14818</v>
      </c>
    </row>
    <row r="1595" spans="1:21" x14ac:dyDescent="0.3">
      <c r="A1595" t="s">
        <v>14819</v>
      </c>
      <c r="B1595">
        <v>187382</v>
      </c>
      <c r="C1595" t="s">
        <v>14820</v>
      </c>
      <c r="D1595">
        <v>212891</v>
      </c>
      <c r="E1595" t="s">
        <v>8743</v>
      </c>
      <c r="F1595" t="s">
        <v>9128</v>
      </c>
      <c r="G1595">
        <v>1086.57</v>
      </c>
      <c r="H1595">
        <v>41.1</v>
      </c>
      <c r="I1595" t="s">
        <v>19588</v>
      </c>
      <c r="J1595" t="s">
        <v>8212</v>
      </c>
      <c r="K1595" t="s">
        <v>8212</v>
      </c>
      <c r="L1595" t="s">
        <v>8212</v>
      </c>
      <c r="M1595" t="s">
        <v>14821</v>
      </c>
      <c r="N1595">
        <v>59693</v>
      </c>
      <c r="O1595">
        <v>14765</v>
      </c>
      <c r="P1595">
        <v>15683</v>
      </c>
      <c r="Q1595" s="17">
        <v>41771</v>
      </c>
      <c r="R1595" s="17">
        <v>41957</v>
      </c>
      <c r="S1595" t="s">
        <v>8214</v>
      </c>
      <c r="T1595" t="s">
        <v>9116</v>
      </c>
      <c r="U1595" t="s">
        <v>14822</v>
      </c>
    </row>
    <row r="1596" spans="1:21" x14ac:dyDescent="0.3">
      <c r="A1596" t="s">
        <v>14823</v>
      </c>
      <c r="B1596">
        <v>40296</v>
      </c>
      <c r="C1596" t="s">
        <v>14824</v>
      </c>
      <c r="D1596">
        <v>255746</v>
      </c>
      <c r="E1596" t="s">
        <v>8299</v>
      </c>
      <c r="F1596" t="s">
        <v>8300</v>
      </c>
      <c r="G1596">
        <v>30.164400000000001</v>
      </c>
      <c r="H1596">
        <v>47.3</v>
      </c>
      <c r="I1596" t="s">
        <v>19589</v>
      </c>
      <c r="J1596" t="s">
        <v>8212</v>
      </c>
      <c r="K1596" t="s">
        <v>8212</v>
      </c>
      <c r="L1596" t="s">
        <v>8212</v>
      </c>
      <c r="M1596" t="s">
        <v>14825</v>
      </c>
      <c r="N1596">
        <v>1632</v>
      </c>
      <c r="O1596">
        <v>9996</v>
      </c>
      <c r="P1596">
        <v>9996</v>
      </c>
      <c r="Q1596" s="17">
        <v>41940</v>
      </c>
      <c r="R1596" s="17">
        <v>41940</v>
      </c>
      <c r="S1596" t="s">
        <v>8239</v>
      </c>
      <c r="T1596" t="s">
        <v>11542</v>
      </c>
      <c r="U1596" t="s">
        <v>14826</v>
      </c>
    </row>
    <row r="1597" spans="1:21" x14ac:dyDescent="0.3">
      <c r="A1597" t="s">
        <v>19590</v>
      </c>
      <c r="B1597">
        <v>109997</v>
      </c>
      <c r="C1597" t="s">
        <v>14828</v>
      </c>
      <c r="D1597">
        <v>209513</v>
      </c>
      <c r="E1597" t="s">
        <v>8218</v>
      </c>
      <c r="F1597" t="s">
        <v>8219</v>
      </c>
      <c r="G1597">
        <v>253.834</v>
      </c>
      <c r="H1597" t="s">
        <v>8212</v>
      </c>
      <c r="I1597" t="s">
        <v>19591</v>
      </c>
      <c r="J1597" t="s">
        <v>8212</v>
      </c>
      <c r="K1597" t="s">
        <v>8212</v>
      </c>
      <c r="L1597" t="s">
        <v>8212</v>
      </c>
      <c r="M1597" t="s">
        <v>14829</v>
      </c>
      <c r="N1597" t="s">
        <v>8212</v>
      </c>
      <c r="O1597" t="s">
        <v>8212</v>
      </c>
      <c r="P1597" t="s">
        <v>8212</v>
      </c>
      <c r="Q1597" s="17">
        <v>41940</v>
      </c>
      <c r="R1597" s="17">
        <v>41940</v>
      </c>
      <c r="S1597" t="s">
        <v>8239</v>
      </c>
      <c r="T1597" t="s">
        <v>11090</v>
      </c>
      <c r="U1597" t="s">
        <v>14830</v>
      </c>
    </row>
    <row r="1598" spans="1:21" x14ac:dyDescent="0.3">
      <c r="A1598" t="s">
        <v>14831</v>
      </c>
      <c r="B1598">
        <v>1245745</v>
      </c>
      <c r="C1598" t="s">
        <v>14832</v>
      </c>
      <c r="D1598">
        <v>178080</v>
      </c>
      <c r="E1598" t="s">
        <v>8299</v>
      </c>
      <c r="F1598" t="s">
        <v>8300</v>
      </c>
      <c r="G1598">
        <v>36.692300000000003</v>
      </c>
      <c r="H1598">
        <v>52.2</v>
      </c>
      <c r="I1598" t="s">
        <v>19592</v>
      </c>
      <c r="J1598" t="s">
        <v>8212</v>
      </c>
      <c r="K1598" t="s">
        <v>8212</v>
      </c>
      <c r="L1598" t="s">
        <v>8212</v>
      </c>
      <c r="M1598" t="s">
        <v>14833</v>
      </c>
      <c r="N1598">
        <v>1745</v>
      </c>
      <c r="O1598">
        <v>12038</v>
      </c>
      <c r="P1598">
        <v>11861</v>
      </c>
      <c r="Q1598" s="17">
        <v>41946</v>
      </c>
      <c r="R1598" s="17">
        <v>41946</v>
      </c>
      <c r="S1598" t="s">
        <v>8239</v>
      </c>
      <c r="T1598" t="s">
        <v>14834</v>
      </c>
      <c r="U1598" t="s">
        <v>14835</v>
      </c>
    </row>
    <row r="1599" spans="1:21" x14ac:dyDescent="0.3">
      <c r="A1599" t="s">
        <v>14836</v>
      </c>
      <c r="B1599">
        <v>502780</v>
      </c>
      <c r="C1599" t="s">
        <v>14837</v>
      </c>
      <c r="D1599">
        <v>28733</v>
      </c>
      <c r="E1599" t="s">
        <v>8299</v>
      </c>
      <c r="F1599" t="s">
        <v>8300</v>
      </c>
      <c r="G1599">
        <v>29.952500000000001</v>
      </c>
      <c r="H1599">
        <v>44.4</v>
      </c>
      <c r="I1599" t="s">
        <v>19593</v>
      </c>
      <c r="J1599" t="s">
        <v>8212</v>
      </c>
      <c r="K1599" t="s">
        <v>8212</v>
      </c>
      <c r="L1599" t="s">
        <v>8212</v>
      </c>
      <c r="M1599" t="s">
        <v>14838</v>
      </c>
      <c r="N1599">
        <v>57</v>
      </c>
      <c r="O1599">
        <v>8522</v>
      </c>
      <c r="P1599">
        <v>8390</v>
      </c>
      <c r="Q1599" s="17">
        <v>39527</v>
      </c>
      <c r="R1599" s="17">
        <v>41936</v>
      </c>
      <c r="S1599" t="s">
        <v>8214</v>
      </c>
      <c r="T1599" t="s">
        <v>8309</v>
      </c>
      <c r="U1599" t="s">
        <v>14839</v>
      </c>
    </row>
    <row r="1600" spans="1:21" x14ac:dyDescent="0.3">
      <c r="A1600" t="s">
        <v>14840</v>
      </c>
      <c r="B1600">
        <v>1173061</v>
      </c>
      <c r="C1600" t="s">
        <v>14841</v>
      </c>
      <c r="D1600">
        <v>243259</v>
      </c>
      <c r="E1600" t="s">
        <v>8299</v>
      </c>
      <c r="F1600" t="s">
        <v>8300</v>
      </c>
      <c r="G1600">
        <v>41.384500000000003</v>
      </c>
      <c r="H1600">
        <v>47</v>
      </c>
      <c r="I1600" t="s">
        <v>19594</v>
      </c>
      <c r="J1600" t="s">
        <v>8212</v>
      </c>
      <c r="K1600" t="s">
        <v>8212</v>
      </c>
      <c r="L1600" t="s">
        <v>8212</v>
      </c>
      <c r="M1600" t="s">
        <v>14842</v>
      </c>
      <c r="N1600">
        <v>560</v>
      </c>
      <c r="O1600" t="s">
        <v>8212</v>
      </c>
      <c r="P1600" t="s">
        <v>8212</v>
      </c>
      <c r="Q1600" s="17">
        <v>41877</v>
      </c>
      <c r="R1600" s="17">
        <v>41918</v>
      </c>
      <c r="S1600" t="s">
        <v>8239</v>
      </c>
      <c r="T1600" t="s">
        <v>14843</v>
      </c>
      <c r="U1600" t="s">
        <v>14844</v>
      </c>
    </row>
    <row r="1601" spans="1:21" x14ac:dyDescent="0.3">
      <c r="A1601" t="s">
        <v>14845</v>
      </c>
      <c r="B1601">
        <v>49012</v>
      </c>
      <c r="C1601" t="s">
        <v>14846</v>
      </c>
      <c r="D1601">
        <v>240344</v>
      </c>
      <c r="E1601" t="s">
        <v>8299</v>
      </c>
      <c r="F1601" t="s">
        <v>8486</v>
      </c>
      <c r="G1601">
        <v>19.776800000000001</v>
      </c>
      <c r="H1601">
        <v>54.9</v>
      </c>
      <c r="I1601" t="s">
        <v>19595</v>
      </c>
      <c r="J1601" t="s">
        <v>8212</v>
      </c>
      <c r="K1601" t="s">
        <v>8212</v>
      </c>
      <c r="L1601" t="s">
        <v>8212</v>
      </c>
      <c r="M1601" t="s">
        <v>14847</v>
      </c>
      <c r="N1601">
        <v>69</v>
      </c>
      <c r="O1601" t="s">
        <v>8212</v>
      </c>
      <c r="P1601" t="s">
        <v>8212</v>
      </c>
      <c r="Q1601" s="17">
        <v>41949</v>
      </c>
      <c r="R1601" s="17">
        <v>41962</v>
      </c>
      <c r="S1601" t="s">
        <v>8214</v>
      </c>
      <c r="T1601" t="s">
        <v>19596</v>
      </c>
      <c r="U1601" t="s">
        <v>14848</v>
      </c>
    </row>
    <row r="1602" spans="1:21" x14ac:dyDescent="0.3">
      <c r="A1602" t="s">
        <v>6020</v>
      </c>
      <c r="B1602">
        <v>4932</v>
      </c>
      <c r="C1602" t="s">
        <v>14849</v>
      </c>
      <c r="D1602">
        <v>237120</v>
      </c>
      <c r="E1602" t="s">
        <v>8299</v>
      </c>
      <c r="F1602" t="s">
        <v>8300</v>
      </c>
      <c r="G1602">
        <v>12.5341</v>
      </c>
      <c r="H1602">
        <v>38.299999999999997</v>
      </c>
      <c r="I1602" t="s">
        <v>19597</v>
      </c>
      <c r="J1602" t="s">
        <v>8212</v>
      </c>
      <c r="K1602" t="s">
        <v>8212</v>
      </c>
      <c r="L1602" t="s">
        <v>8212</v>
      </c>
      <c r="M1602" t="s">
        <v>14850</v>
      </c>
      <c r="N1602">
        <v>38</v>
      </c>
      <c r="O1602" t="s">
        <v>8212</v>
      </c>
      <c r="P1602" t="s">
        <v>8212</v>
      </c>
      <c r="Q1602" s="17">
        <v>41953</v>
      </c>
      <c r="R1602" s="17">
        <v>41953</v>
      </c>
      <c r="S1602" t="s">
        <v>8239</v>
      </c>
      <c r="T1602" t="s">
        <v>14851</v>
      </c>
      <c r="U1602" t="s">
        <v>14852</v>
      </c>
    </row>
    <row r="1603" spans="1:21" x14ac:dyDescent="0.3">
      <c r="A1603" t="s">
        <v>14853</v>
      </c>
      <c r="B1603">
        <v>1094989</v>
      </c>
      <c r="C1603" t="s">
        <v>14854</v>
      </c>
      <c r="D1603">
        <v>75225</v>
      </c>
      <c r="E1603" t="s">
        <v>8299</v>
      </c>
      <c r="F1603" t="s">
        <v>8300</v>
      </c>
      <c r="G1603">
        <v>14.503399999999999</v>
      </c>
      <c r="H1603">
        <v>33.700000000000003</v>
      </c>
      <c r="I1603" t="s">
        <v>19598</v>
      </c>
      <c r="J1603" t="s">
        <v>8212</v>
      </c>
      <c r="K1603" t="s">
        <v>8212</v>
      </c>
      <c r="L1603" t="s">
        <v>8212</v>
      </c>
      <c r="M1603" t="s">
        <v>14855</v>
      </c>
      <c r="N1603">
        <v>59</v>
      </c>
      <c r="O1603">
        <v>6440</v>
      </c>
      <c r="P1603">
        <v>6312</v>
      </c>
      <c r="Q1603" s="17">
        <v>41948</v>
      </c>
      <c r="R1603" s="17">
        <v>41960</v>
      </c>
      <c r="S1603" t="s">
        <v>8214</v>
      </c>
      <c r="T1603" t="s">
        <v>8309</v>
      </c>
      <c r="U1603" t="s">
        <v>14856</v>
      </c>
    </row>
    <row r="1604" spans="1:21" x14ac:dyDescent="0.3">
      <c r="A1604" t="s">
        <v>14857</v>
      </c>
      <c r="B1604">
        <v>1094988</v>
      </c>
      <c r="C1604" t="s">
        <v>14858</v>
      </c>
      <c r="D1604">
        <v>75223</v>
      </c>
      <c r="E1604" t="s">
        <v>8299</v>
      </c>
      <c r="F1604" t="s">
        <v>8300</v>
      </c>
      <c r="G1604">
        <v>14.696899999999999</v>
      </c>
      <c r="H1604">
        <v>33.700000000000003</v>
      </c>
      <c r="I1604" t="s">
        <v>19599</v>
      </c>
      <c r="J1604" t="s">
        <v>8212</v>
      </c>
      <c r="K1604" t="s">
        <v>8212</v>
      </c>
      <c r="L1604" t="s">
        <v>8212</v>
      </c>
      <c r="M1604" t="s">
        <v>14859</v>
      </c>
      <c r="N1604">
        <v>73</v>
      </c>
      <c r="O1604">
        <v>6439</v>
      </c>
      <c r="P1604">
        <v>6310</v>
      </c>
      <c r="Q1604" s="17">
        <v>41948</v>
      </c>
      <c r="R1604" s="17">
        <v>41948</v>
      </c>
      <c r="S1604" t="s">
        <v>8214</v>
      </c>
      <c r="T1604" t="s">
        <v>8309</v>
      </c>
      <c r="U1604" t="s">
        <v>14860</v>
      </c>
    </row>
    <row r="1605" spans="1:21" x14ac:dyDescent="0.3">
      <c r="A1605" t="s">
        <v>14861</v>
      </c>
      <c r="B1605">
        <v>1094985</v>
      </c>
      <c r="C1605" t="s">
        <v>14862</v>
      </c>
      <c r="D1605">
        <v>75217</v>
      </c>
      <c r="E1605" t="s">
        <v>8299</v>
      </c>
      <c r="F1605" t="s">
        <v>8300</v>
      </c>
      <c r="G1605">
        <v>14.473599999999999</v>
      </c>
      <c r="H1605">
        <v>33.799999999999997</v>
      </c>
      <c r="I1605" t="s">
        <v>19600</v>
      </c>
      <c r="J1605" t="s">
        <v>8212</v>
      </c>
      <c r="K1605" t="s">
        <v>8212</v>
      </c>
      <c r="L1605" t="s">
        <v>8212</v>
      </c>
      <c r="M1605" t="s">
        <v>14863</v>
      </c>
      <c r="N1605">
        <v>45</v>
      </c>
      <c r="O1605">
        <v>6401</v>
      </c>
      <c r="P1605">
        <v>6271</v>
      </c>
      <c r="Q1605" s="17">
        <v>41948</v>
      </c>
      <c r="R1605" s="17">
        <v>41960</v>
      </c>
      <c r="S1605" t="s">
        <v>8214</v>
      </c>
      <c r="T1605" t="s">
        <v>8309</v>
      </c>
      <c r="U1605" t="s">
        <v>14864</v>
      </c>
    </row>
    <row r="1606" spans="1:21" x14ac:dyDescent="0.3">
      <c r="A1606" t="s">
        <v>14865</v>
      </c>
      <c r="B1606">
        <v>1094983</v>
      </c>
      <c r="C1606" t="s">
        <v>14866</v>
      </c>
      <c r="D1606">
        <v>75213</v>
      </c>
      <c r="E1606" t="s">
        <v>8299</v>
      </c>
      <c r="F1606" t="s">
        <v>8300</v>
      </c>
      <c r="G1606">
        <v>14.742599999999999</v>
      </c>
      <c r="H1606">
        <v>33.9</v>
      </c>
      <c r="I1606" t="s">
        <v>19601</v>
      </c>
      <c r="J1606" t="s">
        <v>8212</v>
      </c>
      <c r="K1606" t="s">
        <v>8212</v>
      </c>
      <c r="L1606" t="s">
        <v>8212</v>
      </c>
      <c r="M1606" t="s">
        <v>14867</v>
      </c>
      <c r="N1606">
        <v>58</v>
      </c>
      <c r="O1606">
        <v>6368</v>
      </c>
      <c r="P1606">
        <v>6241</v>
      </c>
      <c r="Q1606" s="17">
        <v>41948</v>
      </c>
      <c r="R1606" s="17">
        <v>41960</v>
      </c>
      <c r="S1606" t="s">
        <v>8214</v>
      </c>
      <c r="T1606" t="s">
        <v>8309</v>
      </c>
      <c r="U1606" t="s">
        <v>14868</v>
      </c>
    </row>
    <row r="1607" spans="1:21" x14ac:dyDescent="0.3">
      <c r="A1607" t="s">
        <v>14869</v>
      </c>
      <c r="B1607">
        <v>1094990</v>
      </c>
      <c r="C1607" t="s">
        <v>14870</v>
      </c>
      <c r="D1607">
        <v>75227</v>
      </c>
      <c r="E1607" t="s">
        <v>8299</v>
      </c>
      <c r="F1607" t="s">
        <v>8300</v>
      </c>
      <c r="G1607">
        <v>14.5099</v>
      </c>
      <c r="H1607">
        <v>33.700000000000003</v>
      </c>
      <c r="I1607" t="s">
        <v>19602</v>
      </c>
      <c r="J1607" t="s">
        <v>8212</v>
      </c>
      <c r="K1607" t="s">
        <v>8212</v>
      </c>
      <c r="L1607" t="s">
        <v>8212</v>
      </c>
      <c r="M1607" t="s">
        <v>14871</v>
      </c>
      <c r="N1607">
        <v>45</v>
      </c>
      <c r="O1607">
        <v>6385</v>
      </c>
      <c r="P1607">
        <v>6254</v>
      </c>
      <c r="Q1607" s="17">
        <v>41948</v>
      </c>
      <c r="R1607" s="17">
        <v>41948</v>
      </c>
      <c r="S1607" t="s">
        <v>8214</v>
      </c>
      <c r="T1607" t="s">
        <v>8309</v>
      </c>
      <c r="U1607" t="s">
        <v>14872</v>
      </c>
    </row>
    <row r="1608" spans="1:21" x14ac:dyDescent="0.3">
      <c r="A1608" t="s">
        <v>14873</v>
      </c>
      <c r="B1608">
        <v>1094992</v>
      </c>
      <c r="C1608" t="s">
        <v>14874</v>
      </c>
      <c r="D1608">
        <v>75231</v>
      </c>
      <c r="E1608" t="s">
        <v>8299</v>
      </c>
      <c r="F1608" t="s">
        <v>8300</v>
      </c>
      <c r="G1608">
        <v>14.4758</v>
      </c>
      <c r="H1608">
        <v>33.6</v>
      </c>
      <c r="I1608" t="s">
        <v>19603</v>
      </c>
      <c r="J1608" t="s">
        <v>8212</v>
      </c>
      <c r="K1608" t="s">
        <v>8212</v>
      </c>
      <c r="L1608" t="s">
        <v>8212</v>
      </c>
      <c r="M1608" t="s">
        <v>14875</v>
      </c>
      <c r="N1608">
        <v>48</v>
      </c>
      <c r="O1608">
        <v>6424</v>
      </c>
      <c r="P1608">
        <v>6299</v>
      </c>
      <c r="Q1608" s="17">
        <v>41948</v>
      </c>
      <c r="R1608" s="17">
        <v>41960</v>
      </c>
      <c r="S1608" t="s">
        <v>8214</v>
      </c>
      <c r="T1608" t="s">
        <v>8309</v>
      </c>
      <c r="U1608" t="s">
        <v>14876</v>
      </c>
    </row>
    <row r="1609" spans="1:21" x14ac:dyDescent="0.3">
      <c r="A1609" t="s">
        <v>14877</v>
      </c>
      <c r="B1609">
        <v>1094981</v>
      </c>
      <c r="C1609" t="s">
        <v>14878</v>
      </c>
      <c r="D1609">
        <v>75209</v>
      </c>
      <c r="E1609" t="s">
        <v>8299</v>
      </c>
      <c r="F1609" t="s">
        <v>8300</v>
      </c>
      <c r="G1609">
        <v>14.897</v>
      </c>
      <c r="H1609">
        <v>34.1</v>
      </c>
      <c r="I1609" t="s">
        <v>19604</v>
      </c>
      <c r="J1609" t="s">
        <v>8212</v>
      </c>
      <c r="K1609" t="s">
        <v>8212</v>
      </c>
      <c r="L1609" t="s">
        <v>8212</v>
      </c>
      <c r="M1609" t="s">
        <v>14879</v>
      </c>
      <c r="N1609">
        <v>50</v>
      </c>
      <c r="O1609">
        <v>6403</v>
      </c>
      <c r="P1609">
        <v>6277</v>
      </c>
      <c r="Q1609" s="17">
        <v>41953</v>
      </c>
      <c r="R1609" s="17">
        <v>41953</v>
      </c>
      <c r="S1609" t="s">
        <v>8214</v>
      </c>
      <c r="T1609" t="s">
        <v>8309</v>
      </c>
      <c r="U1609" t="s">
        <v>14880</v>
      </c>
    </row>
    <row r="1610" spans="1:21" x14ac:dyDescent="0.3">
      <c r="A1610" t="s">
        <v>14881</v>
      </c>
      <c r="B1610">
        <v>1094984</v>
      </c>
      <c r="C1610" t="s">
        <v>14882</v>
      </c>
      <c r="D1610">
        <v>75215</v>
      </c>
      <c r="E1610" t="s">
        <v>8299</v>
      </c>
      <c r="F1610" t="s">
        <v>8300</v>
      </c>
      <c r="G1610">
        <v>14.461</v>
      </c>
      <c r="H1610">
        <v>33.6</v>
      </c>
      <c r="I1610" t="s">
        <v>19605</v>
      </c>
      <c r="J1610" t="s">
        <v>8212</v>
      </c>
      <c r="K1610" t="s">
        <v>8212</v>
      </c>
      <c r="L1610" t="s">
        <v>8212</v>
      </c>
      <c r="M1610" t="s">
        <v>14883</v>
      </c>
      <c r="N1610">
        <v>44</v>
      </c>
      <c r="O1610">
        <v>6379</v>
      </c>
      <c r="P1610">
        <v>6250</v>
      </c>
      <c r="Q1610" s="17">
        <v>41953</v>
      </c>
      <c r="R1610" s="17">
        <v>41953</v>
      </c>
      <c r="S1610" t="s">
        <v>8214</v>
      </c>
      <c r="T1610" t="s">
        <v>8309</v>
      </c>
      <c r="U1610" t="s">
        <v>14884</v>
      </c>
    </row>
    <row r="1611" spans="1:21" x14ac:dyDescent="0.3">
      <c r="A1611" t="s">
        <v>14885</v>
      </c>
      <c r="B1611">
        <v>13750</v>
      </c>
      <c r="C1611" t="s">
        <v>14886</v>
      </c>
      <c r="D1611">
        <v>245813</v>
      </c>
      <c r="E1611" t="s">
        <v>8218</v>
      </c>
      <c r="F1611" t="s">
        <v>8219</v>
      </c>
      <c r="G1611">
        <v>414.62200000000001</v>
      </c>
      <c r="H1611" t="s">
        <v>8212</v>
      </c>
      <c r="I1611" t="s">
        <v>19606</v>
      </c>
      <c r="J1611" t="s">
        <v>8212</v>
      </c>
      <c r="K1611" t="s">
        <v>8212</v>
      </c>
      <c r="L1611" t="s">
        <v>8212</v>
      </c>
      <c r="M1611" t="s">
        <v>14887</v>
      </c>
      <c r="N1611">
        <v>200203</v>
      </c>
      <c r="O1611" t="s">
        <v>8212</v>
      </c>
      <c r="P1611" t="s">
        <v>8212</v>
      </c>
      <c r="Q1611" s="17">
        <v>41886</v>
      </c>
      <c r="R1611" s="17">
        <v>41886</v>
      </c>
      <c r="S1611" t="s">
        <v>8214</v>
      </c>
      <c r="T1611" t="s">
        <v>14888</v>
      </c>
      <c r="U1611" t="s">
        <v>14889</v>
      </c>
    </row>
    <row r="1612" spans="1:21" x14ac:dyDescent="0.3">
      <c r="A1612" t="s">
        <v>14890</v>
      </c>
      <c r="B1612">
        <v>315563</v>
      </c>
      <c r="C1612" t="s">
        <v>14891</v>
      </c>
      <c r="D1612">
        <v>172148</v>
      </c>
      <c r="E1612" t="s">
        <v>8743</v>
      </c>
      <c r="F1612" t="s">
        <v>8744</v>
      </c>
      <c r="G1612">
        <v>89.583699999999993</v>
      </c>
      <c r="H1612">
        <v>38.799999999999997</v>
      </c>
      <c r="I1612" t="s">
        <v>19607</v>
      </c>
      <c r="J1612" t="s">
        <v>8212</v>
      </c>
      <c r="K1612" t="s">
        <v>8212</v>
      </c>
      <c r="L1612" t="s">
        <v>8212</v>
      </c>
      <c r="M1612" t="s">
        <v>14892</v>
      </c>
      <c r="N1612">
        <v>4997</v>
      </c>
      <c r="O1612" t="s">
        <v>8212</v>
      </c>
      <c r="P1612" t="s">
        <v>8212</v>
      </c>
      <c r="Q1612" s="17">
        <v>41885</v>
      </c>
      <c r="R1612" s="17">
        <v>41885</v>
      </c>
      <c r="S1612" t="s">
        <v>8214</v>
      </c>
      <c r="T1612" t="s">
        <v>8425</v>
      </c>
      <c r="U1612" t="s">
        <v>14893</v>
      </c>
    </row>
    <row r="1613" spans="1:21" x14ac:dyDescent="0.3">
      <c r="A1613" t="s">
        <v>14894</v>
      </c>
      <c r="B1613">
        <v>29833</v>
      </c>
      <c r="C1613" t="s">
        <v>14895</v>
      </c>
      <c r="D1613">
        <v>254213</v>
      </c>
      <c r="E1613" t="s">
        <v>8299</v>
      </c>
      <c r="F1613" t="s">
        <v>8300</v>
      </c>
      <c r="G1613">
        <v>8.0795899999999996</v>
      </c>
      <c r="H1613">
        <v>32</v>
      </c>
      <c r="I1613" t="s">
        <v>19608</v>
      </c>
      <c r="J1613" t="s">
        <v>8212</v>
      </c>
      <c r="K1613" t="s">
        <v>8212</v>
      </c>
      <c r="L1613" t="s">
        <v>8212</v>
      </c>
      <c r="M1613" t="s">
        <v>14896</v>
      </c>
      <c r="N1613">
        <v>105</v>
      </c>
      <c r="O1613" t="s">
        <v>8212</v>
      </c>
      <c r="P1613" t="s">
        <v>8212</v>
      </c>
      <c r="Q1613" s="17">
        <v>41900</v>
      </c>
      <c r="R1613" s="17">
        <v>41900</v>
      </c>
      <c r="S1613" t="s">
        <v>8239</v>
      </c>
      <c r="T1613" t="s">
        <v>14897</v>
      </c>
      <c r="U1613" t="s">
        <v>14898</v>
      </c>
    </row>
    <row r="1614" spans="1:21" x14ac:dyDescent="0.3">
      <c r="A1614" t="s">
        <v>14899</v>
      </c>
      <c r="B1614">
        <v>55363</v>
      </c>
      <c r="C1614" t="s">
        <v>14900</v>
      </c>
      <c r="D1614">
        <v>256104</v>
      </c>
      <c r="E1614" t="s">
        <v>8218</v>
      </c>
      <c r="F1614" t="s">
        <v>8219</v>
      </c>
      <c r="G1614">
        <v>1.10419</v>
      </c>
      <c r="H1614">
        <v>39.5</v>
      </c>
      <c r="I1614" t="s">
        <v>19609</v>
      </c>
      <c r="J1614" t="s">
        <v>8212</v>
      </c>
      <c r="K1614" t="s">
        <v>8212</v>
      </c>
      <c r="L1614" t="s">
        <v>8212</v>
      </c>
      <c r="M1614" t="s">
        <v>14901</v>
      </c>
      <c r="N1614">
        <v>796</v>
      </c>
      <c r="O1614" t="s">
        <v>8212</v>
      </c>
      <c r="P1614" t="s">
        <v>8212</v>
      </c>
      <c r="Q1614" s="17">
        <v>41953</v>
      </c>
      <c r="R1614" s="17">
        <v>41953</v>
      </c>
      <c r="S1614" t="s">
        <v>8239</v>
      </c>
      <c r="T1614" t="s">
        <v>14902</v>
      </c>
      <c r="U1614" t="s">
        <v>14903</v>
      </c>
    </row>
    <row r="1615" spans="1:21" x14ac:dyDescent="0.3">
      <c r="A1615" t="s">
        <v>6020</v>
      </c>
      <c r="B1615">
        <v>4932</v>
      </c>
      <c r="C1615" t="s">
        <v>14904</v>
      </c>
      <c r="D1615">
        <v>263135</v>
      </c>
      <c r="E1615" t="s">
        <v>8299</v>
      </c>
      <c r="F1615" t="s">
        <v>8300</v>
      </c>
      <c r="G1615">
        <v>11.386100000000001</v>
      </c>
      <c r="H1615">
        <v>38.200000000000003</v>
      </c>
      <c r="I1615" t="s">
        <v>19610</v>
      </c>
      <c r="J1615" t="s">
        <v>8212</v>
      </c>
      <c r="K1615" t="s">
        <v>8212</v>
      </c>
      <c r="L1615" t="s">
        <v>8212</v>
      </c>
      <c r="M1615" t="s">
        <v>14905</v>
      </c>
      <c r="N1615">
        <v>354</v>
      </c>
      <c r="O1615" t="s">
        <v>8212</v>
      </c>
      <c r="P1615" t="s">
        <v>8212</v>
      </c>
      <c r="Q1615" s="17">
        <v>41955</v>
      </c>
      <c r="R1615" s="17">
        <v>41955</v>
      </c>
      <c r="S1615" t="s">
        <v>8239</v>
      </c>
      <c r="T1615" t="s">
        <v>14906</v>
      </c>
      <c r="U1615" t="s">
        <v>14907</v>
      </c>
    </row>
    <row r="1616" spans="1:21" x14ac:dyDescent="0.3">
      <c r="A1616" t="s">
        <v>14908</v>
      </c>
      <c r="B1616">
        <v>1094987</v>
      </c>
      <c r="C1616" t="s">
        <v>14909</v>
      </c>
      <c r="D1616">
        <v>75221</v>
      </c>
      <c r="E1616" t="s">
        <v>8299</v>
      </c>
      <c r="F1616" t="s">
        <v>8300</v>
      </c>
      <c r="G1616">
        <v>14.5738</v>
      </c>
      <c r="H1616">
        <v>33.700000000000003</v>
      </c>
      <c r="I1616" t="s">
        <v>19611</v>
      </c>
      <c r="J1616" t="s">
        <v>8212</v>
      </c>
      <c r="K1616" t="s">
        <v>8212</v>
      </c>
      <c r="L1616" t="s">
        <v>8212</v>
      </c>
      <c r="M1616" t="s">
        <v>14910</v>
      </c>
      <c r="N1616">
        <v>60</v>
      </c>
      <c r="O1616">
        <v>6410</v>
      </c>
      <c r="P1616">
        <v>6277</v>
      </c>
      <c r="Q1616" s="17">
        <v>41953</v>
      </c>
      <c r="R1616" s="17">
        <v>41960</v>
      </c>
      <c r="S1616" t="s">
        <v>8214</v>
      </c>
      <c r="T1616" t="s">
        <v>8309</v>
      </c>
      <c r="U1616" t="s">
        <v>14911</v>
      </c>
    </row>
    <row r="1617" spans="1:21" x14ac:dyDescent="0.3">
      <c r="A1617" t="s">
        <v>14912</v>
      </c>
      <c r="B1617">
        <v>1094982</v>
      </c>
      <c r="C1617" t="s">
        <v>14913</v>
      </c>
      <c r="D1617">
        <v>75211</v>
      </c>
      <c r="E1617" t="s">
        <v>8299</v>
      </c>
      <c r="F1617" t="s">
        <v>8300</v>
      </c>
      <c r="G1617">
        <v>14.5167</v>
      </c>
      <c r="H1617">
        <v>33.6</v>
      </c>
      <c r="I1617" t="s">
        <v>19612</v>
      </c>
      <c r="J1617" t="s">
        <v>8212</v>
      </c>
      <c r="K1617" t="s">
        <v>8212</v>
      </c>
      <c r="L1617" t="s">
        <v>8212</v>
      </c>
      <c r="M1617" t="s">
        <v>14914</v>
      </c>
      <c r="N1617">
        <v>57</v>
      </c>
      <c r="O1617">
        <v>6418</v>
      </c>
      <c r="P1617">
        <v>6291</v>
      </c>
      <c r="Q1617" s="17">
        <v>41953</v>
      </c>
      <c r="R1617" s="17">
        <v>41960</v>
      </c>
      <c r="S1617" t="s">
        <v>8214</v>
      </c>
      <c r="T1617" t="s">
        <v>8309</v>
      </c>
      <c r="U1617" t="s">
        <v>14915</v>
      </c>
    </row>
    <row r="1618" spans="1:21" x14ac:dyDescent="0.3">
      <c r="A1618" t="s">
        <v>14916</v>
      </c>
      <c r="B1618">
        <v>1094991</v>
      </c>
      <c r="C1618" t="s">
        <v>14917</v>
      </c>
      <c r="D1618">
        <v>75229</v>
      </c>
      <c r="E1618" t="s">
        <v>8299</v>
      </c>
      <c r="F1618" t="s">
        <v>8300</v>
      </c>
      <c r="G1618">
        <v>14.542899999999999</v>
      </c>
      <c r="H1618">
        <v>33.700000000000003</v>
      </c>
      <c r="I1618" t="s">
        <v>19613</v>
      </c>
      <c r="J1618" t="s">
        <v>8212</v>
      </c>
      <c r="K1618" t="s">
        <v>8212</v>
      </c>
      <c r="L1618" t="s">
        <v>8212</v>
      </c>
      <c r="M1618" t="s">
        <v>14918</v>
      </c>
      <c r="N1618">
        <v>52</v>
      </c>
      <c r="O1618">
        <v>6402</v>
      </c>
      <c r="P1618">
        <v>6276</v>
      </c>
      <c r="Q1618" s="17">
        <v>41953</v>
      </c>
      <c r="R1618" s="17">
        <v>41960</v>
      </c>
      <c r="S1618" t="s">
        <v>8214</v>
      </c>
      <c r="T1618" t="s">
        <v>8309</v>
      </c>
      <c r="U1618" t="s">
        <v>14919</v>
      </c>
    </row>
    <row r="1619" spans="1:21" x14ac:dyDescent="0.3">
      <c r="A1619" t="s">
        <v>14920</v>
      </c>
      <c r="B1619">
        <v>1094996</v>
      </c>
      <c r="C1619" t="s">
        <v>14921</v>
      </c>
      <c r="D1619">
        <v>75239</v>
      </c>
      <c r="E1619" t="s">
        <v>8299</v>
      </c>
      <c r="F1619" t="s">
        <v>8300</v>
      </c>
      <c r="G1619">
        <v>14.5943</v>
      </c>
      <c r="H1619">
        <v>33.700000000000003</v>
      </c>
      <c r="I1619" t="s">
        <v>19614</v>
      </c>
      <c r="J1619" t="s">
        <v>8212</v>
      </c>
      <c r="K1619" t="s">
        <v>8212</v>
      </c>
      <c r="L1619" t="s">
        <v>8212</v>
      </c>
      <c r="M1619" t="s">
        <v>14922</v>
      </c>
      <c r="N1619">
        <v>56</v>
      </c>
      <c r="O1619">
        <v>6415</v>
      </c>
      <c r="P1619">
        <v>6287</v>
      </c>
      <c r="Q1619" s="17">
        <v>41953</v>
      </c>
      <c r="R1619" s="17">
        <v>41960</v>
      </c>
      <c r="S1619" t="s">
        <v>8214</v>
      </c>
      <c r="T1619" t="s">
        <v>8309</v>
      </c>
      <c r="U1619" t="s">
        <v>14923</v>
      </c>
    </row>
    <row r="1620" spans="1:21" x14ac:dyDescent="0.3">
      <c r="A1620" t="s">
        <v>14924</v>
      </c>
      <c r="B1620">
        <v>1094997</v>
      </c>
      <c r="C1620" t="s">
        <v>14925</v>
      </c>
      <c r="D1620">
        <v>75241</v>
      </c>
      <c r="E1620" t="s">
        <v>8299</v>
      </c>
      <c r="F1620" t="s">
        <v>8300</v>
      </c>
      <c r="G1620">
        <v>14.4537</v>
      </c>
      <c r="H1620">
        <v>33.6</v>
      </c>
      <c r="I1620" t="s">
        <v>19615</v>
      </c>
      <c r="J1620" t="s">
        <v>8212</v>
      </c>
      <c r="K1620" t="s">
        <v>8212</v>
      </c>
      <c r="L1620" t="s">
        <v>8212</v>
      </c>
      <c r="M1620" t="s">
        <v>14926</v>
      </c>
      <c r="N1620">
        <v>51</v>
      </c>
      <c r="O1620">
        <v>6388</v>
      </c>
      <c r="P1620">
        <v>6260</v>
      </c>
      <c r="Q1620" s="17">
        <v>41953</v>
      </c>
      <c r="R1620" s="17">
        <v>41960</v>
      </c>
      <c r="S1620" t="s">
        <v>8214</v>
      </c>
      <c r="T1620" t="s">
        <v>8309</v>
      </c>
      <c r="U1620" t="s">
        <v>14927</v>
      </c>
    </row>
    <row r="1621" spans="1:21" x14ac:dyDescent="0.3">
      <c r="A1621" t="s">
        <v>14928</v>
      </c>
      <c r="B1621">
        <v>43780</v>
      </c>
      <c r="C1621" t="s">
        <v>14929</v>
      </c>
      <c r="D1621">
        <v>241312</v>
      </c>
      <c r="E1621" t="s">
        <v>8743</v>
      </c>
      <c r="F1621" t="s">
        <v>8763</v>
      </c>
      <c r="G1621">
        <v>3011.97</v>
      </c>
      <c r="H1621">
        <v>42.253599999999999</v>
      </c>
      <c r="I1621" t="s">
        <v>19616</v>
      </c>
      <c r="J1621">
        <v>21</v>
      </c>
      <c r="K1621" t="s">
        <v>8212</v>
      </c>
      <c r="L1621" t="s">
        <v>8212</v>
      </c>
      <c r="M1621" t="s">
        <v>14930</v>
      </c>
      <c r="N1621">
        <v>319549</v>
      </c>
      <c r="O1621" t="s">
        <v>8212</v>
      </c>
      <c r="P1621" t="s">
        <v>8212</v>
      </c>
      <c r="Q1621" s="17">
        <v>41942</v>
      </c>
      <c r="R1621" s="17">
        <v>41953</v>
      </c>
      <c r="S1621" t="s">
        <v>8220</v>
      </c>
      <c r="T1621" t="s">
        <v>14931</v>
      </c>
      <c r="U1621" t="s">
        <v>14932</v>
      </c>
    </row>
    <row r="1622" spans="1:21" x14ac:dyDescent="0.3">
      <c r="A1622" t="s">
        <v>3073</v>
      </c>
      <c r="B1622">
        <v>7227</v>
      </c>
      <c r="C1622" t="s">
        <v>14849</v>
      </c>
      <c r="D1622">
        <v>237120</v>
      </c>
      <c r="E1622" t="s">
        <v>8743</v>
      </c>
      <c r="F1622" t="s">
        <v>8744</v>
      </c>
      <c r="G1622">
        <v>164.08</v>
      </c>
      <c r="H1622">
        <v>41.8</v>
      </c>
      <c r="I1622" t="s">
        <v>19617</v>
      </c>
      <c r="J1622" t="s">
        <v>8212</v>
      </c>
      <c r="K1622" t="s">
        <v>8212</v>
      </c>
      <c r="L1622" t="s">
        <v>8212</v>
      </c>
      <c r="M1622" t="s">
        <v>14933</v>
      </c>
      <c r="N1622">
        <v>789</v>
      </c>
      <c r="O1622" t="s">
        <v>8212</v>
      </c>
      <c r="P1622" t="s">
        <v>8212</v>
      </c>
      <c r="Q1622" s="17">
        <v>41956</v>
      </c>
      <c r="R1622" s="17">
        <v>41956</v>
      </c>
      <c r="S1622" t="s">
        <v>8239</v>
      </c>
      <c r="T1622" t="s">
        <v>14851</v>
      </c>
      <c r="U1622" t="s">
        <v>14934</v>
      </c>
    </row>
    <row r="1623" spans="1:21" x14ac:dyDescent="0.3">
      <c r="A1623" t="s">
        <v>14935</v>
      </c>
      <c r="B1623">
        <v>72917</v>
      </c>
      <c r="C1623" t="s">
        <v>14936</v>
      </c>
      <c r="D1623">
        <v>248374</v>
      </c>
      <c r="E1623" t="s">
        <v>8218</v>
      </c>
      <c r="F1623" t="s">
        <v>8219</v>
      </c>
      <c r="G1623">
        <v>326.16500000000002</v>
      </c>
      <c r="H1623" t="s">
        <v>8212</v>
      </c>
      <c r="I1623" t="s">
        <v>19618</v>
      </c>
      <c r="J1623" t="s">
        <v>8212</v>
      </c>
      <c r="K1623" t="s">
        <v>8212</v>
      </c>
      <c r="L1623" t="s">
        <v>8212</v>
      </c>
      <c r="M1623" t="s">
        <v>14937</v>
      </c>
      <c r="N1623" t="s">
        <v>8212</v>
      </c>
      <c r="O1623" t="s">
        <v>8212</v>
      </c>
      <c r="P1623" t="s">
        <v>8212</v>
      </c>
      <c r="Q1623" s="17">
        <v>41956</v>
      </c>
      <c r="R1623" s="17">
        <v>42101</v>
      </c>
      <c r="S1623" t="s">
        <v>8239</v>
      </c>
      <c r="T1623" t="s">
        <v>14938</v>
      </c>
      <c r="U1623" t="s">
        <v>14939</v>
      </c>
    </row>
    <row r="1624" spans="1:21" x14ac:dyDescent="0.3">
      <c r="A1624" t="s">
        <v>14940</v>
      </c>
      <c r="B1624">
        <v>69242</v>
      </c>
      <c r="C1624" t="s">
        <v>14941</v>
      </c>
      <c r="D1624">
        <v>254053</v>
      </c>
      <c r="E1624" t="s">
        <v>8743</v>
      </c>
      <c r="F1624" t="s">
        <v>8878</v>
      </c>
      <c r="G1624">
        <v>1011.85</v>
      </c>
      <c r="H1624" t="s">
        <v>8212</v>
      </c>
      <c r="I1624" t="s">
        <v>19619</v>
      </c>
      <c r="J1624" t="s">
        <v>8212</v>
      </c>
      <c r="K1624" t="s">
        <v>8212</v>
      </c>
      <c r="L1624" t="s">
        <v>8212</v>
      </c>
      <c r="M1624" t="s">
        <v>14942</v>
      </c>
      <c r="N1624">
        <v>96516</v>
      </c>
      <c r="O1624" t="s">
        <v>8212</v>
      </c>
      <c r="P1624" t="s">
        <v>8212</v>
      </c>
      <c r="Q1624" s="17">
        <v>41956</v>
      </c>
      <c r="R1624" s="17">
        <v>41956</v>
      </c>
      <c r="S1624" t="s">
        <v>8214</v>
      </c>
      <c r="T1624" t="s">
        <v>14943</v>
      </c>
      <c r="U1624" t="s">
        <v>14944</v>
      </c>
    </row>
    <row r="1625" spans="1:21" x14ac:dyDescent="0.3">
      <c r="A1625" t="s">
        <v>14945</v>
      </c>
      <c r="B1625">
        <v>1094999</v>
      </c>
      <c r="C1625" t="s">
        <v>14946</v>
      </c>
      <c r="D1625">
        <v>75245</v>
      </c>
      <c r="E1625" t="s">
        <v>8299</v>
      </c>
      <c r="F1625" t="s">
        <v>8300</v>
      </c>
      <c r="G1625">
        <v>14.622299999999999</v>
      </c>
      <c r="H1625">
        <v>33.799999999999997</v>
      </c>
      <c r="I1625" t="s">
        <v>19620</v>
      </c>
      <c r="J1625" t="s">
        <v>8212</v>
      </c>
      <c r="K1625" t="s">
        <v>8212</v>
      </c>
      <c r="L1625" t="s">
        <v>8212</v>
      </c>
      <c r="M1625" t="s">
        <v>14947</v>
      </c>
      <c r="N1625">
        <v>45</v>
      </c>
      <c r="O1625">
        <v>6373</v>
      </c>
      <c r="P1625">
        <v>6250</v>
      </c>
      <c r="Q1625" s="17">
        <v>41960</v>
      </c>
      <c r="R1625" s="17">
        <v>41960</v>
      </c>
      <c r="S1625" t="s">
        <v>8214</v>
      </c>
      <c r="T1625" t="s">
        <v>8309</v>
      </c>
      <c r="U1625" t="s">
        <v>14948</v>
      </c>
    </row>
    <row r="1626" spans="1:21" x14ac:dyDescent="0.3">
      <c r="A1626" t="s">
        <v>14949</v>
      </c>
      <c r="B1626">
        <v>1094998</v>
      </c>
      <c r="C1626" t="s">
        <v>14950</v>
      </c>
      <c r="D1626">
        <v>75243</v>
      </c>
      <c r="E1626" t="s">
        <v>8299</v>
      </c>
      <c r="F1626" t="s">
        <v>8300</v>
      </c>
      <c r="G1626">
        <v>14.4534</v>
      </c>
      <c r="H1626">
        <v>33.700000000000003</v>
      </c>
      <c r="I1626" t="s">
        <v>19621</v>
      </c>
      <c r="J1626" t="s">
        <v>8212</v>
      </c>
      <c r="K1626" t="s">
        <v>8212</v>
      </c>
      <c r="L1626" t="s">
        <v>8212</v>
      </c>
      <c r="M1626" t="s">
        <v>14951</v>
      </c>
      <c r="N1626">
        <v>38</v>
      </c>
      <c r="O1626">
        <v>6357</v>
      </c>
      <c r="P1626">
        <v>6228</v>
      </c>
      <c r="Q1626" s="17">
        <v>41960</v>
      </c>
      <c r="R1626" s="17">
        <v>41960</v>
      </c>
      <c r="S1626" t="s">
        <v>8214</v>
      </c>
      <c r="T1626" t="s">
        <v>8309</v>
      </c>
      <c r="U1626" t="s">
        <v>14952</v>
      </c>
    </row>
    <row r="1627" spans="1:21" x14ac:dyDescent="0.3">
      <c r="A1627" t="s">
        <v>14953</v>
      </c>
      <c r="B1627">
        <v>1094993</v>
      </c>
      <c r="C1627" t="s">
        <v>14954</v>
      </c>
      <c r="D1627">
        <v>75233</v>
      </c>
      <c r="E1627" t="s">
        <v>8299</v>
      </c>
      <c r="F1627" t="s">
        <v>8300</v>
      </c>
      <c r="G1627">
        <v>14.5236</v>
      </c>
      <c r="H1627">
        <v>33.700000000000003</v>
      </c>
      <c r="I1627" t="s">
        <v>19622</v>
      </c>
      <c r="J1627" t="s">
        <v>8212</v>
      </c>
      <c r="K1627" t="s">
        <v>8212</v>
      </c>
      <c r="L1627" t="s">
        <v>8212</v>
      </c>
      <c r="M1627" t="s">
        <v>14955</v>
      </c>
      <c r="N1627">
        <v>50</v>
      </c>
      <c r="O1627">
        <v>6389</v>
      </c>
      <c r="P1627">
        <v>6257</v>
      </c>
      <c r="Q1627" s="17">
        <v>41960</v>
      </c>
      <c r="R1627" s="17">
        <v>41960</v>
      </c>
      <c r="S1627" t="s">
        <v>8214</v>
      </c>
      <c r="T1627" t="s">
        <v>8309</v>
      </c>
      <c r="U1627" t="s">
        <v>14956</v>
      </c>
    </row>
    <row r="1628" spans="1:21" x14ac:dyDescent="0.3">
      <c r="A1628" t="s">
        <v>14957</v>
      </c>
      <c r="B1628">
        <v>1094986</v>
      </c>
      <c r="C1628" t="s">
        <v>14958</v>
      </c>
      <c r="D1628">
        <v>75219</v>
      </c>
      <c r="E1628" t="s">
        <v>8299</v>
      </c>
      <c r="F1628" t="s">
        <v>8300</v>
      </c>
      <c r="G1628">
        <v>14.791399999999999</v>
      </c>
      <c r="H1628">
        <v>34</v>
      </c>
      <c r="I1628" t="s">
        <v>19623</v>
      </c>
      <c r="J1628" t="s">
        <v>8212</v>
      </c>
      <c r="K1628" t="s">
        <v>8212</v>
      </c>
      <c r="L1628" t="s">
        <v>8212</v>
      </c>
      <c r="M1628" t="s">
        <v>14959</v>
      </c>
      <c r="N1628">
        <v>47</v>
      </c>
      <c r="O1628">
        <v>6359</v>
      </c>
      <c r="P1628">
        <v>6234</v>
      </c>
      <c r="Q1628" s="17">
        <v>41960</v>
      </c>
      <c r="R1628" s="17">
        <v>41960</v>
      </c>
      <c r="S1628" t="s">
        <v>8214</v>
      </c>
      <c r="T1628" t="s">
        <v>8309</v>
      </c>
      <c r="U1628" t="s">
        <v>14960</v>
      </c>
    </row>
    <row r="1629" spans="1:21" x14ac:dyDescent="0.3">
      <c r="A1629" t="s">
        <v>14961</v>
      </c>
      <c r="B1629">
        <v>1094994</v>
      </c>
      <c r="C1629" t="s">
        <v>14962</v>
      </c>
      <c r="D1629">
        <v>75235</v>
      </c>
      <c r="E1629" t="s">
        <v>8299</v>
      </c>
      <c r="F1629" t="s">
        <v>8300</v>
      </c>
      <c r="G1629">
        <v>14.8628</v>
      </c>
      <c r="H1629">
        <v>34.1</v>
      </c>
      <c r="I1629" t="s">
        <v>19624</v>
      </c>
      <c r="J1629" t="s">
        <v>8212</v>
      </c>
      <c r="K1629" t="s">
        <v>8212</v>
      </c>
      <c r="L1629" t="s">
        <v>8212</v>
      </c>
      <c r="M1629" t="s">
        <v>14963</v>
      </c>
      <c r="N1629">
        <v>56</v>
      </c>
      <c r="O1629">
        <v>6376</v>
      </c>
      <c r="P1629">
        <v>6245</v>
      </c>
      <c r="Q1629" s="17">
        <v>41960</v>
      </c>
      <c r="R1629" s="17">
        <v>41960</v>
      </c>
      <c r="S1629" t="s">
        <v>8214</v>
      </c>
      <c r="T1629" t="s">
        <v>8309</v>
      </c>
      <c r="U1629" t="s">
        <v>14964</v>
      </c>
    </row>
    <row r="1630" spans="1:21" x14ac:dyDescent="0.3">
      <c r="A1630" t="s">
        <v>14965</v>
      </c>
      <c r="B1630">
        <v>1094995</v>
      </c>
      <c r="C1630" t="s">
        <v>14966</v>
      </c>
      <c r="D1630">
        <v>75237</v>
      </c>
      <c r="E1630" t="s">
        <v>8299</v>
      </c>
      <c r="F1630" t="s">
        <v>8300</v>
      </c>
      <c r="G1630">
        <v>14.680300000000001</v>
      </c>
      <c r="H1630">
        <v>34</v>
      </c>
      <c r="I1630" t="s">
        <v>19625</v>
      </c>
      <c r="J1630" t="s">
        <v>8212</v>
      </c>
      <c r="K1630" t="s">
        <v>8212</v>
      </c>
      <c r="L1630" t="s">
        <v>8212</v>
      </c>
      <c r="M1630" t="s">
        <v>14967</v>
      </c>
      <c r="N1630">
        <v>50</v>
      </c>
      <c r="O1630">
        <v>6365</v>
      </c>
      <c r="P1630">
        <v>6235</v>
      </c>
      <c r="Q1630" s="17">
        <v>41960</v>
      </c>
      <c r="R1630" s="17">
        <v>41960</v>
      </c>
      <c r="S1630" t="s">
        <v>8214</v>
      </c>
      <c r="T1630" t="s">
        <v>8309</v>
      </c>
      <c r="U1630" t="s">
        <v>14968</v>
      </c>
    </row>
    <row r="1631" spans="1:21" x14ac:dyDescent="0.3">
      <c r="A1631" t="s">
        <v>14969</v>
      </c>
      <c r="B1631">
        <v>1095000</v>
      </c>
      <c r="C1631" t="s">
        <v>14970</v>
      </c>
      <c r="D1631">
        <v>75247</v>
      </c>
      <c r="E1631" t="s">
        <v>8299</v>
      </c>
      <c r="F1631" t="s">
        <v>8300</v>
      </c>
      <c r="G1631">
        <v>14.6768</v>
      </c>
      <c r="H1631">
        <v>33.700000000000003</v>
      </c>
      <c r="I1631" t="s">
        <v>19626</v>
      </c>
      <c r="J1631" t="s">
        <v>8212</v>
      </c>
      <c r="K1631" t="s">
        <v>8212</v>
      </c>
      <c r="L1631" t="s">
        <v>8212</v>
      </c>
      <c r="M1631" t="s">
        <v>14971</v>
      </c>
      <c r="N1631">
        <v>70</v>
      </c>
      <c r="O1631">
        <v>6425</v>
      </c>
      <c r="P1631">
        <v>6299</v>
      </c>
      <c r="Q1631" s="17">
        <v>41960</v>
      </c>
      <c r="R1631" s="17">
        <v>41960</v>
      </c>
      <c r="S1631" t="s">
        <v>8214</v>
      </c>
      <c r="T1631" t="s">
        <v>8309</v>
      </c>
      <c r="U1631" t="s">
        <v>14972</v>
      </c>
    </row>
    <row r="1632" spans="1:21" x14ac:dyDescent="0.3">
      <c r="A1632" t="s">
        <v>8489</v>
      </c>
      <c r="B1632">
        <v>237561</v>
      </c>
      <c r="C1632" t="s">
        <v>14973</v>
      </c>
      <c r="D1632">
        <v>120009</v>
      </c>
      <c r="E1632" t="s">
        <v>8299</v>
      </c>
      <c r="F1632" t="s">
        <v>8300</v>
      </c>
      <c r="G1632">
        <v>15.213100000000001</v>
      </c>
      <c r="H1632">
        <v>34</v>
      </c>
      <c r="I1632" t="s">
        <v>19627</v>
      </c>
      <c r="J1632" t="s">
        <v>8212</v>
      </c>
      <c r="K1632" t="s">
        <v>8212</v>
      </c>
      <c r="L1632" t="s">
        <v>8212</v>
      </c>
      <c r="M1632" t="s">
        <v>14974</v>
      </c>
      <c r="N1632">
        <v>38</v>
      </c>
      <c r="O1632">
        <v>6524</v>
      </c>
      <c r="P1632">
        <v>6392</v>
      </c>
      <c r="Q1632" s="17">
        <v>41960</v>
      </c>
      <c r="R1632" s="17">
        <v>41960</v>
      </c>
      <c r="S1632" t="s">
        <v>8214</v>
      </c>
      <c r="T1632" t="s">
        <v>8309</v>
      </c>
      <c r="U1632" t="s">
        <v>14975</v>
      </c>
    </row>
    <row r="1633" spans="1:21" x14ac:dyDescent="0.3">
      <c r="A1633" t="s">
        <v>8489</v>
      </c>
      <c r="B1633">
        <v>237561</v>
      </c>
      <c r="C1633" t="s">
        <v>14976</v>
      </c>
      <c r="D1633">
        <v>191536</v>
      </c>
      <c r="E1633" t="s">
        <v>8299</v>
      </c>
      <c r="F1633" t="s">
        <v>8300</v>
      </c>
      <c r="G1633">
        <v>14.6999</v>
      </c>
      <c r="H1633">
        <v>33.6</v>
      </c>
      <c r="I1633" t="s">
        <v>19628</v>
      </c>
      <c r="J1633" t="s">
        <v>8212</v>
      </c>
      <c r="K1633" t="s">
        <v>8212</v>
      </c>
      <c r="L1633" t="s">
        <v>8212</v>
      </c>
      <c r="M1633" t="s">
        <v>14977</v>
      </c>
      <c r="N1633">
        <v>77</v>
      </c>
      <c r="O1633">
        <v>6470</v>
      </c>
      <c r="P1633">
        <v>6337</v>
      </c>
      <c r="Q1633" s="17">
        <v>41960</v>
      </c>
      <c r="R1633" s="17">
        <v>41960</v>
      </c>
      <c r="S1633" t="s">
        <v>8214</v>
      </c>
      <c r="T1633" t="s">
        <v>8309</v>
      </c>
      <c r="U1633" t="s">
        <v>14975</v>
      </c>
    </row>
    <row r="1634" spans="1:21" x14ac:dyDescent="0.3">
      <c r="A1634" t="s">
        <v>14978</v>
      </c>
      <c r="B1634">
        <v>1165368</v>
      </c>
      <c r="C1634" t="s">
        <v>14979</v>
      </c>
      <c r="D1634">
        <v>120431</v>
      </c>
      <c r="E1634" t="s">
        <v>8299</v>
      </c>
      <c r="F1634" t="s">
        <v>8300</v>
      </c>
      <c r="G1634">
        <v>14.7163</v>
      </c>
      <c r="H1634">
        <v>33.6</v>
      </c>
      <c r="I1634" t="s">
        <v>19629</v>
      </c>
      <c r="J1634" t="s">
        <v>8212</v>
      </c>
      <c r="K1634" t="s">
        <v>8212</v>
      </c>
      <c r="L1634" t="s">
        <v>8212</v>
      </c>
      <c r="M1634" t="s">
        <v>14980</v>
      </c>
      <c r="N1634">
        <v>82</v>
      </c>
      <c r="O1634">
        <v>6434</v>
      </c>
      <c r="P1634">
        <v>6303</v>
      </c>
      <c r="Q1634" s="17">
        <v>41960</v>
      </c>
      <c r="R1634" s="17">
        <v>41960</v>
      </c>
      <c r="S1634" t="s">
        <v>8214</v>
      </c>
      <c r="T1634" t="s">
        <v>8309</v>
      </c>
      <c r="U1634" t="s">
        <v>14981</v>
      </c>
    </row>
    <row r="1635" spans="1:21" x14ac:dyDescent="0.3">
      <c r="A1635" t="s">
        <v>14982</v>
      </c>
      <c r="B1635">
        <v>94835</v>
      </c>
      <c r="C1635" t="s">
        <v>14983</v>
      </c>
      <c r="D1635">
        <v>172383</v>
      </c>
      <c r="E1635" t="s">
        <v>8743</v>
      </c>
      <c r="F1635" t="s">
        <v>8884</v>
      </c>
      <c r="G1635">
        <v>2188.35</v>
      </c>
      <c r="H1635">
        <v>44.4</v>
      </c>
      <c r="I1635" t="s">
        <v>19630</v>
      </c>
      <c r="J1635" t="s">
        <v>8212</v>
      </c>
      <c r="K1635" t="s">
        <v>8212</v>
      </c>
      <c r="L1635" t="s">
        <v>8212</v>
      </c>
      <c r="M1635" t="s">
        <v>14984</v>
      </c>
      <c r="N1635">
        <v>47351</v>
      </c>
      <c r="O1635" t="s">
        <v>8212</v>
      </c>
      <c r="P1635" t="s">
        <v>8212</v>
      </c>
      <c r="Q1635" s="17">
        <v>41936</v>
      </c>
      <c r="R1635" s="17">
        <v>41957</v>
      </c>
      <c r="S1635" t="s">
        <v>8214</v>
      </c>
      <c r="T1635" t="s">
        <v>14770</v>
      </c>
      <c r="U1635" t="s">
        <v>14985</v>
      </c>
    </row>
    <row r="1636" spans="1:21" x14ac:dyDescent="0.3">
      <c r="A1636" t="s">
        <v>14986</v>
      </c>
      <c r="B1636">
        <v>212818</v>
      </c>
      <c r="C1636" t="s">
        <v>14987</v>
      </c>
      <c r="D1636">
        <v>264779</v>
      </c>
      <c r="E1636" t="s">
        <v>8299</v>
      </c>
      <c r="F1636" t="s">
        <v>8300</v>
      </c>
      <c r="G1636">
        <v>30.376300000000001</v>
      </c>
      <c r="H1636">
        <v>50.3</v>
      </c>
      <c r="I1636" t="s">
        <v>19631</v>
      </c>
      <c r="J1636" t="s">
        <v>8212</v>
      </c>
      <c r="K1636" t="s">
        <v>8212</v>
      </c>
      <c r="L1636" t="s">
        <v>8212</v>
      </c>
      <c r="M1636" t="s">
        <v>14988</v>
      </c>
      <c r="N1636">
        <v>507</v>
      </c>
      <c r="O1636" t="s">
        <v>8212</v>
      </c>
      <c r="P1636" t="s">
        <v>8212</v>
      </c>
      <c r="Q1636" s="17">
        <v>41961</v>
      </c>
      <c r="R1636" s="17">
        <v>42109</v>
      </c>
      <c r="S1636" t="s">
        <v>8239</v>
      </c>
      <c r="T1636" t="s">
        <v>14989</v>
      </c>
      <c r="U1636" t="s">
        <v>14990</v>
      </c>
    </row>
    <row r="1637" spans="1:21" x14ac:dyDescent="0.3">
      <c r="A1637" t="s">
        <v>14991</v>
      </c>
      <c r="B1637">
        <v>569365</v>
      </c>
      <c r="C1637" t="s">
        <v>14992</v>
      </c>
      <c r="D1637">
        <v>264781</v>
      </c>
      <c r="E1637" t="s">
        <v>8299</v>
      </c>
      <c r="F1637" t="s">
        <v>8300</v>
      </c>
      <c r="G1637">
        <v>41.5839</v>
      </c>
      <c r="H1637">
        <v>52.9</v>
      </c>
      <c r="I1637" t="s">
        <v>19632</v>
      </c>
      <c r="J1637" t="s">
        <v>8212</v>
      </c>
      <c r="K1637" t="s">
        <v>8212</v>
      </c>
      <c r="L1637" t="s">
        <v>8212</v>
      </c>
      <c r="M1637" t="s">
        <v>14993</v>
      </c>
      <c r="N1637">
        <v>464</v>
      </c>
      <c r="O1637" t="s">
        <v>8212</v>
      </c>
      <c r="P1637" t="s">
        <v>8212</v>
      </c>
      <c r="Q1637" s="17">
        <v>41962</v>
      </c>
      <c r="R1637" s="17">
        <v>42061</v>
      </c>
      <c r="S1637" t="s">
        <v>8239</v>
      </c>
      <c r="T1637" t="s">
        <v>14989</v>
      </c>
      <c r="U1637" t="s">
        <v>14994</v>
      </c>
    </row>
    <row r="1638" spans="1:21" x14ac:dyDescent="0.3">
      <c r="A1638" t="s">
        <v>14995</v>
      </c>
      <c r="B1638">
        <v>55588</v>
      </c>
      <c r="C1638" t="s">
        <v>14996</v>
      </c>
      <c r="D1638">
        <v>248166</v>
      </c>
      <c r="E1638" t="s">
        <v>8299</v>
      </c>
      <c r="F1638" t="s">
        <v>8486</v>
      </c>
      <c r="G1638">
        <v>215.71</v>
      </c>
      <c r="H1638">
        <v>35.9</v>
      </c>
      <c r="I1638" t="s">
        <v>19633</v>
      </c>
      <c r="J1638" t="s">
        <v>8212</v>
      </c>
      <c r="K1638" t="s">
        <v>8212</v>
      </c>
      <c r="L1638" t="s">
        <v>8212</v>
      </c>
      <c r="M1638" t="s">
        <v>14997</v>
      </c>
      <c r="N1638">
        <v>59737</v>
      </c>
      <c r="O1638" t="s">
        <v>8212</v>
      </c>
      <c r="P1638" t="s">
        <v>8212</v>
      </c>
      <c r="Q1638" s="17">
        <v>41963</v>
      </c>
      <c r="R1638" s="17">
        <v>41963</v>
      </c>
      <c r="S1638" t="s">
        <v>8214</v>
      </c>
      <c r="T1638" t="s">
        <v>14998</v>
      </c>
      <c r="U1638" t="s">
        <v>14999</v>
      </c>
    </row>
    <row r="1639" spans="1:21" x14ac:dyDescent="0.3">
      <c r="A1639" t="s">
        <v>15000</v>
      </c>
      <c r="B1639">
        <v>437484</v>
      </c>
      <c r="C1639" t="s">
        <v>15001</v>
      </c>
      <c r="D1639">
        <v>263369</v>
      </c>
      <c r="E1639" t="s">
        <v>8743</v>
      </c>
      <c r="F1639" t="s">
        <v>8744</v>
      </c>
      <c r="G1639">
        <v>3.1798500000000001</v>
      </c>
      <c r="H1639">
        <v>36.5</v>
      </c>
      <c r="I1639" t="s">
        <v>19634</v>
      </c>
      <c r="J1639" t="s">
        <v>8212</v>
      </c>
      <c r="K1639" t="s">
        <v>8212</v>
      </c>
      <c r="L1639" t="s">
        <v>8212</v>
      </c>
      <c r="M1639" t="s">
        <v>15002</v>
      </c>
      <c r="N1639">
        <v>1932</v>
      </c>
      <c r="O1639" t="s">
        <v>8212</v>
      </c>
      <c r="P1639" t="s">
        <v>8212</v>
      </c>
      <c r="Q1639" s="17">
        <v>41964</v>
      </c>
      <c r="R1639" s="17">
        <v>41964</v>
      </c>
      <c r="S1639" t="s">
        <v>8214</v>
      </c>
      <c r="T1639" t="s">
        <v>15003</v>
      </c>
      <c r="U1639" t="s">
        <v>15004</v>
      </c>
    </row>
    <row r="1640" spans="1:21" x14ac:dyDescent="0.3">
      <c r="A1640" t="s">
        <v>15005</v>
      </c>
      <c r="B1640">
        <v>482561</v>
      </c>
      <c r="C1640" t="s">
        <v>15006</v>
      </c>
      <c r="D1640">
        <v>27779</v>
      </c>
      <c r="E1640" t="s">
        <v>8299</v>
      </c>
      <c r="F1640" t="s">
        <v>8300</v>
      </c>
      <c r="G1640">
        <v>29.0627</v>
      </c>
      <c r="H1640">
        <v>44.5</v>
      </c>
      <c r="I1640" t="s">
        <v>19635</v>
      </c>
      <c r="J1640" t="s">
        <v>8212</v>
      </c>
      <c r="K1640" t="s">
        <v>8212</v>
      </c>
      <c r="L1640" t="s">
        <v>8212</v>
      </c>
      <c r="M1640" t="s">
        <v>15007</v>
      </c>
      <c r="N1640">
        <v>65</v>
      </c>
      <c r="O1640">
        <v>8548</v>
      </c>
      <c r="P1640">
        <v>8427</v>
      </c>
      <c r="Q1640" s="17">
        <v>39414</v>
      </c>
      <c r="R1640" s="17">
        <v>41956</v>
      </c>
      <c r="S1640" t="s">
        <v>8214</v>
      </c>
      <c r="T1640" t="s">
        <v>8309</v>
      </c>
      <c r="U1640" t="s">
        <v>15008</v>
      </c>
    </row>
    <row r="1641" spans="1:21" x14ac:dyDescent="0.3">
      <c r="A1641" t="s">
        <v>15009</v>
      </c>
      <c r="B1641">
        <v>552467</v>
      </c>
      <c r="C1641" t="s">
        <v>15010</v>
      </c>
      <c r="D1641">
        <v>239986</v>
      </c>
      <c r="E1641" t="s">
        <v>8299</v>
      </c>
      <c r="F1641" t="s">
        <v>8486</v>
      </c>
      <c r="G1641">
        <v>17.256599999999999</v>
      </c>
      <c r="H1641">
        <v>47.8</v>
      </c>
      <c r="I1641" t="s">
        <v>19636</v>
      </c>
      <c r="J1641" t="s">
        <v>8212</v>
      </c>
      <c r="K1641" t="s">
        <v>8212</v>
      </c>
      <c r="L1641" t="s">
        <v>8212</v>
      </c>
      <c r="M1641" t="s">
        <v>15011</v>
      </c>
      <c r="N1641">
        <v>779</v>
      </c>
      <c r="O1641" t="s">
        <v>8212</v>
      </c>
      <c r="P1641" t="s">
        <v>8212</v>
      </c>
      <c r="Q1641" s="17">
        <v>41702</v>
      </c>
      <c r="R1641" s="17">
        <v>42304</v>
      </c>
      <c r="S1641" t="s">
        <v>8214</v>
      </c>
      <c r="T1641" t="s">
        <v>12337</v>
      </c>
      <c r="U1641" t="s">
        <v>15012</v>
      </c>
    </row>
    <row r="1642" spans="1:21" x14ac:dyDescent="0.3">
      <c r="A1642" t="s">
        <v>15013</v>
      </c>
      <c r="B1642">
        <v>7108</v>
      </c>
      <c r="C1642" t="s">
        <v>15014</v>
      </c>
      <c r="D1642">
        <v>257248</v>
      </c>
      <c r="E1642" t="s">
        <v>8743</v>
      </c>
      <c r="F1642" t="s">
        <v>8744</v>
      </c>
      <c r="G1642">
        <v>358.048</v>
      </c>
      <c r="H1642" t="s">
        <v>8212</v>
      </c>
      <c r="I1642" t="s">
        <v>19637</v>
      </c>
      <c r="J1642" t="s">
        <v>8212</v>
      </c>
      <c r="K1642" t="s">
        <v>8212</v>
      </c>
      <c r="L1642" t="s">
        <v>8212</v>
      </c>
      <c r="M1642" t="s">
        <v>15015</v>
      </c>
      <c r="N1642">
        <v>37235</v>
      </c>
      <c r="O1642" t="s">
        <v>8212</v>
      </c>
      <c r="P1642" t="s">
        <v>8212</v>
      </c>
      <c r="Q1642" s="17">
        <v>41891</v>
      </c>
      <c r="R1642" s="17">
        <v>41968</v>
      </c>
      <c r="S1642" t="s">
        <v>8214</v>
      </c>
      <c r="T1642" t="s">
        <v>15016</v>
      </c>
      <c r="U1642" t="s">
        <v>15017</v>
      </c>
    </row>
    <row r="1643" spans="1:21" x14ac:dyDescent="0.3">
      <c r="A1643" t="s">
        <v>15018</v>
      </c>
      <c r="B1643">
        <v>7153</v>
      </c>
      <c r="C1643" t="s">
        <v>15019</v>
      </c>
      <c r="D1643">
        <v>266396</v>
      </c>
      <c r="E1643" t="s">
        <v>8743</v>
      </c>
      <c r="F1643" t="s">
        <v>8744</v>
      </c>
      <c r="G1643">
        <v>213.46299999999999</v>
      </c>
      <c r="H1643">
        <v>33.799999999999997</v>
      </c>
      <c r="I1643" t="s">
        <v>19638</v>
      </c>
      <c r="J1643" t="s">
        <v>8212</v>
      </c>
      <c r="K1643" t="s">
        <v>8212</v>
      </c>
      <c r="L1643" t="s">
        <v>8212</v>
      </c>
      <c r="M1643" t="s">
        <v>15020</v>
      </c>
      <c r="N1643">
        <v>26025</v>
      </c>
      <c r="O1643" t="s">
        <v>8212</v>
      </c>
      <c r="P1643" t="s">
        <v>8212</v>
      </c>
      <c r="Q1643" s="17">
        <v>41947</v>
      </c>
      <c r="R1643" s="17">
        <v>42034</v>
      </c>
      <c r="S1643" t="s">
        <v>8214</v>
      </c>
      <c r="T1643" t="s">
        <v>13626</v>
      </c>
      <c r="U1643" t="s">
        <v>15021</v>
      </c>
    </row>
    <row r="1644" spans="1:21" x14ac:dyDescent="0.3">
      <c r="A1644" t="s">
        <v>15022</v>
      </c>
      <c r="B1644">
        <v>5141</v>
      </c>
      <c r="C1644" t="s">
        <v>15023</v>
      </c>
      <c r="D1644">
        <v>250607</v>
      </c>
      <c r="E1644" t="s">
        <v>8299</v>
      </c>
      <c r="F1644" t="s">
        <v>8300</v>
      </c>
      <c r="G1644">
        <v>40.416200000000003</v>
      </c>
      <c r="H1644">
        <v>48.9</v>
      </c>
      <c r="I1644" t="s">
        <v>19639</v>
      </c>
      <c r="J1644" t="s">
        <v>8212</v>
      </c>
      <c r="K1644" t="s">
        <v>8212</v>
      </c>
      <c r="L1644" t="s">
        <v>8212</v>
      </c>
      <c r="M1644" t="s">
        <v>15024</v>
      </c>
      <c r="N1644">
        <v>358</v>
      </c>
      <c r="O1644">
        <v>12368</v>
      </c>
      <c r="P1644">
        <v>11968</v>
      </c>
      <c r="Q1644" s="17">
        <v>41968</v>
      </c>
      <c r="R1644" s="17">
        <v>42109</v>
      </c>
      <c r="S1644" t="s">
        <v>8214</v>
      </c>
      <c r="T1644" t="s">
        <v>8404</v>
      </c>
      <c r="U1644" t="s">
        <v>15025</v>
      </c>
    </row>
    <row r="1645" spans="1:21" x14ac:dyDescent="0.3">
      <c r="A1645" t="s">
        <v>9226</v>
      </c>
      <c r="B1645">
        <v>9544</v>
      </c>
      <c r="C1645" t="s">
        <v>15026</v>
      </c>
      <c r="D1645">
        <v>12537</v>
      </c>
      <c r="E1645" t="s">
        <v>8743</v>
      </c>
      <c r="F1645" t="s">
        <v>8763</v>
      </c>
      <c r="G1645">
        <v>3097.39</v>
      </c>
      <c r="H1645">
        <v>41.518500000000003</v>
      </c>
      <c r="I1645" t="s">
        <v>19640</v>
      </c>
      <c r="J1645">
        <v>21</v>
      </c>
      <c r="K1645">
        <v>1</v>
      </c>
      <c r="L1645" t="s">
        <v>8212</v>
      </c>
      <c r="M1645" t="s">
        <v>15027</v>
      </c>
      <c r="N1645">
        <v>124036</v>
      </c>
      <c r="O1645">
        <v>31213</v>
      </c>
      <c r="P1645">
        <v>29757</v>
      </c>
      <c r="Q1645" s="17">
        <v>38756</v>
      </c>
      <c r="R1645" s="17">
        <v>42086</v>
      </c>
      <c r="S1645" t="s">
        <v>8220</v>
      </c>
      <c r="T1645" t="s">
        <v>15028</v>
      </c>
      <c r="U1645" t="s">
        <v>15029</v>
      </c>
    </row>
    <row r="1646" spans="1:21" x14ac:dyDescent="0.3">
      <c r="A1646" t="s">
        <v>14678</v>
      </c>
      <c r="B1646">
        <v>5643</v>
      </c>
      <c r="C1646" t="s">
        <v>15030</v>
      </c>
      <c r="D1646">
        <v>261270</v>
      </c>
      <c r="E1646" t="s">
        <v>8299</v>
      </c>
      <c r="F1646" t="s">
        <v>8486</v>
      </c>
      <c r="G1646">
        <v>31.621300000000002</v>
      </c>
      <c r="H1646" t="s">
        <v>8212</v>
      </c>
      <c r="I1646" t="s">
        <v>19641</v>
      </c>
      <c r="J1646" t="s">
        <v>8212</v>
      </c>
      <c r="K1646" t="s">
        <v>8212</v>
      </c>
      <c r="L1646" t="s">
        <v>8212</v>
      </c>
      <c r="M1646" t="s">
        <v>15031</v>
      </c>
      <c r="N1646" t="s">
        <v>8212</v>
      </c>
      <c r="O1646" t="s">
        <v>8212</v>
      </c>
      <c r="P1646" t="s">
        <v>8212</v>
      </c>
      <c r="Q1646" s="17">
        <v>41969</v>
      </c>
      <c r="R1646" s="17">
        <v>41969</v>
      </c>
      <c r="S1646" t="s">
        <v>8239</v>
      </c>
      <c r="T1646" t="s">
        <v>15032</v>
      </c>
      <c r="U1646" t="s">
        <v>15033</v>
      </c>
    </row>
    <row r="1647" spans="1:21" x14ac:dyDescent="0.3">
      <c r="A1647" t="s">
        <v>15034</v>
      </c>
      <c r="B1647">
        <v>292559</v>
      </c>
      <c r="C1647" t="s">
        <v>15035</v>
      </c>
      <c r="D1647">
        <v>261275</v>
      </c>
      <c r="E1647" t="s">
        <v>8299</v>
      </c>
      <c r="F1647" t="s">
        <v>8486</v>
      </c>
      <c r="G1647">
        <v>38.054499999999997</v>
      </c>
      <c r="H1647" t="s">
        <v>8212</v>
      </c>
      <c r="I1647" t="s">
        <v>19642</v>
      </c>
      <c r="J1647" t="s">
        <v>8212</v>
      </c>
      <c r="K1647" t="s">
        <v>8212</v>
      </c>
      <c r="L1647" t="s">
        <v>8212</v>
      </c>
      <c r="M1647" t="s">
        <v>15036</v>
      </c>
      <c r="N1647" t="s">
        <v>8212</v>
      </c>
      <c r="O1647" t="s">
        <v>8212</v>
      </c>
      <c r="P1647" t="s">
        <v>8212</v>
      </c>
      <c r="Q1647" s="17">
        <v>41969</v>
      </c>
      <c r="R1647" s="17">
        <v>41969</v>
      </c>
      <c r="S1647" t="s">
        <v>8239</v>
      </c>
      <c r="T1647" t="s">
        <v>15037</v>
      </c>
      <c r="U1647" t="s">
        <v>15038</v>
      </c>
    </row>
    <row r="1648" spans="1:21" x14ac:dyDescent="0.3">
      <c r="A1648" t="s">
        <v>15039</v>
      </c>
      <c r="B1648">
        <v>196907</v>
      </c>
      <c r="C1648" t="s">
        <v>15040</v>
      </c>
      <c r="D1648">
        <v>261108</v>
      </c>
      <c r="E1648" t="s">
        <v>8299</v>
      </c>
      <c r="F1648" t="s">
        <v>8300</v>
      </c>
      <c r="G1648">
        <v>25.946300000000001</v>
      </c>
      <c r="H1648">
        <v>49.7</v>
      </c>
      <c r="I1648" t="s">
        <v>19643</v>
      </c>
      <c r="J1648" t="s">
        <v>8212</v>
      </c>
      <c r="K1648" t="s">
        <v>8212</v>
      </c>
      <c r="L1648" t="s">
        <v>8212</v>
      </c>
      <c r="M1648" t="s">
        <v>15041</v>
      </c>
      <c r="N1648">
        <v>991</v>
      </c>
      <c r="O1648" t="s">
        <v>8212</v>
      </c>
      <c r="P1648" t="s">
        <v>8212</v>
      </c>
      <c r="Q1648" s="17">
        <v>41969</v>
      </c>
      <c r="R1648" s="17">
        <v>41969</v>
      </c>
      <c r="S1648" t="s">
        <v>8239</v>
      </c>
      <c r="T1648" t="s">
        <v>15037</v>
      </c>
      <c r="U1648" t="s">
        <v>15042</v>
      </c>
    </row>
    <row r="1649" spans="1:21" x14ac:dyDescent="0.3">
      <c r="A1649" t="s">
        <v>15043</v>
      </c>
      <c r="B1649">
        <v>101121</v>
      </c>
      <c r="C1649" t="s">
        <v>15044</v>
      </c>
      <c r="D1649">
        <v>261109</v>
      </c>
      <c r="E1649" t="s">
        <v>8299</v>
      </c>
      <c r="F1649" t="s">
        <v>8726</v>
      </c>
      <c r="G1649">
        <v>29.570900000000002</v>
      </c>
      <c r="H1649">
        <v>45.8</v>
      </c>
      <c r="I1649" t="s">
        <v>19644</v>
      </c>
      <c r="J1649" t="s">
        <v>8212</v>
      </c>
      <c r="K1649" t="s">
        <v>8212</v>
      </c>
      <c r="L1649" t="s">
        <v>8212</v>
      </c>
      <c r="M1649" t="s">
        <v>15045</v>
      </c>
      <c r="N1649">
        <v>1958</v>
      </c>
      <c r="O1649" t="s">
        <v>8212</v>
      </c>
      <c r="P1649" t="s">
        <v>8212</v>
      </c>
      <c r="Q1649" s="17">
        <v>41969</v>
      </c>
      <c r="R1649" s="17">
        <v>41969</v>
      </c>
      <c r="S1649" t="s">
        <v>8239</v>
      </c>
      <c r="T1649" t="s">
        <v>15032</v>
      </c>
      <c r="U1649" t="s">
        <v>15046</v>
      </c>
    </row>
    <row r="1650" spans="1:21" x14ac:dyDescent="0.3">
      <c r="A1650" t="s">
        <v>15047</v>
      </c>
      <c r="B1650">
        <v>4111</v>
      </c>
      <c r="C1650" t="s">
        <v>15048</v>
      </c>
      <c r="D1650">
        <v>261395</v>
      </c>
      <c r="E1650" t="s">
        <v>8218</v>
      </c>
      <c r="F1650" t="s">
        <v>8219</v>
      </c>
      <c r="G1650">
        <v>833.08100000000002</v>
      </c>
      <c r="H1650">
        <v>36.200000000000003</v>
      </c>
      <c r="I1650" t="s">
        <v>19645</v>
      </c>
      <c r="J1650" t="s">
        <v>8212</v>
      </c>
      <c r="K1650" t="s">
        <v>8212</v>
      </c>
      <c r="L1650" t="s">
        <v>8212</v>
      </c>
      <c r="M1650" t="s">
        <v>15049</v>
      </c>
      <c r="N1650">
        <v>33873</v>
      </c>
      <c r="O1650" t="s">
        <v>8212</v>
      </c>
      <c r="P1650" t="s">
        <v>8212</v>
      </c>
      <c r="Q1650" s="17">
        <v>41899</v>
      </c>
      <c r="R1650" s="17">
        <v>42308</v>
      </c>
      <c r="S1650" t="s">
        <v>8214</v>
      </c>
      <c r="T1650" t="s">
        <v>8240</v>
      </c>
      <c r="U1650" t="s">
        <v>8212</v>
      </c>
    </row>
    <row r="1651" spans="1:21" x14ac:dyDescent="0.3">
      <c r="A1651" t="s">
        <v>15050</v>
      </c>
      <c r="B1651">
        <v>460523</v>
      </c>
      <c r="C1651" t="s">
        <v>15051</v>
      </c>
      <c r="D1651">
        <v>263660</v>
      </c>
      <c r="E1651" t="s">
        <v>8299</v>
      </c>
      <c r="F1651" t="s">
        <v>8300</v>
      </c>
      <c r="G1651">
        <v>8.8935700000000004</v>
      </c>
      <c r="H1651">
        <v>47.7</v>
      </c>
      <c r="I1651" t="s">
        <v>19646</v>
      </c>
      <c r="J1651" t="s">
        <v>8212</v>
      </c>
      <c r="K1651" t="s">
        <v>8212</v>
      </c>
      <c r="L1651" t="s">
        <v>8212</v>
      </c>
      <c r="M1651" t="s">
        <v>15052</v>
      </c>
      <c r="N1651">
        <v>66</v>
      </c>
      <c r="O1651" t="s">
        <v>8212</v>
      </c>
      <c r="P1651" t="s">
        <v>8212</v>
      </c>
      <c r="Q1651" s="17">
        <v>41922</v>
      </c>
      <c r="R1651" s="17">
        <v>42308</v>
      </c>
      <c r="S1651" t="s">
        <v>8239</v>
      </c>
      <c r="T1651" t="s">
        <v>15053</v>
      </c>
      <c r="U1651" t="s">
        <v>15054</v>
      </c>
    </row>
    <row r="1652" spans="1:21" x14ac:dyDescent="0.3">
      <c r="A1652" t="s">
        <v>14664</v>
      </c>
      <c r="B1652">
        <v>4909</v>
      </c>
      <c r="C1652" t="s">
        <v>15055</v>
      </c>
      <c r="D1652">
        <v>260583</v>
      </c>
      <c r="E1652" t="s">
        <v>8299</v>
      </c>
      <c r="F1652" t="s">
        <v>8300</v>
      </c>
      <c r="G1652">
        <v>10.176</v>
      </c>
      <c r="H1652">
        <v>38.4</v>
      </c>
      <c r="I1652" t="s">
        <v>19647</v>
      </c>
      <c r="J1652" t="s">
        <v>8212</v>
      </c>
      <c r="K1652" t="s">
        <v>8212</v>
      </c>
      <c r="L1652" t="s">
        <v>8212</v>
      </c>
      <c r="M1652" t="s">
        <v>15056</v>
      </c>
      <c r="N1652">
        <v>669</v>
      </c>
      <c r="O1652" t="s">
        <v>8212</v>
      </c>
      <c r="P1652" t="s">
        <v>8212</v>
      </c>
      <c r="Q1652" s="17">
        <v>41944</v>
      </c>
      <c r="R1652" s="17">
        <v>41944</v>
      </c>
      <c r="S1652" t="s">
        <v>8239</v>
      </c>
      <c r="T1652" t="s">
        <v>15057</v>
      </c>
      <c r="U1652" t="s">
        <v>15058</v>
      </c>
    </row>
    <row r="1653" spans="1:21" x14ac:dyDescent="0.3">
      <c r="A1653" t="s">
        <v>15059</v>
      </c>
      <c r="B1653">
        <v>245875</v>
      </c>
      <c r="C1653" t="s">
        <v>15060</v>
      </c>
      <c r="D1653">
        <v>268070</v>
      </c>
      <c r="E1653" t="s">
        <v>8743</v>
      </c>
      <c r="F1653" t="s">
        <v>8878</v>
      </c>
      <c r="G1653">
        <v>547.83100000000002</v>
      </c>
      <c r="H1653" t="s">
        <v>8212</v>
      </c>
      <c r="I1653" t="s">
        <v>19648</v>
      </c>
      <c r="J1653" t="s">
        <v>8212</v>
      </c>
      <c r="K1653" t="s">
        <v>8212</v>
      </c>
      <c r="L1653" t="s">
        <v>8212</v>
      </c>
      <c r="M1653" t="s">
        <v>15061</v>
      </c>
      <c r="N1653" t="s">
        <v>8212</v>
      </c>
      <c r="O1653" t="s">
        <v>8212</v>
      </c>
      <c r="P1653" t="s">
        <v>8212</v>
      </c>
      <c r="Q1653" s="17">
        <v>41964</v>
      </c>
      <c r="R1653" s="17">
        <v>42241</v>
      </c>
      <c r="S1653" t="s">
        <v>8239</v>
      </c>
      <c r="T1653" t="s">
        <v>15062</v>
      </c>
      <c r="U1653" t="s">
        <v>15063</v>
      </c>
    </row>
    <row r="1654" spans="1:21" x14ac:dyDescent="0.3">
      <c r="A1654" t="s">
        <v>15064</v>
      </c>
      <c r="B1654">
        <v>150288</v>
      </c>
      <c r="C1654" t="s">
        <v>15065</v>
      </c>
      <c r="D1654">
        <v>232434</v>
      </c>
      <c r="E1654" t="s">
        <v>8743</v>
      </c>
      <c r="F1654" t="s">
        <v>8878</v>
      </c>
      <c r="G1654">
        <v>955.73500000000001</v>
      </c>
      <c r="H1654">
        <v>40.1</v>
      </c>
      <c r="I1654" t="s">
        <v>19649</v>
      </c>
      <c r="J1654" t="s">
        <v>8212</v>
      </c>
      <c r="K1654" t="s">
        <v>8212</v>
      </c>
      <c r="L1654" t="s">
        <v>8212</v>
      </c>
      <c r="M1654" t="s">
        <v>15066</v>
      </c>
      <c r="N1654">
        <v>16619</v>
      </c>
      <c r="O1654" t="s">
        <v>8212</v>
      </c>
      <c r="P1654" t="s">
        <v>8212</v>
      </c>
      <c r="Q1654" s="17">
        <v>41968</v>
      </c>
      <c r="R1654" s="17">
        <v>41976</v>
      </c>
      <c r="S1654" t="s">
        <v>8214</v>
      </c>
      <c r="T1654" t="s">
        <v>10842</v>
      </c>
      <c r="U1654" t="s">
        <v>15067</v>
      </c>
    </row>
    <row r="1655" spans="1:21" x14ac:dyDescent="0.3">
      <c r="A1655" t="s">
        <v>15068</v>
      </c>
      <c r="B1655">
        <v>166764</v>
      </c>
      <c r="C1655" t="s">
        <v>15069</v>
      </c>
      <c r="D1655">
        <v>232437</v>
      </c>
      <c r="E1655" t="s">
        <v>8743</v>
      </c>
      <c r="F1655" t="s">
        <v>8878</v>
      </c>
      <c r="G1655">
        <v>695.00900000000001</v>
      </c>
      <c r="H1655">
        <v>39.1</v>
      </c>
      <c r="I1655" t="s">
        <v>19650</v>
      </c>
      <c r="J1655" t="s">
        <v>8212</v>
      </c>
      <c r="K1655" t="s">
        <v>8212</v>
      </c>
      <c r="L1655" t="s">
        <v>8212</v>
      </c>
      <c r="M1655" t="s">
        <v>15070</v>
      </c>
      <c r="N1655">
        <v>156044</v>
      </c>
      <c r="O1655" t="s">
        <v>8212</v>
      </c>
      <c r="P1655" t="s">
        <v>8212</v>
      </c>
      <c r="Q1655" s="17">
        <v>41968</v>
      </c>
      <c r="R1655" s="17">
        <v>41976</v>
      </c>
      <c r="S1655" t="s">
        <v>8214</v>
      </c>
      <c r="T1655" t="s">
        <v>10842</v>
      </c>
      <c r="U1655" t="s">
        <v>15071</v>
      </c>
    </row>
    <row r="1656" spans="1:21" x14ac:dyDescent="0.3">
      <c r="A1656" t="s">
        <v>15072</v>
      </c>
      <c r="B1656">
        <v>409849</v>
      </c>
      <c r="C1656" t="s">
        <v>15073</v>
      </c>
      <c r="D1656">
        <v>232435</v>
      </c>
      <c r="E1656" t="s">
        <v>8743</v>
      </c>
      <c r="F1656" t="s">
        <v>8878</v>
      </c>
      <c r="G1656">
        <v>701.697</v>
      </c>
      <c r="H1656">
        <v>40</v>
      </c>
      <c r="I1656" t="s">
        <v>19651</v>
      </c>
      <c r="J1656" t="s">
        <v>8212</v>
      </c>
      <c r="K1656" t="s">
        <v>8212</v>
      </c>
      <c r="L1656" t="s">
        <v>8212</v>
      </c>
      <c r="M1656" t="s">
        <v>15074</v>
      </c>
      <c r="N1656">
        <v>26060</v>
      </c>
      <c r="O1656" t="s">
        <v>8212</v>
      </c>
      <c r="P1656" t="s">
        <v>8212</v>
      </c>
      <c r="Q1656" s="17">
        <v>41968</v>
      </c>
      <c r="R1656" s="17">
        <v>41976</v>
      </c>
      <c r="S1656" t="s">
        <v>8214</v>
      </c>
      <c r="T1656" t="s">
        <v>10842</v>
      </c>
      <c r="U1656" t="s">
        <v>15075</v>
      </c>
    </row>
    <row r="1657" spans="1:21" x14ac:dyDescent="0.3">
      <c r="A1657" t="s">
        <v>15076</v>
      </c>
      <c r="B1657">
        <v>1365757</v>
      </c>
      <c r="C1657" t="s">
        <v>15077</v>
      </c>
      <c r="D1657">
        <v>232436</v>
      </c>
      <c r="E1657" t="s">
        <v>8743</v>
      </c>
      <c r="F1657" t="s">
        <v>8878</v>
      </c>
      <c r="G1657">
        <v>679.76099999999997</v>
      </c>
      <c r="H1657">
        <v>40.200000000000003</v>
      </c>
      <c r="I1657" t="s">
        <v>19652</v>
      </c>
      <c r="J1657" t="s">
        <v>8212</v>
      </c>
      <c r="K1657" t="s">
        <v>8212</v>
      </c>
      <c r="L1657" t="s">
        <v>8212</v>
      </c>
      <c r="M1657" t="s">
        <v>15078</v>
      </c>
      <c r="N1657">
        <v>46662</v>
      </c>
      <c r="O1657" t="s">
        <v>8212</v>
      </c>
      <c r="P1657" t="s">
        <v>8212</v>
      </c>
      <c r="Q1657" s="17">
        <v>41968</v>
      </c>
      <c r="R1657" s="17">
        <v>41976</v>
      </c>
      <c r="S1657" t="s">
        <v>8214</v>
      </c>
      <c r="T1657" t="s">
        <v>10542</v>
      </c>
      <c r="U1657" t="s">
        <v>15079</v>
      </c>
    </row>
    <row r="1658" spans="1:21" x14ac:dyDescent="0.3">
      <c r="A1658" t="s">
        <v>15080</v>
      </c>
      <c r="B1658">
        <v>170927</v>
      </c>
      <c r="C1658" t="s">
        <v>15081</v>
      </c>
      <c r="D1658">
        <v>238546</v>
      </c>
      <c r="E1658" t="s">
        <v>8218</v>
      </c>
      <c r="F1658" t="s">
        <v>8219</v>
      </c>
      <c r="G1658">
        <v>309.69299999999998</v>
      </c>
      <c r="H1658" t="s">
        <v>8212</v>
      </c>
      <c r="I1658" t="s">
        <v>19653</v>
      </c>
      <c r="J1658" t="s">
        <v>8212</v>
      </c>
      <c r="K1658" t="s">
        <v>8212</v>
      </c>
      <c r="L1658" t="s">
        <v>8212</v>
      </c>
      <c r="M1658" t="s">
        <v>15082</v>
      </c>
      <c r="N1658">
        <v>8756</v>
      </c>
      <c r="O1658" t="s">
        <v>8212</v>
      </c>
      <c r="P1658" t="s">
        <v>8212</v>
      </c>
      <c r="Q1658" s="17">
        <v>41976</v>
      </c>
      <c r="R1658" s="17">
        <v>41976</v>
      </c>
      <c r="S1658" t="s">
        <v>8214</v>
      </c>
      <c r="T1658" t="s">
        <v>10050</v>
      </c>
      <c r="U1658" t="s">
        <v>15083</v>
      </c>
    </row>
    <row r="1659" spans="1:21" x14ac:dyDescent="0.3">
      <c r="A1659" t="s">
        <v>15084</v>
      </c>
      <c r="B1659">
        <v>132908</v>
      </c>
      <c r="C1659" t="s">
        <v>15085</v>
      </c>
      <c r="D1659">
        <v>275879</v>
      </c>
      <c r="E1659" t="s">
        <v>8743</v>
      </c>
      <c r="F1659" t="s">
        <v>8763</v>
      </c>
      <c r="G1659">
        <v>2198.2800000000002</v>
      </c>
      <c r="H1659">
        <v>40.5</v>
      </c>
      <c r="I1659" t="s">
        <v>19654</v>
      </c>
      <c r="J1659" t="s">
        <v>8212</v>
      </c>
      <c r="K1659" t="s">
        <v>8212</v>
      </c>
      <c r="L1659" t="s">
        <v>8212</v>
      </c>
      <c r="M1659" t="s">
        <v>15086</v>
      </c>
      <c r="N1659">
        <v>36094</v>
      </c>
      <c r="O1659">
        <v>23423</v>
      </c>
      <c r="P1659">
        <v>33311</v>
      </c>
      <c r="Q1659" s="17">
        <v>39703</v>
      </c>
      <c r="R1659" s="17">
        <v>41978</v>
      </c>
      <c r="S1659" t="s">
        <v>8214</v>
      </c>
      <c r="T1659" t="s">
        <v>9130</v>
      </c>
      <c r="U1659" t="s">
        <v>15087</v>
      </c>
    </row>
    <row r="1660" spans="1:21" x14ac:dyDescent="0.3">
      <c r="A1660" t="s">
        <v>15088</v>
      </c>
      <c r="B1660">
        <v>1580861</v>
      </c>
      <c r="C1660" t="s">
        <v>15089</v>
      </c>
      <c r="D1660">
        <v>246136</v>
      </c>
      <c r="E1660" t="s">
        <v>8299</v>
      </c>
      <c r="F1660" t="s">
        <v>8300</v>
      </c>
      <c r="G1660">
        <v>25.429600000000001</v>
      </c>
      <c r="H1660">
        <v>47.8</v>
      </c>
      <c r="I1660" t="s">
        <v>19655</v>
      </c>
      <c r="J1660" t="s">
        <v>8212</v>
      </c>
      <c r="K1660" t="s">
        <v>8212</v>
      </c>
      <c r="L1660" t="s">
        <v>8212</v>
      </c>
      <c r="M1660" t="s">
        <v>15090</v>
      </c>
      <c r="N1660">
        <v>365</v>
      </c>
      <c r="O1660" t="s">
        <v>8212</v>
      </c>
      <c r="P1660" t="s">
        <v>8212</v>
      </c>
      <c r="Q1660" s="17">
        <v>41816</v>
      </c>
      <c r="R1660" s="17">
        <v>42339</v>
      </c>
      <c r="S1660" t="s">
        <v>8214</v>
      </c>
      <c r="T1660" t="s">
        <v>13920</v>
      </c>
      <c r="U1660" t="s">
        <v>15091</v>
      </c>
    </row>
    <row r="1661" spans="1:21" x14ac:dyDescent="0.3">
      <c r="A1661" t="s">
        <v>15092</v>
      </c>
      <c r="B1661">
        <v>29760</v>
      </c>
      <c r="C1661" t="s">
        <v>15093</v>
      </c>
      <c r="D1661">
        <v>34679</v>
      </c>
      <c r="E1661" t="s">
        <v>8218</v>
      </c>
      <c r="F1661" t="s">
        <v>8219</v>
      </c>
      <c r="G1661">
        <v>486.197</v>
      </c>
      <c r="H1661">
        <v>35.0336</v>
      </c>
      <c r="I1661" t="s">
        <v>19656</v>
      </c>
      <c r="J1661">
        <v>19</v>
      </c>
      <c r="K1661">
        <v>2</v>
      </c>
      <c r="L1661" t="s">
        <v>8212</v>
      </c>
      <c r="M1661" t="s">
        <v>15094</v>
      </c>
      <c r="N1661">
        <v>2061</v>
      </c>
      <c r="O1661">
        <v>28895</v>
      </c>
      <c r="P1661">
        <v>38120</v>
      </c>
      <c r="Q1661" s="17">
        <v>39126</v>
      </c>
      <c r="R1661" s="17">
        <v>40142</v>
      </c>
      <c r="S1661" t="s">
        <v>8220</v>
      </c>
      <c r="T1661" t="s">
        <v>15095</v>
      </c>
      <c r="U1661" t="s">
        <v>15096</v>
      </c>
    </row>
    <row r="1662" spans="1:21" x14ac:dyDescent="0.3">
      <c r="A1662" t="s">
        <v>15097</v>
      </c>
      <c r="B1662">
        <v>1434269</v>
      </c>
      <c r="C1662" t="s">
        <v>15098</v>
      </c>
      <c r="D1662">
        <v>230840</v>
      </c>
      <c r="E1662" t="s">
        <v>8299</v>
      </c>
      <c r="F1662" t="s">
        <v>8300</v>
      </c>
      <c r="G1662">
        <v>11.430400000000001</v>
      </c>
      <c r="H1662">
        <v>38.185099999999998</v>
      </c>
      <c r="I1662" t="s">
        <v>19657</v>
      </c>
      <c r="J1662">
        <v>16</v>
      </c>
      <c r="K1662" t="s">
        <v>8212</v>
      </c>
      <c r="L1662" t="s">
        <v>8212</v>
      </c>
      <c r="M1662" t="s">
        <v>15099</v>
      </c>
      <c r="N1662">
        <v>210</v>
      </c>
      <c r="O1662" t="s">
        <v>8212</v>
      </c>
      <c r="P1662" t="s">
        <v>8212</v>
      </c>
      <c r="Q1662" s="17">
        <v>41844</v>
      </c>
      <c r="R1662" s="17">
        <v>41964</v>
      </c>
      <c r="S1662" t="s">
        <v>8220</v>
      </c>
      <c r="T1662" t="s">
        <v>15100</v>
      </c>
      <c r="U1662" t="s">
        <v>15101</v>
      </c>
    </row>
    <row r="1663" spans="1:21" x14ac:dyDescent="0.3">
      <c r="A1663" t="s">
        <v>15102</v>
      </c>
      <c r="B1663">
        <v>1331945</v>
      </c>
      <c r="C1663" t="s">
        <v>15103</v>
      </c>
      <c r="D1663">
        <v>268050</v>
      </c>
      <c r="E1663" t="s">
        <v>8299</v>
      </c>
      <c r="F1663" t="s">
        <v>8300</v>
      </c>
      <c r="G1663">
        <v>38.630099999999999</v>
      </c>
      <c r="H1663">
        <v>49.4</v>
      </c>
      <c r="I1663" t="s">
        <v>19658</v>
      </c>
      <c r="J1663" t="s">
        <v>8212</v>
      </c>
      <c r="K1663" t="s">
        <v>8212</v>
      </c>
      <c r="L1663" t="s">
        <v>8212</v>
      </c>
      <c r="M1663" t="s">
        <v>15104</v>
      </c>
      <c r="N1663">
        <v>586</v>
      </c>
      <c r="O1663" t="s">
        <v>8212</v>
      </c>
      <c r="P1663" t="s">
        <v>8212</v>
      </c>
      <c r="Q1663" s="17">
        <v>41982</v>
      </c>
      <c r="R1663" s="17">
        <v>41982</v>
      </c>
      <c r="S1663" t="s">
        <v>8239</v>
      </c>
      <c r="T1663" t="s">
        <v>15105</v>
      </c>
      <c r="U1663" t="s">
        <v>15106</v>
      </c>
    </row>
    <row r="1664" spans="1:21" x14ac:dyDescent="0.3">
      <c r="A1664" t="s">
        <v>15107</v>
      </c>
      <c r="B1664">
        <v>4528</v>
      </c>
      <c r="C1664" t="s">
        <v>15108</v>
      </c>
      <c r="D1664">
        <v>169314</v>
      </c>
      <c r="E1664" t="s">
        <v>8218</v>
      </c>
      <c r="F1664" t="s">
        <v>8219</v>
      </c>
      <c r="G1664">
        <v>326.44299999999998</v>
      </c>
      <c r="H1664">
        <v>42.1</v>
      </c>
      <c r="I1664" t="s">
        <v>19659</v>
      </c>
      <c r="J1664" t="s">
        <v>8212</v>
      </c>
      <c r="K1664" t="s">
        <v>8212</v>
      </c>
      <c r="L1664" t="s">
        <v>8212</v>
      </c>
      <c r="M1664" t="s">
        <v>15109</v>
      </c>
      <c r="N1664">
        <v>60198</v>
      </c>
      <c r="O1664" t="s">
        <v>8212</v>
      </c>
      <c r="P1664" t="s">
        <v>8212</v>
      </c>
      <c r="Q1664" s="17">
        <v>41976</v>
      </c>
      <c r="R1664" s="17">
        <v>41982</v>
      </c>
      <c r="S1664" t="s">
        <v>8214</v>
      </c>
      <c r="T1664" t="s">
        <v>9116</v>
      </c>
      <c r="U1664" t="s">
        <v>15110</v>
      </c>
    </row>
    <row r="1665" spans="1:21" x14ac:dyDescent="0.3">
      <c r="A1665" t="s">
        <v>14399</v>
      </c>
      <c r="B1665">
        <v>68888</v>
      </c>
      <c r="C1665" t="s">
        <v>15111</v>
      </c>
      <c r="D1665">
        <v>179528</v>
      </c>
      <c r="E1665" t="s">
        <v>8743</v>
      </c>
      <c r="F1665" t="s">
        <v>9333</v>
      </c>
      <c r="G1665">
        <v>63.839700000000001</v>
      </c>
      <c r="H1665">
        <v>43.3</v>
      </c>
      <c r="I1665" t="s">
        <v>19660</v>
      </c>
      <c r="J1665" t="s">
        <v>8212</v>
      </c>
      <c r="K1665" t="s">
        <v>8212</v>
      </c>
      <c r="L1665" t="s">
        <v>8212</v>
      </c>
      <c r="M1665" t="s">
        <v>15112</v>
      </c>
      <c r="N1665">
        <v>306</v>
      </c>
      <c r="O1665">
        <v>10162</v>
      </c>
      <c r="P1665">
        <v>9829</v>
      </c>
      <c r="Q1665" s="17">
        <v>41978</v>
      </c>
      <c r="R1665" s="17">
        <v>41990</v>
      </c>
      <c r="S1665" t="s">
        <v>8214</v>
      </c>
      <c r="T1665" t="s">
        <v>15113</v>
      </c>
      <c r="U1665" t="s">
        <v>15114</v>
      </c>
    </row>
    <row r="1666" spans="1:21" x14ac:dyDescent="0.3">
      <c r="A1666" t="s">
        <v>15115</v>
      </c>
      <c r="B1666">
        <v>31156</v>
      </c>
      <c r="C1666" t="s">
        <v>15116</v>
      </c>
      <c r="D1666">
        <v>170536</v>
      </c>
      <c r="E1666" t="s">
        <v>8743</v>
      </c>
      <c r="F1666" t="s">
        <v>9915</v>
      </c>
      <c r="G1666">
        <v>1532.39</v>
      </c>
      <c r="H1666">
        <v>41.3</v>
      </c>
      <c r="I1666" t="s">
        <v>19661</v>
      </c>
      <c r="J1666" t="s">
        <v>8212</v>
      </c>
      <c r="K1666" t="s">
        <v>8212</v>
      </c>
      <c r="L1666" t="s">
        <v>8212</v>
      </c>
      <c r="M1666" t="s">
        <v>15117</v>
      </c>
      <c r="N1666">
        <v>28883</v>
      </c>
      <c r="O1666" t="s">
        <v>8212</v>
      </c>
      <c r="P1666" t="s">
        <v>8212</v>
      </c>
      <c r="Q1666" s="17">
        <v>41982</v>
      </c>
      <c r="R1666" s="17">
        <v>41983</v>
      </c>
      <c r="S1666" t="s">
        <v>8214</v>
      </c>
      <c r="T1666" t="s">
        <v>10437</v>
      </c>
      <c r="U1666" t="s">
        <v>15118</v>
      </c>
    </row>
    <row r="1667" spans="1:21" x14ac:dyDescent="0.3">
      <c r="A1667" t="s">
        <v>19585</v>
      </c>
      <c r="B1667">
        <v>252598</v>
      </c>
      <c r="C1667" t="s">
        <v>15119</v>
      </c>
      <c r="D1667">
        <v>255142</v>
      </c>
      <c r="E1667" t="s">
        <v>8299</v>
      </c>
      <c r="F1667" t="s">
        <v>8300</v>
      </c>
      <c r="G1667">
        <v>11.636900000000001</v>
      </c>
      <c r="H1667">
        <v>38.22</v>
      </c>
      <c r="I1667" t="s">
        <v>19662</v>
      </c>
      <c r="J1667">
        <v>16</v>
      </c>
      <c r="K1667" t="s">
        <v>8212</v>
      </c>
      <c r="L1667" t="s">
        <v>8212</v>
      </c>
      <c r="M1667" t="s">
        <v>15120</v>
      </c>
      <c r="N1667">
        <v>48</v>
      </c>
      <c r="O1667" t="s">
        <v>8212</v>
      </c>
      <c r="P1667" t="s">
        <v>8212</v>
      </c>
      <c r="Q1667" s="17">
        <v>41848</v>
      </c>
      <c r="R1667" s="17">
        <v>41964</v>
      </c>
      <c r="S1667" t="s">
        <v>8220</v>
      </c>
      <c r="T1667" t="s">
        <v>14813</v>
      </c>
      <c r="U1667" t="s">
        <v>15121</v>
      </c>
    </row>
    <row r="1668" spans="1:21" x14ac:dyDescent="0.3">
      <c r="A1668" t="s">
        <v>15122</v>
      </c>
      <c r="B1668">
        <v>52586</v>
      </c>
      <c r="C1668" t="s">
        <v>15123</v>
      </c>
      <c r="D1668">
        <v>248900</v>
      </c>
      <c r="E1668" t="s">
        <v>8299</v>
      </c>
      <c r="F1668" t="s">
        <v>8300</v>
      </c>
      <c r="G1668">
        <v>50.658200000000001</v>
      </c>
      <c r="H1668" t="s">
        <v>8212</v>
      </c>
      <c r="I1668" t="s">
        <v>19663</v>
      </c>
      <c r="J1668" t="s">
        <v>8212</v>
      </c>
      <c r="K1668" t="s">
        <v>8212</v>
      </c>
      <c r="L1668" t="s">
        <v>8212</v>
      </c>
      <c r="M1668" t="s">
        <v>15124</v>
      </c>
      <c r="N1668">
        <v>6224</v>
      </c>
      <c r="O1668" t="s">
        <v>8212</v>
      </c>
      <c r="P1668" t="s">
        <v>8212</v>
      </c>
      <c r="Q1668" s="17">
        <v>41981</v>
      </c>
      <c r="R1668" s="17">
        <v>41984</v>
      </c>
      <c r="S1668" t="s">
        <v>8214</v>
      </c>
      <c r="T1668" t="s">
        <v>15125</v>
      </c>
      <c r="U1668" t="s">
        <v>15126</v>
      </c>
    </row>
    <row r="1669" spans="1:21" x14ac:dyDescent="0.3">
      <c r="A1669" t="s">
        <v>15122</v>
      </c>
      <c r="B1669">
        <v>52586</v>
      </c>
      <c r="C1669" t="s">
        <v>15127</v>
      </c>
      <c r="D1669">
        <v>248902</v>
      </c>
      <c r="E1669" t="s">
        <v>8299</v>
      </c>
      <c r="F1669" t="s">
        <v>8300</v>
      </c>
      <c r="G1669">
        <v>49.942500000000003</v>
      </c>
      <c r="H1669" t="s">
        <v>8212</v>
      </c>
      <c r="I1669" t="s">
        <v>19664</v>
      </c>
      <c r="J1669" t="s">
        <v>8212</v>
      </c>
      <c r="K1669" t="s">
        <v>8212</v>
      </c>
      <c r="L1669" t="s">
        <v>8212</v>
      </c>
      <c r="M1669" t="s">
        <v>15128</v>
      </c>
      <c r="N1669">
        <v>6350</v>
      </c>
      <c r="O1669" t="s">
        <v>8212</v>
      </c>
      <c r="P1669" t="s">
        <v>8212</v>
      </c>
      <c r="Q1669" s="17">
        <v>41981</v>
      </c>
      <c r="R1669" s="17">
        <v>41984</v>
      </c>
      <c r="S1669" t="s">
        <v>8214</v>
      </c>
      <c r="T1669" t="s">
        <v>15125</v>
      </c>
      <c r="U1669" t="s">
        <v>15129</v>
      </c>
    </row>
    <row r="1670" spans="1:21" x14ac:dyDescent="0.3">
      <c r="A1670" t="s">
        <v>15122</v>
      </c>
      <c r="B1670">
        <v>52586</v>
      </c>
      <c r="C1670" t="s">
        <v>15130</v>
      </c>
      <c r="D1670">
        <v>247407</v>
      </c>
      <c r="E1670" t="s">
        <v>8299</v>
      </c>
      <c r="F1670" t="s">
        <v>8300</v>
      </c>
      <c r="G1670">
        <v>52.505099999999999</v>
      </c>
      <c r="H1670">
        <v>39</v>
      </c>
      <c r="I1670" t="s">
        <v>19665</v>
      </c>
      <c r="J1670" t="s">
        <v>8212</v>
      </c>
      <c r="K1670" t="s">
        <v>8212</v>
      </c>
      <c r="L1670" t="s">
        <v>8212</v>
      </c>
      <c r="M1670" t="s">
        <v>15131</v>
      </c>
      <c r="N1670">
        <v>5935</v>
      </c>
      <c r="O1670">
        <v>6484</v>
      </c>
      <c r="P1670">
        <v>6484</v>
      </c>
      <c r="Q1670" s="17">
        <v>41981</v>
      </c>
      <c r="R1670" s="17">
        <v>41984</v>
      </c>
      <c r="S1670" t="s">
        <v>8214</v>
      </c>
      <c r="T1670" t="s">
        <v>15125</v>
      </c>
      <c r="U1670" t="s">
        <v>15132</v>
      </c>
    </row>
    <row r="1671" spans="1:21" x14ac:dyDescent="0.3">
      <c r="A1671" t="s">
        <v>15122</v>
      </c>
      <c r="B1671">
        <v>52586</v>
      </c>
      <c r="C1671" t="s">
        <v>15133</v>
      </c>
      <c r="D1671">
        <v>248903</v>
      </c>
      <c r="E1671" t="s">
        <v>8299</v>
      </c>
      <c r="F1671" t="s">
        <v>8300</v>
      </c>
      <c r="G1671">
        <v>49.4651</v>
      </c>
      <c r="H1671" t="s">
        <v>8212</v>
      </c>
      <c r="I1671" t="s">
        <v>19666</v>
      </c>
      <c r="J1671" t="s">
        <v>8212</v>
      </c>
      <c r="K1671" t="s">
        <v>8212</v>
      </c>
      <c r="L1671" t="s">
        <v>8212</v>
      </c>
      <c r="M1671" t="s">
        <v>15134</v>
      </c>
      <c r="N1671">
        <v>6979</v>
      </c>
      <c r="O1671" t="s">
        <v>8212</v>
      </c>
      <c r="P1671" t="s">
        <v>8212</v>
      </c>
      <c r="Q1671" s="17">
        <v>41981</v>
      </c>
      <c r="R1671" s="17">
        <v>41984</v>
      </c>
      <c r="S1671" t="s">
        <v>8214</v>
      </c>
      <c r="T1671" t="s">
        <v>15125</v>
      </c>
      <c r="U1671" t="s">
        <v>15135</v>
      </c>
    </row>
    <row r="1672" spans="1:21" x14ac:dyDescent="0.3">
      <c r="A1672" t="s">
        <v>15122</v>
      </c>
      <c r="B1672">
        <v>52586</v>
      </c>
      <c r="C1672" t="s">
        <v>15136</v>
      </c>
      <c r="D1672">
        <v>248904</v>
      </c>
      <c r="E1672" t="s">
        <v>8299</v>
      </c>
      <c r="F1672" t="s">
        <v>8300</v>
      </c>
      <c r="G1672">
        <v>49.793999999999997</v>
      </c>
      <c r="H1672" t="s">
        <v>8212</v>
      </c>
      <c r="I1672" t="s">
        <v>19667</v>
      </c>
      <c r="J1672" t="s">
        <v>8212</v>
      </c>
      <c r="K1672" t="s">
        <v>8212</v>
      </c>
      <c r="L1672" t="s">
        <v>8212</v>
      </c>
      <c r="M1672" t="s">
        <v>15137</v>
      </c>
      <c r="N1672">
        <v>6865</v>
      </c>
      <c r="O1672" t="s">
        <v>8212</v>
      </c>
      <c r="P1672" t="s">
        <v>8212</v>
      </c>
      <c r="Q1672" s="17">
        <v>41981</v>
      </c>
      <c r="R1672" s="17">
        <v>41984</v>
      </c>
      <c r="S1672" t="s">
        <v>8214</v>
      </c>
      <c r="T1672" t="s">
        <v>15125</v>
      </c>
      <c r="U1672" t="s">
        <v>15138</v>
      </c>
    </row>
    <row r="1673" spans="1:21" x14ac:dyDescent="0.3">
      <c r="A1673" t="s">
        <v>15139</v>
      </c>
      <c r="B1673">
        <v>348802</v>
      </c>
      <c r="C1673" t="s">
        <v>15140</v>
      </c>
      <c r="D1673">
        <v>265165</v>
      </c>
      <c r="E1673" t="s">
        <v>8299</v>
      </c>
      <c r="F1673" t="s">
        <v>8300</v>
      </c>
      <c r="G1673">
        <v>32.274900000000002</v>
      </c>
      <c r="H1673">
        <v>51.8</v>
      </c>
      <c r="I1673" t="s">
        <v>19668</v>
      </c>
      <c r="J1673" t="s">
        <v>8212</v>
      </c>
      <c r="K1673" t="s">
        <v>8212</v>
      </c>
      <c r="L1673" t="s">
        <v>8212</v>
      </c>
      <c r="M1673" t="s">
        <v>15141</v>
      </c>
      <c r="N1673">
        <v>2050</v>
      </c>
      <c r="O1673" t="s">
        <v>8212</v>
      </c>
      <c r="P1673" t="s">
        <v>8212</v>
      </c>
      <c r="Q1673" s="17">
        <v>41981</v>
      </c>
      <c r="R1673" s="17">
        <v>41981</v>
      </c>
      <c r="S1673" t="s">
        <v>8239</v>
      </c>
      <c r="T1673" t="s">
        <v>14989</v>
      </c>
      <c r="U1673" t="s">
        <v>15142</v>
      </c>
    </row>
    <row r="1674" spans="1:21" x14ac:dyDescent="0.3">
      <c r="A1674" t="s">
        <v>15143</v>
      </c>
      <c r="B1674">
        <v>54899</v>
      </c>
      <c r="C1674" t="s">
        <v>15144</v>
      </c>
      <c r="D1674">
        <v>174445</v>
      </c>
      <c r="E1674" t="s">
        <v>8299</v>
      </c>
      <c r="F1674" t="s">
        <v>8300</v>
      </c>
      <c r="G1674">
        <v>64.714600000000004</v>
      </c>
      <c r="H1674">
        <v>48.3</v>
      </c>
      <c r="I1674" t="s">
        <v>19669</v>
      </c>
      <c r="J1674" t="s">
        <v>8212</v>
      </c>
      <c r="K1674" t="s">
        <v>8212</v>
      </c>
      <c r="L1674" t="s">
        <v>8212</v>
      </c>
      <c r="M1674" t="s">
        <v>15145</v>
      </c>
      <c r="N1674">
        <v>985</v>
      </c>
      <c r="O1674" t="s">
        <v>8212</v>
      </c>
      <c r="P1674" t="s">
        <v>8212</v>
      </c>
      <c r="Q1674" s="17">
        <v>41984</v>
      </c>
      <c r="R1674" s="17">
        <v>42059</v>
      </c>
      <c r="S1674" t="s">
        <v>8214</v>
      </c>
      <c r="T1674" t="s">
        <v>13511</v>
      </c>
      <c r="U1674" t="s">
        <v>15146</v>
      </c>
    </row>
    <row r="1675" spans="1:21" x14ac:dyDescent="0.3">
      <c r="A1675" t="s">
        <v>15147</v>
      </c>
      <c r="B1675">
        <v>10020</v>
      </c>
      <c r="C1675" t="s">
        <v>15148</v>
      </c>
      <c r="D1675">
        <v>287906</v>
      </c>
      <c r="E1675" t="s">
        <v>8743</v>
      </c>
      <c r="F1675" t="s">
        <v>8763</v>
      </c>
      <c r="G1675">
        <v>2236.37</v>
      </c>
      <c r="H1675">
        <v>42.6</v>
      </c>
      <c r="I1675" t="s">
        <v>19670</v>
      </c>
      <c r="J1675" t="s">
        <v>8212</v>
      </c>
      <c r="K1675" t="s">
        <v>8212</v>
      </c>
      <c r="L1675" t="s">
        <v>8212</v>
      </c>
      <c r="M1675" t="s">
        <v>15149</v>
      </c>
      <c r="N1675">
        <v>65193</v>
      </c>
      <c r="O1675">
        <v>23266</v>
      </c>
      <c r="P1675">
        <v>29351</v>
      </c>
      <c r="Q1675" s="17">
        <v>39709</v>
      </c>
      <c r="R1675" s="17">
        <v>41985</v>
      </c>
      <c r="S1675" t="s">
        <v>8214</v>
      </c>
      <c r="T1675" t="s">
        <v>9130</v>
      </c>
      <c r="U1675" t="s">
        <v>15150</v>
      </c>
    </row>
    <row r="1676" spans="1:21" x14ac:dyDescent="0.3">
      <c r="A1676" t="s">
        <v>15151</v>
      </c>
      <c r="B1676">
        <v>9813</v>
      </c>
      <c r="C1676" t="s">
        <v>15152</v>
      </c>
      <c r="D1676">
        <v>13972</v>
      </c>
      <c r="E1676" t="s">
        <v>8743</v>
      </c>
      <c r="F1676" t="s">
        <v>8763</v>
      </c>
      <c r="G1676">
        <v>3602.18</v>
      </c>
      <c r="H1676">
        <v>41.8</v>
      </c>
      <c r="I1676" t="s">
        <v>19671</v>
      </c>
      <c r="J1676" t="s">
        <v>8212</v>
      </c>
      <c r="K1676" t="s">
        <v>8212</v>
      </c>
      <c r="L1676" t="s">
        <v>8212</v>
      </c>
      <c r="M1676" t="s">
        <v>15153</v>
      </c>
      <c r="N1676">
        <v>65694</v>
      </c>
      <c r="O1676" t="s">
        <v>8212</v>
      </c>
      <c r="P1676" t="s">
        <v>8212</v>
      </c>
      <c r="Q1676" s="17">
        <v>39710</v>
      </c>
      <c r="R1676" s="17">
        <v>41989</v>
      </c>
      <c r="S1676" t="s">
        <v>8214</v>
      </c>
      <c r="T1676" t="s">
        <v>8790</v>
      </c>
      <c r="U1676" t="s">
        <v>15154</v>
      </c>
    </row>
    <row r="1677" spans="1:21" x14ac:dyDescent="0.3">
      <c r="A1677" t="s">
        <v>15155</v>
      </c>
      <c r="B1677">
        <v>9915</v>
      </c>
      <c r="C1677" t="s">
        <v>15156</v>
      </c>
      <c r="D1677">
        <v>72827</v>
      </c>
      <c r="E1677" t="s">
        <v>8743</v>
      </c>
      <c r="F1677" t="s">
        <v>8763</v>
      </c>
      <c r="G1677">
        <v>2673.95</v>
      </c>
      <c r="H1677">
        <v>42.302799999999998</v>
      </c>
      <c r="I1677" t="s">
        <v>19672</v>
      </c>
      <c r="J1677">
        <v>31</v>
      </c>
      <c r="K1677" t="s">
        <v>8212</v>
      </c>
      <c r="L1677" t="s">
        <v>8212</v>
      </c>
      <c r="M1677" t="s">
        <v>15157</v>
      </c>
      <c r="N1677">
        <v>31</v>
      </c>
      <c r="O1677" t="s">
        <v>8212</v>
      </c>
      <c r="P1677" t="s">
        <v>8212</v>
      </c>
      <c r="Q1677" s="17">
        <v>40955</v>
      </c>
      <c r="R1677" s="17">
        <v>41968</v>
      </c>
      <c r="S1677" t="s">
        <v>8220</v>
      </c>
      <c r="T1677" t="s">
        <v>15158</v>
      </c>
      <c r="U1677" t="s">
        <v>15159</v>
      </c>
    </row>
    <row r="1678" spans="1:21" x14ac:dyDescent="0.3">
      <c r="A1678" t="s">
        <v>13896</v>
      </c>
      <c r="B1678">
        <v>5076</v>
      </c>
      <c r="C1678" t="s">
        <v>15160</v>
      </c>
      <c r="D1678">
        <v>253579</v>
      </c>
      <c r="E1678" t="s">
        <v>8299</v>
      </c>
      <c r="F1678" t="s">
        <v>8300</v>
      </c>
      <c r="G1678">
        <v>32.239699999999999</v>
      </c>
      <c r="H1678">
        <v>49</v>
      </c>
      <c r="I1678" t="s">
        <v>19673</v>
      </c>
      <c r="J1678" t="s">
        <v>8212</v>
      </c>
      <c r="K1678" t="s">
        <v>8212</v>
      </c>
      <c r="L1678" t="s">
        <v>8212</v>
      </c>
      <c r="M1678" t="s">
        <v>15161</v>
      </c>
      <c r="N1678">
        <v>1151</v>
      </c>
      <c r="O1678" t="s">
        <v>8212</v>
      </c>
      <c r="P1678" t="s">
        <v>8212</v>
      </c>
      <c r="Q1678" s="17">
        <v>41988</v>
      </c>
      <c r="R1678" s="17">
        <v>41989</v>
      </c>
      <c r="S1678" t="s">
        <v>8214</v>
      </c>
      <c r="T1678" t="s">
        <v>13899</v>
      </c>
      <c r="U1678" t="s">
        <v>15162</v>
      </c>
    </row>
    <row r="1679" spans="1:21" x14ac:dyDescent="0.3">
      <c r="A1679" t="s">
        <v>14709</v>
      </c>
      <c r="B1679">
        <v>9838</v>
      </c>
      <c r="C1679" t="s">
        <v>15163</v>
      </c>
      <c r="D1679">
        <v>269274</v>
      </c>
      <c r="E1679" t="s">
        <v>8743</v>
      </c>
      <c r="F1679" t="s">
        <v>8763</v>
      </c>
      <c r="G1679">
        <v>2055.06</v>
      </c>
      <c r="H1679" t="s">
        <v>8212</v>
      </c>
      <c r="I1679" t="s">
        <v>19674</v>
      </c>
      <c r="J1679" t="s">
        <v>8212</v>
      </c>
      <c r="K1679" t="s">
        <v>8212</v>
      </c>
      <c r="L1679" t="s">
        <v>8212</v>
      </c>
      <c r="M1679" t="s">
        <v>15164</v>
      </c>
      <c r="N1679">
        <v>35752</v>
      </c>
      <c r="O1679" t="s">
        <v>8212</v>
      </c>
      <c r="P1679" t="s">
        <v>8212</v>
      </c>
      <c r="Q1679" s="17">
        <v>41990</v>
      </c>
      <c r="R1679" s="17">
        <v>41990</v>
      </c>
      <c r="S1679" t="s">
        <v>8214</v>
      </c>
      <c r="T1679" t="s">
        <v>15165</v>
      </c>
      <c r="U1679" t="s">
        <v>15166</v>
      </c>
    </row>
    <row r="1680" spans="1:21" x14ac:dyDescent="0.3">
      <c r="A1680" t="s">
        <v>15167</v>
      </c>
      <c r="B1680">
        <v>1354746</v>
      </c>
      <c r="C1680" t="s">
        <v>15168</v>
      </c>
      <c r="D1680">
        <v>210314</v>
      </c>
      <c r="E1680" t="s">
        <v>8299</v>
      </c>
      <c r="F1680" t="s">
        <v>8726</v>
      </c>
      <c r="G1680">
        <v>2.29053</v>
      </c>
      <c r="H1680">
        <v>38.5</v>
      </c>
      <c r="I1680" t="s">
        <v>19675</v>
      </c>
      <c r="J1680" t="s">
        <v>8212</v>
      </c>
      <c r="K1680" t="s">
        <v>8212</v>
      </c>
      <c r="L1680" t="s">
        <v>8212</v>
      </c>
      <c r="M1680" t="s">
        <v>15169</v>
      </c>
      <c r="N1680">
        <v>15</v>
      </c>
      <c r="O1680">
        <v>1877</v>
      </c>
      <c r="P1680">
        <v>1820</v>
      </c>
      <c r="Q1680" s="17">
        <v>41990</v>
      </c>
      <c r="R1680" s="17">
        <v>42039</v>
      </c>
      <c r="S1680" t="s">
        <v>8239</v>
      </c>
      <c r="T1680" t="s">
        <v>10193</v>
      </c>
      <c r="U1680" t="s">
        <v>15170</v>
      </c>
    </row>
    <row r="1681" spans="1:21" x14ac:dyDescent="0.3">
      <c r="A1681" t="s">
        <v>9692</v>
      </c>
      <c r="B1681">
        <v>237895</v>
      </c>
      <c r="C1681" t="s">
        <v>15171</v>
      </c>
      <c r="D1681">
        <v>252787</v>
      </c>
      <c r="E1681" t="s">
        <v>8210</v>
      </c>
      <c r="F1681" t="s">
        <v>8617</v>
      </c>
      <c r="G1681">
        <v>9.0540099999999999</v>
      </c>
      <c r="H1681">
        <v>30.1</v>
      </c>
      <c r="I1681" t="s">
        <v>19676</v>
      </c>
      <c r="J1681" t="s">
        <v>8212</v>
      </c>
      <c r="K1681" t="s">
        <v>8212</v>
      </c>
      <c r="L1681" t="s">
        <v>8212</v>
      </c>
      <c r="M1681" t="s">
        <v>15172</v>
      </c>
      <c r="N1681">
        <v>78</v>
      </c>
      <c r="O1681" t="s">
        <v>8212</v>
      </c>
      <c r="P1681" t="s">
        <v>8212</v>
      </c>
      <c r="Q1681" s="17">
        <v>41991</v>
      </c>
      <c r="R1681" s="17">
        <v>41991</v>
      </c>
      <c r="S1681" t="s">
        <v>8214</v>
      </c>
      <c r="T1681" t="s">
        <v>15173</v>
      </c>
      <c r="U1681" t="s">
        <v>15174</v>
      </c>
    </row>
    <row r="1682" spans="1:21" x14ac:dyDescent="0.3">
      <c r="A1682" t="s">
        <v>15175</v>
      </c>
      <c r="B1682">
        <v>6265</v>
      </c>
      <c r="C1682" t="s">
        <v>15176</v>
      </c>
      <c r="D1682">
        <v>248777</v>
      </c>
      <c r="E1682" t="s">
        <v>8743</v>
      </c>
      <c r="F1682" t="s">
        <v>9333</v>
      </c>
      <c r="G1682">
        <v>317.11599999999999</v>
      </c>
      <c r="H1682">
        <v>40.4</v>
      </c>
      <c r="I1682" t="s">
        <v>19677</v>
      </c>
      <c r="J1682" t="s">
        <v>8212</v>
      </c>
      <c r="K1682" t="s">
        <v>8212</v>
      </c>
      <c r="L1682" t="s">
        <v>8212</v>
      </c>
      <c r="M1682" t="s">
        <v>15177</v>
      </c>
      <c r="N1682">
        <v>22857</v>
      </c>
      <c r="O1682">
        <v>18596</v>
      </c>
      <c r="P1682">
        <v>18596</v>
      </c>
      <c r="Q1682" s="17">
        <v>41991</v>
      </c>
      <c r="R1682" s="17">
        <v>42074</v>
      </c>
      <c r="S1682" t="s">
        <v>8214</v>
      </c>
      <c r="T1682" t="s">
        <v>15178</v>
      </c>
      <c r="U1682" t="s">
        <v>15179</v>
      </c>
    </row>
    <row r="1683" spans="1:21" x14ac:dyDescent="0.3">
      <c r="A1683" t="s">
        <v>15180</v>
      </c>
      <c r="B1683">
        <v>1081103</v>
      </c>
      <c r="C1683" t="s">
        <v>15181</v>
      </c>
      <c r="D1683">
        <v>72731</v>
      </c>
      <c r="E1683" t="s">
        <v>8299</v>
      </c>
      <c r="F1683" t="s">
        <v>8300</v>
      </c>
      <c r="G1683">
        <v>30.449100000000001</v>
      </c>
      <c r="H1683">
        <v>52.7</v>
      </c>
      <c r="I1683" t="s">
        <v>19678</v>
      </c>
      <c r="J1683" t="s">
        <v>8212</v>
      </c>
      <c r="K1683" t="s">
        <v>8212</v>
      </c>
      <c r="L1683" t="s">
        <v>8212</v>
      </c>
      <c r="M1683" t="s">
        <v>15182</v>
      </c>
      <c r="N1683">
        <v>257</v>
      </c>
      <c r="O1683">
        <v>8472</v>
      </c>
      <c r="P1683">
        <v>8472</v>
      </c>
      <c r="Q1683" s="17">
        <v>41991</v>
      </c>
      <c r="R1683" s="17">
        <v>41991</v>
      </c>
      <c r="S1683" t="s">
        <v>8214</v>
      </c>
      <c r="T1683" t="s">
        <v>15183</v>
      </c>
      <c r="U1683" t="s">
        <v>15184</v>
      </c>
    </row>
    <row r="1684" spans="1:21" x14ac:dyDescent="0.3">
      <c r="A1684" t="s">
        <v>15185</v>
      </c>
      <c r="B1684">
        <v>3848</v>
      </c>
      <c r="C1684" t="s">
        <v>15186</v>
      </c>
      <c r="D1684">
        <v>223435</v>
      </c>
      <c r="E1684" t="s">
        <v>8218</v>
      </c>
      <c r="F1684" t="s">
        <v>8219</v>
      </c>
      <c r="G1684">
        <v>863.56799999999998</v>
      </c>
      <c r="H1684">
        <v>34.5</v>
      </c>
      <c r="I1684" t="s">
        <v>19679</v>
      </c>
      <c r="J1684" t="s">
        <v>8212</v>
      </c>
      <c r="K1684" t="s">
        <v>8212</v>
      </c>
      <c r="L1684" t="s">
        <v>8212</v>
      </c>
      <c r="M1684" t="s">
        <v>15187</v>
      </c>
      <c r="N1684">
        <v>33170</v>
      </c>
      <c r="O1684">
        <v>50399</v>
      </c>
      <c r="P1684">
        <v>50399</v>
      </c>
      <c r="Q1684" s="17">
        <v>41827</v>
      </c>
      <c r="R1684" s="17">
        <v>41990</v>
      </c>
      <c r="S1684" t="s">
        <v>8214</v>
      </c>
      <c r="T1684" t="s">
        <v>12478</v>
      </c>
      <c r="U1684" t="s">
        <v>15188</v>
      </c>
    </row>
    <row r="1685" spans="1:21" x14ac:dyDescent="0.3">
      <c r="A1685" t="s">
        <v>15189</v>
      </c>
      <c r="B1685">
        <v>53985</v>
      </c>
      <c r="C1685" t="s">
        <v>15190</v>
      </c>
      <c r="D1685">
        <v>243070</v>
      </c>
      <c r="E1685" t="s">
        <v>8210</v>
      </c>
      <c r="F1685" t="s">
        <v>8211</v>
      </c>
      <c r="G1685">
        <v>73.680300000000003</v>
      </c>
      <c r="H1685">
        <v>52.7</v>
      </c>
      <c r="I1685" t="s">
        <v>19680</v>
      </c>
      <c r="J1685" t="s">
        <v>8212</v>
      </c>
      <c r="K1685" t="s">
        <v>8212</v>
      </c>
      <c r="L1685" t="s">
        <v>8212</v>
      </c>
      <c r="M1685" t="s">
        <v>15191</v>
      </c>
      <c r="N1685">
        <v>1616</v>
      </c>
      <c r="O1685" t="s">
        <v>8212</v>
      </c>
      <c r="P1685" t="s">
        <v>8212</v>
      </c>
      <c r="Q1685" s="17">
        <v>41767</v>
      </c>
      <c r="R1685" s="17">
        <v>42102</v>
      </c>
      <c r="S1685" t="s">
        <v>8214</v>
      </c>
      <c r="T1685" t="s">
        <v>13335</v>
      </c>
      <c r="U1685" t="s">
        <v>15192</v>
      </c>
    </row>
    <row r="1686" spans="1:21" x14ac:dyDescent="0.3">
      <c r="A1686" t="s">
        <v>14153</v>
      </c>
      <c r="B1686">
        <v>318829</v>
      </c>
      <c r="C1686" t="s">
        <v>15193</v>
      </c>
      <c r="D1686">
        <v>259589</v>
      </c>
      <c r="E1686" t="s">
        <v>8299</v>
      </c>
      <c r="F1686" t="s">
        <v>8300</v>
      </c>
      <c r="G1686">
        <v>42.306699999999999</v>
      </c>
      <c r="H1686">
        <v>50.8</v>
      </c>
      <c r="I1686" t="s">
        <v>19681</v>
      </c>
      <c r="J1686" t="s">
        <v>8212</v>
      </c>
      <c r="K1686" t="s">
        <v>8212</v>
      </c>
      <c r="L1686" t="s">
        <v>8212</v>
      </c>
      <c r="M1686" t="s">
        <v>15194</v>
      </c>
      <c r="N1686">
        <v>284</v>
      </c>
      <c r="O1686" t="s">
        <v>8212</v>
      </c>
      <c r="P1686" t="s">
        <v>8212</v>
      </c>
      <c r="Q1686" s="17">
        <v>41992</v>
      </c>
      <c r="R1686" s="17">
        <v>42110</v>
      </c>
      <c r="S1686" t="s">
        <v>8214</v>
      </c>
      <c r="T1686" t="s">
        <v>15195</v>
      </c>
      <c r="U1686" t="s">
        <v>15196</v>
      </c>
    </row>
    <row r="1687" spans="1:21" x14ac:dyDescent="0.3">
      <c r="A1687" t="s">
        <v>9030</v>
      </c>
      <c r="B1687">
        <v>9913</v>
      </c>
      <c r="C1687" t="s">
        <v>15197</v>
      </c>
      <c r="D1687">
        <v>33843</v>
      </c>
      <c r="E1687" t="s">
        <v>8743</v>
      </c>
      <c r="F1687" t="s">
        <v>8763</v>
      </c>
      <c r="G1687">
        <v>2670.14</v>
      </c>
      <c r="H1687">
        <v>41.886699999999998</v>
      </c>
      <c r="I1687" t="s">
        <v>19682</v>
      </c>
      <c r="J1687">
        <v>30</v>
      </c>
      <c r="K1687">
        <v>1</v>
      </c>
      <c r="L1687" t="s">
        <v>8212</v>
      </c>
      <c r="M1687" t="s">
        <v>15198</v>
      </c>
      <c r="N1687">
        <v>6337</v>
      </c>
      <c r="O1687">
        <v>36107</v>
      </c>
      <c r="P1687">
        <v>52038</v>
      </c>
      <c r="Q1687" s="17">
        <v>39927</v>
      </c>
      <c r="R1687" s="17">
        <v>41982</v>
      </c>
      <c r="S1687" t="s">
        <v>8220</v>
      </c>
      <c r="T1687" t="s">
        <v>9130</v>
      </c>
      <c r="U1687" t="s">
        <v>9034</v>
      </c>
    </row>
    <row r="1688" spans="1:21" x14ac:dyDescent="0.3">
      <c r="A1688" t="s">
        <v>15199</v>
      </c>
      <c r="B1688">
        <v>1073566</v>
      </c>
      <c r="C1688" t="s">
        <v>15200</v>
      </c>
      <c r="D1688">
        <v>71341</v>
      </c>
      <c r="E1688" t="s">
        <v>8299</v>
      </c>
      <c r="F1688" t="s">
        <v>8300</v>
      </c>
      <c r="G1688">
        <v>19.367699999999999</v>
      </c>
      <c r="H1688">
        <v>39.299999999999997</v>
      </c>
      <c r="I1688" t="s">
        <v>19683</v>
      </c>
      <c r="J1688" t="s">
        <v>8212</v>
      </c>
      <c r="K1688" t="s">
        <v>8212</v>
      </c>
      <c r="L1688" t="s">
        <v>8212</v>
      </c>
      <c r="M1688" t="s">
        <v>15201</v>
      </c>
      <c r="N1688">
        <v>77</v>
      </c>
      <c r="O1688" t="s">
        <v>8212</v>
      </c>
      <c r="P1688" t="s">
        <v>8212</v>
      </c>
      <c r="Q1688" s="17">
        <v>41709</v>
      </c>
      <c r="R1688" s="17">
        <v>41862</v>
      </c>
      <c r="S1688" t="s">
        <v>8214</v>
      </c>
      <c r="T1688" t="s">
        <v>11120</v>
      </c>
      <c r="U1688" t="s">
        <v>15202</v>
      </c>
    </row>
    <row r="1689" spans="1:21" x14ac:dyDescent="0.3">
      <c r="A1689" t="s">
        <v>15203</v>
      </c>
      <c r="B1689">
        <v>9103</v>
      </c>
      <c r="C1689" t="s">
        <v>15204</v>
      </c>
      <c r="D1689">
        <v>42129</v>
      </c>
      <c r="E1689" t="s">
        <v>8743</v>
      </c>
      <c r="F1689" t="s">
        <v>9128</v>
      </c>
      <c r="G1689">
        <v>1128.3399999999999</v>
      </c>
      <c r="H1689">
        <v>41.721899999999998</v>
      </c>
      <c r="I1689" t="s">
        <v>19684</v>
      </c>
      <c r="J1689">
        <v>32</v>
      </c>
      <c r="K1689">
        <v>1</v>
      </c>
      <c r="L1689" t="s">
        <v>8212</v>
      </c>
      <c r="M1689" t="s">
        <v>15205</v>
      </c>
      <c r="N1689">
        <v>233806</v>
      </c>
      <c r="O1689">
        <v>20903</v>
      </c>
      <c r="P1689">
        <v>26423</v>
      </c>
      <c r="Q1689" s="17">
        <v>40428</v>
      </c>
      <c r="R1689" s="17">
        <v>41967</v>
      </c>
      <c r="S1689" t="s">
        <v>8220</v>
      </c>
      <c r="T1689" t="s">
        <v>15206</v>
      </c>
      <c r="U1689" t="s">
        <v>15207</v>
      </c>
    </row>
    <row r="1690" spans="1:21" x14ac:dyDescent="0.3">
      <c r="A1690" t="s">
        <v>15208</v>
      </c>
      <c r="B1690">
        <v>45954</v>
      </c>
      <c r="C1690" t="s">
        <v>15209</v>
      </c>
      <c r="D1690">
        <v>269790</v>
      </c>
      <c r="E1690" t="s">
        <v>8743</v>
      </c>
      <c r="F1690" t="s">
        <v>8884</v>
      </c>
      <c r="G1690">
        <v>0.90568000000000004</v>
      </c>
      <c r="H1690">
        <v>36</v>
      </c>
      <c r="I1690" t="s">
        <v>19685</v>
      </c>
      <c r="J1690" t="s">
        <v>8212</v>
      </c>
      <c r="K1690" t="s">
        <v>8212</v>
      </c>
      <c r="L1690" t="s">
        <v>8212</v>
      </c>
      <c r="M1690" t="s">
        <v>15210</v>
      </c>
      <c r="N1690">
        <v>1057</v>
      </c>
      <c r="O1690" t="s">
        <v>8212</v>
      </c>
      <c r="P1690" t="s">
        <v>8212</v>
      </c>
      <c r="Q1690" s="17">
        <v>41995</v>
      </c>
      <c r="R1690" s="17">
        <v>42089</v>
      </c>
      <c r="S1690" t="s">
        <v>8239</v>
      </c>
      <c r="T1690" t="s">
        <v>15211</v>
      </c>
      <c r="U1690" t="s">
        <v>15212</v>
      </c>
    </row>
    <row r="1691" spans="1:21" x14ac:dyDescent="0.3">
      <c r="A1691" t="s">
        <v>13254</v>
      </c>
      <c r="B1691">
        <v>4432</v>
      </c>
      <c r="C1691" t="s">
        <v>15213</v>
      </c>
      <c r="D1691">
        <v>192418</v>
      </c>
      <c r="E1691" t="s">
        <v>8218</v>
      </c>
      <c r="F1691" t="s">
        <v>8219</v>
      </c>
      <c r="G1691">
        <v>790.33900000000006</v>
      </c>
      <c r="H1691">
        <v>39</v>
      </c>
      <c r="I1691" t="s">
        <v>19686</v>
      </c>
      <c r="J1691" t="s">
        <v>8212</v>
      </c>
      <c r="K1691" t="s">
        <v>8212</v>
      </c>
      <c r="L1691" t="s">
        <v>8212</v>
      </c>
      <c r="M1691" t="s">
        <v>15214</v>
      </c>
      <c r="N1691">
        <v>14895</v>
      </c>
      <c r="O1691" t="s">
        <v>8212</v>
      </c>
      <c r="P1691" t="s">
        <v>8212</v>
      </c>
      <c r="Q1691" s="17">
        <v>41992</v>
      </c>
      <c r="R1691" s="17">
        <v>41995</v>
      </c>
      <c r="S1691" t="s">
        <v>8214</v>
      </c>
      <c r="T1691" t="s">
        <v>9116</v>
      </c>
      <c r="U1691" t="s">
        <v>15215</v>
      </c>
    </row>
    <row r="1692" spans="1:21" x14ac:dyDescent="0.3">
      <c r="A1692" t="s">
        <v>15216</v>
      </c>
      <c r="B1692">
        <v>100367</v>
      </c>
      <c r="C1692" t="s">
        <v>15217</v>
      </c>
      <c r="D1692">
        <v>262457</v>
      </c>
      <c r="E1692" t="s">
        <v>8299</v>
      </c>
      <c r="F1692" t="s">
        <v>8300</v>
      </c>
      <c r="G1692">
        <v>28.5565</v>
      </c>
      <c r="H1692">
        <v>54.8</v>
      </c>
      <c r="I1692" t="s">
        <v>19687</v>
      </c>
      <c r="J1692" t="s">
        <v>8212</v>
      </c>
      <c r="K1692" t="s">
        <v>8212</v>
      </c>
      <c r="L1692" t="s">
        <v>8212</v>
      </c>
      <c r="M1692" t="s">
        <v>15218</v>
      </c>
      <c r="N1692">
        <v>2687</v>
      </c>
      <c r="O1692" t="s">
        <v>8212</v>
      </c>
      <c r="P1692" t="s">
        <v>8212</v>
      </c>
      <c r="Q1692" s="17">
        <v>41995</v>
      </c>
      <c r="R1692" s="17">
        <v>42339</v>
      </c>
      <c r="S1692" t="s">
        <v>8214</v>
      </c>
      <c r="T1692" t="s">
        <v>15219</v>
      </c>
      <c r="U1692" t="s">
        <v>15220</v>
      </c>
    </row>
    <row r="1693" spans="1:21" x14ac:dyDescent="0.3">
      <c r="A1693" t="s">
        <v>15221</v>
      </c>
      <c r="B1693">
        <v>64838</v>
      </c>
      <c r="C1693" t="s">
        <v>15222</v>
      </c>
      <c r="D1693">
        <v>258104</v>
      </c>
      <c r="E1693" t="s">
        <v>8743</v>
      </c>
      <c r="F1693" t="s">
        <v>8744</v>
      </c>
      <c r="G1693">
        <v>153.63200000000001</v>
      </c>
      <c r="H1693">
        <v>39.4</v>
      </c>
      <c r="I1693" t="s">
        <v>19688</v>
      </c>
      <c r="J1693" t="s">
        <v>8212</v>
      </c>
      <c r="K1693" t="s">
        <v>8212</v>
      </c>
      <c r="L1693" t="s">
        <v>8212</v>
      </c>
      <c r="M1693" t="s">
        <v>15223</v>
      </c>
      <c r="N1693">
        <v>1042</v>
      </c>
      <c r="O1693">
        <v>11779</v>
      </c>
      <c r="P1693">
        <v>18906</v>
      </c>
      <c r="Q1693" s="17">
        <v>41992</v>
      </c>
      <c r="R1693" s="17">
        <v>41996</v>
      </c>
      <c r="S1693" t="s">
        <v>8214</v>
      </c>
      <c r="T1693" t="s">
        <v>15224</v>
      </c>
      <c r="U1693" t="s">
        <v>15225</v>
      </c>
    </row>
    <row r="1694" spans="1:21" x14ac:dyDescent="0.3">
      <c r="A1694" t="s">
        <v>15226</v>
      </c>
      <c r="B1694">
        <v>5551</v>
      </c>
      <c r="C1694" t="s">
        <v>15227</v>
      </c>
      <c r="D1694">
        <v>253358</v>
      </c>
      <c r="E1694" t="s">
        <v>8299</v>
      </c>
      <c r="F1694" t="s">
        <v>8300</v>
      </c>
      <c r="G1694">
        <v>22.521000000000001</v>
      </c>
      <c r="H1694">
        <v>48.1</v>
      </c>
      <c r="I1694" t="s">
        <v>19689</v>
      </c>
      <c r="J1694" t="s">
        <v>8212</v>
      </c>
      <c r="K1694" t="s">
        <v>8212</v>
      </c>
      <c r="L1694" t="s">
        <v>8212</v>
      </c>
      <c r="M1694" t="s">
        <v>15228</v>
      </c>
      <c r="N1694">
        <v>380</v>
      </c>
      <c r="O1694">
        <v>8253</v>
      </c>
      <c r="P1694">
        <v>8264</v>
      </c>
      <c r="Q1694" s="17">
        <v>42004</v>
      </c>
      <c r="R1694" s="17">
        <v>42187</v>
      </c>
      <c r="S1694" t="s">
        <v>8239</v>
      </c>
      <c r="T1694" t="s">
        <v>15229</v>
      </c>
      <c r="U1694" t="s">
        <v>15230</v>
      </c>
    </row>
    <row r="1695" spans="1:21" x14ac:dyDescent="0.3">
      <c r="A1695" t="s">
        <v>15231</v>
      </c>
      <c r="B1695">
        <v>43346</v>
      </c>
      <c r="C1695" t="s">
        <v>15232</v>
      </c>
      <c r="D1695">
        <v>257088</v>
      </c>
      <c r="E1695" t="s">
        <v>8743</v>
      </c>
      <c r="F1695" t="s">
        <v>8763</v>
      </c>
      <c r="G1695">
        <v>2828.03</v>
      </c>
      <c r="H1695">
        <v>42.2</v>
      </c>
      <c r="I1695" t="s">
        <v>19690</v>
      </c>
      <c r="J1695" t="s">
        <v>8212</v>
      </c>
      <c r="K1695">
        <v>1</v>
      </c>
      <c r="L1695" t="s">
        <v>8212</v>
      </c>
      <c r="M1695" t="s">
        <v>15233</v>
      </c>
      <c r="N1695">
        <v>128431</v>
      </c>
      <c r="O1695">
        <v>26592</v>
      </c>
      <c r="P1695">
        <v>35554</v>
      </c>
      <c r="Q1695" s="17">
        <v>41897</v>
      </c>
      <c r="R1695" s="17">
        <v>41920</v>
      </c>
      <c r="S1695" t="s">
        <v>8214</v>
      </c>
      <c r="T1695" t="s">
        <v>10002</v>
      </c>
      <c r="U1695" t="s">
        <v>15234</v>
      </c>
    </row>
    <row r="1696" spans="1:21" x14ac:dyDescent="0.3">
      <c r="A1696" t="s">
        <v>15239</v>
      </c>
      <c r="B1696">
        <v>40382</v>
      </c>
      <c r="C1696" t="s">
        <v>15240</v>
      </c>
      <c r="D1696">
        <v>253260</v>
      </c>
      <c r="E1696" t="s">
        <v>8299</v>
      </c>
      <c r="F1696" t="s">
        <v>8300</v>
      </c>
      <c r="G1696">
        <v>38.351300000000002</v>
      </c>
      <c r="H1696">
        <v>51</v>
      </c>
      <c r="I1696" t="s">
        <v>19691</v>
      </c>
      <c r="J1696" t="s">
        <v>8212</v>
      </c>
      <c r="K1696" t="s">
        <v>8212</v>
      </c>
      <c r="L1696" t="s">
        <v>8212</v>
      </c>
      <c r="M1696" t="s">
        <v>15241</v>
      </c>
      <c r="N1696">
        <v>770</v>
      </c>
      <c r="O1696">
        <v>706</v>
      </c>
      <c r="P1696">
        <v>706</v>
      </c>
      <c r="Q1696" s="17">
        <v>42004</v>
      </c>
      <c r="R1696" s="17">
        <v>42073</v>
      </c>
      <c r="S1696" t="s">
        <v>8214</v>
      </c>
      <c r="T1696" t="s">
        <v>11551</v>
      </c>
      <c r="U1696" t="s">
        <v>15242</v>
      </c>
    </row>
    <row r="1697" spans="1:21" x14ac:dyDescent="0.3">
      <c r="A1697" t="s">
        <v>15243</v>
      </c>
      <c r="B1697">
        <v>315946</v>
      </c>
      <c r="C1697" t="s">
        <v>15244</v>
      </c>
      <c r="D1697">
        <v>261653</v>
      </c>
      <c r="E1697" t="s">
        <v>8299</v>
      </c>
      <c r="F1697" t="s">
        <v>8300</v>
      </c>
      <c r="G1697">
        <v>39.890700000000002</v>
      </c>
      <c r="H1697">
        <v>49.2</v>
      </c>
      <c r="I1697" t="s">
        <v>19692</v>
      </c>
      <c r="J1697" t="s">
        <v>8212</v>
      </c>
      <c r="K1697" t="s">
        <v>8212</v>
      </c>
      <c r="L1697" t="s">
        <v>8212</v>
      </c>
      <c r="M1697" t="s">
        <v>15245</v>
      </c>
      <c r="N1697">
        <v>1584</v>
      </c>
      <c r="O1697" t="s">
        <v>8212</v>
      </c>
      <c r="P1697" t="s">
        <v>8212</v>
      </c>
      <c r="Q1697" s="17">
        <v>42004</v>
      </c>
      <c r="R1697" s="17">
        <v>42059</v>
      </c>
      <c r="S1697" t="s">
        <v>8214</v>
      </c>
      <c r="T1697" t="s">
        <v>15246</v>
      </c>
      <c r="U1697" t="s">
        <v>15247</v>
      </c>
    </row>
    <row r="1698" spans="1:21" x14ac:dyDescent="0.3">
      <c r="A1698" t="s">
        <v>15248</v>
      </c>
      <c r="B1698">
        <v>180788</v>
      </c>
      <c r="C1698" t="s">
        <v>15249</v>
      </c>
      <c r="D1698">
        <v>270018</v>
      </c>
      <c r="E1698" t="s">
        <v>8299</v>
      </c>
      <c r="F1698" t="s">
        <v>8300</v>
      </c>
      <c r="G1698">
        <v>21.705100000000002</v>
      </c>
      <c r="H1698">
        <v>48.2</v>
      </c>
      <c r="I1698" t="s">
        <v>19693</v>
      </c>
      <c r="J1698" t="s">
        <v>8212</v>
      </c>
      <c r="K1698" t="s">
        <v>8212</v>
      </c>
      <c r="L1698" t="s">
        <v>8212</v>
      </c>
      <c r="M1698" t="s">
        <v>15250</v>
      </c>
      <c r="N1698">
        <v>521</v>
      </c>
      <c r="O1698" t="s">
        <v>8212</v>
      </c>
      <c r="P1698" t="s">
        <v>8212</v>
      </c>
      <c r="Q1698" s="17">
        <v>42004</v>
      </c>
      <c r="R1698" s="17">
        <v>42320</v>
      </c>
      <c r="S1698" t="s">
        <v>8239</v>
      </c>
      <c r="T1698" t="s">
        <v>15032</v>
      </c>
      <c r="U1698" t="s">
        <v>15251</v>
      </c>
    </row>
    <row r="1699" spans="1:21" x14ac:dyDescent="0.3">
      <c r="A1699" t="s">
        <v>15252</v>
      </c>
      <c r="B1699">
        <v>1200839</v>
      </c>
      <c r="C1699" t="s">
        <v>15253</v>
      </c>
      <c r="D1699">
        <v>268685</v>
      </c>
      <c r="E1699" t="s">
        <v>8299</v>
      </c>
      <c r="F1699" t="s">
        <v>8300</v>
      </c>
      <c r="G1699">
        <v>40.060499999999998</v>
      </c>
      <c r="H1699" t="s">
        <v>8212</v>
      </c>
      <c r="I1699" t="s">
        <v>19694</v>
      </c>
      <c r="J1699" t="s">
        <v>8212</v>
      </c>
      <c r="K1699" t="s">
        <v>8212</v>
      </c>
      <c r="L1699" t="s">
        <v>8212</v>
      </c>
      <c r="M1699" t="s">
        <v>15254</v>
      </c>
      <c r="N1699" t="s">
        <v>8212</v>
      </c>
      <c r="O1699" t="s">
        <v>8212</v>
      </c>
      <c r="P1699" t="s">
        <v>8212</v>
      </c>
      <c r="Q1699" s="17">
        <v>42004</v>
      </c>
      <c r="R1699" s="17">
        <v>42004</v>
      </c>
      <c r="S1699" t="s">
        <v>8239</v>
      </c>
      <c r="T1699" t="s">
        <v>13805</v>
      </c>
      <c r="U1699" t="s">
        <v>15255</v>
      </c>
    </row>
    <row r="1700" spans="1:21" x14ac:dyDescent="0.3">
      <c r="A1700" t="s">
        <v>15256</v>
      </c>
      <c r="B1700">
        <v>1424426</v>
      </c>
      <c r="C1700" t="s">
        <v>15257</v>
      </c>
      <c r="D1700">
        <v>254419</v>
      </c>
      <c r="E1700" t="s">
        <v>8299</v>
      </c>
      <c r="F1700" t="s">
        <v>8300</v>
      </c>
      <c r="G1700">
        <v>40.250399999999999</v>
      </c>
      <c r="H1700" t="s">
        <v>8212</v>
      </c>
      <c r="I1700" t="s">
        <v>19695</v>
      </c>
      <c r="J1700" t="s">
        <v>8212</v>
      </c>
      <c r="K1700" t="s">
        <v>8212</v>
      </c>
      <c r="L1700" t="s">
        <v>8212</v>
      </c>
      <c r="M1700" t="s">
        <v>15258</v>
      </c>
      <c r="N1700">
        <v>7345</v>
      </c>
      <c r="O1700" t="s">
        <v>8212</v>
      </c>
      <c r="P1700" t="s">
        <v>8212</v>
      </c>
      <c r="Q1700" s="17">
        <v>42004</v>
      </c>
      <c r="R1700" s="17">
        <v>42004</v>
      </c>
      <c r="S1700" t="s">
        <v>8214</v>
      </c>
      <c r="T1700" t="s">
        <v>10471</v>
      </c>
      <c r="U1700" t="s">
        <v>15259</v>
      </c>
    </row>
    <row r="1701" spans="1:21" x14ac:dyDescent="0.3">
      <c r="A1701" t="s">
        <v>15260</v>
      </c>
      <c r="B1701">
        <v>54687</v>
      </c>
      <c r="C1701" t="s">
        <v>15261</v>
      </c>
      <c r="D1701">
        <v>254410</v>
      </c>
      <c r="E1701" t="s">
        <v>8299</v>
      </c>
      <c r="F1701" t="s">
        <v>8300</v>
      </c>
      <c r="G1701">
        <v>51.994199999999999</v>
      </c>
      <c r="H1701" t="s">
        <v>8212</v>
      </c>
      <c r="I1701" t="s">
        <v>19696</v>
      </c>
      <c r="J1701" t="s">
        <v>8212</v>
      </c>
      <c r="K1701" t="s">
        <v>8212</v>
      </c>
      <c r="L1701" t="s">
        <v>8212</v>
      </c>
      <c r="M1701" t="s">
        <v>15262</v>
      </c>
      <c r="N1701" t="s">
        <v>8212</v>
      </c>
      <c r="O1701" t="s">
        <v>8212</v>
      </c>
      <c r="P1701" t="s">
        <v>8212</v>
      </c>
      <c r="Q1701" s="17">
        <v>42004</v>
      </c>
      <c r="R1701" s="17">
        <v>42004</v>
      </c>
      <c r="S1701" t="s">
        <v>8239</v>
      </c>
      <c r="T1701" t="s">
        <v>10471</v>
      </c>
      <c r="U1701" t="s">
        <v>15263</v>
      </c>
    </row>
    <row r="1702" spans="1:21" x14ac:dyDescent="0.3">
      <c r="A1702" t="s">
        <v>15264</v>
      </c>
      <c r="B1702">
        <v>61180</v>
      </c>
      <c r="C1702" t="s">
        <v>15265</v>
      </c>
      <c r="D1702">
        <v>72579</v>
      </c>
      <c r="E1702" t="s">
        <v>8743</v>
      </c>
      <c r="F1702" t="s">
        <v>9333</v>
      </c>
      <c r="G1702">
        <v>443.017</v>
      </c>
      <c r="H1702">
        <v>42.8</v>
      </c>
      <c r="I1702" t="s">
        <v>19697</v>
      </c>
      <c r="J1702" t="s">
        <v>8212</v>
      </c>
      <c r="K1702" t="s">
        <v>8212</v>
      </c>
      <c r="L1702" t="s">
        <v>8212</v>
      </c>
      <c r="M1702" t="s">
        <v>15266</v>
      </c>
      <c r="N1702">
        <v>64255</v>
      </c>
      <c r="O1702">
        <v>25508</v>
      </c>
      <c r="P1702">
        <v>25289</v>
      </c>
      <c r="Q1702" s="17">
        <v>41978</v>
      </c>
      <c r="R1702" s="17">
        <v>41988</v>
      </c>
      <c r="S1702" t="s">
        <v>8214</v>
      </c>
      <c r="T1702" t="s">
        <v>15113</v>
      </c>
      <c r="U1702" t="s">
        <v>15267</v>
      </c>
    </row>
    <row r="1703" spans="1:21" x14ac:dyDescent="0.3">
      <c r="A1703" t="s">
        <v>15268</v>
      </c>
      <c r="B1703">
        <v>1410327</v>
      </c>
      <c r="C1703" t="s">
        <v>15269</v>
      </c>
      <c r="D1703">
        <v>280978</v>
      </c>
      <c r="E1703" t="s">
        <v>8210</v>
      </c>
      <c r="F1703" t="s">
        <v>8211</v>
      </c>
      <c r="G1703">
        <v>31.003</v>
      </c>
      <c r="H1703">
        <v>44.2</v>
      </c>
      <c r="I1703" t="s">
        <v>19698</v>
      </c>
      <c r="J1703" t="s">
        <v>8212</v>
      </c>
      <c r="K1703" t="s">
        <v>8212</v>
      </c>
      <c r="L1703" t="s">
        <v>8212</v>
      </c>
      <c r="M1703" t="s">
        <v>15270</v>
      </c>
      <c r="N1703">
        <v>106</v>
      </c>
      <c r="O1703">
        <v>12682</v>
      </c>
      <c r="P1703">
        <v>12686</v>
      </c>
      <c r="Q1703" s="17">
        <v>41948</v>
      </c>
      <c r="R1703" s="17">
        <v>42311</v>
      </c>
      <c r="S1703" t="s">
        <v>8214</v>
      </c>
      <c r="T1703" t="s">
        <v>9130</v>
      </c>
      <c r="U1703" t="s">
        <v>15271</v>
      </c>
    </row>
    <row r="1704" spans="1:21" x14ac:dyDescent="0.3">
      <c r="A1704" t="s">
        <v>19699</v>
      </c>
      <c r="B1704">
        <v>1579116</v>
      </c>
      <c r="C1704" t="s">
        <v>15273</v>
      </c>
      <c r="D1704">
        <v>269066</v>
      </c>
      <c r="E1704" t="s">
        <v>8218</v>
      </c>
      <c r="F1704" t="s">
        <v>9146</v>
      </c>
      <c r="G1704">
        <v>48.546500000000002</v>
      </c>
      <c r="H1704">
        <v>54.7</v>
      </c>
      <c r="I1704" t="s">
        <v>19700</v>
      </c>
      <c r="J1704" t="s">
        <v>8212</v>
      </c>
      <c r="K1704" t="s">
        <v>8212</v>
      </c>
      <c r="L1704" t="s">
        <v>8212</v>
      </c>
      <c r="M1704" t="s">
        <v>15274</v>
      </c>
      <c r="N1704">
        <v>106</v>
      </c>
      <c r="O1704" t="s">
        <v>8212</v>
      </c>
      <c r="P1704" t="s">
        <v>8212</v>
      </c>
      <c r="Q1704" s="17">
        <v>42003</v>
      </c>
      <c r="R1704" s="17">
        <v>42006</v>
      </c>
      <c r="S1704" t="s">
        <v>8214</v>
      </c>
      <c r="T1704" t="s">
        <v>14030</v>
      </c>
      <c r="U1704" t="s">
        <v>15275</v>
      </c>
    </row>
    <row r="1705" spans="1:21" x14ac:dyDescent="0.3">
      <c r="A1705" t="s">
        <v>15276</v>
      </c>
      <c r="B1705">
        <v>357446</v>
      </c>
      <c r="C1705" t="s">
        <v>15277</v>
      </c>
      <c r="D1705">
        <v>263706</v>
      </c>
      <c r="E1705" t="s">
        <v>8299</v>
      </c>
      <c r="F1705" t="s">
        <v>8300</v>
      </c>
      <c r="G1705">
        <v>26.875299999999999</v>
      </c>
      <c r="H1705">
        <v>48.6</v>
      </c>
      <c r="I1705" t="s">
        <v>19701</v>
      </c>
      <c r="J1705" t="s">
        <v>8212</v>
      </c>
      <c r="K1705" t="s">
        <v>8212</v>
      </c>
      <c r="L1705" t="s">
        <v>8212</v>
      </c>
      <c r="M1705" t="s">
        <v>15278</v>
      </c>
      <c r="N1705">
        <v>1405</v>
      </c>
      <c r="O1705" t="s">
        <v>8212</v>
      </c>
      <c r="P1705" t="s">
        <v>8212</v>
      </c>
      <c r="Q1705" s="17">
        <v>42006</v>
      </c>
      <c r="R1705" s="17">
        <v>42339</v>
      </c>
      <c r="S1705" t="s">
        <v>8214</v>
      </c>
      <c r="T1705" t="s">
        <v>15219</v>
      </c>
      <c r="U1705" t="s">
        <v>15279</v>
      </c>
    </row>
    <row r="1706" spans="1:21" x14ac:dyDescent="0.3">
      <c r="A1706" t="s">
        <v>15280</v>
      </c>
      <c r="B1706">
        <v>27292</v>
      </c>
      <c r="C1706" t="s">
        <v>15281</v>
      </c>
      <c r="D1706">
        <v>266750</v>
      </c>
      <c r="E1706" t="s">
        <v>8299</v>
      </c>
      <c r="F1706" t="s">
        <v>8300</v>
      </c>
      <c r="G1706">
        <v>21.9193</v>
      </c>
      <c r="H1706">
        <v>39.1</v>
      </c>
      <c r="I1706" t="s">
        <v>19702</v>
      </c>
      <c r="J1706" t="s">
        <v>8212</v>
      </c>
      <c r="K1706" t="s">
        <v>8212</v>
      </c>
      <c r="L1706" t="s">
        <v>8212</v>
      </c>
      <c r="M1706" t="s">
        <v>15282</v>
      </c>
      <c r="N1706">
        <v>878</v>
      </c>
      <c r="O1706" t="s">
        <v>8212</v>
      </c>
      <c r="P1706" t="s">
        <v>8212</v>
      </c>
      <c r="Q1706" s="17">
        <v>41992</v>
      </c>
      <c r="R1706" s="17">
        <v>41992</v>
      </c>
      <c r="S1706" t="s">
        <v>8239</v>
      </c>
      <c r="T1706" t="s">
        <v>15283</v>
      </c>
      <c r="U1706" t="s">
        <v>15284</v>
      </c>
    </row>
    <row r="1707" spans="1:21" x14ac:dyDescent="0.3">
      <c r="A1707" t="s">
        <v>19703</v>
      </c>
      <c r="B1707">
        <v>694573</v>
      </c>
      <c r="C1707" t="s">
        <v>15286</v>
      </c>
      <c r="D1707">
        <v>268128</v>
      </c>
      <c r="E1707" t="s">
        <v>8299</v>
      </c>
      <c r="F1707" t="s">
        <v>8300</v>
      </c>
      <c r="G1707">
        <v>35.730200000000004</v>
      </c>
      <c r="H1707">
        <v>51.5</v>
      </c>
      <c r="I1707" t="s">
        <v>19704</v>
      </c>
      <c r="J1707" t="s">
        <v>8212</v>
      </c>
      <c r="K1707" t="s">
        <v>8212</v>
      </c>
      <c r="L1707" t="s">
        <v>8212</v>
      </c>
      <c r="M1707" t="s">
        <v>15287</v>
      </c>
      <c r="N1707">
        <v>475</v>
      </c>
      <c r="O1707" t="s">
        <v>8212</v>
      </c>
      <c r="P1707" t="s">
        <v>8212</v>
      </c>
      <c r="Q1707" s="17">
        <v>42006</v>
      </c>
      <c r="R1707" s="17">
        <v>42009</v>
      </c>
      <c r="S1707" t="s">
        <v>8214</v>
      </c>
      <c r="T1707" t="s">
        <v>15288</v>
      </c>
      <c r="U1707" t="s">
        <v>15289</v>
      </c>
    </row>
    <row r="1708" spans="1:21" x14ac:dyDescent="0.3">
      <c r="A1708" t="s">
        <v>15290</v>
      </c>
      <c r="B1708">
        <v>1276135</v>
      </c>
      <c r="C1708" t="s">
        <v>15291</v>
      </c>
      <c r="D1708">
        <v>184754</v>
      </c>
      <c r="E1708" t="s">
        <v>8299</v>
      </c>
      <c r="F1708" t="s">
        <v>8300</v>
      </c>
      <c r="G1708">
        <v>38.504300000000001</v>
      </c>
      <c r="H1708">
        <v>50.9</v>
      </c>
      <c r="I1708" t="s">
        <v>19705</v>
      </c>
      <c r="J1708" t="s">
        <v>8212</v>
      </c>
      <c r="K1708" t="s">
        <v>8212</v>
      </c>
      <c r="L1708" t="s">
        <v>8212</v>
      </c>
      <c r="M1708" t="s">
        <v>15292</v>
      </c>
      <c r="N1708">
        <v>74</v>
      </c>
      <c r="O1708">
        <v>10891</v>
      </c>
      <c r="P1708">
        <v>10891</v>
      </c>
      <c r="Q1708" s="17">
        <v>42010</v>
      </c>
      <c r="R1708" s="17">
        <v>42010</v>
      </c>
      <c r="S1708" t="s">
        <v>8214</v>
      </c>
      <c r="T1708" t="s">
        <v>15293</v>
      </c>
      <c r="U1708" t="s">
        <v>15294</v>
      </c>
    </row>
    <row r="1709" spans="1:21" x14ac:dyDescent="0.3">
      <c r="A1709" t="s">
        <v>15295</v>
      </c>
      <c r="B1709">
        <v>1276136</v>
      </c>
      <c r="C1709" t="s">
        <v>15296</v>
      </c>
      <c r="D1709">
        <v>184755</v>
      </c>
      <c r="E1709" t="s">
        <v>8299</v>
      </c>
      <c r="F1709" t="s">
        <v>8300</v>
      </c>
      <c r="G1709">
        <v>43.465200000000003</v>
      </c>
      <c r="H1709">
        <v>49.6</v>
      </c>
      <c r="I1709" t="s">
        <v>19706</v>
      </c>
      <c r="J1709" t="s">
        <v>8212</v>
      </c>
      <c r="K1709" t="s">
        <v>8212</v>
      </c>
      <c r="L1709" t="s">
        <v>8212</v>
      </c>
      <c r="M1709" t="s">
        <v>15297</v>
      </c>
      <c r="N1709">
        <v>563</v>
      </c>
      <c r="O1709">
        <v>11787</v>
      </c>
      <c r="P1709">
        <v>11787</v>
      </c>
      <c r="Q1709" s="17">
        <v>42010</v>
      </c>
      <c r="R1709" s="17">
        <v>42010</v>
      </c>
      <c r="S1709" t="s">
        <v>8214</v>
      </c>
      <c r="T1709" t="s">
        <v>15293</v>
      </c>
      <c r="U1709" t="s">
        <v>15298</v>
      </c>
    </row>
    <row r="1710" spans="1:21" x14ac:dyDescent="0.3">
      <c r="A1710" t="s">
        <v>15299</v>
      </c>
      <c r="B1710">
        <v>1276141</v>
      </c>
      <c r="C1710" t="s">
        <v>15300</v>
      </c>
      <c r="D1710">
        <v>184756</v>
      </c>
      <c r="E1710" t="s">
        <v>8299</v>
      </c>
      <c r="F1710" t="s">
        <v>8300</v>
      </c>
      <c r="G1710">
        <v>37.066200000000002</v>
      </c>
      <c r="H1710">
        <v>51.5</v>
      </c>
      <c r="I1710" t="s">
        <v>19707</v>
      </c>
      <c r="J1710" t="s">
        <v>8212</v>
      </c>
      <c r="K1710" t="s">
        <v>8212</v>
      </c>
      <c r="L1710" t="s">
        <v>8212</v>
      </c>
      <c r="M1710" t="s">
        <v>15301</v>
      </c>
      <c r="N1710">
        <v>92</v>
      </c>
      <c r="O1710">
        <v>10689</v>
      </c>
      <c r="P1710">
        <v>10689</v>
      </c>
      <c r="Q1710" s="17">
        <v>42010</v>
      </c>
      <c r="R1710" s="17">
        <v>42010</v>
      </c>
      <c r="S1710" t="s">
        <v>8214</v>
      </c>
      <c r="T1710" t="s">
        <v>15293</v>
      </c>
      <c r="U1710" t="s">
        <v>15302</v>
      </c>
    </row>
    <row r="1711" spans="1:21" x14ac:dyDescent="0.3">
      <c r="A1711" t="s">
        <v>15303</v>
      </c>
      <c r="B1711">
        <v>29902</v>
      </c>
      <c r="C1711" t="s">
        <v>15304</v>
      </c>
      <c r="D1711">
        <v>268263</v>
      </c>
      <c r="E1711" t="s">
        <v>8299</v>
      </c>
      <c r="F1711" t="s">
        <v>8486</v>
      </c>
      <c r="G1711">
        <v>28.651399999999999</v>
      </c>
      <c r="H1711">
        <v>53.8</v>
      </c>
      <c r="I1711" t="s">
        <v>19708</v>
      </c>
      <c r="J1711" t="s">
        <v>8212</v>
      </c>
      <c r="K1711" t="s">
        <v>8212</v>
      </c>
      <c r="L1711" t="s">
        <v>8212</v>
      </c>
      <c r="M1711" t="s">
        <v>15305</v>
      </c>
      <c r="N1711">
        <v>1539</v>
      </c>
      <c r="O1711" t="s">
        <v>8212</v>
      </c>
      <c r="P1711" t="s">
        <v>8212</v>
      </c>
      <c r="Q1711" s="17">
        <v>42006</v>
      </c>
      <c r="R1711" s="17">
        <v>42011</v>
      </c>
      <c r="S1711" t="s">
        <v>8214</v>
      </c>
      <c r="T1711" t="s">
        <v>15306</v>
      </c>
      <c r="U1711" t="s">
        <v>15307</v>
      </c>
    </row>
    <row r="1712" spans="1:21" x14ac:dyDescent="0.3">
      <c r="A1712" t="s">
        <v>15308</v>
      </c>
      <c r="B1712">
        <v>1218708</v>
      </c>
      <c r="C1712" t="s">
        <v>15309</v>
      </c>
      <c r="D1712">
        <v>172002</v>
      </c>
      <c r="E1712" t="s">
        <v>8299</v>
      </c>
      <c r="F1712" t="s">
        <v>8300</v>
      </c>
      <c r="G1712">
        <v>29.9175</v>
      </c>
      <c r="H1712">
        <v>49</v>
      </c>
      <c r="I1712" t="s">
        <v>19709</v>
      </c>
      <c r="J1712" t="s">
        <v>8212</v>
      </c>
      <c r="K1712" t="s">
        <v>8212</v>
      </c>
      <c r="L1712" t="s">
        <v>8212</v>
      </c>
      <c r="M1712" t="s">
        <v>15310</v>
      </c>
      <c r="N1712">
        <v>194</v>
      </c>
      <c r="O1712" t="s">
        <v>8212</v>
      </c>
      <c r="P1712" t="s">
        <v>8212</v>
      </c>
      <c r="Q1712" s="17">
        <v>42011</v>
      </c>
      <c r="R1712" s="17">
        <v>42012</v>
      </c>
      <c r="S1712" t="s">
        <v>8214</v>
      </c>
      <c r="T1712" t="s">
        <v>15311</v>
      </c>
      <c r="U1712" t="s">
        <v>15312</v>
      </c>
    </row>
    <row r="1713" spans="1:21" x14ac:dyDescent="0.3">
      <c r="A1713" t="s">
        <v>15313</v>
      </c>
      <c r="B1713">
        <v>402676</v>
      </c>
      <c r="C1713" t="s">
        <v>15314</v>
      </c>
      <c r="D1713">
        <v>13640</v>
      </c>
      <c r="E1713" t="s">
        <v>8299</v>
      </c>
      <c r="F1713" t="s">
        <v>8300</v>
      </c>
      <c r="G1713">
        <v>11.7332</v>
      </c>
      <c r="H1713">
        <v>44.1</v>
      </c>
      <c r="I1713" t="s">
        <v>19710</v>
      </c>
      <c r="J1713" t="s">
        <v>8212</v>
      </c>
      <c r="K1713" t="s">
        <v>8212</v>
      </c>
      <c r="L1713" t="s">
        <v>8212</v>
      </c>
      <c r="M1713" t="s">
        <v>15315</v>
      </c>
      <c r="N1713">
        <v>32</v>
      </c>
      <c r="O1713">
        <v>5185</v>
      </c>
      <c r="P1713">
        <v>4878</v>
      </c>
      <c r="Q1713" s="17">
        <v>39001</v>
      </c>
      <c r="R1713" s="17">
        <v>41857</v>
      </c>
      <c r="S1713" t="s">
        <v>8214</v>
      </c>
      <c r="T1713" t="s">
        <v>8309</v>
      </c>
      <c r="U1713" t="s">
        <v>15316</v>
      </c>
    </row>
    <row r="1714" spans="1:21" x14ac:dyDescent="0.3">
      <c r="A1714" t="s">
        <v>13827</v>
      </c>
      <c r="B1714">
        <v>4529</v>
      </c>
      <c r="C1714" t="s">
        <v>15317</v>
      </c>
      <c r="D1714">
        <v>271385</v>
      </c>
      <c r="E1714" t="s">
        <v>8218</v>
      </c>
      <c r="F1714" t="s">
        <v>8219</v>
      </c>
      <c r="G1714">
        <v>339.17700000000002</v>
      </c>
      <c r="H1714">
        <v>42.5</v>
      </c>
      <c r="I1714" t="s">
        <v>19711</v>
      </c>
      <c r="J1714" t="s">
        <v>8212</v>
      </c>
      <c r="K1714" t="s">
        <v>8212</v>
      </c>
      <c r="L1714" t="s">
        <v>8212</v>
      </c>
      <c r="M1714" t="s">
        <v>15318</v>
      </c>
      <c r="N1714">
        <v>3818</v>
      </c>
      <c r="O1714" t="s">
        <v>8212</v>
      </c>
      <c r="P1714" t="s">
        <v>8212</v>
      </c>
      <c r="Q1714" s="17">
        <v>42003</v>
      </c>
      <c r="R1714" s="17">
        <v>42003</v>
      </c>
      <c r="S1714" t="s">
        <v>8214</v>
      </c>
      <c r="T1714" t="s">
        <v>15319</v>
      </c>
      <c r="U1714" t="s">
        <v>15320</v>
      </c>
    </row>
    <row r="1715" spans="1:21" x14ac:dyDescent="0.3">
      <c r="A1715" t="s">
        <v>19712</v>
      </c>
      <c r="B1715">
        <v>1449804</v>
      </c>
      <c r="C1715" t="s">
        <v>15322</v>
      </c>
      <c r="D1715">
        <v>221847</v>
      </c>
      <c r="E1715" t="s">
        <v>8299</v>
      </c>
      <c r="F1715" t="s">
        <v>8300</v>
      </c>
      <c r="G1715">
        <v>17.715299999999999</v>
      </c>
      <c r="H1715">
        <v>33.799999999999997</v>
      </c>
      <c r="I1715" t="s">
        <v>19713</v>
      </c>
      <c r="J1715" t="s">
        <v>8212</v>
      </c>
      <c r="K1715" t="s">
        <v>8212</v>
      </c>
      <c r="L1715" t="s">
        <v>8212</v>
      </c>
      <c r="M1715" t="s">
        <v>15323</v>
      </c>
      <c r="N1715">
        <v>339</v>
      </c>
      <c r="O1715" t="s">
        <v>8212</v>
      </c>
      <c r="P1715" t="s">
        <v>8212</v>
      </c>
      <c r="Q1715" s="17">
        <v>41977</v>
      </c>
      <c r="R1715" s="17">
        <v>42277</v>
      </c>
      <c r="S1715" t="s">
        <v>8214</v>
      </c>
      <c r="T1715" t="s">
        <v>15324</v>
      </c>
      <c r="U1715" t="s">
        <v>15325</v>
      </c>
    </row>
    <row r="1716" spans="1:21" x14ac:dyDescent="0.3">
      <c r="A1716" t="s">
        <v>15326</v>
      </c>
      <c r="B1716">
        <v>130454</v>
      </c>
      <c r="C1716" t="s">
        <v>15327</v>
      </c>
      <c r="D1716">
        <v>258025</v>
      </c>
      <c r="E1716" t="s">
        <v>8218</v>
      </c>
      <c r="F1716" t="s">
        <v>8219</v>
      </c>
      <c r="G1716">
        <v>1349.06</v>
      </c>
      <c r="H1716">
        <v>37.732599999999998</v>
      </c>
      <c r="I1716" t="s">
        <v>19714</v>
      </c>
      <c r="J1716">
        <v>10</v>
      </c>
      <c r="K1716" t="s">
        <v>8212</v>
      </c>
      <c r="L1716" t="s">
        <v>8212</v>
      </c>
      <c r="M1716" t="s">
        <v>15328</v>
      </c>
      <c r="N1716">
        <v>997</v>
      </c>
      <c r="O1716" t="s">
        <v>8212</v>
      </c>
      <c r="P1716" t="s">
        <v>8212</v>
      </c>
      <c r="Q1716" s="17">
        <v>41984</v>
      </c>
      <c r="R1716" s="17">
        <v>42016</v>
      </c>
      <c r="S1716" t="s">
        <v>8220</v>
      </c>
      <c r="T1716" t="s">
        <v>15329</v>
      </c>
      <c r="U1716" t="s">
        <v>15330</v>
      </c>
    </row>
    <row r="1717" spans="1:21" x14ac:dyDescent="0.3">
      <c r="A1717" t="s">
        <v>15331</v>
      </c>
      <c r="B1717">
        <v>1537989</v>
      </c>
      <c r="C1717" t="s">
        <v>15332</v>
      </c>
      <c r="D1717">
        <v>271317</v>
      </c>
      <c r="E1717" t="s">
        <v>8299</v>
      </c>
      <c r="F1717" t="s">
        <v>8300</v>
      </c>
      <c r="G1717">
        <v>33.3795</v>
      </c>
      <c r="H1717">
        <v>50.6</v>
      </c>
      <c r="I1717" t="s">
        <v>19715</v>
      </c>
      <c r="J1717" t="s">
        <v>8212</v>
      </c>
      <c r="K1717" t="s">
        <v>8212</v>
      </c>
      <c r="L1717" t="s">
        <v>8212</v>
      </c>
      <c r="M1717" t="s">
        <v>15333</v>
      </c>
      <c r="N1717">
        <v>374</v>
      </c>
      <c r="O1717" t="s">
        <v>8212</v>
      </c>
      <c r="P1717" t="s">
        <v>8212</v>
      </c>
      <c r="Q1717" s="17">
        <v>42016</v>
      </c>
      <c r="R1717" s="17">
        <v>42187</v>
      </c>
      <c r="S1717" t="s">
        <v>8239</v>
      </c>
      <c r="T1717" t="s">
        <v>11441</v>
      </c>
      <c r="U1717" t="s">
        <v>15334</v>
      </c>
    </row>
    <row r="1718" spans="1:21" x14ac:dyDescent="0.3">
      <c r="A1718" t="s">
        <v>15335</v>
      </c>
      <c r="B1718">
        <v>4538</v>
      </c>
      <c r="C1718" t="s">
        <v>15336</v>
      </c>
      <c r="D1718">
        <v>13765</v>
      </c>
      <c r="E1718" t="s">
        <v>8218</v>
      </c>
      <c r="F1718" t="s">
        <v>8219</v>
      </c>
      <c r="G1718">
        <v>303.29500000000002</v>
      </c>
      <c r="H1718">
        <v>42.8</v>
      </c>
      <c r="I1718" t="s">
        <v>19716</v>
      </c>
      <c r="J1718" t="s">
        <v>8212</v>
      </c>
      <c r="K1718" t="s">
        <v>8212</v>
      </c>
      <c r="L1718" t="s">
        <v>8212</v>
      </c>
      <c r="M1718" t="s">
        <v>15337</v>
      </c>
      <c r="N1718">
        <v>25599</v>
      </c>
      <c r="O1718" t="s">
        <v>8212</v>
      </c>
      <c r="P1718" t="s">
        <v>8212</v>
      </c>
      <c r="Q1718" s="17">
        <v>40367</v>
      </c>
      <c r="R1718" s="17">
        <v>42017</v>
      </c>
      <c r="S1718" t="s">
        <v>8214</v>
      </c>
      <c r="T1718" t="s">
        <v>11104</v>
      </c>
      <c r="U1718" t="s">
        <v>15338</v>
      </c>
    </row>
    <row r="1719" spans="1:21" x14ac:dyDescent="0.3">
      <c r="A1719" t="s">
        <v>8258</v>
      </c>
      <c r="B1719">
        <v>39947</v>
      </c>
      <c r="C1719" t="s">
        <v>15339</v>
      </c>
      <c r="D1719">
        <v>264749</v>
      </c>
      <c r="E1719" t="s">
        <v>8218</v>
      </c>
      <c r="F1719" t="s">
        <v>8219</v>
      </c>
      <c r="G1719">
        <v>342.02800000000002</v>
      </c>
      <c r="H1719">
        <v>42.959600000000002</v>
      </c>
      <c r="I1719" t="s">
        <v>19717</v>
      </c>
      <c r="J1719">
        <v>12</v>
      </c>
      <c r="K1719" t="s">
        <v>8212</v>
      </c>
      <c r="L1719" t="s">
        <v>8212</v>
      </c>
      <c r="M1719" t="s">
        <v>15340</v>
      </c>
      <c r="N1719">
        <v>1160</v>
      </c>
      <c r="O1719" t="s">
        <v>8212</v>
      </c>
      <c r="P1719" t="s">
        <v>8212</v>
      </c>
      <c r="Q1719" s="17">
        <v>42016</v>
      </c>
      <c r="R1719" s="17">
        <v>42018</v>
      </c>
      <c r="S1719" t="s">
        <v>8220</v>
      </c>
      <c r="T1719" t="s">
        <v>15341</v>
      </c>
      <c r="U1719" t="s">
        <v>15342</v>
      </c>
    </row>
    <row r="1720" spans="1:21" x14ac:dyDescent="0.3">
      <c r="A1720" t="s">
        <v>8258</v>
      </c>
      <c r="B1720">
        <v>39947</v>
      </c>
      <c r="C1720" t="s">
        <v>15343</v>
      </c>
      <c r="D1720">
        <v>265458</v>
      </c>
      <c r="E1720" t="s">
        <v>8218</v>
      </c>
      <c r="F1720" t="s">
        <v>8219</v>
      </c>
      <c r="G1720">
        <v>337.74</v>
      </c>
      <c r="H1720">
        <v>42.97</v>
      </c>
      <c r="I1720" t="s">
        <v>19718</v>
      </c>
      <c r="J1720">
        <v>12</v>
      </c>
      <c r="K1720" t="s">
        <v>8212</v>
      </c>
      <c r="L1720" t="s">
        <v>8212</v>
      </c>
      <c r="M1720" t="s">
        <v>15344</v>
      </c>
      <c r="N1720">
        <v>1739</v>
      </c>
      <c r="O1720" t="s">
        <v>8212</v>
      </c>
      <c r="P1720" t="s">
        <v>8212</v>
      </c>
      <c r="Q1720" s="17">
        <v>42016</v>
      </c>
      <c r="R1720" s="17">
        <v>42018</v>
      </c>
      <c r="S1720" t="s">
        <v>8220</v>
      </c>
      <c r="T1720" t="s">
        <v>15341</v>
      </c>
      <c r="U1720" t="s">
        <v>15345</v>
      </c>
    </row>
    <row r="1721" spans="1:21" x14ac:dyDescent="0.3">
      <c r="A1721" t="s">
        <v>15346</v>
      </c>
      <c r="B1721">
        <v>1223560</v>
      </c>
      <c r="C1721" t="s">
        <v>15347</v>
      </c>
      <c r="D1721">
        <v>169057</v>
      </c>
      <c r="E1721" t="s">
        <v>8210</v>
      </c>
      <c r="F1721" t="s">
        <v>8211</v>
      </c>
      <c r="G1721">
        <v>33.844900000000003</v>
      </c>
      <c r="H1721">
        <v>58.7</v>
      </c>
      <c r="I1721" t="s">
        <v>19719</v>
      </c>
      <c r="J1721" t="s">
        <v>8212</v>
      </c>
      <c r="K1721" t="s">
        <v>8212</v>
      </c>
      <c r="L1721" t="s">
        <v>8212</v>
      </c>
      <c r="M1721" t="s">
        <v>15348</v>
      </c>
      <c r="N1721">
        <v>3685</v>
      </c>
      <c r="O1721" t="s">
        <v>8212</v>
      </c>
      <c r="P1721" t="s">
        <v>8212</v>
      </c>
      <c r="Q1721" s="17">
        <v>41396</v>
      </c>
      <c r="R1721" s="17">
        <v>41862</v>
      </c>
      <c r="S1721" t="s">
        <v>8214</v>
      </c>
      <c r="T1721" t="s">
        <v>11090</v>
      </c>
      <c r="U1721" t="s">
        <v>15349</v>
      </c>
    </row>
    <row r="1722" spans="1:21" x14ac:dyDescent="0.3">
      <c r="A1722" t="s">
        <v>7102</v>
      </c>
      <c r="B1722">
        <v>4565</v>
      </c>
      <c r="C1722" t="s">
        <v>15350</v>
      </c>
      <c r="D1722">
        <v>261362</v>
      </c>
      <c r="E1722" t="s">
        <v>8218</v>
      </c>
      <c r="F1722" t="s">
        <v>8219</v>
      </c>
      <c r="G1722">
        <v>65.111099999999993</v>
      </c>
      <c r="H1722">
        <v>42.6</v>
      </c>
      <c r="I1722" t="s">
        <v>19720</v>
      </c>
      <c r="J1722" t="s">
        <v>8212</v>
      </c>
      <c r="K1722" t="s">
        <v>8212</v>
      </c>
      <c r="L1722" t="s">
        <v>8212</v>
      </c>
      <c r="M1722" t="s">
        <v>15351</v>
      </c>
      <c r="N1722">
        <v>15144</v>
      </c>
      <c r="O1722" t="s">
        <v>8212</v>
      </c>
      <c r="P1722" t="s">
        <v>8212</v>
      </c>
      <c r="Q1722" s="17">
        <v>42006</v>
      </c>
      <c r="R1722" s="17">
        <v>42006</v>
      </c>
      <c r="S1722" t="s">
        <v>8214</v>
      </c>
      <c r="T1722" t="s">
        <v>15352</v>
      </c>
      <c r="U1722" t="s">
        <v>15353</v>
      </c>
    </row>
    <row r="1723" spans="1:21" x14ac:dyDescent="0.3">
      <c r="A1723" t="s">
        <v>15354</v>
      </c>
      <c r="B1723">
        <v>67801</v>
      </c>
      <c r="C1723" t="s">
        <v>15355</v>
      </c>
      <c r="D1723">
        <v>172847</v>
      </c>
      <c r="E1723" t="s">
        <v>8743</v>
      </c>
      <c r="F1723" t="s">
        <v>8744</v>
      </c>
      <c r="G1723">
        <v>380.10399999999998</v>
      </c>
      <c r="H1723">
        <v>34.9</v>
      </c>
      <c r="I1723" t="s">
        <v>19721</v>
      </c>
      <c r="J1723" t="s">
        <v>8212</v>
      </c>
      <c r="K1723" t="s">
        <v>8212</v>
      </c>
      <c r="L1723" t="s">
        <v>8212</v>
      </c>
      <c r="M1723" t="s">
        <v>15356</v>
      </c>
      <c r="N1723">
        <v>3926</v>
      </c>
      <c r="O1723" t="s">
        <v>8212</v>
      </c>
      <c r="P1723" t="s">
        <v>8212</v>
      </c>
      <c r="Q1723" s="17">
        <v>42019</v>
      </c>
      <c r="R1723" s="17">
        <v>42019</v>
      </c>
      <c r="S1723" t="s">
        <v>8214</v>
      </c>
      <c r="T1723" t="s">
        <v>11691</v>
      </c>
      <c r="U1723" t="s">
        <v>15357</v>
      </c>
    </row>
    <row r="1724" spans="1:21" x14ac:dyDescent="0.3">
      <c r="A1724" t="s">
        <v>19722</v>
      </c>
      <c r="B1724">
        <v>1573607</v>
      </c>
      <c r="C1724" t="s">
        <v>15359</v>
      </c>
      <c r="D1724">
        <v>267643</v>
      </c>
      <c r="E1724" t="s">
        <v>8210</v>
      </c>
      <c r="F1724" t="s">
        <v>8211</v>
      </c>
      <c r="G1724">
        <v>39.089700000000001</v>
      </c>
      <c r="H1724">
        <v>56.4</v>
      </c>
      <c r="I1724" t="s">
        <v>19723</v>
      </c>
      <c r="J1724" t="s">
        <v>8212</v>
      </c>
      <c r="K1724" t="s">
        <v>8212</v>
      </c>
      <c r="L1724" t="s">
        <v>8212</v>
      </c>
      <c r="M1724" t="s">
        <v>15360</v>
      </c>
      <c r="N1724">
        <v>322</v>
      </c>
      <c r="O1724" t="s">
        <v>8212</v>
      </c>
      <c r="P1724" t="s">
        <v>8212</v>
      </c>
      <c r="Q1724" s="17">
        <v>42019</v>
      </c>
      <c r="R1724" s="17">
        <v>42249</v>
      </c>
      <c r="S1724" t="s">
        <v>8214</v>
      </c>
      <c r="T1724" t="s">
        <v>13195</v>
      </c>
      <c r="U1724" t="s">
        <v>15361</v>
      </c>
    </row>
    <row r="1725" spans="1:21" x14ac:dyDescent="0.3">
      <c r="A1725" t="s">
        <v>15362</v>
      </c>
      <c r="B1725">
        <v>346610</v>
      </c>
      <c r="C1725" t="s">
        <v>15363</v>
      </c>
      <c r="D1725">
        <v>230767</v>
      </c>
      <c r="E1725" t="s">
        <v>8743</v>
      </c>
      <c r="F1725" t="s">
        <v>8744</v>
      </c>
      <c r="G1725">
        <v>243.56700000000001</v>
      </c>
      <c r="H1725" t="s">
        <v>8212</v>
      </c>
      <c r="I1725" t="s">
        <v>19724</v>
      </c>
      <c r="J1725" t="s">
        <v>8212</v>
      </c>
      <c r="K1725" t="s">
        <v>8212</v>
      </c>
      <c r="L1725" t="s">
        <v>8212</v>
      </c>
      <c r="M1725" t="s">
        <v>15364</v>
      </c>
      <c r="N1725">
        <v>522763</v>
      </c>
      <c r="O1725" t="s">
        <v>8212</v>
      </c>
      <c r="P1725" t="s">
        <v>8212</v>
      </c>
      <c r="Q1725" s="17">
        <v>42019</v>
      </c>
      <c r="R1725" s="17">
        <v>42340</v>
      </c>
      <c r="S1725" t="s">
        <v>8214</v>
      </c>
      <c r="T1725" t="s">
        <v>15365</v>
      </c>
      <c r="U1725" t="s">
        <v>15366</v>
      </c>
    </row>
    <row r="1726" spans="1:21" x14ac:dyDescent="0.3">
      <c r="A1726" t="s">
        <v>9177</v>
      </c>
      <c r="B1726">
        <v>7240</v>
      </c>
      <c r="C1726" t="s">
        <v>15367</v>
      </c>
      <c r="D1726">
        <v>243121</v>
      </c>
      <c r="E1726" t="s">
        <v>8743</v>
      </c>
      <c r="F1726" t="s">
        <v>8744</v>
      </c>
      <c r="G1726">
        <v>121.27</v>
      </c>
      <c r="H1726">
        <v>43.416200000000003</v>
      </c>
      <c r="I1726" t="s">
        <v>19725</v>
      </c>
      <c r="J1726">
        <v>6</v>
      </c>
      <c r="K1726">
        <v>1</v>
      </c>
      <c r="L1726" t="s">
        <v>8212</v>
      </c>
      <c r="M1726" t="s">
        <v>15368</v>
      </c>
      <c r="N1726">
        <v>2948</v>
      </c>
      <c r="O1726" t="s">
        <v>8212</v>
      </c>
      <c r="P1726" t="s">
        <v>8212</v>
      </c>
      <c r="Q1726" s="17">
        <v>41800</v>
      </c>
      <c r="R1726" s="17">
        <v>41800</v>
      </c>
      <c r="S1726" t="s">
        <v>8220</v>
      </c>
      <c r="T1726" t="s">
        <v>15369</v>
      </c>
      <c r="U1726" t="s">
        <v>15370</v>
      </c>
    </row>
    <row r="1727" spans="1:21" x14ac:dyDescent="0.3">
      <c r="A1727" t="s">
        <v>15373</v>
      </c>
      <c r="B1727">
        <v>53269</v>
      </c>
      <c r="C1727" t="s">
        <v>15374</v>
      </c>
      <c r="D1727">
        <v>263654</v>
      </c>
      <c r="E1727" t="s">
        <v>8218</v>
      </c>
      <c r="F1727" t="s">
        <v>9146</v>
      </c>
      <c r="G1727">
        <v>61.726199999999999</v>
      </c>
      <c r="H1727">
        <v>50.4</v>
      </c>
      <c r="I1727" t="s">
        <v>19726</v>
      </c>
      <c r="J1727" t="s">
        <v>8212</v>
      </c>
      <c r="K1727" t="s">
        <v>8212</v>
      </c>
      <c r="L1727" t="s">
        <v>8212</v>
      </c>
      <c r="M1727" t="s">
        <v>15375</v>
      </c>
      <c r="N1727">
        <v>848</v>
      </c>
      <c r="O1727" t="s">
        <v>8212</v>
      </c>
      <c r="P1727" t="s">
        <v>8212</v>
      </c>
      <c r="Q1727" s="17">
        <v>42019</v>
      </c>
      <c r="R1727" s="17">
        <v>42020</v>
      </c>
      <c r="S1727" t="s">
        <v>8214</v>
      </c>
      <c r="T1727" t="s">
        <v>14030</v>
      </c>
      <c r="U1727" t="s">
        <v>15376</v>
      </c>
    </row>
    <row r="1728" spans="1:21" x14ac:dyDescent="0.3">
      <c r="A1728" t="s">
        <v>15377</v>
      </c>
      <c r="B1728">
        <v>185366</v>
      </c>
      <c r="C1728" t="s">
        <v>15378</v>
      </c>
      <c r="D1728">
        <v>263330</v>
      </c>
      <c r="E1728" t="s">
        <v>8299</v>
      </c>
      <c r="F1728" t="s">
        <v>8486</v>
      </c>
      <c r="G1728">
        <v>20.196999999999999</v>
      </c>
      <c r="H1728">
        <v>54.4</v>
      </c>
      <c r="I1728" t="s">
        <v>19727</v>
      </c>
      <c r="J1728" t="s">
        <v>8212</v>
      </c>
      <c r="K1728" t="s">
        <v>8212</v>
      </c>
      <c r="L1728" t="s">
        <v>8212</v>
      </c>
      <c r="M1728" t="s">
        <v>15379</v>
      </c>
      <c r="N1728">
        <v>298</v>
      </c>
      <c r="O1728" t="s">
        <v>8212</v>
      </c>
      <c r="P1728" t="s">
        <v>8212</v>
      </c>
      <c r="Q1728" s="17">
        <v>42020</v>
      </c>
      <c r="R1728" s="17">
        <v>42020</v>
      </c>
      <c r="S1728" t="s">
        <v>8239</v>
      </c>
      <c r="T1728" t="s">
        <v>15380</v>
      </c>
      <c r="U1728" t="s">
        <v>15381</v>
      </c>
    </row>
    <row r="1729" spans="1:21" x14ac:dyDescent="0.3">
      <c r="A1729" t="s">
        <v>15382</v>
      </c>
      <c r="B1729">
        <v>1398154</v>
      </c>
      <c r="C1729" t="s">
        <v>15383</v>
      </c>
      <c r="D1729">
        <v>218075</v>
      </c>
      <c r="E1729" t="s">
        <v>8299</v>
      </c>
      <c r="F1729" t="s">
        <v>8300</v>
      </c>
      <c r="G1729">
        <v>33.205800000000004</v>
      </c>
      <c r="H1729">
        <v>54.7</v>
      </c>
      <c r="I1729" t="s">
        <v>19728</v>
      </c>
      <c r="J1729" t="s">
        <v>8212</v>
      </c>
      <c r="K1729" t="s">
        <v>8212</v>
      </c>
      <c r="L1729" t="s">
        <v>8212</v>
      </c>
      <c r="M1729" t="s">
        <v>15384</v>
      </c>
      <c r="N1729">
        <v>13</v>
      </c>
      <c r="O1729">
        <v>9231</v>
      </c>
      <c r="P1729">
        <v>9091</v>
      </c>
      <c r="Q1729" s="17">
        <v>42020</v>
      </c>
      <c r="R1729" s="17">
        <v>42020</v>
      </c>
      <c r="S1729" t="s">
        <v>8239</v>
      </c>
      <c r="T1729" t="s">
        <v>11738</v>
      </c>
      <c r="U1729" t="s">
        <v>15385</v>
      </c>
    </row>
    <row r="1730" spans="1:21" x14ac:dyDescent="0.3">
      <c r="A1730" t="s">
        <v>15386</v>
      </c>
      <c r="B1730">
        <v>6192</v>
      </c>
      <c r="C1730" t="s">
        <v>15387</v>
      </c>
      <c r="D1730">
        <v>263667</v>
      </c>
      <c r="E1730" t="s">
        <v>8743</v>
      </c>
      <c r="F1730" t="s">
        <v>9305</v>
      </c>
      <c r="G1730">
        <v>1269.31</v>
      </c>
      <c r="H1730" t="s">
        <v>8212</v>
      </c>
      <c r="I1730" t="s">
        <v>19729</v>
      </c>
      <c r="J1730" t="s">
        <v>8212</v>
      </c>
      <c r="K1730" t="s">
        <v>8212</v>
      </c>
      <c r="L1730" t="s">
        <v>8212</v>
      </c>
      <c r="M1730" t="s">
        <v>15388</v>
      </c>
      <c r="N1730">
        <v>37554</v>
      </c>
      <c r="O1730" t="s">
        <v>8212</v>
      </c>
      <c r="P1730" t="s">
        <v>8212</v>
      </c>
      <c r="Q1730" s="17">
        <v>42018</v>
      </c>
      <c r="R1730" s="17">
        <v>42033</v>
      </c>
      <c r="S1730" t="s">
        <v>8214</v>
      </c>
      <c r="T1730" t="s">
        <v>15389</v>
      </c>
      <c r="U1730" t="s">
        <v>15390</v>
      </c>
    </row>
    <row r="1731" spans="1:21" x14ac:dyDescent="0.3">
      <c r="A1731" t="s">
        <v>9452</v>
      </c>
      <c r="B1731">
        <v>5755</v>
      </c>
      <c r="C1731" t="s">
        <v>15391</v>
      </c>
      <c r="D1731">
        <v>271768</v>
      </c>
      <c r="E1731" t="s">
        <v>8210</v>
      </c>
      <c r="F1731" t="s">
        <v>8211</v>
      </c>
      <c r="G1731">
        <v>115.05</v>
      </c>
      <c r="H1731" t="s">
        <v>8212</v>
      </c>
      <c r="I1731" t="s">
        <v>19730</v>
      </c>
      <c r="J1731" t="s">
        <v>8212</v>
      </c>
      <c r="K1731" t="s">
        <v>8212</v>
      </c>
      <c r="L1731" t="s">
        <v>8212</v>
      </c>
      <c r="M1731" t="s">
        <v>15392</v>
      </c>
      <c r="N1731" t="s">
        <v>8212</v>
      </c>
      <c r="O1731" t="s">
        <v>8212</v>
      </c>
      <c r="P1731" t="s">
        <v>8212</v>
      </c>
      <c r="Q1731" s="17">
        <v>42010</v>
      </c>
      <c r="R1731" s="17">
        <v>42042</v>
      </c>
      <c r="S1731" t="s">
        <v>8239</v>
      </c>
      <c r="T1731" t="s">
        <v>15393</v>
      </c>
      <c r="U1731" t="s">
        <v>15394</v>
      </c>
    </row>
    <row r="1732" spans="1:21" x14ac:dyDescent="0.3">
      <c r="A1732" t="s">
        <v>15395</v>
      </c>
      <c r="B1732">
        <v>58291</v>
      </c>
      <c r="C1732" t="s">
        <v>15396</v>
      </c>
      <c r="D1732">
        <v>267674</v>
      </c>
      <c r="E1732" t="s">
        <v>8299</v>
      </c>
      <c r="F1732" t="s">
        <v>8726</v>
      </c>
      <c r="G1732">
        <v>49.238300000000002</v>
      </c>
      <c r="H1732">
        <v>37.9</v>
      </c>
      <c r="I1732" t="s">
        <v>19731</v>
      </c>
      <c r="J1732" t="s">
        <v>8212</v>
      </c>
      <c r="K1732" t="s">
        <v>8212</v>
      </c>
      <c r="L1732" t="s">
        <v>8212</v>
      </c>
      <c r="M1732" t="s">
        <v>15397</v>
      </c>
      <c r="N1732">
        <v>1554</v>
      </c>
      <c r="O1732">
        <v>19564</v>
      </c>
      <c r="P1732">
        <v>20087</v>
      </c>
      <c r="Q1732" s="17">
        <v>41967</v>
      </c>
      <c r="R1732" s="17">
        <v>41972</v>
      </c>
      <c r="S1732" t="s">
        <v>8214</v>
      </c>
      <c r="T1732" t="s">
        <v>14009</v>
      </c>
      <c r="U1732" t="s">
        <v>15398</v>
      </c>
    </row>
    <row r="1733" spans="1:21" x14ac:dyDescent="0.3">
      <c r="A1733" t="s">
        <v>12880</v>
      </c>
      <c r="B1733">
        <v>28526</v>
      </c>
      <c r="C1733" t="s">
        <v>12881</v>
      </c>
      <c r="D1733">
        <v>236991</v>
      </c>
      <c r="E1733" t="s">
        <v>8218</v>
      </c>
      <c r="F1733" t="s">
        <v>8219</v>
      </c>
      <c r="G1733">
        <v>720.45799999999997</v>
      </c>
      <c r="H1733" t="s">
        <v>8212</v>
      </c>
      <c r="I1733" t="s">
        <v>19732</v>
      </c>
      <c r="J1733" t="s">
        <v>8212</v>
      </c>
      <c r="K1733" t="s">
        <v>8212</v>
      </c>
      <c r="L1733" t="s">
        <v>8212</v>
      </c>
      <c r="M1733" t="s">
        <v>15399</v>
      </c>
      <c r="N1733" t="s">
        <v>8212</v>
      </c>
      <c r="O1733" t="s">
        <v>8212</v>
      </c>
      <c r="P1733" t="s">
        <v>8212</v>
      </c>
      <c r="Q1733" s="17">
        <v>41905</v>
      </c>
      <c r="R1733" s="17">
        <v>41905</v>
      </c>
      <c r="S1733" t="s">
        <v>8239</v>
      </c>
      <c r="T1733" t="s">
        <v>12878</v>
      </c>
      <c r="U1733" t="s">
        <v>15400</v>
      </c>
    </row>
    <row r="1734" spans="1:21" x14ac:dyDescent="0.3">
      <c r="A1734" t="s">
        <v>15401</v>
      </c>
      <c r="B1734">
        <v>105487</v>
      </c>
      <c r="C1734" t="s">
        <v>15402</v>
      </c>
      <c r="D1734">
        <v>268126</v>
      </c>
      <c r="E1734" t="s">
        <v>8299</v>
      </c>
      <c r="F1734" t="s">
        <v>8300</v>
      </c>
      <c r="G1734">
        <v>44.725999999999999</v>
      </c>
      <c r="H1734">
        <v>49.349499999999999</v>
      </c>
      <c r="I1734" t="s">
        <v>19733</v>
      </c>
      <c r="J1734">
        <v>13</v>
      </c>
      <c r="K1734" t="s">
        <v>8212</v>
      </c>
      <c r="L1734" t="s">
        <v>8212</v>
      </c>
      <c r="M1734" t="s">
        <v>15403</v>
      </c>
      <c r="N1734">
        <v>353</v>
      </c>
      <c r="O1734" t="s">
        <v>8212</v>
      </c>
      <c r="P1734" t="s">
        <v>8212</v>
      </c>
      <c r="Q1734" s="17">
        <v>42018</v>
      </c>
      <c r="R1734" s="17">
        <v>42024</v>
      </c>
      <c r="S1734" t="s">
        <v>8220</v>
      </c>
      <c r="T1734" t="s">
        <v>15288</v>
      </c>
      <c r="U1734" t="s">
        <v>15404</v>
      </c>
    </row>
    <row r="1735" spans="1:21" x14ac:dyDescent="0.3">
      <c r="A1735" t="s">
        <v>15405</v>
      </c>
      <c r="B1735">
        <v>1427455</v>
      </c>
      <c r="C1735" t="s">
        <v>15406</v>
      </c>
      <c r="D1735">
        <v>271459</v>
      </c>
      <c r="E1735" t="s">
        <v>8299</v>
      </c>
      <c r="F1735" t="s">
        <v>8300</v>
      </c>
      <c r="G1735">
        <v>10.741899999999999</v>
      </c>
      <c r="H1735">
        <v>41.3</v>
      </c>
      <c r="I1735" t="s">
        <v>19734</v>
      </c>
      <c r="J1735" t="s">
        <v>8212</v>
      </c>
      <c r="K1735" t="s">
        <v>8212</v>
      </c>
      <c r="L1735" t="s">
        <v>8212</v>
      </c>
      <c r="M1735" t="s">
        <v>15407</v>
      </c>
      <c r="N1735">
        <v>86</v>
      </c>
      <c r="O1735">
        <v>4964</v>
      </c>
      <c r="P1735">
        <v>4957</v>
      </c>
      <c r="Q1735" s="17">
        <v>42005</v>
      </c>
      <c r="R1735" s="17">
        <v>42005</v>
      </c>
      <c r="S1735" t="s">
        <v>8239</v>
      </c>
      <c r="T1735" t="s">
        <v>13626</v>
      </c>
      <c r="U1735" t="s">
        <v>15408</v>
      </c>
    </row>
    <row r="1736" spans="1:21" x14ac:dyDescent="0.3">
      <c r="A1736" t="s">
        <v>15409</v>
      </c>
      <c r="B1736">
        <v>32595</v>
      </c>
      <c r="C1736" t="s">
        <v>15410</v>
      </c>
      <c r="D1736">
        <v>259731</v>
      </c>
      <c r="E1736" t="s">
        <v>8210</v>
      </c>
      <c r="F1736" t="s">
        <v>8617</v>
      </c>
      <c r="G1736">
        <v>11.3828</v>
      </c>
      <c r="H1736">
        <v>45</v>
      </c>
      <c r="I1736" t="s">
        <v>19735</v>
      </c>
      <c r="J1736" t="s">
        <v>8212</v>
      </c>
      <c r="K1736" t="s">
        <v>8212</v>
      </c>
      <c r="L1736" t="s">
        <v>8212</v>
      </c>
      <c r="M1736" t="s">
        <v>15411</v>
      </c>
      <c r="N1736">
        <v>1475</v>
      </c>
      <c r="O1736" t="s">
        <v>8212</v>
      </c>
      <c r="P1736" t="s">
        <v>8212</v>
      </c>
      <c r="Q1736" s="17">
        <v>41887</v>
      </c>
      <c r="R1736" s="17">
        <v>41887</v>
      </c>
      <c r="S1736" t="s">
        <v>8239</v>
      </c>
      <c r="T1736" t="s">
        <v>15412</v>
      </c>
      <c r="U1736" t="s">
        <v>15413</v>
      </c>
    </row>
    <row r="1737" spans="1:21" x14ac:dyDescent="0.3">
      <c r="A1737" t="s">
        <v>15414</v>
      </c>
      <c r="B1737">
        <v>1531966</v>
      </c>
      <c r="C1737" t="s">
        <v>15415</v>
      </c>
      <c r="D1737">
        <v>268463</v>
      </c>
      <c r="E1737" t="s">
        <v>8299</v>
      </c>
      <c r="F1737" t="s">
        <v>8300</v>
      </c>
      <c r="G1737">
        <v>28.476199999999999</v>
      </c>
      <c r="H1737">
        <v>50.6</v>
      </c>
      <c r="I1737" t="s">
        <v>19736</v>
      </c>
      <c r="J1737" t="s">
        <v>8212</v>
      </c>
      <c r="K1737" t="s">
        <v>8212</v>
      </c>
      <c r="L1737" t="s">
        <v>8212</v>
      </c>
      <c r="M1737" t="s">
        <v>15416</v>
      </c>
      <c r="N1737">
        <v>26</v>
      </c>
      <c r="O1737">
        <v>10773</v>
      </c>
      <c r="P1737">
        <v>11471</v>
      </c>
      <c r="Q1737" s="17">
        <v>41967</v>
      </c>
      <c r="R1737" s="17">
        <v>42084</v>
      </c>
      <c r="S1737" t="s">
        <v>8214</v>
      </c>
      <c r="T1737" t="s">
        <v>14009</v>
      </c>
      <c r="U1737" t="s">
        <v>15417</v>
      </c>
    </row>
    <row r="1738" spans="1:21" x14ac:dyDescent="0.3">
      <c r="A1738" t="s">
        <v>15418</v>
      </c>
      <c r="B1738">
        <v>65658</v>
      </c>
      <c r="C1738" t="s">
        <v>15391</v>
      </c>
      <c r="D1738">
        <v>271768</v>
      </c>
      <c r="E1738" t="s">
        <v>8210</v>
      </c>
      <c r="F1738" t="s">
        <v>8211</v>
      </c>
      <c r="G1738">
        <v>83.432500000000005</v>
      </c>
      <c r="H1738" t="s">
        <v>8212</v>
      </c>
      <c r="I1738" t="s">
        <v>19737</v>
      </c>
      <c r="J1738" t="s">
        <v>8212</v>
      </c>
      <c r="K1738" t="s">
        <v>8212</v>
      </c>
      <c r="L1738" t="s">
        <v>8212</v>
      </c>
      <c r="M1738" t="s">
        <v>15419</v>
      </c>
      <c r="N1738" t="s">
        <v>8212</v>
      </c>
      <c r="O1738" t="s">
        <v>8212</v>
      </c>
      <c r="P1738" t="s">
        <v>8212</v>
      </c>
      <c r="Q1738" s="17">
        <v>42010</v>
      </c>
      <c r="R1738" s="17">
        <v>42035</v>
      </c>
      <c r="S1738" t="s">
        <v>8239</v>
      </c>
      <c r="T1738" t="s">
        <v>15393</v>
      </c>
      <c r="U1738" t="s">
        <v>15420</v>
      </c>
    </row>
    <row r="1739" spans="1:21" x14ac:dyDescent="0.3">
      <c r="A1739" t="s">
        <v>15421</v>
      </c>
      <c r="B1739">
        <v>43142</v>
      </c>
      <c r="C1739" t="s">
        <v>15391</v>
      </c>
      <c r="D1739">
        <v>271768</v>
      </c>
      <c r="E1739" t="s">
        <v>8210</v>
      </c>
      <c r="F1739" t="s">
        <v>8211</v>
      </c>
      <c r="G1739">
        <v>55.543799999999997</v>
      </c>
      <c r="H1739" t="s">
        <v>8212</v>
      </c>
      <c r="I1739" t="s">
        <v>19738</v>
      </c>
      <c r="J1739" t="s">
        <v>8212</v>
      </c>
      <c r="K1739" t="s">
        <v>8212</v>
      </c>
      <c r="L1739" t="s">
        <v>8212</v>
      </c>
      <c r="M1739" t="s">
        <v>15422</v>
      </c>
      <c r="N1739" t="s">
        <v>8212</v>
      </c>
      <c r="O1739" t="s">
        <v>8212</v>
      </c>
      <c r="P1739" t="s">
        <v>8212</v>
      </c>
      <c r="Q1739" s="17">
        <v>42010</v>
      </c>
      <c r="R1739" s="17">
        <v>42035</v>
      </c>
      <c r="S1739" t="s">
        <v>8239</v>
      </c>
      <c r="T1739" t="s">
        <v>15393</v>
      </c>
      <c r="U1739" t="s">
        <v>15423</v>
      </c>
    </row>
    <row r="1740" spans="1:21" x14ac:dyDescent="0.3">
      <c r="A1740" t="s">
        <v>15424</v>
      </c>
      <c r="B1740">
        <v>29196</v>
      </c>
      <c r="C1740" t="s">
        <v>15391</v>
      </c>
      <c r="D1740">
        <v>271768</v>
      </c>
      <c r="E1740" t="s">
        <v>8210</v>
      </c>
      <c r="F1740" t="s">
        <v>8211</v>
      </c>
      <c r="G1740">
        <v>66.025700000000001</v>
      </c>
      <c r="H1740" t="s">
        <v>8212</v>
      </c>
      <c r="I1740" t="s">
        <v>19739</v>
      </c>
      <c r="J1740" t="s">
        <v>8212</v>
      </c>
      <c r="K1740" t="s">
        <v>8212</v>
      </c>
      <c r="L1740" t="s">
        <v>8212</v>
      </c>
      <c r="M1740" t="s">
        <v>15425</v>
      </c>
      <c r="N1740" t="s">
        <v>8212</v>
      </c>
      <c r="O1740" t="s">
        <v>8212</v>
      </c>
      <c r="P1740" t="s">
        <v>8212</v>
      </c>
      <c r="Q1740" s="17">
        <v>42010</v>
      </c>
      <c r="R1740" s="17">
        <v>42035</v>
      </c>
      <c r="S1740" t="s">
        <v>8239</v>
      </c>
      <c r="T1740" t="s">
        <v>15393</v>
      </c>
      <c r="U1740" t="s">
        <v>15426</v>
      </c>
    </row>
    <row r="1741" spans="1:21" x14ac:dyDescent="0.3">
      <c r="A1741" t="s">
        <v>15427</v>
      </c>
      <c r="B1741">
        <v>65661</v>
      </c>
      <c r="C1741" t="s">
        <v>15391</v>
      </c>
      <c r="D1741">
        <v>271768</v>
      </c>
      <c r="E1741" t="s">
        <v>8210</v>
      </c>
      <c r="F1741" t="s">
        <v>8211</v>
      </c>
      <c r="G1741">
        <v>75.318200000000004</v>
      </c>
      <c r="H1741" t="s">
        <v>8212</v>
      </c>
      <c r="I1741" t="s">
        <v>19740</v>
      </c>
      <c r="J1741" t="s">
        <v>8212</v>
      </c>
      <c r="K1741" t="s">
        <v>8212</v>
      </c>
      <c r="L1741" t="s">
        <v>8212</v>
      </c>
      <c r="M1741" t="s">
        <v>15428</v>
      </c>
      <c r="N1741" t="s">
        <v>8212</v>
      </c>
      <c r="O1741" t="s">
        <v>8212</v>
      </c>
      <c r="P1741" t="s">
        <v>8212</v>
      </c>
      <c r="Q1741" s="17">
        <v>42010</v>
      </c>
      <c r="R1741" s="17">
        <v>42033</v>
      </c>
      <c r="S1741" t="s">
        <v>8239</v>
      </c>
      <c r="T1741" t="s">
        <v>15393</v>
      </c>
      <c r="U1741" t="s">
        <v>15429</v>
      </c>
    </row>
    <row r="1742" spans="1:21" x14ac:dyDescent="0.3">
      <c r="A1742" t="s">
        <v>15430</v>
      </c>
      <c r="B1742">
        <v>28015</v>
      </c>
      <c r="C1742" t="s">
        <v>15391</v>
      </c>
      <c r="D1742">
        <v>271768</v>
      </c>
      <c r="E1742" t="s">
        <v>8210</v>
      </c>
      <c r="F1742" t="s">
        <v>8211</v>
      </c>
      <c r="G1742">
        <v>103.483</v>
      </c>
      <c r="H1742" t="s">
        <v>8212</v>
      </c>
      <c r="I1742" t="s">
        <v>19741</v>
      </c>
      <c r="J1742" t="s">
        <v>8212</v>
      </c>
      <c r="K1742" t="s">
        <v>8212</v>
      </c>
      <c r="L1742" t="s">
        <v>8212</v>
      </c>
      <c r="M1742" t="s">
        <v>15431</v>
      </c>
      <c r="N1742" t="s">
        <v>8212</v>
      </c>
      <c r="O1742" t="s">
        <v>8212</v>
      </c>
      <c r="P1742" t="s">
        <v>8212</v>
      </c>
      <c r="Q1742" s="17">
        <v>42010</v>
      </c>
      <c r="R1742" s="17">
        <v>42035</v>
      </c>
      <c r="S1742" t="s">
        <v>8239</v>
      </c>
      <c r="T1742" t="s">
        <v>15393</v>
      </c>
      <c r="U1742" t="s">
        <v>15432</v>
      </c>
    </row>
    <row r="1743" spans="1:21" x14ac:dyDescent="0.3">
      <c r="A1743" t="s">
        <v>15433</v>
      </c>
      <c r="B1743">
        <v>5757</v>
      </c>
      <c r="C1743" t="s">
        <v>15391</v>
      </c>
      <c r="D1743">
        <v>271768</v>
      </c>
      <c r="E1743" t="s">
        <v>8210</v>
      </c>
      <c r="F1743" t="s">
        <v>8211</v>
      </c>
      <c r="G1743">
        <v>120.41500000000001</v>
      </c>
      <c r="H1743" t="s">
        <v>8212</v>
      </c>
      <c r="I1743" t="s">
        <v>19742</v>
      </c>
      <c r="J1743" t="s">
        <v>8212</v>
      </c>
      <c r="K1743" t="s">
        <v>8212</v>
      </c>
      <c r="L1743" t="s">
        <v>8212</v>
      </c>
      <c r="M1743" t="s">
        <v>15434</v>
      </c>
      <c r="N1743" t="s">
        <v>8212</v>
      </c>
      <c r="O1743" t="s">
        <v>8212</v>
      </c>
      <c r="P1743" t="s">
        <v>8212</v>
      </c>
      <c r="Q1743" s="17">
        <v>42010</v>
      </c>
      <c r="R1743" s="17">
        <v>42035</v>
      </c>
      <c r="S1743" t="s">
        <v>8239</v>
      </c>
      <c r="T1743" t="s">
        <v>15393</v>
      </c>
      <c r="U1743" t="s">
        <v>15435</v>
      </c>
    </row>
    <row r="1744" spans="1:21" x14ac:dyDescent="0.3">
      <c r="A1744" t="s">
        <v>15436</v>
      </c>
      <c r="B1744">
        <v>32600</v>
      </c>
      <c r="C1744" t="s">
        <v>15391</v>
      </c>
      <c r="D1744">
        <v>271768</v>
      </c>
      <c r="E1744" t="s">
        <v>8210</v>
      </c>
      <c r="F1744" t="s">
        <v>8211</v>
      </c>
      <c r="G1744">
        <v>79.5441</v>
      </c>
      <c r="H1744" t="s">
        <v>8212</v>
      </c>
      <c r="I1744" t="s">
        <v>19743</v>
      </c>
      <c r="J1744" t="s">
        <v>8212</v>
      </c>
      <c r="K1744" t="s">
        <v>8212</v>
      </c>
      <c r="L1744" t="s">
        <v>8212</v>
      </c>
      <c r="M1744" t="s">
        <v>15437</v>
      </c>
      <c r="N1744" t="s">
        <v>8212</v>
      </c>
      <c r="O1744" t="s">
        <v>8212</v>
      </c>
      <c r="P1744" t="s">
        <v>8212</v>
      </c>
      <c r="Q1744" s="17">
        <v>42010</v>
      </c>
      <c r="R1744" s="17">
        <v>42033</v>
      </c>
      <c r="S1744" t="s">
        <v>8239</v>
      </c>
      <c r="T1744" t="s">
        <v>15393</v>
      </c>
      <c r="U1744" t="s">
        <v>15438</v>
      </c>
    </row>
    <row r="1745" spans="1:21" x14ac:dyDescent="0.3">
      <c r="A1745" t="s">
        <v>15439</v>
      </c>
      <c r="B1745">
        <v>32599</v>
      </c>
      <c r="C1745" t="s">
        <v>15391</v>
      </c>
      <c r="D1745">
        <v>271768</v>
      </c>
      <c r="E1745" t="s">
        <v>8210</v>
      </c>
      <c r="F1745" t="s">
        <v>8211</v>
      </c>
      <c r="G1745">
        <v>75.821299999999994</v>
      </c>
      <c r="H1745" t="s">
        <v>8212</v>
      </c>
      <c r="I1745" t="s">
        <v>19744</v>
      </c>
      <c r="J1745" t="s">
        <v>8212</v>
      </c>
      <c r="K1745" t="s">
        <v>8212</v>
      </c>
      <c r="L1745" t="s">
        <v>8212</v>
      </c>
      <c r="M1745" t="s">
        <v>15440</v>
      </c>
      <c r="N1745" t="s">
        <v>8212</v>
      </c>
      <c r="O1745" t="s">
        <v>8212</v>
      </c>
      <c r="P1745" t="s">
        <v>8212</v>
      </c>
      <c r="Q1745" s="17">
        <v>42010</v>
      </c>
      <c r="R1745" s="17">
        <v>42035</v>
      </c>
      <c r="S1745" t="s">
        <v>8239</v>
      </c>
      <c r="T1745" t="s">
        <v>15393</v>
      </c>
      <c r="U1745" t="s">
        <v>15441</v>
      </c>
    </row>
    <row r="1746" spans="1:21" x14ac:dyDescent="0.3">
      <c r="A1746" t="s">
        <v>15442</v>
      </c>
      <c r="B1746">
        <v>202919</v>
      </c>
      <c r="C1746" t="s">
        <v>15391</v>
      </c>
      <c r="D1746">
        <v>271768</v>
      </c>
      <c r="E1746" t="s">
        <v>8210</v>
      </c>
      <c r="F1746" t="s">
        <v>8211</v>
      </c>
      <c r="G1746">
        <v>84.769400000000005</v>
      </c>
      <c r="H1746" t="s">
        <v>8212</v>
      </c>
      <c r="I1746" t="s">
        <v>19745</v>
      </c>
      <c r="J1746" t="s">
        <v>8212</v>
      </c>
      <c r="K1746" t="s">
        <v>8212</v>
      </c>
      <c r="L1746" t="s">
        <v>8212</v>
      </c>
      <c r="M1746" t="s">
        <v>15443</v>
      </c>
      <c r="N1746" t="s">
        <v>8212</v>
      </c>
      <c r="O1746" t="s">
        <v>8212</v>
      </c>
      <c r="P1746" t="s">
        <v>8212</v>
      </c>
      <c r="Q1746" s="17">
        <v>42010</v>
      </c>
      <c r="R1746" s="17">
        <v>42035</v>
      </c>
      <c r="S1746" t="s">
        <v>8239</v>
      </c>
      <c r="T1746" t="s">
        <v>15393</v>
      </c>
      <c r="U1746" t="s">
        <v>15444</v>
      </c>
    </row>
    <row r="1747" spans="1:21" x14ac:dyDescent="0.3">
      <c r="A1747" t="s">
        <v>15445</v>
      </c>
      <c r="B1747">
        <v>61605</v>
      </c>
      <c r="C1747" t="s">
        <v>15391</v>
      </c>
      <c r="D1747">
        <v>271768</v>
      </c>
      <c r="E1747" t="s">
        <v>8210</v>
      </c>
      <c r="F1747" t="s">
        <v>8211</v>
      </c>
      <c r="G1747">
        <v>99.417100000000005</v>
      </c>
      <c r="H1747" t="s">
        <v>8212</v>
      </c>
      <c r="I1747" t="s">
        <v>19746</v>
      </c>
      <c r="J1747" t="s">
        <v>8212</v>
      </c>
      <c r="K1747" t="s">
        <v>8212</v>
      </c>
      <c r="L1747" t="s">
        <v>8212</v>
      </c>
      <c r="M1747" t="s">
        <v>15446</v>
      </c>
      <c r="N1747" t="s">
        <v>8212</v>
      </c>
      <c r="O1747" t="s">
        <v>8212</v>
      </c>
      <c r="P1747" t="s">
        <v>8212</v>
      </c>
      <c r="Q1747" s="17">
        <v>42010</v>
      </c>
      <c r="R1747" s="17">
        <v>42033</v>
      </c>
      <c r="S1747" t="s">
        <v>8239</v>
      </c>
      <c r="T1747" t="s">
        <v>15393</v>
      </c>
      <c r="U1747" t="s">
        <v>15447</v>
      </c>
    </row>
    <row r="1748" spans="1:21" x14ac:dyDescent="0.3">
      <c r="A1748" t="s">
        <v>15448</v>
      </c>
      <c r="B1748">
        <v>211522</v>
      </c>
      <c r="C1748" t="s">
        <v>15391</v>
      </c>
      <c r="D1748">
        <v>271768</v>
      </c>
      <c r="E1748" t="s">
        <v>8210</v>
      </c>
      <c r="F1748" t="s">
        <v>8211</v>
      </c>
      <c r="G1748">
        <v>83.588999999999999</v>
      </c>
      <c r="H1748" t="s">
        <v>8212</v>
      </c>
      <c r="I1748" t="s">
        <v>19747</v>
      </c>
      <c r="J1748" t="s">
        <v>8212</v>
      </c>
      <c r="K1748" t="s">
        <v>8212</v>
      </c>
      <c r="L1748" t="s">
        <v>8212</v>
      </c>
      <c r="M1748" t="s">
        <v>15449</v>
      </c>
      <c r="N1748" t="s">
        <v>8212</v>
      </c>
      <c r="O1748" t="s">
        <v>8212</v>
      </c>
      <c r="P1748" t="s">
        <v>8212</v>
      </c>
      <c r="Q1748" s="17">
        <v>42010</v>
      </c>
      <c r="R1748" s="17">
        <v>42042</v>
      </c>
      <c r="S1748" t="s">
        <v>8239</v>
      </c>
      <c r="T1748" t="s">
        <v>15393</v>
      </c>
      <c r="U1748" t="s">
        <v>15450</v>
      </c>
    </row>
    <row r="1749" spans="1:21" x14ac:dyDescent="0.3">
      <c r="A1749" t="s">
        <v>15451</v>
      </c>
      <c r="B1749">
        <v>196912</v>
      </c>
      <c r="C1749" t="s">
        <v>15391</v>
      </c>
      <c r="D1749">
        <v>271768</v>
      </c>
      <c r="E1749" t="s">
        <v>8210</v>
      </c>
      <c r="F1749" t="s">
        <v>8211</v>
      </c>
      <c r="G1749">
        <v>106.836</v>
      </c>
      <c r="H1749" t="s">
        <v>8212</v>
      </c>
      <c r="I1749" t="s">
        <v>19748</v>
      </c>
      <c r="J1749" t="s">
        <v>8212</v>
      </c>
      <c r="K1749" t="s">
        <v>8212</v>
      </c>
      <c r="L1749" t="s">
        <v>8212</v>
      </c>
      <c r="M1749" t="s">
        <v>15452</v>
      </c>
      <c r="N1749" t="s">
        <v>8212</v>
      </c>
      <c r="O1749" t="s">
        <v>8212</v>
      </c>
      <c r="P1749" t="s">
        <v>8212</v>
      </c>
      <c r="Q1749" s="17">
        <v>42010</v>
      </c>
      <c r="R1749" s="17">
        <v>42035</v>
      </c>
      <c r="S1749" t="s">
        <v>8239</v>
      </c>
      <c r="T1749" t="s">
        <v>15393</v>
      </c>
      <c r="U1749" t="s">
        <v>15453</v>
      </c>
    </row>
    <row r="1750" spans="1:21" x14ac:dyDescent="0.3">
      <c r="A1750" t="s">
        <v>15454</v>
      </c>
      <c r="B1750">
        <v>65662</v>
      </c>
      <c r="C1750" t="s">
        <v>15391</v>
      </c>
      <c r="D1750">
        <v>271768</v>
      </c>
      <c r="E1750" t="s">
        <v>8210</v>
      </c>
      <c r="F1750" t="s">
        <v>8211</v>
      </c>
      <c r="G1750">
        <v>115.614</v>
      </c>
      <c r="H1750" t="s">
        <v>8212</v>
      </c>
      <c r="I1750" t="s">
        <v>19749</v>
      </c>
      <c r="J1750" t="s">
        <v>8212</v>
      </c>
      <c r="K1750" t="s">
        <v>8212</v>
      </c>
      <c r="L1750" t="s">
        <v>8212</v>
      </c>
      <c r="M1750" t="s">
        <v>15455</v>
      </c>
      <c r="N1750" t="s">
        <v>8212</v>
      </c>
      <c r="O1750" t="s">
        <v>8212</v>
      </c>
      <c r="P1750" t="s">
        <v>8212</v>
      </c>
      <c r="Q1750" s="17">
        <v>42010</v>
      </c>
      <c r="R1750" s="17">
        <v>42035</v>
      </c>
      <c r="S1750" t="s">
        <v>8239</v>
      </c>
      <c r="T1750" t="s">
        <v>15393</v>
      </c>
      <c r="U1750" t="s">
        <v>15456</v>
      </c>
    </row>
    <row r="1751" spans="1:21" x14ac:dyDescent="0.3">
      <c r="A1751" t="s">
        <v>4556</v>
      </c>
      <c r="B1751">
        <v>9606</v>
      </c>
      <c r="C1751" t="s">
        <v>15457</v>
      </c>
      <c r="D1751">
        <v>253496</v>
      </c>
      <c r="E1751" t="s">
        <v>8743</v>
      </c>
      <c r="F1751" t="s">
        <v>8763</v>
      </c>
      <c r="G1751">
        <v>3259.52</v>
      </c>
      <c r="H1751">
        <v>40.5</v>
      </c>
      <c r="I1751" t="s">
        <v>19750</v>
      </c>
      <c r="J1751" t="s">
        <v>8212</v>
      </c>
      <c r="K1751">
        <v>1</v>
      </c>
      <c r="L1751" t="s">
        <v>8212</v>
      </c>
      <c r="M1751" t="s">
        <v>15458</v>
      </c>
      <c r="N1751">
        <v>40916</v>
      </c>
      <c r="O1751" t="s">
        <v>8212</v>
      </c>
      <c r="P1751" t="s">
        <v>8212</v>
      </c>
      <c r="Q1751" s="17">
        <v>41948</v>
      </c>
      <c r="R1751" s="17">
        <v>42025</v>
      </c>
      <c r="S1751" t="s">
        <v>8239</v>
      </c>
      <c r="T1751" t="s">
        <v>14851</v>
      </c>
      <c r="U1751" t="s">
        <v>15459</v>
      </c>
    </row>
    <row r="1752" spans="1:21" x14ac:dyDescent="0.3">
      <c r="A1752" t="s">
        <v>15460</v>
      </c>
      <c r="B1752">
        <v>51022</v>
      </c>
      <c r="C1752" t="s">
        <v>15461</v>
      </c>
      <c r="D1752">
        <v>72581</v>
      </c>
      <c r="E1752" t="s">
        <v>8743</v>
      </c>
      <c r="F1752" t="s">
        <v>9333</v>
      </c>
      <c r="G1752">
        <v>332.87599999999998</v>
      </c>
      <c r="H1752">
        <v>42.7</v>
      </c>
      <c r="I1752" t="s">
        <v>19751</v>
      </c>
      <c r="J1752" t="s">
        <v>8212</v>
      </c>
      <c r="K1752" t="s">
        <v>8212</v>
      </c>
      <c r="L1752" t="s">
        <v>8212</v>
      </c>
      <c r="M1752" t="s">
        <v>15462</v>
      </c>
      <c r="N1752">
        <v>69981</v>
      </c>
      <c r="O1752">
        <v>27673</v>
      </c>
      <c r="P1752">
        <v>27483</v>
      </c>
      <c r="Q1752" s="17">
        <v>42012</v>
      </c>
      <c r="R1752" s="17">
        <v>42020</v>
      </c>
      <c r="S1752" t="s">
        <v>8214</v>
      </c>
      <c r="T1752" t="s">
        <v>15113</v>
      </c>
      <c r="U1752" t="s">
        <v>15463</v>
      </c>
    </row>
    <row r="1753" spans="1:21" x14ac:dyDescent="0.3">
      <c r="A1753" t="s">
        <v>15464</v>
      </c>
      <c r="B1753">
        <v>8078</v>
      </c>
      <c r="C1753" t="s">
        <v>15465</v>
      </c>
      <c r="D1753">
        <v>286680</v>
      </c>
      <c r="E1753" t="s">
        <v>8743</v>
      </c>
      <c r="F1753" t="s">
        <v>8878</v>
      </c>
      <c r="G1753">
        <v>1021.9</v>
      </c>
      <c r="H1753">
        <v>41.2</v>
      </c>
      <c r="I1753" t="s">
        <v>19752</v>
      </c>
      <c r="J1753" t="s">
        <v>8212</v>
      </c>
      <c r="K1753">
        <v>1</v>
      </c>
      <c r="L1753" t="s">
        <v>8212</v>
      </c>
      <c r="M1753" t="s">
        <v>15466</v>
      </c>
      <c r="N1753">
        <v>10180</v>
      </c>
      <c r="O1753">
        <v>25142</v>
      </c>
      <c r="P1753">
        <v>33705</v>
      </c>
      <c r="Q1753" s="17">
        <v>42024</v>
      </c>
      <c r="R1753" s="17">
        <v>42025</v>
      </c>
      <c r="S1753" t="s">
        <v>8214</v>
      </c>
      <c r="T1753" t="s">
        <v>9130</v>
      </c>
      <c r="U1753" t="s">
        <v>15467</v>
      </c>
    </row>
    <row r="1754" spans="1:21" x14ac:dyDescent="0.3">
      <c r="A1754" t="s">
        <v>15468</v>
      </c>
      <c r="B1754">
        <v>130453</v>
      </c>
      <c r="C1754" t="s">
        <v>15469</v>
      </c>
      <c r="D1754">
        <v>258023</v>
      </c>
      <c r="E1754" t="s">
        <v>8218</v>
      </c>
      <c r="F1754" t="s">
        <v>8219</v>
      </c>
      <c r="G1754">
        <v>1068.3499999999999</v>
      </c>
      <c r="H1754">
        <v>37.474699999999999</v>
      </c>
      <c r="I1754" t="s">
        <v>19753</v>
      </c>
      <c r="J1754">
        <v>10</v>
      </c>
      <c r="K1754" t="s">
        <v>8212</v>
      </c>
      <c r="L1754" t="s">
        <v>8212</v>
      </c>
      <c r="M1754" t="s">
        <v>15470</v>
      </c>
      <c r="N1754">
        <v>3190</v>
      </c>
      <c r="O1754" t="s">
        <v>8212</v>
      </c>
      <c r="P1754" t="s">
        <v>8212</v>
      </c>
      <c r="Q1754" s="17">
        <v>42017</v>
      </c>
      <c r="R1754" s="17">
        <v>42024</v>
      </c>
      <c r="S1754" t="s">
        <v>8220</v>
      </c>
      <c r="T1754" t="s">
        <v>15329</v>
      </c>
      <c r="U1754" t="s">
        <v>15471</v>
      </c>
    </row>
    <row r="1755" spans="1:21" x14ac:dyDescent="0.3">
      <c r="A1755" t="s">
        <v>15472</v>
      </c>
      <c r="B1755">
        <v>1230402</v>
      </c>
      <c r="C1755" t="s">
        <v>15473</v>
      </c>
      <c r="D1755">
        <v>247992</v>
      </c>
      <c r="E1755" t="s">
        <v>8299</v>
      </c>
      <c r="F1755" t="s">
        <v>8486</v>
      </c>
      <c r="G1755">
        <v>32.128100000000003</v>
      </c>
      <c r="H1755">
        <v>58</v>
      </c>
      <c r="I1755" t="s">
        <v>19754</v>
      </c>
      <c r="J1755" t="s">
        <v>8212</v>
      </c>
      <c r="K1755" t="s">
        <v>8212</v>
      </c>
      <c r="L1755" t="s">
        <v>8212</v>
      </c>
      <c r="M1755" t="s">
        <v>15474</v>
      </c>
      <c r="N1755">
        <v>2992</v>
      </c>
      <c r="O1755" t="s">
        <v>8212</v>
      </c>
      <c r="P1755" t="s">
        <v>8212</v>
      </c>
      <c r="Q1755" s="17">
        <v>42025</v>
      </c>
      <c r="R1755" s="17">
        <v>42025</v>
      </c>
      <c r="S1755" t="s">
        <v>8214</v>
      </c>
      <c r="T1755" t="s">
        <v>11572</v>
      </c>
      <c r="U1755" t="s">
        <v>15475</v>
      </c>
    </row>
    <row r="1756" spans="1:21" x14ac:dyDescent="0.3">
      <c r="A1756" t="s">
        <v>15476</v>
      </c>
      <c r="B1756">
        <v>44416</v>
      </c>
      <c r="C1756" t="s">
        <v>15477</v>
      </c>
      <c r="D1756">
        <v>258495</v>
      </c>
      <c r="E1756" t="s">
        <v>8210</v>
      </c>
      <c r="F1756" t="s">
        <v>8617</v>
      </c>
      <c r="G1756">
        <v>62.832500000000003</v>
      </c>
      <c r="H1756" t="s">
        <v>8212</v>
      </c>
      <c r="I1756" t="s">
        <v>19755</v>
      </c>
      <c r="J1756" t="s">
        <v>8212</v>
      </c>
      <c r="K1756" t="s">
        <v>8212</v>
      </c>
      <c r="L1756" t="s">
        <v>8212</v>
      </c>
      <c r="M1756" t="s">
        <v>15478</v>
      </c>
      <c r="N1756">
        <v>33146</v>
      </c>
      <c r="O1756" t="s">
        <v>8212</v>
      </c>
      <c r="P1756" t="s">
        <v>8212</v>
      </c>
      <c r="Q1756" s="17">
        <v>42025</v>
      </c>
      <c r="R1756" s="17">
        <v>42025</v>
      </c>
      <c r="S1756" t="s">
        <v>8214</v>
      </c>
      <c r="T1756" t="s">
        <v>15479</v>
      </c>
      <c r="U1756" t="s">
        <v>15480</v>
      </c>
    </row>
    <row r="1757" spans="1:21" x14ac:dyDescent="0.3">
      <c r="A1757" t="s">
        <v>19756</v>
      </c>
      <c r="B1757">
        <v>1162309</v>
      </c>
      <c r="C1757" t="s">
        <v>15482</v>
      </c>
      <c r="D1757">
        <v>89471</v>
      </c>
      <c r="E1757" t="s">
        <v>8299</v>
      </c>
      <c r="F1757" t="s">
        <v>8300</v>
      </c>
      <c r="G1757">
        <v>36.919600000000003</v>
      </c>
      <c r="H1757">
        <v>51.3</v>
      </c>
      <c r="I1757" t="s">
        <v>19757</v>
      </c>
      <c r="J1757" t="s">
        <v>8212</v>
      </c>
      <c r="K1757" t="s">
        <v>8212</v>
      </c>
      <c r="L1757" t="s">
        <v>8212</v>
      </c>
      <c r="M1757" t="s">
        <v>15483</v>
      </c>
      <c r="N1757">
        <v>11436</v>
      </c>
      <c r="O1757" t="s">
        <v>8212</v>
      </c>
      <c r="P1757" t="s">
        <v>8212</v>
      </c>
      <c r="Q1757" s="17">
        <v>41045</v>
      </c>
      <c r="R1757" s="17">
        <v>41862</v>
      </c>
      <c r="S1757" t="s">
        <v>8239</v>
      </c>
      <c r="T1757" t="s">
        <v>11441</v>
      </c>
      <c r="U1757" t="s">
        <v>15484</v>
      </c>
    </row>
    <row r="1758" spans="1:21" x14ac:dyDescent="0.3">
      <c r="A1758" t="s">
        <v>15485</v>
      </c>
      <c r="B1758">
        <v>669202</v>
      </c>
      <c r="C1758" t="s">
        <v>15486</v>
      </c>
      <c r="D1758">
        <v>193083</v>
      </c>
      <c r="E1758" t="s">
        <v>8743</v>
      </c>
      <c r="F1758" t="s">
        <v>8884</v>
      </c>
      <c r="G1758">
        <v>150.34800000000001</v>
      </c>
      <c r="H1758">
        <v>34.5</v>
      </c>
      <c r="I1758" t="s">
        <v>19758</v>
      </c>
      <c r="J1758" t="s">
        <v>8212</v>
      </c>
      <c r="K1758" t="s">
        <v>8212</v>
      </c>
      <c r="L1758" t="s">
        <v>8212</v>
      </c>
      <c r="M1758" t="s">
        <v>15487</v>
      </c>
      <c r="N1758">
        <v>5757</v>
      </c>
      <c r="O1758">
        <v>15020</v>
      </c>
      <c r="P1758">
        <v>15020</v>
      </c>
      <c r="Q1758" s="17">
        <v>42027</v>
      </c>
      <c r="R1758" s="17">
        <v>42027</v>
      </c>
      <c r="S1758" t="s">
        <v>8214</v>
      </c>
      <c r="T1758" t="s">
        <v>15488</v>
      </c>
      <c r="U1758" t="s">
        <v>15489</v>
      </c>
    </row>
    <row r="1759" spans="1:21" x14ac:dyDescent="0.3">
      <c r="A1759" t="s">
        <v>15490</v>
      </c>
      <c r="B1759">
        <v>664439</v>
      </c>
      <c r="C1759" t="s">
        <v>15491</v>
      </c>
      <c r="D1759">
        <v>60449</v>
      </c>
      <c r="E1759" t="s">
        <v>8299</v>
      </c>
      <c r="F1759" t="s">
        <v>8486</v>
      </c>
      <c r="G1759">
        <v>58.300699999999999</v>
      </c>
      <c r="H1759">
        <v>50</v>
      </c>
      <c r="I1759" t="s">
        <v>19759</v>
      </c>
      <c r="J1759" t="s">
        <v>8212</v>
      </c>
      <c r="K1759" t="s">
        <v>8212</v>
      </c>
      <c r="L1759" t="s">
        <v>8212</v>
      </c>
      <c r="M1759" t="s">
        <v>15492</v>
      </c>
      <c r="N1759">
        <v>2681</v>
      </c>
      <c r="O1759">
        <v>18033</v>
      </c>
      <c r="P1759">
        <v>17984</v>
      </c>
      <c r="Q1759" s="17">
        <v>42025</v>
      </c>
      <c r="R1759" s="17">
        <v>42030</v>
      </c>
      <c r="S1759" t="s">
        <v>8214</v>
      </c>
      <c r="T1759" t="s">
        <v>8215</v>
      </c>
      <c r="U1759" t="s">
        <v>15493</v>
      </c>
    </row>
    <row r="1760" spans="1:21" x14ac:dyDescent="0.3">
      <c r="A1760" t="s">
        <v>15494</v>
      </c>
      <c r="B1760">
        <v>765257</v>
      </c>
      <c r="C1760" t="s">
        <v>15495</v>
      </c>
      <c r="D1760">
        <v>60815</v>
      </c>
      <c r="E1760" t="s">
        <v>8299</v>
      </c>
      <c r="F1760" t="s">
        <v>8486</v>
      </c>
      <c r="G1760">
        <v>53.027700000000003</v>
      </c>
      <c r="H1760">
        <v>48.9</v>
      </c>
      <c r="I1760" t="s">
        <v>19760</v>
      </c>
      <c r="J1760" t="s">
        <v>8212</v>
      </c>
      <c r="K1760" t="s">
        <v>8212</v>
      </c>
      <c r="L1760" t="s">
        <v>8212</v>
      </c>
      <c r="M1760" t="s">
        <v>15496</v>
      </c>
      <c r="N1760">
        <v>1064</v>
      </c>
      <c r="O1760">
        <v>21104</v>
      </c>
      <c r="P1760">
        <v>20982</v>
      </c>
      <c r="Q1760" s="17">
        <v>42025</v>
      </c>
      <c r="R1760" s="17">
        <v>42030</v>
      </c>
      <c r="S1760" t="s">
        <v>8214</v>
      </c>
      <c r="T1760" t="s">
        <v>8215</v>
      </c>
      <c r="U1760" t="s">
        <v>15497</v>
      </c>
    </row>
    <row r="1761" spans="1:21" x14ac:dyDescent="0.3">
      <c r="A1761" t="s">
        <v>15498</v>
      </c>
      <c r="B1761">
        <v>944289</v>
      </c>
      <c r="C1761" t="s">
        <v>15499</v>
      </c>
      <c r="D1761">
        <v>68535</v>
      </c>
      <c r="E1761" t="s">
        <v>8299</v>
      </c>
      <c r="F1761" t="s">
        <v>8486</v>
      </c>
      <c r="G1761">
        <v>66.281700000000001</v>
      </c>
      <c r="H1761">
        <v>45.1</v>
      </c>
      <c r="I1761" t="s">
        <v>19761</v>
      </c>
      <c r="J1761" t="s">
        <v>8212</v>
      </c>
      <c r="K1761" t="s">
        <v>8212</v>
      </c>
      <c r="L1761" t="s">
        <v>8212</v>
      </c>
      <c r="M1761" t="s">
        <v>15500</v>
      </c>
      <c r="N1761">
        <v>383</v>
      </c>
      <c r="O1761">
        <v>22395</v>
      </c>
      <c r="P1761">
        <v>22046</v>
      </c>
      <c r="Q1761" s="17">
        <v>42025</v>
      </c>
      <c r="R1761" s="17">
        <v>42030</v>
      </c>
      <c r="S1761" t="s">
        <v>8214</v>
      </c>
      <c r="T1761" t="s">
        <v>15501</v>
      </c>
      <c r="U1761" t="s">
        <v>15502</v>
      </c>
    </row>
    <row r="1762" spans="1:21" x14ac:dyDescent="0.3">
      <c r="A1762" t="s">
        <v>15503</v>
      </c>
      <c r="B1762">
        <v>1095629</v>
      </c>
      <c r="C1762" t="s">
        <v>15504</v>
      </c>
      <c r="D1762">
        <v>196025</v>
      </c>
      <c r="E1762" t="s">
        <v>8299</v>
      </c>
      <c r="F1762" t="s">
        <v>8486</v>
      </c>
      <c r="G1762">
        <v>52.197400000000002</v>
      </c>
      <c r="H1762">
        <v>47</v>
      </c>
      <c r="I1762" t="s">
        <v>19762</v>
      </c>
      <c r="J1762" t="s">
        <v>8212</v>
      </c>
      <c r="K1762" t="s">
        <v>8212</v>
      </c>
      <c r="L1762" t="s">
        <v>8212</v>
      </c>
      <c r="M1762" t="s">
        <v>15505</v>
      </c>
      <c r="N1762">
        <v>1299</v>
      </c>
      <c r="O1762">
        <v>21027</v>
      </c>
      <c r="P1762">
        <v>21033</v>
      </c>
      <c r="Q1762" s="17">
        <v>42025</v>
      </c>
      <c r="R1762" s="17">
        <v>42030</v>
      </c>
      <c r="S1762" t="s">
        <v>8214</v>
      </c>
      <c r="T1762" t="s">
        <v>8404</v>
      </c>
      <c r="U1762" t="s">
        <v>15506</v>
      </c>
    </row>
    <row r="1763" spans="1:21" x14ac:dyDescent="0.3">
      <c r="A1763" t="s">
        <v>15507</v>
      </c>
      <c r="B1763">
        <v>944288</v>
      </c>
      <c r="C1763" t="s">
        <v>15508</v>
      </c>
      <c r="D1763">
        <v>207847</v>
      </c>
      <c r="E1763" t="s">
        <v>8299</v>
      </c>
      <c r="F1763" t="s">
        <v>8486</v>
      </c>
      <c r="G1763">
        <v>34.498100000000001</v>
      </c>
      <c r="H1763">
        <v>53.5</v>
      </c>
      <c r="I1763" t="s">
        <v>19763</v>
      </c>
      <c r="J1763" t="s">
        <v>8212</v>
      </c>
      <c r="K1763" t="s">
        <v>8212</v>
      </c>
      <c r="L1763" t="s">
        <v>8212</v>
      </c>
      <c r="M1763" t="s">
        <v>15509</v>
      </c>
      <c r="N1763">
        <v>316</v>
      </c>
      <c r="O1763">
        <v>13729</v>
      </c>
      <c r="P1763">
        <v>13617</v>
      </c>
      <c r="Q1763" s="17">
        <v>42025</v>
      </c>
      <c r="R1763" s="17">
        <v>42030</v>
      </c>
      <c r="S1763" t="s">
        <v>8214</v>
      </c>
      <c r="T1763" t="s">
        <v>8404</v>
      </c>
      <c r="U1763" t="s">
        <v>15510</v>
      </c>
    </row>
    <row r="1764" spans="1:21" x14ac:dyDescent="0.3">
      <c r="A1764" t="s">
        <v>15511</v>
      </c>
      <c r="B1764">
        <v>990650</v>
      </c>
      <c r="C1764" t="s">
        <v>15512</v>
      </c>
      <c r="D1764">
        <v>207858</v>
      </c>
      <c r="E1764" t="s">
        <v>8299</v>
      </c>
      <c r="F1764" t="s">
        <v>8486</v>
      </c>
      <c r="G1764">
        <v>176.37200000000001</v>
      </c>
      <c r="H1764">
        <v>45.9</v>
      </c>
      <c r="I1764" t="s">
        <v>19764</v>
      </c>
      <c r="J1764" t="s">
        <v>8212</v>
      </c>
      <c r="K1764" t="s">
        <v>8212</v>
      </c>
      <c r="L1764" t="s">
        <v>8212</v>
      </c>
      <c r="M1764" t="s">
        <v>15513</v>
      </c>
      <c r="N1764">
        <v>1460</v>
      </c>
      <c r="O1764">
        <v>36095</v>
      </c>
      <c r="P1764">
        <v>35181</v>
      </c>
      <c r="Q1764" s="17">
        <v>42025</v>
      </c>
      <c r="R1764" s="17">
        <v>42030</v>
      </c>
      <c r="S1764" t="s">
        <v>8214</v>
      </c>
      <c r="T1764" t="s">
        <v>8404</v>
      </c>
      <c r="U1764" t="s">
        <v>15514</v>
      </c>
    </row>
    <row r="1765" spans="1:21" x14ac:dyDescent="0.3">
      <c r="A1765" t="s">
        <v>15515</v>
      </c>
      <c r="B1765">
        <v>994086</v>
      </c>
      <c r="C1765" t="s">
        <v>15516</v>
      </c>
      <c r="D1765">
        <v>207871</v>
      </c>
      <c r="E1765" t="s">
        <v>8299</v>
      </c>
      <c r="F1765" t="s">
        <v>8486</v>
      </c>
      <c r="G1765">
        <v>38.278799999999997</v>
      </c>
      <c r="H1765">
        <v>50.6</v>
      </c>
      <c r="I1765" t="s">
        <v>19765</v>
      </c>
      <c r="J1765" t="s">
        <v>8212</v>
      </c>
      <c r="K1765" t="s">
        <v>8212</v>
      </c>
      <c r="L1765" t="s">
        <v>8212</v>
      </c>
      <c r="M1765" t="s">
        <v>15517</v>
      </c>
      <c r="N1765">
        <v>603</v>
      </c>
      <c r="O1765">
        <v>13363</v>
      </c>
      <c r="P1765">
        <v>13239</v>
      </c>
      <c r="Q1765" s="17">
        <v>42025</v>
      </c>
      <c r="R1765" s="17">
        <v>42030</v>
      </c>
      <c r="S1765" t="s">
        <v>8214</v>
      </c>
      <c r="T1765" t="s">
        <v>8404</v>
      </c>
      <c r="U1765" t="s">
        <v>15518</v>
      </c>
    </row>
    <row r="1766" spans="1:21" x14ac:dyDescent="0.3">
      <c r="A1766" t="s">
        <v>15519</v>
      </c>
      <c r="B1766">
        <v>930992</v>
      </c>
      <c r="C1766" t="s">
        <v>15520</v>
      </c>
      <c r="D1766">
        <v>242126</v>
      </c>
      <c r="E1766" t="s">
        <v>8299</v>
      </c>
      <c r="F1766" t="s">
        <v>8486</v>
      </c>
      <c r="G1766">
        <v>37.014299999999999</v>
      </c>
      <c r="H1766">
        <v>48</v>
      </c>
      <c r="I1766" t="s">
        <v>19766</v>
      </c>
      <c r="J1766" t="s">
        <v>8212</v>
      </c>
      <c r="K1766" t="s">
        <v>8212</v>
      </c>
      <c r="L1766" t="s">
        <v>8212</v>
      </c>
      <c r="M1766" t="s">
        <v>15521</v>
      </c>
      <c r="N1766">
        <v>1944</v>
      </c>
      <c r="O1766">
        <v>18419</v>
      </c>
      <c r="P1766">
        <v>18303</v>
      </c>
      <c r="Q1766" s="17">
        <v>42025</v>
      </c>
      <c r="R1766" s="17">
        <v>42030</v>
      </c>
      <c r="S1766" t="s">
        <v>8214</v>
      </c>
      <c r="T1766" t="s">
        <v>8404</v>
      </c>
      <c r="U1766" t="s">
        <v>15522</v>
      </c>
    </row>
    <row r="1767" spans="1:21" x14ac:dyDescent="0.3">
      <c r="A1767" t="s">
        <v>19767</v>
      </c>
      <c r="B1767">
        <v>930991</v>
      </c>
      <c r="C1767" t="s">
        <v>15524</v>
      </c>
      <c r="D1767">
        <v>243391</v>
      </c>
      <c r="E1767" t="s">
        <v>8299</v>
      </c>
      <c r="F1767" t="s">
        <v>8486</v>
      </c>
      <c r="G1767">
        <v>53.011000000000003</v>
      </c>
      <c r="H1767">
        <v>48</v>
      </c>
      <c r="I1767" t="s">
        <v>19768</v>
      </c>
      <c r="J1767" t="s">
        <v>8212</v>
      </c>
      <c r="K1767" t="s">
        <v>8212</v>
      </c>
      <c r="L1767" t="s">
        <v>8212</v>
      </c>
      <c r="M1767" t="s">
        <v>15525</v>
      </c>
      <c r="N1767">
        <v>6945</v>
      </c>
      <c r="O1767">
        <v>22354</v>
      </c>
      <c r="P1767">
        <v>22036</v>
      </c>
      <c r="Q1767" s="17">
        <v>42025</v>
      </c>
      <c r="R1767" s="17">
        <v>42030</v>
      </c>
      <c r="S1767" t="s">
        <v>8214</v>
      </c>
      <c r="T1767" t="s">
        <v>8404</v>
      </c>
      <c r="U1767" t="s">
        <v>15526</v>
      </c>
    </row>
    <row r="1768" spans="1:21" x14ac:dyDescent="0.3">
      <c r="A1768" t="s">
        <v>15527</v>
      </c>
      <c r="B1768">
        <v>9646</v>
      </c>
      <c r="C1768" t="s">
        <v>15528</v>
      </c>
      <c r="D1768">
        <v>38683</v>
      </c>
      <c r="E1768" t="s">
        <v>8743</v>
      </c>
      <c r="F1768" t="s">
        <v>8763</v>
      </c>
      <c r="G1768">
        <v>2299.5100000000002</v>
      </c>
      <c r="H1768">
        <v>41.7</v>
      </c>
      <c r="I1768" t="s">
        <v>19769</v>
      </c>
      <c r="J1768" t="s">
        <v>8212</v>
      </c>
      <c r="K1768">
        <v>1</v>
      </c>
      <c r="L1768" t="s">
        <v>8212</v>
      </c>
      <c r="M1768" t="s">
        <v>15529</v>
      </c>
      <c r="N1768">
        <v>81467</v>
      </c>
      <c r="O1768">
        <v>27613</v>
      </c>
      <c r="P1768">
        <v>32507</v>
      </c>
      <c r="Q1768" s="17">
        <v>40159</v>
      </c>
      <c r="R1768" s="17">
        <v>41579</v>
      </c>
      <c r="S1768" t="s">
        <v>8214</v>
      </c>
      <c r="T1768" t="s">
        <v>10748</v>
      </c>
      <c r="U1768" t="s">
        <v>15530</v>
      </c>
    </row>
    <row r="1769" spans="1:21" x14ac:dyDescent="0.3">
      <c r="A1769" t="s">
        <v>15531</v>
      </c>
      <c r="B1769">
        <v>27457</v>
      </c>
      <c r="C1769" t="s">
        <v>15532</v>
      </c>
      <c r="D1769">
        <v>208413</v>
      </c>
      <c r="E1769" t="s">
        <v>8743</v>
      </c>
      <c r="F1769" t="s">
        <v>8744</v>
      </c>
      <c r="G1769">
        <v>414.98500000000001</v>
      </c>
      <c r="H1769">
        <v>39.899500000000003</v>
      </c>
      <c r="I1769" t="s">
        <v>19770</v>
      </c>
      <c r="J1769" t="s">
        <v>8212</v>
      </c>
      <c r="K1769">
        <v>1</v>
      </c>
      <c r="L1769" t="s">
        <v>8212</v>
      </c>
      <c r="M1769" t="s">
        <v>15533</v>
      </c>
      <c r="N1769">
        <v>7166</v>
      </c>
      <c r="O1769">
        <v>12757</v>
      </c>
      <c r="P1769">
        <v>17745</v>
      </c>
      <c r="Q1769" s="17">
        <v>41976</v>
      </c>
      <c r="R1769" s="17">
        <v>41976</v>
      </c>
      <c r="S1769" t="s">
        <v>8214</v>
      </c>
      <c r="T1769" t="s">
        <v>10471</v>
      </c>
      <c r="U1769" t="s">
        <v>15534</v>
      </c>
    </row>
    <row r="1770" spans="1:21" x14ac:dyDescent="0.3">
      <c r="A1770" t="s">
        <v>15535</v>
      </c>
      <c r="B1770">
        <v>1472165</v>
      </c>
      <c r="C1770" t="s">
        <v>15536</v>
      </c>
      <c r="D1770">
        <v>271761</v>
      </c>
      <c r="E1770" t="s">
        <v>8299</v>
      </c>
      <c r="F1770" t="s">
        <v>8300</v>
      </c>
      <c r="G1770">
        <v>36.402799999999999</v>
      </c>
      <c r="H1770">
        <v>46.6</v>
      </c>
      <c r="I1770" t="s">
        <v>19771</v>
      </c>
      <c r="J1770" t="s">
        <v>8212</v>
      </c>
      <c r="K1770" t="s">
        <v>8212</v>
      </c>
      <c r="L1770" t="s">
        <v>8212</v>
      </c>
      <c r="M1770" t="s">
        <v>15537</v>
      </c>
      <c r="N1770">
        <v>60</v>
      </c>
      <c r="O1770">
        <v>11079</v>
      </c>
      <c r="P1770">
        <v>10910</v>
      </c>
      <c r="Q1770" s="17">
        <v>42010</v>
      </c>
      <c r="R1770" s="17">
        <v>42010</v>
      </c>
      <c r="S1770" t="s">
        <v>8214</v>
      </c>
      <c r="T1770" t="s">
        <v>9843</v>
      </c>
      <c r="U1770" t="s">
        <v>15538</v>
      </c>
    </row>
    <row r="1771" spans="1:21" x14ac:dyDescent="0.3">
      <c r="A1771" t="s">
        <v>15539</v>
      </c>
      <c r="B1771">
        <v>28588</v>
      </c>
      <c r="C1771" t="s">
        <v>15540</v>
      </c>
      <c r="D1771">
        <v>259565</v>
      </c>
      <c r="E1771" t="s">
        <v>8743</v>
      </c>
      <c r="F1771" t="s">
        <v>8744</v>
      </c>
      <c r="G1771">
        <v>374.82</v>
      </c>
      <c r="H1771">
        <v>37.299599999999998</v>
      </c>
      <c r="I1771" t="s">
        <v>19772</v>
      </c>
      <c r="J1771" t="s">
        <v>8212</v>
      </c>
      <c r="K1771">
        <v>1</v>
      </c>
      <c r="L1771" t="s">
        <v>8212</v>
      </c>
      <c r="M1771" t="s">
        <v>15541</v>
      </c>
      <c r="N1771">
        <v>5572</v>
      </c>
      <c r="O1771">
        <v>13662</v>
      </c>
      <c r="P1771">
        <v>20754</v>
      </c>
      <c r="Q1771" s="17">
        <v>41992</v>
      </c>
      <c r="R1771" s="17">
        <v>41996</v>
      </c>
      <c r="S1771" t="s">
        <v>8214</v>
      </c>
      <c r="T1771" t="s">
        <v>15224</v>
      </c>
      <c r="U1771" t="s">
        <v>15542</v>
      </c>
    </row>
    <row r="1772" spans="1:21" x14ac:dyDescent="0.3">
      <c r="A1772" t="s">
        <v>15543</v>
      </c>
      <c r="B1772">
        <v>765440</v>
      </c>
      <c r="C1772" t="s">
        <v>15544</v>
      </c>
      <c r="D1772">
        <v>61203</v>
      </c>
      <c r="E1772" t="s">
        <v>8299</v>
      </c>
      <c r="F1772" t="s">
        <v>8486</v>
      </c>
      <c r="G1772">
        <v>59.326900000000002</v>
      </c>
      <c r="H1772">
        <v>46.6</v>
      </c>
      <c r="I1772" t="s">
        <v>19773</v>
      </c>
      <c r="J1772" t="s">
        <v>8212</v>
      </c>
      <c r="K1772" t="s">
        <v>8212</v>
      </c>
      <c r="L1772" t="s">
        <v>8212</v>
      </c>
      <c r="M1772" t="s">
        <v>15545</v>
      </c>
      <c r="N1772">
        <v>715</v>
      </c>
      <c r="O1772">
        <v>21607</v>
      </c>
      <c r="P1772">
        <v>21524</v>
      </c>
      <c r="Q1772" s="17">
        <v>42025</v>
      </c>
      <c r="R1772" s="17">
        <v>42034</v>
      </c>
      <c r="S1772" t="s">
        <v>8214</v>
      </c>
      <c r="T1772" t="s">
        <v>8404</v>
      </c>
      <c r="U1772" t="s">
        <v>15546</v>
      </c>
    </row>
    <row r="1773" spans="1:21" x14ac:dyDescent="0.3">
      <c r="A1773" t="s">
        <v>15547</v>
      </c>
      <c r="B1773">
        <v>913774</v>
      </c>
      <c r="C1773" t="s">
        <v>15548</v>
      </c>
      <c r="D1773">
        <v>74727</v>
      </c>
      <c r="E1773" t="s">
        <v>8299</v>
      </c>
      <c r="F1773" t="s">
        <v>8300</v>
      </c>
      <c r="G1773">
        <v>46.426299999999998</v>
      </c>
      <c r="H1773">
        <v>47.1</v>
      </c>
      <c r="I1773" t="s">
        <v>19774</v>
      </c>
      <c r="J1773" t="s">
        <v>8212</v>
      </c>
      <c r="K1773" t="s">
        <v>8212</v>
      </c>
      <c r="L1773" t="s">
        <v>8212</v>
      </c>
      <c r="M1773" t="s">
        <v>15549</v>
      </c>
      <c r="N1773">
        <v>100</v>
      </c>
      <c r="O1773">
        <v>16776</v>
      </c>
      <c r="P1773">
        <v>16702</v>
      </c>
      <c r="Q1773" s="17">
        <v>42025</v>
      </c>
      <c r="R1773" s="17">
        <v>42034</v>
      </c>
      <c r="S1773" t="s">
        <v>8214</v>
      </c>
      <c r="T1773" t="s">
        <v>8215</v>
      </c>
      <c r="U1773" t="s">
        <v>15550</v>
      </c>
    </row>
    <row r="1774" spans="1:21" x14ac:dyDescent="0.3">
      <c r="A1774" t="s">
        <v>19775</v>
      </c>
      <c r="B1774">
        <v>278022</v>
      </c>
      <c r="C1774" t="s">
        <v>15552</v>
      </c>
      <c r="D1774">
        <v>270039</v>
      </c>
      <c r="E1774" t="s">
        <v>8218</v>
      </c>
      <c r="F1774" t="s">
        <v>8219</v>
      </c>
      <c r="G1774">
        <v>2049.21</v>
      </c>
      <c r="H1774">
        <v>39.9</v>
      </c>
      <c r="I1774" t="s">
        <v>19776</v>
      </c>
      <c r="J1774" t="s">
        <v>8212</v>
      </c>
      <c r="K1774" t="s">
        <v>8212</v>
      </c>
      <c r="L1774" t="s">
        <v>8212</v>
      </c>
      <c r="M1774" t="s">
        <v>15553</v>
      </c>
      <c r="N1774">
        <v>132476</v>
      </c>
      <c r="O1774" t="s">
        <v>8212</v>
      </c>
      <c r="P1774" t="s">
        <v>8212</v>
      </c>
      <c r="Q1774" s="17">
        <v>41984</v>
      </c>
      <c r="R1774" s="17">
        <v>42118</v>
      </c>
      <c r="S1774" t="s">
        <v>8214</v>
      </c>
      <c r="T1774" t="s">
        <v>8276</v>
      </c>
      <c r="U1774" t="s">
        <v>15554</v>
      </c>
    </row>
    <row r="1775" spans="1:21" x14ac:dyDescent="0.3">
      <c r="A1775" t="s">
        <v>15555</v>
      </c>
      <c r="B1775">
        <v>933852</v>
      </c>
      <c r="C1775" t="s">
        <v>15556</v>
      </c>
      <c r="D1775">
        <v>207844</v>
      </c>
      <c r="E1775" t="s">
        <v>8299</v>
      </c>
      <c r="F1775" t="s">
        <v>8486</v>
      </c>
      <c r="G1775">
        <v>38.094200000000001</v>
      </c>
      <c r="H1775">
        <v>48.9</v>
      </c>
      <c r="I1775" t="s">
        <v>19777</v>
      </c>
      <c r="J1775" t="s">
        <v>8212</v>
      </c>
      <c r="K1775" t="s">
        <v>8212</v>
      </c>
      <c r="L1775" t="s">
        <v>8212</v>
      </c>
      <c r="M1775" t="s">
        <v>15557</v>
      </c>
      <c r="N1775">
        <v>546</v>
      </c>
      <c r="O1775">
        <v>15317</v>
      </c>
      <c r="P1775">
        <v>15245</v>
      </c>
      <c r="Q1775" s="17">
        <v>42025</v>
      </c>
      <c r="R1775" s="17">
        <v>42034</v>
      </c>
      <c r="S1775" t="s">
        <v>8214</v>
      </c>
      <c r="T1775" t="s">
        <v>8404</v>
      </c>
      <c r="U1775" t="s">
        <v>15558</v>
      </c>
    </row>
    <row r="1776" spans="1:21" x14ac:dyDescent="0.3">
      <c r="A1776" t="s">
        <v>15559</v>
      </c>
      <c r="B1776">
        <v>686832</v>
      </c>
      <c r="C1776" t="s">
        <v>15560</v>
      </c>
      <c r="D1776">
        <v>207849</v>
      </c>
      <c r="E1776" t="s">
        <v>8299</v>
      </c>
      <c r="F1776" t="s">
        <v>8486</v>
      </c>
      <c r="G1776">
        <v>38.225999999999999</v>
      </c>
      <c r="H1776">
        <v>48.4</v>
      </c>
      <c r="I1776" t="s">
        <v>19778</v>
      </c>
      <c r="J1776" t="s">
        <v>8212</v>
      </c>
      <c r="K1776" t="s">
        <v>8212</v>
      </c>
      <c r="L1776" t="s">
        <v>8212</v>
      </c>
      <c r="M1776" t="s">
        <v>15561</v>
      </c>
      <c r="N1776">
        <v>176</v>
      </c>
      <c r="O1776">
        <v>15525</v>
      </c>
      <c r="P1776">
        <v>15376</v>
      </c>
      <c r="Q1776" s="17">
        <v>42025</v>
      </c>
      <c r="R1776" s="17">
        <v>42034</v>
      </c>
      <c r="S1776" t="s">
        <v>8214</v>
      </c>
      <c r="T1776" t="s">
        <v>8404</v>
      </c>
      <c r="U1776" t="s">
        <v>15562</v>
      </c>
    </row>
    <row r="1777" spans="1:21" x14ac:dyDescent="0.3">
      <c r="A1777" t="s">
        <v>15563</v>
      </c>
      <c r="B1777">
        <v>1036808</v>
      </c>
      <c r="C1777" t="s">
        <v>15564</v>
      </c>
      <c r="D1777">
        <v>207859</v>
      </c>
      <c r="E1777" t="s">
        <v>8299</v>
      </c>
      <c r="F1777" t="s">
        <v>8486</v>
      </c>
      <c r="G1777">
        <v>56.1449</v>
      </c>
      <c r="H1777">
        <v>48.6</v>
      </c>
      <c r="I1777" t="s">
        <v>19779</v>
      </c>
      <c r="J1777" t="s">
        <v>8212</v>
      </c>
      <c r="K1777" t="s">
        <v>8212</v>
      </c>
      <c r="L1777" t="s">
        <v>8212</v>
      </c>
      <c r="M1777" t="s">
        <v>15565</v>
      </c>
      <c r="N1777">
        <v>938</v>
      </c>
      <c r="O1777">
        <v>20993</v>
      </c>
      <c r="P1777">
        <v>20995</v>
      </c>
      <c r="Q1777" s="17">
        <v>42025</v>
      </c>
      <c r="R1777" s="17">
        <v>42034</v>
      </c>
      <c r="S1777" t="s">
        <v>8214</v>
      </c>
      <c r="T1777" t="s">
        <v>8404</v>
      </c>
      <c r="U1777" t="s">
        <v>15566</v>
      </c>
    </row>
    <row r="1778" spans="1:21" x14ac:dyDescent="0.3">
      <c r="A1778" t="s">
        <v>15567</v>
      </c>
      <c r="B1778">
        <v>946122</v>
      </c>
      <c r="C1778" t="s">
        <v>15568</v>
      </c>
      <c r="D1778">
        <v>207684</v>
      </c>
      <c r="E1778" t="s">
        <v>8299</v>
      </c>
      <c r="F1778" t="s">
        <v>8486</v>
      </c>
      <c r="G1778">
        <v>40.699800000000003</v>
      </c>
      <c r="H1778">
        <v>47.7</v>
      </c>
      <c r="I1778" t="s">
        <v>19780</v>
      </c>
      <c r="J1778" t="s">
        <v>8212</v>
      </c>
      <c r="K1778" t="s">
        <v>8212</v>
      </c>
      <c r="L1778" t="s">
        <v>8212</v>
      </c>
      <c r="M1778" t="s">
        <v>15569</v>
      </c>
      <c r="N1778">
        <v>1101</v>
      </c>
      <c r="O1778">
        <v>18091</v>
      </c>
      <c r="P1778">
        <v>18093</v>
      </c>
      <c r="Q1778" s="17">
        <v>42025</v>
      </c>
      <c r="R1778" s="17">
        <v>42031</v>
      </c>
      <c r="S1778" t="s">
        <v>8214</v>
      </c>
      <c r="T1778" t="s">
        <v>8404</v>
      </c>
      <c r="U1778" t="s">
        <v>15570</v>
      </c>
    </row>
    <row r="1779" spans="1:21" x14ac:dyDescent="0.3">
      <c r="A1779" t="s">
        <v>15571</v>
      </c>
      <c r="B1779">
        <v>211228</v>
      </c>
      <c r="C1779" t="s">
        <v>15572</v>
      </c>
      <c r="D1779">
        <v>168335</v>
      </c>
      <c r="E1779" t="s">
        <v>8743</v>
      </c>
      <c r="F1779" t="s">
        <v>8744</v>
      </c>
      <c r="G1779">
        <v>162.226</v>
      </c>
      <c r="H1779">
        <v>40.4</v>
      </c>
      <c r="I1779" t="s">
        <v>19781</v>
      </c>
      <c r="J1779" t="s">
        <v>8212</v>
      </c>
      <c r="K1779" t="s">
        <v>8212</v>
      </c>
      <c r="L1779" t="s">
        <v>8212</v>
      </c>
      <c r="M1779" t="s">
        <v>15573</v>
      </c>
      <c r="N1779">
        <v>1975</v>
      </c>
      <c r="O1779" t="s">
        <v>8212</v>
      </c>
      <c r="P1779" t="s">
        <v>8212</v>
      </c>
      <c r="Q1779" s="17">
        <v>41829</v>
      </c>
      <c r="R1779" s="17">
        <v>41829</v>
      </c>
      <c r="S1779" t="s">
        <v>8214</v>
      </c>
      <c r="T1779" t="s">
        <v>13053</v>
      </c>
      <c r="U1779" t="s">
        <v>15574</v>
      </c>
    </row>
    <row r="1780" spans="1:21" x14ac:dyDescent="0.3">
      <c r="A1780" t="s">
        <v>19782</v>
      </c>
      <c r="B1780">
        <v>1571165</v>
      </c>
      <c r="C1780" t="s">
        <v>15552</v>
      </c>
      <c r="D1780">
        <v>270039</v>
      </c>
      <c r="E1780" t="s">
        <v>8218</v>
      </c>
      <c r="F1780" t="s">
        <v>8219</v>
      </c>
      <c r="G1780">
        <v>2049.21</v>
      </c>
      <c r="H1780">
        <v>39.9</v>
      </c>
      <c r="I1780" t="s">
        <v>19783</v>
      </c>
      <c r="J1780" t="s">
        <v>8212</v>
      </c>
      <c r="K1780" t="s">
        <v>8212</v>
      </c>
      <c r="L1780" t="s">
        <v>8212</v>
      </c>
      <c r="M1780" t="s">
        <v>15576</v>
      </c>
      <c r="N1780">
        <v>132476</v>
      </c>
      <c r="O1780" t="s">
        <v>8212</v>
      </c>
      <c r="P1780" t="s">
        <v>8212</v>
      </c>
      <c r="Q1780" s="17">
        <v>41984</v>
      </c>
      <c r="R1780" s="17">
        <v>42118</v>
      </c>
      <c r="S1780" t="s">
        <v>8214</v>
      </c>
      <c r="T1780" t="s">
        <v>8276</v>
      </c>
      <c r="U1780" t="s">
        <v>15577</v>
      </c>
    </row>
    <row r="1781" spans="1:21" x14ac:dyDescent="0.3">
      <c r="A1781" t="s">
        <v>15578</v>
      </c>
      <c r="B1781">
        <v>870435</v>
      </c>
      <c r="C1781" t="s">
        <v>15579</v>
      </c>
      <c r="D1781">
        <v>207840</v>
      </c>
      <c r="E1781" t="s">
        <v>8299</v>
      </c>
      <c r="F1781" t="s">
        <v>8486</v>
      </c>
      <c r="G1781">
        <v>71.007499999999993</v>
      </c>
      <c r="H1781">
        <v>48.9</v>
      </c>
      <c r="I1781" t="s">
        <v>19784</v>
      </c>
      <c r="J1781" t="s">
        <v>8212</v>
      </c>
      <c r="K1781" t="s">
        <v>8212</v>
      </c>
      <c r="L1781" t="s">
        <v>8212</v>
      </c>
      <c r="M1781" t="s">
        <v>15580</v>
      </c>
      <c r="N1781">
        <v>610</v>
      </c>
      <c r="O1781">
        <v>22845</v>
      </c>
      <c r="P1781">
        <v>22653</v>
      </c>
      <c r="Q1781" s="17">
        <v>42025</v>
      </c>
      <c r="R1781" s="17">
        <v>42038</v>
      </c>
      <c r="S1781" t="s">
        <v>8214</v>
      </c>
      <c r="T1781" t="s">
        <v>8404</v>
      </c>
      <c r="U1781" t="s">
        <v>15581</v>
      </c>
    </row>
    <row r="1782" spans="1:21" x14ac:dyDescent="0.3">
      <c r="A1782" t="s">
        <v>15582</v>
      </c>
      <c r="B1782">
        <v>1051891</v>
      </c>
      <c r="C1782" t="s">
        <v>15583</v>
      </c>
      <c r="D1782">
        <v>207843</v>
      </c>
      <c r="E1782" t="s">
        <v>8299</v>
      </c>
      <c r="F1782" t="s">
        <v>8486</v>
      </c>
      <c r="G1782">
        <v>62.392899999999997</v>
      </c>
      <c r="H1782">
        <v>51</v>
      </c>
      <c r="I1782" t="s">
        <v>19785</v>
      </c>
      <c r="J1782" t="s">
        <v>8212</v>
      </c>
      <c r="K1782" t="s">
        <v>8212</v>
      </c>
      <c r="L1782" t="s">
        <v>8212</v>
      </c>
      <c r="M1782" t="s">
        <v>15584</v>
      </c>
      <c r="N1782">
        <v>1335</v>
      </c>
      <c r="O1782">
        <v>19635</v>
      </c>
      <c r="P1782">
        <v>19554</v>
      </c>
      <c r="Q1782" s="17">
        <v>42025</v>
      </c>
      <c r="R1782" s="17">
        <v>42038</v>
      </c>
      <c r="S1782" t="s">
        <v>8214</v>
      </c>
      <c r="T1782" t="s">
        <v>8404</v>
      </c>
      <c r="U1782" t="s">
        <v>15585</v>
      </c>
    </row>
    <row r="1783" spans="1:21" x14ac:dyDescent="0.3">
      <c r="A1783" t="s">
        <v>19786</v>
      </c>
      <c r="B1783">
        <v>1603071</v>
      </c>
      <c r="C1783" t="s">
        <v>15587</v>
      </c>
      <c r="D1783">
        <v>272389</v>
      </c>
      <c r="E1783" t="s">
        <v>8210</v>
      </c>
      <c r="F1783" t="s">
        <v>8617</v>
      </c>
      <c r="G1783">
        <v>9.5097799999999992</v>
      </c>
      <c r="H1783">
        <v>31.9</v>
      </c>
      <c r="I1783" t="s">
        <v>19787</v>
      </c>
      <c r="J1783" t="s">
        <v>8212</v>
      </c>
      <c r="K1783" t="s">
        <v>8212</v>
      </c>
      <c r="L1783" t="s">
        <v>8212</v>
      </c>
      <c r="M1783" t="s">
        <v>15588</v>
      </c>
      <c r="N1783">
        <v>853</v>
      </c>
      <c r="O1783" t="s">
        <v>8212</v>
      </c>
      <c r="P1783" t="s">
        <v>8212</v>
      </c>
      <c r="Q1783" s="17">
        <v>42038</v>
      </c>
      <c r="R1783" s="17">
        <v>42038</v>
      </c>
      <c r="S1783" t="s">
        <v>8239</v>
      </c>
      <c r="T1783" t="s">
        <v>15589</v>
      </c>
      <c r="U1783" t="s">
        <v>15590</v>
      </c>
    </row>
    <row r="1784" spans="1:21" x14ac:dyDescent="0.3">
      <c r="A1784" t="s">
        <v>15591</v>
      </c>
      <c r="B1784">
        <v>1348879</v>
      </c>
      <c r="C1784" t="s">
        <v>15592</v>
      </c>
      <c r="D1784">
        <v>209290</v>
      </c>
      <c r="E1784" t="s">
        <v>8299</v>
      </c>
      <c r="F1784" t="s">
        <v>8300</v>
      </c>
      <c r="G1784">
        <v>37.757399999999997</v>
      </c>
      <c r="H1784" t="s">
        <v>8212</v>
      </c>
      <c r="I1784" t="s">
        <v>19788</v>
      </c>
      <c r="J1784" t="s">
        <v>8212</v>
      </c>
      <c r="K1784" t="s">
        <v>8212</v>
      </c>
      <c r="L1784" t="s">
        <v>8212</v>
      </c>
      <c r="M1784" t="s">
        <v>15593</v>
      </c>
      <c r="N1784" t="s">
        <v>8212</v>
      </c>
      <c r="O1784" t="s">
        <v>8212</v>
      </c>
      <c r="P1784" t="s">
        <v>8212</v>
      </c>
      <c r="Q1784" s="17">
        <v>42039</v>
      </c>
      <c r="R1784" s="17">
        <v>42039</v>
      </c>
      <c r="S1784" t="s">
        <v>8239</v>
      </c>
      <c r="T1784" t="s">
        <v>15594</v>
      </c>
      <c r="U1784" t="s">
        <v>15595</v>
      </c>
    </row>
    <row r="1785" spans="1:21" x14ac:dyDescent="0.3">
      <c r="A1785" t="s">
        <v>15596</v>
      </c>
      <c r="B1785">
        <v>1609947</v>
      </c>
      <c r="C1785" t="s">
        <v>15597</v>
      </c>
      <c r="D1785">
        <v>252809</v>
      </c>
      <c r="E1785" t="s">
        <v>8299</v>
      </c>
      <c r="F1785" t="s">
        <v>8300</v>
      </c>
      <c r="G1785">
        <v>50.779400000000003</v>
      </c>
      <c r="H1785">
        <v>56.5</v>
      </c>
      <c r="I1785" t="s">
        <v>19789</v>
      </c>
      <c r="J1785" t="s">
        <v>8212</v>
      </c>
      <c r="K1785" t="s">
        <v>8212</v>
      </c>
      <c r="L1785" t="s">
        <v>8212</v>
      </c>
      <c r="M1785" t="s">
        <v>15598</v>
      </c>
      <c r="N1785">
        <v>247</v>
      </c>
      <c r="O1785" t="s">
        <v>8212</v>
      </c>
      <c r="P1785" t="s">
        <v>8212</v>
      </c>
      <c r="Q1785" s="17">
        <v>41845</v>
      </c>
      <c r="R1785" s="17">
        <v>41845</v>
      </c>
      <c r="S1785" t="s">
        <v>8214</v>
      </c>
      <c r="T1785" t="s">
        <v>15599</v>
      </c>
      <c r="U1785" t="s">
        <v>15600</v>
      </c>
    </row>
    <row r="1786" spans="1:21" x14ac:dyDescent="0.3">
      <c r="A1786" t="s">
        <v>9704</v>
      </c>
      <c r="B1786">
        <v>9483</v>
      </c>
      <c r="C1786" t="s">
        <v>15601</v>
      </c>
      <c r="D1786">
        <v>246742</v>
      </c>
      <c r="E1786" t="s">
        <v>8743</v>
      </c>
      <c r="F1786" t="s">
        <v>8763</v>
      </c>
      <c r="G1786">
        <v>1504.61</v>
      </c>
      <c r="H1786" t="s">
        <v>8212</v>
      </c>
      <c r="I1786" t="s">
        <v>19790</v>
      </c>
      <c r="J1786" t="s">
        <v>8212</v>
      </c>
      <c r="K1786" t="s">
        <v>8212</v>
      </c>
      <c r="L1786" t="s">
        <v>8212</v>
      </c>
      <c r="M1786" t="s">
        <v>15602</v>
      </c>
      <c r="N1786" t="s">
        <v>8212</v>
      </c>
      <c r="O1786" t="s">
        <v>8212</v>
      </c>
      <c r="P1786" t="s">
        <v>8212</v>
      </c>
      <c r="Q1786" s="17">
        <v>42033</v>
      </c>
      <c r="R1786" s="17">
        <v>42033</v>
      </c>
      <c r="S1786" t="s">
        <v>8239</v>
      </c>
      <c r="T1786" t="s">
        <v>15603</v>
      </c>
      <c r="U1786" t="s">
        <v>15604</v>
      </c>
    </row>
    <row r="1787" spans="1:21" x14ac:dyDescent="0.3">
      <c r="A1787" t="s">
        <v>11179</v>
      </c>
      <c r="B1787">
        <v>1108050</v>
      </c>
      <c r="C1787" t="s">
        <v>15605</v>
      </c>
      <c r="D1787">
        <v>273942</v>
      </c>
      <c r="E1787" t="s">
        <v>8299</v>
      </c>
      <c r="F1787" t="s">
        <v>8486</v>
      </c>
      <c r="G1787">
        <v>42.801699999999997</v>
      </c>
      <c r="H1787">
        <v>48.3</v>
      </c>
      <c r="I1787" t="s">
        <v>19791</v>
      </c>
      <c r="J1787" t="s">
        <v>8212</v>
      </c>
      <c r="K1787" t="s">
        <v>8212</v>
      </c>
      <c r="L1787" t="s">
        <v>8212</v>
      </c>
      <c r="M1787" t="s">
        <v>15606</v>
      </c>
      <c r="N1787">
        <v>897</v>
      </c>
      <c r="O1787">
        <v>12860</v>
      </c>
      <c r="P1787">
        <v>12616</v>
      </c>
      <c r="Q1787" s="17">
        <v>42033</v>
      </c>
      <c r="R1787" s="17">
        <v>42033</v>
      </c>
      <c r="S1787" t="s">
        <v>8214</v>
      </c>
      <c r="T1787" t="s">
        <v>11182</v>
      </c>
      <c r="U1787" t="s">
        <v>15607</v>
      </c>
    </row>
    <row r="1788" spans="1:21" x14ac:dyDescent="0.3">
      <c r="A1788" t="s">
        <v>9044</v>
      </c>
      <c r="B1788">
        <v>9823</v>
      </c>
      <c r="C1788" t="s">
        <v>15608</v>
      </c>
      <c r="D1788">
        <v>186497</v>
      </c>
      <c r="E1788" t="s">
        <v>8743</v>
      </c>
      <c r="F1788" t="s">
        <v>8763</v>
      </c>
      <c r="G1788">
        <v>2489.16</v>
      </c>
      <c r="H1788">
        <v>42</v>
      </c>
      <c r="I1788" t="s">
        <v>19792</v>
      </c>
      <c r="J1788" t="s">
        <v>8212</v>
      </c>
      <c r="K1788" t="s">
        <v>8212</v>
      </c>
      <c r="L1788" t="s">
        <v>8212</v>
      </c>
      <c r="M1788" t="s">
        <v>15609</v>
      </c>
      <c r="N1788">
        <v>71052</v>
      </c>
      <c r="O1788" t="s">
        <v>8212</v>
      </c>
      <c r="P1788" t="s">
        <v>8212</v>
      </c>
      <c r="Q1788" s="17">
        <v>41545</v>
      </c>
      <c r="R1788" s="17">
        <v>42041</v>
      </c>
      <c r="S1788" t="s">
        <v>8214</v>
      </c>
      <c r="T1788" t="s">
        <v>14795</v>
      </c>
      <c r="U1788" t="s">
        <v>15610</v>
      </c>
    </row>
    <row r="1789" spans="1:21" x14ac:dyDescent="0.3">
      <c r="A1789" t="s">
        <v>15611</v>
      </c>
      <c r="B1789">
        <v>595528</v>
      </c>
      <c r="C1789" t="s">
        <v>15612</v>
      </c>
      <c r="D1789">
        <v>20341</v>
      </c>
      <c r="E1789" t="s">
        <v>8210</v>
      </c>
      <c r="F1789" t="s">
        <v>8211</v>
      </c>
      <c r="G1789">
        <v>27.9678</v>
      </c>
      <c r="H1789">
        <v>53.7</v>
      </c>
      <c r="I1789" t="s">
        <v>19793</v>
      </c>
      <c r="J1789" t="s">
        <v>8212</v>
      </c>
      <c r="K1789" t="s">
        <v>8212</v>
      </c>
      <c r="L1789" t="s">
        <v>8212</v>
      </c>
      <c r="M1789" t="s">
        <v>15613</v>
      </c>
      <c r="N1789">
        <v>84</v>
      </c>
      <c r="O1789">
        <v>8793</v>
      </c>
      <c r="P1789">
        <v>8792</v>
      </c>
      <c r="Q1789" s="17">
        <v>40030</v>
      </c>
      <c r="R1789" s="17">
        <v>42069</v>
      </c>
      <c r="S1789" t="s">
        <v>8214</v>
      </c>
      <c r="T1789" t="s">
        <v>8309</v>
      </c>
      <c r="U1789" t="s">
        <v>15614</v>
      </c>
    </row>
    <row r="1790" spans="1:21" x14ac:dyDescent="0.3">
      <c r="A1790" t="s">
        <v>15615</v>
      </c>
      <c r="B1790">
        <v>326968</v>
      </c>
      <c r="C1790" t="s">
        <v>15616</v>
      </c>
      <c r="D1790">
        <v>251714</v>
      </c>
      <c r="E1790" t="s">
        <v>8218</v>
      </c>
      <c r="F1790" t="s">
        <v>8219</v>
      </c>
      <c r="G1790">
        <v>437.75400000000002</v>
      </c>
      <c r="H1790">
        <v>34.150300000000001</v>
      </c>
      <c r="I1790" t="s">
        <v>19794</v>
      </c>
      <c r="J1790">
        <v>12</v>
      </c>
      <c r="K1790" t="s">
        <v>8212</v>
      </c>
      <c r="L1790" t="s">
        <v>8212</v>
      </c>
      <c r="M1790" t="s">
        <v>15617</v>
      </c>
      <c r="N1790">
        <v>5897</v>
      </c>
      <c r="O1790" t="s">
        <v>8212</v>
      </c>
      <c r="P1790" t="s">
        <v>8212</v>
      </c>
      <c r="Q1790" s="17">
        <v>41936</v>
      </c>
      <c r="R1790" s="17">
        <v>42041</v>
      </c>
      <c r="S1790" t="s">
        <v>8220</v>
      </c>
      <c r="T1790" t="s">
        <v>15618</v>
      </c>
      <c r="U1790" t="s">
        <v>15619</v>
      </c>
    </row>
    <row r="1791" spans="1:21" x14ac:dyDescent="0.3">
      <c r="A1791" t="s">
        <v>15620</v>
      </c>
      <c r="B1791">
        <v>745531</v>
      </c>
      <c r="C1791" t="s">
        <v>15621</v>
      </c>
      <c r="D1791">
        <v>207860</v>
      </c>
      <c r="E1791" t="s">
        <v>8299</v>
      </c>
      <c r="F1791" t="s">
        <v>8486</v>
      </c>
      <c r="G1791">
        <v>30.143899999999999</v>
      </c>
      <c r="H1791">
        <v>54.7</v>
      </c>
      <c r="I1791" t="s">
        <v>19795</v>
      </c>
      <c r="J1791" t="s">
        <v>8212</v>
      </c>
      <c r="K1791" t="s">
        <v>8212</v>
      </c>
      <c r="L1791" t="s">
        <v>8212</v>
      </c>
      <c r="M1791" t="s">
        <v>15622</v>
      </c>
      <c r="N1791">
        <v>573</v>
      </c>
      <c r="O1791">
        <v>12014</v>
      </c>
      <c r="P1791">
        <v>11855</v>
      </c>
      <c r="Q1791" s="17">
        <v>42039</v>
      </c>
      <c r="R1791" s="17">
        <v>42041</v>
      </c>
      <c r="S1791" t="s">
        <v>8214</v>
      </c>
      <c r="T1791" t="s">
        <v>8404</v>
      </c>
      <c r="U1791" t="s">
        <v>15623</v>
      </c>
    </row>
    <row r="1792" spans="1:21" x14ac:dyDescent="0.3">
      <c r="A1792" t="s">
        <v>15624</v>
      </c>
      <c r="B1792">
        <v>765876</v>
      </c>
      <c r="C1792" t="s">
        <v>15625</v>
      </c>
      <c r="D1792">
        <v>244295</v>
      </c>
      <c r="E1792" t="s">
        <v>8743</v>
      </c>
      <c r="F1792" t="s">
        <v>8744</v>
      </c>
      <c r="G1792">
        <v>18.613099999999999</v>
      </c>
      <c r="H1792">
        <v>58.1</v>
      </c>
      <c r="I1792" t="s">
        <v>19796</v>
      </c>
      <c r="J1792" t="s">
        <v>8212</v>
      </c>
      <c r="K1792" t="s">
        <v>8212</v>
      </c>
      <c r="L1792" t="s">
        <v>8212</v>
      </c>
      <c r="M1792" t="s">
        <v>15626</v>
      </c>
      <c r="N1792">
        <v>1499</v>
      </c>
      <c r="O1792" t="s">
        <v>8212</v>
      </c>
      <c r="P1792" t="s">
        <v>8212</v>
      </c>
      <c r="Q1792" s="17">
        <v>42044</v>
      </c>
      <c r="R1792" s="17">
        <v>42044</v>
      </c>
      <c r="S1792" t="s">
        <v>8239</v>
      </c>
      <c r="T1792" t="s">
        <v>15627</v>
      </c>
      <c r="U1792" t="s">
        <v>15628</v>
      </c>
    </row>
    <row r="1793" spans="1:21" x14ac:dyDescent="0.3">
      <c r="A1793" t="s">
        <v>15629</v>
      </c>
      <c r="B1793">
        <v>1580864</v>
      </c>
      <c r="C1793" t="s">
        <v>15630</v>
      </c>
      <c r="D1793">
        <v>263445</v>
      </c>
      <c r="E1793" t="s">
        <v>8299</v>
      </c>
      <c r="F1793" t="s">
        <v>8300</v>
      </c>
      <c r="G1793">
        <v>31.1252</v>
      </c>
      <c r="H1793" t="s">
        <v>8212</v>
      </c>
      <c r="I1793" t="s">
        <v>19797</v>
      </c>
      <c r="J1793" t="s">
        <v>8212</v>
      </c>
      <c r="K1793" t="s">
        <v>8212</v>
      </c>
      <c r="L1793" t="s">
        <v>8212</v>
      </c>
      <c r="M1793" t="s">
        <v>15631</v>
      </c>
      <c r="N1793">
        <v>6542</v>
      </c>
      <c r="O1793" t="s">
        <v>8212</v>
      </c>
      <c r="P1793" t="s">
        <v>8212</v>
      </c>
      <c r="Q1793" s="17">
        <v>42044</v>
      </c>
      <c r="R1793" s="17">
        <v>42339</v>
      </c>
      <c r="S1793" t="s">
        <v>8214</v>
      </c>
      <c r="T1793" t="s">
        <v>15632</v>
      </c>
      <c r="U1793" t="s">
        <v>15633</v>
      </c>
    </row>
    <row r="1794" spans="1:21" x14ac:dyDescent="0.3">
      <c r="A1794" t="s">
        <v>15634</v>
      </c>
      <c r="B1794">
        <v>52283</v>
      </c>
      <c r="C1794" t="s">
        <v>15635</v>
      </c>
      <c r="D1794">
        <v>268368</v>
      </c>
      <c r="E1794" t="s">
        <v>8743</v>
      </c>
      <c r="F1794" t="s">
        <v>8884</v>
      </c>
      <c r="G1794">
        <v>56.2624</v>
      </c>
      <c r="H1794">
        <v>19.3</v>
      </c>
      <c r="I1794" t="s">
        <v>19798</v>
      </c>
      <c r="J1794" t="s">
        <v>8212</v>
      </c>
      <c r="K1794">
        <v>1</v>
      </c>
      <c r="L1794" t="s">
        <v>8212</v>
      </c>
      <c r="M1794" t="s">
        <v>15636</v>
      </c>
      <c r="N1794">
        <v>18860</v>
      </c>
      <c r="O1794">
        <v>35</v>
      </c>
      <c r="P1794">
        <v>13</v>
      </c>
      <c r="Q1794" s="17">
        <v>42030</v>
      </c>
      <c r="R1794" s="17">
        <v>42324</v>
      </c>
      <c r="S1794" t="s">
        <v>8214</v>
      </c>
      <c r="T1794" t="s">
        <v>15637</v>
      </c>
      <c r="U1794" t="s">
        <v>15638</v>
      </c>
    </row>
    <row r="1795" spans="1:21" x14ac:dyDescent="0.3">
      <c r="A1795" t="s">
        <v>655</v>
      </c>
      <c r="B1795">
        <v>3702</v>
      </c>
      <c r="C1795" t="s">
        <v>14849</v>
      </c>
      <c r="D1795">
        <v>237120</v>
      </c>
      <c r="E1795" t="s">
        <v>8218</v>
      </c>
      <c r="F1795" t="s">
        <v>8219</v>
      </c>
      <c r="G1795">
        <v>127.419</v>
      </c>
      <c r="H1795">
        <v>36.700000000000003</v>
      </c>
      <c r="I1795" t="s">
        <v>19799</v>
      </c>
      <c r="J1795" t="s">
        <v>8212</v>
      </c>
      <c r="K1795" t="s">
        <v>8212</v>
      </c>
      <c r="L1795" t="s">
        <v>8212</v>
      </c>
      <c r="M1795" t="s">
        <v>15639</v>
      </c>
      <c r="N1795">
        <v>378</v>
      </c>
      <c r="O1795" t="s">
        <v>8212</v>
      </c>
      <c r="P1795" t="s">
        <v>8212</v>
      </c>
      <c r="Q1795" s="17">
        <v>41953</v>
      </c>
      <c r="R1795" s="17">
        <v>41953</v>
      </c>
      <c r="S1795" t="s">
        <v>8239</v>
      </c>
      <c r="T1795" t="s">
        <v>14851</v>
      </c>
      <c r="U1795" t="s">
        <v>15640</v>
      </c>
    </row>
    <row r="1796" spans="1:21" x14ac:dyDescent="0.3">
      <c r="A1796" t="s">
        <v>9017</v>
      </c>
      <c r="B1796">
        <v>9685</v>
      </c>
      <c r="C1796" t="s">
        <v>15641</v>
      </c>
      <c r="D1796">
        <v>16726</v>
      </c>
      <c r="E1796" t="s">
        <v>8743</v>
      </c>
      <c r="F1796" t="s">
        <v>8763</v>
      </c>
      <c r="G1796">
        <v>2641.34</v>
      </c>
      <c r="H1796">
        <v>42.031100000000002</v>
      </c>
      <c r="I1796" t="s">
        <v>19800</v>
      </c>
      <c r="J1796">
        <v>19</v>
      </c>
      <c r="K1796">
        <v>1</v>
      </c>
      <c r="L1796" t="s">
        <v>8212</v>
      </c>
      <c r="M1796" t="s">
        <v>15642</v>
      </c>
      <c r="N1796">
        <v>267928</v>
      </c>
      <c r="O1796">
        <v>25364</v>
      </c>
      <c r="P1796">
        <v>33226</v>
      </c>
      <c r="Q1796" s="17">
        <v>38834</v>
      </c>
      <c r="R1796" s="17">
        <v>41950</v>
      </c>
      <c r="S1796" t="s">
        <v>8220</v>
      </c>
      <c r="T1796" t="s">
        <v>15643</v>
      </c>
      <c r="U1796" t="s">
        <v>15644</v>
      </c>
    </row>
    <row r="1797" spans="1:21" x14ac:dyDescent="0.3">
      <c r="A1797" t="s">
        <v>15645</v>
      </c>
      <c r="B1797">
        <v>273913</v>
      </c>
      <c r="C1797" t="s">
        <v>15646</v>
      </c>
      <c r="D1797">
        <v>233565</v>
      </c>
      <c r="E1797" t="s">
        <v>8743</v>
      </c>
      <c r="F1797" t="s">
        <v>8763</v>
      </c>
      <c r="G1797">
        <v>2013.7</v>
      </c>
      <c r="H1797">
        <v>41.5</v>
      </c>
      <c r="I1797" t="s">
        <v>19801</v>
      </c>
      <c r="J1797" t="s">
        <v>8212</v>
      </c>
      <c r="K1797" t="s">
        <v>8212</v>
      </c>
      <c r="L1797" t="s">
        <v>8212</v>
      </c>
      <c r="M1797" t="s">
        <v>15647</v>
      </c>
      <c r="N1797">
        <v>52275</v>
      </c>
      <c r="O1797" t="s">
        <v>8212</v>
      </c>
      <c r="P1797" t="s">
        <v>8212</v>
      </c>
      <c r="Q1797" s="17">
        <v>41932</v>
      </c>
      <c r="R1797" s="17">
        <v>42046</v>
      </c>
      <c r="S1797" t="s">
        <v>8214</v>
      </c>
      <c r="T1797" t="s">
        <v>10542</v>
      </c>
      <c r="U1797" t="s">
        <v>15648</v>
      </c>
    </row>
    <row r="1798" spans="1:21" x14ac:dyDescent="0.3">
      <c r="A1798" t="s">
        <v>15649</v>
      </c>
      <c r="B1798">
        <v>1450758</v>
      </c>
      <c r="C1798" t="s">
        <v>15650</v>
      </c>
      <c r="D1798">
        <v>257905</v>
      </c>
      <c r="E1798" t="s">
        <v>8299</v>
      </c>
      <c r="F1798" t="s">
        <v>8300</v>
      </c>
      <c r="G1798">
        <v>13.7735</v>
      </c>
      <c r="H1798">
        <v>49.5</v>
      </c>
      <c r="I1798" t="s">
        <v>19802</v>
      </c>
      <c r="J1798" t="s">
        <v>8212</v>
      </c>
      <c r="K1798" t="s">
        <v>8212</v>
      </c>
      <c r="L1798" t="s">
        <v>8212</v>
      </c>
      <c r="M1798" t="s">
        <v>15651</v>
      </c>
      <c r="N1798">
        <v>529</v>
      </c>
      <c r="O1798" t="s">
        <v>8212</v>
      </c>
      <c r="P1798" t="s">
        <v>8212</v>
      </c>
      <c r="Q1798" s="17">
        <v>42038</v>
      </c>
      <c r="R1798" s="17">
        <v>42263</v>
      </c>
      <c r="S1798" t="s">
        <v>8214</v>
      </c>
      <c r="T1798" t="s">
        <v>15652</v>
      </c>
      <c r="U1798" t="s">
        <v>15653</v>
      </c>
    </row>
    <row r="1799" spans="1:21" x14ac:dyDescent="0.3">
      <c r="A1799" t="s">
        <v>15654</v>
      </c>
      <c r="B1799">
        <v>66420</v>
      </c>
      <c r="C1799" t="s">
        <v>15655</v>
      </c>
      <c r="D1799">
        <v>274169</v>
      </c>
      <c r="E1799" t="s">
        <v>8743</v>
      </c>
      <c r="F1799" t="s">
        <v>8744</v>
      </c>
      <c r="G1799">
        <v>243.89</v>
      </c>
      <c r="H1799">
        <v>34.200000000000003</v>
      </c>
      <c r="I1799" t="s">
        <v>19803</v>
      </c>
      <c r="J1799" t="s">
        <v>8212</v>
      </c>
      <c r="K1799" t="s">
        <v>8212</v>
      </c>
      <c r="L1799" t="s">
        <v>8212</v>
      </c>
      <c r="M1799" t="s">
        <v>15656</v>
      </c>
      <c r="N1799">
        <v>5572</v>
      </c>
      <c r="O1799">
        <v>16521</v>
      </c>
      <c r="P1799">
        <v>21602</v>
      </c>
      <c r="Q1799" s="17">
        <v>42034</v>
      </c>
      <c r="R1799" s="17">
        <v>42034</v>
      </c>
      <c r="S1799" t="s">
        <v>8214</v>
      </c>
      <c r="T1799" t="s">
        <v>12710</v>
      </c>
      <c r="U1799" t="s">
        <v>15657</v>
      </c>
    </row>
    <row r="1800" spans="1:21" x14ac:dyDescent="0.3">
      <c r="A1800" t="s">
        <v>15658</v>
      </c>
      <c r="B1800">
        <v>76194</v>
      </c>
      <c r="C1800" t="s">
        <v>15659</v>
      </c>
      <c r="D1800">
        <v>291535</v>
      </c>
      <c r="E1800" t="s">
        <v>8743</v>
      </c>
      <c r="F1800" t="s">
        <v>8744</v>
      </c>
      <c r="G1800">
        <v>227.02099999999999</v>
      </c>
      <c r="H1800">
        <v>34.499000000000002</v>
      </c>
      <c r="I1800" t="s">
        <v>19804</v>
      </c>
      <c r="J1800" t="s">
        <v>8212</v>
      </c>
      <c r="K1800">
        <v>1</v>
      </c>
      <c r="L1800" t="s">
        <v>8212</v>
      </c>
      <c r="M1800" t="s">
        <v>15660</v>
      </c>
      <c r="N1800">
        <v>3874</v>
      </c>
      <c r="O1800">
        <v>13314</v>
      </c>
      <c r="P1800">
        <v>16633</v>
      </c>
      <c r="Q1800" s="17">
        <v>42034</v>
      </c>
      <c r="R1800" s="17">
        <v>42034</v>
      </c>
      <c r="S1800" t="s">
        <v>8214</v>
      </c>
      <c r="T1800" t="s">
        <v>9130</v>
      </c>
      <c r="U1800" t="s">
        <v>15661</v>
      </c>
    </row>
    <row r="1801" spans="1:21" x14ac:dyDescent="0.3">
      <c r="A1801" t="s">
        <v>15662</v>
      </c>
      <c r="B1801">
        <v>1450757</v>
      </c>
      <c r="C1801" t="s">
        <v>15663</v>
      </c>
      <c r="D1801">
        <v>257904</v>
      </c>
      <c r="E1801" t="s">
        <v>8299</v>
      </c>
      <c r="F1801" t="s">
        <v>8300</v>
      </c>
      <c r="G1801">
        <v>13.070600000000001</v>
      </c>
      <c r="H1801">
        <v>48.1</v>
      </c>
      <c r="I1801" t="s">
        <v>19805</v>
      </c>
      <c r="J1801" t="s">
        <v>8212</v>
      </c>
      <c r="K1801" t="s">
        <v>8212</v>
      </c>
      <c r="L1801" t="s">
        <v>8212</v>
      </c>
      <c r="M1801" t="s">
        <v>15664</v>
      </c>
      <c r="N1801">
        <v>225</v>
      </c>
      <c r="O1801" t="s">
        <v>8212</v>
      </c>
      <c r="P1801" t="s">
        <v>8212</v>
      </c>
      <c r="Q1801" s="17">
        <v>42038</v>
      </c>
      <c r="R1801" s="17">
        <v>42263</v>
      </c>
      <c r="S1801" t="s">
        <v>8214</v>
      </c>
      <c r="T1801" t="s">
        <v>15652</v>
      </c>
      <c r="U1801" t="s">
        <v>15665</v>
      </c>
    </row>
    <row r="1802" spans="1:21" x14ac:dyDescent="0.3">
      <c r="A1802" t="s">
        <v>15666</v>
      </c>
      <c r="B1802">
        <v>1450759</v>
      </c>
      <c r="C1802" t="s">
        <v>15667</v>
      </c>
      <c r="D1802">
        <v>257906</v>
      </c>
      <c r="E1802" t="s">
        <v>8299</v>
      </c>
      <c r="F1802" t="s">
        <v>8300</v>
      </c>
      <c r="G1802">
        <v>15.7264</v>
      </c>
      <c r="H1802">
        <v>49.5</v>
      </c>
      <c r="I1802" t="s">
        <v>19806</v>
      </c>
      <c r="J1802" t="s">
        <v>8212</v>
      </c>
      <c r="K1802" t="s">
        <v>8212</v>
      </c>
      <c r="L1802" t="s">
        <v>8212</v>
      </c>
      <c r="M1802" t="s">
        <v>15668</v>
      </c>
      <c r="N1802">
        <v>865</v>
      </c>
      <c r="O1802" t="s">
        <v>8212</v>
      </c>
      <c r="P1802" t="s">
        <v>8212</v>
      </c>
      <c r="Q1802" s="17">
        <v>42038</v>
      </c>
      <c r="R1802" s="17">
        <v>42263</v>
      </c>
      <c r="S1802" t="s">
        <v>8214</v>
      </c>
      <c r="T1802" t="s">
        <v>15652</v>
      </c>
      <c r="U1802" t="s">
        <v>15669</v>
      </c>
    </row>
    <row r="1803" spans="1:21" x14ac:dyDescent="0.3">
      <c r="A1803" t="s">
        <v>15670</v>
      </c>
      <c r="B1803">
        <v>1450760</v>
      </c>
      <c r="C1803" t="s">
        <v>15671</v>
      </c>
      <c r="D1803">
        <v>271741</v>
      </c>
      <c r="E1803" t="s">
        <v>8299</v>
      </c>
      <c r="F1803" t="s">
        <v>8300</v>
      </c>
      <c r="G1803">
        <v>11.9975</v>
      </c>
      <c r="H1803">
        <v>47.4</v>
      </c>
      <c r="I1803" t="s">
        <v>19807</v>
      </c>
      <c r="J1803" t="s">
        <v>8212</v>
      </c>
      <c r="K1803" t="s">
        <v>8212</v>
      </c>
      <c r="L1803" t="s">
        <v>8212</v>
      </c>
      <c r="M1803" t="s">
        <v>15672</v>
      </c>
      <c r="N1803">
        <v>335</v>
      </c>
      <c r="O1803" t="s">
        <v>8212</v>
      </c>
      <c r="P1803" t="s">
        <v>8212</v>
      </c>
      <c r="Q1803" s="17">
        <v>42038</v>
      </c>
      <c r="R1803" s="17">
        <v>42263</v>
      </c>
      <c r="S1803" t="s">
        <v>8214</v>
      </c>
      <c r="T1803" t="s">
        <v>15652</v>
      </c>
      <c r="U1803" t="s">
        <v>15673</v>
      </c>
    </row>
    <row r="1804" spans="1:21" x14ac:dyDescent="0.3">
      <c r="A1804" t="s">
        <v>19808</v>
      </c>
      <c r="B1804">
        <v>1603295</v>
      </c>
      <c r="C1804" t="s">
        <v>15675</v>
      </c>
      <c r="D1804">
        <v>273823</v>
      </c>
      <c r="E1804" t="s">
        <v>8299</v>
      </c>
      <c r="F1804" t="s">
        <v>8726</v>
      </c>
      <c r="G1804">
        <v>21.719799999999999</v>
      </c>
      <c r="H1804">
        <v>54</v>
      </c>
      <c r="I1804" t="s">
        <v>19809</v>
      </c>
      <c r="J1804" t="s">
        <v>8212</v>
      </c>
      <c r="K1804" t="s">
        <v>8212</v>
      </c>
      <c r="L1804" t="s">
        <v>8212</v>
      </c>
      <c r="M1804" t="s">
        <v>15676</v>
      </c>
      <c r="N1804">
        <v>20</v>
      </c>
      <c r="O1804">
        <v>9730</v>
      </c>
      <c r="P1804">
        <v>9693</v>
      </c>
      <c r="Q1804" s="17">
        <v>42031</v>
      </c>
      <c r="R1804" s="17">
        <v>42115</v>
      </c>
      <c r="S1804" t="s">
        <v>8214</v>
      </c>
      <c r="T1804" t="s">
        <v>19810</v>
      </c>
      <c r="U1804" t="s">
        <v>15677</v>
      </c>
    </row>
    <row r="1805" spans="1:21" x14ac:dyDescent="0.3">
      <c r="A1805" t="s">
        <v>15678</v>
      </c>
      <c r="B1805">
        <v>1296103</v>
      </c>
      <c r="C1805" t="s">
        <v>15679</v>
      </c>
      <c r="D1805">
        <v>191325</v>
      </c>
      <c r="E1805" t="s">
        <v>8299</v>
      </c>
      <c r="F1805" t="s">
        <v>8486</v>
      </c>
      <c r="G1805">
        <v>17.670999999999999</v>
      </c>
      <c r="H1805">
        <v>47.9</v>
      </c>
      <c r="I1805" t="s">
        <v>19811</v>
      </c>
      <c r="J1805" t="s">
        <v>8212</v>
      </c>
      <c r="K1805" t="s">
        <v>8212</v>
      </c>
      <c r="L1805" t="s">
        <v>8212</v>
      </c>
      <c r="M1805" t="s">
        <v>15680</v>
      </c>
      <c r="N1805">
        <v>282</v>
      </c>
      <c r="O1805">
        <v>6908</v>
      </c>
      <c r="P1805">
        <v>6763</v>
      </c>
      <c r="Q1805" s="17">
        <v>42045</v>
      </c>
      <c r="R1805" s="17">
        <v>42052</v>
      </c>
      <c r="S1805" t="s">
        <v>8214</v>
      </c>
      <c r="T1805" t="s">
        <v>8309</v>
      </c>
      <c r="U1805" t="s">
        <v>15681</v>
      </c>
    </row>
    <row r="1806" spans="1:21" x14ac:dyDescent="0.3">
      <c r="A1806" t="s">
        <v>15682</v>
      </c>
      <c r="B1806">
        <v>1296105</v>
      </c>
      <c r="C1806" t="s">
        <v>15683</v>
      </c>
      <c r="D1806">
        <v>191327</v>
      </c>
      <c r="E1806" t="s">
        <v>8299</v>
      </c>
      <c r="F1806" t="s">
        <v>8486</v>
      </c>
      <c r="G1806">
        <v>17.6494</v>
      </c>
      <c r="H1806">
        <v>48</v>
      </c>
      <c r="I1806" t="s">
        <v>19812</v>
      </c>
      <c r="J1806" t="s">
        <v>8212</v>
      </c>
      <c r="K1806" t="s">
        <v>8212</v>
      </c>
      <c r="L1806" t="s">
        <v>8212</v>
      </c>
      <c r="M1806" t="s">
        <v>15684</v>
      </c>
      <c r="N1806">
        <v>34</v>
      </c>
      <c r="O1806">
        <v>6843</v>
      </c>
      <c r="P1806">
        <v>6696</v>
      </c>
      <c r="Q1806" s="17">
        <v>42045</v>
      </c>
      <c r="R1806" s="17">
        <v>42052</v>
      </c>
      <c r="S1806" t="s">
        <v>8214</v>
      </c>
      <c r="T1806" t="s">
        <v>8309</v>
      </c>
      <c r="U1806" t="s">
        <v>15685</v>
      </c>
    </row>
    <row r="1807" spans="1:21" x14ac:dyDescent="0.3">
      <c r="A1807" t="s">
        <v>15686</v>
      </c>
      <c r="B1807">
        <v>1296101</v>
      </c>
      <c r="C1807" t="s">
        <v>15687</v>
      </c>
      <c r="D1807">
        <v>191323</v>
      </c>
      <c r="E1807" t="s">
        <v>8299</v>
      </c>
      <c r="F1807" t="s">
        <v>8486</v>
      </c>
      <c r="G1807">
        <v>17.4787</v>
      </c>
      <c r="H1807">
        <v>47.8</v>
      </c>
      <c r="I1807" t="s">
        <v>19813</v>
      </c>
      <c r="J1807" t="s">
        <v>8212</v>
      </c>
      <c r="K1807" t="s">
        <v>8212</v>
      </c>
      <c r="L1807" t="s">
        <v>8212</v>
      </c>
      <c r="M1807" t="s">
        <v>15688</v>
      </c>
      <c r="N1807">
        <v>24</v>
      </c>
      <c r="O1807">
        <v>6632</v>
      </c>
      <c r="P1807">
        <v>6485</v>
      </c>
      <c r="Q1807" s="17">
        <v>42045</v>
      </c>
      <c r="R1807" s="17">
        <v>42052</v>
      </c>
      <c r="S1807" t="s">
        <v>8214</v>
      </c>
      <c r="T1807" t="s">
        <v>8309</v>
      </c>
      <c r="U1807" t="s">
        <v>15689</v>
      </c>
    </row>
    <row r="1808" spans="1:21" x14ac:dyDescent="0.3">
      <c r="A1808" t="s">
        <v>15690</v>
      </c>
      <c r="B1808">
        <v>1334442</v>
      </c>
      <c r="C1808" t="s">
        <v>15691</v>
      </c>
      <c r="D1808">
        <v>203282</v>
      </c>
      <c r="E1808" t="s">
        <v>8299</v>
      </c>
      <c r="F1808" t="s">
        <v>8486</v>
      </c>
      <c r="G1808">
        <v>17.566700000000001</v>
      </c>
      <c r="H1808">
        <v>47.9</v>
      </c>
      <c r="I1808" t="s">
        <v>19814</v>
      </c>
      <c r="J1808" t="s">
        <v>8212</v>
      </c>
      <c r="K1808" t="s">
        <v>8212</v>
      </c>
      <c r="L1808" t="s">
        <v>8212</v>
      </c>
      <c r="M1808" t="s">
        <v>15692</v>
      </c>
      <c r="N1808">
        <v>24</v>
      </c>
      <c r="O1808">
        <v>6645</v>
      </c>
      <c r="P1808">
        <v>6495</v>
      </c>
      <c r="Q1808" s="17">
        <v>42045</v>
      </c>
      <c r="R1808" s="17">
        <v>42052</v>
      </c>
      <c r="S1808" t="s">
        <v>8214</v>
      </c>
      <c r="T1808" t="s">
        <v>8309</v>
      </c>
      <c r="U1808" t="s">
        <v>15693</v>
      </c>
    </row>
    <row r="1809" spans="1:21" x14ac:dyDescent="0.3">
      <c r="A1809" t="s">
        <v>15694</v>
      </c>
      <c r="B1809">
        <v>1296106</v>
      </c>
      <c r="C1809" t="s">
        <v>15695</v>
      </c>
      <c r="D1809">
        <v>191328</v>
      </c>
      <c r="E1809" t="s">
        <v>8299</v>
      </c>
      <c r="F1809" t="s">
        <v>8486</v>
      </c>
      <c r="G1809">
        <v>17.36</v>
      </c>
      <c r="H1809">
        <v>47.8</v>
      </c>
      <c r="I1809" t="s">
        <v>19815</v>
      </c>
      <c r="J1809" t="s">
        <v>8212</v>
      </c>
      <c r="K1809" t="s">
        <v>8212</v>
      </c>
      <c r="L1809" t="s">
        <v>8212</v>
      </c>
      <c r="M1809" t="s">
        <v>15696</v>
      </c>
      <c r="N1809">
        <v>134</v>
      </c>
      <c r="O1809">
        <v>6646</v>
      </c>
      <c r="P1809">
        <v>6497</v>
      </c>
      <c r="Q1809" s="17">
        <v>42045</v>
      </c>
      <c r="R1809" s="17">
        <v>42052</v>
      </c>
      <c r="S1809" t="s">
        <v>8214</v>
      </c>
      <c r="T1809" t="s">
        <v>8309</v>
      </c>
      <c r="U1809" t="s">
        <v>15697</v>
      </c>
    </row>
    <row r="1810" spans="1:21" x14ac:dyDescent="0.3">
      <c r="A1810" t="s">
        <v>15698</v>
      </c>
      <c r="B1810">
        <v>1296109</v>
      </c>
      <c r="C1810" t="s">
        <v>15699</v>
      </c>
      <c r="D1810">
        <v>191331</v>
      </c>
      <c r="E1810" t="s">
        <v>8299</v>
      </c>
      <c r="F1810" t="s">
        <v>8486</v>
      </c>
      <c r="G1810">
        <v>17.588000000000001</v>
      </c>
      <c r="H1810">
        <v>48</v>
      </c>
      <c r="I1810" t="s">
        <v>19816</v>
      </c>
      <c r="J1810" t="s">
        <v>8212</v>
      </c>
      <c r="K1810" t="s">
        <v>8212</v>
      </c>
      <c r="L1810" t="s">
        <v>8212</v>
      </c>
      <c r="M1810" t="s">
        <v>15700</v>
      </c>
      <c r="N1810">
        <v>89</v>
      </c>
      <c r="O1810">
        <v>6831</v>
      </c>
      <c r="P1810">
        <v>6683</v>
      </c>
      <c r="Q1810" s="17">
        <v>42045</v>
      </c>
      <c r="R1810" s="17">
        <v>42052</v>
      </c>
      <c r="S1810" t="s">
        <v>8214</v>
      </c>
      <c r="T1810" t="s">
        <v>8309</v>
      </c>
      <c r="U1810" t="s">
        <v>15701</v>
      </c>
    </row>
    <row r="1811" spans="1:21" x14ac:dyDescent="0.3">
      <c r="A1811" t="s">
        <v>15702</v>
      </c>
      <c r="B1811">
        <v>1296112</v>
      </c>
      <c r="C1811" t="s">
        <v>15703</v>
      </c>
      <c r="D1811">
        <v>191334</v>
      </c>
      <c r="E1811" t="s">
        <v>8299</v>
      </c>
      <c r="F1811" t="s">
        <v>8486</v>
      </c>
      <c r="G1811">
        <v>17.860299999999999</v>
      </c>
      <c r="H1811">
        <v>47.9</v>
      </c>
      <c r="I1811" t="s">
        <v>19817</v>
      </c>
      <c r="J1811" t="s">
        <v>8212</v>
      </c>
      <c r="K1811" t="s">
        <v>8212</v>
      </c>
      <c r="L1811" t="s">
        <v>8212</v>
      </c>
      <c r="M1811" t="s">
        <v>15704</v>
      </c>
      <c r="N1811">
        <v>53</v>
      </c>
      <c r="O1811">
        <v>6904</v>
      </c>
      <c r="P1811">
        <v>6757</v>
      </c>
      <c r="Q1811" s="17">
        <v>42045</v>
      </c>
      <c r="R1811" s="17">
        <v>42052</v>
      </c>
      <c r="S1811" t="s">
        <v>8214</v>
      </c>
      <c r="T1811" t="s">
        <v>8309</v>
      </c>
      <c r="U1811" t="s">
        <v>15705</v>
      </c>
    </row>
    <row r="1812" spans="1:21" x14ac:dyDescent="0.3">
      <c r="A1812" t="s">
        <v>15706</v>
      </c>
      <c r="B1812">
        <v>1296110</v>
      </c>
      <c r="C1812" t="s">
        <v>15707</v>
      </c>
      <c r="D1812">
        <v>191332</v>
      </c>
      <c r="E1812" t="s">
        <v>8299</v>
      </c>
      <c r="F1812" t="s">
        <v>8486</v>
      </c>
      <c r="G1812">
        <v>17.453800000000001</v>
      </c>
      <c r="H1812">
        <v>47.9</v>
      </c>
      <c r="I1812" t="s">
        <v>19818</v>
      </c>
      <c r="J1812" t="s">
        <v>8212</v>
      </c>
      <c r="K1812" t="s">
        <v>8212</v>
      </c>
      <c r="L1812" t="s">
        <v>8212</v>
      </c>
      <c r="M1812" t="s">
        <v>15708</v>
      </c>
      <c r="N1812">
        <v>24</v>
      </c>
      <c r="O1812">
        <v>6613</v>
      </c>
      <c r="P1812">
        <v>6463</v>
      </c>
      <c r="Q1812" s="17">
        <v>42045</v>
      </c>
      <c r="R1812" s="17">
        <v>42052</v>
      </c>
      <c r="S1812" t="s">
        <v>8214</v>
      </c>
      <c r="T1812" t="s">
        <v>8309</v>
      </c>
      <c r="U1812" t="s">
        <v>15709</v>
      </c>
    </row>
    <row r="1813" spans="1:21" x14ac:dyDescent="0.3">
      <c r="A1813" t="s">
        <v>15710</v>
      </c>
      <c r="B1813">
        <v>1296111</v>
      </c>
      <c r="C1813" t="s">
        <v>15711</v>
      </c>
      <c r="D1813">
        <v>191333</v>
      </c>
      <c r="E1813" t="s">
        <v>8299</v>
      </c>
      <c r="F1813" t="s">
        <v>8486</v>
      </c>
      <c r="G1813">
        <v>17.438300000000002</v>
      </c>
      <c r="H1813">
        <v>48</v>
      </c>
      <c r="I1813" t="s">
        <v>19819</v>
      </c>
      <c r="J1813" t="s">
        <v>8212</v>
      </c>
      <c r="K1813" t="s">
        <v>8212</v>
      </c>
      <c r="L1813" t="s">
        <v>8212</v>
      </c>
      <c r="M1813" t="s">
        <v>15712</v>
      </c>
      <c r="N1813">
        <v>33</v>
      </c>
      <c r="O1813">
        <v>6782</v>
      </c>
      <c r="P1813">
        <v>6634</v>
      </c>
      <c r="Q1813" s="17">
        <v>42045</v>
      </c>
      <c r="R1813" s="17">
        <v>42052</v>
      </c>
      <c r="S1813" t="s">
        <v>8214</v>
      </c>
      <c r="T1813" t="s">
        <v>8309</v>
      </c>
      <c r="U1813" t="s">
        <v>15713</v>
      </c>
    </row>
    <row r="1814" spans="1:21" x14ac:dyDescent="0.3">
      <c r="A1814" t="s">
        <v>15714</v>
      </c>
      <c r="B1814">
        <v>1296107</v>
      </c>
      <c r="C1814" t="s">
        <v>15715</v>
      </c>
      <c r="D1814">
        <v>191329</v>
      </c>
      <c r="E1814" t="s">
        <v>8299</v>
      </c>
      <c r="F1814" t="s">
        <v>8486</v>
      </c>
      <c r="G1814">
        <v>17.5276</v>
      </c>
      <c r="H1814">
        <v>47.9</v>
      </c>
      <c r="I1814" t="s">
        <v>19820</v>
      </c>
      <c r="J1814" t="s">
        <v>8212</v>
      </c>
      <c r="K1814" t="s">
        <v>8212</v>
      </c>
      <c r="L1814" t="s">
        <v>8212</v>
      </c>
      <c r="M1814" t="s">
        <v>15716</v>
      </c>
      <c r="N1814">
        <v>21</v>
      </c>
      <c r="O1814">
        <v>6628</v>
      </c>
      <c r="P1814">
        <v>6481</v>
      </c>
      <c r="Q1814" s="17">
        <v>42045</v>
      </c>
      <c r="R1814" s="17">
        <v>42052</v>
      </c>
      <c r="S1814" t="s">
        <v>8214</v>
      </c>
      <c r="T1814" t="s">
        <v>8309</v>
      </c>
      <c r="U1814" t="s">
        <v>15717</v>
      </c>
    </row>
    <row r="1815" spans="1:21" x14ac:dyDescent="0.3">
      <c r="A1815" t="s">
        <v>15718</v>
      </c>
      <c r="B1815">
        <v>1296117</v>
      </c>
      <c r="C1815" t="s">
        <v>15719</v>
      </c>
      <c r="D1815">
        <v>191372</v>
      </c>
      <c r="E1815" t="s">
        <v>8299</v>
      </c>
      <c r="F1815" t="s">
        <v>8486</v>
      </c>
      <c r="G1815">
        <v>17.485700000000001</v>
      </c>
      <c r="H1815">
        <v>47.9</v>
      </c>
      <c r="I1815" t="s">
        <v>19821</v>
      </c>
      <c r="J1815" t="s">
        <v>8212</v>
      </c>
      <c r="K1815" t="s">
        <v>8212</v>
      </c>
      <c r="L1815" t="s">
        <v>8212</v>
      </c>
      <c r="M1815" t="s">
        <v>15720</v>
      </c>
      <c r="N1815">
        <v>25</v>
      </c>
      <c r="O1815">
        <v>6624</v>
      </c>
      <c r="P1815">
        <v>6475</v>
      </c>
      <c r="Q1815" s="17">
        <v>42045</v>
      </c>
      <c r="R1815" s="17">
        <v>42052</v>
      </c>
      <c r="S1815" t="s">
        <v>8214</v>
      </c>
      <c r="T1815" t="s">
        <v>8309</v>
      </c>
      <c r="U1815" t="s">
        <v>15721</v>
      </c>
    </row>
    <row r="1816" spans="1:21" x14ac:dyDescent="0.3">
      <c r="A1816" t="s">
        <v>14040</v>
      </c>
      <c r="B1816">
        <v>42890</v>
      </c>
      <c r="C1816" t="s">
        <v>15722</v>
      </c>
      <c r="D1816">
        <v>252030</v>
      </c>
      <c r="E1816" t="s">
        <v>8210</v>
      </c>
      <c r="F1816" t="s">
        <v>8617</v>
      </c>
      <c r="G1816">
        <v>130.023</v>
      </c>
      <c r="H1816">
        <v>51.2</v>
      </c>
      <c r="I1816" t="s">
        <v>19822</v>
      </c>
      <c r="J1816" t="s">
        <v>8212</v>
      </c>
      <c r="K1816" t="s">
        <v>8212</v>
      </c>
      <c r="L1816" t="s">
        <v>8212</v>
      </c>
      <c r="M1816" t="s">
        <v>15723</v>
      </c>
      <c r="N1816">
        <v>2862</v>
      </c>
      <c r="O1816" t="s">
        <v>8212</v>
      </c>
      <c r="P1816" t="s">
        <v>8212</v>
      </c>
      <c r="Q1816" s="17">
        <v>42048</v>
      </c>
      <c r="R1816" s="17">
        <v>42048</v>
      </c>
      <c r="S1816" t="s">
        <v>8214</v>
      </c>
      <c r="T1816" t="s">
        <v>11187</v>
      </c>
      <c r="U1816" t="s">
        <v>15724</v>
      </c>
    </row>
    <row r="1817" spans="1:21" x14ac:dyDescent="0.3">
      <c r="A1817" t="s">
        <v>15725</v>
      </c>
      <c r="B1817">
        <v>48490</v>
      </c>
      <c r="C1817" t="s">
        <v>15726</v>
      </c>
      <c r="D1817">
        <v>257130</v>
      </c>
      <c r="E1817" t="s">
        <v>8299</v>
      </c>
      <c r="F1817" t="s">
        <v>8300</v>
      </c>
      <c r="G1817">
        <v>42.540500000000002</v>
      </c>
      <c r="H1817">
        <v>48.4</v>
      </c>
      <c r="I1817" t="s">
        <v>19823</v>
      </c>
      <c r="J1817" t="s">
        <v>8212</v>
      </c>
      <c r="K1817" t="s">
        <v>8212</v>
      </c>
      <c r="L1817" t="s">
        <v>8212</v>
      </c>
      <c r="M1817" t="s">
        <v>15727</v>
      </c>
      <c r="N1817">
        <v>909</v>
      </c>
      <c r="O1817" t="s">
        <v>8212</v>
      </c>
      <c r="P1817" t="s">
        <v>8212</v>
      </c>
      <c r="Q1817" s="17">
        <v>42052</v>
      </c>
      <c r="R1817" s="17">
        <v>42052</v>
      </c>
      <c r="S1817" t="s">
        <v>8214</v>
      </c>
      <c r="T1817" t="s">
        <v>15728</v>
      </c>
      <c r="U1817" t="s">
        <v>15729</v>
      </c>
    </row>
    <row r="1818" spans="1:21" x14ac:dyDescent="0.3">
      <c r="A1818" t="s">
        <v>19824</v>
      </c>
      <c r="B1818">
        <v>1470871</v>
      </c>
      <c r="C1818" t="s">
        <v>15731</v>
      </c>
      <c r="D1818">
        <v>245752</v>
      </c>
      <c r="E1818" t="s">
        <v>8218</v>
      </c>
      <c r="F1818" t="s">
        <v>9146</v>
      </c>
      <c r="G1818">
        <v>13.390700000000001</v>
      </c>
      <c r="H1818">
        <v>46.1</v>
      </c>
      <c r="I1818" t="s">
        <v>19825</v>
      </c>
      <c r="J1818" t="s">
        <v>8212</v>
      </c>
      <c r="K1818" t="s">
        <v>8212</v>
      </c>
      <c r="L1818" t="s">
        <v>8212</v>
      </c>
      <c r="M1818" t="s">
        <v>15732</v>
      </c>
      <c r="N1818">
        <v>880</v>
      </c>
      <c r="O1818" t="s">
        <v>8212</v>
      </c>
      <c r="P1818" t="s">
        <v>8212</v>
      </c>
      <c r="Q1818" s="17">
        <v>41848</v>
      </c>
      <c r="R1818" s="17">
        <v>41848</v>
      </c>
      <c r="S1818" t="s">
        <v>8214</v>
      </c>
      <c r="T1818" t="s">
        <v>15733</v>
      </c>
      <c r="U1818" t="s">
        <v>15734</v>
      </c>
    </row>
    <row r="1819" spans="1:21" x14ac:dyDescent="0.3">
      <c r="A1819" t="s">
        <v>15735</v>
      </c>
      <c r="B1819">
        <v>1406313</v>
      </c>
      <c r="C1819" t="s">
        <v>15736</v>
      </c>
      <c r="D1819">
        <v>222148</v>
      </c>
      <c r="E1819" t="s">
        <v>8299</v>
      </c>
      <c r="F1819" t="s">
        <v>8300</v>
      </c>
      <c r="G1819">
        <v>40.872999999999998</v>
      </c>
      <c r="H1819">
        <v>44.1</v>
      </c>
      <c r="I1819" t="s">
        <v>19826</v>
      </c>
      <c r="J1819" t="s">
        <v>8212</v>
      </c>
      <c r="K1819" t="s">
        <v>8212</v>
      </c>
      <c r="L1819" t="s">
        <v>8212</v>
      </c>
      <c r="M1819" t="s">
        <v>15737</v>
      </c>
      <c r="N1819">
        <v>2380</v>
      </c>
      <c r="O1819" t="s">
        <v>8212</v>
      </c>
      <c r="P1819" t="s">
        <v>8212</v>
      </c>
      <c r="Q1819" s="17">
        <v>42053</v>
      </c>
      <c r="R1819" s="17">
        <v>42053</v>
      </c>
      <c r="S1819" t="s">
        <v>8239</v>
      </c>
      <c r="T1819" t="s">
        <v>10259</v>
      </c>
      <c r="U1819" t="s">
        <v>15738</v>
      </c>
    </row>
    <row r="1820" spans="1:21" x14ac:dyDescent="0.3">
      <c r="A1820" t="s">
        <v>10320</v>
      </c>
      <c r="B1820">
        <v>105023</v>
      </c>
      <c r="C1820" t="s">
        <v>15739</v>
      </c>
      <c r="D1820">
        <v>221357</v>
      </c>
      <c r="E1820" t="s">
        <v>8743</v>
      </c>
      <c r="F1820" t="s">
        <v>8878</v>
      </c>
      <c r="G1820">
        <v>1022.97</v>
      </c>
      <c r="H1820">
        <v>42.9</v>
      </c>
      <c r="I1820" t="s">
        <v>19827</v>
      </c>
      <c r="J1820" t="s">
        <v>8212</v>
      </c>
      <c r="K1820" t="s">
        <v>8212</v>
      </c>
      <c r="L1820" t="s">
        <v>8212</v>
      </c>
      <c r="M1820" t="s">
        <v>15740</v>
      </c>
      <c r="N1820">
        <v>46717</v>
      </c>
      <c r="O1820" t="s">
        <v>8212</v>
      </c>
      <c r="P1820" t="s">
        <v>8212</v>
      </c>
      <c r="Q1820" s="17">
        <v>42055</v>
      </c>
      <c r="R1820" s="17">
        <v>42055</v>
      </c>
      <c r="S1820" t="s">
        <v>8214</v>
      </c>
      <c r="T1820" t="s">
        <v>8425</v>
      </c>
      <c r="U1820" t="s">
        <v>15741</v>
      </c>
    </row>
    <row r="1821" spans="1:21" x14ac:dyDescent="0.3">
      <c r="A1821" t="s">
        <v>10346</v>
      </c>
      <c r="B1821">
        <v>13489</v>
      </c>
      <c r="C1821" t="s">
        <v>15742</v>
      </c>
      <c r="D1821">
        <v>243422</v>
      </c>
      <c r="E1821" t="s">
        <v>8743</v>
      </c>
      <c r="F1821" t="s">
        <v>8878</v>
      </c>
      <c r="G1821">
        <v>675.91700000000003</v>
      </c>
      <c r="H1821">
        <v>40.4</v>
      </c>
      <c r="I1821" t="s">
        <v>19828</v>
      </c>
      <c r="J1821" t="s">
        <v>8212</v>
      </c>
      <c r="K1821" t="s">
        <v>8212</v>
      </c>
      <c r="L1821" t="s">
        <v>8212</v>
      </c>
      <c r="M1821" t="s">
        <v>15743</v>
      </c>
      <c r="N1821">
        <v>25</v>
      </c>
      <c r="O1821" t="s">
        <v>8212</v>
      </c>
      <c r="P1821" t="s">
        <v>8212</v>
      </c>
      <c r="Q1821" s="17">
        <v>41736</v>
      </c>
      <c r="R1821" s="17">
        <v>42068</v>
      </c>
      <c r="S1821" t="s">
        <v>8214</v>
      </c>
      <c r="T1821" t="s">
        <v>15744</v>
      </c>
      <c r="U1821" t="s">
        <v>15745</v>
      </c>
    </row>
    <row r="1822" spans="1:21" x14ac:dyDescent="0.3">
      <c r="A1822" t="s">
        <v>15746</v>
      </c>
      <c r="B1822">
        <v>237631</v>
      </c>
      <c r="C1822" t="s">
        <v>15747</v>
      </c>
      <c r="D1822">
        <v>1446</v>
      </c>
      <c r="E1822" t="s">
        <v>8299</v>
      </c>
      <c r="F1822" t="s">
        <v>8486</v>
      </c>
      <c r="G1822">
        <v>19.664400000000001</v>
      </c>
      <c r="H1822">
        <v>54.012099999999997</v>
      </c>
      <c r="I1822" t="s">
        <v>19829</v>
      </c>
      <c r="J1822">
        <v>23</v>
      </c>
      <c r="K1822" t="s">
        <v>8212</v>
      </c>
      <c r="L1822" t="s">
        <v>8212</v>
      </c>
      <c r="M1822" t="s">
        <v>15748</v>
      </c>
      <c r="N1822">
        <v>27</v>
      </c>
      <c r="O1822">
        <v>6910</v>
      </c>
      <c r="P1822">
        <v>6783</v>
      </c>
      <c r="Q1822" s="17">
        <v>37831</v>
      </c>
      <c r="R1822" s="17">
        <v>42053</v>
      </c>
      <c r="S1822" t="s">
        <v>8220</v>
      </c>
      <c r="T1822" t="s">
        <v>8309</v>
      </c>
      <c r="U1822" t="s">
        <v>15749</v>
      </c>
    </row>
    <row r="1823" spans="1:21" x14ac:dyDescent="0.3">
      <c r="A1823" t="s">
        <v>15750</v>
      </c>
      <c r="B1823">
        <v>29729</v>
      </c>
      <c r="C1823" t="s">
        <v>15751</v>
      </c>
      <c r="D1823">
        <v>181159</v>
      </c>
      <c r="E1823" t="s">
        <v>8218</v>
      </c>
      <c r="F1823" t="s">
        <v>8219</v>
      </c>
      <c r="G1823">
        <v>1862.24</v>
      </c>
      <c r="H1823">
        <v>38.700000000000003</v>
      </c>
      <c r="I1823" t="s">
        <v>19830</v>
      </c>
      <c r="J1823" t="s">
        <v>8212</v>
      </c>
      <c r="K1823" t="s">
        <v>8212</v>
      </c>
      <c r="L1823" t="s">
        <v>8212</v>
      </c>
      <c r="M1823" t="s">
        <v>15752</v>
      </c>
      <c r="N1823">
        <v>392831</v>
      </c>
      <c r="O1823">
        <v>35047</v>
      </c>
      <c r="P1823">
        <v>33609</v>
      </c>
      <c r="Q1823" s="17">
        <v>41968</v>
      </c>
      <c r="R1823" s="17">
        <v>41975</v>
      </c>
      <c r="S1823" t="s">
        <v>8214</v>
      </c>
      <c r="T1823" t="s">
        <v>15319</v>
      </c>
      <c r="U1823" t="s">
        <v>15753</v>
      </c>
    </row>
    <row r="1824" spans="1:21" x14ac:dyDescent="0.3">
      <c r="A1824" t="s">
        <v>15754</v>
      </c>
      <c r="B1824">
        <v>13333</v>
      </c>
      <c r="C1824" t="s">
        <v>15755</v>
      </c>
      <c r="D1824">
        <v>212863</v>
      </c>
      <c r="E1824" t="s">
        <v>8218</v>
      </c>
      <c r="F1824" t="s">
        <v>8219</v>
      </c>
      <c r="G1824">
        <v>706.495</v>
      </c>
      <c r="H1824">
        <v>38.1</v>
      </c>
      <c r="I1824" t="s">
        <v>19831</v>
      </c>
      <c r="J1824" t="s">
        <v>8212</v>
      </c>
      <c r="K1824">
        <v>1</v>
      </c>
      <c r="L1824" t="s">
        <v>8212</v>
      </c>
      <c r="M1824" t="s">
        <v>15756</v>
      </c>
      <c r="N1824">
        <v>5746</v>
      </c>
      <c r="O1824">
        <v>18225</v>
      </c>
      <c r="P1824">
        <v>20379</v>
      </c>
      <c r="Q1824" s="17">
        <v>41544</v>
      </c>
      <c r="R1824" s="17">
        <v>41637</v>
      </c>
      <c r="S1824" t="s">
        <v>8214</v>
      </c>
      <c r="T1824" t="s">
        <v>15757</v>
      </c>
      <c r="U1824" t="s">
        <v>15758</v>
      </c>
    </row>
    <row r="1825" spans="1:21" x14ac:dyDescent="0.3">
      <c r="A1825" t="s">
        <v>15759</v>
      </c>
      <c r="B1825">
        <v>80661</v>
      </c>
      <c r="C1825" t="s">
        <v>15760</v>
      </c>
      <c r="D1825">
        <v>260232</v>
      </c>
      <c r="E1825" t="s">
        <v>8299</v>
      </c>
      <c r="F1825" t="s">
        <v>8486</v>
      </c>
      <c r="G1825">
        <v>30.3522</v>
      </c>
      <c r="H1825">
        <v>49</v>
      </c>
      <c r="I1825" t="s">
        <v>19832</v>
      </c>
      <c r="J1825" t="s">
        <v>8212</v>
      </c>
      <c r="K1825" t="s">
        <v>8212</v>
      </c>
      <c r="L1825" t="s">
        <v>8212</v>
      </c>
      <c r="M1825" t="s">
        <v>15761</v>
      </c>
      <c r="N1825">
        <v>108</v>
      </c>
      <c r="O1825" t="s">
        <v>8212</v>
      </c>
      <c r="P1825" t="s">
        <v>8212</v>
      </c>
      <c r="Q1825" s="17">
        <v>41927</v>
      </c>
      <c r="R1825" s="17">
        <v>42157</v>
      </c>
      <c r="S1825" t="s">
        <v>8214</v>
      </c>
      <c r="T1825" t="s">
        <v>15762</v>
      </c>
      <c r="U1825" t="s">
        <v>15763</v>
      </c>
    </row>
    <row r="1826" spans="1:21" x14ac:dyDescent="0.3">
      <c r="A1826" t="s">
        <v>19833</v>
      </c>
      <c r="B1826">
        <v>1489628</v>
      </c>
      <c r="C1826" t="s">
        <v>15765</v>
      </c>
      <c r="D1826">
        <v>244689</v>
      </c>
      <c r="E1826" t="s">
        <v>8299</v>
      </c>
      <c r="F1826" t="s">
        <v>8300</v>
      </c>
      <c r="G1826">
        <v>39.901299999999999</v>
      </c>
      <c r="H1826">
        <v>46.5</v>
      </c>
      <c r="I1826" t="s">
        <v>19834</v>
      </c>
      <c r="J1826" t="s">
        <v>8212</v>
      </c>
      <c r="K1826" t="s">
        <v>8212</v>
      </c>
      <c r="L1826" t="s">
        <v>8212</v>
      </c>
      <c r="M1826" t="s">
        <v>15766</v>
      </c>
      <c r="N1826">
        <v>745</v>
      </c>
      <c r="O1826" t="s">
        <v>8212</v>
      </c>
      <c r="P1826" t="s">
        <v>8212</v>
      </c>
      <c r="Q1826" s="17">
        <v>42058</v>
      </c>
      <c r="R1826" s="17">
        <v>42058</v>
      </c>
      <c r="S1826" t="s">
        <v>8239</v>
      </c>
      <c r="T1826" t="s">
        <v>11488</v>
      </c>
      <c r="U1826" t="s">
        <v>15767</v>
      </c>
    </row>
    <row r="1827" spans="1:21" x14ac:dyDescent="0.3">
      <c r="A1827" t="s">
        <v>15768</v>
      </c>
      <c r="B1827">
        <v>45779</v>
      </c>
      <c r="C1827" t="s">
        <v>15769</v>
      </c>
      <c r="D1827">
        <v>270125</v>
      </c>
      <c r="E1827" t="s">
        <v>8743</v>
      </c>
      <c r="F1827" t="s">
        <v>8744</v>
      </c>
      <c r="G1827">
        <v>374.81599999999997</v>
      </c>
      <c r="H1827" t="s">
        <v>8212</v>
      </c>
      <c r="I1827" t="s">
        <v>19835</v>
      </c>
      <c r="J1827" t="s">
        <v>8212</v>
      </c>
      <c r="K1827" t="s">
        <v>8212</v>
      </c>
      <c r="L1827" t="s">
        <v>8212</v>
      </c>
      <c r="M1827" t="s">
        <v>15770</v>
      </c>
      <c r="N1827">
        <v>60470</v>
      </c>
      <c r="O1827" t="s">
        <v>8212</v>
      </c>
      <c r="P1827" t="s">
        <v>8212</v>
      </c>
      <c r="Q1827" s="17">
        <v>42058</v>
      </c>
      <c r="R1827" s="17">
        <v>42058</v>
      </c>
      <c r="S1827" t="s">
        <v>8214</v>
      </c>
      <c r="T1827" t="s">
        <v>15771</v>
      </c>
      <c r="U1827" t="s">
        <v>15772</v>
      </c>
    </row>
    <row r="1828" spans="1:21" x14ac:dyDescent="0.3">
      <c r="A1828" t="s">
        <v>15773</v>
      </c>
      <c r="B1828">
        <v>5537</v>
      </c>
      <c r="C1828" t="s">
        <v>15774</v>
      </c>
      <c r="D1828">
        <v>270792</v>
      </c>
      <c r="E1828" t="s">
        <v>8299</v>
      </c>
      <c r="F1828" t="s">
        <v>8486</v>
      </c>
      <c r="G1828">
        <v>19.9818</v>
      </c>
      <c r="H1828">
        <v>60.5</v>
      </c>
      <c r="I1828" t="s">
        <v>19836</v>
      </c>
      <c r="J1828" t="s">
        <v>8212</v>
      </c>
      <c r="K1828" t="s">
        <v>8212</v>
      </c>
      <c r="L1828" t="s">
        <v>8212</v>
      </c>
      <c r="M1828" t="s">
        <v>15775</v>
      </c>
      <c r="N1828">
        <v>1034</v>
      </c>
      <c r="O1828" t="s">
        <v>8212</v>
      </c>
      <c r="P1828" t="s">
        <v>8212</v>
      </c>
      <c r="Q1828" s="17">
        <v>42059</v>
      </c>
      <c r="R1828" s="17">
        <v>42109</v>
      </c>
      <c r="S1828" t="s">
        <v>8214</v>
      </c>
      <c r="T1828" t="s">
        <v>15776</v>
      </c>
      <c r="U1828" t="s">
        <v>15777</v>
      </c>
    </row>
    <row r="1829" spans="1:21" x14ac:dyDescent="0.3">
      <c r="A1829" t="s">
        <v>15778</v>
      </c>
      <c r="B1829">
        <v>1230121</v>
      </c>
      <c r="C1829" t="s">
        <v>15144</v>
      </c>
      <c r="D1829">
        <v>174445</v>
      </c>
      <c r="E1829" t="s">
        <v>8299</v>
      </c>
      <c r="F1829" t="s">
        <v>8300</v>
      </c>
      <c r="G1829">
        <v>129.01400000000001</v>
      </c>
      <c r="H1829" t="s">
        <v>8212</v>
      </c>
      <c r="I1829" t="s">
        <v>19837</v>
      </c>
      <c r="J1829" t="s">
        <v>8212</v>
      </c>
      <c r="K1829" t="s">
        <v>8212</v>
      </c>
      <c r="L1829" t="s">
        <v>8212</v>
      </c>
      <c r="M1829" t="s">
        <v>15779</v>
      </c>
      <c r="N1829">
        <v>12437</v>
      </c>
      <c r="O1829" t="s">
        <v>8212</v>
      </c>
      <c r="P1829" t="s">
        <v>8212</v>
      </c>
      <c r="Q1829" s="17">
        <v>41603</v>
      </c>
      <c r="R1829" s="17">
        <v>41912</v>
      </c>
      <c r="S1829" t="s">
        <v>8214</v>
      </c>
      <c r="T1829" t="s">
        <v>13511</v>
      </c>
      <c r="U1829" t="s">
        <v>15780</v>
      </c>
    </row>
    <row r="1830" spans="1:21" x14ac:dyDescent="0.3">
      <c r="A1830" t="s">
        <v>14986</v>
      </c>
      <c r="B1830">
        <v>212818</v>
      </c>
      <c r="C1830" t="s">
        <v>15781</v>
      </c>
      <c r="D1830">
        <v>76691</v>
      </c>
      <c r="E1830" t="s">
        <v>8299</v>
      </c>
      <c r="F1830" t="s">
        <v>8300</v>
      </c>
      <c r="G1830">
        <v>29.273700000000002</v>
      </c>
      <c r="H1830">
        <v>50.4</v>
      </c>
      <c r="I1830" t="s">
        <v>19838</v>
      </c>
      <c r="J1830" t="s">
        <v>8212</v>
      </c>
      <c r="K1830" t="s">
        <v>8212</v>
      </c>
      <c r="L1830" t="s">
        <v>8212</v>
      </c>
      <c r="M1830" t="s">
        <v>15782</v>
      </c>
      <c r="N1830">
        <v>9</v>
      </c>
      <c r="O1830">
        <v>9237</v>
      </c>
      <c r="P1830">
        <v>10347</v>
      </c>
      <c r="Q1830" s="17">
        <v>42045</v>
      </c>
      <c r="R1830" s="17">
        <v>42058</v>
      </c>
      <c r="S1830" t="s">
        <v>8214</v>
      </c>
      <c r="T1830" t="s">
        <v>8309</v>
      </c>
      <c r="U1830" t="s">
        <v>15783</v>
      </c>
    </row>
    <row r="1831" spans="1:21" x14ac:dyDescent="0.3">
      <c r="A1831" t="s">
        <v>14991</v>
      </c>
      <c r="B1831">
        <v>569365</v>
      </c>
      <c r="C1831" t="s">
        <v>15781</v>
      </c>
      <c r="D1831">
        <v>76691</v>
      </c>
      <c r="E1831" t="s">
        <v>8299</v>
      </c>
      <c r="F1831" t="s">
        <v>8300</v>
      </c>
      <c r="G1831">
        <v>43.029200000000003</v>
      </c>
      <c r="H1831">
        <v>52.8</v>
      </c>
      <c r="I1831" t="s">
        <v>19839</v>
      </c>
      <c r="J1831" t="s">
        <v>8212</v>
      </c>
      <c r="K1831" t="s">
        <v>8212</v>
      </c>
      <c r="L1831" t="s">
        <v>8212</v>
      </c>
      <c r="M1831" t="s">
        <v>15784</v>
      </c>
      <c r="N1831">
        <v>277</v>
      </c>
      <c r="O1831">
        <v>12879</v>
      </c>
      <c r="P1831">
        <v>14033</v>
      </c>
      <c r="Q1831" s="17">
        <v>42045</v>
      </c>
      <c r="R1831" s="17">
        <v>42058</v>
      </c>
      <c r="S1831" t="s">
        <v>8214</v>
      </c>
      <c r="T1831" t="s">
        <v>8309</v>
      </c>
      <c r="U1831" t="s">
        <v>15785</v>
      </c>
    </row>
    <row r="1832" spans="1:21" x14ac:dyDescent="0.3">
      <c r="A1832" t="s">
        <v>15139</v>
      </c>
      <c r="B1832">
        <v>348802</v>
      </c>
      <c r="C1832" t="s">
        <v>15781</v>
      </c>
      <c r="D1832">
        <v>76691</v>
      </c>
      <c r="E1832" t="s">
        <v>8299</v>
      </c>
      <c r="F1832" t="s">
        <v>8300</v>
      </c>
      <c r="G1832">
        <v>31.405799999999999</v>
      </c>
      <c r="H1832">
        <v>51.5</v>
      </c>
      <c r="I1832" t="s">
        <v>19840</v>
      </c>
      <c r="J1832" t="s">
        <v>8212</v>
      </c>
      <c r="K1832" t="s">
        <v>8212</v>
      </c>
      <c r="L1832" t="s">
        <v>8212</v>
      </c>
      <c r="M1832" t="s">
        <v>15786</v>
      </c>
      <c r="N1832">
        <v>15</v>
      </c>
      <c r="O1832">
        <v>12070</v>
      </c>
      <c r="P1832">
        <v>13187</v>
      </c>
      <c r="Q1832" s="17">
        <v>42045</v>
      </c>
      <c r="R1832" s="17">
        <v>42058</v>
      </c>
      <c r="S1832" t="s">
        <v>8214</v>
      </c>
      <c r="T1832" t="s">
        <v>8309</v>
      </c>
      <c r="U1832" t="s">
        <v>15787</v>
      </c>
    </row>
    <row r="1833" spans="1:21" x14ac:dyDescent="0.3">
      <c r="A1833" t="s">
        <v>15788</v>
      </c>
      <c r="B1833">
        <v>1016849</v>
      </c>
      <c r="C1833" t="s">
        <v>15781</v>
      </c>
      <c r="D1833">
        <v>76691</v>
      </c>
      <c r="E1833" t="s">
        <v>8299</v>
      </c>
      <c r="F1833" t="s">
        <v>8300</v>
      </c>
      <c r="G1833">
        <v>29.505600000000001</v>
      </c>
      <c r="H1833">
        <v>50.7</v>
      </c>
      <c r="I1833" t="s">
        <v>19841</v>
      </c>
      <c r="J1833" t="s">
        <v>8212</v>
      </c>
      <c r="K1833" t="s">
        <v>8212</v>
      </c>
      <c r="L1833" t="s">
        <v>8212</v>
      </c>
      <c r="M1833" t="s">
        <v>15789</v>
      </c>
      <c r="N1833">
        <v>5</v>
      </c>
      <c r="O1833">
        <v>10237</v>
      </c>
      <c r="P1833">
        <v>11120</v>
      </c>
      <c r="Q1833" s="17">
        <v>42045</v>
      </c>
      <c r="R1833" s="17">
        <v>42058</v>
      </c>
      <c r="S1833" t="s">
        <v>8214</v>
      </c>
      <c r="T1833" t="s">
        <v>8309</v>
      </c>
      <c r="U1833" t="s">
        <v>15790</v>
      </c>
    </row>
    <row r="1834" spans="1:21" x14ac:dyDescent="0.3">
      <c r="A1834" t="s">
        <v>19842</v>
      </c>
      <c r="B1834">
        <v>1442368</v>
      </c>
      <c r="C1834" t="s">
        <v>15792</v>
      </c>
      <c r="D1834">
        <v>233314</v>
      </c>
      <c r="E1834" t="s">
        <v>8299</v>
      </c>
      <c r="F1834" t="s">
        <v>8300</v>
      </c>
      <c r="G1834">
        <v>34.688899999999997</v>
      </c>
      <c r="H1834">
        <v>52.3</v>
      </c>
      <c r="I1834" t="s">
        <v>19843</v>
      </c>
      <c r="J1834" t="s">
        <v>8212</v>
      </c>
      <c r="K1834" t="s">
        <v>8212</v>
      </c>
      <c r="L1834" t="s">
        <v>8212</v>
      </c>
      <c r="M1834" t="s">
        <v>15793</v>
      </c>
      <c r="N1834">
        <v>11</v>
      </c>
      <c r="O1834">
        <v>12573</v>
      </c>
      <c r="P1834">
        <v>12527</v>
      </c>
      <c r="Q1834" s="17">
        <v>42045</v>
      </c>
      <c r="R1834" s="17">
        <v>42058</v>
      </c>
      <c r="S1834" t="s">
        <v>8214</v>
      </c>
      <c r="T1834" t="s">
        <v>8309</v>
      </c>
      <c r="U1834" t="s">
        <v>15794</v>
      </c>
    </row>
    <row r="1835" spans="1:21" x14ac:dyDescent="0.3">
      <c r="A1835" t="s">
        <v>15795</v>
      </c>
      <c r="B1835">
        <v>91928</v>
      </c>
      <c r="C1835" t="s">
        <v>15781</v>
      </c>
      <c r="D1835">
        <v>76691</v>
      </c>
      <c r="E1835" t="s">
        <v>8299</v>
      </c>
      <c r="F1835" t="s">
        <v>8300</v>
      </c>
      <c r="G1835">
        <v>32.912300000000002</v>
      </c>
      <c r="H1835">
        <v>51.7</v>
      </c>
      <c r="I1835" t="s">
        <v>19844</v>
      </c>
      <c r="J1835" t="s">
        <v>8212</v>
      </c>
      <c r="K1835" t="s">
        <v>8212</v>
      </c>
      <c r="L1835" t="s">
        <v>8212</v>
      </c>
      <c r="M1835" t="s">
        <v>15796</v>
      </c>
      <c r="N1835">
        <v>28</v>
      </c>
      <c r="O1835">
        <v>12110</v>
      </c>
      <c r="P1835">
        <v>12049</v>
      </c>
      <c r="Q1835" s="17">
        <v>42045</v>
      </c>
      <c r="R1835" s="17">
        <v>42058</v>
      </c>
      <c r="S1835" t="s">
        <v>8214</v>
      </c>
      <c r="T1835" t="s">
        <v>8309</v>
      </c>
      <c r="U1835" t="s">
        <v>15797</v>
      </c>
    </row>
    <row r="1836" spans="1:21" x14ac:dyDescent="0.3">
      <c r="A1836" t="s">
        <v>15798</v>
      </c>
      <c r="B1836">
        <v>253628</v>
      </c>
      <c r="C1836" t="s">
        <v>15781</v>
      </c>
      <c r="D1836">
        <v>76691</v>
      </c>
      <c r="E1836" t="s">
        <v>8299</v>
      </c>
      <c r="F1836" t="s">
        <v>8300</v>
      </c>
      <c r="G1836">
        <v>31.7805</v>
      </c>
      <c r="H1836">
        <v>49.1</v>
      </c>
      <c r="I1836" t="s">
        <v>19845</v>
      </c>
      <c r="J1836" t="s">
        <v>8212</v>
      </c>
      <c r="K1836" t="s">
        <v>8212</v>
      </c>
      <c r="L1836" t="s">
        <v>8212</v>
      </c>
      <c r="M1836" t="s">
        <v>15799</v>
      </c>
      <c r="N1836">
        <v>367</v>
      </c>
      <c r="O1836">
        <v>9870</v>
      </c>
      <c r="P1836">
        <v>11357</v>
      </c>
      <c r="Q1836" s="17">
        <v>42045</v>
      </c>
      <c r="R1836" s="17">
        <v>42058</v>
      </c>
      <c r="S1836" t="s">
        <v>8214</v>
      </c>
      <c r="T1836" t="s">
        <v>8309</v>
      </c>
      <c r="U1836" t="s">
        <v>15800</v>
      </c>
    </row>
    <row r="1837" spans="1:21" x14ac:dyDescent="0.3">
      <c r="A1837" t="s">
        <v>19846</v>
      </c>
      <c r="B1837">
        <v>1442370</v>
      </c>
      <c r="C1837" t="s">
        <v>15802</v>
      </c>
      <c r="D1837">
        <v>233316</v>
      </c>
      <c r="E1837" t="s">
        <v>8299</v>
      </c>
      <c r="F1837" t="s">
        <v>8300</v>
      </c>
      <c r="G1837">
        <v>36.7226</v>
      </c>
      <c r="H1837">
        <v>51.3</v>
      </c>
      <c r="I1837" t="s">
        <v>19847</v>
      </c>
      <c r="J1837" t="s">
        <v>8212</v>
      </c>
      <c r="K1837" t="s">
        <v>8212</v>
      </c>
      <c r="L1837" t="s">
        <v>8212</v>
      </c>
      <c r="M1837" t="s">
        <v>15803</v>
      </c>
      <c r="N1837">
        <v>60</v>
      </c>
      <c r="O1837">
        <v>12817</v>
      </c>
      <c r="P1837">
        <v>12762</v>
      </c>
      <c r="Q1837" s="17">
        <v>42045</v>
      </c>
      <c r="R1837" s="17">
        <v>42058</v>
      </c>
      <c r="S1837" t="s">
        <v>8214</v>
      </c>
      <c r="T1837" t="s">
        <v>8309</v>
      </c>
      <c r="U1837" t="s">
        <v>15804</v>
      </c>
    </row>
    <row r="1838" spans="1:21" x14ac:dyDescent="0.3">
      <c r="A1838" t="s">
        <v>15805</v>
      </c>
      <c r="B1838">
        <v>215243</v>
      </c>
      <c r="C1838" t="s">
        <v>15781</v>
      </c>
      <c r="D1838">
        <v>76691</v>
      </c>
      <c r="E1838" t="s">
        <v>8299</v>
      </c>
      <c r="F1838" t="s">
        <v>8300</v>
      </c>
      <c r="G1838">
        <v>38.224499999999999</v>
      </c>
      <c r="H1838">
        <v>50.4</v>
      </c>
      <c r="I1838" t="s">
        <v>19848</v>
      </c>
      <c r="J1838" t="s">
        <v>8212</v>
      </c>
      <c r="K1838" t="s">
        <v>8212</v>
      </c>
      <c r="L1838" t="s">
        <v>8212</v>
      </c>
      <c r="M1838" t="s">
        <v>15806</v>
      </c>
      <c r="N1838">
        <v>143</v>
      </c>
      <c r="O1838">
        <v>11938</v>
      </c>
      <c r="P1838">
        <v>13234</v>
      </c>
      <c r="Q1838" s="17">
        <v>42045</v>
      </c>
      <c r="R1838" s="17">
        <v>42058</v>
      </c>
      <c r="S1838" t="s">
        <v>8214</v>
      </c>
      <c r="T1838" t="s">
        <v>8309</v>
      </c>
      <c r="U1838" t="s">
        <v>15807</v>
      </c>
    </row>
    <row r="1839" spans="1:21" x14ac:dyDescent="0.3">
      <c r="A1839" t="s">
        <v>19849</v>
      </c>
      <c r="B1839">
        <v>1442369</v>
      </c>
      <c r="C1839" t="s">
        <v>15809</v>
      </c>
      <c r="D1839">
        <v>233315</v>
      </c>
      <c r="E1839" t="s">
        <v>8299</v>
      </c>
      <c r="F1839" t="s">
        <v>8300</v>
      </c>
      <c r="G1839">
        <v>32.474400000000003</v>
      </c>
      <c r="H1839">
        <v>50.4</v>
      </c>
      <c r="I1839" t="s">
        <v>19850</v>
      </c>
      <c r="J1839" t="s">
        <v>8212</v>
      </c>
      <c r="K1839" t="s">
        <v>8212</v>
      </c>
      <c r="L1839" t="s">
        <v>8212</v>
      </c>
      <c r="M1839" t="s">
        <v>15810</v>
      </c>
      <c r="N1839">
        <v>17</v>
      </c>
      <c r="O1839">
        <v>11418</v>
      </c>
      <c r="P1839">
        <v>11382</v>
      </c>
      <c r="Q1839" s="17">
        <v>42045</v>
      </c>
      <c r="R1839" s="17">
        <v>42058</v>
      </c>
      <c r="S1839" t="s">
        <v>8214</v>
      </c>
      <c r="T1839" t="s">
        <v>8309</v>
      </c>
      <c r="U1839" t="s">
        <v>15811</v>
      </c>
    </row>
    <row r="1840" spans="1:21" x14ac:dyDescent="0.3">
      <c r="A1840" t="s">
        <v>15812</v>
      </c>
      <c r="B1840">
        <v>5601</v>
      </c>
      <c r="C1840" t="s">
        <v>15781</v>
      </c>
      <c r="D1840">
        <v>76691</v>
      </c>
      <c r="E1840" t="s">
        <v>8299</v>
      </c>
      <c r="F1840" t="s">
        <v>8300</v>
      </c>
      <c r="G1840">
        <v>31.616199999999999</v>
      </c>
      <c r="H1840">
        <v>53.7</v>
      </c>
      <c r="I1840" t="s">
        <v>19851</v>
      </c>
      <c r="J1840" t="s">
        <v>8212</v>
      </c>
      <c r="K1840" t="s">
        <v>8212</v>
      </c>
      <c r="L1840" t="s">
        <v>8212</v>
      </c>
      <c r="M1840" t="s">
        <v>15813</v>
      </c>
      <c r="N1840">
        <v>13</v>
      </c>
      <c r="O1840">
        <v>10971</v>
      </c>
      <c r="P1840">
        <v>11909</v>
      </c>
      <c r="Q1840" s="17">
        <v>42045</v>
      </c>
      <c r="R1840" s="17">
        <v>42058</v>
      </c>
      <c r="S1840" t="s">
        <v>8214</v>
      </c>
      <c r="T1840" t="s">
        <v>8309</v>
      </c>
      <c r="U1840" t="s">
        <v>15814</v>
      </c>
    </row>
    <row r="1841" spans="1:21" x14ac:dyDescent="0.3">
      <c r="A1841" t="s">
        <v>15815</v>
      </c>
      <c r="B1841">
        <v>1442371</v>
      </c>
      <c r="C1841" t="s">
        <v>15816</v>
      </c>
      <c r="D1841">
        <v>233317</v>
      </c>
      <c r="E1841" t="s">
        <v>8299</v>
      </c>
      <c r="F1841" t="s">
        <v>8300</v>
      </c>
      <c r="G1841">
        <v>33.447099999999999</v>
      </c>
      <c r="H1841">
        <v>52.6</v>
      </c>
      <c r="I1841" t="s">
        <v>19852</v>
      </c>
      <c r="J1841" t="s">
        <v>8212</v>
      </c>
      <c r="K1841" t="s">
        <v>8212</v>
      </c>
      <c r="L1841" t="s">
        <v>8212</v>
      </c>
      <c r="M1841" t="s">
        <v>15817</v>
      </c>
      <c r="N1841">
        <v>67</v>
      </c>
      <c r="O1841">
        <v>12405</v>
      </c>
      <c r="P1841">
        <v>12369</v>
      </c>
      <c r="Q1841" s="17">
        <v>42047</v>
      </c>
      <c r="R1841" s="17">
        <v>42060</v>
      </c>
      <c r="S1841" t="s">
        <v>8214</v>
      </c>
      <c r="T1841" t="s">
        <v>8309</v>
      </c>
      <c r="U1841" t="s">
        <v>15818</v>
      </c>
    </row>
    <row r="1842" spans="1:21" x14ac:dyDescent="0.3">
      <c r="A1842" t="s">
        <v>15819</v>
      </c>
      <c r="B1842">
        <v>1037527</v>
      </c>
      <c r="C1842" t="s">
        <v>15820</v>
      </c>
      <c r="D1842">
        <v>67299</v>
      </c>
      <c r="E1842" t="s">
        <v>8299</v>
      </c>
      <c r="F1842" t="s">
        <v>8300</v>
      </c>
      <c r="G1842">
        <v>39.616199999999999</v>
      </c>
      <c r="H1842">
        <v>44.4</v>
      </c>
      <c r="I1842" t="s">
        <v>19853</v>
      </c>
      <c r="J1842" t="s">
        <v>8212</v>
      </c>
      <c r="K1842" t="s">
        <v>8212</v>
      </c>
      <c r="L1842" t="s">
        <v>8212</v>
      </c>
      <c r="M1842" t="s">
        <v>15821</v>
      </c>
      <c r="N1842">
        <v>1621</v>
      </c>
      <c r="O1842" t="s">
        <v>8212</v>
      </c>
      <c r="P1842" t="s">
        <v>8212</v>
      </c>
      <c r="Q1842" s="17">
        <v>40758</v>
      </c>
      <c r="R1842" s="17">
        <v>41862</v>
      </c>
      <c r="S1842" t="s">
        <v>8239</v>
      </c>
      <c r="T1842" t="s">
        <v>10783</v>
      </c>
      <c r="U1842" t="s">
        <v>15822</v>
      </c>
    </row>
    <row r="1843" spans="1:21" x14ac:dyDescent="0.3">
      <c r="A1843" t="s">
        <v>19854</v>
      </c>
      <c r="B1843">
        <v>1227659</v>
      </c>
      <c r="C1843" t="s">
        <v>15824</v>
      </c>
      <c r="D1843">
        <v>174039</v>
      </c>
      <c r="E1843" t="s">
        <v>8299</v>
      </c>
      <c r="F1843" t="s">
        <v>8300</v>
      </c>
      <c r="G1843">
        <v>29.675799999999999</v>
      </c>
      <c r="H1843" t="s">
        <v>8212</v>
      </c>
      <c r="I1843" t="s">
        <v>19855</v>
      </c>
      <c r="J1843" t="s">
        <v>8212</v>
      </c>
      <c r="K1843" t="s">
        <v>8212</v>
      </c>
      <c r="L1843" t="s">
        <v>8212</v>
      </c>
      <c r="M1843" t="s">
        <v>15825</v>
      </c>
      <c r="N1843" t="s">
        <v>8212</v>
      </c>
      <c r="O1843" t="s">
        <v>8212</v>
      </c>
      <c r="P1843" t="s">
        <v>8212</v>
      </c>
      <c r="Q1843" s="17">
        <v>41213</v>
      </c>
      <c r="R1843" s="17">
        <v>41862</v>
      </c>
      <c r="S1843" t="s">
        <v>8239</v>
      </c>
      <c r="T1843" t="s">
        <v>10259</v>
      </c>
      <c r="U1843" t="s">
        <v>15826</v>
      </c>
    </row>
    <row r="1844" spans="1:21" x14ac:dyDescent="0.3">
      <c r="A1844" t="s">
        <v>15827</v>
      </c>
      <c r="B1844">
        <v>1296104</v>
      </c>
      <c r="C1844" t="s">
        <v>15828</v>
      </c>
      <c r="D1844">
        <v>191326</v>
      </c>
      <c r="E1844" t="s">
        <v>8299</v>
      </c>
      <c r="F1844" t="s">
        <v>8486</v>
      </c>
      <c r="G1844">
        <v>17.403600000000001</v>
      </c>
      <c r="H1844">
        <v>47.8</v>
      </c>
      <c r="I1844" t="s">
        <v>19856</v>
      </c>
      <c r="J1844" t="s">
        <v>8212</v>
      </c>
      <c r="K1844" t="s">
        <v>8212</v>
      </c>
      <c r="L1844" t="s">
        <v>8212</v>
      </c>
      <c r="M1844" t="s">
        <v>15829</v>
      </c>
      <c r="N1844">
        <v>105</v>
      </c>
      <c r="O1844">
        <v>6641</v>
      </c>
      <c r="P1844">
        <v>6488</v>
      </c>
      <c r="Q1844" s="17">
        <v>42045</v>
      </c>
      <c r="R1844" s="17">
        <v>42061</v>
      </c>
      <c r="S1844" t="s">
        <v>8214</v>
      </c>
      <c r="T1844" t="s">
        <v>8309</v>
      </c>
      <c r="U1844" t="s">
        <v>15830</v>
      </c>
    </row>
    <row r="1845" spans="1:21" x14ac:dyDescent="0.3">
      <c r="A1845" t="s">
        <v>15831</v>
      </c>
      <c r="B1845">
        <v>1296102</v>
      </c>
      <c r="C1845" t="s">
        <v>15832</v>
      </c>
      <c r="D1845">
        <v>191324</v>
      </c>
      <c r="E1845" t="s">
        <v>8299</v>
      </c>
      <c r="F1845" t="s">
        <v>8486</v>
      </c>
      <c r="G1845">
        <v>17.9968</v>
      </c>
      <c r="H1845">
        <v>47.9</v>
      </c>
      <c r="I1845" t="s">
        <v>19857</v>
      </c>
      <c r="J1845" t="s">
        <v>8212</v>
      </c>
      <c r="K1845" t="s">
        <v>8212</v>
      </c>
      <c r="L1845" t="s">
        <v>8212</v>
      </c>
      <c r="M1845" t="s">
        <v>15833</v>
      </c>
      <c r="N1845">
        <v>52</v>
      </c>
      <c r="O1845">
        <v>6879</v>
      </c>
      <c r="P1845">
        <v>6732</v>
      </c>
      <c r="Q1845" s="17">
        <v>42045</v>
      </c>
      <c r="R1845" s="17">
        <v>42061</v>
      </c>
      <c r="S1845" t="s">
        <v>8214</v>
      </c>
      <c r="T1845" t="s">
        <v>8309</v>
      </c>
      <c r="U1845" t="s">
        <v>15834</v>
      </c>
    </row>
    <row r="1846" spans="1:21" x14ac:dyDescent="0.3">
      <c r="A1846" t="s">
        <v>15835</v>
      </c>
      <c r="B1846">
        <v>655844</v>
      </c>
      <c r="C1846" t="s">
        <v>15836</v>
      </c>
      <c r="D1846">
        <v>245140</v>
      </c>
      <c r="E1846" t="s">
        <v>8299</v>
      </c>
      <c r="F1846" t="s">
        <v>8300</v>
      </c>
      <c r="G1846">
        <v>41.656799999999997</v>
      </c>
      <c r="H1846">
        <v>51.4</v>
      </c>
      <c r="I1846" t="s">
        <v>19858</v>
      </c>
      <c r="J1846" t="s">
        <v>8212</v>
      </c>
      <c r="K1846" t="s">
        <v>8212</v>
      </c>
      <c r="L1846" t="s">
        <v>8212</v>
      </c>
      <c r="M1846" t="s">
        <v>15837</v>
      </c>
      <c r="N1846">
        <v>90</v>
      </c>
      <c r="O1846">
        <v>11688</v>
      </c>
      <c r="P1846">
        <v>11688</v>
      </c>
      <c r="Q1846" s="17">
        <v>40574</v>
      </c>
      <c r="R1846" s="17">
        <v>41992</v>
      </c>
      <c r="S1846" t="s">
        <v>8214</v>
      </c>
      <c r="T1846" t="s">
        <v>9130</v>
      </c>
      <c r="U1846" t="s">
        <v>15838</v>
      </c>
    </row>
    <row r="1847" spans="1:21" x14ac:dyDescent="0.3">
      <c r="A1847" t="s">
        <v>15839</v>
      </c>
      <c r="B1847">
        <v>1128425</v>
      </c>
      <c r="C1847" t="s">
        <v>15840</v>
      </c>
      <c r="D1847">
        <v>196028</v>
      </c>
      <c r="E1847" t="s">
        <v>8299</v>
      </c>
      <c r="F1847" t="s">
        <v>8486</v>
      </c>
      <c r="G1847">
        <v>33.847799999999999</v>
      </c>
      <c r="H1847">
        <v>50.2</v>
      </c>
      <c r="I1847" t="s">
        <v>19859</v>
      </c>
      <c r="J1847" t="s">
        <v>8212</v>
      </c>
      <c r="K1847" t="s">
        <v>8212</v>
      </c>
      <c r="L1847" t="s">
        <v>8212</v>
      </c>
      <c r="M1847" t="s">
        <v>15841</v>
      </c>
      <c r="N1847">
        <v>588</v>
      </c>
      <c r="O1847">
        <v>11391</v>
      </c>
      <c r="P1847">
        <v>11244</v>
      </c>
      <c r="Q1847" s="17">
        <v>42060</v>
      </c>
      <c r="R1847" s="17">
        <v>42061</v>
      </c>
      <c r="S1847" t="s">
        <v>8214</v>
      </c>
      <c r="T1847" t="s">
        <v>8404</v>
      </c>
      <c r="U1847" t="s">
        <v>15842</v>
      </c>
    </row>
    <row r="1848" spans="1:21" x14ac:dyDescent="0.3">
      <c r="A1848" t="s">
        <v>15843</v>
      </c>
      <c r="B1848">
        <v>1314674</v>
      </c>
      <c r="C1848" t="s">
        <v>15844</v>
      </c>
      <c r="D1848">
        <v>196018</v>
      </c>
      <c r="E1848" t="s">
        <v>8299</v>
      </c>
      <c r="F1848" t="s">
        <v>8486</v>
      </c>
      <c r="G1848">
        <v>31.574100000000001</v>
      </c>
      <c r="H1848">
        <v>51.9</v>
      </c>
      <c r="I1848" t="s">
        <v>19860</v>
      </c>
      <c r="J1848" t="s">
        <v>8212</v>
      </c>
      <c r="K1848" t="s">
        <v>8212</v>
      </c>
      <c r="L1848" t="s">
        <v>8212</v>
      </c>
      <c r="M1848" t="s">
        <v>15845</v>
      </c>
      <c r="N1848">
        <v>1149</v>
      </c>
      <c r="O1848">
        <v>14242</v>
      </c>
      <c r="P1848">
        <v>13936</v>
      </c>
      <c r="Q1848" s="17">
        <v>42060</v>
      </c>
      <c r="R1848" s="17">
        <v>42061</v>
      </c>
      <c r="S1848" t="s">
        <v>8214</v>
      </c>
      <c r="T1848" t="s">
        <v>8404</v>
      </c>
      <c r="U1848" t="s">
        <v>15846</v>
      </c>
    </row>
    <row r="1849" spans="1:21" x14ac:dyDescent="0.3">
      <c r="A1849" t="s">
        <v>19861</v>
      </c>
      <c r="B1849">
        <v>1523172</v>
      </c>
      <c r="C1849" t="s">
        <v>15848</v>
      </c>
      <c r="D1849">
        <v>275059</v>
      </c>
      <c r="E1849" t="s">
        <v>8743</v>
      </c>
      <c r="F1849" t="s">
        <v>9333</v>
      </c>
      <c r="G1849">
        <v>38.321300000000001</v>
      </c>
      <c r="H1849" t="s">
        <v>8212</v>
      </c>
      <c r="I1849" t="s">
        <v>19862</v>
      </c>
      <c r="J1849" t="s">
        <v>8212</v>
      </c>
      <c r="K1849" t="s">
        <v>8212</v>
      </c>
      <c r="L1849" t="s">
        <v>8212</v>
      </c>
      <c r="M1849" t="s">
        <v>15849</v>
      </c>
      <c r="N1849" t="s">
        <v>8212</v>
      </c>
      <c r="O1849" t="s">
        <v>8212</v>
      </c>
      <c r="P1849" t="s">
        <v>8212</v>
      </c>
      <c r="Q1849" s="17">
        <v>42061</v>
      </c>
      <c r="R1849" s="17">
        <v>42061</v>
      </c>
      <c r="S1849" t="s">
        <v>8239</v>
      </c>
      <c r="T1849" t="s">
        <v>15850</v>
      </c>
      <c r="U1849" t="s">
        <v>15851</v>
      </c>
    </row>
    <row r="1850" spans="1:21" x14ac:dyDescent="0.3">
      <c r="A1850" t="s">
        <v>15852</v>
      </c>
      <c r="B1850">
        <v>7690</v>
      </c>
      <c r="C1850" t="s">
        <v>15853</v>
      </c>
      <c r="D1850">
        <v>182998</v>
      </c>
      <c r="E1850" t="s">
        <v>8743</v>
      </c>
      <c r="F1850" t="s">
        <v>8884</v>
      </c>
      <c r="G1850">
        <v>873.08799999999997</v>
      </c>
      <c r="H1850">
        <v>38.5</v>
      </c>
      <c r="I1850" t="s">
        <v>19863</v>
      </c>
      <c r="J1850" t="s">
        <v>8212</v>
      </c>
      <c r="K1850" t="s">
        <v>8212</v>
      </c>
      <c r="L1850" t="s">
        <v>8212</v>
      </c>
      <c r="M1850" t="s">
        <v>15854</v>
      </c>
      <c r="N1850">
        <v>21559</v>
      </c>
      <c r="O1850" t="s">
        <v>8212</v>
      </c>
      <c r="P1850" t="s">
        <v>8212</v>
      </c>
      <c r="Q1850" s="17">
        <v>42060</v>
      </c>
      <c r="R1850" s="17">
        <v>42062</v>
      </c>
      <c r="S1850" t="s">
        <v>8214</v>
      </c>
      <c r="T1850" t="s">
        <v>15855</v>
      </c>
      <c r="U1850" t="s">
        <v>15856</v>
      </c>
    </row>
    <row r="1851" spans="1:21" x14ac:dyDescent="0.3">
      <c r="A1851" t="s">
        <v>15857</v>
      </c>
      <c r="B1851">
        <v>438503</v>
      </c>
      <c r="C1851" t="s">
        <v>15858</v>
      </c>
      <c r="D1851">
        <v>203301</v>
      </c>
      <c r="E1851" t="s">
        <v>8743</v>
      </c>
      <c r="F1851" t="s">
        <v>8744</v>
      </c>
      <c r="G1851">
        <v>302.13400000000001</v>
      </c>
      <c r="H1851">
        <v>42.9</v>
      </c>
      <c r="I1851" t="s">
        <v>19864</v>
      </c>
      <c r="J1851" t="s">
        <v>8212</v>
      </c>
      <c r="K1851" t="s">
        <v>8212</v>
      </c>
      <c r="L1851" t="s">
        <v>8212</v>
      </c>
      <c r="M1851" t="s">
        <v>15859</v>
      </c>
      <c r="N1851">
        <v>65951</v>
      </c>
      <c r="O1851" t="s">
        <v>8212</v>
      </c>
      <c r="P1851" t="s">
        <v>8212</v>
      </c>
      <c r="Q1851" s="17">
        <v>42060</v>
      </c>
      <c r="R1851" s="17">
        <v>42062</v>
      </c>
      <c r="S1851" t="s">
        <v>8214</v>
      </c>
      <c r="T1851" t="s">
        <v>10424</v>
      </c>
      <c r="U1851" t="s">
        <v>15860</v>
      </c>
    </row>
    <row r="1852" spans="1:21" x14ac:dyDescent="0.3">
      <c r="A1852" t="s">
        <v>15861</v>
      </c>
      <c r="B1852">
        <v>145388</v>
      </c>
      <c r="C1852" t="s">
        <v>15862</v>
      </c>
      <c r="D1852">
        <v>221625</v>
      </c>
      <c r="E1852" t="s">
        <v>8218</v>
      </c>
      <c r="F1852" t="s">
        <v>9146</v>
      </c>
      <c r="G1852">
        <v>69.711799999999997</v>
      </c>
      <c r="H1852">
        <v>64.113100000000003</v>
      </c>
      <c r="I1852" t="s">
        <v>19865</v>
      </c>
      <c r="J1852" t="s">
        <v>8212</v>
      </c>
      <c r="K1852">
        <v>2</v>
      </c>
      <c r="L1852" t="s">
        <v>8212</v>
      </c>
      <c r="M1852" t="s">
        <v>15863</v>
      </c>
      <c r="N1852">
        <v>6720</v>
      </c>
      <c r="O1852">
        <v>16807</v>
      </c>
      <c r="P1852">
        <v>16755</v>
      </c>
      <c r="Q1852" s="17">
        <v>41726</v>
      </c>
      <c r="R1852" s="17">
        <v>42061</v>
      </c>
      <c r="S1852" t="s">
        <v>8214</v>
      </c>
      <c r="T1852" t="s">
        <v>15864</v>
      </c>
      <c r="U1852" t="s">
        <v>15865</v>
      </c>
    </row>
    <row r="1853" spans="1:21" x14ac:dyDescent="0.3">
      <c r="A1853" t="s">
        <v>15866</v>
      </c>
      <c r="B1853">
        <v>945553</v>
      </c>
      <c r="C1853" t="s">
        <v>15867</v>
      </c>
      <c r="D1853">
        <v>70685</v>
      </c>
      <c r="E1853" t="s">
        <v>8299</v>
      </c>
      <c r="F1853" t="s">
        <v>8486</v>
      </c>
      <c r="G1853">
        <v>48.031799999999997</v>
      </c>
      <c r="H1853">
        <v>51</v>
      </c>
      <c r="I1853" t="s">
        <v>19866</v>
      </c>
      <c r="J1853" t="s">
        <v>8212</v>
      </c>
      <c r="K1853" t="s">
        <v>8212</v>
      </c>
      <c r="L1853" t="s">
        <v>8212</v>
      </c>
      <c r="M1853" t="s">
        <v>15868</v>
      </c>
      <c r="N1853">
        <v>704</v>
      </c>
      <c r="O1853">
        <v>17997</v>
      </c>
      <c r="P1853">
        <v>17771</v>
      </c>
      <c r="Q1853" s="17">
        <v>42025</v>
      </c>
      <c r="R1853" s="17">
        <v>42065</v>
      </c>
      <c r="S1853" t="s">
        <v>8214</v>
      </c>
      <c r="T1853" t="s">
        <v>8215</v>
      </c>
      <c r="U1853" t="s">
        <v>15869</v>
      </c>
    </row>
    <row r="1854" spans="1:21" x14ac:dyDescent="0.3">
      <c r="A1854" t="s">
        <v>9595</v>
      </c>
      <c r="B1854">
        <v>6087</v>
      </c>
      <c r="C1854" t="s">
        <v>9596</v>
      </c>
      <c r="D1854">
        <v>12876</v>
      </c>
      <c r="E1854" t="s">
        <v>8743</v>
      </c>
      <c r="F1854" t="s">
        <v>8884</v>
      </c>
      <c r="G1854">
        <v>1259.07</v>
      </c>
      <c r="H1854">
        <v>26.1</v>
      </c>
      <c r="I1854" t="s">
        <v>19867</v>
      </c>
      <c r="J1854" t="s">
        <v>8212</v>
      </c>
      <c r="K1854" t="s">
        <v>8212</v>
      </c>
      <c r="L1854" t="s">
        <v>8212</v>
      </c>
      <c r="M1854" t="s">
        <v>15870</v>
      </c>
      <c r="N1854">
        <v>132854</v>
      </c>
      <c r="O1854" t="s">
        <v>8212</v>
      </c>
      <c r="P1854" t="s">
        <v>8212</v>
      </c>
      <c r="Q1854" s="17">
        <v>39660</v>
      </c>
      <c r="R1854" s="17">
        <v>41579</v>
      </c>
      <c r="S1854" t="s">
        <v>8214</v>
      </c>
      <c r="T1854" t="s">
        <v>8478</v>
      </c>
      <c r="U1854" t="s">
        <v>9598</v>
      </c>
    </row>
    <row r="1855" spans="1:21" x14ac:dyDescent="0.3">
      <c r="A1855" t="s">
        <v>15871</v>
      </c>
      <c r="B1855">
        <v>933390</v>
      </c>
      <c r="C1855" t="s">
        <v>15872</v>
      </c>
      <c r="D1855">
        <v>60881</v>
      </c>
      <c r="E1855" t="s">
        <v>8299</v>
      </c>
      <c r="F1855" t="s">
        <v>8300</v>
      </c>
      <c r="G1855">
        <v>30.685500000000001</v>
      </c>
      <c r="H1855">
        <v>50.6</v>
      </c>
      <c r="I1855" t="s">
        <v>19868</v>
      </c>
      <c r="J1855" t="s">
        <v>8212</v>
      </c>
      <c r="K1855" t="s">
        <v>8212</v>
      </c>
      <c r="L1855" t="s">
        <v>8212</v>
      </c>
      <c r="M1855" t="s">
        <v>15873</v>
      </c>
      <c r="N1855">
        <v>24</v>
      </c>
      <c r="O1855" t="s">
        <v>8212</v>
      </c>
      <c r="P1855" t="s">
        <v>8212</v>
      </c>
      <c r="Q1855" s="17">
        <v>41374</v>
      </c>
      <c r="R1855" s="17">
        <v>41862</v>
      </c>
      <c r="S1855" t="s">
        <v>8214</v>
      </c>
      <c r="T1855" t="s">
        <v>12115</v>
      </c>
      <c r="U1855" t="s">
        <v>15874</v>
      </c>
    </row>
    <row r="1856" spans="1:21" x14ac:dyDescent="0.3">
      <c r="A1856" t="s">
        <v>19869</v>
      </c>
      <c r="B1856">
        <v>1355412</v>
      </c>
      <c r="C1856" t="s">
        <v>15876</v>
      </c>
      <c r="D1856">
        <v>254396</v>
      </c>
      <c r="E1856" t="s">
        <v>8299</v>
      </c>
      <c r="F1856" t="s">
        <v>8300</v>
      </c>
      <c r="G1856">
        <v>30.832999999999998</v>
      </c>
      <c r="H1856">
        <v>57.9</v>
      </c>
      <c r="I1856" t="s">
        <v>19870</v>
      </c>
      <c r="J1856" t="s">
        <v>8212</v>
      </c>
      <c r="K1856" t="s">
        <v>8212</v>
      </c>
      <c r="L1856" t="s">
        <v>8212</v>
      </c>
      <c r="M1856" t="s">
        <v>15877</v>
      </c>
      <c r="N1856">
        <v>44</v>
      </c>
      <c r="O1856" t="s">
        <v>8212</v>
      </c>
      <c r="P1856" t="s">
        <v>8212</v>
      </c>
      <c r="Q1856" s="17">
        <v>41890</v>
      </c>
      <c r="R1856" s="17">
        <v>42157</v>
      </c>
      <c r="S1856" t="s">
        <v>8239</v>
      </c>
      <c r="T1856" t="s">
        <v>15878</v>
      </c>
      <c r="U1856" t="s">
        <v>15879</v>
      </c>
    </row>
    <row r="1857" spans="1:21" x14ac:dyDescent="0.3">
      <c r="A1857" t="s">
        <v>15880</v>
      </c>
      <c r="B1857">
        <v>307937</v>
      </c>
      <c r="C1857" t="s">
        <v>15881</v>
      </c>
      <c r="D1857">
        <v>274176</v>
      </c>
      <c r="E1857" t="s">
        <v>8299</v>
      </c>
      <c r="F1857" t="s">
        <v>8300</v>
      </c>
      <c r="G1857">
        <v>57.996400000000001</v>
      </c>
      <c r="H1857">
        <v>50</v>
      </c>
      <c r="I1857" t="s">
        <v>19871</v>
      </c>
      <c r="J1857" t="s">
        <v>8212</v>
      </c>
      <c r="K1857" t="s">
        <v>8212</v>
      </c>
      <c r="L1857" t="s">
        <v>8212</v>
      </c>
      <c r="M1857" t="s">
        <v>15882</v>
      </c>
      <c r="N1857">
        <v>911</v>
      </c>
      <c r="O1857" t="s">
        <v>8212</v>
      </c>
      <c r="P1857" t="s">
        <v>8212</v>
      </c>
      <c r="Q1857" s="17">
        <v>42065</v>
      </c>
      <c r="R1857" s="17">
        <v>42157</v>
      </c>
      <c r="S1857" t="s">
        <v>8214</v>
      </c>
      <c r="T1857" t="s">
        <v>10471</v>
      </c>
      <c r="U1857" t="s">
        <v>15883</v>
      </c>
    </row>
    <row r="1858" spans="1:21" x14ac:dyDescent="0.3">
      <c r="A1858" t="s">
        <v>15884</v>
      </c>
      <c r="B1858">
        <v>125878</v>
      </c>
      <c r="C1858" t="s">
        <v>15885</v>
      </c>
      <c r="D1858">
        <v>243398</v>
      </c>
      <c r="E1858" t="s">
        <v>8743</v>
      </c>
      <c r="F1858" t="s">
        <v>9027</v>
      </c>
      <c r="G1858">
        <v>2053.85</v>
      </c>
      <c r="H1858">
        <v>42.7</v>
      </c>
      <c r="I1858" t="s">
        <v>19872</v>
      </c>
      <c r="J1858" t="s">
        <v>8212</v>
      </c>
      <c r="K1858" t="s">
        <v>8212</v>
      </c>
      <c r="L1858" t="s">
        <v>8212</v>
      </c>
      <c r="M1858" t="s">
        <v>15886</v>
      </c>
      <c r="N1858">
        <v>25187</v>
      </c>
      <c r="O1858" t="s">
        <v>8212</v>
      </c>
      <c r="P1858" t="s">
        <v>8212</v>
      </c>
      <c r="Q1858" s="17">
        <v>42065</v>
      </c>
      <c r="R1858" s="17">
        <v>42065</v>
      </c>
      <c r="S1858" t="s">
        <v>8214</v>
      </c>
      <c r="T1858" t="s">
        <v>10542</v>
      </c>
      <c r="U1858" t="s">
        <v>15887</v>
      </c>
    </row>
    <row r="1859" spans="1:21" x14ac:dyDescent="0.3">
      <c r="A1859" t="s">
        <v>15888</v>
      </c>
      <c r="B1859">
        <v>35722</v>
      </c>
      <c r="C1859" t="s">
        <v>15889</v>
      </c>
      <c r="D1859">
        <v>260023</v>
      </c>
      <c r="E1859" t="s">
        <v>8299</v>
      </c>
      <c r="F1859" t="s">
        <v>8726</v>
      </c>
      <c r="G1859">
        <v>44.910600000000002</v>
      </c>
      <c r="H1859">
        <v>39.799999999999997</v>
      </c>
      <c r="I1859" t="s">
        <v>19873</v>
      </c>
      <c r="J1859" t="s">
        <v>8212</v>
      </c>
      <c r="K1859" t="s">
        <v>8212</v>
      </c>
      <c r="L1859" t="s">
        <v>8212</v>
      </c>
      <c r="M1859" t="s">
        <v>15890</v>
      </c>
      <c r="N1859">
        <v>15637</v>
      </c>
      <c r="O1859">
        <v>13543</v>
      </c>
      <c r="P1859">
        <v>13408</v>
      </c>
      <c r="Q1859" s="17">
        <v>41909</v>
      </c>
      <c r="R1859" s="17">
        <v>41909</v>
      </c>
      <c r="S1859" t="s">
        <v>8214</v>
      </c>
      <c r="T1859" t="s">
        <v>15891</v>
      </c>
      <c r="U1859" t="s">
        <v>15892</v>
      </c>
    </row>
    <row r="1860" spans="1:21" x14ac:dyDescent="0.3">
      <c r="A1860" t="s">
        <v>15893</v>
      </c>
      <c r="B1860">
        <v>136370</v>
      </c>
      <c r="C1860" t="s">
        <v>15894</v>
      </c>
      <c r="D1860">
        <v>275184</v>
      </c>
      <c r="E1860" t="s">
        <v>8299</v>
      </c>
      <c r="F1860" t="s">
        <v>8300</v>
      </c>
      <c r="G1860">
        <v>39.229799999999997</v>
      </c>
      <c r="H1860">
        <v>51.2</v>
      </c>
      <c r="I1860" t="s">
        <v>19874</v>
      </c>
      <c r="J1860" t="s">
        <v>8212</v>
      </c>
      <c r="K1860" t="s">
        <v>8212</v>
      </c>
      <c r="L1860" t="s">
        <v>8212</v>
      </c>
      <c r="M1860" t="s">
        <v>15895</v>
      </c>
      <c r="N1860">
        <v>3891</v>
      </c>
      <c r="O1860" t="s">
        <v>8212</v>
      </c>
      <c r="P1860" t="s">
        <v>8212</v>
      </c>
      <c r="Q1860" s="17">
        <v>42066</v>
      </c>
      <c r="R1860" s="17">
        <v>42066</v>
      </c>
      <c r="S1860" t="s">
        <v>8214</v>
      </c>
      <c r="T1860" t="s">
        <v>15896</v>
      </c>
      <c r="U1860" t="s">
        <v>15897</v>
      </c>
    </row>
    <row r="1861" spans="1:21" x14ac:dyDescent="0.3">
      <c r="A1861" t="s">
        <v>15898</v>
      </c>
      <c r="B1861">
        <v>1245769</v>
      </c>
      <c r="C1861" t="s">
        <v>15899</v>
      </c>
      <c r="D1861">
        <v>270482</v>
      </c>
      <c r="E1861" t="s">
        <v>8299</v>
      </c>
      <c r="F1861" t="s">
        <v>8300</v>
      </c>
      <c r="G1861">
        <v>11.0921</v>
      </c>
      <c r="H1861">
        <v>44.3</v>
      </c>
      <c r="I1861" t="s">
        <v>19875</v>
      </c>
      <c r="J1861" t="s">
        <v>8212</v>
      </c>
      <c r="K1861" t="s">
        <v>8212</v>
      </c>
      <c r="L1861" t="s">
        <v>8212</v>
      </c>
      <c r="M1861" t="s">
        <v>15900</v>
      </c>
      <c r="N1861">
        <v>24</v>
      </c>
      <c r="O1861">
        <v>5374</v>
      </c>
      <c r="P1861">
        <v>5058</v>
      </c>
      <c r="Q1861" s="17">
        <v>42009</v>
      </c>
      <c r="R1861" s="17">
        <v>42009</v>
      </c>
      <c r="S1861" t="s">
        <v>8214</v>
      </c>
      <c r="T1861" t="s">
        <v>15901</v>
      </c>
      <c r="U1861" t="s">
        <v>15902</v>
      </c>
    </row>
    <row r="1862" spans="1:21" x14ac:dyDescent="0.3">
      <c r="A1862" t="s">
        <v>15903</v>
      </c>
      <c r="B1862">
        <v>367110</v>
      </c>
      <c r="C1862" t="s">
        <v>15904</v>
      </c>
      <c r="D1862">
        <v>132</v>
      </c>
      <c r="E1862" t="s">
        <v>8299</v>
      </c>
      <c r="F1862" t="s">
        <v>8300</v>
      </c>
      <c r="G1862">
        <v>41.102400000000003</v>
      </c>
      <c r="H1862">
        <v>48.231900000000003</v>
      </c>
      <c r="I1862" t="s">
        <v>19876</v>
      </c>
      <c r="J1862">
        <v>7</v>
      </c>
      <c r="K1862">
        <v>1</v>
      </c>
      <c r="L1862" t="s">
        <v>8212</v>
      </c>
      <c r="M1862" t="s">
        <v>15905</v>
      </c>
      <c r="N1862">
        <v>21</v>
      </c>
      <c r="O1862">
        <v>10456</v>
      </c>
      <c r="P1862">
        <v>10813</v>
      </c>
      <c r="Q1862" s="17">
        <v>37692</v>
      </c>
      <c r="R1862" s="17">
        <v>41857</v>
      </c>
      <c r="S1862" t="s">
        <v>8220</v>
      </c>
      <c r="T1862" t="s">
        <v>9130</v>
      </c>
      <c r="U1862" t="s">
        <v>15906</v>
      </c>
    </row>
    <row r="1863" spans="1:21" x14ac:dyDescent="0.3">
      <c r="A1863" t="s">
        <v>15386</v>
      </c>
      <c r="B1863">
        <v>6192</v>
      </c>
      <c r="C1863" t="s">
        <v>15387</v>
      </c>
      <c r="D1863">
        <v>263667</v>
      </c>
      <c r="E1863" t="s">
        <v>8743</v>
      </c>
      <c r="F1863" t="s">
        <v>9305</v>
      </c>
      <c r="G1863">
        <v>1275.1099999999999</v>
      </c>
      <c r="H1863">
        <v>44.3</v>
      </c>
      <c r="I1863" t="s">
        <v>19877</v>
      </c>
      <c r="J1863" t="s">
        <v>8212</v>
      </c>
      <c r="K1863" t="s">
        <v>8212</v>
      </c>
      <c r="L1863" t="s">
        <v>8212</v>
      </c>
      <c r="M1863" t="s">
        <v>15907</v>
      </c>
      <c r="N1863">
        <v>20158</v>
      </c>
      <c r="O1863" t="s">
        <v>8212</v>
      </c>
      <c r="P1863" t="s">
        <v>8212</v>
      </c>
      <c r="Q1863" s="17">
        <v>41951</v>
      </c>
      <c r="R1863" s="17">
        <v>41951</v>
      </c>
      <c r="S1863" t="s">
        <v>8214</v>
      </c>
      <c r="T1863" t="s">
        <v>15389</v>
      </c>
      <c r="U1863" t="s">
        <v>15390</v>
      </c>
    </row>
    <row r="1864" spans="1:21" x14ac:dyDescent="0.3">
      <c r="A1864" t="s">
        <v>15908</v>
      </c>
      <c r="B1864">
        <v>69766</v>
      </c>
      <c r="C1864" t="s">
        <v>15909</v>
      </c>
      <c r="D1864">
        <v>255347</v>
      </c>
      <c r="E1864" t="s">
        <v>8299</v>
      </c>
      <c r="F1864" t="s">
        <v>8300</v>
      </c>
      <c r="G1864">
        <v>34.340600000000002</v>
      </c>
      <c r="H1864">
        <v>49.1</v>
      </c>
      <c r="I1864" t="s">
        <v>19878</v>
      </c>
      <c r="J1864" t="s">
        <v>8212</v>
      </c>
      <c r="K1864" t="s">
        <v>8212</v>
      </c>
      <c r="L1864" t="s">
        <v>8212</v>
      </c>
      <c r="M1864" t="s">
        <v>15910</v>
      </c>
      <c r="N1864">
        <v>62</v>
      </c>
      <c r="O1864" t="s">
        <v>8212</v>
      </c>
      <c r="P1864" t="s">
        <v>8212</v>
      </c>
      <c r="Q1864" s="17">
        <v>42067</v>
      </c>
      <c r="R1864" s="17">
        <v>42067</v>
      </c>
      <c r="S1864" t="s">
        <v>8239</v>
      </c>
      <c r="T1864" t="s">
        <v>15911</v>
      </c>
      <c r="U1864" t="s">
        <v>15912</v>
      </c>
    </row>
    <row r="1865" spans="1:21" x14ac:dyDescent="0.3">
      <c r="A1865" t="s">
        <v>15908</v>
      </c>
      <c r="B1865">
        <v>69766</v>
      </c>
      <c r="C1865" t="s">
        <v>15913</v>
      </c>
      <c r="D1865">
        <v>255345</v>
      </c>
      <c r="E1865" t="s">
        <v>8299</v>
      </c>
      <c r="F1865" t="s">
        <v>8300</v>
      </c>
      <c r="G1865">
        <v>34.374099999999999</v>
      </c>
      <c r="H1865">
        <v>49.1</v>
      </c>
      <c r="I1865" t="s">
        <v>19879</v>
      </c>
      <c r="J1865" t="s">
        <v>8212</v>
      </c>
      <c r="K1865" t="s">
        <v>8212</v>
      </c>
      <c r="L1865" t="s">
        <v>8212</v>
      </c>
      <c r="M1865" t="s">
        <v>15914</v>
      </c>
      <c r="N1865">
        <v>65</v>
      </c>
      <c r="O1865" t="s">
        <v>8212</v>
      </c>
      <c r="P1865" t="s">
        <v>8212</v>
      </c>
      <c r="Q1865" s="17">
        <v>42067</v>
      </c>
      <c r="R1865" s="17">
        <v>42152</v>
      </c>
      <c r="S1865" t="s">
        <v>8239</v>
      </c>
      <c r="T1865" t="s">
        <v>15911</v>
      </c>
      <c r="U1865" t="s">
        <v>15915</v>
      </c>
    </row>
    <row r="1866" spans="1:21" x14ac:dyDescent="0.3">
      <c r="A1866" t="s">
        <v>15917</v>
      </c>
      <c r="B1866">
        <v>4513</v>
      </c>
      <c r="C1866" t="s">
        <v>15918</v>
      </c>
      <c r="D1866">
        <v>276649</v>
      </c>
      <c r="E1866" t="s">
        <v>8218</v>
      </c>
      <c r="F1866" t="s">
        <v>8219</v>
      </c>
      <c r="G1866">
        <v>98.055999999999997</v>
      </c>
      <c r="H1866" t="s">
        <v>8212</v>
      </c>
      <c r="I1866" t="s">
        <v>19880</v>
      </c>
      <c r="J1866" t="s">
        <v>8212</v>
      </c>
      <c r="K1866" t="s">
        <v>8212</v>
      </c>
      <c r="L1866" t="s">
        <v>8212</v>
      </c>
      <c r="M1866" t="s">
        <v>15919</v>
      </c>
      <c r="N1866" t="s">
        <v>8212</v>
      </c>
      <c r="O1866" t="s">
        <v>8212</v>
      </c>
      <c r="P1866" t="s">
        <v>8212</v>
      </c>
      <c r="Q1866" s="17">
        <v>42062</v>
      </c>
      <c r="R1866" s="17">
        <v>42062</v>
      </c>
      <c r="S1866" t="s">
        <v>8239</v>
      </c>
      <c r="T1866" t="s">
        <v>15920</v>
      </c>
      <c r="U1866" t="s">
        <v>15921</v>
      </c>
    </row>
    <row r="1867" spans="1:21" x14ac:dyDescent="0.3">
      <c r="A1867" t="s">
        <v>15922</v>
      </c>
      <c r="B1867">
        <v>7159</v>
      </c>
      <c r="C1867" t="s">
        <v>15923</v>
      </c>
      <c r="D1867">
        <v>12434</v>
      </c>
      <c r="E1867" t="s">
        <v>8743</v>
      </c>
      <c r="F1867" t="s">
        <v>8744</v>
      </c>
      <c r="G1867">
        <v>1383.96</v>
      </c>
      <c r="H1867">
        <v>38.799999999999997</v>
      </c>
      <c r="I1867" t="s">
        <v>19881</v>
      </c>
      <c r="J1867" t="s">
        <v>8212</v>
      </c>
      <c r="K1867" t="s">
        <v>8212</v>
      </c>
      <c r="L1867" t="s">
        <v>8212</v>
      </c>
      <c r="M1867" t="s">
        <v>15924</v>
      </c>
      <c r="N1867">
        <v>4756</v>
      </c>
      <c r="O1867">
        <v>17223</v>
      </c>
      <c r="P1867">
        <v>17387</v>
      </c>
      <c r="Q1867" s="17">
        <v>38394</v>
      </c>
      <c r="R1867" s="17">
        <v>41857</v>
      </c>
      <c r="S1867" t="s">
        <v>8214</v>
      </c>
      <c r="T1867" t="s">
        <v>8634</v>
      </c>
      <c r="U1867" t="s">
        <v>15925</v>
      </c>
    </row>
    <row r="1868" spans="1:21" x14ac:dyDescent="0.3">
      <c r="A1868" t="s">
        <v>15926</v>
      </c>
      <c r="B1868">
        <v>1296108</v>
      </c>
      <c r="C1868" t="s">
        <v>15927</v>
      </c>
      <c r="D1868">
        <v>191330</v>
      </c>
      <c r="E1868" t="s">
        <v>8299</v>
      </c>
      <c r="F1868" t="s">
        <v>8486</v>
      </c>
      <c r="G1868">
        <v>18.032599999999999</v>
      </c>
      <c r="H1868">
        <v>47.9</v>
      </c>
      <c r="I1868" t="s">
        <v>19882</v>
      </c>
      <c r="J1868" t="s">
        <v>8212</v>
      </c>
      <c r="K1868" t="s">
        <v>8212</v>
      </c>
      <c r="L1868" t="s">
        <v>8212</v>
      </c>
      <c r="M1868" t="s">
        <v>15928</v>
      </c>
      <c r="N1868">
        <v>226</v>
      </c>
      <c r="O1868">
        <v>6969</v>
      </c>
      <c r="P1868">
        <v>6744</v>
      </c>
      <c r="Q1868" s="17">
        <v>42045</v>
      </c>
      <c r="R1868" s="17">
        <v>42068</v>
      </c>
      <c r="S1868" t="s">
        <v>8214</v>
      </c>
      <c r="T1868" t="s">
        <v>8309</v>
      </c>
      <c r="U1868" t="s">
        <v>15929</v>
      </c>
    </row>
    <row r="1869" spans="1:21" x14ac:dyDescent="0.3">
      <c r="A1869" t="s">
        <v>15930</v>
      </c>
      <c r="B1869">
        <v>1303645</v>
      </c>
      <c r="C1869" t="s">
        <v>15931</v>
      </c>
      <c r="D1869">
        <v>192878</v>
      </c>
      <c r="E1869" t="s">
        <v>8299</v>
      </c>
      <c r="F1869" t="s">
        <v>8300</v>
      </c>
      <c r="G1869">
        <v>35.174900000000001</v>
      </c>
      <c r="H1869">
        <v>52.4</v>
      </c>
      <c r="I1869" t="s">
        <v>19883</v>
      </c>
      <c r="J1869" t="s">
        <v>8212</v>
      </c>
      <c r="K1869" t="s">
        <v>8212</v>
      </c>
      <c r="L1869" t="s">
        <v>8212</v>
      </c>
      <c r="M1869" t="s">
        <v>15932</v>
      </c>
      <c r="N1869">
        <v>1003</v>
      </c>
      <c r="O1869" t="s">
        <v>8212</v>
      </c>
      <c r="P1869" t="s">
        <v>8212</v>
      </c>
      <c r="Q1869" s="17">
        <v>41547</v>
      </c>
      <c r="R1869" s="17">
        <v>42075</v>
      </c>
      <c r="S1869" t="s">
        <v>8239</v>
      </c>
      <c r="T1869" t="s">
        <v>9476</v>
      </c>
      <c r="U1869" t="s">
        <v>15933</v>
      </c>
    </row>
    <row r="1870" spans="1:21" x14ac:dyDescent="0.3">
      <c r="A1870" t="s">
        <v>15934</v>
      </c>
      <c r="B1870">
        <v>4058</v>
      </c>
      <c r="C1870" t="s">
        <v>15935</v>
      </c>
      <c r="D1870">
        <v>252611</v>
      </c>
      <c r="E1870" t="s">
        <v>8218</v>
      </c>
      <c r="F1870" t="s">
        <v>8219</v>
      </c>
      <c r="G1870">
        <v>522.654</v>
      </c>
      <c r="H1870" t="s">
        <v>8212</v>
      </c>
      <c r="I1870" t="s">
        <v>19884</v>
      </c>
      <c r="J1870" t="s">
        <v>8212</v>
      </c>
      <c r="K1870" t="s">
        <v>8212</v>
      </c>
      <c r="L1870" t="s">
        <v>8212</v>
      </c>
      <c r="M1870" t="s">
        <v>15936</v>
      </c>
      <c r="N1870">
        <v>79302</v>
      </c>
      <c r="O1870" t="s">
        <v>8212</v>
      </c>
      <c r="P1870" t="s">
        <v>8212</v>
      </c>
      <c r="Q1870" s="17">
        <v>42069</v>
      </c>
      <c r="R1870" s="17">
        <v>42087</v>
      </c>
      <c r="S1870" t="s">
        <v>8214</v>
      </c>
      <c r="T1870" t="s">
        <v>11090</v>
      </c>
      <c r="U1870" t="s">
        <v>15937</v>
      </c>
    </row>
    <row r="1871" spans="1:21" x14ac:dyDescent="0.3">
      <c r="A1871" t="s">
        <v>15938</v>
      </c>
      <c r="B1871">
        <v>411798</v>
      </c>
      <c r="C1871" t="s">
        <v>15939</v>
      </c>
      <c r="D1871">
        <v>278668</v>
      </c>
      <c r="E1871" t="s">
        <v>8743</v>
      </c>
      <c r="F1871" t="s">
        <v>8744</v>
      </c>
      <c r="G1871">
        <v>287.90100000000001</v>
      </c>
      <c r="H1871">
        <v>42.6</v>
      </c>
      <c r="I1871" t="s">
        <v>19885</v>
      </c>
      <c r="J1871" t="s">
        <v>8212</v>
      </c>
      <c r="K1871" t="s">
        <v>8212</v>
      </c>
      <c r="L1871" t="s">
        <v>8212</v>
      </c>
      <c r="M1871" t="s">
        <v>15940</v>
      </c>
      <c r="N1871">
        <v>13258</v>
      </c>
      <c r="O1871">
        <v>15715</v>
      </c>
      <c r="P1871">
        <v>26071</v>
      </c>
      <c r="Q1871" s="17">
        <v>42066</v>
      </c>
      <c r="R1871" s="17">
        <v>42066</v>
      </c>
      <c r="S1871" t="s">
        <v>8214</v>
      </c>
      <c r="T1871" t="s">
        <v>9130</v>
      </c>
      <c r="U1871" t="s">
        <v>15941</v>
      </c>
    </row>
    <row r="1872" spans="1:21" x14ac:dyDescent="0.3">
      <c r="A1872" t="s">
        <v>15942</v>
      </c>
      <c r="B1872">
        <v>133434</v>
      </c>
      <c r="C1872" t="s">
        <v>15943</v>
      </c>
      <c r="D1872">
        <v>275725</v>
      </c>
      <c r="E1872" t="s">
        <v>8743</v>
      </c>
      <c r="F1872" t="s">
        <v>8884</v>
      </c>
      <c r="G1872">
        <v>2.5849199999999999</v>
      </c>
      <c r="H1872">
        <v>41.5</v>
      </c>
      <c r="I1872" t="s">
        <v>19886</v>
      </c>
      <c r="J1872" t="s">
        <v>8212</v>
      </c>
      <c r="K1872" t="s">
        <v>8212</v>
      </c>
      <c r="L1872" t="s">
        <v>8212</v>
      </c>
      <c r="M1872" t="s">
        <v>15944</v>
      </c>
      <c r="N1872">
        <v>2</v>
      </c>
      <c r="O1872" t="s">
        <v>8212</v>
      </c>
      <c r="P1872" t="s">
        <v>8212</v>
      </c>
      <c r="Q1872" s="17">
        <v>42052</v>
      </c>
      <c r="R1872" s="17">
        <v>42052</v>
      </c>
      <c r="S1872" t="s">
        <v>8214</v>
      </c>
      <c r="T1872" t="s">
        <v>10864</v>
      </c>
      <c r="U1872" t="s">
        <v>15945</v>
      </c>
    </row>
    <row r="1873" spans="1:21" x14ac:dyDescent="0.3">
      <c r="A1873" t="s">
        <v>12534</v>
      </c>
      <c r="B1873">
        <v>4072</v>
      </c>
      <c r="C1873" t="s">
        <v>15946</v>
      </c>
      <c r="D1873">
        <v>186921</v>
      </c>
      <c r="E1873" t="s">
        <v>8218</v>
      </c>
      <c r="F1873" t="s">
        <v>8219</v>
      </c>
      <c r="G1873">
        <v>2935.22</v>
      </c>
      <c r="H1873">
        <v>35.404400000000003</v>
      </c>
      <c r="I1873" t="s">
        <v>19887</v>
      </c>
      <c r="J1873">
        <v>12</v>
      </c>
      <c r="K1873" t="s">
        <v>8212</v>
      </c>
      <c r="L1873" t="s">
        <v>8212</v>
      </c>
      <c r="M1873" t="s">
        <v>15947</v>
      </c>
      <c r="N1873">
        <v>6476</v>
      </c>
      <c r="O1873" t="s">
        <v>8212</v>
      </c>
      <c r="P1873" t="s">
        <v>8212</v>
      </c>
      <c r="Q1873" s="17">
        <v>41813</v>
      </c>
      <c r="R1873" s="17">
        <v>42074</v>
      </c>
      <c r="S1873" t="s">
        <v>8220</v>
      </c>
      <c r="T1873" t="s">
        <v>9116</v>
      </c>
      <c r="U1873" t="s">
        <v>15948</v>
      </c>
    </row>
    <row r="1874" spans="1:21" x14ac:dyDescent="0.3">
      <c r="A1874" t="s">
        <v>15949</v>
      </c>
      <c r="B1874">
        <v>91626</v>
      </c>
      <c r="C1874" t="s">
        <v>15950</v>
      </c>
      <c r="D1874">
        <v>275080</v>
      </c>
      <c r="E1874" t="s">
        <v>8299</v>
      </c>
      <c r="F1874" t="s">
        <v>8726</v>
      </c>
      <c r="G1874">
        <v>40.737499999999997</v>
      </c>
      <c r="H1874">
        <v>42.4</v>
      </c>
      <c r="I1874" t="s">
        <v>19888</v>
      </c>
      <c r="J1874" t="s">
        <v>8212</v>
      </c>
      <c r="K1874" t="s">
        <v>8212</v>
      </c>
      <c r="L1874" t="s">
        <v>8212</v>
      </c>
      <c r="M1874" t="s">
        <v>15951</v>
      </c>
      <c r="N1874">
        <v>1283</v>
      </c>
      <c r="O1874">
        <v>11651</v>
      </c>
      <c r="P1874">
        <v>11343</v>
      </c>
      <c r="Q1874" s="17">
        <v>42042</v>
      </c>
      <c r="R1874" s="17">
        <v>42042</v>
      </c>
      <c r="S1874" t="s">
        <v>8214</v>
      </c>
      <c r="T1874" t="s">
        <v>9843</v>
      </c>
      <c r="U1874" t="s">
        <v>15952</v>
      </c>
    </row>
    <row r="1875" spans="1:21" x14ac:dyDescent="0.3">
      <c r="A1875" t="s">
        <v>15953</v>
      </c>
      <c r="B1875">
        <v>696254</v>
      </c>
      <c r="C1875" t="s">
        <v>15954</v>
      </c>
      <c r="D1875">
        <v>270040</v>
      </c>
      <c r="E1875" t="s">
        <v>8299</v>
      </c>
      <c r="F1875" t="s">
        <v>8486</v>
      </c>
      <c r="G1875">
        <v>30.479800000000001</v>
      </c>
      <c r="H1875">
        <v>53.7</v>
      </c>
      <c r="I1875" t="s">
        <v>19889</v>
      </c>
      <c r="J1875" t="s">
        <v>8212</v>
      </c>
      <c r="K1875" t="s">
        <v>8212</v>
      </c>
      <c r="L1875" t="s">
        <v>8212</v>
      </c>
      <c r="M1875" t="s">
        <v>15955</v>
      </c>
      <c r="N1875">
        <v>167</v>
      </c>
      <c r="O1875" t="s">
        <v>8212</v>
      </c>
      <c r="P1875" t="s">
        <v>8212</v>
      </c>
      <c r="Q1875" s="17">
        <v>41983</v>
      </c>
      <c r="R1875" s="17">
        <v>42076</v>
      </c>
      <c r="S1875" t="s">
        <v>8239</v>
      </c>
      <c r="T1875" t="s">
        <v>9843</v>
      </c>
      <c r="U1875" t="s">
        <v>15956</v>
      </c>
    </row>
    <row r="1876" spans="1:21" x14ac:dyDescent="0.3">
      <c r="A1876" t="s">
        <v>15957</v>
      </c>
      <c r="B1876">
        <v>75736</v>
      </c>
      <c r="C1876" t="s">
        <v>15958</v>
      </c>
      <c r="D1876">
        <v>275079</v>
      </c>
      <c r="E1876" t="s">
        <v>8299</v>
      </c>
      <c r="F1876" t="s">
        <v>8300</v>
      </c>
      <c r="G1876">
        <v>9.3691200000000006</v>
      </c>
      <c r="H1876">
        <v>48.1</v>
      </c>
      <c r="I1876" t="s">
        <v>19890</v>
      </c>
      <c r="J1876" t="s">
        <v>8212</v>
      </c>
      <c r="K1876" t="s">
        <v>8212</v>
      </c>
      <c r="L1876" t="s">
        <v>8212</v>
      </c>
      <c r="M1876" t="s">
        <v>15959</v>
      </c>
      <c r="N1876">
        <v>295</v>
      </c>
      <c r="O1876" t="s">
        <v>8212</v>
      </c>
      <c r="P1876" t="s">
        <v>8212</v>
      </c>
      <c r="Q1876" s="17">
        <v>42041</v>
      </c>
      <c r="R1876" s="17">
        <v>42108</v>
      </c>
      <c r="S1876" t="s">
        <v>8239</v>
      </c>
      <c r="T1876" t="s">
        <v>9843</v>
      </c>
      <c r="U1876" t="s">
        <v>15960</v>
      </c>
    </row>
    <row r="1877" spans="1:21" x14ac:dyDescent="0.3">
      <c r="A1877" t="s">
        <v>15961</v>
      </c>
      <c r="B1877">
        <v>7654</v>
      </c>
      <c r="C1877" t="s">
        <v>15962</v>
      </c>
      <c r="D1877">
        <v>62399</v>
      </c>
      <c r="E1877" t="s">
        <v>8743</v>
      </c>
      <c r="F1877" t="s">
        <v>8884</v>
      </c>
      <c r="G1877">
        <v>1061.2</v>
      </c>
      <c r="H1877">
        <v>36.9</v>
      </c>
      <c r="I1877" t="s">
        <v>19891</v>
      </c>
      <c r="J1877" t="s">
        <v>8212</v>
      </c>
      <c r="K1877" t="s">
        <v>8212</v>
      </c>
      <c r="L1877" t="s">
        <v>8212</v>
      </c>
      <c r="M1877" t="s">
        <v>15963</v>
      </c>
      <c r="N1877">
        <v>322794</v>
      </c>
      <c r="O1877" t="s">
        <v>8212</v>
      </c>
      <c r="P1877" t="s">
        <v>8212</v>
      </c>
      <c r="Q1877" s="17">
        <v>40898</v>
      </c>
      <c r="R1877" s="17">
        <v>42074</v>
      </c>
      <c r="S1877" t="s">
        <v>8214</v>
      </c>
      <c r="T1877" t="s">
        <v>8790</v>
      </c>
      <c r="U1877" t="s">
        <v>15964</v>
      </c>
    </row>
    <row r="1878" spans="1:21" x14ac:dyDescent="0.3">
      <c r="A1878" t="s">
        <v>15965</v>
      </c>
      <c r="B1878">
        <v>9568</v>
      </c>
      <c r="C1878" t="s">
        <v>15966</v>
      </c>
      <c r="D1878">
        <v>279492</v>
      </c>
      <c r="E1878" t="s">
        <v>8743</v>
      </c>
      <c r="F1878" t="s">
        <v>8763</v>
      </c>
      <c r="G1878">
        <v>3061.99</v>
      </c>
      <c r="H1878">
        <v>41.6</v>
      </c>
      <c r="I1878" t="s">
        <v>19892</v>
      </c>
      <c r="J1878" t="s">
        <v>8212</v>
      </c>
      <c r="K1878" t="s">
        <v>8212</v>
      </c>
      <c r="L1878" t="s">
        <v>8212</v>
      </c>
      <c r="M1878" t="s">
        <v>15967</v>
      </c>
      <c r="N1878">
        <v>12821</v>
      </c>
      <c r="O1878">
        <v>27823</v>
      </c>
      <c r="P1878">
        <v>38336</v>
      </c>
      <c r="Q1878" s="17">
        <v>42074</v>
      </c>
      <c r="R1878" s="17">
        <v>42075</v>
      </c>
      <c r="S1878" t="s">
        <v>8214</v>
      </c>
      <c r="T1878" t="s">
        <v>9130</v>
      </c>
      <c r="U1878" t="s">
        <v>15968</v>
      </c>
    </row>
    <row r="1879" spans="1:21" x14ac:dyDescent="0.3">
      <c r="A1879" t="s">
        <v>15969</v>
      </c>
      <c r="B1879">
        <v>336983</v>
      </c>
      <c r="C1879" t="s">
        <v>15970</v>
      </c>
      <c r="D1879">
        <v>279495</v>
      </c>
      <c r="E1879" t="s">
        <v>8743</v>
      </c>
      <c r="F1879" t="s">
        <v>8763</v>
      </c>
      <c r="G1879">
        <v>2970.12</v>
      </c>
      <c r="H1879">
        <v>41.6</v>
      </c>
      <c r="I1879" t="s">
        <v>19893</v>
      </c>
      <c r="J1879" t="s">
        <v>8212</v>
      </c>
      <c r="K1879" t="s">
        <v>8212</v>
      </c>
      <c r="L1879" t="s">
        <v>8212</v>
      </c>
      <c r="M1879" t="s">
        <v>15971</v>
      </c>
      <c r="N1879">
        <v>13124</v>
      </c>
      <c r="O1879">
        <v>27816</v>
      </c>
      <c r="P1879">
        <v>38656</v>
      </c>
      <c r="Q1879" s="17">
        <v>42074</v>
      </c>
      <c r="R1879" s="17">
        <v>42075</v>
      </c>
      <c r="S1879" t="s">
        <v>8214</v>
      </c>
      <c r="T1879" t="s">
        <v>9130</v>
      </c>
      <c r="U1879" t="s">
        <v>15972</v>
      </c>
    </row>
    <row r="1880" spans="1:21" x14ac:dyDescent="0.3">
      <c r="A1880" t="s">
        <v>15973</v>
      </c>
      <c r="B1880">
        <v>1392242</v>
      </c>
      <c r="C1880" t="s">
        <v>15974</v>
      </c>
      <c r="D1880">
        <v>217045</v>
      </c>
      <c r="E1880" t="s">
        <v>8299</v>
      </c>
      <c r="F1880" t="s">
        <v>8300</v>
      </c>
      <c r="G1880">
        <v>37.0274</v>
      </c>
      <c r="H1880">
        <v>48.3</v>
      </c>
      <c r="I1880" t="s">
        <v>19894</v>
      </c>
      <c r="J1880" t="s">
        <v>8212</v>
      </c>
      <c r="K1880" t="s">
        <v>8212</v>
      </c>
      <c r="L1880" t="s">
        <v>8212</v>
      </c>
      <c r="M1880" t="s">
        <v>15975</v>
      </c>
      <c r="N1880">
        <v>924</v>
      </c>
      <c r="O1880">
        <v>13196</v>
      </c>
      <c r="P1880">
        <v>13196</v>
      </c>
      <c r="Q1880" s="17">
        <v>42076</v>
      </c>
      <c r="R1880" s="17">
        <v>42278</v>
      </c>
      <c r="S1880" t="s">
        <v>8239</v>
      </c>
      <c r="T1880" t="s">
        <v>8478</v>
      </c>
      <c r="U1880" t="s">
        <v>15976</v>
      </c>
    </row>
    <row r="1881" spans="1:21" x14ac:dyDescent="0.3">
      <c r="A1881" t="s">
        <v>15977</v>
      </c>
      <c r="B1881">
        <v>29172</v>
      </c>
      <c r="C1881" t="s">
        <v>15978</v>
      </c>
      <c r="D1881">
        <v>72587</v>
      </c>
      <c r="E1881" t="s">
        <v>8743</v>
      </c>
      <c r="F1881" t="s">
        <v>9333</v>
      </c>
      <c r="G1881">
        <v>160.964</v>
      </c>
      <c r="H1881">
        <v>35</v>
      </c>
      <c r="I1881" t="s">
        <v>19895</v>
      </c>
      <c r="J1881" t="s">
        <v>8212</v>
      </c>
      <c r="K1881" t="s">
        <v>8212</v>
      </c>
      <c r="L1881" t="s">
        <v>8212</v>
      </c>
      <c r="M1881" t="s">
        <v>15979</v>
      </c>
      <c r="N1881">
        <v>7157</v>
      </c>
      <c r="O1881">
        <v>14418</v>
      </c>
      <c r="P1881">
        <v>14171</v>
      </c>
      <c r="Q1881" s="17">
        <v>42011</v>
      </c>
      <c r="R1881" s="17">
        <v>42075</v>
      </c>
      <c r="S1881" t="s">
        <v>8214</v>
      </c>
      <c r="T1881" t="s">
        <v>15113</v>
      </c>
      <c r="U1881" t="s">
        <v>15980</v>
      </c>
    </row>
    <row r="1882" spans="1:21" x14ac:dyDescent="0.3">
      <c r="A1882" t="s">
        <v>18994</v>
      </c>
      <c r="B1882">
        <v>498257</v>
      </c>
      <c r="C1882" t="s">
        <v>15981</v>
      </c>
      <c r="D1882">
        <v>276625</v>
      </c>
      <c r="E1882" t="s">
        <v>8299</v>
      </c>
      <c r="F1882" t="s">
        <v>8300</v>
      </c>
      <c r="G1882">
        <v>35.9739</v>
      </c>
      <c r="H1882">
        <v>53.991199999999999</v>
      </c>
      <c r="I1882" t="s">
        <v>19896</v>
      </c>
      <c r="J1882">
        <v>8</v>
      </c>
      <c r="K1882" t="s">
        <v>8212</v>
      </c>
      <c r="L1882" t="s">
        <v>8212</v>
      </c>
      <c r="M1882" t="s">
        <v>8212</v>
      </c>
      <c r="N1882">
        <v>8</v>
      </c>
      <c r="O1882" t="s">
        <v>8212</v>
      </c>
      <c r="P1882" t="s">
        <v>8212</v>
      </c>
      <c r="Q1882" s="17">
        <v>42076</v>
      </c>
      <c r="R1882" s="17">
        <v>42076</v>
      </c>
      <c r="S1882" t="s">
        <v>8304</v>
      </c>
      <c r="T1882" t="s">
        <v>9787</v>
      </c>
      <c r="U1882" t="s">
        <v>12733</v>
      </c>
    </row>
    <row r="1883" spans="1:21" x14ac:dyDescent="0.3">
      <c r="A1883" t="s">
        <v>15982</v>
      </c>
      <c r="B1883">
        <v>60172</v>
      </c>
      <c r="C1883" t="s">
        <v>15983</v>
      </c>
      <c r="D1883">
        <v>225689</v>
      </c>
      <c r="E1883" t="s">
        <v>8299</v>
      </c>
      <c r="F1883" t="s">
        <v>8300</v>
      </c>
      <c r="G1883">
        <v>32.336799999999997</v>
      </c>
      <c r="H1883">
        <v>48.4</v>
      </c>
      <c r="I1883" t="s">
        <v>19897</v>
      </c>
      <c r="J1883" t="s">
        <v>8212</v>
      </c>
      <c r="K1883" t="s">
        <v>8212</v>
      </c>
      <c r="L1883" t="s">
        <v>8212</v>
      </c>
      <c r="M1883" t="s">
        <v>15984</v>
      </c>
      <c r="N1883">
        <v>703</v>
      </c>
      <c r="O1883">
        <v>10377</v>
      </c>
      <c r="P1883">
        <v>10377</v>
      </c>
      <c r="Q1883" s="17">
        <v>42076</v>
      </c>
      <c r="R1883" s="17">
        <v>42076</v>
      </c>
      <c r="S1883" t="s">
        <v>8239</v>
      </c>
      <c r="T1883" t="s">
        <v>8478</v>
      </c>
      <c r="U1883" t="s">
        <v>15985</v>
      </c>
    </row>
    <row r="1884" spans="1:21" x14ac:dyDescent="0.3">
      <c r="A1884" t="s">
        <v>15986</v>
      </c>
      <c r="B1884">
        <v>37293</v>
      </c>
      <c r="C1884" t="s">
        <v>15987</v>
      </c>
      <c r="D1884">
        <v>282745</v>
      </c>
      <c r="E1884" t="s">
        <v>8743</v>
      </c>
      <c r="F1884" t="s">
        <v>8763</v>
      </c>
      <c r="G1884">
        <v>2926.58</v>
      </c>
      <c r="H1884">
        <v>41.7</v>
      </c>
      <c r="I1884" t="s">
        <v>19898</v>
      </c>
      <c r="J1884" t="s">
        <v>8212</v>
      </c>
      <c r="K1884">
        <v>1</v>
      </c>
      <c r="L1884" t="s">
        <v>8212</v>
      </c>
      <c r="M1884" t="s">
        <v>15988</v>
      </c>
      <c r="N1884">
        <v>29223</v>
      </c>
      <c r="O1884">
        <v>30017</v>
      </c>
      <c r="P1884">
        <v>43831</v>
      </c>
      <c r="Q1884" s="17">
        <v>42075</v>
      </c>
      <c r="R1884" s="17">
        <v>42079</v>
      </c>
      <c r="S1884" t="s">
        <v>8214</v>
      </c>
      <c r="T1884" t="s">
        <v>9130</v>
      </c>
      <c r="U1884" t="s">
        <v>15989</v>
      </c>
    </row>
    <row r="1885" spans="1:21" x14ac:dyDescent="0.3">
      <c r="A1885" t="s">
        <v>19899</v>
      </c>
      <c r="B1885">
        <v>165789</v>
      </c>
      <c r="C1885" t="s">
        <v>15991</v>
      </c>
      <c r="D1885">
        <v>193661</v>
      </c>
      <c r="E1885" t="s">
        <v>8218</v>
      </c>
      <c r="F1885" t="s">
        <v>8219</v>
      </c>
      <c r="G1885">
        <v>2768.13</v>
      </c>
      <c r="H1885">
        <v>35.744100000000003</v>
      </c>
      <c r="I1885" t="s">
        <v>19900</v>
      </c>
      <c r="J1885">
        <v>12</v>
      </c>
      <c r="K1885" t="s">
        <v>8212</v>
      </c>
      <c r="L1885" t="s">
        <v>8212</v>
      </c>
      <c r="M1885" t="s">
        <v>15992</v>
      </c>
      <c r="N1885">
        <v>16998</v>
      </c>
      <c r="O1885" t="s">
        <v>8212</v>
      </c>
      <c r="P1885" t="s">
        <v>8212</v>
      </c>
      <c r="Q1885" s="17">
        <v>41815</v>
      </c>
      <c r="R1885" s="17">
        <v>42079</v>
      </c>
      <c r="S1885" t="s">
        <v>8220</v>
      </c>
      <c r="T1885" t="s">
        <v>9116</v>
      </c>
      <c r="U1885" t="s">
        <v>15993</v>
      </c>
    </row>
    <row r="1886" spans="1:21" x14ac:dyDescent="0.3">
      <c r="A1886" t="s">
        <v>15994</v>
      </c>
      <c r="B1886">
        <v>1620387</v>
      </c>
      <c r="C1886" t="s">
        <v>15995</v>
      </c>
      <c r="D1886">
        <v>78249</v>
      </c>
      <c r="E1886" t="s">
        <v>8210</v>
      </c>
      <c r="F1886" t="s">
        <v>8539</v>
      </c>
      <c r="G1886">
        <v>32.813000000000002</v>
      </c>
      <c r="H1886">
        <v>53.5</v>
      </c>
      <c r="I1886" t="s">
        <v>19901</v>
      </c>
      <c r="J1886" t="s">
        <v>8212</v>
      </c>
      <c r="K1886" t="s">
        <v>8212</v>
      </c>
      <c r="L1886" t="s">
        <v>8212</v>
      </c>
      <c r="M1886" t="s">
        <v>15996</v>
      </c>
      <c r="N1886">
        <v>2801</v>
      </c>
      <c r="O1886" t="s">
        <v>8212</v>
      </c>
      <c r="P1886" t="s">
        <v>8212</v>
      </c>
      <c r="Q1886" s="17">
        <v>41751</v>
      </c>
      <c r="R1886" s="17">
        <v>42074</v>
      </c>
      <c r="S1886" t="s">
        <v>8239</v>
      </c>
      <c r="T1886" t="s">
        <v>15997</v>
      </c>
      <c r="U1886" t="s">
        <v>15998</v>
      </c>
    </row>
    <row r="1887" spans="1:21" x14ac:dyDescent="0.3">
      <c r="A1887" t="s">
        <v>9044</v>
      </c>
      <c r="B1887">
        <v>9823</v>
      </c>
      <c r="C1887" t="s">
        <v>15999</v>
      </c>
      <c r="D1887">
        <v>144099</v>
      </c>
      <c r="E1887" t="s">
        <v>8743</v>
      </c>
      <c r="F1887" t="s">
        <v>8763</v>
      </c>
      <c r="G1887">
        <v>2508.91</v>
      </c>
      <c r="H1887">
        <v>41.9</v>
      </c>
      <c r="I1887" t="s">
        <v>19902</v>
      </c>
      <c r="J1887" t="s">
        <v>8212</v>
      </c>
      <c r="K1887" t="s">
        <v>8212</v>
      </c>
      <c r="L1887" t="s">
        <v>8212</v>
      </c>
      <c r="M1887" t="s">
        <v>16000</v>
      </c>
      <c r="N1887">
        <v>137577</v>
      </c>
      <c r="O1887" t="s">
        <v>8212</v>
      </c>
      <c r="P1887" t="s">
        <v>8212</v>
      </c>
      <c r="Q1887" s="17">
        <v>41243</v>
      </c>
      <c r="R1887" s="17">
        <v>42081</v>
      </c>
      <c r="S1887" t="s">
        <v>8214</v>
      </c>
      <c r="T1887" t="s">
        <v>10842</v>
      </c>
      <c r="U1887" t="s">
        <v>16001</v>
      </c>
    </row>
    <row r="1888" spans="1:21" x14ac:dyDescent="0.3">
      <c r="A1888" t="s">
        <v>16002</v>
      </c>
      <c r="B1888">
        <v>1291518</v>
      </c>
      <c r="C1888" t="s">
        <v>16003</v>
      </c>
      <c r="D1888">
        <v>188933</v>
      </c>
      <c r="E1888" t="s">
        <v>8299</v>
      </c>
      <c r="F1888" t="s">
        <v>8300</v>
      </c>
      <c r="G1888">
        <v>38.672499999999999</v>
      </c>
      <c r="H1888">
        <v>51.4</v>
      </c>
      <c r="I1888" t="s">
        <v>19903</v>
      </c>
      <c r="J1888" t="s">
        <v>8212</v>
      </c>
      <c r="K1888" t="s">
        <v>8212</v>
      </c>
      <c r="L1888" t="s">
        <v>8212</v>
      </c>
      <c r="M1888" t="s">
        <v>16004</v>
      </c>
      <c r="N1888">
        <v>577</v>
      </c>
      <c r="O1888">
        <v>11415</v>
      </c>
      <c r="P1888">
        <v>11415</v>
      </c>
      <c r="Q1888" s="17">
        <v>41467</v>
      </c>
      <c r="R1888" s="17">
        <v>42081</v>
      </c>
      <c r="S1888" t="s">
        <v>8214</v>
      </c>
      <c r="T1888" t="s">
        <v>16005</v>
      </c>
      <c r="U1888" t="s">
        <v>16006</v>
      </c>
    </row>
    <row r="1889" spans="1:21" x14ac:dyDescent="0.3">
      <c r="A1889" t="s">
        <v>16007</v>
      </c>
      <c r="B1889">
        <v>1291519</v>
      </c>
      <c r="C1889" t="s">
        <v>16008</v>
      </c>
      <c r="D1889">
        <v>188935</v>
      </c>
      <c r="E1889" t="s">
        <v>8299</v>
      </c>
      <c r="F1889" t="s">
        <v>8300</v>
      </c>
      <c r="G1889">
        <v>38.0886</v>
      </c>
      <c r="H1889">
        <v>51.5</v>
      </c>
      <c r="I1889" t="s">
        <v>19904</v>
      </c>
      <c r="J1889" t="s">
        <v>8212</v>
      </c>
      <c r="K1889" t="s">
        <v>8212</v>
      </c>
      <c r="L1889" t="s">
        <v>8212</v>
      </c>
      <c r="M1889" t="s">
        <v>16009</v>
      </c>
      <c r="N1889">
        <v>1193</v>
      </c>
      <c r="O1889">
        <v>11456</v>
      </c>
      <c r="P1889">
        <v>11456</v>
      </c>
      <c r="Q1889" s="17">
        <v>41467</v>
      </c>
      <c r="R1889" s="17">
        <v>42081</v>
      </c>
      <c r="S1889" t="s">
        <v>8214</v>
      </c>
      <c r="T1889" t="s">
        <v>16005</v>
      </c>
      <c r="U1889" t="s">
        <v>16010</v>
      </c>
    </row>
    <row r="1890" spans="1:21" x14ac:dyDescent="0.3">
      <c r="A1890" t="s">
        <v>16011</v>
      </c>
      <c r="B1890">
        <v>217443</v>
      </c>
      <c r="C1890" t="s">
        <v>16012</v>
      </c>
      <c r="D1890">
        <v>271135</v>
      </c>
      <c r="E1890" t="s">
        <v>8743</v>
      </c>
      <c r="F1890" t="s">
        <v>8744</v>
      </c>
      <c r="G1890">
        <v>186.10400000000001</v>
      </c>
      <c r="H1890" t="s">
        <v>8212</v>
      </c>
      <c r="I1890" t="s">
        <v>19905</v>
      </c>
      <c r="J1890" t="s">
        <v>8212</v>
      </c>
      <c r="K1890" t="s">
        <v>8212</v>
      </c>
      <c r="L1890" t="s">
        <v>8212</v>
      </c>
      <c r="M1890" t="s">
        <v>16013</v>
      </c>
      <c r="N1890" t="s">
        <v>8212</v>
      </c>
      <c r="O1890" t="s">
        <v>8212</v>
      </c>
      <c r="P1890" t="s">
        <v>8212</v>
      </c>
      <c r="Q1890" s="17">
        <v>42081</v>
      </c>
      <c r="R1890" s="17">
        <v>42081</v>
      </c>
      <c r="S1890" t="s">
        <v>8239</v>
      </c>
      <c r="T1890" t="s">
        <v>16014</v>
      </c>
      <c r="U1890" t="s">
        <v>16015</v>
      </c>
    </row>
    <row r="1891" spans="1:21" x14ac:dyDescent="0.3">
      <c r="A1891" t="s">
        <v>14074</v>
      </c>
      <c r="B1891">
        <v>1403190</v>
      </c>
      <c r="C1891" t="s">
        <v>16016</v>
      </c>
      <c r="D1891">
        <v>219623</v>
      </c>
      <c r="E1891" t="s">
        <v>8299</v>
      </c>
      <c r="F1891" t="s">
        <v>8300</v>
      </c>
      <c r="G1891">
        <v>39.466000000000001</v>
      </c>
      <c r="H1891">
        <v>48.1</v>
      </c>
      <c r="I1891" t="s">
        <v>19906</v>
      </c>
      <c r="J1891" t="s">
        <v>8212</v>
      </c>
      <c r="K1891" t="s">
        <v>8212</v>
      </c>
      <c r="L1891" t="s">
        <v>8212</v>
      </c>
      <c r="M1891" t="s">
        <v>16017</v>
      </c>
      <c r="N1891">
        <v>753</v>
      </c>
      <c r="O1891">
        <v>8645</v>
      </c>
      <c r="P1891">
        <v>8645</v>
      </c>
      <c r="Q1891" s="17">
        <v>42081</v>
      </c>
      <c r="R1891" s="17">
        <v>42081</v>
      </c>
      <c r="S1891" t="s">
        <v>8239</v>
      </c>
      <c r="T1891" t="s">
        <v>8478</v>
      </c>
      <c r="U1891" t="s">
        <v>16018</v>
      </c>
    </row>
    <row r="1892" spans="1:21" x14ac:dyDescent="0.3">
      <c r="A1892" t="s">
        <v>13293</v>
      </c>
      <c r="B1892">
        <v>53326</v>
      </c>
      <c r="C1892" t="s">
        <v>16019</v>
      </c>
      <c r="D1892">
        <v>72583</v>
      </c>
      <c r="E1892" t="s">
        <v>8743</v>
      </c>
      <c r="F1892" t="s">
        <v>9333</v>
      </c>
      <c r="G1892">
        <v>348.995</v>
      </c>
      <c r="H1892">
        <v>44</v>
      </c>
      <c r="I1892" t="s">
        <v>19907</v>
      </c>
      <c r="J1892" t="s">
        <v>8212</v>
      </c>
      <c r="K1892" t="s">
        <v>8212</v>
      </c>
      <c r="L1892" t="s">
        <v>8212</v>
      </c>
      <c r="M1892" t="s">
        <v>16020</v>
      </c>
      <c r="N1892">
        <v>8098</v>
      </c>
      <c r="O1892">
        <v>16222</v>
      </c>
      <c r="P1892">
        <v>15892</v>
      </c>
      <c r="Q1892" s="17">
        <v>41418</v>
      </c>
      <c r="R1892" s="17">
        <v>42080</v>
      </c>
      <c r="S1892" t="s">
        <v>8214</v>
      </c>
      <c r="T1892" t="s">
        <v>15113</v>
      </c>
      <c r="U1892" t="s">
        <v>16021</v>
      </c>
    </row>
    <row r="1893" spans="1:21" x14ac:dyDescent="0.3">
      <c r="A1893" t="s">
        <v>12699</v>
      </c>
      <c r="B1893">
        <v>69004</v>
      </c>
      <c r="C1893" t="s">
        <v>16022</v>
      </c>
      <c r="D1893">
        <v>248827</v>
      </c>
      <c r="E1893" t="s">
        <v>8743</v>
      </c>
      <c r="F1893" t="s">
        <v>8744</v>
      </c>
      <c r="G1893">
        <v>161.38399999999999</v>
      </c>
      <c r="H1893" t="s">
        <v>8212</v>
      </c>
      <c r="I1893" t="s">
        <v>19908</v>
      </c>
      <c r="J1893" t="s">
        <v>8212</v>
      </c>
      <c r="K1893" t="s">
        <v>8212</v>
      </c>
      <c r="L1893" t="s">
        <v>8212</v>
      </c>
      <c r="M1893" t="s">
        <v>16023</v>
      </c>
      <c r="N1893" t="s">
        <v>8212</v>
      </c>
      <c r="O1893" t="s">
        <v>8212</v>
      </c>
      <c r="P1893" t="s">
        <v>8212</v>
      </c>
      <c r="Q1893" s="17">
        <v>42082</v>
      </c>
      <c r="R1893" s="17">
        <v>42082</v>
      </c>
      <c r="S1893" t="s">
        <v>8239</v>
      </c>
      <c r="T1893" t="s">
        <v>16024</v>
      </c>
      <c r="U1893" t="s">
        <v>16025</v>
      </c>
    </row>
    <row r="1894" spans="1:21" x14ac:dyDescent="0.3">
      <c r="A1894" t="s">
        <v>16026</v>
      </c>
      <c r="B1894">
        <v>9545</v>
      </c>
      <c r="C1894" t="s">
        <v>16027</v>
      </c>
      <c r="D1894">
        <v>279145</v>
      </c>
      <c r="E1894" t="s">
        <v>8743</v>
      </c>
      <c r="F1894" t="s">
        <v>8763</v>
      </c>
      <c r="G1894">
        <v>2948.7</v>
      </c>
      <c r="H1894">
        <v>41.3</v>
      </c>
      <c r="I1894" t="s">
        <v>19909</v>
      </c>
      <c r="J1894" t="s">
        <v>8212</v>
      </c>
      <c r="K1894" t="s">
        <v>8212</v>
      </c>
      <c r="L1894" t="s">
        <v>8212</v>
      </c>
      <c r="M1894" t="s">
        <v>16028</v>
      </c>
      <c r="N1894">
        <v>9733</v>
      </c>
      <c r="O1894">
        <v>37066</v>
      </c>
      <c r="P1894">
        <v>62876</v>
      </c>
      <c r="Q1894" s="17">
        <v>42079</v>
      </c>
      <c r="R1894" s="17">
        <v>42082</v>
      </c>
      <c r="S1894" t="s">
        <v>8214</v>
      </c>
      <c r="T1894" t="s">
        <v>9130</v>
      </c>
      <c r="U1894" t="s">
        <v>16029</v>
      </c>
    </row>
    <row r="1895" spans="1:21" x14ac:dyDescent="0.3">
      <c r="A1895" t="s">
        <v>16030</v>
      </c>
      <c r="B1895">
        <v>9531</v>
      </c>
      <c r="C1895" t="s">
        <v>16031</v>
      </c>
      <c r="D1895">
        <v>279144</v>
      </c>
      <c r="E1895" t="s">
        <v>8743</v>
      </c>
      <c r="F1895" t="s">
        <v>8763</v>
      </c>
      <c r="G1895">
        <v>2848.25</v>
      </c>
      <c r="H1895">
        <v>41.1</v>
      </c>
      <c r="I1895" t="s">
        <v>19910</v>
      </c>
      <c r="J1895" t="s">
        <v>8212</v>
      </c>
      <c r="K1895" t="s">
        <v>8212</v>
      </c>
      <c r="L1895" t="s">
        <v>8212</v>
      </c>
      <c r="M1895" t="s">
        <v>16032</v>
      </c>
      <c r="N1895">
        <v>11433</v>
      </c>
      <c r="O1895">
        <v>30650</v>
      </c>
      <c r="P1895">
        <v>65920</v>
      </c>
      <c r="Q1895" s="17">
        <v>42079</v>
      </c>
      <c r="R1895" s="17">
        <v>42082</v>
      </c>
      <c r="S1895" t="s">
        <v>8214</v>
      </c>
      <c r="T1895" t="s">
        <v>9130</v>
      </c>
      <c r="U1895" t="s">
        <v>16033</v>
      </c>
    </row>
    <row r="1896" spans="1:21" x14ac:dyDescent="0.3">
      <c r="A1896" t="s">
        <v>16034</v>
      </c>
      <c r="B1896">
        <v>13288</v>
      </c>
      <c r="C1896" t="s">
        <v>16035</v>
      </c>
      <c r="D1896">
        <v>222676</v>
      </c>
      <c r="E1896" t="s">
        <v>8218</v>
      </c>
      <c r="F1896" t="s">
        <v>8219</v>
      </c>
      <c r="G1896">
        <v>343.012</v>
      </c>
      <c r="H1896" t="s">
        <v>8212</v>
      </c>
      <c r="I1896" t="s">
        <v>19911</v>
      </c>
      <c r="J1896" t="s">
        <v>8212</v>
      </c>
      <c r="K1896" t="s">
        <v>8212</v>
      </c>
      <c r="L1896" t="s">
        <v>8212</v>
      </c>
      <c r="M1896" t="s">
        <v>16036</v>
      </c>
      <c r="N1896">
        <v>6768</v>
      </c>
      <c r="O1896" t="s">
        <v>8212</v>
      </c>
      <c r="P1896" t="s">
        <v>8212</v>
      </c>
      <c r="Q1896" s="17">
        <v>42082</v>
      </c>
      <c r="R1896" s="17">
        <v>42187</v>
      </c>
      <c r="S1896" t="s">
        <v>8214</v>
      </c>
      <c r="T1896" t="s">
        <v>10036</v>
      </c>
      <c r="U1896" t="s">
        <v>16037</v>
      </c>
    </row>
    <row r="1897" spans="1:21" x14ac:dyDescent="0.3">
      <c r="A1897" t="s">
        <v>19912</v>
      </c>
      <c r="B1897">
        <v>59191</v>
      </c>
      <c r="C1897" t="s">
        <v>16022</v>
      </c>
      <c r="D1897">
        <v>248827</v>
      </c>
      <c r="E1897" t="s">
        <v>8743</v>
      </c>
      <c r="F1897" t="s">
        <v>8744</v>
      </c>
      <c r="G1897">
        <v>146.37899999999999</v>
      </c>
      <c r="H1897" t="s">
        <v>8212</v>
      </c>
      <c r="I1897" t="s">
        <v>19913</v>
      </c>
      <c r="J1897" t="s">
        <v>8212</v>
      </c>
      <c r="K1897" t="s">
        <v>8212</v>
      </c>
      <c r="L1897" t="s">
        <v>8212</v>
      </c>
      <c r="M1897" t="s">
        <v>16039</v>
      </c>
      <c r="N1897" t="s">
        <v>8212</v>
      </c>
      <c r="O1897" t="s">
        <v>8212</v>
      </c>
      <c r="P1897" t="s">
        <v>8212</v>
      </c>
      <c r="Q1897" s="17">
        <v>42082</v>
      </c>
      <c r="R1897" s="17">
        <v>42082</v>
      </c>
      <c r="S1897" t="s">
        <v>8239</v>
      </c>
      <c r="T1897" t="s">
        <v>16024</v>
      </c>
      <c r="U1897" t="s">
        <v>16040</v>
      </c>
    </row>
    <row r="1898" spans="1:21" x14ac:dyDescent="0.3">
      <c r="A1898" t="s">
        <v>16041</v>
      </c>
      <c r="B1898">
        <v>64793</v>
      </c>
      <c r="C1898" t="s">
        <v>16042</v>
      </c>
      <c r="D1898">
        <v>279179</v>
      </c>
      <c r="E1898" t="s">
        <v>8743</v>
      </c>
      <c r="F1898" t="s">
        <v>8744</v>
      </c>
      <c r="G1898">
        <v>324.12</v>
      </c>
      <c r="H1898">
        <v>39.9</v>
      </c>
      <c r="I1898" t="s">
        <v>19914</v>
      </c>
      <c r="J1898" t="s">
        <v>8212</v>
      </c>
      <c r="K1898" t="s">
        <v>8212</v>
      </c>
      <c r="L1898" t="s">
        <v>8212</v>
      </c>
      <c r="M1898" t="s">
        <v>16043</v>
      </c>
      <c r="N1898">
        <v>77788</v>
      </c>
      <c r="O1898">
        <v>15103</v>
      </c>
      <c r="P1898">
        <v>24085</v>
      </c>
      <c r="Q1898" s="17">
        <v>42040</v>
      </c>
      <c r="R1898" s="17">
        <v>42040</v>
      </c>
      <c r="S1898" t="s">
        <v>8214</v>
      </c>
      <c r="T1898" t="s">
        <v>9130</v>
      </c>
      <c r="U1898" t="s">
        <v>16044</v>
      </c>
    </row>
    <row r="1899" spans="1:21" x14ac:dyDescent="0.3">
      <c r="A1899" t="s">
        <v>16045</v>
      </c>
      <c r="B1899">
        <v>30068</v>
      </c>
      <c r="C1899" t="s">
        <v>16022</v>
      </c>
      <c r="D1899">
        <v>248827</v>
      </c>
      <c r="E1899" t="s">
        <v>8743</v>
      </c>
      <c r="F1899" t="s">
        <v>8744</v>
      </c>
      <c r="G1899">
        <v>146.15700000000001</v>
      </c>
      <c r="H1899" t="s">
        <v>8212</v>
      </c>
      <c r="I1899" t="s">
        <v>19915</v>
      </c>
      <c r="J1899" t="s">
        <v>8212</v>
      </c>
      <c r="K1899" t="s">
        <v>8212</v>
      </c>
      <c r="L1899" t="s">
        <v>8212</v>
      </c>
      <c r="M1899" t="s">
        <v>16046</v>
      </c>
      <c r="N1899" t="s">
        <v>8212</v>
      </c>
      <c r="O1899" t="s">
        <v>8212</v>
      </c>
      <c r="P1899" t="s">
        <v>8212</v>
      </c>
      <c r="Q1899" s="17">
        <v>42082</v>
      </c>
      <c r="R1899" s="17">
        <v>42082</v>
      </c>
      <c r="S1899" t="s">
        <v>8239</v>
      </c>
      <c r="T1899" t="s">
        <v>16024</v>
      </c>
      <c r="U1899" t="s">
        <v>16047</v>
      </c>
    </row>
    <row r="1900" spans="1:21" x14ac:dyDescent="0.3">
      <c r="A1900" t="s">
        <v>16048</v>
      </c>
      <c r="B1900">
        <v>30065</v>
      </c>
      <c r="C1900" t="s">
        <v>16022</v>
      </c>
      <c r="D1900">
        <v>248827</v>
      </c>
      <c r="E1900" t="s">
        <v>8743</v>
      </c>
      <c r="F1900" t="s">
        <v>8744</v>
      </c>
      <c r="G1900">
        <v>151.11000000000001</v>
      </c>
      <c r="H1900" t="s">
        <v>8212</v>
      </c>
      <c r="I1900" t="s">
        <v>19916</v>
      </c>
      <c r="J1900" t="s">
        <v>8212</v>
      </c>
      <c r="K1900" t="s">
        <v>8212</v>
      </c>
      <c r="L1900" t="s">
        <v>8212</v>
      </c>
      <c r="M1900" t="s">
        <v>16049</v>
      </c>
      <c r="N1900" t="s">
        <v>8212</v>
      </c>
      <c r="O1900" t="s">
        <v>8212</v>
      </c>
      <c r="P1900" t="s">
        <v>8212</v>
      </c>
      <c r="Q1900" s="17">
        <v>42082</v>
      </c>
      <c r="R1900" s="17">
        <v>42082</v>
      </c>
      <c r="S1900" t="s">
        <v>8239</v>
      </c>
      <c r="T1900" t="s">
        <v>16024</v>
      </c>
      <c r="U1900" t="s">
        <v>16050</v>
      </c>
    </row>
    <row r="1901" spans="1:21" x14ac:dyDescent="0.3">
      <c r="A1901" t="s">
        <v>16051</v>
      </c>
      <c r="B1901">
        <v>5857</v>
      </c>
      <c r="C1901" t="s">
        <v>16052</v>
      </c>
      <c r="D1901">
        <v>282950</v>
      </c>
      <c r="E1901" t="s">
        <v>8210</v>
      </c>
      <c r="F1901" t="s">
        <v>8617</v>
      </c>
      <c r="G1901">
        <v>25.9145</v>
      </c>
      <c r="H1901">
        <v>42.1</v>
      </c>
      <c r="I1901" t="s">
        <v>19917</v>
      </c>
      <c r="J1901" t="s">
        <v>8212</v>
      </c>
      <c r="K1901" t="s">
        <v>8212</v>
      </c>
      <c r="L1901" t="s">
        <v>8212</v>
      </c>
      <c r="M1901" t="s">
        <v>16053</v>
      </c>
      <c r="N1901">
        <v>248</v>
      </c>
      <c r="O1901">
        <v>5744</v>
      </c>
      <c r="P1901">
        <v>5672</v>
      </c>
      <c r="Q1901" s="17">
        <v>41815</v>
      </c>
      <c r="R1901" s="17">
        <v>42083</v>
      </c>
      <c r="S1901" t="s">
        <v>8214</v>
      </c>
      <c r="T1901" t="s">
        <v>9130</v>
      </c>
      <c r="U1901" t="s">
        <v>16054</v>
      </c>
    </row>
    <row r="1902" spans="1:21" x14ac:dyDescent="0.3">
      <c r="A1902" t="s">
        <v>16055</v>
      </c>
      <c r="B1902">
        <v>379532</v>
      </c>
      <c r="C1902" t="s">
        <v>16056</v>
      </c>
      <c r="D1902">
        <v>281642</v>
      </c>
      <c r="E1902" t="s">
        <v>8743</v>
      </c>
      <c r="F1902" t="s">
        <v>8763</v>
      </c>
      <c r="G1902">
        <v>2798.15</v>
      </c>
      <c r="H1902">
        <v>43.2</v>
      </c>
      <c r="I1902" t="s">
        <v>19918</v>
      </c>
      <c r="J1902" t="s">
        <v>8212</v>
      </c>
      <c r="K1902">
        <v>1</v>
      </c>
      <c r="L1902" t="s">
        <v>8212</v>
      </c>
      <c r="M1902" t="s">
        <v>16057</v>
      </c>
      <c r="N1902">
        <v>22539</v>
      </c>
      <c r="O1902">
        <v>22836</v>
      </c>
      <c r="P1902">
        <v>28194</v>
      </c>
      <c r="Q1902" s="17">
        <v>42080</v>
      </c>
      <c r="R1902" s="17">
        <v>42086</v>
      </c>
      <c r="S1902" t="s">
        <v>8214</v>
      </c>
      <c r="T1902" t="s">
        <v>9130</v>
      </c>
      <c r="U1902" t="s">
        <v>16058</v>
      </c>
    </row>
    <row r="1903" spans="1:21" x14ac:dyDescent="0.3">
      <c r="A1903" t="s">
        <v>16059</v>
      </c>
      <c r="B1903">
        <v>7668</v>
      </c>
      <c r="C1903" t="s">
        <v>16060</v>
      </c>
      <c r="D1903">
        <v>13728</v>
      </c>
      <c r="E1903" t="s">
        <v>8743</v>
      </c>
      <c r="F1903" t="s">
        <v>8884</v>
      </c>
      <c r="G1903">
        <v>990.91499999999996</v>
      </c>
      <c r="H1903">
        <v>38.299999999999997</v>
      </c>
      <c r="I1903" t="s">
        <v>19919</v>
      </c>
      <c r="J1903" t="s">
        <v>8212</v>
      </c>
      <c r="K1903">
        <v>1</v>
      </c>
      <c r="L1903" t="s">
        <v>8212</v>
      </c>
      <c r="M1903" t="s">
        <v>16061</v>
      </c>
      <c r="N1903">
        <v>31897</v>
      </c>
      <c r="O1903">
        <v>31871</v>
      </c>
      <c r="P1903">
        <v>35804</v>
      </c>
      <c r="Q1903" s="17">
        <v>38422</v>
      </c>
      <c r="R1903" s="17">
        <v>42073</v>
      </c>
      <c r="S1903" t="s">
        <v>8214</v>
      </c>
      <c r="T1903" t="s">
        <v>9130</v>
      </c>
      <c r="U1903" t="s">
        <v>16062</v>
      </c>
    </row>
    <row r="1904" spans="1:21" x14ac:dyDescent="0.3">
      <c r="A1904" t="s">
        <v>16063</v>
      </c>
      <c r="B1904">
        <v>39291</v>
      </c>
      <c r="C1904" t="s">
        <v>16064</v>
      </c>
      <c r="D1904">
        <v>259929</v>
      </c>
      <c r="E1904" t="s">
        <v>8299</v>
      </c>
      <c r="F1904" t="s">
        <v>8486</v>
      </c>
      <c r="G1904">
        <v>59.723700000000001</v>
      </c>
      <c r="H1904" t="s">
        <v>8212</v>
      </c>
      <c r="I1904" t="s">
        <v>19920</v>
      </c>
      <c r="J1904" t="s">
        <v>8212</v>
      </c>
      <c r="K1904" t="s">
        <v>8212</v>
      </c>
      <c r="L1904" t="s">
        <v>8212</v>
      </c>
      <c r="M1904" t="s">
        <v>16065</v>
      </c>
      <c r="N1904" t="s">
        <v>8212</v>
      </c>
      <c r="O1904" t="s">
        <v>8212</v>
      </c>
      <c r="P1904" t="s">
        <v>8212</v>
      </c>
      <c r="Q1904" s="17">
        <v>42087</v>
      </c>
      <c r="R1904" s="17">
        <v>42087</v>
      </c>
      <c r="S1904" t="s">
        <v>8239</v>
      </c>
      <c r="T1904" t="s">
        <v>16066</v>
      </c>
      <c r="U1904" t="s">
        <v>16067</v>
      </c>
    </row>
    <row r="1905" spans="1:21" x14ac:dyDescent="0.3">
      <c r="A1905" t="s">
        <v>16068</v>
      </c>
      <c r="B1905">
        <v>1397361</v>
      </c>
      <c r="C1905" t="s">
        <v>16069</v>
      </c>
      <c r="D1905">
        <v>218070</v>
      </c>
      <c r="E1905" t="s">
        <v>8299</v>
      </c>
      <c r="F1905" t="s">
        <v>8300</v>
      </c>
      <c r="G1905">
        <v>32.375100000000003</v>
      </c>
      <c r="H1905">
        <v>55</v>
      </c>
      <c r="I1905" t="s">
        <v>19921</v>
      </c>
      <c r="J1905" t="s">
        <v>8212</v>
      </c>
      <c r="K1905" t="s">
        <v>8212</v>
      </c>
      <c r="L1905" t="s">
        <v>8212</v>
      </c>
      <c r="M1905" t="s">
        <v>16070</v>
      </c>
      <c r="N1905">
        <v>16</v>
      </c>
      <c r="O1905">
        <v>10432</v>
      </c>
      <c r="P1905">
        <v>10293</v>
      </c>
      <c r="Q1905" s="17">
        <v>42087</v>
      </c>
      <c r="R1905" s="17">
        <v>42087</v>
      </c>
      <c r="S1905" t="s">
        <v>8239</v>
      </c>
      <c r="T1905" t="s">
        <v>11738</v>
      </c>
      <c r="U1905" t="s">
        <v>16071</v>
      </c>
    </row>
    <row r="1906" spans="1:21" x14ac:dyDescent="0.3">
      <c r="A1906" t="s">
        <v>12209</v>
      </c>
      <c r="B1906">
        <v>65357</v>
      </c>
      <c r="C1906" t="s">
        <v>16072</v>
      </c>
      <c r="D1906">
        <v>275653</v>
      </c>
      <c r="E1906" t="s">
        <v>8210</v>
      </c>
      <c r="F1906" t="s">
        <v>8211</v>
      </c>
      <c r="G1906">
        <v>32.721499999999999</v>
      </c>
      <c r="H1906" t="s">
        <v>8212</v>
      </c>
      <c r="I1906" t="s">
        <v>19922</v>
      </c>
      <c r="J1906" t="s">
        <v>8212</v>
      </c>
      <c r="K1906" t="s">
        <v>8212</v>
      </c>
      <c r="L1906" t="s">
        <v>8212</v>
      </c>
      <c r="M1906" t="s">
        <v>16073</v>
      </c>
      <c r="N1906" t="s">
        <v>8212</v>
      </c>
      <c r="O1906" t="s">
        <v>8212</v>
      </c>
      <c r="P1906" t="s">
        <v>8212</v>
      </c>
      <c r="Q1906" s="17">
        <v>42087</v>
      </c>
      <c r="R1906" s="17">
        <v>42087</v>
      </c>
      <c r="S1906" t="s">
        <v>8239</v>
      </c>
      <c r="T1906" t="s">
        <v>16074</v>
      </c>
      <c r="U1906" t="s">
        <v>16075</v>
      </c>
    </row>
    <row r="1907" spans="1:21" x14ac:dyDescent="0.3">
      <c r="A1907" t="s">
        <v>19923</v>
      </c>
      <c r="B1907">
        <v>944160</v>
      </c>
      <c r="C1907" t="s">
        <v>16077</v>
      </c>
      <c r="D1907">
        <v>275573</v>
      </c>
      <c r="E1907" t="s">
        <v>8210</v>
      </c>
      <c r="F1907" t="s">
        <v>8211</v>
      </c>
      <c r="G1907">
        <v>12.693099999999999</v>
      </c>
      <c r="H1907">
        <v>54</v>
      </c>
      <c r="I1907" t="s">
        <v>19924</v>
      </c>
      <c r="J1907" t="s">
        <v>8212</v>
      </c>
      <c r="K1907" t="s">
        <v>8212</v>
      </c>
      <c r="L1907" t="s">
        <v>8212</v>
      </c>
      <c r="M1907" t="s">
        <v>16078</v>
      </c>
      <c r="N1907">
        <v>969</v>
      </c>
      <c r="O1907" t="s">
        <v>8212</v>
      </c>
      <c r="P1907" t="s">
        <v>8212</v>
      </c>
      <c r="Q1907" s="17">
        <v>42088</v>
      </c>
      <c r="R1907" s="17">
        <v>42088</v>
      </c>
      <c r="S1907" t="s">
        <v>8214</v>
      </c>
      <c r="T1907" t="s">
        <v>16079</v>
      </c>
      <c r="U1907" t="s">
        <v>16080</v>
      </c>
    </row>
    <row r="1908" spans="1:21" x14ac:dyDescent="0.3">
      <c r="A1908" t="s">
        <v>19925</v>
      </c>
      <c r="B1908">
        <v>944168</v>
      </c>
      <c r="C1908" t="s">
        <v>16082</v>
      </c>
      <c r="D1908">
        <v>275575</v>
      </c>
      <c r="E1908" t="s">
        <v>8210</v>
      </c>
      <c r="F1908" t="s">
        <v>8211</v>
      </c>
      <c r="G1908">
        <v>11.651400000000001</v>
      </c>
      <c r="H1908">
        <v>52</v>
      </c>
      <c r="I1908" t="s">
        <v>19926</v>
      </c>
      <c r="J1908" t="s">
        <v>8212</v>
      </c>
      <c r="K1908" t="s">
        <v>8212</v>
      </c>
      <c r="L1908" t="s">
        <v>8212</v>
      </c>
      <c r="M1908" t="s">
        <v>16083</v>
      </c>
      <c r="N1908">
        <v>917</v>
      </c>
      <c r="O1908" t="s">
        <v>8212</v>
      </c>
      <c r="P1908" t="s">
        <v>8212</v>
      </c>
      <c r="Q1908" s="17">
        <v>42088</v>
      </c>
      <c r="R1908" s="17">
        <v>42088</v>
      </c>
      <c r="S1908" t="s">
        <v>8214</v>
      </c>
      <c r="T1908" t="s">
        <v>16079</v>
      </c>
      <c r="U1908" t="s">
        <v>16084</v>
      </c>
    </row>
    <row r="1909" spans="1:21" x14ac:dyDescent="0.3">
      <c r="A1909" t="s">
        <v>19927</v>
      </c>
      <c r="B1909">
        <v>944170</v>
      </c>
      <c r="C1909" t="s">
        <v>16086</v>
      </c>
      <c r="D1909">
        <v>275577</v>
      </c>
      <c r="E1909" t="s">
        <v>8210</v>
      </c>
      <c r="F1909" t="s">
        <v>8211</v>
      </c>
      <c r="G1909">
        <v>11.540900000000001</v>
      </c>
      <c r="H1909">
        <v>39.9</v>
      </c>
      <c r="I1909" t="s">
        <v>19928</v>
      </c>
      <c r="J1909" t="s">
        <v>8212</v>
      </c>
      <c r="K1909" t="s">
        <v>8212</v>
      </c>
      <c r="L1909" t="s">
        <v>8212</v>
      </c>
      <c r="M1909" t="s">
        <v>16087</v>
      </c>
      <c r="N1909">
        <v>849</v>
      </c>
      <c r="O1909" t="s">
        <v>8212</v>
      </c>
      <c r="P1909" t="s">
        <v>8212</v>
      </c>
      <c r="Q1909" s="17">
        <v>42088</v>
      </c>
      <c r="R1909" s="17">
        <v>42088</v>
      </c>
      <c r="S1909" t="s">
        <v>8214</v>
      </c>
      <c r="T1909" t="s">
        <v>16079</v>
      </c>
      <c r="U1909" t="s">
        <v>16088</v>
      </c>
    </row>
    <row r="1910" spans="1:21" x14ac:dyDescent="0.3">
      <c r="A1910" t="s">
        <v>19929</v>
      </c>
      <c r="B1910">
        <v>944208</v>
      </c>
      <c r="C1910" t="s">
        <v>16090</v>
      </c>
      <c r="D1910">
        <v>275578</v>
      </c>
      <c r="E1910" t="s">
        <v>8210</v>
      </c>
      <c r="F1910" t="s">
        <v>8211</v>
      </c>
      <c r="G1910">
        <v>15.4178</v>
      </c>
      <c r="H1910">
        <v>43.1</v>
      </c>
      <c r="I1910" t="s">
        <v>19930</v>
      </c>
      <c r="J1910" t="s">
        <v>8212</v>
      </c>
      <c r="K1910" t="s">
        <v>8212</v>
      </c>
      <c r="L1910" t="s">
        <v>8212</v>
      </c>
      <c r="M1910" t="s">
        <v>16091</v>
      </c>
      <c r="N1910">
        <v>879</v>
      </c>
      <c r="O1910" t="s">
        <v>8212</v>
      </c>
      <c r="P1910" t="s">
        <v>8212</v>
      </c>
      <c r="Q1910" s="17">
        <v>42088</v>
      </c>
      <c r="R1910" s="17">
        <v>42088</v>
      </c>
      <c r="S1910" t="s">
        <v>8214</v>
      </c>
      <c r="T1910" t="s">
        <v>16079</v>
      </c>
      <c r="U1910" t="s">
        <v>16092</v>
      </c>
    </row>
    <row r="1911" spans="1:21" x14ac:dyDescent="0.3">
      <c r="A1911" t="s">
        <v>19931</v>
      </c>
      <c r="B1911">
        <v>429571</v>
      </c>
      <c r="C1911" t="s">
        <v>16094</v>
      </c>
      <c r="D1911">
        <v>275580</v>
      </c>
      <c r="E1911" t="s">
        <v>8210</v>
      </c>
      <c r="F1911" t="s">
        <v>8211</v>
      </c>
      <c r="G1911">
        <v>12.239000000000001</v>
      </c>
      <c r="H1911">
        <v>39.700000000000003</v>
      </c>
      <c r="I1911" t="s">
        <v>19932</v>
      </c>
      <c r="J1911" t="s">
        <v>8212</v>
      </c>
      <c r="K1911" t="s">
        <v>8212</v>
      </c>
      <c r="L1911" t="s">
        <v>8212</v>
      </c>
      <c r="M1911" t="s">
        <v>16095</v>
      </c>
      <c r="N1911">
        <v>947</v>
      </c>
      <c r="O1911" t="s">
        <v>8212</v>
      </c>
      <c r="P1911" t="s">
        <v>8212</v>
      </c>
      <c r="Q1911" s="17">
        <v>42088</v>
      </c>
      <c r="R1911" s="17">
        <v>42088</v>
      </c>
      <c r="S1911" t="s">
        <v>8214</v>
      </c>
      <c r="T1911" t="s">
        <v>16079</v>
      </c>
      <c r="U1911" t="s">
        <v>16096</v>
      </c>
    </row>
    <row r="1912" spans="1:21" x14ac:dyDescent="0.3">
      <c r="A1912" t="s">
        <v>19933</v>
      </c>
      <c r="B1912">
        <v>1544353</v>
      </c>
      <c r="C1912" t="s">
        <v>16098</v>
      </c>
      <c r="D1912">
        <v>275581</v>
      </c>
      <c r="E1912" t="s">
        <v>8210</v>
      </c>
      <c r="F1912" t="s">
        <v>8211</v>
      </c>
      <c r="G1912">
        <v>11.7149</v>
      </c>
      <c r="H1912">
        <v>43</v>
      </c>
      <c r="I1912" t="s">
        <v>19934</v>
      </c>
      <c r="J1912" t="s">
        <v>8212</v>
      </c>
      <c r="K1912" t="s">
        <v>8212</v>
      </c>
      <c r="L1912" t="s">
        <v>8212</v>
      </c>
      <c r="M1912" t="s">
        <v>16099</v>
      </c>
      <c r="N1912">
        <v>871</v>
      </c>
      <c r="O1912" t="s">
        <v>8212</v>
      </c>
      <c r="P1912" t="s">
        <v>8212</v>
      </c>
      <c r="Q1912" s="17">
        <v>42088</v>
      </c>
      <c r="R1912" s="17">
        <v>42088</v>
      </c>
      <c r="S1912" t="s">
        <v>8214</v>
      </c>
      <c r="T1912" t="s">
        <v>16079</v>
      </c>
      <c r="U1912" t="s">
        <v>16100</v>
      </c>
    </row>
    <row r="1913" spans="1:21" x14ac:dyDescent="0.3">
      <c r="A1913" t="s">
        <v>16101</v>
      </c>
      <c r="B1913">
        <v>1561998</v>
      </c>
      <c r="C1913" t="s">
        <v>16102</v>
      </c>
      <c r="D1913">
        <v>53597</v>
      </c>
      <c r="E1913" t="s">
        <v>8743</v>
      </c>
      <c r="F1913" t="s">
        <v>9333</v>
      </c>
      <c r="G1913">
        <v>79.321399999999997</v>
      </c>
      <c r="H1913">
        <v>38.1</v>
      </c>
      <c r="I1913" t="s">
        <v>19935</v>
      </c>
      <c r="J1913" t="s">
        <v>8212</v>
      </c>
      <c r="K1913" t="s">
        <v>8212</v>
      </c>
      <c r="L1913" t="s">
        <v>8212</v>
      </c>
      <c r="M1913" t="s">
        <v>16103</v>
      </c>
      <c r="N1913">
        <v>665</v>
      </c>
      <c r="O1913" t="s">
        <v>8212</v>
      </c>
      <c r="P1913" t="s">
        <v>8212</v>
      </c>
      <c r="Q1913" s="17">
        <v>40562</v>
      </c>
      <c r="R1913" s="17">
        <v>41857</v>
      </c>
      <c r="S1913" t="s">
        <v>8214</v>
      </c>
      <c r="T1913" t="s">
        <v>16104</v>
      </c>
      <c r="U1913" t="s">
        <v>16105</v>
      </c>
    </row>
    <row r="1914" spans="1:21" x14ac:dyDescent="0.3">
      <c r="A1914" t="s">
        <v>16106</v>
      </c>
      <c r="B1914">
        <v>63577</v>
      </c>
      <c r="C1914" t="s">
        <v>16107</v>
      </c>
      <c r="D1914">
        <v>274764</v>
      </c>
      <c r="E1914" t="s">
        <v>8299</v>
      </c>
      <c r="F1914" t="s">
        <v>8300</v>
      </c>
      <c r="G1914">
        <v>36.403199999999998</v>
      </c>
      <c r="H1914">
        <v>49.7</v>
      </c>
      <c r="I1914" t="s">
        <v>19936</v>
      </c>
      <c r="J1914" t="s">
        <v>8212</v>
      </c>
      <c r="K1914" t="s">
        <v>8212</v>
      </c>
      <c r="L1914" t="s">
        <v>8212</v>
      </c>
      <c r="M1914" t="s">
        <v>16108</v>
      </c>
      <c r="N1914">
        <v>131</v>
      </c>
      <c r="O1914" t="s">
        <v>8212</v>
      </c>
      <c r="P1914" t="s">
        <v>8212</v>
      </c>
      <c r="Q1914" s="17">
        <v>42089</v>
      </c>
      <c r="R1914" s="17">
        <v>42152</v>
      </c>
      <c r="S1914" t="s">
        <v>8214</v>
      </c>
      <c r="T1914" t="s">
        <v>16109</v>
      </c>
      <c r="U1914" t="s">
        <v>16110</v>
      </c>
    </row>
    <row r="1915" spans="1:21" x14ac:dyDescent="0.3">
      <c r="A1915" t="s">
        <v>16111</v>
      </c>
      <c r="B1915">
        <v>510516</v>
      </c>
      <c r="C1915" t="s">
        <v>16112</v>
      </c>
      <c r="D1915">
        <v>277168</v>
      </c>
      <c r="E1915" t="s">
        <v>8299</v>
      </c>
      <c r="F1915" t="s">
        <v>8300</v>
      </c>
      <c r="G1915">
        <v>37.064300000000003</v>
      </c>
      <c r="H1915">
        <v>48.3</v>
      </c>
      <c r="I1915" t="s">
        <v>19937</v>
      </c>
      <c r="J1915" t="s">
        <v>8212</v>
      </c>
      <c r="K1915" t="s">
        <v>8212</v>
      </c>
      <c r="L1915" t="s">
        <v>8212</v>
      </c>
      <c r="M1915" t="s">
        <v>16113</v>
      </c>
      <c r="N1915">
        <v>120</v>
      </c>
      <c r="O1915" t="s">
        <v>8212</v>
      </c>
      <c r="P1915" t="s">
        <v>8212</v>
      </c>
      <c r="Q1915" s="17">
        <v>42090</v>
      </c>
      <c r="R1915" s="17">
        <v>42090</v>
      </c>
      <c r="S1915" t="s">
        <v>8214</v>
      </c>
      <c r="T1915" t="s">
        <v>16114</v>
      </c>
      <c r="U1915" t="s">
        <v>16115</v>
      </c>
    </row>
    <row r="1916" spans="1:21" x14ac:dyDescent="0.3">
      <c r="A1916" t="s">
        <v>10152</v>
      </c>
      <c r="B1916">
        <v>3659</v>
      </c>
      <c r="C1916" t="s">
        <v>16116</v>
      </c>
      <c r="D1916">
        <v>182750</v>
      </c>
      <c r="E1916" t="s">
        <v>8218</v>
      </c>
      <c r="F1916" t="s">
        <v>8219</v>
      </c>
      <c r="G1916">
        <v>195.66900000000001</v>
      </c>
      <c r="H1916">
        <v>32.725099999999998</v>
      </c>
      <c r="I1916" t="s">
        <v>19938</v>
      </c>
      <c r="J1916">
        <v>14</v>
      </c>
      <c r="K1916">
        <v>4</v>
      </c>
      <c r="L1916" t="s">
        <v>8212</v>
      </c>
      <c r="M1916" t="s">
        <v>16117</v>
      </c>
      <c r="N1916">
        <v>190</v>
      </c>
      <c r="O1916">
        <v>40499</v>
      </c>
      <c r="P1916">
        <v>51101</v>
      </c>
      <c r="Q1916" s="17">
        <v>40106</v>
      </c>
      <c r="R1916" s="17">
        <v>41939</v>
      </c>
      <c r="S1916" t="s">
        <v>8220</v>
      </c>
      <c r="T1916" t="s">
        <v>9130</v>
      </c>
      <c r="U1916" t="s">
        <v>16118</v>
      </c>
    </row>
    <row r="1917" spans="1:21" x14ac:dyDescent="0.3">
      <c r="A1917" t="s">
        <v>13341</v>
      </c>
      <c r="B1917">
        <v>1159556</v>
      </c>
      <c r="C1917" t="s">
        <v>16119</v>
      </c>
      <c r="D1917">
        <v>279060</v>
      </c>
      <c r="E1917" t="s">
        <v>8299</v>
      </c>
      <c r="F1917" t="s">
        <v>8300</v>
      </c>
      <c r="G1917">
        <v>31.262</v>
      </c>
      <c r="H1917">
        <v>52.1</v>
      </c>
      <c r="I1917" t="s">
        <v>19939</v>
      </c>
      <c r="J1917" t="s">
        <v>8212</v>
      </c>
      <c r="K1917" t="s">
        <v>8212</v>
      </c>
      <c r="L1917" t="s">
        <v>8212</v>
      </c>
      <c r="M1917" t="s">
        <v>16120</v>
      </c>
      <c r="N1917">
        <v>1949</v>
      </c>
      <c r="O1917">
        <v>7110</v>
      </c>
      <c r="P1917">
        <v>7110</v>
      </c>
      <c r="Q1917" s="17">
        <v>42082</v>
      </c>
      <c r="R1917" s="17">
        <v>42084</v>
      </c>
      <c r="S1917" t="s">
        <v>8214</v>
      </c>
      <c r="T1917" t="s">
        <v>16121</v>
      </c>
      <c r="U1917" t="s">
        <v>16122</v>
      </c>
    </row>
    <row r="1918" spans="1:21" x14ac:dyDescent="0.3">
      <c r="A1918" t="s">
        <v>16123</v>
      </c>
      <c r="B1918">
        <v>7950</v>
      </c>
      <c r="C1918" t="s">
        <v>16124</v>
      </c>
      <c r="D1918">
        <v>286317</v>
      </c>
      <c r="E1918" t="s">
        <v>8743</v>
      </c>
      <c r="F1918" t="s">
        <v>8878</v>
      </c>
      <c r="G1918">
        <v>807.71199999999999</v>
      </c>
      <c r="H1918">
        <v>44.500100000000003</v>
      </c>
      <c r="I1918" t="s">
        <v>19940</v>
      </c>
      <c r="J1918" t="s">
        <v>8212</v>
      </c>
      <c r="K1918">
        <v>1</v>
      </c>
      <c r="L1918" t="s">
        <v>8212</v>
      </c>
      <c r="M1918" t="s">
        <v>16125</v>
      </c>
      <c r="N1918">
        <v>6915</v>
      </c>
      <c r="O1918">
        <v>25434</v>
      </c>
      <c r="P1918">
        <v>28335</v>
      </c>
      <c r="Q1918" s="17">
        <v>42093</v>
      </c>
      <c r="R1918" s="17">
        <v>42093</v>
      </c>
      <c r="S1918" t="s">
        <v>8214</v>
      </c>
      <c r="T1918" t="s">
        <v>9130</v>
      </c>
      <c r="U1918" t="s">
        <v>16126</v>
      </c>
    </row>
    <row r="1919" spans="1:21" x14ac:dyDescent="0.3">
      <c r="A1919" t="s">
        <v>12960</v>
      </c>
      <c r="B1919">
        <v>5518</v>
      </c>
      <c r="C1919" t="s">
        <v>16127</v>
      </c>
      <c r="D1919">
        <v>274567</v>
      </c>
      <c r="E1919" t="s">
        <v>8299</v>
      </c>
      <c r="F1919" t="s">
        <v>8300</v>
      </c>
      <c r="G1919">
        <v>36.490299999999998</v>
      </c>
      <c r="H1919">
        <v>48.4</v>
      </c>
      <c r="I1919" t="s">
        <v>19941</v>
      </c>
      <c r="J1919" t="s">
        <v>8212</v>
      </c>
      <c r="K1919" t="s">
        <v>8212</v>
      </c>
      <c r="L1919" t="s">
        <v>8212</v>
      </c>
      <c r="M1919" t="s">
        <v>16128</v>
      </c>
      <c r="N1919">
        <v>869</v>
      </c>
      <c r="O1919" t="s">
        <v>8212</v>
      </c>
      <c r="P1919" t="s">
        <v>8212</v>
      </c>
      <c r="Q1919" s="17">
        <v>42094</v>
      </c>
      <c r="R1919" s="17">
        <v>42094</v>
      </c>
      <c r="S1919" t="s">
        <v>8214</v>
      </c>
      <c r="T1919" t="s">
        <v>16129</v>
      </c>
      <c r="U1919" t="s">
        <v>16130</v>
      </c>
    </row>
    <row r="1920" spans="1:21" x14ac:dyDescent="0.3">
      <c r="A1920" t="s">
        <v>12960</v>
      </c>
      <c r="B1920">
        <v>5518</v>
      </c>
      <c r="C1920" t="s">
        <v>16127</v>
      </c>
      <c r="D1920">
        <v>274567</v>
      </c>
      <c r="E1920" t="s">
        <v>8299</v>
      </c>
      <c r="F1920" t="s">
        <v>8300</v>
      </c>
      <c r="G1920">
        <v>36.567100000000003</v>
      </c>
      <c r="H1920">
        <v>48.3</v>
      </c>
      <c r="I1920" t="s">
        <v>19942</v>
      </c>
      <c r="J1920" t="s">
        <v>8212</v>
      </c>
      <c r="K1920" t="s">
        <v>8212</v>
      </c>
      <c r="L1920" t="s">
        <v>8212</v>
      </c>
      <c r="M1920" t="s">
        <v>16131</v>
      </c>
      <c r="N1920">
        <v>486</v>
      </c>
      <c r="O1920" t="s">
        <v>8212</v>
      </c>
      <c r="P1920" t="s">
        <v>8212</v>
      </c>
      <c r="Q1920" s="17">
        <v>42094</v>
      </c>
      <c r="R1920" s="17">
        <v>42094</v>
      </c>
      <c r="S1920" t="s">
        <v>8214</v>
      </c>
      <c r="T1920" t="s">
        <v>16129</v>
      </c>
      <c r="U1920" t="s">
        <v>16132</v>
      </c>
    </row>
    <row r="1921" spans="1:21" x14ac:dyDescent="0.3">
      <c r="A1921" t="s">
        <v>16133</v>
      </c>
      <c r="B1921">
        <v>3330</v>
      </c>
      <c r="C1921" t="s">
        <v>16134</v>
      </c>
      <c r="D1921">
        <v>242552</v>
      </c>
      <c r="E1921" t="s">
        <v>8218</v>
      </c>
      <c r="F1921" t="s">
        <v>8219</v>
      </c>
      <c r="G1921">
        <v>26936.2</v>
      </c>
      <c r="H1921" t="s">
        <v>8212</v>
      </c>
      <c r="I1921" t="s">
        <v>19943</v>
      </c>
      <c r="J1921" t="s">
        <v>8212</v>
      </c>
      <c r="K1921" t="s">
        <v>8212</v>
      </c>
      <c r="L1921" t="s">
        <v>8212</v>
      </c>
      <c r="M1921" t="s">
        <v>16135</v>
      </c>
      <c r="N1921">
        <v>3353683</v>
      </c>
      <c r="O1921" t="s">
        <v>8212</v>
      </c>
      <c r="P1921" t="s">
        <v>8212</v>
      </c>
      <c r="Q1921" s="17">
        <v>42076</v>
      </c>
      <c r="R1921" s="17">
        <v>42076</v>
      </c>
      <c r="S1921" t="s">
        <v>8214</v>
      </c>
      <c r="T1921" t="s">
        <v>16136</v>
      </c>
      <c r="U1921" t="s">
        <v>16137</v>
      </c>
    </row>
    <row r="1922" spans="1:21" x14ac:dyDescent="0.3">
      <c r="A1922" t="s">
        <v>16138</v>
      </c>
      <c r="B1922">
        <v>1047168</v>
      </c>
      <c r="C1922" t="s">
        <v>16139</v>
      </c>
      <c r="D1922">
        <v>273516</v>
      </c>
      <c r="E1922" t="s">
        <v>8299</v>
      </c>
      <c r="F1922" t="s">
        <v>8300</v>
      </c>
      <c r="G1922">
        <v>31.914300000000001</v>
      </c>
      <c r="H1922">
        <v>52.6</v>
      </c>
      <c r="I1922" t="s">
        <v>19944</v>
      </c>
      <c r="J1922" t="s">
        <v>8212</v>
      </c>
      <c r="K1922" t="s">
        <v>8212</v>
      </c>
      <c r="L1922" t="s">
        <v>8212</v>
      </c>
      <c r="M1922" t="s">
        <v>16140</v>
      </c>
      <c r="N1922" t="s">
        <v>8212</v>
      </c>
      <c r="O1922">
        <v>10566</v>
      </c>
      <c r="P1922">
        <v>10566</v>
      </c>
      <c r="Q1922" s="17">
        <v>42094</v>
      </c>
      <c r="R1922" s="17">
        <v>42129</v>
      </c>
      <c r="S1922" t="s">
        <v>8239</v>
      </c>
      <c r="T1922" t="s">
        <v>16141</v>
      </c>
      <c r="U1922" t="s">
        <v>16142</v>
      </c>
    </row>
    <row r="1923" spans="1:21" x14ac:dyDescent="0.3">
      <c r="A1923" t="s">
        <v>19945</v>
      </c>
      <c r="B1923">
        <v>1580211</v>
      </c>
      <c r="C1923" t="s">
        <v>16144</v>
      </c>
      <c r="D1923">
        <v>269534</v>
      </c>
      <c r="E1923" t="s">
        <v>8299</v>
      </c>
      <c r="F1923" t="s">
        <v>8300</v>
      </c>
      <c r="G1923">
        <v>42.866900000000001</v>
      </c>
      <c r="H1923">
        <v>48.2</v>
      </c>
      <c r="I1923" t="s">
        <v>19946</v>
      </c>
      <c r="J1923" t="s">
        <v>8212</v>
      </c>
      <c r="K1923" t="s">
        <v>8212</v>
      </c>
      <c r="L1923" t="s">
        <v>8212</v>
      </c>
      <c r="M1923" t="s">
        <v>16145</v>
      </c>
      <c r="N1923">
        <v>63</v>
      </c>
      <c r="O1923" t="s">
        <v>8212</v>
      </c>
      <c r="P1923" t="s">
        <v>8212</v>
      </c>
      <c r="Q1923" s="17">
        <v>42094</v>
      </c>
      <c r="R1923" s="17">
        <v>42094</v>
      </c>
      <c r="S1923" t="s">
        <v>8214</v>
      </c>
      <c r="T1923" t="s">
        <v>8869</v>
      </c>
      <c r="U1923" t="s">
        <v>16146</v>
      </c>
    </row>
    <row r="1924" spans="1:21" x14ac:dyDescent="0.3">
      <c r="A1924" t="s">
        <v>19947</v>
      </c>
      <c r="B1924">
        <v>1580212</v>
      </c>
      <c r="C1924" t="s">
        <v>16148</v>
      </c>
      <c r="D1924">
        <v>269535</v>
      </c>
      <c r="E1924" t="s">
        <v>8299</v>
      </c>
      <c r="F1924" t="s">
        <v>8300</v>
      </c>
      <c r="G1924">
        <v>53.7483</v>
      </c>
      <c r="H1924">
        <v>51.7</v>
      </c>
      <c r="I1924" t="s">
        <v>19948</v>
      </c>
      <c r="J1924" t="s">
        <v>8212</v>
      </c>
      <c r="K1924" t="s">
        <v>8212</v>
      </c>
      <c r="L1924" t="s">
        <v>8212</v>
      </c>
      <c r="M1924" t="s">
        <v>16149</v>
      </c>
      <c r="N1924">
        <v>107</v>
      </c>
      <c r="O1924" t="s">
        <v>8212</v>
      </c>
      <c r="P1924" t="s">
        <v>8212</v>
      </c>
      <c r="Q1924" s="17">
        <v>42094</v>
      </c>
      <c r="R1924" s="17">
        <v>42094</v>
      </c>
      <c r="S1924" t="s">
        <v>8214</v>
      </c>
      <c r="T1924" t="s">
        <v>8869</v>
      </c>
      <c r="U1924" t="s">
        <v>16150</v>
      </c>
    </row>
    <row r="1925" spans="1:21" x14ac:dyDescent="0.3">
      <c r="A1925" t="s">
        <v>19949</v>
      </c>
      <c r="B1925">
        <v>1580213</v>
      </c>
      <c r="C1925" t="s">
        <v>16152</v>
      </c>
      <c r="D1925">
        <v>269533</v>
      </c>
      <c r="E1925" t="s">
        <v>8299</v>
      </c>
      <c r="F1925" t="s">
        <v>8300</v>
      </c>
      <c r="G1925">
        <v>40.886499999999998</v>
      </c>
      <c r="H1925">
        <v>52.6</v>
      </c>
      <c r="I1925" t="s">
        <v>19950</v>
      </c>
      <c r="J1925" t="s">
        <v>8212</v>
      </c>
      <c r="K1925" t="s">
        <v>8212</v>
      </c>
      <c r="L1925" t="s">
        <v>8212</v>
      </c>
      <c r="M1925" t="s">
        <v>16153</v>
      </c>
      <c r="N1925">
        <v>100</v>
      </c>
      <c r="O1925" t="s">
        <v>8212</v>
      </c>
      <c r="P1925" t="s">
        <v>8212</v>
      </c>
      <c r="Q1925" s="17">
        <v>42094</v>
      </c>
      <c r="R1925" s="17">
        <v>42094</v>
      </c>
      <c r="S1925" t="s">
        <v>8214</v>
      </c>
      <c r="T1925" t="s">
        <v>8869</v>
      </c>
      <c r="U1925" t="s">
        <v>16154</v>
      </c>
    </row>
    <row r="1926" spans="1:21" x14ac:dyDescent="0.3">
      <c r="A1926" t="s">
        <v>16155</v>
      </c>
      <c r="B1926">
        <v>1043627</v>
      </c>
      <c r="C1926" t="s">
        <v>16156</v>
      </c>
      <c r="D1926">
        <v>67943</v>
      </c>
      <c r="E1926" t="s">
        <v>8299</v>
      </c>
      <c r="F1926" t="s">
        <v>8300</v>
      </c>
      <c r="G1926">
        <v>51.1111</v>
      </c>
      <c r="H1926">
        <v>52</v>
      </c>
      <c r="I1926" t="s">
        <v>19951</v>
      </c>
      <c r="J1926" t="s">
        <v>8212</v>
      </c>
      <c r="K1926" t="s">
        <v>8212</v>
      </c>
      <c r="L1926" t="s">
        <v>8212</v>
      </c>
      <c r="M1926" t="s">
        <v>16157</v>
      </c>
      <c r="N1926">
        <v>736</v>
      </c>
      <c r="O1926">
        <v>12700</v>
      </c>
      <c r="P1926">
        <v>12700</v>
      </c>
      <c r="Q1926" s="17">
        <v>42081</v>
      </c>
      <c r="R1926" s="17">
        <v>42095</v>
      </c>
      <c r="S1926" t="s">
        <v>8214</v>
      </c>
      <c r="T1926" t="s">
        <v>13222</v>
      </c>
      <c r="U1926" t="s">
        <v>16158</v>
      </c>
    </row>
    <row r="1927" spans="1:21" x14ac:dyDescent="0.3">
      <c r="A1927" t="s">
        <v>16159</v>
      </c>
      <c r="B1927">
        <v>1246595</v>
      </c>
      <c r="C1927" t="s">
        <v>16160</v>
      </c>
      <c r="D1927">
        <v>178141</v>
      </c>
      <c r="E1927" t="s">
        <v>8299</v>
      </c>
      <c r="F1927" t="s">
        <v>8300</v>
      </c>
      <c r="G1927">
        <v>9.50366</v>
      </c>
      <c r="H1927">
        <v>32.6</v>
      </c>
      <c r="I1927" t="s">
        <v>19952</v>
      </c>
      <c r="J1927" t="s">
        <v>8212</v>
      </c>
      <c r="K1927" t="s">
        <v>8212</v>
      </c>
      <c r="L1927" t="s">
        <v>8212</v>
      </c>
      <c r="M1927" t="s">
        <v>16161</v>
      </c>
      <c r="N1927">
        <v>335</v>
      </c>
      <c r="O1927">
        <v>3169</v>
      </c>
      <c r="P1927">
        <v>3043</v>
      </c>
      <c r="Q1927" s="17">
        <v>42096</v>
      </c>
      <c r="R1927" s="17">
        <v>42096</v>
      </c>
      <c r="S1927" t="s">
        <v>8239</v>
      </c>
      <c r="T1927" t="s">
        <v>19953</v>
      </c>
      <c r="U1927" t="s">
        <v>16162</v>
      </c>
    </row>
    <row r="1928" spans="1:21" x14ac:dyDescent="0.3">
      <c r="A1928" t="s">
        <v>16163</v>
      </c>
      <c r="B1928">
        <v>1034331</v>
      </c>
      <c r="C1928" t="s">
        <v>16164</v>
      </c>
      <c r="D1928">
        <v>39549</v>
      </c>
      <c r="E1928" t="s">
        <v>8299</v>
      </c>
      <c r="F1928" t="s">
        <v>8300</v>
      </c>
      <c r="G1928">
        <v>9.1571499999999997</v>
      </c>
      <c r="H1928">
        <v>51.677999999999997</v>
      </c>
      <c r="I1928" t="s">
        <v>19954</v>
      </c>
      <c r="J1928">
        <v>7</v>
      </c>
      <c r="K1928">
        <v>1</v>
      </c>
      <c r="L1928" t="s">
        <v>8212</v>
      </c>
      <c r="M1928" t="s">
        <v>8212</v>
      </c>
      <c r="N1928">
        <v>8</v>
      </c>
      <c r="O1928">
        <v>5378</v>
      </c>
      <c r="P1928">
        <v>4774</v>
      </c>
      <c r="Q1928" s="17">
        <v>40935</v>
      </c>
      <c r="R1928" s="17">
        <v>40935</v>
      </c>
      <c r="S1928" t="s">
        <v>8304</v>
      </c>
      <c r="T1928" t="s">
        <v>8995</v>
      </c>
      <c r="U1928" t="s">
        <v>8212</v>
      </c>
    </row>
    <row r="1929" spans="1:21" x14ac:dyDescent="0.3">
      <c r="A1929" t="s">
        <v>16165</v>
      </c>
      <c r="B1929">
        <v>54126</v>
      </c>
      <c r="C1929" t="s">
        <v>16166</v>
      </c>
      <c r="D1929">
        <v>12644</v>
      </c>
      <c r="E1929" t="s">
        <v>8743</v>
      </c>
      <c r="F1929" t="s">
        <v>9333</v>
      </c>
      <c r="G1929">
        <v>133.114</v>
      </c>
      <c r="H1929">
        <v>42.7</v>
      </c>
      <c r="I1929" t="s">
        <v>19955</v>
      </c>
      <c r="J1929" t="s">
        <v>8212</v>
      </c>
      <c r="K1929" t="s">
        <v>8212</v>
      </c>
      <c r="L1929" t="s">
        <v>8212</v>
      </c>
      <c r="M1929" t="s">
        <v>16167</v>
      </c>
      <c r="N1929" t="s">
        <v>8212</v>
      </c>
      <c r="O1929">
        <v>16763</v>
      </c>
      <c r="P1929">
        <v>16763</v>
      </c>
      <c r="Q1929" s="17">
        <v>39820</v>
      </c>
      <c r="R1929" s="17">
        <v>42097</v>
      </c>
      <c r="S1929" t="s">
        <v>8239</v>
      </c>
      <c r="T1929" t="s">
        <v>9125</v>
      </c>
      <c r="U1929" t="s">
        <v>16168</v>
      </c>
    </row>
    <row r="1930" spans="1:21" x14ac:dyDescent="0.3">
      <c r="A1930" t="s">
        <v>19956</v>
      </c>
      <c r="B1930">
        <v>1408163</v>
      </c>
      <c r="C1930" t="s">
        <v>16170</v>
      </c>
      <c r="D1930">
        <v>222976</v>
      </c>
      <c r="E1930" t="s">
        <v>8299</v>
      </c>
      <c r="F1930" t="s">
        <v>8300</v>
      </c>
      <c r="G1930">
        <v>28.248799999999999</v>
      </c>
      <c r="H1930">
        <v>50.6</v>
      </c>
      <c r="I1930" t="s">
        <v>19957</v>
      </c>
      <c r="J1930" t="s">
        <v>8212</v>
      </c>
      <c r="K1930" t="s">
        <v>8212</v>
      </c>
      <c r="L1930" t="s">
        <v>8212</v>
      </c>
      <c r="M1930" t="s">
        <v>16171</v>
      </c>
      <c r="N1930">
        <v>862</v>
      </c>
      <c r="O1930">
        <v>9843</v>
      </c>
      <c r="P1930">
        <v>9843</v>
      </c>
      <c r="Q1930" s="17">
        <v>42097</v>
      </c>
      <c r="R1930" s="17">
        <v>42097</v>
      </c>
      <c r="S1930" t="s">
        <v>8239</v>
      </c>
      <c r="T1930" t="s">
        <v>19958</v>
      </c>
      <c r="U1930" t="s">
        <v>16172</v>
      </c>
    </row>
    <row r="1931" spans="1:21" x14ac:dyDescent="0.3">
      <c r="A1931" t="s">
        <v>16173</v>
      </c>
      <c r="B1931">
        <v>72032</v>
      </c>
      <c r="C1931" t="s">
        <v>16174</v>
      </c>
      <c r="D1931">
        <v>273322</v>
      </c>
      <c r="E1931" t="s">
        <v>8299</v>
      </c>
      <c r="F1931" t="s">
        <v>8300</v>
      </c>
      <c r="G1931">
        <v>28.117699999999999</v>
      </c>
      <c r="H1931">
        <v>48.3</v>
      </c>
      <c r="I1931" t="s">
        <v>19959</v>
      </c>
      <c r="J1931" t="s">
        <v>8212</v>
      </c>
      <c r="K1931" t="s">
        <v>8212</v>
      </c>
      <c r="L1931" t="s">
        <v>8212</v>
      </c>
      <c r="M1931" t="s">
        <v>16175</v>
      </c>
      <c r="N1931">
        <v>2315</v>
      </c>
      <c r="O1931">
        <v>5296</v>
      </c>
      <c r="P1931">
        <v>5296</v>
      </c>
      <c r="Q1931" s="17">
        <v>42097</v>
      </c>
      <c r="R1931" s="17">
        <v>42097</v>
      </c>
      <c r="S1931" t="s">
        <v>8214</v>
      </c>
      <c r="T1931" t="s">
        <v>10171</v>
      </c>
      <c r="U1931" t="s">
        <v>16176</v>
      </c>
    </row>
    <row r="1932" spans="1:21" x14ac:dyDescent="0.3">
      <c r="A1932" t="s">
        <v>16177</v>
      </c>
      <c r="B1932">
        <v>1419113</v>
      </c>
      <c r="C1932" t="s">
        <v>16178</v>
      </c>
      <c r="D1932">
        <v>227170</v>
      </c>
      <c r="E1932" t="s">
        <v>8299</v>
      </c>
      <c r="F1932" t="s">
        <v>8300</v>
      </c>
      <c r="G1932">
        <v>38.999099999999999</v>
      </c>
      <c r="H1932" t="s">
        <v>8212</v>
      </c>
      <c r="I1932" t="s">
        <v>19960</v>
      </c>
      <c r="J1932" t="s">
        <v>8212</v>
      </c>
      <c r="K1932" t="s">
        <v>8212</v>
      </c>
      <c r="L1932" t="s">
        <v>8212</v>
      </c>
      <c r="M1932" t="s">
        <v>16179</v>
      </c>
      <c r="N1932" t="s">
        <v>8212</v>
      </c>
      <c r="O1932" t="s">
        <v>8212</v>
      </c>
      <c r="P1932" t="s">
        <v>8212</v>
      </c>
      <c r="Q1932" s="17">
        <v>42100</v>
      </c>
      <c r="R1932" s="17">
        <v>42100</v>
      </c>
      <c r="S1932" t="s">
        <v>8239</v>
      </c>
      <c r="T1932" t="s">
        <v>15594</v>
      </c>
      <c r="U1932" t="s">
        <v>16180</v>
      </c>
    </row>
    <row r="1933" spans="1:21" x14ac:dyDescent="0.3">
      <c r="A1933" t="s">
        <v>16181</v>
      </c>
      <c r="B1933">
        <v>1266684</v>
      </c>
      <c r="C1933" t="s">
        <v>16182</v>
      </c>
      <c r="D1933">
        <v>182997</v>
      </c>
      <c r="E1933" t="s">
        <v>8743</v>
      </c>
      <c r="F1933" t="s">
        <v>8884</v>
      </c>
      <c r="G1933">
        <v>2764.32</v>
      </c>
      <c r="H1933" t="s">
        <v>8212</v>
      </c>
      <c r="I1933" t="s">
        <v>19961</v>
      </c>
      <c r="J1933" t="s">
        <v>8212</v>
      </c>
      <c r="K1933" t="s">
        <v>8212</v>
      </c>
      <c r="L1933" t="s">
        <v>8212</v>
      </c>
      <c r="M1933" t="s">
        <v>16183</v>
      </c>
      <c r="N1933">
        <v>75696</v>
      </c>
      <c r="O1933" t="s">
        <v>8212</v>
      </c>
      <c r="P1933" t="s">
        <v>8212</v>
      </c>
      <c r="Q1933" s="17">
        <v>42038</v>
      </c>
      <c r="R1933" s="17">
        <v>42090</v>
      </c>
      <c r="S1933" t="s">
        <v>8214</v>
      </c>
      <c r="T1933" t="s">
        <v>15855</v>
      </c>
      <c r="U1933" t="s">
        <v>16184</v>
      </c>
    </row>
    <row r="1934" spans="1:21" x14ac:dyDescent="0.3">
      <c r="A1934" t="s">
        <v>12743</v>
      </c>
      <c r="B1934">
        <v>6210</v>
      </c>
      <c r="C1934" t="s">
        <v>16185</v>
      </c>
      <c r="D1934">
        <v>213837</v>
      </c>
      <c r="E1934" t="s">
        <v>8743</v>
      </c>
      <c r="F1934" t="s">
        <v>9305</v>
      </c>
      <c r="G1934">
        <v>112.351</v>
      </c>
      <c r="H1934">
        <v>41.9</v>
      </c>
      <c r="I1934" t="s">
        <v>19962</v>
      </c>
      <c r="J1934" t="s">
        <v>8212</v>
      </c>
      <c r="K1934" t="s">
        <v>8212</v>
      </c>
      <c r="L1934" t="s">
        <v>8212</v>
      </c>
      <c r="M1934" t="s">
        <v>16186</v>
      </c>
      <c r="N1934">
        <v>371</v>
      </c>
      <c r="O1934">
        <v>10444</v>
      </c>
      <c r="P1934">
        <v>10122</v>
      </c>
      <c r="Q1934" s="17">
        <v>41485</v>
      </c>
      <c r="R1934" s="17">
        <v>41866</v>
      </c>
      <c r="S1934" t="s">
        <v>8214</v>
      </c>
      <c r="T1934" t="s">
        <v>12186</v>
      </c>
      <c r="U1934" t="s">
        <v>16187</v>
      </c>
    </row>
    <row r="1935" spans="1:21" x14ac:dyDescent="0.3">
      <c r="A1935" t="s">
        <v>16188</v>
      </c>
      <c r="B1935">
        <v>60171</v>
      </c>
      <c r="C1935" t="s">
        <v>16189</v>
      </c>
      <c r="D1935">
        <v>276626</v>
      </c>
      <c r="E1935" t="s">
        <v>8299</v>
      </c>
      <c r="F1935" t="s">
        <v>8300</v>
      </c>
      <c r="G1935">
        <v>31.150700000000001</v>
      </c>
      <c r="H1935">
        <v>48.1</v>
      </c>
      <c r="I1935" t="s">
        <v>19963</v>
      </c>
      <c r="J1935" t="s">
        <v>8212</v>
      </c>
      <c r="K1935" t="s">
        <v>8212</v>
      </c>
      <c r="L1935" t="s">
        <v>8212</v>
      </c>
      <c r="M1935" t="s">
        <v>16190</v>
      </c>
      <c r="N1935">
        <v>4207</v>
      </c>
      <c r="O1935" t="s">
        <v>8212</v>
      </c>
      <c r="P1935" t="s">
        <v>8212</v>
      </c>
      <c r="Q1935" s="17">
        <v>42101</v>
      </c>
      <c r="R1935" s="17">
        <v>42101</v>
      </c>
      <c r="S1935" t="s">
        <v>8239</v>
      </c>
      <c r="T1935" t="s">
        <v>16191</v>
      </c>
      <c r="U1935" t="s">
        <v>16192</v>
      </c>
    </row>
    <row r="1936" spans="1:21" x14ac:dyDescent="0.3">
      <c r="A1936" t="s">
        <v>5020</v>
      </c>
      <c r="B1936">
        <v>10090</v>
      </c>
      <c r="C1936" t="s">
        <v>16193</v>
      </c>
      <c r="D1936">
        <v>11777</v>
      </c>
      <c r="E1936" t="s">
        <v>8743</v>
      </c>
      <c r="F1936" t="s">
        <v>8763</v>
      </c>
      <c r="G1936">
        <v>2803.57</v>
      </c>
      <c r="H1936">
        <v>41.941899999999997</v>
      </c>
      <c r="I1936" t="s">
        <v>19964</v>
      </c>
      <c r="J1936">
        <v>21</v>
      </c>
      <c r="K1936">
        <v>1</v>
      </c>
      <c r="L1936" t="s">
        <v>8212</v>
      </c>
      <c r="M1936" t="s">
        <v>8212</v>
      </c>
      <c r="N1936">
        <v>293</v>
      </c>
      <c r="O1936">
        <v>48855</v>
      </c>
      <c r="P1936">
        <v>78065</v>
      </c>
      <c r="Q1936" s="17">
        <v>38232</v>
      </c>
      <c r="R1936" s="17">
        <v>42044</v>
      </c>
      <c r="S1936" t="s">
        <v>8220</v>
      </c>
      <c r="T1936" t="s">
        <v>16194</v>
      </c>
      <c r="U1936" t="s">
        <v>8212</v>
      </c>
    </row>
    <row r="1937" spans="1:21" x14ac:dyDescent="0.3">
      <c r="A1937" t="s">
        <v>16195</v>
      </c>
      <c r="B1937">
        <v>13249</v>
      </c>
      <c r="C1937" t="s">
        <v>16196</v>
      </c>
      <c r="D1937">
        <v>13648</v>
      </c>
      <c r="E1937" t="s">
        <v>8743</v>
      </c>
      <c r="F1937" t="s">
        <v>8744</v>
      </c>
      <c r="G1937">
        <v>706.82399999999996</v>
      </c>
      <c r="H1937">
        <v>37.1</v>
      </c>
      <c r="I1937" t="s">
        <v>19965</v>
      </c>
      <c r="J1937" t="s">
        <v>8212</v>
      </c>
      <c r="K1937" t="s">
        <v>8212</v>
      </c>
      <c r="L1937" t="s">
        <v>8212</v>
      </c>
      <c r="M1937" t="s">
        <v>16197</v>
      </c>
      <c r="N1937">
        <v>16537</v>
      </c>
      <c r="O1937" t="s">
        <v>8212</v>
      </c>
      <c r="P1937" t="s">
        <v>8212</v>
      </c>
      <c r="Q1937" s="17">
        <v>39981</v>
      </c>
      <c r="R1937" s="17">
        <v>42102</v>
      </c>
      <c r="S1937" t="s">
        <v>8214</v>
      </c>
      <c r="T1937" t="s">
        <v>8751</v>
      </c>
      <c r="U1937" t="s">
        <v>16198</v>
      </c>
    </row>
    <row r="1938" spans="1:21" x14ac:dyDescent="0.3">
      <c r="A1938" t="s">
        <v>19966</v>
      </c>
      <c r="B1938">
        <v>1162310</v>
      </c>
      <c r="C1938" t="s">
        <v>16200</v>
      </c>
      <c r="D1938">
        <v>89605</v>
      </c>
      <c r="E1938" t="s">
        <v>8299</v>
      </c>
      <c r="F1938" t="s">
        <v>8300</v>
      </c>
      <c r="G1938">
        <v>10.9206</v>
      </c>
      <c r="H1938">
        <v>40.200000000000003</v>
      </c>
      <c r="I1938" t="s">
        <v>19967</v>
      </c>
      <c r="J1938" t="s">
        <v>8212</v>
      </c>
      <c r="K1938" t="s">
        <v>8212</v>
      </c>
      <c r="L1938" t="s">
        <v>8212</v>
      </c>
      <c r="M1938" t="s">
        <v>16201</v>
      </c>
      <c r="N1938">
        <v>95</v>
      </c>
      <c r="O1938" t="s">
        <v>8212</v>
      </c>
      <c r="P1938" t="s">
        <v>8212</v>
      </c>
      <c r="Q1938" s="17">
        <v>41176</v>
      </c>
      <c r="R1938" s="17">
        <v>42103</v>
      </c>
      <c r="S1938" t="s">
        <v>8214</v>
      </c>
      <c r="T1938" t="s">
        <v>16202</v>
      </c>
      <c r="U1938" t="s">
        <v>16203</v>
      </c>
    </row>
    <row r="1939" spans="1:21" x14ac:dyDescent="0.3">
      <c r="A1939" t="s">
        <v>16204</v>
      </c>
      <c r="B1939">
        <v>110835</v>
      </c>
      <c r="C1939" t="s">
        <v>16205</v>
      </c>
      <c r="D1939">
        <v>253673</v>
      </c>
      <c r="E1939" t="s">
        <v>8218</v>
      </c>
      <c r="F1939" t="s">
        <v>8219</v>
      </c>
      <c r="G1939">
        <v>607.31799999999998</v>
      </c>
      <c r="H1939" t="s">
        <v>8212</v>
      </c>
      <c r="I1939" t="s">
        <v>19968</v>
      </c>
      <c r="J1939" t="s">
        <v>8212</v>
      </c>
      <c r="K1939" t="s">
        <v>8212</v>
      </c>
      <c r="L1939" t="s">
        <v>8212</v>
      </c>
      <c r="M1939" t="s">
        <v>16206</v>
      </c>
      <c r="N1939">
        <v>13883</v>
      </c>
      <c r="O1939" t="s">
        <v>8212</v>
      </c>
      <c r="P1939" t="s">
        <v>8212</v>
      </c>
      <c r="Q1939" s="17">
        <v>42102</v>
      </c>
      <c r="R1939" s="17">
        <v>42102</v>
      </c>
      <c r="S1939" t="s">
        <v>8214</v>
      </c>
      <c r="T1939" t="s">
        <v>16207</v>
      </c>
      <c r="U1939" t="s">
        <v>16208</v>
      </c>
    </row>
    <row r="1940" spans="1:21" x14ac:dyDescent="0.3">
      <c r="A1940" t="s">
        <v>16209</v>
      </c>
      <c r="B1940">
        <v>381198</v>
      </c>
      <c r="C1940" t="s">
        <v>16210</v>
      </c>
      <c r="D1940">
        <v>290577</v>
      </c>
      <c r="E1940" t="s">
        <v>8743</v>
      </c>
      <c r="F1940" t="s">
        <v>9128</v>
      </c>
      <c r="G1940">
        <v>1119.1500000000001</v>
      </c>
      <c r="H1940">
        <v>41.500100000000003</v>
      </c>
      <c r="I1940" t="s">
        <v>19969</v>
      </c>
      <c r="J1940" t="s">
        <v>8212</v>
      </c>
      <c r="K1940">
        <v>1</v>
      </c>
      <c r="L1940" t="s">
        <v>8212</v>
      </c>
      <c r="M1940" t="s">
        <v>16211</v>
      </c>
      <c r="N1940">
        <v>7593</v>
      </c>
      <c r="O1940">
        <v>20800</v>
      </c>
      <c r="P1940">
        <v>31811</v>
      </c>
      <c r="Q1940" s="17">
        <v>42102</v>
      </c>
      <c r="R1940" s="17">
        <v>42131</v>
      </c>
      <c r="S1940" t="s">
        <v>8214</v>
      </c>
      <c r="T1940" t="s">
        <v>9130</v>
      </c>
      <c r="U1940" t="s">
        <v>16212</v>
      </c>
    </row>
    <row r="1941" spans="1:21" x14ac:dyDescent="0.3">
      <c r="A1941" t="s">
        <v>18218</v>
      </c>
      <c r="B1941">
        <v>332648</v>
      </c>
      <c r="C1941" t="s">
        <v>16213</v>
      </c>
      <c r="D1941">
        <v>264284</v>
      </c>
      <c r="E1941" t="s">
        <v>8299</v>
      </c>
      <c r="F1941" t="s">
        <v>8300</v>
      </c>
      <c r="G1941">
        <v>42.630099999999999</v>
      </c>
      <c r="H1941">
        <v>42.002800000000001</v>
      </c>
      <c r="I1941" t="s">
        <v>19970</v>
      </c>
      <c r="J1941">
        <v>18</v>
      </c>
      <c r="K1941" t="s">
        <v>8212</v>
      </c>
      <c r="L1941" t="s">
        <v>8212</v>
      </c>
      <c r="M1941" t="s">
        <v>8212</v>
      </c>
      <c r="N1941">
        <v>18</v>
      </c>
      <c r="O1941" t="s">
        <v>8212</v>
      </c>
      <c r="P1941" t="s">
        <v>8212</v>
      </c>
      <c r="Q1941" s="17">
        <v>42040</v>
      </c>
      <c r="R1941" s="17">
        <v>42040</v>
      </c>
      <c r="S1941" t="s">
        <v>8304</v>
      </c>
      <c r="T1941" t="s">
        <v>9787</v>
      </c>
      <c r="U1941" t="s">
        <v>16214</v>
      </c>
    </row>
    <row r="1942" spans="1:21" x14ac:dyDescent="0.3">
      <c r="A1942" t="s">
        <v>16215</v>
      </c>
      <c r="B1942">
        <v>34613</v>
      </c>
      <c r="C1942" t="s">
        <v>16216</v>
      </c>
      <c r="D1942">
        <v>270959</v>
      </c>
      <c r="E1942" t="s">
        <v>8743</v>
      </c>
      <c r="F1942" t="s">
        <v>8884</v>
      </c>
      <c r="G1942">
        <v>391.98599999999999</v>
      </c>
      <c r="H1942" t="s">
        <v>8212</v>
      </c>
      <c r="I1942" t="s">
        <v>19971</v>
      </c>
      <c r="J1942" t="s">
        <v>8212</v>
      </c>
      <c r="K1942" t="s">
        <v>8212</v>
      </c>
      <c r="L1942" t="s">
        <v>8212</v>
      </c>
      <c r="M1942" t="s">
        <v>16217</v>
      </c>
      <c r="N1942">
        <v>235644</v>
      </c>
      <c r="O1942" t="s">
        <v>8212</v>
      </c>
      <c r="P1942" t="s">
        <v>8212</v>
      </c>
      <c r="Q1942" s="17">
        <v>42111</v>
      </c>
      <c r="R1942" s="17">
        <v>42326</v>
      </c>
      <c r="S1942" t="s">
        <v>8214</v>
      </c>
      <c r="T1942" t="s">
        <v>16218</v>
      </c>
      <c r="U1942" t="s">
        <v>16219</v>
      </c>
    </row>
    <row r="1943" spans="1:21" x14ac:dyDescent="0.3">
      <c r="A1943" t="s">
        <v>14376</v>
      </c>
      <c r="B1943">
        <v>215358</v>
      </c>
      <c r="C1943" t="s">
        <v>16220</v>
      </c>
      <c r="D1943">
        <v>245366</v>
      </c>
      <c r="E1943" t="s">
        <v>8743</v>
      </c>
      <c r="F1943" t="s">
        <v>8878</v>
      </c>
      <c r="G1943">
        <v>678.92200000000003</v>
      </c>
      <c r="H1943">
        <v>41.4</v>
      </c>
      <c r="I1943" t="s">
        <v>19972</v>
      </c>
      <c r="J1943" t="s">
        <v>8212</v>
      </c>
      <c r="K1943" t="s">
        <v>8212</v>
      </c>
      <c r="L1943" t="s">
        <v>8212</v>
      </c>
      <c r="M1943" t="s">
        <v>16221</v>
      </c>
      <c r="N1943">
        <v>6013</v>
      </c>
      <c r="O1943">
        <v>25400</v>
      </c>
      <c r="P1943">
        <v>25400</v>
      </c>
      <c r="Q1943" s="17">
        <v>42110</v>
      </c>
      <c r="R1943" s="17">
        <v>42115</v>
      </c>
      <c r="S1943" t="s">
        <v>8214</v>
      </c>
      <c r="T1943" t="s">
        <v>9116</v>
      </c>
      <c r="U1943" t="s">
        <v>16222</v>
      </c>
    </row>
    <row r="1944" spans="1:21" x14ac:dyDescent="0.3">
      <c r="A1944" t="s">
        <v>16223</v>
      </c>
      <c r="B1944">
        <v>101028</v>
      </c>
      <c r="C1944" t="s">
        <v>16224</v>
      </c>
      <c r="D1944">
        <v>267062</v>
      </c>
      <c r="E1944" t="s">
        <v>8299</v>
      </c>
      <c r="F1944" t="s">
        <v>8300</v>
      </c>
      <c r="G1944">
        <v>37.266599999999997</v>
      </c>
      <c r="H1944">
        <v>47.537700000000001</v>
      </c>
      <c r="I1944" t="s">
        <v>19973</v>
      </c>
      <c r="J1944">
        <v>4</v>
      </c>
      <c r="K1944" t="s">
        <v>8212</v>
      </c>
      <c r="L1944" t="s">
        <v>8212</v>
      </c>
      <c r="M1944" t="s">
        <v>16225</v>
      </c>
      <c r="N1944">
        <v>11</v>
      </c>
      <c r="O1944" t="s">
        <v>8212</v>
      </c>
      <c r="P1944" t="s">
        <v>8212</v>
      </c>
      <c r="Q1944" s="17">
        <v>42114</v>
      </c>
      <c r="R1944" s="17">
        <v>42115</v>
      </c>
      <c r="S1944" t="s">
        <v>8220</v>
      </c>
      <c r="T1944" t="s">
        <v>9911</v>
      </c>
      <c r="U1944" t="s">
        <v>16226</v>
      </c>
    </row>
    <row r="1945" spans="1:21" x14ac:dyDescent="0.3">
      <c r="A1945" t="s">
        <v>16227</v>
      </c>
      <c r="B1945">
        <v>29856</v>
      </c>
      <c r="C1945" t="s">
        <v>16228</v>
      </c>
      <c r="D1945">
        <v>275071</v>
      </c>
      <c r="E1945" t="s">
        <v>8299</v>
      </c>
      <c r="F1945" t="s">
        <v>8300</v>
      </c>
      <c r="G1945">
        <v>55.416400000000003</v>
      </c>
      <c r="H1945">
        <v>49.8</v>
      </c>
      <c r="I1945" t="s">
        <v>19974</v>
      </c>
      <c r="J1945" t="s">
        <v>8212</v>
      </c>
      <c r="K1945" t="s">
        <v>8212</v>
      </c>
      <c r="L1945" t="s">
        <v>8212</v>
      </c>
      <c r="M1945" t="s">
        <v>16229</v>
      </c>
      <c r="N1945">
        <v>475</v>
      </c>
      <c r="O1945" t="s">
        <v>8212</v>
      </c>
      <c r="P1945" t="s">
        <v>8212</v>
      </c>
      <c r="Q1945" s="17">
        <v>42089</v>
      </c>
      <c r="R1945" s="17">
        <v>42156</v>
      </c>
      <c r="S1945" t="s">
        <v>8214</v>
      </c>
      <c r="T1945" t="s">
        <v>16230</v>
      </c>
      <c r="U1945" t="s">
        <v>16231</v>
      </c>
    </row>
    <row r="1946" spans="1:21" x14ac:dyDescent="0.3">
      <c r="A1946" t="s">
        <v>16232</v>
      </c>
      <c r="B1946">
        <v>1294305</v>
      </c>
      <c r="C1946" t="s">
        <v>16233</v>
      </c>
      <c r="D1946">
        <v>189849</v>
      </c>
      <c r="E1946" t="s">
        <v>8299</v>
      </c>
      <c r="F1946" t="s">
        <v>8300</v>
      </c>
      <c r="G1946">
        <v>12.785500000000001</v>
      </c>
      <c r="H1946">
        <v>38.584000000000003</v>
      </c>
      <c r="I1946" t="s">
        <v>19975</v>
      </c>
      <c r="J1946">
        <v>16</v>
      </c>
      <c r="K1946">
        <v>1</v>
      </c>
      <c r="L1946" t="s">
        <v>8212</v>
      </c>
      <c r="M1946" t="s">
        <v>8212</v>
      </c>
      <c r="N1946">
        <v>17</v>
      </c>
      <c r="O1946">
        <v>7079</v>
      </c>
      <c r="P1946">
        <v>5373</v>
      </c>
      <c r="Q1946" s="17">
        <v>42058</v>
      </c>
      <c r="R1946" s="17">
        <v>42103</v>
      </c>
      <c r="S1946" t="s">
        <v>8220</v>
      </c>
      <c r="T1946" t="s">
        <v>13186</v>
      </c>
      <c r="U1946" t="s">
        <v>16234</v>
      </c>
    </row>
    <row r="1947" spans="1:21" x14ac:dyDescent="0.3">
      <c r="A1947" t="s">
        <v>16235</v>
      </c>
      <c r="B1947">
        <v>1294306</v>
      </c>
      <c r="C1947" t="s">
        <v>16236</v>
      </c>
      <c r="D1947">
        <v>189850</v>
      </c>
      <c r="E1947" t="s">
        <v>8299</v>
      </c>
      <c r="F1947" t="s">
        <v>8300</v>
      </c>
      <c r="G1947">
        <v>12.9872</v>
      </c>
      <c r="H1947">
        <v>38.716200000000001</v>
      </c>
      <c r="I1947" t="s">
        <v>19976</v>
      </c>
      <c r="J1947">
        <v>16</v>
      </c>
      <c r="K1947">
        <v>1</v>
      </c>
      <c r="L1947">
        <v>1</v>
      </c>
      <c r="M1947" t="s">
        <v>8212</v>
      </c>
      <c r="N1947">
        <v>18</v>
      </c>
      <c r="O1947">
        <v>7376</v>
      </c>
      <c r="P1947">
        <v>5329</v>
      </c>
      <c r="Q1947" s="17">
        <v>42058</v>
      </c>
      <c r="R1947" s="17">
        <v>42103</v>
      </c>
      <c r="S1947" t="s">
        <v>8220</v>
      </c>
      <c r="T1947" t="s">
        <v>13186</v>
      </c>
      <c r="U1947" t="s">
        <v>16237</v>
      </c>
    </row>
    <row r="1948" spans="1:21" x14ac:dyDescent="0.3">
      <c r="A1948" t="s">
        <v>16238</v>
      </c>
      <c r="B1948">
        <v>1296266</v>
      </c>
      <c r="C1948" t="s">
        <v>16239</v>
      </c>
      <c r="D1948">
        <v>183131</v>
      </c>
      <c r="E1948" t="s">
        <v>8299</v>
      </c>
      <c r="F1948" t="s">
        <v>8300</v>
      </c>
      <c r="G1948">
        <v>11.8581</v>
      </c>
      <c r="H1948">
        <v>38.241999999999997</v>
      </c>
      <c r="I1948" t="s">
        <v>19977</v>
      </c>
      <c r="J1948">
        <v>16</v>
      </c>
      <c r="K1948">
        <v>1</v>
      </c>
      <c r="L1948">
        <v>1</v>
      </c>
      <c r="M1948" t="s">
        <v>8212</v>
      </c>
      <c r="N1948">
        <v>18</v>
      </c>
      <c r="O1948">
        <v>6153</v>
      </c>
      <c r="P1948">
        <v>5425</v>
      </c>
      <c r="Q1948" s="17">
        <v>42060</v>
      </c>
      <c r="R1948" s="17">
        <v>42103</v>
      </c>
      <c r="S1948" t="s">
        <v>8220</v>
      </c>
      <c r="T1948" t="s">
        <v>13186</v>
      </c>
      <c r="U1948" t="s">
        <v>16240</v>
      </c>
    </row>
    <row r="1949" spans="1:21" x14ac:dyDescent="0.3">
      <c r="A1949" t="s">
        <v>16241</v>
      </c>
      <c r="B1949">
        <v>1292971</v>
      </c>
      <c r="C1949" t="s">
        <v>16242</v>
      </c>
      <c r="D1949">
        <v>188959</v>
      </c>
      <c r="E1949" t="s">
        <v>8299</v>
      </c>
      <c r="F1949" t="s">
        <v>8300</v>
      </c>
      <c r="G1949">
        <v>12.5085</v>
      </c>
      <c r="H1949">
        <v>38.440300000000001</v>
      </c>
      <c r="I1949" t="s">
        <v>19978</v>
      </c>
      <c r="J1949">
        <v>16</v>
      </c>
      <c r="K1949">
        <v>1</v>
      </c>
      <c r="L1949">
        <v>1</v>
      </c>
      <c r="M1949" t="s">
        <v>8212</v>
      </c>
      <c r="N1949">
        <v>18</v>
      </c>
      <c r="O1949">
        <v>6756</v>
      </c>
      <c r="P1949">
        <v>5404</v>
      </c>
      <c r="Q1949" s="17">
        <v>42058</v>
      </c>
      <c r="R1949" s="17">
        <v>42103</v>
      </c>
      <c r="S1949" t="s">
        <v>8220</v>
      </c>
      <c r="T1949" t="s">
        <v>13186</v>
      </c>
      <c r="U1949" t="s">
        <v>16243</v>
      </c>
    </row>
    <row r="1950" spans="1:21" x14ac:dyDescent="0.3">
      <c r="A1950" t="s">
        <v>16244</v>
      </c>
      <c r="B1950">
        <v>1293430</v>
      </c>
      <c r="C1950" t="s">
        <v>16245</v>
      </c>
      <c r="D1950">
        <v>189300</v>
      </c>
      <c r="E1950" t="s">
        <v>8299</v>
      </c>
      <c r="F1950" t="s">
        <v>8300</v>
      </c>
      <c r="G1950">
        <v>13.087199999999999</v>
      </c>
      <c r="H1950">
        <v>38.729199999999999</v>
      </c>
      <c r="I1950" t="s">
        <v>19979</v>
      </c>
      <c r="J1950">
        <v>16</v>
      </c>
      <c r="K1950">
        <v>1</v>
      </c>
      <c r="L1950">
        <v>1</v>
      </c>
      <c r="M1950" t="s">
        <v>8212</v>
      </c>
      <c r="N1950">
        <v>18</v>
      </c>
      <c r="O1950">
        <v>7642</v>
      </c>
      <c r="P1950">
        <v>5475</v>
      </c>
      <c r="Q1950" s="17">
        <v>42058</v>
      </c>
      <c r="R1950" s="17">
        <v>42103</v>
      </c>
      <c r="S1950" t="s">
        <v>8220</v>
      </c>
      <c r="T1950" t="s">
        <v>13186</v>
      </c>
      <c r="U1950" t="s">
        <v>16246</v>
      </c>
    </row>
    <row r="1951" spans="1:21" x14ac:dyDescent="0.3">
      <c r="A1951" t="s">
        <v>16247</v>
      </c>
      <c r="B1951">
        <v>1294303</v>
      </c>
      <c r="C1951" t="s">
        <v>16248</v>
      </c>
      <c r="D1951">
        <v>189847</v>
      </c>
      <c r="E1951" t="s">
        <v>8299</v>
      </c>
      <c r="F1951" t="s">
        <v>8300</v>
      </c>
      <c r="G1951">
        <v>12.2713</v>
      </c>
      <c r="H1951">
        <v>38.405700000000003</v>
      </c>
      <c r="I1951" t="s">
        <v>19980</v>
      </c>
      <c r="J1951">
        <v>16</v>
      </c>
      <c r="K1951">
        <v>1</v>
      </c>
      <c r="L1951">
        <v>1</v>
      </c>
      <c r="M1951" t="s">
        <v>8212</v>
      </c>
      <c r="N1951">
        <v>18</v>
      </c>
      <c r="O1951">
        <v>6564</v>
      </c>
      <c r="P1951">
        <v>5437</v>
      </c>
      <c r="Q1951" s="17">
        <v>42058</v>
      </c>
      <c r="R1951" s="17">
        <v>42103</v>
      </c>
      <c r="S1951" t="s">
        <v>8220</v>
      </c>
      <c r="T1951" t="s">
        <v>13186</v>
      </c>
      <c r="U1951" t="s">
        <v>16249</v>
      </c>
    </row>
    <row r="1952" spans="1:21" x14ac:dyDescent="0.3">
      <c r="A1952" t="s">
        <v>16250</v>
      </c>
      <c r="B1952">
        <v>1294304</v>
      </c>
      <c r="C1952" t="s">
        <v>16251</v>
      </c>
      <c r="D1952">
        <v>189848</v>
      </c>
      <c r="E1952" t="s">
        <v>8299</v>
      </c>
      <c r="F1952" t="s">
        <v>8300</v>
      </c>
      <c r="G1952">
        <v>13.0573</v>
      </c>
      <c r="H1952">
        <v>38.704599999999999</v>
      </c>
      <c r="I1952" t="s">
        <v>19981</v>
      </c>
      <c r="J1952">
        <v>16</v>
      </c>
      <c r="K1952">
        <v>1</v>
      </c>
      <c r="L1952">
        <v>1</v>
      </c>
      <c r="M1952" t="s">
        <v>8212</v>
      </c>
      <c r="N1952">
        <v>18</v>
      </c>
      <c r="O1952">
        <v>7498</v>
      </c>
      <c r="P1952">
        <v>5411</v>
      </c>
      <c r="Q1952" s="17">
        <v>42058</v>
      </c>
      <c r="R1952" s="17">
        <v>42103</v>
      </c>
      <c r="S1952" t="s">
        <v>8220</v>
      </c>
      <c r="T1952" t="s">
        <v>13186</v>
      </c>
      <c r="U1952" t="s">
        <v>16252</v>
      </c>
    </row>
    <row r="1953" spans="1:21" x14ac:dyDescent="0.3">
      <c r="A1953" t="s">
        <v>16253</v>
      </c>
      <c r="B1953">
        <v>1294307</v>
      </c>
      <c r="C1953" t="s">
        <v>16254</v>
      </c>
      <c r="D1953">
        <v>189851</v>
      </c>
      <c r="E1953" t="s">
        <v>8299</v>
      </c>
      <c r="F1953" t="s">
        <v>8300</v>
      </c>
      <c r="G1953">
        <v>12.0749</v>
      </c>
      <c r="H1953">
        <v>38.310299999999998</v>
      </c>
      <c r="I1953" t="s">
        <v>19982</v>
      </c>
      <c r="J1953">
        <v>16</v>
      </c>
      <c r="K1953">
        <v>1</v>
      </c>
      <c r="L1953">
        <v>1</v>
      </c>
      <c r="M1953" t="s">
        <v>8212</v>
      </c>
      <c r="N1953">
        <v>18</v>
      </c>
      <c r="O1953">
        <v>6357</v>
      </c>
      <c r="P1953">
        <v>5391</v>
      </c>
      <c r="Q1953" s="17">
        <v>42058</v>
      </c>
      <c r="R1953" s="17">
        <v>42103</v>
      </c>
      <c r="S1953" t="s">
        <v>8220</v>
      </c>
      <c r="T1953" t="s">
        <v>13186</v>
      </c>
      <c r="U1953" t="s">
        <v>16255</v>
      </c>
    </row>
    <row r="1954" spans="1:21" x14ac:dyDescent="0.3">
      <c r="A1954" t="s">
        <v>16256</v>
      </c>
      <c r="B1954">
        <v>1294308</v>
      </c>
      <c r="C1954" t="s">
        <v>16257</v>
      </c>
      <c r="D1954">
        <v>189852</v>
      </c>
      <c r="E1954" t="s">
        <v>8299</v>
      </c>
      <c r="F1954" t="s">
        <v>8300</v>
      </c>
      <c r="G1954">
        <v>12.369300000000001</v>
      </c>
      <c r="H1954">
        <v>38.491599999999998</v>
      </c>
      <c r="I1954" t="s">
        <v>19983</v>
      </c>
      <c r="J1954">
        <v>16</v>
      </c>
      <c r="K1954">
        <v>1</v>
      </c>
      <c r="L1954" t="s">
        <v>8212</v>
      </c>
      <c r="M1954" t="s">
        <v>8212</v>
      </c>
      <c r="N1954">
        <v>17</v>
      </c>
      <c r="O1954">
        <v>6844</v>
      </c>
      <c r="P1954">
        <v>5427</v>
      </c>
      <c r="Q1954" s="17">
        <v>42058</v>
      </c>
      <c r="R1954" s="17">
        <v>42103</v>
      </c>
      <c r="S1954" t="s">
        <v>8220</v>
      </c>
      <c r="T1954" t="s">
        <v>13186</v>
      </c>
      <c r="U1954" t="s">
        <v>16258</v>
      </c>
    </row>
    <row r="1955" spans="1:21" x14ac:dyDescent="0.3">
      <c r="A1955" t="s">
        <v>16259</v>
      </c>
      <c r="B1955">
        <v>1294309</v>
      </c>
      <c r="C1955" t="s">
        <v>16260</v>
      </c>
      <c r="D1955">
        <v>189853</v>
      </c>
      <c r="E1955" t="s">
        <v>8299</v>
      </c>
      <c r="F1955" t="s">
        <v>8300</v>
      </c>
      <c r="G1955">
        <v>13.533799999999999</v>
      </c>
      <c r="H1955">
        <v>38.8827</v>
      </c>
      <c r="I1955" t="s">
        <v>19984</v>
      </c>
      <c r="J1955">
        <v>16</v>
      </c>
      <c r="K1955">
        <v>1</v>
      </c>
      <c r="L1955">
        <v>1</v>
      </c>
      <c r="M1955" t="s">
        <v>8212</v>
      </c>
      <c r="N1955">
        <v>18</v>
      </c>
      <c r="O1955">
        <v>8054</v>
      </c>
      <c r="P1955">
        <v>5367</v>
      </c>
      <c r="Q1955" s="17">
        <v>42058</v>
      </c>
      <c r="R1955" s="17">
        <v>42103</v>
      </c>
      <c r="S1955" t="s">
        <v>8220</v>
      </c>
      <c r="T1955" t="s">
        <v>13186</v>
      </c>
      <c r="U1955" t="s">
        <v>16261</v>
      </c>
    </row>
    <row r="1956" spans="1:21" x14ac:dyDescent="0.3">
      <c r="A1956" t="s">
        <v>16262</v>
      </c>
      <c r="B1956">
        <v>947042</v>
      </c>
      <c r="C1956" t="s">
        <v>16263</v>
      </c>
      <c r="D1956">
        <v>189854</v>
      </c>
      <c r="E1956" t="s">
        <v>8299</v>
      </c>
      <c r="F1956" t="s">
        <v>8300</v>
      </c>
      <c r="G1956">
        <v>13.5229</v>
      </c>
      <c r="H1956">
        <v>38.8628</v>
      </c>
      <c r="I1956" t="s">
        <v>19985</v>
      </c>
      <c r="J1956">
        <v>16</v>
      </c>
      <c r="K1956">
        <v>1</v>
      </c>
      <c r="L1956">
        <v>1</v>
      </c>
      <c r="M1956" t="s">
        <v>8212</v>
      </c>
      <c r="N1956">
        <v>18</v>
      </c>
      <c r="O1956">
        <v>8021</v>
      </c>
      <c r="P1956">
        <v>5387</v>
      </c>
      <c r="Q1956" s="17">
        <v>42058</v>
      </c>
      <c r="R1956" s="17">
        <v>42103</v>
      </c>
      <c r="S1956" t="s">
        <v>8220</v>
      </c>
      <c r="T1956" t="s">
        <v>13186</v>
      </c>
      <c r="U1956" t="s">
        <v>16264</v>
      </c>
    </row>
    <row r="1957" spans="1:21" x14ac:dyDescent="0.3">
      <c r="A1957" t="s">
        <v>16265</v>
      </c>
      <c r="B1957">
        <v>468558</v>
      </c>
      <c r="C1957" t="s">
        <v>16266</v>
      </c>
      <c r="D1957">
        <v>189855</v>
      </c>
      <c r="E1957" t="s">
        <v>8299</v>
      </c>
      <c r="F1957" t="s">
        <v>8300</v>
      </c>
      <c r="G1957">
        <v>12.428900000000001</v>
      </c>
      <c r="H1957">
        <v>38.4206</v>
      </c>
      <c r="I1957" t="s">
        <v>19986</v>
      </c>
      <c r="J1957">
        <v>16</v>
      </c>
      <c r="K1957">
        <v>1</v>
      </c>
      <c r="L1957">
        <v>1</v>
      </c>
      <c r="M1957" t="s">
        <v>8212</v>
      </c>
      <c r="N1957">
        <v>18</v>
      </c>
      <c r="O1957">
        <v>6658</v>
      </c>
      <c r="P1957">
        <v>5416</v>
      </c>
      <c r="Q1957" s="17">
        <v>42058</v>
      </c>
      <c r="R1957" s="17">
        <v>42103</v>
      </c>
      <c r="S1957" t="s">
        <v>8220</v>
      </c>
      <c r="T1957" t="s">
        <v>13186</v>
      </c>
      <c r="U1957" t="s">
        <v>16267</v>
      </c>
    </row>
    <row r="1958" spans="1:21" x14ac:dyDescent="0.3">
      <c r="A1958" t="s">
        <v>16268</v>
      </c>
      <c r="B1958">
        <v>947044</v>
      </c>
      <c r="C1958" t="s">
        <v>16269</v>
      </c>
      <c r="D1958">
        <v>189856</v>
      </c>
      <c r="E1958" t="s">
        <v>8299</v>
      </c>
      <c r="F1958" t="s">
        <v>8300</v>
      </c>
      <c r="G1958">
        <v>12.327500000000001</v>
      </c>
      <c r="H1958">
        <v>38.383200000000002</v>
      </c>
      <c r="I1958" t="s">
        <v>19987</v>
      </c>
      <c r="J1958">
        <v>16</v>
      </c>
      <c r="K1958">
        <v>1</v>
      </c>
      <c r="L1958">
        <v>1</v>
      </c>
      <c r="M1958" t="s">
        <v>8212</v>
      </c>
      <c r="N1958">
        <v>18</v>
      </c>
      <c r="O1958">
        <v>6533</v>
      </c>
      <c r="P1958">
        <v>5402</v>
      </c>
      <c r="Q1958" s="17">
        <v>42058</v>
      </c>
      <c r="R1958" s="17">
        <v>42103</v>
      </c>
      <c r="S1958" t="s">
        <v>8220</v>
      </c>
      <c r="T1958" t="s">
        <v>13186</v>
      </c>
      <c r="U1958" t="s">
        <v>16270</v>
      </c>
    </row>
    <row r="1959" spans="1:21" x14ac:dyDescent="0.3">
      <c r="A1959" t="s">
        <v>16271</v>
      </c>
      <c r="B1959">
        <v>1294310</v>
      </c>
      <c r="C1959" t="s">
        <v>16272</v>
      </c>
      <c r="D1959">
        <v>189857</v>
      </c>
      <c r="E1959" t="s">
        <v>8299</v>
      </c>
      <c r="F1959" t="s">
        <v>8300</v>
      </c>
      <c r="G1959">
        <v>12.4178</v>
      </c>
      <c r="H1959">
        <v>38.437899999999999</v>
      </c>
      <c r="I1959" t="s">
        <v>19988</v>
      </c>
      <c r="J1959">
        <v>16</v>
      </c>
      <c r="K1959">
        <v>1</v>
      </c>
      <c r="L1959">
        <v>1</v>
      </c>
      <c r="M1959" t="s">
        <v>8212</v>
      </c>
      <c r="N1959">
        <v>18</v>
      </c>
      <c r="O1959">
        <v>6712</v>
      </c>
      <c r="P1959">
        <v>5435</v>
      </c>
      <c r="Q1959" s="17">
        <v>42058</v>
      </c>
      <c r="R1959" s="17">
        <v>42103</v>
      </c>
      <c r="S1959" t="s">
        <v>8220</v>
      </c>
      <c r="T1959" t="s">
        <v>13186</v>
      </c>
      <c r="U1959" t="s">
        <v>16273</v>
      </c>
    </row>
    <row r="1960" spans="1:21" x14ac:dyDescent="0.3">
      <c r="A1960" t="s">
        <v>16274</v>
      </c>
      <c r="B1960">
        <v>502869</v>
      </c>
      <c r="C1960" t="s">
        <v>16275</v>
      </c>
      <c r="D1960">
        <v>189858</v>
      </c>
      <c r="E1960" t="s">
        <v>8299</v>
      </c>
      <c r="F1960" t="s">
        <v>8300</v>
      </c>
      <c r="G1960">
        <v>12.361800000000001</v>
      </c>
      <c r="H1960">
        <v>38.428199999999997</v>
      </c>
      <c r="I1960" t="s">
        <v>19989</v>
      </c>
      <c r="J1960">
        <v>16</v>
      </c>
      <c r="K1960">
        <v>1</v>
      </c>
      <c r="L1960">
        <v>1</v>
      </c>
      <c r="M1960" t="s">
        <v>8212</v>
      </c>
      <c r="N1960">
        <v>18</v>
      </c>
      <c r="O1960">
        <v>6632</v>
      </c>
      <c r="P1960">
        <v>5405</v>
      </c>
      <c r="Q1960" s="17">
        <v>42058</v>
      </c>
      <c r="R1960" s="17">
        <v>42103</v>
      </c>
      <c r="S1960" t="s">
        <v>8220</v>
      </c>
      <c r="T1960" t="s">
        <v>13186</v>
      </c>
      <c r="U1960" t="s">
        <v>16276</v>
      </c>
    </row>
    <row r="1961" spans="1:21" x14ac:dyDescent="0.3">
      <c r="A1961" t="s">
        <v>16277</v>
      </c>
      <c r="B1961">
        <v>1294311</v>
      </c>
      <c r="C1961" t="s">
        <v>16278</v>
      </c>
      <c r="D1961">
        <v>189859</v>
      </c>
      <c r="E1961" t="s">
        <v>8299</v>
      </c>
      <c r="F1961" t="s">
        <v>8300</v>
      </c>
      <c r="G1961">
        <v>12.6829</v>
      </c>
      <c r="H1961">
        <v>38.586300000000001</v>
      </c>
      <c r="I1961" t="s">
        <v>19990</v>
      </c>
      <c r="J1961">
        <v>16</v>
      </c>
      <c r="K1961">
        <v>1</v>
      </c>
      <c r="L1961">
        <v>1</v>
      </c>
      <c r="M1961" t="s">
        <v>8212</v>
      </c>
      <c r="N1961">
        <v>18</v>
      </c>
      <c r="O1961">
        <v>7121</v>
      </c>
      <c r="P1961">
        <v>5393</v>
      </c>
      <c r="Q1961" s="17">
        <v>42058</v>
      </c>
      <c r="R1961" s="17">
        <v>42103</v>
      </c>
      <c r="S1961" t="s">
        <v>8220</v>
      </c>
      <c r="T1961" t="s">
        <v>13186</v>
      </c>
      <c r="U1961" t="s">
        <v>16279</v>
      </c>
    </row>
    <row r="1962" spans="1:21" x14ac:dyDescent="0.3">
      <c r="A1962" t="s">
        <v>16280</v>
      </c>
      <c r="B1962">
        <v>1294312</v>
      </c>
      <c r="C1962" t="s">
        <v>16281</v>
      </c>
      <c r="D1962">
        <v>189860</v>
      </c>
      <c r="E1962" t="s">
        <v>8299</v>
      </c>
      <c r="F1962" t="s">
        <v>8300</v>
      </c>
      <c r="G1962">
        <v>12.395899999999999</v>
      </c>
      <c r="H1962">
        <v>38.373600000000003</v>
      </c>
      <c r="I1962" t="s">
        <v>19991</v>
      </c>
      <c r="J1962">
        <v>16</v>
      </c>
      <c r="K1962">
        <v>1</v>
      </c>
      <c r="L1962">
        <v>1</v>
      </c>
      <c r="M1962" t="s">
        <v>8212</v>
      </c>
      <c r="N1962">
        <v>18</v>
      </c>
      <c r="O1962">
        <v>6574</v>
      </c>
      <c r="P1962">
        <v>5476</v>
      </c>
      <c r="Q1962" s="17">
        <v>42058</v>
      </c>
      <c r="R1962" s="17">
        <v>42103</v>
      </c>
      <c r="S1962" t="s">
        <v>8220</v>
      </c>
      <c r="T1962" t="s">
        <v>13186</v>
      </c>
      <c r="U1962" t="s">
        <v>16282</v>
      </c>
    </row>
    <row r="1963" spans="1:21" x14ac:dyDescent="0.3">
      <c r="A1963" t="s">
        <v>16283</v>
      </c>
      <c r="B1963">
        <v>1294313</v>
      </c>
      <c r="C1963" t="s">
        <v>16284</v>
      </c>
      <c r="D1963">
        <v>189861</v>
      </c>
      <c r="E1963" t="s">
        <v>8299</v>
      </c>
      <c r="F1963" t="s">
        <v>8300</v>
      </c>
      <c r="G1963">
        <v>12.598699999999999</v>
      </c>
      <c r="H1963">
        <v>38.530200000000001</v>
      </c>
      <c r="I1963" t="s">
        <v>19992</v>
      </c>
      <c r="J1963">
        <v>16</v>
      </c>
      <c r="K1963">
        <v>1</v>
      </c>
      <c r="L1963" t="s">
        <v>8212</v>
      </c>
      <c r="M1963" t="s">
        <v>8212</v>
      </c>
      <c r="N1963">
        <v>17</v>
      </c>
      <c r="O1963">
        <v>6927</v>
      </c>
      <c r="P1963">
        <v>5395</v>
      </c>
      <c r="Q1963" s="17">
        <v>42058</v>
      </c>
      <c r="R1963" s="17">
        <v>42103</v>
      </c>
      <c r="S1963" t="s">
        <v>8220</v>
      </c>
      <c r="T1963" t="s">
        <v>13186</v>
      </c>
      <c r="U1963" t="s">
        <v>16285</v>
      </c>
    </row>
    <row r="1964" spans="1:21" x14ac:dyDescent="0.3">
      <c r="A1964" t="s">
        <v>16286</v>
      </c>
      <c r="B1964">
        <v>1294314</v>
      </c>
      <c r="C1964" t="s">
        <v>16287</v>
      </c>
      <c r="D1964">
        <v>189862</v>
      </c>
      <c r="E1964" t="s">
        <v>8299</v>
      </c>
      <c r="F1964" t="s">
        <v>8300</v>
      </c>
      <c r="G1964">
        <v>12.9961</v>
      </c>
      <c r="H1964">
        <v>38.675199999999997</v>
      </c>
      <c r="I1964" t="s">
        <v>19993</v>
      </c>
      <c r="J1964">
        <v>16</v>
      </c>
      <c r="K1964">
        <v>1</v>
      </c>
      <c r="L1964">
        <v>1</v>
      </c>
      <c r="M1964" t="s">
        <v>8212</v>
      </c>
      <c r="N1964">
        <v>18</v>
      </c>
      <c r="O1964">
        <v>7389</v>
      </c>
      <c r="P1964">
        <v>5398</v>
      </c>
      <c r="Q1964" s="17">
        <v>42058</v>
      </c>
      <c r="R1964" s="17">
        <v>42103</v>
      </c>
      <c r="S1964" t="s">
        <v>8220</v>
      </c>
      <c r="T1964" t="s">
        <v>13186</v>
      </c>
      <c r="U1964" t="s">
        <v>16288</v>
      </c>
    </row>
    <row r="1965" spans="1:21" x14ac:dyDescent="0.3">
      <c r="A1965" t="s">
        <v>16289</v>
      </c>
      <c r="B1965">
        <v>1294315</v>
      </c>
      <c r="C1965" t="s">
        <v>16290</v>
      </c>
      <c r="D1965">
        <v>189863</v>
      </c>
      <c r="E1965" t="s">
        <v>8299</v>
      </c>
      <c r="F1965" t="s">
        <v>8300</v>
      </c>
      <c r="G1965">
        <v>13.0487</v>
      </c>
      <c r="H1965">
        <v>38.695099999999996</v>
      </c>
      <c r="I1965" t="s">
        <v>19994</v>
      </c>
      <c r="J1965">
        <v>16</v>
      </c>
      <c r="K1965">
        <v>1</v>
      </c>
      <c r="L1965">
        <v>1</v>
      </c>
      <c r="M1965" t="s">
        <v>8212</v>
      </c>
      <c r="N1965">
        <v>18</v>
      </c>
      <c r="O1965">
        <v>7409</v>
      </c>
      <c r="P1965">
        <v>5363</v>
      </c>
      <c r="Q1965" s="17">
        <v>42058</v>
      </c>
      <c r="R1965" s="17">
        <v>42103</v>
      </c>
      <c r="S1965" t="s">
        <v>8220</v>
      </c>
      <c r="T1965" t="s">
        <v>13186</v>
      </c>
      <c r="U1965" t="s">
        <v>16291</v>
      </c>
    </row>
    <row r="1966" spans="1:21" x14ac:dyDescent="0.3">
      <c r="A1966" t="s">
        <v>16292</v>
      </c>
      <c r="B1966">
        <v>1294316</v>
      </c>
      <c r="C1966" t="s">
        <v>16293</v>
      </c>
      <c r="D1966">
        <v>189864</v>
      </c>
      <c r="E1966" t="s">
        <v>8299</v>
      </c>
      <c r="F1966" t="s">
        <v>8300</v>
      </c>
      <c r="G1966">
        <v>13.372199999999999</v>
      </c>
      <c r="H1966">
        <v>38.777999999999999</v>
      </c>
      <c r="I1966" t="s">
        <v>19995</v>
      </c>
      <c r="J1966">
        <v>16</v>
      </c>
      <c r="K1966">
        <v>1</v>
      </c>
      <c r="L1966">
        <v>1</v>
      </c>
      <c r="M1966" t="s">
        <v>8212</v>
      </c>
      <c r="N1966">
        <v>18</v>
      </c>
      <c r="O1966">
        <v>7802</v>
      </c>
      <c r="P1966">
        <v>5460</v>
      </c>
      <c r="Q1966" s="17">
        <v>42058</v>
      </c>
      <c r="R1966" s="17">
        <v>42103</v>
      </c>
      <c r="S1966" t="s">
        <v>8220</v>
      </c>
      <c r="T1966" t="s">
        <v>13186</v>
      </c>
      <c r="U1966" t="s">
        <v>16294</v>
      </c>
    </row>
    <row r="1967" spans="1:21" x14ac:dyDescent="0.3">
      <c r="A1967" t="s">
        <v>16295</v>
      </c>
      <c r="B1967">
        <v>1294317</v>
      </c>
      <c r="C1967" t="s">
        <v>16296</v>
      </c>
      <c r="D1967">
        <v>189865</v>
      </c>
      <c r="E1967" t="s">
        <v>8299</v>
      </c>
      <c r="F1967" t="s">
        <v>8300</v>
      </c>
      <c r="G1967">
        <v>12.6266</v>
      </c>
      <c r="H1967">
        <v>38.516399999999997</v>
      </c>
      <c r="I1967" t="s">
        <v>19996</v>
      </c>
      <c r="J1967">
        <v>16</v>
      </c>
      <c r="K1967">
        <v>1</v>
      </c>
      <c r="L1967">
        <v>1</v>
      </c>
      <c r="M1967" t="s">
        <v>8212</v>
      </c>
      <c r="N1967">
        <v>18</v>
      </c>
      <c r="O1967">
        <v>6936</v>
      </c>
      <c r="P1967">
        <v>5400</v>
      </c>
      <c r="Q1967" s="17">
        <v>42058</v>
      </c>
      <c r="R1967" s="17">
        <v>42103</v>
      </c>
      <c r="S1967" t="s">
        <v>8220</v>
      </c>
      <c r="T1967" t="s">
        <v>13186</v>
      </c>
      <c r="U1967" t="s">
        <v>16297</v>
      </c>
    </row>
    <row r="1968" spans="1:21" x14ac:dyDescent="0.3">
      <c r="A1968" t="s">
        <v>16298</v>
      </c>
      <c r="B1968">
        <v>1294318</v>
      </c>
      <c r="C1968" t="s">
        <v>16299</v>
      </c>
      <c r="D1968">
        <v>189866</v>
      </c>
      <c r="E1968" t="s">
        <v>8299</v>
      </c>
      <c r="F1968" t="s">
        <v>8300</v>
      </c>
      <c r="G1968">
        <v>12.327299999999999</v>
      </c>
      <c r="H1968">
        <v>38.413499999999999</v>
      </c>
      <c r="I1968" t="s">
        <v>19997</v>
      </c>
      <c r="J1968">
        <v>16</v>
      </c>
      <c r="K1968">
        <v>1</v>
      </c>
      <c r="L1968">
        <v>1</v>
      </c>
      <c r="M1968" t="s">
        <v>8212</v>
      </c>
      <c r="N1968">
        <v>18</v>
      </c>
      <c r="O1968">
        <v>6584</v>
      </c>
      <c r="P1968">
        <v>5398</v>
      </c>
      <c r="Q1968" s="17">
        <v>42058</v>
      </c>
      <c r="R1968" s="17">
        <v>42103</v>
      </c>
      <c r="S1968" t="s">
        <v>8220</v>
      </c>
      <c r="T1968" t="s">
        <v>13186</v>
      </c>
      <c r="U1968" t="s">
        <v>16300</v>
      </c>
    </row>
    <row r="1969" spans="1:21" x14ac:dyDescent="0.3">
      <c r="A1969" t="s">
        <v>16301</v>
      </c>
      <c r="B1969">
        <v>1294319</v>
      </c>
      <c r="C1969" t="s">
        <v>16302</v>
      </c>
      <c r="D1969">
        <v>189867</v>
      </c>
      <c r="E1969" t="s">
        <v>8299</v>
      </c>
      <c r="F1969" t="s">
        <v>8300</v>
      </c>
      <c r="G1969">
        <v>12.3805</v>
      </c>
      <c r="H1969">
        <v>38.389099999999999</v>
      </c>
      <c r="I1969" t="s">
        <v>19998</v>
      </c>
      <c r="J1969">
        <v>16</v>
      </c>
      <c r="K1969">
        <v>1</v>
      </c>
      <c r="L1969">
        <v>1</v>
      </c>
      <c r="M1969" t="s">
        <v>8212</v>
      </c>
      <c r="N1969">
        <v>18</v>
      </c>
      <c r="O1969">
        <v>6628</v>
      </c>
      <c r="P1969">
        <v>5442</v>
      </c>
      <c r="Q1969" s="17">
        <v>42058</v>
      </c>
      <c r="R1969" s="17">
        <v>42103</v>
      </c>
      <c r="S1969" t="s">
        <v>8220</v>
      </c>
      <c r="T1969" t="s">
        <v>13186</v>
      </c>
      <c r="U1969" t="s">
        <v>16303</v>
      </c>
    </row>
    <row r="1970" spans="1:21" x14ac:dyDescent="0.3">
      <c r="A1970" t="s">
        <v>16304</v>
      </c>
      <c r="B1970">
        <v>1294320</v>
      </c>
      <c r="C1970" t="s">
        <v>16305</v>
      </c>
      <c r="D1970">
        <v>189868</v>
      </c>
      <c r="E1970" t="s">
        <v>8299</v>
      </c>
      <c r="F1970" t="s">
        <v>8300</v>
      </c>
      <c r="G1970">
        <v>12.536099999999999</v>
      </c>
      <c r="H1970">
        <v>38.445099999999996</v>
      </c>
      <c r="I1970" t="s">
        <v>19999</v>
      </c>
      <c r="J1970">
        <v>16</v>
      </c>
      <c r="K1970">
        <v>1</v>
      </c>
      <c r="L1970" t="s">
        <v>8212</v>
      </c>
      <c r="M1970" t="s">
        <v>8212</v>
      </c>
      <c r="N1970">
        <v>17</v>
      </c>
      <c r="O1970">
        <v>6815</v>
      </c>
      <c r="P1970">
        <v>5464</v>
      </c>
      <c r="Q1970" s="17">
        <v>42058</v>
      </c>
      <c r="R1970" s="17">
        <v>42103</v>
      </c>
      <c r="S1970" t="s">
        <v>8220</v>
      </c>
      <c r="T1970" t="s">
        <v>13186</v>
      </c>
      <c r="U1970" t="s">
        <v>16306</v>
      </c>
    </row>
    <row r="1971" spans="1:21" x14ac:dyDescent="0.3">
      <c r="A1971" t="s">
        <v>16307</v>
      </c>
      <c r="B1971">
        <v>1294321</v>
      </c>
      <c r="C1971" t="s">
        <v>16308</v>
      </c>
      <c r="D1971">
        <v>189869</v>
      </c>
      <c r="E1971" t="s">
        <v>8299</v>
      </c>
      <c r="F1971" t="s">
        <v>8300</v>
      </c>
      <c r="G1971">
        <v>12.297499999999999</v>
      </c>
      <c r="H1971">
        <v>38.405099999999997</v>
      </c>
      <c r="I1971" t="s">
        <v>20000</v>
      </c>
      <c r="J1971">
        <v>16</v>
      </c>
      <c r="K1971">
        <v>1</v>
      </c>
      <c r="L1971" t="s">
        <v>8212</v>
      </c>
      <c r="M1971" t="s">
        <v>8212</v>
      </c>
      <c r="N1971">
        <v>17</v>
      </c>
      <c r="O1971">
        <v>6576</v>
      </c>
      <c r="P1971">
        <v>5393</v>
      </c>
      <c r="Q1971" s="17">
        <v>42058</v>
      </c>
      <c r="R1971" s="17">
        <v>42103</v>
      </c>
      <c r="S1971" t="s">
        <v>8220</v>
      </c>
      <c r="T1971" t="s">
        <v>13186</v>
      </c>
      <c r="U1971" t="s">
        <v>16309</v>
      </c>
    </row>
    <row r="1972" spans="1:21" x14ac:dyDescent="0.3">
      <c r="A1972" t="s">
        <v>16310</v>
      </c>
      <c r="B1972">
        <v>1294322</v>
      </c>
      <c r="C1972" t="s">
        <v>16311</v>
      </c>
      <c r="D1972">
        <v>189870</v>
      </c>
      <c r="E1972" t="s">
        <v>8299</v>
      </c>
      <c r="F1972" t="s">
        <v>8300</v>
      </c>
      <c r="G1972">
        <v>13.1562</v>
      </c>
      <c r="H1972">
        <v>38.738799999999998</v>
      </c>
      <c r="I1972" t="s">
        <v>20001</v>
      </c>
      <c r="J1972">
        <v>16</v>
      </c>
      <c r="K1972">
        <v>1</v>
      </c>
      <c r="L1972" t="s">
        <v>8212</v>
      </c>
      <c r="M1972" t="s">
        <v>8212</v>
      </c>
      <c r="N1972">
        <v>17</v>
      </c>
      <c r="O1972">
        <v>7541</v>
      </c>
      <c r="P1972">
        <v>5372</v>
      </c>
      <c r="Q1972" s="17">
        <v>42058</v>
      </c>
      <c r="R1972" s="17">
        <v>42103</v>
      </c>
      <c r="S1972" t="s">
        <v>8220</v>
      </c>
      <c r="T1972" t="s">
        <v>13186</v>
      </c>
      <c r="U1972" t="s">
        <v>16312</v>
      </c>
    </row>
    <row r="1973" spans="1:21" x14ac:dyDescent="0.3">
      <c r="A1973" t="s">
        <v>16313</v>
      </c>
      <c r="B1973">
        <v>1294323</v>
      </c>
      <c r="C1973" t="s">
        <v>16314</v>
      </c>
      <c r="D1973">
        <v>189871</v>
      </c>
      <c r="E1973" t="s">
        <v>8299</v>
      </c>
      <c r="F1973" t="s">
        <v>8300</v>
      </c>
      <c r="G1973">
        <v>12.322100000000001</v>
      </c>
      <c r="H1973">
        <v>38.453000000000003</v>
      </c>
      <c r="I1973" t="s">
        <v>20002</v>
      </c>
      <c r="J1973">
        <v>16</v>
      </c>
      <c r="K1973">
        <v>1</v>
      </c>
      <c r="L1973">
        <v>1</v>
      </c>
      <c r="M1973" t="s">
        <v>8212</v>
      </c>
      <c r="N1973">
        <v>18</v>
      </c>
      <c r="O1973">
        <v>6768</v>
      </c>
      <c r="P1973">
        <v>5455</v>
      </c>
      <c r="Q1973" s="17">
        <v>42058</v>
      </c>
      <c r="R1973" s="17">
        <v>42103</v>
      </c>
      <c r="S1973" t="s">
        <v>8220</v>
      </c>
      <c r="T1973" t="s">
        <v>13186</v>
      </c>
      <c r="U1973" t="s">
        <v>16315</v>
      </c>
    </row>
    <row r="1974" spans="1:21" x14ac:dyDescent="0.3">
      <c r="A1974" t="s">
        <v>16316</v>
      </c>
      <c r="B1974">
        <v>1294324</v>
      </c>
      <c r="C1974" t="s">
        <v>16317</v>
      </c>
      <c r="D1974">
        <v>189872</v>
      </c>
      <c r="E1974" t="s">
        <v>8299</v>
      </c>
      <c r="F1974" t="s">
        <v>8300</v>
      </c>
      <c r="G1974">
        <v>12.972</v>
      </c>
      <c r="H1974">
        <v>38.697699999999998</v>
      </c>
      <c r="I1974" t="s">
        <v>20003</v>
      </c>
      <c r="J1974">
        <v>16</v>
      </c>
      <c r="K1974">
        <v>1</v>
      </c>
      <c r="L1974">
        <v>1</v>
      </c>
      <c r="M1974" t="s">
        <v>8212</v>
      </c>
      <c r="N1974">
        <v>18</v>
      </c>
      <c r="O1974">
        <v>7492</v>
      </c>
      <c r="P1974">
        <v>5441</v>
      </c>
      <c r="Q1974" s="17">
        <v>42058</v>
      </c>
      <c r="R1974" s="17">
        <v>42103</v>
      </c>
      <c r="S1974" t="s">
        <v>8220</v>
      </c>
      <c r="T1974" t="s">
        <v>13186</v>
      </c>
      <c r="U1974" t="s">
        <v>16318</v>
      </c>
    </row>
    <row r="1975" spans="1:21" x14ac:dyDescent="0.3">
      <c r="A1975" t="s">
        <v>16319</v>
      </c>
      <c r="B1975">
        <v>1294325</v>
      </c>
      <c r="C1975" t="s">
        <v>16320</v>
      </c>
      <c r="D1975">
        <v>189873</v>
      </c>
      <c r="E1975" t="s">
        <v>8299</v>
      </c>
      <c r="F1975" t="s">
        <v>8300</v>
      </c>
      <c r="G1975">
        <v>12.236499999999999</v>
      </c>
      <c r="H1975">
        <v>38.384399999999999</v>
      </c>
      <c r="I1975" t="s">
        <v>20004</v>
      </c>
      <c r="J1975">
        <v>16</v>
      </c>
      <c r="K1975">
        <v>1</v>
      </c>
      <c r="L1975">
        <v>1</v>
      </c>
      <c r="M1975" t="s">
        <v>8212</v>
      </c>
      <c r="N1975">
        <v>18</v>
      </c>
      <c r="O1975">
        <v>6608</v>
      </c>
      <c r="P1975">
        <v>5438</v>
      </c>
      <c r="Q1975" s="17">
        <v>42058</v>
      </c>
      <c r="R1975" s="17">
        <v>42103</v>
      </c>
      <c r="S1975" t="s">
        <v>8220</v>
      </c>
      <c r="T1975" t="s">
        <v>13186</v>
      </c>
      <c r="U1975" t="s">
        <v>16321</v>
      </c>
    </row>
    <row r="1976" spans="1:21" x14ac:dyDescent="0.3">
      <c r="A1976" t="s">
        <v>16322</v>
      </c>
      <c r="B1976">
        <v>1294326</v>
      </c>
      <c r="C1976" t="s">
        <v>16323</v>
      </c>
      <c r="D1976">
        <v>189874</v>
      </c>
      <c r="E1976" t="s">
        <v>8299</v>
      </c>
      <c r="F1976" t="s">
        <v>8300</v>
      </c>
      <c r="G1976">
        <v>12.483000000000001</v>
      </c>
      <c r="H1976">
        <v>38.527799999999999</v>
      </c>
      <c r="I1976" t="s">
        <v>20005</v>
      </c>
      <c r="J1976">
        <v>16</v>
      </c>
      <c r="K1976">
        <v>1</v>
      </c>
      <c r="L1976">
        <v>1</v>
      </c>
      <c r="M1976" t="s">
        <v>8212</v>
      </c>
      <c r="N1976">
        <v>18</v>
      </c>
      <c r="O1976">
        <v>6963</v>
      </c>
      <c r="P1976">
        <v>5448</v>
      </c>
      <c r="Q1976" s="17">
        <v>42058</v>
      </c>
      <c r="R1976" s="17">
        <v>42103</v>
      </c>
      <c r="S1976" t="s">
        <v>8220</v>
      </c>
      <c r="T1976" t="s">
        <v>13186</v>
      </c>
      <c r="U1976" t="s">
        <v>16324</v>
      </c>
    </row>
    <row r="1977" spans="1:21" x14ac:dyDescent="0.3">
      <c r="A1977" t="s">
        <v>16325</v>
      </c>
      <c r="B1977">
        <v>1294327</v>
      </c>
      <c r="C1977" t="s">
        <v>16326</v>
      </c>
      <c r="D1977">
        <v>189875</v>
      </c>
      <c r="E1977" t="s">
        <v>8299</v>
      </c>
      <c r="F1977" t="s">
        <v>8300</v>
      </c>
      <c r="G1977">
        <v>12.9198</v>
      </c>
      <c r="H1977">
        <v>38.685499999999998</v>
      </c>
      <c r="I1977" t="s">
        <v>20006</v>
      </c>
      <c r="J1977">
        <v>16</v>
      </c>
      <c r="K1977">
        <v>1</v>
      </c>
      <c r="L1977">
        <v>1</v>
      </c>
      <c r="M1977" t="s">
        <v>8212</v>
      </c>
      <c r="N1977">
        <v>18</v>
      </c>
      <c r="O1977">
        <v>7462</v>
      </c>
      <c r="P1977">
        <v>5479</v>
      </c>
      <c r="Q1977" s="17">
        <v>42058</v>
      </c>
      <c r="R1977" s="17">
        <v>42103</v>
      </c>
      <c r="S1977" t="s">
        <v>8220</v>
      </c>
      <c r="T1977" t="s">
        <v>13186</v>
      </c>
      <c r="U1977" t="s">
        <v>16327</v>
      </c>
    </row>
    <row r="1978" spans="1:21" x14ac:dyDescent="0.3">
      <c r="A1978" t="s">
        <v>16328</v>
      </c>
      <c r="B1978">
        <v>1294328</v>
      </c>
      <c r="C1978" t="s">
        <v>16329</v>
      </c>
      <c r="D1978">
        <v>189876</v>
      </c>
      <c r="E1978" t="s">
        <v>8299</v>
      </c>
      <c r="F1978" t="s">
        <v>8300</v>
      </c>
      <c r="G1978">
        <v>13.0939</v>
      </c>
      <c r="H1978">
        <v>38.757300000000001</v>
      </c>
      <c r="I1978" t="s">
        <v>20007</v>
      </c>
      <c r="J1978">
        <v>16</v>
      </c>
      <c r="K1978">
        <v>1</v>
      </c>
      <c r="L1978">
        <v>1</v>
      </c>
      <c r="M1978" t="s">
        <v>8212</v>
      </c>
      <c r="N1978">
        <v>18</v>
      </c>
      <c r="O1978">
        <v>7602</v>
      </c>
      <c r="P1978">
        <v>5424</v>
      </c>
      <c r="Q1978" s="17">
        <v>42058</v>
      </c>
      <c r="R1978" s="17">
        <v>42103</v>
      </c>
      <c r="S1978" t="s">
        <v>8220</v>
      </c>
      <c r="T1978" t="s">
        <v>13186</v>
      </c>
      <c r="U1978" t="s">
        <v>16330</v>
      </c>
    </row>
    <row r="1979" spans="1:21" x14ac:dyDescent="0.3">
      <c r="A1979" t="s">
        <v>16331</v>
      </c>
      <c r="B1979">
        <v>1294329</v>
      </c>
      <c r="C1979" t="s">
        <v>16332</v>
      </c>
      <c r="D1979">
        <v>189877</v>
      </c>
      <c r="E1979" t="s">
        <v>8299</v>
      </c>
      <c r="F1979" t="s">
        <v>8300</v>
      </c>
      <c r="G1979">
        <v>12.952500000000001</v>
      </c>
      <c r="H1979">
        <v>38.713200000000001</v>
      </c>
      <c r="I1979" t="s">
        <v>20008</v>
      </c>
      <c r="J1979">
        <v>16</v>
      </c>
      <c r="K1979">
        <v>1</v>
      </c>
      <c r="L1979">
        <v>1</v>
      </c>
      <c r="M1979" t="s">
        <v>8212</v>
      </c>
      <c r="N1979">
        <v>18</v>
      </c>
      <c r="O1979">
        <v>7532</v>
      </c>
      <c r="P1979">
        <v>5482</v>
      </c>
      <c r="Q1979" s="17">
        <v>42058</v>
      </c>
      <c r="R1979" s="17">
        <v>42103</v>
      </c>
      <c r="S1979" t="s">
        <v>8220</v>
      </c>
      <c r="T1979" t="s">
        <v>13186</v>
      </c>
      <c r="U1979" t="s">
        <v>16333</v>
      </c>
    </row>
    <row r="1980" spans="1:21" x14ac:dyDescent="0.3">
      <c r="A1980" t="s">
        <v>16334</v>
      </c>
      <c r="B1980">
        <v>1294330</v>
      </c>
      <c r="C1980" t="s">
        <v>16335</v>
      </c>
      <c r="D1980">
        <v>189878</v>
      </c>
      <c r="E1980" t="s">
        <v>8299</v>
      </c>
      <c r="F1980" t="s">
        <v>8300</v>
      </c>
      <c r="G1980">
        <v>12.448</v>
      </c>
      <c r="H1980">
        <v>38.485999999999997</v>
      </c>
      <c r="I1980" t="s">
        <v>20009</v>
      </c>
      <c r="J1980">
        <v>16</v>
      </c>
      <c r="K1980">
        <v>1</v>
      </c>
      <c r="L1980">
        <v>1</v>
      </c>
      <c r="M1980" t="s">
        <v>8212</v>
      </c>
      <c r="N1980">
        <v>18</v>
      </c>
      <c r="O1980">
        <v>6794</v>
      </c>
      <c r="P1980">
        <v>5386</v>
      </c>
      <c r="Q1980" s="17">
        <v>42058</v>
      </c>
      <c r="R1980" s="17">
        <v>42103</v>
      </c>
      <c r="S1980" t="s">
        <v>8220</v>
      </c>
      <c r="T1980" t="s">
        <v>13186</v>
      </c>
      <c r="U1980" t="s">
        <v>16336</v>
      </c>
    </row>
    <row r="1981" spans="1:21" x14ac:dyDescent="0.3">
      <c r="A1981" t="s">
        <v>16337</v>
      </c>
      <c r="B1981">
        <v>1294332</v>
      </c>
      <c r="C1981" t="s">
        <v>16338</v>
      </c>
      <c r="D1981">
        <v>189880</v>
      </c>
      <c r="E1981" t="s">
        <v>8299</v>
      </c>
      <c r="F1981" t="s">
        <v>8300</v>
      </c>
      <c r="G1981">
        <v>12.706200000000001</v>
      </c>
      <c r="H1981">
        <v>38.610500000000002</v>
      </c>
      <c r="I1981" t="s">
        <v>20010</v>
      </c>
      <c r="J1981">
        <v>16</v>
      </c>
      <c r="K1981">
        <v>1</v>
      </c>
      <c r="L1981">
        <v>1</v>
      </c>
      <c r="M1981" t="s">
        <v>8212</v>
      </c>
      <c r="N1981">
        <v>18</v>
      </c>
      <c r="O1981">
        <v>7258</v>
      </c>
      <c r="P1981">
        <v>5476</v>
      </c>
      <c r="Q1981" s="17">
        <v>42058</v>
      </c>
      <c r="R1981" s="17">
        <v>42103</v>
      </c>
      <c r="S1981" t="s">
        <v>8220</v>
      </c>
      <c r="T1981" t="s">
        <v>13186</v>
      </c>
      <c r="U1981" t="s">
        <v>16339</v>
      </c>
    </row>
    <row r="1982" spans="1:21" x14ac:dyDescent="0.3">
      <c r="A1982" t="s">
        <v>16340</v>
      </c>
      <c r="B1982">
        <v>1294333</v>
      </c>
      <c r="C1982" t="s">
        <v>16341</v>
      </c>
      <c r="D1982">
        <v>189881</v>
      </c>
      <c r="E1982" t="s">
        <v>8299</v>
      </c>
      <c r="F1982" t="s">
        <v>8300</v>
      </c>
      <c r="G1982">
        <v>12.433199999999999</v>
      </c>
      <c r="H1982">
        <v>38.433500000000002</v>
      </c>
      <c r="I1982" t="s">
        <v>20011</v>
      </c>
      <c r="J1982">
        <v>16</v>
      </c>
      <c r="K1982">
        <v>1</v>
      </c>
      <c r="L1982">
        <v>1</v>
      </c>
      <c r="M1982" t="s">
        <v>8212</v>
      </c>
      <c r="N1982">
        <v>18</v>
      </c>
      <c r="O1982">
        <v>6607</v>
      </c>
      <c r="P1982">
        <v>5338</v>
      </c>
      <c r="Q1982" s="17">
        <v>42058</v>
      </c>
      <c r="R1982" s="17">
        <v>42103</v>
      </c>
      <c r="S1982" t="s">
        <v>8220</v>
      </c>
      <c r="T1982" t="s">
        <v>13186</v>
      </c>
      <c r="U1982" t="s">
        <v>16342</v>
      </c>
    </row>
    <row r="1983" spans="1:21" x14ac:dyDescent="0.3">
      <c r="A1983" t="s">
        <v>16343</v>
      </c>
      <c r="B1983">
        <v>1294334</v>
      </c>
      <c r="C1983" t="s">
        <v>16344</v>
      </c>
      <c r="D1983">
        <v>189882</v>
      </c>
      <c r="E1983" t="s">
        <v>8299</v>
      </c>
      <c r="F1983" t="s">
        <v>8300</v>
      </c>
      <c r="G1983">
        <v>12.942299999999999</v>
      </c>
      <c r="H1983">
        <v>38.661999999999999</v>
      </c>
      <c r="I1983" t="s">
        <v>20012</v>
      </c>
      <c r="J1983">
        <v>16</v>
      </c>
      <c r="K1983">
        <v>1</v>
      </c>
      <c r="L1983">
        <v>1</v>
      </c>
      <c r="M1983" t="s">
        <v>8212</v>
      </c>
      <c r="N1983">
        <v>18</v>
      </c>
      <c r="O1983">
        <v>7380</v>
      </c>
      <c r="P1983">
        <v>5441</v>
      </c>
      <c r="Q1983" s="17">
        <v>42058</v>
      </c>
      <c r="R1983" s="17">
        <v>42103</v>
      </c>
      <c r="S1983" t="s">
        <v>8220</v>
      </c>
      <c r="T1983" t="s">
        <v>13186</v>
      </c>
      <c r="U1983" t="s">
        <v>16345</v>
      </c>
    </row>
    <row r="1984" spans="1:21" x14ac:dyDescent="0.3">
      <c r="A1984" t="s">
        <v>16346</v>
      </c>
      <c r="B1984">
        <v>1294335</v>
      </c>
      <c r="C1984" t="s">
        <v>16347</v>
      </c>
      <c r="D1984">
        <v>189883</v>
      </c>
      <c r="E1984" t="s">
        <v>8299</v>
      </c>
      <c r="F1984" t="s">
        <v>8300</v>
      </c>
      <c r="G1984">
        <v>12.3567</v>
      </c>
      <c r="H1984">
        <v>38.380000000000003</v>
      </c>
      <c r="I1984" t="s">
        <v>20013</v>
      </c>
      <c r="J1984">
        <v>16</v>
      </c>
      <c r="K1984">
        <v>1</v>
      </c>
      <c r="L1984">
        <v>1</v>
      </c>
      <c r="M1984" t="s">
        <v>8212</v>
      </c>
      <c r="N1984">
        <v>18</v>
      </c>
      <c r="O1984">
        <v>6662</v>
      </c>
      <c r="P1984">
        <v>5471</v>
      </c>
      <c r="Q1984" s="17">
        <v>42058</v>
      </c>
      <c r="R1984" s="17">
        <v>42103</v>
      </c>
      <c r="S1984" t="s">
        <v>8220</v>
      </c>
      <c r="T1984" t="s">
        <v>13186</v>
      </c>
      <c r="U1984" t="s">
        <v>16348</v>
      </c>
    </row>
    <row r="1985" spans="1:21" x14ac:dyDescent="0.3">
      <c r="A1985" t="s">
        <v>16349</v>
      </c>
      <c r="B1985">
        <v>1294336</v>
      </c>
      <c r="C1985" t="s">
        <v>16350</v>
      </c>
      <c r="D1985">
        <v>189884</v>
      </c>
      <c r="E1985" t="s">
        <v>8299</v>
      </c>
      <c r="F1985" t="s">
        <v>8300</v>
      </c>
      <c r="G1985">
        <v>12.571099999999999</v>
      </c>
      <c r="H1985">
        <v>38.454099999999997</v>
      </c>
      <c r="I1985" t="s">
        <v>20014</v>
      </c>
      <c r="J1985">
        <v>16</v>
      </c>
      <c r="K1985">
        <v>1</v>
      </c>
      <c r="L1985">
        <v>1</v>
      </c>
      <c r="M1985" t="s">
        <v>8212</v>
      </c>
      <c r="N1985">
        <v>18</v>
      </c>
      <c r="O1985">
        <v>6785</v>
      </c>
      <c r="P1985">
        <v>5403</v>
      </c>
      <c r="Q1985" s="17">
        <v>42058</v>
      </c>
      <c r="R1985" s="17">
        <v>42103</v>
      </c>
      <c r="S1985" t="s">
        <v>8220</v>
      </c>
      <c r="T1985" t="s">
        <v>13186</v>
      </c>
      <c r="U1985" t="s">
        <v>16351</v>
      </c>
    </row>
    <row r="1986" spans="1:21" x14ac:dyDescent="0.3">
      <c r="A1986" t="s">
        <v>16352</v>
      </c>
      <c r="B1986">
        <v>1294337</v>
      </c>
      <c r="C1986" t="s">
        <v>16353</v>
      </c>
      <c r="D1986">
        <v>189885</v>
      </c>
      <c r="E1986" t="s">
        <v>8299</v>
      </c>
      <c r="F1986" t="s">
        <v>8300</v>
      </c>
      <c r="G1986">
        <v>13.099600000000001</v>
      </c>
      <c r="H1986">
        <v>38.688400000000001</v>
      </c>
      <c r="I1986" t="s">
        <v>20015</v>
      </c>
      <c r="J1986">
        <v>16</v>
      </c>
      <c r="K1986">
        <v>1</v>
      </c>
      <c r="L1986">
        <v>1</v>
      </c>
      <c r="M1986" t="s">
        <v>8212</v>
      </c>
      <c r="N1986">
        <v>18</v>
      </c>
      <c r="O1986">
        <v>7446</v>
      </c>
      <c r="P1986">
        <v>5395</v>
      </c>
      <c r="Q1986" s="17">
        <v>42058</v>
      </c>
      <c r="R1986" s="17">
        <v>42103</v>
      </c>
      <c r="S1986" t="s">
        <v>8220</v>
      </c>
      <c r="T1986" t="s">
        <v>13186</v>
      </c>
      <c r="U1986" t="s">
        <v>16354</v>
      </c>
    </row>
    <row r="1987" spans="1:21" x14ac:dyDescent="0.3">
      <c r="A1987" t="s">
        <v>16355</v>
      </c>
      <c r="B1987">
        <v>1294338</v>
      </c>
      <c r="C1987" t="s">
        <v>16356</v>
      </c>
      <c r="D1987">
        <v>189886</v>
      </c>
      <c r="E1987" t="s">
        <v>8299</v>
      </c>
      <c r="F1987" t="s">
        <v>8300</v>
      </c>
      <c r="G1987">
        <v>12.183</v>
      </c>
      <c r="H1987">
        <v>38.349400000000003</v>
      </c>
      <c r="I1987" t="s">
        <v>20016</v>
      </c>
      <c r="J1987">
        <v>16</v>
      </c>
      <c r="K1987">
        <v>1</v>
      </c>
      <c r="L1987">
        <v>1</v>
      </c>
      <c r="M1987" t="s">
        <v>8212</v>
      </c>
      <c r="N1987">
        <v>18</v>
      </c>
      <c r="O1987">
        <v>6542</v>
      </c>
      <c r="P1987">
        <v>5402</v>
      </c>
      <c r="Q1987" s="17">
        <v>42058</v>
      </c>
      <c r="R1987" s="17">
        <v>42103</v>
      </c>
      <c r="S1987" t="s">
        <v>8220</v>
      </c>
      <c r="T1987" t="s">
        <v>13186</v>
      </c>
      <c r="U1987" t="s">
        <v>16357</v>
      </c>
    </row>
    <row r="1988" spans="1:21" x14ac:dyDescent="0.3">
      <c r="A1988" t="s">
        <v>16358</v>
      </c>
      <c r="B1988">
        <v>1294339</v>
      </c>
      <c r="C1988" t="s">
        <v>16359</v>
      </c>
      <c r="D1988">
        <v>189887</v>
      </c>
      <c r="E1988" t="s">
        <v>8299</v>
      </c>
      <c r="F1988" t="s">
        <v>8300</v>
      </c>
      <c r="G1988">
        <v>12.7294</v>
      </c>
      <c r="H1988">
        <v>38.607100000000003</v>
      </c>
      <c r="I1988" t="s">
        <v>20017</v>
      </c>
      <c r="J1988">
        <v>16</v>
      </c>
      <c r="K1988">
        <v>1</v>
      </c>
      <c r="L1988">
        <v>1</v>
      </c>
      <c r="M1988" t="s">
        <v>8212</v>
      </c>
      <c r="N1988">
        <v>18</v>
      </c>
      <c r="O1988">
        <v>7136</v>
      </c>
      <c r="P1988">
        <v>5363</v>
      </c>
      <c r="Q1988" s="17">
        <v>42058</v>
      </c>
      <c r="R1988" s="17">
        <v>42103</v>
      </c>
      <c r="S1988" t="s">
        <v>8220</v>
      </c>
      <c r="T1988" t="s">
        <v>13186</v>
      </c>
      <c r="U1988" t="s">
        <v>16360</v>
      </c>
    </row>
    <row r="1989" spans="1:21" x14ac:dyDescent="0.3">
      <c r="A1989" t="s">
        <v>16361</v>
      </c>
      <c r="B1989">
        <v>1294340</v>
      </c>
      <c r="C1989" t="s">
        <v>16362</v>
      </c>
      <c r="D1989">
        <v>189888</v>
      </c>
      <c r="E1989" t="s">
        <v>8299</v>
      </c>
      <c r="F1989" t="s">
        <v>8300</v>
      </c>
      <c r="G1989">
        <v>12.6069</v>
      </c>
      <c r="H1989">
        <v>38.5184</v>
      </c>
      <c r="I1989" t="s">
        <v>20018</v>
      </c>
      <c r="J1989">
        <v>16</v>
      </c>
      <c r="K1989">
        <v>1</v>
      </c>
      <c r="L1989" t="s">
        <v>8212</v>
      </c>
      <c r="M1989" t="s">
        <v>8212</v>
      </c>
      <c r="N1989">
        <v>17</v>
      </c>
      <c r="O1989">
        <v>6848</v>
      </c>
      <c r="P1989">
        <v>5319</v>
      </c>
      <c r="Q1989" s="17">
        <v>42058</v>
      </c>
      <c r="R1989" s="17">
        <v>42103</v>
      </c>
      <c r="S1989" t="s">
        <v>8220</v>
      </c>
      <c r="T1989" t="s">
        <v>13186</v>
      </c>
      <c r="U1989" t="s">
        <v>16363</v>
      </c>
    </row>
    <row r="1990" spans="1:21" x14ac:dyDescent="0.3">
      <c r="A1990" t="s">
        <v>16364</v>
      </c>
      <c r="B1990">
        <v>1294341</v>
      </c>
      <c r="C1990" t="s">
        <v>16365</v>
      </c>
      <c r="D1990">
        <v>189889</v>
      </c>
      <c r="E1990" t="s">
        <v>8299</v>
      </c>
      <c r="F1990" t="s">
        <v>8300</v>
      </c>
      <c r="G1990">
        <v>12.3537</v>
      </c>
      <c r="H1990">
        <v>38.423099999999998</v>
      </c>
      <c r="I1990" t="s">
        <v>20019</v>
      </c>
      <c r="J1990">
        <v>16</v>
      </c>
      <c r="K1990">
        <v>1</v>
      </c>
      <c r="L1990">
        <v>1</v>
      </c>
      <c r="M1990" t="s">
        <v>8212</v>
      </c>
      <c r="N1990">
        <v>18</v>
      </c>
      <c r="O1990">
        <v>6525</v>
      </c>
      <c r="P1990">
        <v>5328</v>
      </c>
      <c r="Q1990" s="17">
        <v>42058</v>
      </c>
      <c r="R1990" s="17">
        <v>42103</v>
      </c>
      <c r="S1990" t="s">
        <v>8220</v>
      </c>
      <c r="T1990" t="s">
        <v>13186</v>
      </c>
      <c r="U1990" t="s">
        <v>16366</v>
      </c>
    </row>
    <row r="1991" spans="1:21" x14ac:dyDescent="0.3">
      <c r="A1991" t="s">
        <v>16367</v>
      </c>
      <c r="B1991">
        <v>1294342</v>
      </c>
      <c r="C1991" t="s">
        <v>16368</v>
      </c>
      <c r="D1991">
        <v>189890</v>
      </c>
      <c r="E1991" t="s">
        <v>8299</v>
      </c>
      <c r="F1991" t="s">
        <v>8300</v>
      </c>
      <c r="G1991">
        <v>12.660500000000001</v>
      </c>
      <c r="H1991">
        <v>38.558300000000003</v>
      </c>
      <c r="I1991" t="s">
        <v>20020</v>
      </c>
      <c r="J1991">
        <v>16</v>
      </c>
      <c r="K1991">
        <v>1</v>
      </c>
      <c r="L1991" t="s">
        <v>8212</v>
      </c>
      <c r="M1991" t="s">
        <v>8212</v>
      </c>
      <c r="N1991">
        <v>17</v>
      </c>
      <c r="O1991">
        <v>7020</v>
      </c>
      <c r="P1991">
        <v>5393</v>
      </c>
      <c r="Q1991" s="17">
        <v>42058</v>
      </c>
      <c r="R1991" s="17">
        <v>42103</v>
      </c>
      <c r="S1991" t="s">
        <v>8220</v>
      </c>
      <c r="T1991" t="s">
        <v>13186</v>
      </c>
      <c r="U1991" t="s">
        <v>16369</v>
      </c>
    </row>
    <row r="1992" spans="1:21" x14ac:dyDescent="0.3">
      <c r="A1992" t="s">
        <v>16370</v>
      </c>
      <c r="B1992">
        <v>1294343</v>
      </c>
      <c r="C1992" t="s">
        <v>16371</v>
      </c>
      <c r="D1992">
        <v>189891</v>
      </c>
      <c r="E1992" t="s">
        <v>8299</v>
      </c>
      <c r="F1992" t="s">
        <v>8300</v>
      </c>
      <c r="G1992">
        <v>12.609400000000001</v>
      </c>
      <c r="H1992">
        <v>38.497599999999998</v>
      </c>
      <c r="I1992" t="s">
        <v>20021</v>
      </c>
      <c r="J1992">
        <v>16</v>
      </c>
      <c r="K1992">
        <v>1</v>
      </c>
      <c r="L1992" t="s">
        <v>8212</v>
      </c>
      <c r="M1992" t="s">
        <v>8212</v>
      </c>
      <c r="N1992">
        <v>17</v>
      </c>
      <c r="O1992">
        <v>6904</v>
      </c>
      <c r="P1992">
        <v>5471</v>
      </c>
      <c r="Q1992" s="17">
        <v>42058</v>
      </c>
      <c r="R1992" s="17">
        <v>42103</v>
      </c>
      <c r="S1992" t="s">
        <v>8220</v>
      </c>
      <c r="T1992" t="s">
        <v>13186</v>
      </c>
      <c r="U1992" t="s">
        <v>16372</v>
      </c>
    </row>
    <row r="1993" spans="1:21" x14ac:dyDescent="0.3">
      <c r="A1993" t="s">
        <v>16373</v>
      </c>
      <c r="B1993">
        <v>1294344</v>
      </c>
      <c r="C1993" t="s">
        <v>16374</v>
      </c>
      <c r="D1993">
        <v>189892</v>
      </c>
      <c r="E1993" t="s">
        <v>8299</v>
      </c>
      <c r="F1993" t="s">
        <v>8300</v>
      </c>
      <c r="G1993">
        <v>12.418699999999999</v>
      </c>
      <c r="H1993">
        <v>38.438299999999998</v>
      </c>
      <c r="I1993" t="s">
        <v>20022</v>
      </c>
      <c r="J1993">
        <v>16</v>
      </c>
      <c r="K1993">
        <v>1</v>
      </c>
      <c r="L1993">
        <v>1</v>
      </c>
      <c r="M1993" t="s">
        <v>8212</v>
      </c>
      <c r="N1993">
        <v>18</v>
      </c>
      <c r="O1993">
        <v>6661</v>
      </c>
      <c r="P1993">
        <v>5381</v>
      </c>
      <c r="Q1993" s="17">
        <v>42058</v>
      </c>
      <c r="R1993" s="17">
        <v>42103</v>
      </c>
      <c r="S1993" t="s">
        <v>8220</v>
      </c>
      <c r="T1993" t="s">
        <v>13186</v>
      </c>
      <c r="U1993" t="s">
        <v>16375</v>
      </c>
    </row>
    <row r="1994" spans="1:21" x14ac:dyDescent="0.3">
      <c r="A1994" t="s">
        <v>16376</v>
      </c>
      <c r="B1994">
        <v>1294368</v>
      </c>
      <c r="C1994" t="s">
        <v>16377</v>
      </c>
      <c r="D1994">
        <v>189916</v>
      </c>
      <c r="E1994" t="s">
        <v>8299</v>
      </c>
      <c r="F1994" t="s">
        <v>8300</v>
      </c>
      <c r="G1994">
        <v>12.5052</v>
      </c>
      <c r="H1994">
        <v>38.470300000000002</v>
      </c>
      <c r="I1994" t="s">
        <v>20023</v>
      </c>
      <c r="J1994">
        <v>16</v>
      </c>
      <c r="K1994">
        <v>1</v>
      </c>
      <c r="L1994" t="s">
        <v>8212</v>
      </c>
      <c r="M1994" t="s">
        <v>8212</v>
      </c>
      <c r="N1994">
        <v>17</v>
      </c>
      <c r="O1994">
        <v>6772</v>
      </c>
      <c r="P1994">
        <v>5426</v>
      </c>
      <c r="Q1994" s="17">
        <v>42059</v>
      </c>
      <c r="R1994" s="17">
        <v>42103</v>
      </c>
      <c r="S1994" t="s">
        <v>8220</v>
      </c>
      <c r="T1994" t="s">
        <v>13186</v>
      </c>
      <c r="U1994" t="s">
        <v>16378</v>
      </c>
    </row>
    <row r="1995" spans="1:21" x14ac:dyDescent="0.3">
      <c r="A1995" t="s">
        <v>16379</v>
      </c>
      <c r="B1995">
        <v>1294373</v>
      </c>
      <c r="C1995" t="s">
        <v>16380</v>
      </c>
      <c r="D1995">
        <v>189921</v>
      </c>
      <c r="E1995" t="s">
        <v>8299</v>
      </c>
      <c r="F1995" t="s">
        <v>8300</v>
      </c>
      <c r="G1995">
        <v>12.260300000000001</v>
      </c>
      <c r="H1995">
        <v>38.366999999999997</v>
      </c>
      <c r="I1995" t="s">
        <v>20024</v>
      </c>
      <c r="J1995">
        <v>16</v>
      </c>
      <c r="K1995">
        <v>1</v>
      </c>
      <c r="L1995" t="s">
        <v>8212</v>
      </c>
      <c r="M1995" t="s">
        <v>8212</v>
      </c>
      <c r="N1995">
        <v>17</v>
      </c>
      <c r="O1995">
        <v>6397</v>
      </c>
      <c r="P1995">
        <v>5289</v>
      </c>
      <c r="Q1995" s="17">
        <v>42059</v>
      </c>
      <c r="R1995" s="17">
        <v>42103</v>
      </c>
      <c r="S1995" t="s">
        <v>8220</v>
      </c>
      <c r="T1995" t="s">
        <v>13186</v>
      </c>
      <c r="U1995" t="s">
        <v>16381</v>
      </c>
    </row>
    <row r="1996" spans="1:21" x14ac:dyDescent="0.3">
      <c r="A1996" t="s">
        <v>16382</v>
      </c>
      <c r="B1996">
        <v>1294374</v>
      </c>
      <c r="C1996" t="s">
        <v>16383</v>
      </c>
      <c r="D1996">
        <v>189922</v>
      </c>
      <c r="E1996" t="s">
        <v>8299</v>
      </c>
      <c r="F1996" t="s">
        <v>8300</v>
      </c>
      <c r="G1996">
        <v>12.4269</v>
      </c>
      <c r="H1996">
        <v>38.4086</v>
      </c>
      <c r="I1996" t="s">
        <v>20025</v>
      </c>
      <c r="J1996">
        <v>16</v>
      </c>
      <c r="K1996">
        <v>1</v>
      </c>
      <c r="L1996" t="s">
        <v>8212</v>
      </c>
      <c r="M1996" t="s">
        <v>8212</v>
      </c>
      <c r="N1996">
        <v>17</v>
      </c>
      <c r="O1996">
        <v>6581</v>
      </c>
      <c r="P1996">
        <v>5366</v>
      </c>
      <c r="Q1996" s="17">
        <v>42059</v>
      </c>
      <c r="R1996" s="17">
        <v>42103</v>
      </c>
      <c r="S1996" t="s">
        <v>8220</v>
      </c>
      <c r="T1996" t="s">
        <v>13186</v>
      </c>
      <c r="U1996" t="s">
        <v>16384</v>
      </c>
    </row>
    <row r="1997" spans="1:21" x14ac:dyDescent="0.3">
      <c r="A1997" t="s">
        <v>16385</v>
      </c>
      <c r="B1997">
        <v>1294375</v>
      </c>
      <c r="C1997" t="s">
        <v>16386</v>
      </c>
      <c r="D1997">
        <v>189923</v>
      </c>
      <c r="E1997" t="s">
        <v>8299</v>
      </c>
      <c r="F1997" t="s">
        <v>8300</v>
      </c>
      <c r="G1997">
        <v>12.1159</v>
      </c>
      <c r="H1997">
        <v>38.249699999999997</v>
      </c>
      <c r="I1997" t="s">
        <v>20026</v>
      </c>
      <c r="J1997">
        <v>16</v>
      </c>
      <c r="K1997">
        <v>1</v>
      </c>
      <c r="L1997" t="s">
        <v>8212</v>
      </c>
      <c r="M1997" t="s">
        <v>8212</v>
      </c>
      <c r="N1997">
        <v>17</v>
      </c>
      <c r="O1997">
        <v>6302</v>
      </c>
      <c r="P1997">
        <v>5227</v>
      </c>
      <c r="Q1997" s="17">
        <v>42059</v>
      </c>
      <c r="R1997" s="17">
        <v>42103</v>
      </c>
      <c r="S1997" t="s">
        <v>8220</v>
      </c>
      <c r="T1997" t="s">
        <v>13186</v>
      </c>
      <c r="U1997" t="s">
        <v>16387</v>
      </c>
    </row>
    <row r="1998" spans="1:21" x14ac:dyDescent="0.3">
      <c r="A1998" t="s">
        <v>16388</v>
      </c>
      <c r="B1998">
        <v>1294378</v>
      </c>
      <c r="C1998" t="s">
        <v>16389</v>
      </c>
      <c r="D1998">
        <v>189926</v>
      </c>
      <c r="E1998" t="s">
        <v>8299</v>
      </c>
      <c r="F1998" t="s">
        <v>8300</v>
      </c>
      <c r="G1998">
        <v>13.4375</v>
      </c>
      <c r="H1998">
        <v>38.896000000000001</v>
      </c>
      <c r="I1998" t="s">
        <v>20027</v>
      </c>
      <c r="J1998">
        <v>16</v>
      </c>
      <c r="K1998">
        <v>1</v>
      </c>
      <c r="L1998">
        <v>1</v>
      </c>
      <c r="M1998" t="s">
        <v>8212</v>
      </c>
      <c r="N1998">
        <v>18</v>
      </c>
      <c r="O1998">
        <v>7961</v>
      </c>
      <c r="P1998">
        <v>5372</v>
      </c>
      <c r="Q1998" s="17">
        <v>42059</v>
      </c>
      <c r="R1998" s="17">
        <v>42103</v>
      </c>
      <c r="S1998" t="s">
        <v>8220</v>
      </c>
      <c r="T1998" t="s">
        <v>13186</v>
      </c>
      <c r="U1998" t="s">
        <v>16390</v>
      </c>
    </row>
    <row r="1999" spans="1:21" x14ac:dyDescent="0.3">
      <c r="A1999" t="s">
        <v>16391</v>
      </c>
      <c r="B1999">
        <v>1294379</v>
      </c>
      <c r="C1999" t="s">
        <v>16392</v>
      </c>
      <c r="D1999">
        <v>189927</v>
      </c>
      <c r="E1999" t="s">
        <v>8299</v>
      </c>
      <c r="F1999" t="s">
        <v>8300</v>
      </c>
      <c r="G1999">
        <v>12.1912</v>
      </c>
      <c r="H1999">
        <v>38.4039</v>
      </c>
      <c r="I1999" t="s">
        <v>20028</v>
      </c>
      <c r="J1999">
        <v>16</v>
      </c>
      <c r="K1999">
        <v>1</v>
      </c>
      <c r="L1999">
        <v>1</v>
      </c>
      <c r="M1999" t="s">
        <v>8212</v>
      </c>
      <c r="N1999">
        <v>18</v>
      </c>
      <c r="O1999">
        <v>6607</v>
      </c>
      <c r="P1999">
        <v>5429</v>
      </c>
      <c r="Q1999" s="17">
        <v>42059</v>
      </c>
      <c r="R1999" s="17">
        <v>42103</v>
      </c>
      <c r="S1999" t="s">
        <v>8220</v>
      </c>
      <c r="T1999" t="s">
        <v>13186</v>
      </c>
      <c r="U1999" t="s">
        <v>16393</v>
      </c>
    </row>
    <row r="2000" spans="1:21" x14ac:dyDescent="0.3">
      <c r="A2000" t="s">
        <v>16394</v>
      </c>
      <c r="B2000">
        <v>1294380</v>
      </c>
      <c r="C2000" t="s">
        <v>16395</v>
      </c>
      <c r="D2000">
        <v>189928</v>
      </c>
      <c r="E2000" t="s">
        <v>8299</v>
      </c>
      <c r="F2000" t="s">
        <v>8300</v>
      </c>
      <c r="G2000">
        <v>12.6776</v>
      </c>
      <c r="H2000">
        <v>38.545000000000002</v>
      </c>
      <c r="I2000" t="s">
        <v>20029</v>
      </c>
      <c r="J2000">
        <v>16</v>
      </c>
      <c r="K2000">
        <v>1</v>
      </c>
      <c r="L2000">
        <v>1</v>
      </c>
      <c r="M2000" t="s">
        <v>8212</v>
      </c>
      <c r="N2000">
        <v>18</v>
      </c>
      <c r="O2000">
        <v>6997</v>
      </c>
      <c r="P2000">
        <v>5414</v>
      </c>
      <c r="Q2000" s="17">
        <v>42059</v>
      </c>
      <c r="R2000" s="17">
        <v>42103</v>
      </c>
      <c r="S2000" t="s">
        <v>8220</v>
      </c>
      <c r="T2000" t="s">
        <v>13186</v>
      </c>
      <c r="U2000" t="s">
        <v>16396</v>
      </c>
    </row>
    <row r="2001" spans="1:21" x14ac:dyDescent="0.3">
      <c r="A2001" t="s">
        <v>16397</v>
      </c>
      <c r="B2001">
        <v>1294381</v>
      </c>
      <c r="C2001" t="s">
        <v>16398</v>
      </c>
      <c r="D2001">
        <v>189929</v>
      </c>
      <c r="E2001" t="s">
        <v>8299</v>
      </c>
      <c r="F2001" t="s">
        <v>8300</v>
      </c>
      <c r="G2001">
        <v>12.4809</v>
      </c>
      <c r="H2001">
        <v>38.4191</v>
      </c>
      <c r="I2001" t="s">
        <v>20030</v>
      </c>
      <c r="J2001">
        <v>16</v>
      </c>
      <c r="K2001">
        <v>1</v>
      </c>
      <c r="L2001">
        <v>1</v>
      </c>
      <c r="M2001" t="s">
        <v>8212</v>
      </c>
      <c r="N2001">
        <v>18</v>
      </c>
      <c r="O2001">
        <v>6709</v>
      </c>
      <c r="P2001">
        <v>5413</v>
      </c>
      <c r="Q2001" s="17">
        <v>42059</v>
      </c>
      <c r="R2001" s="17">
        <v>42103</v>
      </c>
      <c r="S2001" t="s">
        <v>8220</v>
      </c>
      <c r="T2001" t="s">
        <v>13186</v>
      </c>
      <c r="U2001" t="s">
        <v>16399</v>
      </c>
    </row>
    <row r="2002" spans="1:21" x14ac:dyDescent="0.3">
      <c r="A2002" t="s">
        <v>16400</v>
      </c>
      <c r="B2002">
        <v>1294382</v>
      </c>
      <c r="C2002" t="s">
        <v>16401</v>
      </c>
      <c r="D2002">
        <v>189930</v>
      </c>
      <c r="E2002" t="s">
        <v>8299</v>
      </c>
      <c r="F2002" t="s">
        <v>8300</v>
      </c>
      <c r="G2002">
        <v>12.5382</v>
      </c>
      <c r="H2002">
        <v>38.505800000000001</v>
      </c>
      <c r="I2002" t="s">
        <v>20031</v>
      </c>
      <c r="J2002">
        <v>16</v>
      </c>
      <c r="K2002">
        <v>1</v>
      </c>
      <c r="L2002">
        <v>1</v>
      </c>
      <c r="M2002" t="s">
        <v>8212</v>
      </c>
      <c r="N2002">
        <v>18</v>
      </c>
      <c r="O2002">
        <v>6862</v>
      </c>
      <c r="P2002">
        <v>5363</v>
      </c>
      <c r="Q2002" s="17">
        <v>42059</v>
      </c>
      <c r="R2002" s="17">
        <v>42103</v>
      </c>
      <c r="S2002" t="s">
        <v>8220</v>
      </c>
      <c r="T2002" t="s">
        <v>13186</v>
      </c>
      <c r="U2002" t="s">
        <v>16402</v>
      </c>
    </row>
    <row r="2003" spans="1:21" x14ac:dyDescent="0.3">
      <c r="A2003" t="s">
        <v>16403</v>
      </c>
      <c r="B2003">
        <v>1294383</v>
      </c>
      <c r="C2003" t="s">
        <v>16404</v>
      </c>
      <c r="D2003">
        <v>189931</v>
      </c>
      <c r="E2003" t="s">
        <v>8299</v>
      </c>
      <c r="F2003" t="s">
        <v>8300</v>
      </c>
      <c r="G2003">
        <v>12.7997</v>
      </c>
      <c r="H2003">
        <v>38.601199999999999</v>
      </c>
      <c r="I2003" t="s">
        <v>20032</v>
      </c>
      <c r="J2003">
        <v>16</v>
      </c>
      <c r="K2003">
        <v>1</v>
      </c>
      <c r="L2003">
        <v>1</v>
      </c>
      <c r="M2003" t="s">
        <v>8212</v>
      </c>
      <c r="N2003">
        <v>18</v>
      </c>
      <c r="O2003">
        <v>7112</v>
      </c>
      <c r="P2003">
        <v>5402</v>
      </c>
      <c r="Q2003" s="17">
        <v>42059</v>
      </c>
      <c r="R2003" s="17">
        <v>42103</v>
      </c>
      <c r="S2003" t="s">
        <v>8220</v>
      </c>
      <c r="T2003" t="s">
        <v>13186</v>
      </c>
      <c r="U2003" t="s">
        <v>16405</v>
      </c>
    </row>
    <row r="2004" spans="1:21" x14ac:dyDescent="0.3">
      <c r="A2004" t="s">
        <v>16406</v>
      </c>
      <c r="B2004">
        <v>1294384</v>
      </c>
      <c r="C2004" t="s">
        <v>16407</v>
      </c>
      <c r="D2004">
        <v>189932</v>
      </c>
      <c r="E2004" t="s">
        <v>8299</v>
      </c>
      <c r="F2004" t="s">
        <v>8300</v>
      </c>
      <c r="G2004">
        <v>13.259499999999999</v>
      </c>
      <c r="H2004">
        <v>38.782600000000002</v>
      </c>
      <c r="I2004" t="s">
        <v>20033</v>
      </c>
      <c r="J2004">
        <v>16</v>
      </c>
      <c r="K2004">
        <v>1</v>
      </c>
      <c r="L2004" t="s">
        <v>8212</v>
      </c>
      <c r="M2004" t="s">
        <v>8212</v>
      </c>
      <c r="N2004">
        <v>17</v>
      </c>
      <c r="O2004">
        <v>7739</v>
      </c>
      <c r="P2004">
        <v>5452</v>
      </c>
      <c r="Q2004" s="17">
        <v>42059</v>
      </c>
      <c r="R2004" s="17">
        <v>42103</v>
      </c>
      <c r="S2004" t="s">
        <v>8220</v>
      </c>
      <c r="T2004" t="s">
        <v>13186</v>
      </c>
      <c r="U2004" t="s">
        <v>16408</v>
      </c>
    </row>
    <row r="2005" spans="1:21" x14ac:dyDescent="0.3">
      <c r="A2005" t="s">
        <v>16409</v>
      </c>
      <c r="B2005">
        <v>1294385</v>
      </c>
      <c r="C2005" t="s">
        <v>16410</v>
      </c>
      <c r="D2005">
        <v>189933</v>
      </c>
      <c r="E2005" t="s">
        <v>8299</v>
      </c>
      <c r="F2005" t="s">
        <v>8300</v>
      </c>
      <c r="G2005">
        <v>12.301</v>
      </c>
      <c r="H2005">
        <v>38.355400000000003</v>
      </c>
      <c r="I2005" t="s">
        <v>20034</v>
      </c>
      <c r="J2005">
        <v>16</v>
      </c>
      <c r="K2005">
        <v>1</v>
      </c>
      <c r="L2005" t="s">
        <v>8212</v>
      </c>
      <c r="M2005" t="s">
        <v>8212</v>
      </c>
      <c r="N2005">
        <v>17</v>
      </c>
      <c r="O2005">
        <v>6531</v>
      </c>
      <c r="P2005">
        <v>5458</v>
      </c>
      <c r="Q2005" s="17">
        <v>42059</v>
      </c>
      <c r="R2005" s="17">
        <v>42103</v>
      </c>
      <c r="S2005" t="s">
        <v>8220</v>
      </c>
      <c r="T2005" t="s">
        <v>13186</v>
      </c>
      <c r="U2005" t="s">
        <v>16411</v>
      </c>
    </row>
    <row r="2006" spans="1:21" x14ac:dyDescent="0.3">
      <c r="A2006" t="s">
        <v>16412</v>
      </c>
      <c r="B2006">
        <v>1294386</v>
      </c>
      <c r="C2006" t="s">
        <v>16413</v>
      </c>
      <c r="D2006">
        <v>189934</v>
      </c>
      <c r="E2006" t="s">
        <v>8299</v>
      </c>
      <c r="F2006" t="s">
        <v>8300</v>
      </c>
      <c r="G2006">
        <v>12.4702</v>
      </c>
      <c r="H2006">
        <v>38.467100000000002</v>
      </c>
      <c r="I2006" t="s">
        <v>20035</v>
      </c>
      <c r="J2006">
        <v>16</v>
      </c>
      <c r="K2006">
        <v>1</v>
      </c>
      <c r="L2006">
        <v>1</v>
      </c>
      <c r="M2006" t="s">
        <v>8212</v>
      </c>
      <c r="N2006">
        <v>18</v>
      </c>
      <c r="O2006">
        <v>6738</v>
      </c>
      <c r="P2006">
        <v>5359</v>
      </c>
      <c r="Q2006" s="17">
        <v>42059</v>
      </c>
      <c r="R2006" s="17">
        <v>42103</v>
      </c>
      <c r="S2006" t="s">
        <v>8220</v>
      </c>
      <c r="T2006" t="s">
        <v>13186</v>
      </c>
      <c r="U2006" t="s">
        <v>16414</v>
      </c>
    </row>
    <row r="2007" spans="1:21" x14ac:dyDescent="0.3">
      <c r="A2007" t="s">
        <v>16415</v>
      </c>
      <c r="B2007">
        <v>1294387</v>
      </c>
      <c r="C2007" t="s">
        <v>16416</v>
      </c>
      <c r="D2007">
        <v>189935</v>
      </c>
      <c r="E2007" t="s">
        <v>8299</v>
      </c>
      <c r="F2007" t="s">
        <v>8300</v>
      </c>
      <c r="G2007">
        <v>12.380599999999999</v>
      </c>
      <c r="H2007">
        <v>38.459000000000003</v>
      </c>
      <c r="I2007" t="s">
        <v>20036</v>
      </c>
      <c r="J2007">
        <v>16</v>
      </c>
      <c r="K2007">
        <v>1</v>
      </c>
      <c r="L2007" t="s">
        <v>8212</v>
      </c>
      <c r="M2007" t="s">
        <v>8212</v>
      </c>
      <c r="N2007">
        <v>17</v>
      </c>
      <c r="O2007">
        <v>6742</v>
      </c>
      <c r="P2007">
        <v>5393</v>
      </c>
      <c r="Q2007" s="17">
        <v>42059</v>
      </c>
      <c r="R2007" s="17">
        <v>42103</v>
      </c>
      <c r="S2007" t="s">
        <v>8220</v>
      </c>
      <c r="T2007" t="s">
        <v>13186</v>
      </c>
      <c r="U2007" t="s">
        <v>16417</v>
      </c>
    </row>
    <row r="2008" spans="1:21" x14ac:dyDescent="0.3">
      <c r="A2008" t="s">
        <v>16418</v>
      </c>
      <c r="B2008">
        <v>1294388</v>
      </c>
      <c r="C2008" t="s">
        <v>16419</v>
      </c>
      <c r="D2008">
        <v>189936</v>
      </c>
      <c r="E2008" t="s">
        <v>8299</v>
      </c>
      <c r="F2008" t="s">
        <v>8300</v>
      </c>
      <c r="G2008">
        <v>12.651</v>
      </c>
      <c r="H2008">
        <v>38.524799999999999</v>
      </c>
      <c r="I2008" t="s">
        <v>20037</v>
      </c>
      <c r="J2008">
        <v>16</v>
      </c>
      <c r="K2008">
        <v>1</v>
      </c>
      <c r="L2008">
        <v>1</v>
      </c>
      <c r="M2008" t="s">
        <v>8212</v>
      </c>
      <c r="N2008">
        <v>18</v>
      </c>
      <c r="O2008">
        <v>6940</v>
      </c>
      <c r="P2008">
        <v>5412</v>
      </c>
      <c r="Q2008" s="17">
        <v>42059</v>
      </c>
      <c r="R2008" s="17">
        <v>42103</v>
      </c>
      <c r="S2008" t="s">
        <v>8220</v>
      </c>
      <c r="T2008" t="s">
        <v>13186</v>
      </c>
      <c r="U2008" t="s">
        <v>16420</v>
      </c>
    </row>
    <row r="2009" spans="1:21" x14ac:dyDescent="0.3">
      <c r="A2009" t="s">
        <v>12589</v>
      </c>
      <c r="B2009">
        <v>4182</v>
      </c>
      <c r="C2009" t="s">
        <v>16421</v>
      </c>
      <c r="D2009">
        <v>219369</v>
      </c>
      <c r="E2009" t="s">
        <v>8218</v>
      </c>
      <c r="F2009" t="s">
        <v>8219</v>
      </c>
      <c r="G2009">
        <v>340.464</v>
      </c>
      <c r="H2009" t="s">
        <v>8212</v>
      </c>
      <c r="I2009" t="s">
        <v>20038</v>
      </c>
      <c r="J2009" t="s">
        <v>8212</v>
      </c>
      <c r="K2009" t="s">
        <v>8212</v>
      </c>
      <c r="L2009" t="s">
        <v>8212</v>
      </c>
      <c r="M2009" t="s">
        <v>16422</v>
      </c>
      <c r="N2009">
        <v>76023</v>
      </c>
      <c r="O2009" t="s">
        <v>8212</v>
      </c>
      <c r="P2009" t="s">
        <v>8212</v>
      </c>
      <c r="Q2009" s="17">
        <v>42116</v>
      </c>
      <c r="R2009" s="17">
        <v>42116</v>
      </c>
      <c r="S2009" t="s">
        <v>8214</v>
      </c>
      <c r="T2009" t="s">
        <v>16423</v>
      </c>
      <c r="U2009" t="s">
        <v>16424</v>
      </c>
    </row>
    <row r="2010" spans="1:21" x14ac:dyDescent="0.3">
      <c r="A2010" t="s">
        <v>16425</v>
      </c>
      <c r="B2010">
        <v>88149</v>
      </c>
      <c r="C2010" t="s">
        <v>16426</v>
      </c>
      <c r="D2010">
        <v>272647</v>
      </c>
      <c r="E2010" t="s">
        <v>8817</v>
      </c>
      <c r="F2010" t="s">
        <v>8817</v>
      </c>
      <c r="G2010">
        <v>543.42600000000004</v>
      </c>
      <c r="H2010" t="s">
        <v>8212</v>
      </c>
      <c r="I2010" t="s">
        <v>20039</v>
      </c>
      <c r="J2010" t="s">
        <v>8212</v>
      </c>
      <c r="K2010" t="s">
        <v>8212</v>
      </c>
      <c r="L2010" t="s">
        <v>8212</v>
      </c>
      <c r="M2010" t="s">
        <v>16427</v>
      </c>
      <c r="N2010">
        <v>13327</v>
      </c>
      <c r="O2010" t="s">
        <v>8212</v>
      </c>
      <c r="P2010" t="s">
        <v>8212</v>
      </c>
      <c r="Q2010" s="17">
        <v>42116</v>
      </c>
      <c r="R2010" s="17">
        <v>42180</v>
      </c>
      <c r="S2010" t="s">
        <v>8214</v>
      </c>
      <c r="T2010" t="s">
        <v>16428</v>
      </c>
      <c r="U2010" t="s">
        <v>16429</v>
      </c>
    </row>
    <row r="2011" spans="1:21" x14ac:dyDescent="0.3">
      <c r="A2011" t="s">
        <v>16430</v>
      </c>
      <c r="B2011">
        <v>35884</v>
      </c>
      <c r="C2011" t="s">
        <v>16431</v>
      </c>
      <c r="D2011">
        <v>279570</v>
      </c>
      <c r="E2011" t="s">
        <v>8218</v>
      </c>
      <c r="F2011" t="s">
        <v>8219</v>
      </c>
      <c r="G2011">
        <v>512.99099999999999</v>
      </c>
      <c r="H2011">
        <v>40.1</v>
      </c>
      <c r="I2011" t="s">
        <v>20040</v>
      </c>
      <c r="J2011" t="s">
        <v>8212</v>
      </c>
      <c r="K2011" t="s">
        <v>8212</v>
      </c>
      <c r="L2011" t="s">
        <v>8212</v>
      </c>
      <c r="M2011" t="s">
        <v>16432</v>
      </c>
      <c r="N2011">
        <v>77400</v>
      </c>
      <c r="O2011" t="s">
        <v>8212</v>
      </c>
      <c r="P2011" t="s">
        <v>8212</v>
      </c>
      <c r="Q2011" s="17">
        <v>42090</v>
      </c>
      <c r="R2011" s="17">
        <v>42298</v>
      </c>
      <c r="S2011" t="s">
        <v>8214</v>
      </c>
      <c r="T2011" t="s">
        <v>8240</v>
      </c>
      <c r="U2011" t="s">
        <v>16433</v>
      </c>
    </row>
    <row r="2012" spans="1:21" x14ac:dyDescent="0.3">
      <c r="A2012" t="s">
        <v>16434</v>
      </c>
      <c r="B2012">
        <v>1294345</v>
      </c>
      <c r="C2012" t="s">
        <v>16435</v>
      </c>
      <c r="D2012">
        <v>189893</v>
      </c>
      <c r="E2012" t="s">
        <v>8299</v>
      </c>
      <c r="F2012" t="s">
        <v>8300</v>
      </c>
      <c r="G2012">
        <v>13.075699999999999</v>
      </c>
      <c r="H2012">
        <v>38.708500000000001</v>
      </c>
      <c r="I2012" t="s">
        <v>20041</v>
      </c>
      <c r="J2012">
        <v>16</v>
      </c>
      <c r="K2012">
        <v>1</v>
      </c>
      <c r="L2012">
        <v>1</v>
      </c>
      <c r="M2012" t="s">
        <v>8212</v>
      </c>
      <c r="N2012">
        <v>18</v>
      </c>
      <c r="O2012">
        <v>7510</v>
      </c>
      <c r="P2012">
        <v>5414</v>
      </c>
      <c r="Q2012" s="17">
        <v>42058</v>
      </c>
      <c r="R2012" s="17">
        <v>42103</v>
      </c>
      <c r="S2012" t="s">
        <v>8220</v>
      </c>
      <c r="T2012" t="s">
        <v>13186</v>
      </c>
      <c r="U2012" t="s">
        <v>16436</v>
      </c>
    </row>
    <row r="2013" spans="1:21" x14ac:dyDescent="0.3">
      <c r="A2013" t="s">
        <v>16437</v>
      </c>
      <c r="B2013">
        <v>1294346</v>
      </c>
      <c r="C2013" t="s">
        <v>16438</v>
      </c>
      <c r="D2013">
        <v>189894</v>
      </c>
      <c r="E2013" t="s">
        <v>8299</v>
      </c>
      <c r="F2013" t="s">
        <v>8300</v>
      </c>
      <c r="G2013">
        <v>12.577299999999999</v>
      </c>
      <c r="H2013">
        <v>38.502099999999999</v>
      </c>
      <c r="I2013" t="s">
        <v>20042</v>
      </c>
      <c r="J2013">
        <v>16</v>
      </c>
      <c r="K2013">
        <v>1</v>
      </c>
      <c r="L2013">
        <v>1</v>
      </c>
      <c r="M2013" t="s">
        <v>8212</v>
      </c>
      <c r="N2013">
        <v>18</v>
      </c>
      <c r="O2013">
        <v>6880</v>
      </c>
      <c r="P2013">
        <v>5438</v>
      </c>
      <c r="Q2013" s="17">
        <v>42058</v>
      </c>
      <c r="R2013" s="17">
        <v>42103</v>
      </c>
      <c r="S2013" t="s">
        <v>8220</v>
      </c>
      <c r="T2013" t="s">
        <v>13186</v>
      </c>
      <c r="U2013" t="s">
        <v>16439</v>
      </c>
    </row>
    <row r="2014" spans="1:21" x14ac:dyDescent="0.3">
      <c r="A2014" t="s">
        <v>16440</v>
      </c>
      <c r="B2014">
        <v>1294347</v>
      </c>
      <c r="C2014" t="s">
        <v>16441</v>
      </c>
      <c r="D2014">
        <v>189895</v>
      </c>
      <c r="E2014" t="s">
        <v>8299</v>
      </c>
      <c r="F2014" t="s">
        <v>8300</v>
      </c>
      <c r="G2014">
        <v>12.4437</v>
      </c>
      <c r="H2014">
        <v>38.387599999999999</v>
      </c>
      <c r="I2014" t="s">
        <v>20043</v>
      </c>
      <c r="J2014">
        <v>16</v>
      </c>
      <c r="K2014">
        <v>1</v>
      </c>
      <c r="L2014">
        <v>1</v>
      </c>
      <c r="M2014" t="s">
        <v>8212</v>
      </c>
      <c r="N2014">
        <v>18</v>
      </c>
      <c r="O2014">
        <v>6661</v>
      </c>
      <c r="P2014">
        <v>5431</v>
      </c>
      <c r="Q2014" s="17">
        <v>42058</v>
      </c>
      <c r="R2014" s="17">
        <v>42103</v>
      </c>
      <c r="S2014" t="s">
        <v>8220</v>
      </c>
      <c r="T2014" t="s">
        <v>13186</v>
      </c>
      <c r="U2014" t="s">
        <v>16442</v>
      </c>
    </row>
    <row r="2015" spans="1:21" x14ac:dyDescent="0.3">
      <c r="A2015" t="s">
        <v>16443</v>
      </c>
      <c r="B2015">
        <v>1294348</v>
      </c>
      <c r="C2015" t="s">
        <v>16444</v>
      </c>
      <c r="D2015">
        <v>189896</v>
      </c>
      <c r="E2015" t="s">
        <v>8299</v>
      </c>
      <c r="F2015" t="s">
        <v>8300</v>
      </c>
      <c r="G2015">
        <v>12.3026</v>
      </c>
      <c r="H2015">
        <v>38.4253</v>
      </c>
      <c r="I2015" t="s">
        <v>20044</v>
      </c>
      <c r="J2015">
        <v>16</v>
      </c>
      <c r="K2015">
        <v>1</v>
      </c>
      <c r="L2015">
        <v>1</v>
      </c>
      <c r="M2015" t="s">
        <v>8212</v>
      </c>
      <c r="N2015">
        <v>18</v>
      </c>
      <c r="O2015">
        <v>6711</v>
      </c>
      <c r="P2015">
        <v>5463</v>
      </c>
      <c r="Q2015" s="17">
        <v>42058</v>
      </c>
      <c r="R2015" s="17">
        <v>42103</v>
      </c>
      <c r="S2015" t="s">
        <v>8220</v>
      </c>
      <c r="T2015" t="s">
        <v>13186</v>
      </c>
      <c r="U2015" t="s">
        <v>16445</v>
      </c>
    </row>
    <row r="2016" spans="1:21" x14ac:dyDescent="0.3">
      <c r="A2016" t="s">
        <v>16446</v>
      </c>
      <c r="B2016">
        <v>1294349</v>
      </c>
      <c r="C2016" t="s">
        <v>16447</v>
      </c>
      <c r="D2016">
        <v>189897</v>
      </c>
      <c r="E2016" t="s">
        <v>8299</v>
      </c>
      <c r="F2016" t="s">
        <v>8300</v>
      </c>
      <c r="G2016">
        <v>12.8568</v>
      </c>
      <c r="H2016">
        <v>38.639699999999998</v>
      </c>
      <c r="I2016" t="s">
        <v>20045</v>
      </c>
      <c r="J2016">
        <v>16</v>
      </c>
      <c r="K2016">
        <v>1</v>
      </c>
      <c r="L2016">
        <v>1</v>
      </c>
      <c r="M2016" t="s">
        <v>8212</v>
      </c>
      <c r="N2016">
        <v>18</v>
      </c>
      <c r="O2016">
        <v>7322</v>
      </c>
      <c r="P2016">
        <v>5422</v>
      </c>
      <c r="Q2016" s="17">
        <v>42059</v>
      </c>
      <c r="R2016" s="17">
        <v>42103</v>
      </c>
      <c r="S2016" t="s">
        <v>8220</v>
      </c>
      <c r="T2016" t="s">
        <v>13186</v>
      </c>
      <c r="U2016" t="s">
        <v>16448</v>
      </c>
    </row>
    <row r="2017" spans="1:21" x14ac:dyDescent="0.3">
      <c r="A2017" t="s">
        <v>16449</v>
      </c>
      <c r="B2017">
        <v>1294350</v>
      </c>
      <c r="C2017" t="s">
        <v>16450</v>
      </c>
      <c r="D2017">
        <v>189898</v>
      </c>
      <c r="E2017" t="s">
        <v>8299</v>
      </c>
      <c r="F2017" t="s">
        <v>8300</v>
      </c>
      <c r="G2017">
        <v>12.281499999999999</v>
      </c>
      <c r="H2017">
        <v>38.389600000000002</v>
      </c>
      <c r="I2017" t="s">
        <v>20046</v>
      </c>
      <c r="J2017">
        <v>16</v>
      </c>
      <c r="K2017">
        <v>1</v>
      </c>
      <c r="L2017">
        <v>1</v>
      </c>
      <c r="M2017" t="s">
        <v>8212</v>
      </c>
      <c r="N2017">
        <v>18</v>
      </c>
      <c r="O2017">
        <v>6543</v>
      </c>
      <c r="P2017">
        <v>5423</v>
      </c>
      <c r="Q2017" s="17">
        <v>42059</v>
      </c>
      <c r="R2017" s="17">
        <v>42103</v>
      </c>
      <c r="S2017" t="s">
        <v>8220</v>
      </c>
      <c r="T2017" t="s">
        <v>13186</v>
      </c>
      <c r="U2017" t="s">
        <v>16451</v>
      </c>
    </row>
    <row r="2018" spans="1:21" x14ac:dyDescent="0.3">
      <c r="A2018" t="s">
        <v>16452</v>
      </c>
      <c r="B2018">
        <v>1294351</v>
      </c>
      <c r="C2018" t="s">
        <v>16453</v>
      </c>
      <c r="D2018">
        <v>189899</v>
      </c>
      <c r="E2018" t="s">
        <v>8299</v>
      </c>
      <c r="F2018" t="s">
        <v>8300</v>
      </c>
      <c r="G2018">
        <v>12.508100000000001</v>
      </c>
      <c r="H2018">
        <v>38.532299999999999</v>
      </c>
      <c r="I2018" t="s">
        <v>20047</v>
      </c>
      <c r="J2018">
        <v>16</v>
      </c>
      <c r="K2018">
        <v>1</v>
      </c>
      <c r="L2018">
        <v>1</v>
      </c>
      <c r="M2018" t="s">
        <v>8212</v>
      </c>
      <c r="N2018">
        <v>18</v>
      </c>
      <c r="O2018">
        <v>6931</v>
      </c>
      <c r="P2018">
        <v>5445</v>
      </c>
      <c r="Q2018" s="17">
        <v>42059</v>
      </c>
      <c r="R2018" s="17">
        <v>42103</v>
      </c>
      <c r="S2018" t="s">
        <v>8220</v>
      </c>
      <c r="T2018" t="s">
        <v>13186</v>
      </c>
      <c r="U2018" t="s">
        <v>16454</v>
      </c>
    </row>
    <row r="2019" spans="1:21" x14ac:dyDescent="0.3">
      <c r="A2019" t="s">
        <v>16455</v>
      </c>
      <c r="B2019">
        <v>1294352</v>
      </c>
      <c r="C2019" t="s">
        <v>16456</v>
      </c>
      <c r="D2019">
        <v>189900</v>
      </c>
      <c r="E2019" t="s">
        <v>8299</v>
      </c>
      <c r="F2019" t="s">
        <v>8300</v>
      </c>
      <c r="G2019">
        <v>12.688800000000001</v>
      </c>
      <c r="H2019">
        <v>38.481999999999999</v>
      </c>
      <c r="I2019" t="s">
        <v>20048</v>
      </c>
      <c r="J2019">
        <v>16</v>
      </c>
      <c r="K2019">
        <v>1</v>
      </c>
      <c r="L2019" t="s">
        <v>8212</v>
      </c>
      <c r="M2019" t="s">
        <v>8212</v>
      </c>
      <c r="N2019">
        <v>17</v>
      </c>
      <c r="O2019">
        <v>6912</v>
      </c>
      <c r="P2019">
        <v>5409</v>
      </c>
      <c r="Q2019" s="17">
        <v>42059</v>
      </c>
      <c r="R2019" s="17">
        <v>42103</v>
      </c>
      <c r="S2019" t="s">
        <v>8220</v>
      </c>
      <c r="T2019" t="s">
        <v>13186</v>
      </c>
      <c r="U2019" t="s">
        <v>16457</v>
      </c>
    </row>
    <row r="2020" spans="1:21" x14ac:dyDescent="0.3">
      <c r="A2020" t="s">
        <v>16458</v>
      </c>
      <c r="B2020">
        <v>1294353</v>
      </c>
      <c r="C2020" t="s">
        <v>16459</v>
      </c>
      <c r="D2020">
        <v>189901</v>
      </c>
      <c r="E2020" t="s">
        <v>8299</v>
      </c>
      <c r="F2020" t="s">
        <v>8300</v>
      </c>
      <c r="G2020">
        <v>12.9034</v>
      </c>
      <c r="H2020">
        <v>38.613</v>
      </c>
      <c r="I2020" t="s">
        <v>20049</v>
      </c>
      <c r="J2020">
        <v>16</v>
      </c>
      <c r="K2020">
        <v>1</v>
      </c>
      <c r="L2020">
        <v>1</v>
      </c>
      <c r="M2020" t="s">
        <v>8212</v>
      </c>
      <c r="N2020">
        <v>18</v>
      </c>
      <c r="O2020">
        <v>7180</v>
      </c>
      <c r="P2020">
        <v>5371</v>
      </c>
      <c r="Q2020" s="17">
        <v>42059</v>
      </c>
      <c r="R2020" s="17">
        <v>42103</v>
      </c>
      <c r="S2020" t="s">
        <v>8220</v>
      </c>
      <c r="T2020" t="s">
        <v>13186</v>
      </c>
      <c r="U2020" t="s">
        <v>16460</v>
      </c>
    </row>
    <row r="2021" spans="1:21" x14ac:dyDescent="0.3">
      <c r="A2021" t="s">
        <v>16461</v>
      </c>
      <c r="B2021">
        <v>1294354</v>
      </c>
      <c r="C2021" t="s">
        <v>16462</v>
      </c>
      <c r="D2021">
        <v>189902</v>
      </c>
      <c r="E2021" t="s">
        <v>8299</v>
      </c>
      <c r="F2021" t="s">
        <v>8300</v>
      </c>
      <c r="G2021">
        <v>12.6028</v>
      </c>
      <c r="H2021">
        <v>38.537700000000001</v>
      </c>
      <c r="I2021" t="s">
        <v>20050</v>
      </c>
      <c r="J2021">
        <v>16</v>
      </c>
      <c r="K2021">
        <v>1</v>
      </c>
      <c r="L2021">
        <v>1</v>
      </c>
      <c r="M2021" t="s">
        <v>8212</v>
      </c>
      <c r="N2021">
        <v>18</v>
      </c>
      <c r="O2021">
        <v>7038</v>
      </c>
      <c r="P2021">
        <v>5465</v>
      </c>
      <c r="Q2021" s="17">
        <v>42059</v>
      </c>
      <c r="R2021" s="17">
        <v>42103</v>
      </c>
      <c r="S2021" t="s">
        <v>8220</v>
      </c>
      <c r="T2021" t="s">
        <v>13186</v>
      </c>
      <c r="U2021" t="s">
        <v>16463</v>
      </c>
    </row>
    <row r="2022" spans="1:21" x14ac:dyDescent="0.3">
      <c r="A2022" t="s">
        <v>16464</v>
      </c>
      <c r="B2022">
        <v>1294355</v>
      </c>
      <c r="C2022" t="s">
        <v>16465</v>
      </c>
      <c r="D2022">
        <v>189903</v>
      </c>
      <c r="E2022" t="s">
        <v>8299</v>
      </c>
      <c r="F2022" t="s">
        <v>8300</v>
      </c>
      <c r="G2022">
        <v>12.4564</v>
      </c>
      <c r="H2022">
        <v>38.4514</v>
      </c>
      <c r="I2022" t="s">
        <v>20051</v>
      </c>
      <c r="J2022">
        <v>16</v>
      </c>
      <c r="K2022">
        <v>1</v>
      </c>
      <c r="L2022">
        <v>1</v>
      </c>
      <c r="M2022" t="s">
        <v>8212</v>
      </c>
      <c r="N2022">
        <v>18</v>
      </c>
      <c r="O2022">
        <v>6806</v>
      </c>
      <c r="P2022">
        <v>5470</v>
      </c>
      <c r="Q2022" s="17">
        <v>42059</v>
      </c>
      <c r="R2022" s="17">
        <v>42103</v>
      </c>
      <c r="S2022" t="s">
        <v>8220</v>
      </c>
      <c r="T2022" t="s">
        <v>13186</v>
      </c>
      <c r="U2022" t="s">
        <v>16466</v>
      </c>
    </row>
    <row r="2023" spans="1:21" x14ac:dyDescent="0.3">
      <c r="A2023" t="s">
        <v>16467</v>
      </c>
      <c r="B2023">
        <v>1294356</v>
      </c>
      <c r="C2023" t="s">
        <v>16468</v>
      </c>
      <c r="D2023">
        <v>189904</v>
      </c>
      <c r="E2023" t="s">
        <v>8299</v>
      </c>
      <c r="F2023" t="s">
        <v>8300</v>
      </c>
      <c r="G2023">
        <v>12.6305</v>
      </c>
      <c r="H2023">
        <v>38.509900000000002</v>
      </c>
      <c r="I2023" t="s">
        <v>20052</v>
      </c>
      <c r="J2023">
        <v>16</v>
      </c>
      <c r="K2023">
        <v>1</v>
      </c>
      <c r="L2023">
        <v>1</v>
      </c>
      <c r="M2023" t="s">
        <v>8212</v>
      </c>
      <c r="N2023">
        <v>18</v>
      </c>
      <c r="O2023">
        <v>6885</v>
      </c>
      <c r="P2023">
        <v>5427</v>
      </c>
      <c r="Q2023" s="17">
        <v>42059</v>
      </c>
      <c r="R2023" s="17">
        <v>42103</v>
      </c>
      <c r="S2023" t="s">
        <v>8220</v>
      </c>
      <c r="T2023" t="s">
        <v>13186</v>
      </c>
      <c r="U2023" t="s">
        <v>16469</v>
      </c>
    </row>
    <row r="2024" spans="1:21" x14ac:dyDescent="0.3">
      <c r="A2024" t="s">
        <v>16470</v>
      </c>
      <c r="B2024">
        <v>1294357</v>
      </c>
      <c r="C2024" t="s">
        <v>16471</v>
      </c>
      <c r="D2024">
        <v>189905</v>
      </c>
      <c r="E2024" t="s">
        <v>8299</v>
      </c>
      <c r="F2024" t="s">
        <v>8300</v>
      </c>
      <c r="G2024">
        <v>13.0244</v>
      </c>
      <c r="H2024">
        <v>38.6267</v>
      </c>
      <c r="I2024" t="s">
        <v>20053</v>
      </c>
      <c r="J2024">
        <v>16</v>
      </c>
      <c r="K2024">
        <v>1</v>
      </c>
      <c r="L2024" t="s">
        <v>8212</v>
      </c>
      <c r="M2024" t="s">
        <v>8212</v>
      </c>
      <c r="N2024">
        <v>17</v>
      </c>
      <c r="O2024">
        <v>7280</v>
      </c>
      <c r="P2024">
        <v>5442</v>
      </c>
      <c r="Q2024" s="17">
        <v>42059</v>
      </c>
      <c r="R2024" s="17">
        <v>42103</v>
      </c>
      <c r="S2024" t="s">
        <v>8220</v>
      </c>
      <c r="T2024" t="s">
        <v>13186</v>
      </c>
      <c r="U2024" t="s">
        <v>16472</v>
      </c>
    </row>
    <row r="2025" spans="1:21" x14ac:dyDescent="0.3">
      <c r="A2025" t="s">
        <v>16473</v>
      </c>
      <c r="B2025">
        <v>1294358</v>
      </c>
      <c r="C2025" t="s">
        <v>16474</v>
      </c>
      <c r="D2025">
        <v>189906</v>
      </c>
      <c r="E2025" t="s">
        <v>8299</v>
      </c>
      <c r="F2025" t="s">
        <v>8300</v>
      </c>
      <c r="G2025">
        <v>12.6431</v>
      </c>
      <c r="H2025">
        <v>38.521700000000003</v>
      </c>
      <c r="I2025" t="s">
        <v>20054</v>
      </c>
      <c r="J2025">
        <v>16</v>
      </c>
      <c r="K2025">
        <v>1</v>
      </c>
      <c r="L2025">
        <v>1</v>
      </c>
      <c r="M2025" t="s">
        <v>8212</v>
      </c>
      <c r="N2025">
        <v>18</v>
      </c>
      <c r="O2025">
        <v>6875</v>
      </c>
      <c r="P2025">
        <v>5378</v>
      </c>
      <c r="Q2025" s="17">
        <v>42059</v>
      </c>
      <c r="R2025" s="17">
        <v>42103</v>
      </c>
      <c r="S2025" t="s">
        <v>8220</v>
      </c>
      <c r="T2025" t="s">
        <v>13186</v>
      </c>
      <c r="U2025" t="s">
        <v>16475</v>
      </c>
    </row>
    <row r="2026" spans="1:21" x14ac:dyDescent="0.3">
      <c r="A2026" t="s">
        <v>16476</v>
      </c>
      <c r="B2026">
        <v>1294359</v>
      </c>
      <c r="C2026" t="s">
        <v>16477</v>
      </c>
      <c r="D2026">
        <v>189907</v>
      </c>
      <c r="E2026" t="s">
        <v>8299</v>
      </c>
      <c r="F2026" t="s">
        <v>8300</v>
      </c>
      <c r="G2026">
        <v>12.7728</v>
      </c>
      <c r="H2026">
        <v>38.6357</v>
      </c>
      <c r="I2026" t="s">
        <v>20055</v>
      </c>
      <c r="J2026">
        <v>16</v>
      </c>
      <c r="K2026">
        <v>1</v>
      </c>
      <c r="L2026" t="s">
        <v>8212</v>
      </c>
      <c r="M2026" t="s">
        <v>8212</v>
      </c>
      <c r="N2026">
        <v>17</v>
      </c>
      <c r="O2026">
        <v>7218</v>
      </c>
      <c r="P2026">
        <v>5453</v>
      </c>
      <c r="Q2026" s="17">
        <v>42059</v>
      </c>
      <c r="R2026" s="17">
        <v>42103</v>
      </c>
      <c r="S2026" t="s">
        <v>8220</v>
      </c>
      <c r="T2026" t="s">
        <v>13186</v>
      </c>
      <c r="U2026" t="s">
        <v>16478</v>
      </c>
    </row>
    <row r="2027" spans="1:21" x14ac:dyDescent="0.3">
      <c r="A2027" t="s">
        <v>16479</v>
      </c>
      <c r="B2027">
        <v>1294360</v>
      </c>
      <c r="C2027" t="s">
        <v>16480</v>
      </c>
      <c r="D2027">
        <v>189908</v>
      </c>
      <c r="E2027" t="s">
        <v>8299</v>
      </c>
      <c r="F2027" t="s">
        <v>8300</v>
      </c>
      <c r="G2027">
        <v>12.5426</v>
      </c>
      <c r="H2027">
        <v>38.525599999999997</v>
      </c>
      <c r="I2027" t="s">
        <v>20056</v>
      </c>
      <c r="J2027">
        <v>16</v>
      </c>
      <c r="K2027">
        <v>1</v>
      </c>
      <c r="L2027" t="s">
        <v>8212</v>
      </c>
      <c r="M2027" t="s">
        <v>8212</v>
      </c>
      <c r="N2027">
        <v>17</v>
      </c>
      <c r="O2027">
        <v>6935</v>
      </c>
      <c r="P2027">
        <v>5398</v>
      </c>
      <c r="Q2027" s="17">
        <v>42059</v>
      </c>
      <c r="R2027" s="17">
        <v>42103</v>
      </c>
      <c r="S2027" t="s">
        <v>8220</v>
      </c>
      <c r="T2027" t="s">
        <v>13186</v>
      </c>
      <c r="U2027" t="s">
        <v>16481</v>
      </c>
    </row>
    <row r="2028" spans="1:21" x14ac:dyDescent="0.3">
      <c r="A2028" t="s">
        <v>16482</v>
      </c>
      <c r="B2028">
        <v>1294361</v>
      </c>
      <c r="C2028" t="s">
        <v>16483</v>
      </c>
      <c r="D2028">
        <v>189909</v>
      </c>
      <c r="E2028" t="s">
        <v>8299</v>
      </c>
      <c r="F2028" t="s">
        <v>8300</v>
      </c>
      <c r="G2028">
        <v>12.2761</v>
      </c>
      <c r="H2028">
        <v>38.416200000000003</v>
      </c>
      <c r="I2028" t="s">
        <v>20057</v>
      </c>
      <c r="J2028">
        <v>16</v>
      </c>
      <c r="K2028">
        <v>1</v>
      </c>
      <c r="L2028" t="s">
        <v>8212</v>
      </c>
      <c r="M2028" t="s">
        <v>8212</v>
      </c>
      <c r="N2028">
        <v>17</v>
      </c>
      <c r="O2028">
        <v>6591</v>
      </c>
      <c r="P2028">
        <v>5386</v>
      </c>
      <c r="Q2028" s="17">
        <v>42059</v>
      </c>
      <c r="R2028" s="17">
        <v>42103</v>
      </c>
      <c r="S2028" t="s">
        <v>8220</v>
      </c>
      <c r="T2028" t="s">
        <v>13186</v>
      </c>
      <c r="U2028" t="s">
        <v>16484</v>
      </c>
    </row>
    <row r="2029" spans="1:21" x14ac:dyDescent="0.3">
      <c r="A2029" t="s">
        <v>16485</v>
      </c>
      <c r="B2029">
        <v>1294362</v>
      </c>
      <c r="C2029" t="s">
        <v>16486</v>
      </c>
      <c r="D2029">
        <v>189910</v>
      </c>
      <c r="E2029" t="s">
        <v>8299</v>
      </c>
      <c r="F2029" t="s">
        <v>8300</v>
      </c>
      <c r="G2029">
        <v>12.4163</v>
      </c>
      <c r="H2029">
        <v>38.419899999999998</v>
      </c>
      <c r="I2029" t="s">
        <v>20058</v>
      </c>
      <c r="J2029">
        <v>16</v>
      </c>
      <c r="K2029">
        <v>1</v>
      </c>
      <c r="L2029" t="s">
        <v>8212</v>
      </c>
      <c r="M2029" t="s">
        <v>8212</v>
      </c>
      <c r="N2029">
        <v>17</v>
      </c>
      <c r="O2029">
        <v>6488</v>
      </c>
      <c r="P2029">
        <v>5228</v>
      </c>
      <c r="Q2029" s="17">
        <v>42059</v>
      </c>
      <c r="R2029" s="17">
        <v>42103</v>
      </c>
      <c r="S2029" t="s">
        <v>8220</v>
      </c>
      <c r="T2029" t="s">
        <v>13186</v>
      </c>
      <c r="U2029" t="s">
        <v>16487</v>
      </c>
    </row>
    <row r="2030" spans="1:21" x14ac:dyDescent="0.3">
      <c r="A2030" t="s">
        <v>16488</v>
      </c>
      <c r="B2030">
        <v>1294363</v>
      </c>
      <c r="C2030" t="s">
        <v>16489</v>
      </c>
      <c r="D2030">
        <v>189911</v>
      </c>
      <c r="E2030" t="s">
        <v>8299</v>
      </c>
      <c r="F2030" t="s">
        <v>8300</v>
      </c>
      <c r="G2030">
        <v>12.4168</v>
      </c>
      <c r="H2030">
        <v>38.3889</v>
      </c>
      <c r="I2030" t="s">
        <v>20059</v>
      </c>
      <c r="J2030">
        <v>16</v>
      </c>
      <c r="K2030">
        <v>1</v>
      </c>
      <c r="L2030">
        <v>1</v>
      </c>
      <c r="M2030" t="s">
        <v>8212</v>
      </c>
      <c r="N2030">
        <v>18</v>
      </c>
      <c r="O2030">
        <v>6623</v>
      </c>
      <c r="P2030">
        <v>5415</v>
      </c>
      <c r="Q2030" s="17">
        <v>42059</v>
      </c>
      <c r="R2030" s="17">
        <v>42103</v>
      </c>
      <c r="S2030" t="s">
        <v>8220</v>
      </c>
      <c r="T2030" t="s">
        <v>13186</v>
      </c>
      <c r="U2030" t="s">
        <v>16490</v>
      </c>
    </row>
    <row r="2031" spans="1:21" x14ac:dyDescent="0.3">
      <c r="A2031" t="s">
        <v>16491</v>
      </c>
      <c r="B2031">
        <v>1294364</v>
      </c>
      <c r="C2031" t="s">
        <v>16492</v>
      </c>
      <c r="D2031">
        <v>189912</v>
      </c>
      <c r="E2031" t="s">
        <v>8299</v>
      </c>
      <c r="F2031" t="s">
        <v>8300</v>
      </c>
      <c r="G2031">
        <v>12.2356</v>
      </c>
      <c r="H2031">
        <v>38.339199999999998</v>
      </c>
      <c r="I2031" t="s">
        <v>20060</v>
      </c>
      <c r="J2031">
        <v>16</v>
      </c>
      <c r="K2031">
        <v>1</v>
      </c>
      <c r="L2031">
        <v>1</v>
      </c>
      <c r="M2031" t="s">
        <v>8212</v>
      </c>
      <c r="N2031">
        <v>18</v>
      </c>
      <c r="O2031">
        <v>6386</v>
      </c>
      <c r="P2031">
        <v>5362</v>
      </c>
      <c r="Q2031" s="17">
        <v>42059</v>
      </c>
      <c r="R2031" s="17">
        <v>42103</v>
      </c>
      <c r="S2031" t="s">
        <v>8220</v>
      </c>
      <c r="T2031" t="s">
        <v>13186</v>
      </c>
      <c r="U2031" t="s">
        <v>16493</v>
      </c>
    </row>
    <row r="2032" spans="1:21" x14ac:dyDescent="0.3">
      <c r="A2032" t="s">
        <v>16494</v>
      </c>
      <c r="B2032">
        <v>1294365</v>
      </c>
      <c r="C2032" t="s">
        <v>16495</v>
      </c>
      <c r="D2032">
        <v>189913</v>
      </c>
      <c r="E2032" t="s">
        <v>8299</v>
      </c>
      <c r="F2032" t="s">
        <v>8300</v>
      </c>
      <c r="G2032">
        <v>12.622199999999999</v>
      </c>
      <c r="H2032">
        <v>38.504899999999999</v>
      </c>
      <c r="I2032" t="s">
        <v>20061</v>
      </c>
      <c r="J2032">
        <v>16</v>
      </c>
      <c r="K2032">
        <v>1</v>
      </c>
      <c r="L2032" t="s">
        <v>8212</v>
      </c>
      <c r="M2032" t="s">
        <v>8212</v>
      </c>
      <c r="N2032">
        <v>17</v>
      </c>
      <c r="O2032">
        <v>6924</v>
      </c>
      <c r="P2032">
        <v>5457</v>
      </c>
      <c r="Q2032" s="17">
        <v>42059</v>
      </c>
      <c r="R2032" s="17">
        <v>42103</v>
      </c>
      <c r="S2032" t="s">
        <v>8220</v>
      </c>
      <c r="T2032" t="s">
        <v>13186</v>
      </c>
      <c r="U2032" t="s">
        <v>16496</v>
      </c>
    </row>
    <row r="2033" spans="1:21" x14ac:dyDescent="0.3">
      <c r="A2033" t="s">
        <v>16497</v>
      </c>
      <c r="B2033">
        <v>1294366</v>
      </c>
      <c r="C2033" t="s">
        <v>16498</v>
      </c>
      <c r="D2033">
        <v>189914</v>
      </c>
      <c r="E2033" t="s">
        <v>8299</v>
      </c>
      <c r="F2033" t="s">
        <v>8300</v>
      </c>
      <c r="G2033">
        <v>12.870900000000001</v>
      </c>
      <c r="H2033">
        <v>38.683500000000002</v>
      </c>
      <c r="I2033" t="s">
        <v>20062</v>
      </c>
      <c r="J2033">
        <v>16</v>
      </c>
      <c r="K2033">
        <v>1</v>
      </c>
      <c r="L2033">
        <v>1</v>
      </c>
      <c r="M2033" t="s">
        <v>8212</v>
      </c>
      <c r="N2033">
        <v>18</v>
      </c>
      <c r="O2033">
        <v>7422</v>
      </c>
      <c r="P2033">
        <v>5469</v>
      </c>
      <c r="Q2033" s="17">
        <v>42059</v>
      </c>
      <c r="R2033" s="17">
        <v>42103</v>
      </c>
      <c r="S2033" t="s">
        <v>8220</v>
      </c>
      <c r="T2033" t="s">
        <v>13186</v>
      </c>
      <c r="U2033" t="s">
        <v>16499</v>
      </c>
    </row>
    <row r="2034" spans="1:21" x14ac:dyDescent="0.3">
      <c r="A2034" t="s">
        <v>16500</v>
      </c>
      <c r="B2034">
        <v>1294367</v>
      </c>
      <c r="C2034" t="s">
        <v>16501</v>
      </c>
      <c r="D2034">
        <v>189915</v>
      </c>
      <c r="E2034" t="s">
        <v>8299</v>
      </c>
      <c r="F2034" t="s">
        <v>8300</v>
      </c>
      <c r="G2034">
        <v>12.7196</v>
      </c>
      <c r="H2034">
        <v>38.609699999999997</v>
      </c>
      <c r="I2034" t="s">
        <v>20063</v>
      </c>
      <c r="J2034">
        <v>16</v>
      </c>
      <c r="K2034">
        <v>1</v>
      </c>
      <c r="L2034">
        <v>1</v>
      </c>
      <c r="M2034" t="s">
        <v>8212</v>
      </c>
      <c r="N2034">
        <v>18</v>
      </c>
      <c r="O2034">
        <v>7208</v>
      </c>
      <c r="P2034">
        <v>5443</v>
      </c>
      <c r="Q2034" s="17">
        <v>42059</v>
      </c>
      <c r="R2034" s="17">
        <v>42103</v>
      </c>
      <c r="S2034" t="s">
        <v>8220</v>
      </c>
      <c r="T2034" t="s">
        <v>13186</v>
      </c>
      <c r="U2034" t="s">
        <v>16502</v>
      </c>
    </row>
    <row r="2035" spans="1:21" x14ac:dyDescent="0.3">
      <c r="A2035" t="s">
        <v>16503</v>
      </c>
      <c r="B2035">
        <v>1294369</v>
      </c>
      <c r="C2035" t="s">
        <v>16504</v>
      </c>
      <c r="D2035">
        <v>189917</v>
      </c>
      <c r="E2035" t="s">
        <v>8299</v>
      </c>
      <c r="F2035" t="s">
        <v>8300</v>
      </c>
      <c r="G2035">
        <v>13.6088</v>
      </c>
      <c r="H2035">
        <v>38.899000000000001</v>
      </c>
      <c r="I2035" t="s">
        <v>20064</v>
      </c>
      <c r="J2035">
        <v>16</v>
      </c>
      <c r="K2035">
        <v>1</v>
      </c>
      <c r="L2035">
        <v>1</v>
      </c>
      <c r="M2035" t="s">
        <v>8212</v>
      </c>
      <c r="N2035">
        <v>18</v>
      </c>
      <c r="O2035">
        <v>8081</v>
      </c>
      <c r="P2035">
        <v>5412</v>
      </c>
      <c r="Q2035" s="17">
        <v>42059</v>
      </c>
      <c r="R2035" s="17">
        <v>42103</v>
      </c>
      <c r="S2035" t="s">
        <v>8220</v>
      </c>
      <c r="T2035" t="s">
        <v>13186</v>
      </c>
      <c r="U2035" t="s">
        <v>16505</v>
      </c>
    </row>
    <row r="2036" spans="1:21" x14ac:dyDescent="0.3">
      <c r="A2036" t="s">
        <v>16506</v>
      </c>
      <c r="B2036">
        <v>1294370</v>
      </c>
      <c r="C2036" t="s">
        <v>16507</v>
      </c>
      <c r="D2036">
        <v>189918</v>
      </c>
      <c r="E2036" t="s">
        <v>8299</v>
      </c>
      <c r="F2036" t="s">
        <v>8300</v>
      </c>
      <c r="G2036">
        <v>12.5725</v>
      </c>
      <c r="H2036">
        <v>38.5182</v>
      </c>
      <c r="I2036" t="s">
        <v>20065</v>
      </c>
      <c r="J2036">
        <v>16</v>
      </c>
      <c r="K2036">
        <v>1</v>
      </c>
      <c r="L2036">
        <v>1</v>
      </c>
      <c r="M2036" t="s">
        <v>8212</v>
      </c>
      <c r="N2036">
        <v>18</v>
      </c>
      <c r="O2036">
        <v>6920</v>
      </c>
      <c r="P2036">
        <v>5386</v>
      </c>
      <c r="Q2036" s="17">
        <v>42059</v>
      </c>
      <c r="R2036" s="17">
        <v>42103</v>
      </c>
      <c r="S2036" t="s">
        <v>8220</v>
      </c>
      <c r="T2036" t="s">
        <v>13186</v>
      </c>
      <c r="U2036" t="s">
        <v>16508</v>
      </c>
    </row>
    <row r="2037" spans="1:21" x14ac:dyDescent="0.3">
      <c r="A2037" t="s">
        <v>16509</v>
      </c>
      <c r="B2037">
        <v>1294371</v>
      </c>
      <c r="C2037" t="s">
        <v>16510</v>
      </c>
      <c r="D2037">
        <v>189919</v>
      </c>
      <c r="E2037" t="s">
        <v>8299</v>
      </c>
      <c r="F2037" t="s">
        <v>8300</v>
      </c>
      <c r="G2037">
        <v>12.594200000000001</v>
      </c>
      <c r="H2037">
        <v>38.511899999999997</v>
      </c>
      <c r="I2037" t="s">
        <v>20066</v>
      </c>
      <c r="J2037">
        <v>16</v>
      </c>
      <c r="K2037">
        <v>1</v>
      </c>
      <c r="L2037" t="s">
        <v>8212</v>
      </c>
      <c r="M2037" t="s">
        <v>8212</v>
      </c>
      <c r="N2037">
        <v>17</v>
      </c>
      <c r="O2037">
        <v>6865</v>
      </c>
      <c r="P2037">
        <v>5470</v>
      </c>
      <c r="Q2037" s="17">
        <v>42059</v>
      </c>
      <c r="R2037" s="17">
        <v>42103</v>
      </c>
      <c r="S2037" t="s">
        <v>8220</v>
      </c>
      <c r="T2037" t="s">
        <v>13186</v>
      </c>
      <c r="U2037" t="s">
        <v>16511</v>
      </c>
    </row>
    <row r="2038" spans="1:21" x14ac:dyDescent="0.3">
      <c r="A2038" t="s">
        <v>16512</v>
      </c>
      <c r="B2038">
        <v>1294372</v>
      </c>
      <c r="C2038" t="s">
        <v>16513</v>
      </c>
      <c r="D2038">
        <v>189920</v>
      </c>
      <c r="E2038" t="s">
        <v>8299</v>
      </c>
      <c r="F2038" t="s">
        <v>8300</v>
      </c>
      <c r="G2038">
        <v>12.9559</v>
      </c>
      <c r="H2038">
        <v>38.683999999999997</v>
      </c>
      <c r="I2038" t="s">
        <v>20067</v>
      </c>
      <c r="J2038">
        <v>16</v>
      </c>
      <c r="K2038">
        <v>1</v>
      </c>
      <c r="L2038" t="s">
        <v>8212</v>
      </c>
      <c r="M2038" t="s">
        <v>8212</v>
      </c>
      <c r="N2038">
        <v>17</v>
      </c>
      <c r="O2038">
        <v>7351</v>
      </c>
      <c r="P2038">
        <v>5377</v>
      </c>
      <c r="Q2038" s="17">
        <v>42059</v>
      </c>
      <c r="R2038" s="17">
        <v>42103</v>
      </c>
      <c r="S2038" t="s">
        <v>8220</v>
      </c>
      <c r="T2038" t="s">
        <v>13186</v>
      </c>
      <c r="U2038" t="s">
        <v>16514</v>
      </c>
    </row>
    <row r="2039" spans="1:21" x14ac:dyDescent="0.3">
      <c r="A2039" t="s">
        <v>16515</v>
      </c>
      <c r="B2039">
        <v>1294376</v>
      </c>
      <c r="C2039" t="s">
        <v>16516</v>
      </c>
      <c r="D2039">
        <v>189924</v>
      </c>
      <c r="E2039" t="s">
        <v>8299</v>
      </c>
      <c r="F2039" t="s">
        <v>8300</v>
      </c>
      <c r="G2039">
        <v>13.0549</v>
      </c>
      <c r="H2039">
        <v>38.715000000000003</v>
      </c>
      <c r="I2039" t="s">
        <v>20068</v>
      </c>
      <c r="J2039">
        <v>16</v>
      </c>
      <c r="K2039">
        <v>1</v>
      </c>
      <c r="L2039">
        <v>1</v>
      </c>
      <c r="M2039" t="s">
        <v>8212</v>
      </c>
      <c r="N2039">
        <v>18</v>
      </c>
      <c r="O2039">
        <v>7373</v>
      </c>
      <c r="P2039">
        <v>5378</v>
      </c>
      <c r="Q2039" s="17">
        <v>42059</v>
      </c>
      <c r="R2039" s="17">
        <v>42103</v>
      </c>
      <c r="S2039" t="s">
        <v>8220</v>
      </c>
      <c r="T2039" t="s">
        <v>13186</v>
      </c>
      <c r="U2039" t="s">
        <v>16517</v>
      </c>
    </row>
    <row r="2040" spans="1:21" x14ac:dyDescent="0.3">
      <c r="A2040" t="s">
        <v>16518</v>
      </c>
      <c r="B2040">
        <v>1294377</v>
      </c>
      <c r="C2040" t="s">
        <v>16519</v>
      </c>
      <c r="D2040">
        <v>189925</v>
      </c>
      <c r="E2040" t="s">
        <v>8299</v>
      </c>
      <c r="F2040" t="s">
        <v>8300</v>
      </c>
      <c r="G2040">
        <v>12.785</v>
      </c>
      <c r="H2040">
        <v>38.627299999999998</v>
      </c>
      <c r="I2040" t="s">
        <v>20069</v>
      </c>
      <c r="J2040">
        <v>16</v>
      </c>
      <c r="K2040">
        <v>1</v>
      </c>
      <c r="L2040" t="s">
        <v>8212</v>
      </c>
      <c r="M2040" t="s">
        <v>8212</v>
      </c>
      <c r="N2040">
        <v>17</v>
      </c>
      <c r="O2040">
        <v>7166</v>
      </c>
      <c r="P2040">
        <v>5382</v>
      </c>
      <c r="Q2040" s="17">
        <v>42059</v>
      </c>
      <c r="R2040" s="17">
        <v>42103</v>
      </c>
      <c r="S2040" t="s">
        <v>8220</v>
      </c>
      <c r="T2040" t="s">
        <v>13186</v>
      </c>
      <c r="U2040" t="s">
        <v>16520</v>
      </c>
    </row>
    <row r="2041" spans="1:21" x14ac:dyDescent="0.3">
      <c r="A2041" t="s">
        <v>16521</v>
      </c>
      <c r="B2041">
        <v>6238</v>
      </c>
      <c r="C2041" t="s">
        <v>16522</v>
      </c>
      <c r="D2041">
        <v>10731</v>
      </c>
      <c r="E2041" t="s">
        <v>8743</v>
      </c>
      <c r="F2041" t="s">
        <v>9333</v>
      </c>
      <c r="G2041">
        <v>108.384</v>
      </c>
      <c r="H2041">
        <v>37.696599999999997</v>
      </c>
      <c r="I2041" t="s">
        <v>20070</v>
      </c>
      <c r="J2041">
        <v>6</v>
      </c>
      <c r="K2041" t="s">
        <v>8212</v>
      </c>
      <c r="L2041" t="s">
        <v>8212</v>
      </c>
      <c r="M2041" t="s">
        <v>16523</v>
      </c>
      <c r="N2041">
        <v>638</v>
      </c>
      <c r="O2041">
        <v>22736</v>
      </c>
      <c r="P2041">
        <v>21959</v>
      </c>
      <c r="Q2041" s="17">
        <v>37490</v>
      </c>
      <c r="R2041" s="17">
        <v>42104</v>
      </c>
      <c r="S2041" t="s">
        <v>8220</v>
      </c>
      <c r="T2041" t="s">
        <v>20071</v>
      </c>
      <c r="U2041" t="s">
        <v>16524</v>
      </c>
    </row>
    <row r="2042" spans="1:21" x14ac:dyDescent="0.3">
      <c r="A2042" t="s">
        <v>16525</v>
      </c>
      <c r="B2042">
        <v>33556</v>
      </c>
      <c r="C2042" t="s">
        <v>16526</v>
      </c>
      <c r="D2042">
        <v>275586</v>
      </c>
      <c r="E2042" t="s">
        <v>8743</v>
      </c>
      <c r="F2042" t="s">
        <v>8763</v>
      </c>
      <c r="G2042">
        <v>2234.64</v>
      </c>
      <c r="H2042">
        <v>40.700000000000003</v>
      </c>
      <c r="I2042" t="s">
        <v>20072</v>
      </c>
      <c r="J2042" t="s">
        <v>8212</v>
      </c>
      <c r="K2042" t="s">
        <v>8212</v>
      </c>
      <c r="L2042" t="s">
        <v>8212</v>
      </c>
      <c r="M2042" t="s">
        <v>16527</v>
      </c>
      <c r="N2042">
        <v>421444</v>
      </c>
      <c r="O2042" t="s">
        <v>8212</v>
      </c>
      <c r="P2042" t="s">
        <v>8212</v>
      </c>
      <c r="Q2042" s="17">
        <v>42054</v>
      </c>
      <c r="R2042" s="17">
        <v>42277</v>
      </c>
      <c r="S2042" t="s">
        <v>8214</v>
      </c>
      <c r="T2042" t="s">
        <v>16528</v>
      </c>
      <c r="U2042" t="s">
        <v>16529</v>
      </c>
    </row>
    <row r="2043" spans="1:21" x14ac:dyDescent="0.3">
      <c r="A2043" t="s">
        <v>16530</v>
      </c>
      <c r="B2043">
        <v>88771</v>
      </c>
      <c r="C2043" t="s">
        <v>16531</v>
      </c>
      <c r="D2043">
        <v>278456</v>
      </c>
      <c r="E2043" t="s">
        <v>8299</v>
      </c>
      <c r="F2043" t="s">
        <v>8300</v>
      </c>
      <c r="G2043">
        <v>29.1814</v>
      </c>
      <c r="H2043">
        <v>48.2</v>
      </c>
      <c r="I2043" t="s">
        <v>20073</v>
      </c>
      <c r="J2043" t="s">
        <v>8212</v>
      </c>
      <c r="K2043" t="s">
        <v>8212</v>
      </c>
      <c r="L2043" t="s">
        <v>8212</v>
      </c>
      <c r="M2043" t="s">
        <v>16532</v>
      </c>
      <c r="N2043">
        <v>1213</v>
      </c>
      <c r="O2043">
        <v>5857</v>
      </c>
      <c r="P2043">
        <v>5622</v>
      </c>
      <c r="Q2043" s="17">
        <v>42117</v>
      </c>
      <c r="R2043" s="17">
        <v>42117</v>
      </c>
      <c r="S2043" t="s">
        <v>8239</v>
      </c>
      <c r="T2043" t="s">
        <v>16533</v>
      </c>
      <c r="U2043" t="s">
        <v>16534</v>
      </c>
    </row>
    <row r="2044" spans="1:21" x14ac:dyDescent="0.3">
      <c r="A2044" t="s">
        <v>14683</v>
      </c>
      <c r="B2044">
        <v>9923</v>
      </c>
      <c r="C2044" t="s">
        <v>16535</v>
      </c>
      <c r="D2044">
        <v>261263</v>
      </c>
      <c r="E2044" t="s">
        <v>8743</v>
      </c>
      <c r="F2044" t="s">
        <v>8763</v>
      </c>
      <c r="G2044">
        <v>2828.87</v>
      </c>
      <c r="H2044">
        <v>42.412399999999998</v>
      </c>
      <c r="I2044" t="s">
        <v>20074</v>
      </c>
      <c r="J2044">
        <v>31</v>
      </c>
      <c r="K2044" t="s">
        <v>8212</v>
      </c>
      <c r="L2044" t="s">
        <v>8212</v>
      </c>
      <c r="M2044" t="s">
        <v>16536</v>
      </c>
      <c r="N2044">
        <v>89498</v>
      </c>
      <c r="O2044" t="s">
        <v>8212</v>
      </c>
      <c r="P2044" t="s">
        <v>8212</v>
      </c>
      <c r="Q2044" s="17">
        <v>42115</v>
      </c>
      <c r="R2044" s="17">
        <v>42118</v>
      </c>
      <c r="S2044" t="s">
        <v>8220</v>
      </c>
      <c r="T2044" t="s">
        <v>9116</v>
      </c>
      <c r="U2044" t="s">
        <v>16537</v>
      </c>
    </row>
    <row r="2045" spans="1:21" x14ac:dyDescent="0.3">
      <c r="A2045" t="s">
        <v>16538</v>
      </c>
      <c r="B2045">
        <v>185431</v>
      </c>
      <c r="C2045" t="s">
        <v>16539</v>
      </c>
      <c r="D2045">
        <v>11756</v>
      </c>
      <c r="E2045" t="s">
        <v>8210</v>
      </c>
      <c r="F2045" t="s">
        <v>8539</v>
      </c>
      <c r="G2045">
        <v>26.075500000000002</v>
      </c>
      <c r="H2045">
        <v>46.4407</v>
      </c>
      <c r="I2045" t="s">
        <v>20075</v>
      </c>
      <c r="J2045">
        <v>10</v>
      </c>
      <c r="K2045" t="s">
        <v>8212</v>
      </c>
      <c r="L2045" t="s">
        <v>8212</v>
      </c>
      <c r="M2045" t="s">
        <v>8212</v>
      </c>
      <c r="N2045">
        <v>12</v>
      </c>
      <c r="O2045">
        <v>10192</v>
      </c>
      <c r="P2045">
        <v>8712</v>
      </c>
      <c r="Q2045" s="17">
        <v>37536</v>
      </c>
      <c r="R2045" s="17">
        <v>41858</v>
      </c>
      <c r="S2045" t="s">
        <v>8220</v>
      </c>
      <c r="T2045" t="s">
        <v>16540</v>
      </c>
      <c r="U2045" t="s">
        <v>16541</v>
      </c>
    </row>
    <row r="2046" spans="1:21" x14ac:dyDescent="0.3">
      <c r="A2046" t="s">
        <v>4556</v>
      </c>
      <c r="B2046">
        <v>9606</v>
      </c>
      <c r="C2046" t="s">
        <v>16542</v>
      </c>
      <c r="D2046">
        <v>269593</v>
      </c>
      <c r="E2046" t="s">
        <v>8743</v>
      </c>
      <c r="F2046" t="s">
        <v>8763</v>
      </c>
      <c r="G2046">
        <v>3061.24</v>
      </c>
      <c r="H2046">
        <v>44.4</v>
      </c>
      <c r="I2046" t="s">
        <v>20076</v>
      </c>
      <c r="J2046" t="s">
        <v>8212</v>
      </c>
      <c r="K2046">
        <v>1</v>
      </c>
      <c r="L2046" t="s">
        <v>8212</v>
      </c>
      <c r="M2046" t="s">
        <v>16545</v>
      </c>
      <c r="N2046" t="s">
        <v>8212</v>
      </c>
      <c r="O2046" t="s">
        <v>8212</v>
      </c>
      <c r="P2046" t="s">
        <v>8212</v>
      </c>
      <c r="Q2046" s="17">
        <v>42124</v>
      </c>
      <c r="R2046" s="17">
        <v>42124</v>
      </c>
      <c r="S2046" t="s">
        <v>8239</v>
      </c>
      <c r="T2046" t="s">
        <v>16543</v>
      </c>
      <c r="U2046" t="s">
        <v>16544</v>
      </c>
    </row>
    <row r="2047" spans="1:21" x14ac:dyDescent="0.3">
      <c r="A2047" t="s">
        <v>4556</v>
      </c>
      <c r="B2047">
        <v>9606</v>
      </c>
      <c r="C2047" t="s">
        <v>16542</v>
      </c>
      <c r="D2047">
        <v>269593</v>
      </c>
      <c r="E2047" t="s">
        <v>8743</v>
      </c>
      <c r="F2047" t="s">
        <v>8763</v>
      </c>
      <c r="G2047">
        <v>2996.42</v>
      </c>
      <c r="H2047">
        <v>44.4</v>
      </c>
      <c r="I2047" t="s">
        <v>20077</v>
      </c>
      <c r="J2047" t="s">
        <v>8212</v>
      </c>
      <c r="K2047">
        <v>1</v>
      </c>
      <c r="L2047" t="s">
        <v>8212</v>
      </c>
      <c r="M2047" t="s">
        <v>16546</v>
      </c>
      <c r="N2047" t="s">
        <v>8212</v>
      </c>
      <c r="O2047" t="s">
        <v>8212</v>
      </c>
      <c r="P2047" t="s">
        <v>8212</v>
      </c>
      <c r="Q2047" s="17">
        <v>42124</v>
      </c>
      <c r="R2047" s="17">
        <v>42124</v>
      </c>
      <c r="S2047" t="s">
        <v>8239</v>
      </c>
      <c r="T2047" t="s">
        <v>16543</v>
      </c>
      <c r="U2047" t="s">
        <v>16544</v>
      </c>
    </row>
    <row r="2048" spans="1:21" x14ac:dyDescent="0.3">
      <c r="A2048" t="s">
        <v>16547</v>
      </c>
      <c r="B2048">
        <v>246410</v>
      </c>
      <c r="C2048" t="s">
        <v>16548</v>
      </c>
      <c r="D2048">
        <v>12883</v>
      </c>
      <c r="E2048" t="s">
        <v>8299</v>
      </c>
      <c r="F2048" t="s">
        <v>8300</v>
      </c>
      <c r="G2048">
        <v>29.015999999999998</v>
      </c>
      <c r="H2048">
        <v>46</v>
      </c>
      <c r="I2048" t="s">
        <v>20078</v>
      </c>
      <c r="J2048" t="s">
        <v>8212</v>
      </c>
      <c r="K2048" t="s">
        <v>8212</v>
      </c>
      <c r="L2048" t="s">
        <v>8212</v>
      </c>
      <c r="M2048" t="s">
        <v>16549</v>
      </c>
      <c r="N2048">
        <v>7</v>
      </c>
      <c r="O2048">
        <v>9905</v>
      </c>
      <c r="P2048">
        <v>9910</v>
      </c>
      <c r="Q2048" s="17">
        <v>38264</v>
      </c>
      <c r="R2048" s="17">
        <v>42198</v>
      </c>
      <c r="S2048" t="s">
        <v>8214</v>
      </c>
      <c r="T2048" t="s">
        <v>8309</v>
      </c>
      <c r="U2048" t="s">
        <v>16550</v>
      </c>
    </row>
    <row r="2049" spans="1:21" x14ac:dyDescent="0.3">
      <c r="A2049" t="s">
        <v>16551</v>
      </c>
      <c r="B2049">
        <v>5480</v>
      </c>
      <c r="C2049" t="s">
        <v>16552</v>
      </c>
      <c r="D2049">
        <v>230304</v>
      </c>
      <c r="E2049" t="s">
        <v>8299</v>
      </c>
      <c r="F2049" t="s">
        <v>8300</v>
      </c>
      <c r="G2049">
        <v>12.640599999999999</v>
      </c>
      <c r="H2049">
        <v>38.299999999999997</v>
      </c>
      <c r="I2049" t="s">
        <v>20079</v>
      </c>
      <c r="J2049" t="s">
        <v>8212</v>
      </c>
      <c r="K2049" t="s">
        <v>8212</v>
      </c>
      <c r="L2049" t="s">
        <v>8212</v>
      </c>
      <c r="M2049" t="s">
        <v>16553</v>
      </c>
      <c r="N2049">
        <v>17</v>
      </c>
      <c r="O2049" t="s">
        <v>8212</v>
      </c>
      <c r="P2049" t="s">
        <v>8212</v>
      </c>
      <c r="Q2049" s="17">
        <v>41696</v>
      </c>
      <c r="R2049" s="17">
        <v>42304</v>
      </c>
      <c r="S2049" t="s">
        <v>8214</v>
      </c>
      <c r="T2049" t="s">
        <v>12337</v>
      </c>
      <c r="U2049" t="s">
        <v>16554</v>
      </c>
    </row>
    <row r="2050" spans="1:21" x14ac:dyDescent="0.3">
      <c r="A2050" t="s">
        <v>16551</v>
      </c>
      <c r="B2050">
        <v>5480</v>
      </c>
      <c r="C2050" t="s">
        <v>16555</v>
      </c>
      <c r="D2050">
        <v>238642</v>
      </c>
      <c r="E2050" t="s">
        <v>8299</v>
      </c>
      <c r="F2050" t="s">
        <v>8300</v>
      </c>
      <c r="G2050">
        <v>13.0501</v>
      </c>
      <c r="H2050">
        <v>38</v>
      </c>
      <c r="I2050" t="s">
        <v>20080</v>
      </c>
      <c r="J2050" t="s">
        <v>8212</v>
      </c>
      <c r="K2050" t="s">
        <v>8212</v>
      </c>
      <c r="L2050" t="s">
        <v>8212</v>
      </c>
      <c r="M2050" t="s">
        <v>16556</v>
      </c>
      <c r="N2050">
        <v>37</v>
      </c>
      <c r="O2050" t="s">
        <v>8212</v>
      </c>
      <c r="P2050" t="s">
        <v>8212</v>
      </c>
      <c r="Q2050" s="17">
        <v>41689</v>
      </c>
      <c r="R2050" s="17">
        <v>42304</v>
      </c>
      <c r="S2050" t="s">
        <v>8239</v>
      </c>
      <c r="T2050" t="s">
        <v>12337</v>
      </c>
      <c r="U2050" t="s">
        <v>16557</v>
      </c>
    </row>
    <row r="2051" spans="1:21" x14ac:dyDescent="0.3">
      <c r="A2051" t="s">
        <v>16558</v>
      </c>
      <c r="B2051">
        <v>194544</v>
      </c>
      <c r="C2051" t="s">
        <v>16559</v>
      </c>
      <c r="D2051">
        <v>270913</v>
      </c>
      <c r="E2051" t="s">
        <v>8743</v>
      </c>
      <c r="F2051" t="s">
        <v>8884</v>
      </c>
      <c r="G2051">
        <v>109.182</v>
      </c>
      <c r="H2051" t="s">
        <v>8212</v>
      </c>
      <c r="I2051" t="s">
        <v>20081</v>
      </c>
      <c r="J2051" t="s">
        <v>8212</v>
      </c>
      <c r="K2051" t="s">
        <v>8212</v>
      </c>
      <c r="L2051" t="s">
        <v>8212</v>
      </c>
      <c r="M2051" t="s">
        <v>16560</v>
      </c>
      <c r="N2051" t="s">
        <v>8212</v>
      </c>
      <c r="O2051" t="s">
        <v>8212</v>
      </c>
      <c r="P2051" t="s">
        <v>8212</v>
      </c>
      <c r="Q2051" s="17">
        <v>42089</v>
      </c>
      <c r="R2051" s="17">
        <v>42089</v>
      </c>
      <c r="S2051" t="s">
        <v>8239</v>
      </c>
      <c r="T2051" t="s">
        <v>16561</v>
      </c>
      <c r="U2051" t="s">
        <v>16562</v>
      </c>
    </row>
    <row r="2052" spans="1:21" x14ac:dyDescent="0.3">
      <c r="A2052" t="s">
        <v>16563</v>
      </c>
      <c r="B2052">
        <v>698492</v>
      </c>
      <c r="C2052" t="s">
        <v>16564</v>
      </c>
      <c r="D2052">
        <v>63243</v>
      </c>
      <c r="E2052" t="s">
        <v>8299</v>
      </c>
      <c r="F2052" t="s">
        <v>8300</v>
      </c>
      <c r="G2052">
        <v>14.130599999999999</v>
      </c>
      <c r="H2052">
        <v>52.6</v>
      </c>
      <c r="I2052" t="s">
        <v>20082</v>
      </c>
      <c r="J2052" t="s">
        <v>8212</v>
      </c>
      <c r="K2052" t="s">
        <v>8212</v>
      </c>
      <c r="L2052" t="s">
        <v>8212</v>
      </c>
      <c r="M2052" t="s">
        <v>16565</v>
      </c>
      <c r="N2052">
        <v>104</v>
      </c>
      <c r="O2052">
        <v>7119</v>
      </c>
      <c r="P2052">
        <v>7119</v>
      </c>
      <c r="Q2052" s="17">
        <v>40674</v>
      </c>
      <c r="R2052" s="17">
        <v>42158</v>
      </c>
      <c r="S2052" t="s">
        <v>8239</v>
      </c>
      <c r="T2052" t="s">
        <v>16566</v>
      </c>
      <c r="U2052" t="s">
        <v>16567</v>
      </c>
    </row>
    <row r="2053" spans="1:21" x14ac:dyDescent="0.3">
      <c r="A2053" t="s">
        <v>14002</v>
      </c>
      <c r="B2053">
        <v>5866</v>
      </c>
      <c r="C2053" t="s">
        <v>14003</v>
      </c>
      <c r="D2053">
        <v>282952</v>
      </c>
      <c r="E2053" t="s">
        <v>8210</v>
      </c>
      <c r="F2053" t="s">
        <v>8617</v>
      </c>
      <c r="G2053">
        <v>13.8409</v>
      </c>
      <c r="H2053">
        <v>50.613700000000001</v>
      </c>
      <c r="I2053" t="s">
        <v>20083</v>
      </c>
      <c r="J2053">
        <v>5</v>
      </c>
      <c r="K2053" t="s">
        <v>8212</v>
      </c>
      <c r="L2053" t="s">
        <v>8212</v>
      </c>
      <c r="M2053" t="s">
        <v>8212</v>
      </c>
      <c r="N2053">
        <v>483</v>
      </c>
      <c r="O2053">
        <v>5075</v>
      </c>
      <c r="P2053">
        <v>5079</v>
      </c>
      <c r="Q2053" s="17">
        <v>41803</v>
      </c>
      <c r="R2053" s="17">
        <v>42171</v>
      </c>
      <c r="S2053" t="s">
        <v>8220</v>
      </c>
      <c r="T2053" t="s">
        <v>9130</v>
      </c>
      <c r="U2053" t="s">
        <v>16568</v>
      </c>
    </row>
    <row r="2054" spans="1:21" x14ac:dyDescent="0.3">
      <c r="A2054" t="s">
        <v>16569</v>
      </c>
      <c r="B2054">
        <v>1173715</v>
      </c>
      <c r="C2054" t="s">
        <v>16570</v>
      </c>
      <c r="D2054">
        <v>274679</v>
      </c>
      <c r="E2054" t="s">
        <v>8299</v>
      </c>
      <c r="F2054" t="s">
        <v>8300</v>
      </c>
      <c r="G2054">
        <v>36.798099999999998</v>
      </c>
      <c r="H2054">
        <v>52.1</v>
      </c>
      <c r="I2054" t="s">
        <v>20084</v>
      </c>
      <c r="J2054" t="s">
        <v>8212</v>
      </c>
      <c r="K2054" t="s">
        <v>8212</v>
      </c>
      <c r="L2054" t="s">
        <v>8212</v>
      </c>
      <c r="M2054" t="s">
        <v>16571</v>
      </c>
      <c r="N2054">
        <v>3380</v>
      </c>
      <c r="O2054" t="s">
        <v>8212</v>
      </c>
      <c r="P2054" t="s">
        <v>8212</v>
      </c>
      <c r="Q2054" s="17">
        <v>42124</v>
      </c>
      <c r="R2054" s="17">
        <v>42124</v>
      </c>
      <c r="S2054" t="s">
        <v>8214</v>
      </c>
      <c r="T2054" t="s">
        <v>16572</v>
      </c>
      <c r="U2054" t="s">
        <v>16573</v>
      </c>
    </row>
    <row r="2055" spans="1:21" x14ac:dyDescent="0.3">
      <c r="A2055" t="s">
        <v>16574</v>
      </c>
      <c r="B2055">
        <v>1173716</v>
      </c>
      <c r="C2055" t="s">
        <v>16570</v>
      </c>
      <c r="D2055">
        <v>274679</v>
      </c>
      <c r="E2055" t="s">
        <v>8299</v>
      </c>
      <c r="F2055" t="s">
        <v>8300</v>
      </c>
      <c r="G2055">
        <v>34.411200000000001</v>
      </c>
      <c r="H2055">
        <v>52.9</v>
      </c>
      <c r="I2055" t="s">
        <v>20085</v>
      </c>
      <c r="J2055" t="s">
        <v>8212</v>
      </c>
      <c r="K2055" t="s">
        <v>8212</v>
      </c>
      <c r="L2055" t="s">
        <v>8212</v>
      </c>
      <c r="M2055" t="s">
        <v>16575</v>
      </c>
      <c r="N2055">
        <v>3673</v>
      </c>
      <c r="O2055" t="s">
        <v>8212</v>
      </c>
      <c r="P2055" t="s">
        <v>8212</v>
      </c>
      <c r="Q2055" s="17">
        <v>42124</v>
      </c>
      <c r="R2055" s="17">
        <v>42124</v>
      </c>
      <c r="S2055" t="s">
        <v>8214</v>
      </c>
      <c r="T2055" t="s">
        <v>16572</v>
      </c>
      <c r="U2055" t="s">
        <v>16576</v>
      </c>
    </row>
    <row r="2056" spans="1:21" x14ac:dyDescent="0.3">
      <c r="A2056" t="s">
        <v>20086</v>
      </c>
      <c r="B2056">
        <v>134013</v>
      </c>
      <c r="C2056" t="s">
        <v>16578</v>
      </c>
      <c r="D2056">
        <v>238193</v>
      </c>
      <c r="E2056" t="s">
        <v>8210</v>
      </c>
      <c r="F2056" t="s">
        <v>8539</v>
      </c>
      <c r="G2056">
        <v>18.129200000000001</v>
      </c>
      <c r="H2056">
        <v>46.2</v>
      </c>
      <c r="I2056" t="s">
        <v>20087</v>
      </c>
      <c r="J2056" t="s">
        <v>8212</v>
      </c>
      <c r="K2056" t="s">
        <v>8212</v>
      </c>
      <c r="L2056" t="s">
        <v>8212</v>
      </c>
      <c r="M2056" t="s">
        <v>16579</v>
      </c>
      <c r="N2056">
        <v>84</v>
      </c>
      <c r="O2056">
        <v>6451</v>
      </c>
      <c r="P2056">
        <v>6451</v>
      </c>
      <c r="Q2056" s="17">
        <v>41709</v>
      </c>
      <c r="R2056" s="17">
        <v>42034</v>
      </c>
      <c r="S2056" t="s">
        <v>8214</v>
      </c>
      <c r="T2056" t="s">
        <v>12609</v>
      </c>
      <c r="U2056" t="s">
        <v>16580</v>
      </c>
    </row>
    <row r="2057" spans="1:21" x14ac:dyDescent="0.3">
      <c r="A2057" t="s">
        <v>16138</v>
      </c>
      <c r="B2057">
        <v>1047168</v>
      </c>
      <c r="C2057" t="s">
        <v>16570</v>
      </c>
      <c r="D2057">
        <v>274679</v>
      </c>
      <c r="E2057" t="s">
        <v>8299</v>
      </c>
      <c r="F2057" t="s">
        <v>8300</v>
      </c>
      <c r="G2057">
        <v>36.104100000000003</v>
      </c>
      <c r="H2057" t="s">
        <v>8212</v>
      </c>
      <c r="I2057" t="s">
        <v>20088</v>
      </c>
      <c r="J2057" t="s">
        <v>8212</v>
      </c>
      <c r="K2057" t="s">
        <v>8212</v>
      </c>
      <c r="L2057" t="s">
        <v>8212</v>
      </c>
      <c r="M2057" t="s">
        <v>16581</v>
      </c>
      <c r="N2057">
        <v>6895</v>
      </c>
      <c r="O2057" t="s">
        <v>8212</v>
      </c>
      <c r="P2057" t="s">
        <v>8212</v>
      </c>
      <c r="Q2057" s="17">
        <v>42124</v>
      </c>
      <c r="R2057" s="17">
        <v>42124</v>
      </c>
      <c r="S2057" t="s">
        <v>8214</v>
      </c>
      <c r="T2057" t="s">
        <v>16572</v>
      </c>
      <c r="U2057" t="s">
        <v>16582</v>
      </c>
    </row>
    <row r="2058" spans="1:21" x14ac:dyDescent="0.3">
      <c r="A2058" t="s">
        <v>16430</v>
      </c>
      <c r="B2058">
        <v>35884</v>
      </c>
      <c r="C2058" t="s">
        <v>16431</v>
      </c>
      <c r="D2058">
        <v>279570</v>
      </c>
      <c r="E2058" t="s">
        <v>8218</v>
      </c>
      <c r="F2058" t="s">
        <v>8219</v>
      </c>
      <c r="G2058">
        <v>712.15499999999997</v>
      </c>
      <c r="H2058">
        <v>39.9</v>
      </c>
      <c r="I2058" t="s">
        <v>20089</v>
      </c>
      <c r="J2058" t="s">
        <v>8212</v>
      </c>
      <c r="K2058" t="s">
        <v>8212</v>
      </c>
      <c r="L2058" t="s">
        <v>8212</v>
      </c>
      <c r="M2058" t="s">
        <v>16583</v>
      </c>
      <c r="N2058">
        <v>181194</v>
      </c>
      <c r="O2058" t="s">
        <v>8212</v>
      </c>
      <c r="P2058" t="s">
        <v>8212</v>
      </c>
      <c r="Q2058" s="17">
        <v>42090</v>
      </c>
      <c r="R2058" s="17">
        <v>42298</v>
      </c>
      <c r="S2058" t="s">
        <v>8214</v>
      </c>
      <c r="T2058" t="s">
        <v>8240</v>
      </c>
      <c r="U2058" t="s">
        <v>16584</v>
      </c>
    </row>
    <row r="2059" spans="1:21" x14ac:dyDescent="0.3">
      <c r="A2059" t="s">
        <v>16585</v>
      </c>
      <c r="B2059">
        <v>1120120</v>
      </c>
      <c r="C2059" t="s">
        <v>16586</v>
      </c>
      <c r="D2059">
        <v>273935</v>
      </c>
      <c r="E2059" t="s">
        <v>8743</v>
      </c>
      <c r="F2059" t="s">
        <v>9333</v>
      </c>
      <c r="G2059">
        <v>90.131</v>
      </c>
      <c r="H2059" t="s">
        <v>8212</v>
      </c>
      <c r="I2059" t="s">
        <v>20090</v>
      </c>
      <c r="J2059" t="s">
        <v>8212</v>
      </c>
      <c r="K2059" t="s">
        <v>8212</v>
      </c>
      <c r="L2059" t="s">
        <v>8212</v>
      </c>
      <c r="M2059" t="s">
        <v>16587</v>
      </c>
      <c r="N2059" t="s">
        <v>8212</v>
      </c>
      <c r="O2059" t="s">
        <v>8212</v>
      </c>
      <c r="P2059" t="s">
        <v>8212</v>
      </c>
      <c r="Q2059" s="17">
        <v>42096</v>
      </c>
      <c r="R2059" s="17">
        <v>42096</v>
      </c>
      <c r="S2059" t="s">
        <v>8239</v>
      </c>
      <c r="T2059" t="s">
        <v>16588</v>
      </c>
      <c r="U2059" t="s">
        <v>16589</v>
      </c>
    </row>
    <row r="2060" spans="1:21" x14ac:dyDescent="0.3">
      <c r="A2060" t="s">
        <v>16590</v>
      </c>
      <c r="B2060">
        <v>28573</v>
      </c>
      <c r="C2060" t="s">
        <v>16591</v>
      </c>
      <c r="D2060">
        <v>282635</v>
      </c>
      <c r="E2060" t="s">
        <v>8299</v>
      </c>
      <c r="F2060" t="s">
        <v>8300</v>
      </c>
      <c r="G2060">
        <v>34.715800000000002</v>
      </c>
      <c r="H2060">
        <v>46.3</v>
      </c>
      <c r="I2060" t="s">
        <v>20091</v>
      </c>
      <c r="J2060" t="s">
        <v>8212</v>
      </c>
      <c r="K2060" t="s">
        <v>8212</v>
      </c>
      <c r="L2060" t="s">
        <v>8212</v>
      </c>
      <c r="M2060" t="s">
        <v>16592</v>
      </c>
      <c r="N2060">
        <v>116</v>
      </c>
      <c r="O2060">
        <v>10090</v>
      </c>
      <c r="P2060">
        <v>9927</v>
      </c>
      <c r="Q2060" s="17">
        <v>42123</v>
      </c>
      <c r="R2060" s="17">
        <v>42123</v>
      </c>
      <c r="S2060" t="s">
        <v>8239</v>
      </c>
      <c r="T2060" t="s">
        <v>11182</v>
      </c>
      <c r="U2060" t="s">
        <v>16593</v>
      </c>
    </row>
    <row r="2061" spans="1:21" x14ac:dyDescent="0.3">
      <c r="A2061" t="s">
        <v>16594</v>
      </c>
      <c r="B2061">
        <v>308745</v>
      </c>
      <c r="C2061" t="s">
        <v>16595</v>
      </c>
      <c r="D2061">
        <v>275129</v>
      </c>
      <c r="E2061" t="s">
        <v>8299</v>
      </c>
      <c r="F2061" t="s">
        <v>8300</v>
      </c>
      <c r="G2061">
        <v>26.435600000000001</v>
      </c>
      <c r="H2061">
        <v>45.8</v>
      </c>
      <c r="I2061" t="s">
        <v>20092</v>
      </c>
      <c r="J2061" t="s">
        <v>8212</v>
      </c>
      <c r="K2061" t="s">
        <v>8212</v>
      </c>
      <c r="L2061" t="s">
        <v>8212</v>
      </c>
      <c r="M2061" t="s">
        <v>16596</v>
      </c>
      <c r="N2061">
        <v>4177</v>
      </c>
      <c r="O2061">
        <v>7761</v>
      </c>
      <c r="P2061">
        <v>7761</v>
      </c>
      <c r="Q2061" s="17">
        <v>42124</v>
      </c>
      <c r="R2061" s="17">
        <v>42124</v>
      </c>
      <c r="S2061" t="s">
        <v>8239</v>
      </c>
      <c r="T2061" t="s">
        <v>16597</v>
      </c>
      <c r="U2061" t="s">
        <v>16598</v>
      </c>
    </row>
    <row r="2062" spans="1:21" x14ac:dyDescent="0.3">
      <c r="A2062" t="s">
        <v>16599</v>
      </c>
      <c r="B2062">
        <v>138278</v>
      </c>
      <c r="C2062" t="s">
        <v>16600</v>
      </c>
      <c r="D2062">
        <v>275128</v>
      </c>
      <c r="E2062" t="s">
        <v>8299</v>
      </c>
      <c r="F2062" t="s">
        <v>8300</v>
      </c>
      <c r="G2062">
        <v>24.273700000000002</v>
      </c>
      <c r="H2062">
        <v>48.2</v>
      </c>
      <c r="I2062" t="s">
        <v>20093</v>
      </c>
      <c r="J2062" t="s">
        <v>8212</v>
      </c>
      <c r="K2062" t="s">
        <v>8212</v>
      </c>
      <c r="L2062" t="s">
        <v>8212</v>
      </c>
      <c r="M2062" t="s">
        <v>16601</v>
      </c>
      <c r="N2062">
        <v>3590</v>
      </c>
      <c r="O2062">
        <v>7829</v>
      </c>
      <c r="P2062">
        <v>7829</v>
      </c>
      <c r="Q2062" s="17">
        <v>42124</v>
      </c>
      <c r="R2062" s="17">
        <v>42124</v>
      </c>
      <c r="S2062" t="s">
        <v>8239</v>
      </c>
      <c r="T2062" t="s">
        <v>16597</v>
      </c>
      <c r="U2062" t="s">
        <v>16602</v>
      </c>
    </row>
    <row r="2063" spans="1:21" x14ac:dyDescent="0.3">
      <c r="A2063" t="s">
        <v>16603</v>
      </c>
      <c r="B2063">
        <v>30608</v>
      </c>
      <c r="C2063" t="s">
        <v>20094</v>
      </c>
      <c r="D2063">
        <v>285159</v>
      </c>
      <c r="E2063" t="s">
        <v>8743</v>
      </c>
      <c r="F2063" t="s">
        <v>8763</v>
      </c>
      <c r="G2063">
        <v>2438.8000000000002</v>
      </c>
      <c r="H2063">
        <v>41.2</v>
      </c>
      <c r="I2063" t="s">
        <v>20095</v>
      </c>
      <c r="J2063" t="s">
        <v>8212</v>
      </c>
      <c r="K2063" t="s">
        <v>8212</v>
      </c>
      <c r="L2063" t="s">
        <v>8212</v>
      </c>
      <c r="M2063" t="s">
        <v>16604</v>
      </c>
      <c r="N2063">
        <v>10311</v>
      </c>
      <c r="O2063">
        <v>31360</v>
      </c>
      <c r="P2063">
        <v>56296</v>
      </c>
      <c r="Q2063" s="17">
        <v>39283</v>
      </c>
      <c r="R2063" s="17">
        <v>42125</v>
      </c>
      <c r="S2063" t="s">
        <v>8214</v>
      </c>
      <c r="T2063" t="s">
        <v>9130</v>
      </c>
      <c r="U2063" t="s">
        <v>16605</v>
      </c>
    </row>
    <row r="2064" spans="1:21" x14ac:dyDescent="0.3">
      <c r="A2064" t="s">
        <v>16606</v>
      </c>
      <c r="B2064">
        <v>64657</v>
      </c>
      <c r="C2064" t="s">
        <v>16607</v>
      </c>
      <c r="D2064">
        <v>281519</v>
      </c>
      <c r="E2064" t="s">
        <v>8299</v>
      </c>
      <c r="F2064" t="s">
        <v>8486</v>
      </c>
      <c r="G2064">
        <v>23.6356</v>
      </c>
      <c r="H2064">
        <v>57</v>
      </c>
      <c r="I2064" t="s">
        <v>20096</v>
      </c>
      <c r="J2064" t="s">
        <v>8212</v>
      </c>
      <c r="K2064" t="s">
        <v>8212</v>
      </c>
      <c r="L2064" t="s">
        <v>8212</v>
      </c>
      <c r="M2064" t="s">
        <v>16608</v>
      </c>
      <c r="N2064">
        <v>3502</v>
      </c>
      <c r="O2064" t="s">
        <v>8212</v>
      </c>
      <c r="P2064" t="s">
        <v>8212</v>
      </c>
      <c r="Q2064" s="17">
        <v>42128</v>
      </c>
      <c r="R2064" s="17">
        <v>42128</v>
      </c>
      <c r="S2064" t="s">
        <v>8239</v>
      </c>
      <c r="T2064" t="s">
        <v>11713</v>
      </c>
      <c r="U2064" t="s">
        <v>16609</v>
      </c>
    </row>
    <row r="2065" spans="1:21" x14ac:dyDescent="0.3">
      <c r="A2065" t="s">
        <v>16610</v>
      </c>
      <c r="B2065">
        <v>1276143</v>
      </c>
      <c r="C2065" t="s">
        <v>16611</v>
      </c>
      <c r="D2065">
        <v>184757</v>
      </c>
      <c r="E2065" t="s">
        <v>8299</v>
      </c>
      <c r="F2065" t="s">
        <v>8300</v>
      </c>
      <c r="G2065">
        <v>42.063000000000002</v>
      </c>
      <c r="H2065">
        <v>51</v>
      </c>
      <c r="I2065" t="s">
        <v>20097</v>
      </c>
      <c r="J2065" t="s">
        <v>8212</v>
      </c>
      <c r="K2065" t="s">
        <v>8212</v>
      </c>
      <c r="L2065" t="s">
        <v>8212</v>
      </c>
      <c r="M2065" t="s">
        <v>16612</v>
      </c>
      <c r="N2065">
        <v>1134</v>
      </c>
      <c r="O2065">
        <v>11535</v>
      </c>
      <c r="P2065">
        <v>11535</v>
      </c>
      <c r="Q2065" s="17">
        <v>42010</v>
      </c>
      <c r="R2065" s="17">
        <v>42010</v>
      </c>
      <c r="S2065" t="s">
        <v>8214</v>
      </c>
      <c r="T2065" t="s">
        <v>15293</v>
      </c>
      <c r="U2065" t="s">
        <v>16613</v>
      </c>
    </row>
    <row r="2066" spans="1:21" x14ac:dyDescent="0.3">
      <c r="A2066" t="s">
        <v>16614</v>
      </c>
      <c r="B2066">
        <v>40302</v>
      </c>
      <c r="C2066" t="s">
        <v>16615</v>
      </c>
      <c r="D2066">
        <v>209464</v>
      </c>
      <c r="E2066" t="s">
        <v>8299</v>
      </c>
      <c r="F2066" t="s">
        <v>8726</v>
      </c>
      <c r="G2066">
        <v>5.6907500000000004</v>
      </c>
      <c r="H2066">
        <v>25.4</v>
      </c>
      <c r="I2066" t="s">
        <v>20098</v>
      </c>
      <c r="J2066" t="s">
        <v>8212</v>
      </c>
      <c r="K2066" t="s">
        <v>8212</v>
      </c>
      <c r="L2066" t="s">
        <v>8212</v>
      </c>
      <c r="M2066" t="s">
        <v>16616</v>
      </c>
      <c r="N2066">
        <v>536</v>
      </c>
      <c r="O2066">
        <v>3264</v>
      </c>
      <c r="P2066">
        <v>3209</v>
      </c>
      <c r="Q2066" s="17">
        <v>42129</v>
      </c>
      <c r="R2066" s="17">
        <v>42129</v>
      </c>
      <c r="S2066" t="s">
        <v>8239</v>
      </c>
      <c r="T2066" t="s">
        <v>11572</v>
      </c>
      <c r="U2066" t="s">
        <v>16617</v>
      </c>
    </row>
    <row r="2067" spans="1:21" x14ac:dyDescent="0.3">
      <c r="A2067" t="s">
        <v>16618</v>
      </c>
      <c r="B2067">
        <v>3635</v>
      </c>
      <c r="C2067" t="s">
        <v>16619</v>
      </c>
      <c r="D2067">
        <v>259930</v>
      </c>
      <c r="E2067" t="s">
        <v>8218</v>
      </c>
      <c r="F2067" t="s">
        <v>8219</v>
      </c>
      <c r="G2067">
        <v>2188.31</v>
      </c>
      <c r="H2067">
        <v>34.856400000000001</v>
      </c>
      <c r="I2067" t="s">
        <v>20099</v>
      </c>
      <c r="J2067">
        <v>26</v>
      </c>
      <c r="K2067" t="s">
        <v>8212</v>
      </c>
      <c r="L2067" t="s">
        <v>8212</v>
      </c>
      <c r="M2067" t="s">
        <v>16620</v>
      </c>
      <c r="N2067">
        <v>9146</v>
      </c>
      <c r="O2067" t="s">
        <v>8212</v>
      </c>
      <c r="P2067" t="s">
        <v>8212</v>
      </c>
      <c r="Q2067" s="17">
        <v>42123</v>
      </c>
      <c r="R2067" s="17">
        <v>42129</v>
      </c>
      <c r="S2067" t="s">
        <v>8220</v>
      </c>
      <c r="T2067" t="s">
        <v>10842</v>
      </c>
      <c r="U2067" t="s">
        <v>16621</v>
      </c>
    </row>
    <row r="2068" spans="1:21" x14ac:dyDescent="0.3">
      <c r="A2068" t="s">
        <v>14125</v>
      </c>
      <c r="B2068">
        <v>5544</v>
      </c>
      <c r="C2068" t="s">
        <v>16622</v>
      </c>
      <c r="D2068">
        <v>252551</v>
      </c>
      <c r="E2068" t="s">
        <v>8299</v>
      </c>
      <c r="F2068" t="s">
        <v>8300</v>
      </c>
      <c r="G2068">
        <v>39.721499999999999</v>
      </c>
      <c r="H2068">
        <v>48.5</v>
      </c>
      <c r="I2068" t="s">
        <v>20100</v>
      </c>
      <c r="J2068" t="s">
        <v>8212</v>
      </c>
      <c r="K2068" t="s">
        <v>8212</v>
      </c>
      <c r="L2068" t="s">
        <v>8212</v>
      </c>
      <c r="M2068" t="s">
        <v>16623</v>
      </c>
      <c r="N2068">
        <v>1572</v>
      </c>
      <c r="O2068">
        <v>11498</v>
      </c>
      <c r="P2068">
        <v>11498</v>
      </c>
      <c r="Q2068" s="17">
        <v>42130</v>
      </c>
      <c r="R2068" s="17">
        <v>42179</v>
      </c>
      <c r="S2068" t="s">
        <v>8214</v>
      </c>
      <c r="T2068" t="s">
        <v>16624</v>
      </c>
      <c r="U2068" t="s">
        <v>16625</v>
      </c>
    </row>
    <row r="2069" spans="1:21" x14ac:dyDescent="0.3">
      <c r="A2069" t="s">
        <v>16626</v>
      </c>
      <c r="B2069">
        <v>52000</v>
      </c>
      <c r="C2069" t="s">
        <v>16627</v>
      </c>
      <c r="D2069">
        <v>280488</v>
      </c>
      <c r="E2069" t="s">
        <v>8743</v>
      </c>
      <c r="F2069" t="s">
        <v>8884</v>
      </c>
      <c r="G2069">
        <v>113.565</v>
      </c>
      <c r="H2069" t="s">
        <v>8212</v>
      </c>
      <c r="I2069" t="s">
        <v>20101</v>
      </c>
      <c r="J2069" t="s">
        <v>8212</v>
      </c>
      <c r="K2069" t="s">
        <v>8212</v>
      </c>
      <c r="L2069" t="s">
        <v>8212</v>
      </c>
      <c r="M2069" t="s">
        <v>16628</v>
      </c>
      <c r="N2069">
        <v>101545</v>
      </c>
      <c r="O2069" t="s">
        <v>8212</v>
      </c>
      <c r="P2069" t="s">
        <v>8212</v>
      </c>
      <c r="Q2069" s="17">
        <v>42130</v>
      </c>
      <c r="R2069" s="17">
        <v>42130</v>
      </c>
      <c r="S2069" t="s">
        <v>8214</v>
      </c>
      <c r="T2069" t="s">
        <v>16629</v>
      </c>
      <c r="U2069" t="s">
        <v>16630</v>
      </c>
    </row>
    <row r="2070" spans="1:21" x14ac:dyDescent="0.3">
      <c r="A2070" t="s">
        <v>16631</v>
      </c>
      <c r="B2070">
        <v>5286</v>
      </c>
      <c r="C2070" t="s">
        <v>16632</v>
      </c>
      <c r="D2070">
        <v>282567</v>
      </c>
      <c r="E2070" t="s">
        <v>8299</v>
      </c>
      <c r="F2070" t="s">
        <v>8486</v>
      </c>
      <c r="G2070">
        <v>20.278300000000002</v>
      </c>
      <c r="H2070">
        <v>61.9</v>
      </c>
      <c r="I2070" t="s">
        <v>20102</v>
      </c>
      <c r="J2070" t="s">
        <v>8212</v>
      </c>
      <c r="K2070" t="s">
        <v>8212</v>
      </c>
      <c r="L2070" t="s">
        <v>8212</v>
      </c>
      <c r="M2070" t="s">
        <v>16633</v>
      </c>
      <c r="N2070">
        <v>245</v>
      </c>
      <c r="O2070" t="s">
        <v>8212</v>
      </c>
      <c r="P2070" t="s">
        <v>8212</v>
      </c>
      <c r="Q2070" s="17">
        <v>42130</v>
      </c>
      <c r="R2070" s="17">
        <v>42130</v>
      </c>
      <c r="S2070" t="s">
        <v>8214</v>
      </c>
      <c r="T2070" t="s">
        <v>10995</v>
      </c>
      <c r="U2070" t="s">
        <v>16634</v>
      </c>
    </row>
    <row r="2071" spans="1:21" x14ac:dyDescent="0.3">
      <c r="A2071" t="s">
        <v>16631</v>
      </c>
      <c r="B2071">
        <v>5286</v>
      </c>
      <c r="C2071" t="s">
        <v>16635</v>
      </c>
      <c r="D2071">
        <v>282568</v>
      </c>
      <c r="E2071" t="s">
        <v>8299</v>
      </c>
      <c r="F2071" t="s">
        <v>8486</v>
      </c>
      <c r="G2071">
        <v>20.361000000000001</v>
      </c>
      <c r="H2071">
        <v>61.8</v>
      </c>
      <c r="I2071" t="s">
        <v>20103</v>
      </c>
      <c r="J2071" t="s">
        <v>8212</v>
      </c>
      <c r="K2071" t="s">
        <v>8212</v>
      </c>
      <c r="L2071" t="s">
        <v>8212</v>
      </c>
      <c r="M2071" t="s">
        <v>16636</v>
      </c>
      <c r="N2071">
        <v>218</v>
      </c>
      <c r="O2071" t="s">
        <v>8212</v>
      </c>
      <c r="P2071" t="s">
        <v>8212</v>
      </c>
      <c r="Q2071" s="17">
        <v>42130</v>
      </c>
      <c r="R2071" s="17">
        <v>42130</v>
      </c>
      <c r="S2071" t="s">
        <v>8214</v>
      </c>
      <c r="T2071" t="s">
        <v>10995</v>
      </c>
      <c r="U2071" t="s">
        <v>16637</v>
      </c>
    </row>
    <row r="2072" spans="1:21" x14ac:dyDescent="0.3">
      <c r="A2072" t="s">
        <v>16638</v>
      </c>
      <c r="B2072">
        <v>229769</v>
      </c>
      <c r="C2072" t="s">
        <v>16627</v>
      </c>
      <c r="D2072">
        <v>280488</v>
      </c>
      <c r="E2072" t="s">
        <v>8743</v>
      </c>
      <c r="F2072" t="s">
        <v>8884</v>
      </c>
      <c r="G2072">
        <v>88.443899999999999</v>
      </c>
      <c r="H2072" t="s">
        <v>8212</v>
      </c>
      <c r="I2072" t="s">
        <v>20104</v>
      </c>
      <c r="J2072" t="s">
        <v>8212</v>
      </c>
      <c r="K2072" t="s">
        <v>8212</v>
      </c>
      <c r="L2072" t="s">
        <v>8212</v>
      </c>
      <c r="M2072" t="s">
        <v>16639</v>
      </c>
      <c r="N2072">
        <v>56345</v>
      </c>
      <c r="O2072" t="s">
        <v>8212</v>
      </c>
      <c r="P2072" t="s">
        <v>8212</v>
      </c>
      <c r="Q2072" s="17">
        <v>42130</v>
      </c>
      <c r="R2072" s="17">
        <v>42130</v>
      </c>
      <c r="S2072" t="s">
        <v>8214</v>
      </c>
      <c r="T2072" t="s">
        <v>16629</v>
      </c>
      <c r="U2072" t="s">
        <v>16640</v>
      </c>
    </row>
    <row r="2073" spans="1:21" x14ac:dyDescent="0.3">
      <c r="A2073" t="s">
        <v>16641</v>
      </c>
      <c r="B2073">
        <v>66581</v>
      </c>
      <c r="C2073" t="s">
        <v>16627</v>
      </c>
      <c r="D2073">
        <v>280488</v>
      </c>
      <c r="E2073" t="s">
        <v>8743</v>
      </c>
      <c r="F2073" t="s">
        <v>8884</v>
      </c>
      <c r="G2073">
        <v>172.36500000000001</v>
      </c>
      <c r="H2073" t="s">
        <v>8212</v>
      </c>
      <c r="I2073" t="s">
        <v>20105</v>
      </c>
      <c r="J2073" t="s">
        <v>8212</v>
      </c>
      <c r="K2073" t="s">
        <v>8212</v>
      </c>
      <c r="L2073" t="s">
        <v>8212</v>
      </c>
      <c r="M2073" t="s">
        <v>16642</v>
      </c>
      <c r="N2073">
        <v>140449</v>
      </c>
      <c r="O2073" t="s">
        <v>8212</v>
      </c>
      <c r="P2073" t="s">
        <v>8212</v>
      </c>
      <c r="Q2073" s="17">
        <v>42130</v>
      </c>
      <c r="R2073" s="17">
        <v>42130</v>
      </c>
      <c r="S2073" t="s">
        <v>8214</v>
      </c>
      <c r="T2073" t="s">
        <v>16629</v>
      </c>
      <c r="U2073" t="s">
        <v>16643</v>
      </c>
    </row>
    <row r="2074" spans="1:21" x14ac:dyDescent="0.3">
      <c r="A2074" t="s">
        <v>16644</v>
      </c>
      <c r="B2074">
        <v>128015</v>
      </c>
      <c r="C2074" t="s">
        <v>16627</v>
      </c>
      <c r="D2074">
        <v>280488</v>
      </c>
      <c r="E2074" t="s">
        <v>8743</v>
      </c>
      <c r="F2074" t="s">
        <v>8884</v>
      </c>
      <c r="G2074">
        <v>100.533</v>
      </c>
      <c r="H2074" t="s">
        <v>8212</v>
      </c>
      <c r="I2074" t="s">
        <v>20106</v>
      </c>
      <c r="J2074" t="s">
        <v>8212</v>
      </c>
      <c r="K2074" t="s">
        <v>8212</v>
      </c>
      <c r="L2074" t="s">
        <v>8212</v>
      </c>
      <c r="M2074" t="s">
        <v>16645</v>
      </c>
      <c r="N2074">
        <v>105671</v>
      </c>
      <c r="O2074" t="s">
        <v>8212</v>
      </c>
      <c r="P2074" t="s">
        <v>8212</v>
      </c>
      <c r="Q2074" s="17">
        <v>42130</v>
      </c>
      <c r="R2074" s="17">
        <v>42130</v>
      </c>
      <c r="S2074" t="s">
        <v>8214</v>
      </c>
      <c r="T2074" t="s">
        <v>16629</v>
      </c>
      <c r="U2074" t="s">
        <v>16646</v>
      </c>
    </row>
    <row r="2075" spans="1:21" x14ac:dyDescent="0.3">
      <c r="A2075" t="s">
        <v>11586</v>
      </c>
      <c r="B2075">
        <v>6239</v>
      </c>
      <c r="C2075" t="s">
        <v>16647</v>
      </c>
      <c r="D2075">
        <v>275000</v>
      </c>
      <c r="E2075" t="s">
        <v>8743</v>
      </c>
      <c r="F2075" t="s">
        <v>9333</v>
      </c>
      <c r="G2075">
        <v>98.302800000000005</v>
      </c>
      <c r="H2075">
        <v>35.430500000000002</v>
      </c>
      <c r="I2075" t="s">
        <v>20107</v>
      </c>
      <c r="J2075">
        <v>6</v>
      </c>
      <c r="K2075">
        <v>1</v>
      </c>
      <c r="L2075" t="s">
        <v>8212</v>
      </c>
      <c r="M2075" t="s">
        <v>16648</v>
      </c>
      <c r="N2075">
        <v>16</v>
      </c>
      <c r="O2075" t="s">
        <v>8212</v>
      </c>
      <c r="P2075" t="s">
        <v>8212</v>
      </c>
      <c r="Q2075" s="17">
        <v>42115</v>
      </c>
      <c r="R2075" s="17">
        <v>42115</v>
      </c>
      <c r="S2075" t="s">
        <v>8220</v>
      </c>
      <c r="T2075" t="s">
        <v>16649</v>
      </c>
      <c r="U2075" t="s">
        <v>16650</v>
      </c>
    </row>
    <row r="2076" spans="1:21" x14ac:dyDescent="0.3">
      <c r="A2076" t="s">
        <v>10408</v>
      </c>
      <c r="B2076">
        <v>72036</v>
      </c>
      <c r="C2076" t="s">
        <v>16651</v>
      </c>
      <c r="D2076">
        <v>280127</v>
      </c>
      <c r="E2076" t="s">
        <v>8743</v>
      </c>
      <c r="F2076" t="s">
        <v>8884</v>
      </c>
      <c r="G2076">
        <v>665.13</v>
      </c>
      <c r="H2076" t="s">
        <v>8212</v>
      </c>
      <c r="I2076" t="s">
        <v>20108</v>
      </c>
      <c r="J2076" t="s">
        <v>8212</v>
      </c>
      <c r="K2076" t="s">
        <v>8212</v>
      </c>
      <c r="L2076" t="s">
        <v>8212</v>
      </c>
      <c r="M2076" t="s">
        <v>16652</v>
      </c>
      <c r="N2076" t="s">
        <v>8212</v>
      </c>
      <c r="O2076" t="s">
        <v>8212</v>
      </c>
      <c r="P2076" t="s">
        <v>8212</v>
      </c>
      <c r="Q2076" s="17">
        <v>42132</v>
      </c>
      <c r="R2076" s="17">
        <v>42132</v>
      </c>
      <c r="S2076" t="s">
        <v>8239</v>
      </c>
      <c r="T2076" t="s">
        <v>12351</v>
      </c>
      <c r="U2076" t="s">
        <v>16653</v>
      </c>
    </row>
    <row r="2077" spans="1:21" x14ac:dyDescent="0.3">
      <c r="A2077" t="s">
        <v>10408</v>
      </c>
      <c r="B2077">
        <v>72036</v>
      </c>
      <c r="C2077" t="s">
        <v>16651</v>
      </c>
      <c r="D2077">
        <v>280127</v>
      </c>
      <c r="E2077" t="s">
        <v>8743</v>
      </c>
      <c r="F2077" t="s">
        <v>8884</v>
      </c>
      <c r="G2077">
        <v>665.31200000000001</v>
      </c>
      <c r="H2077" t="s">
        <v>8212</v>
      </c>
      <c r="I2077" t="s">
        <v>20109</v>
      </c>
      <c r="J2077" t="s">
        <v>8212</v>
      </c>
      <c r="K2077" t="s">
        <v>8212</v>
      </c>
      <c r="L2077" t="s">
        <v>8212</v>
      </c>
      <c r="M2077" t="s">
        <v>16654</v>
      </c>
      <c r="N2077" t="s">
        <v>8212</v>
      </c>
      <c r="O2077" t="s">
        <v>8212</v>
      </c>
      <c r="P2077" t="s">
        <v>8212</v>
      </c>
      <c r="Q2077" s="17">
        <v>42132</v>
      </c>
      <c r="R2077" s="17">
        <v>42132</v>
      </c>
      <c r="S2077" t="s">
        <v>8239</v>
      </c>
      <c r="T2077" t="s">
        <v>12351</v>
      </c>
      <c r="U2077" t="s">
        <v>16655</v>
      </c>
    </row>
    <row r="2078" spans="1:21" x14ac:dyDescent="0.3">
      <c r="A2078" t="s">
        <v>16661</v>
      </c>
      <c r="B2078">
        <v>217165</v>
      </c>
      <c r="C2078" t="s">
        <v>16662</v>
      </c>
      <c r="D2078">
        <v>280098</v>
      </c>
      <c r="E2078" t="s">
        <v>8743</v>
      </c>
      <c r="F2078" t="s">
        <v>8884</v>
      </c>
      <c r="G2078">
        <v>361.738</v>
      </c>
      <c r="H2078" t="s">
        <v>8212</v>
      </c>
      <c r="I2078" t="s">
        <v>20110</v>
      </c>
      <c r="J2078" t="s">
        <v>8212</v>
      </c>
      <c r="K2078" t="s">
        <v>8212</v>
      </c>
      <c r="L2078" t="s">
        <v>8212</v>
      </c>
      <c r="M2078" t="s">
        <v>16663</v>
      </c>
      <c r="N2078" t="s">
        <v>8212</v>
      </c>
      <c r="O2078" t="s">
        <v>8212</v>
      </c>
      <c r="P2078" t="s">
        <v>8212</v>
      </c>
      <c r="Q2078" s="17">
        <v>42131</v>
      </c>
      <c r="R2078" s="17">
        <v>42131</v>
      </c>
      <c r="S2078" t="s">
        <v>8239</v>
      </c>
      <c r="T2078" t="s">
        <v>12351</v>
      </c>
      <c r="U2078" t="s">
        <v>16664</v>
      </c>
    </row>
    <row r="2079" spans="1:21" x14ac:dyDescent="0.3">
      <c r="A2079" t="s">
        <v>16661</v>
      </c>
      <c r="B2079">
        <v>217165</v>
      </c>
      <c r="C2079" t="s">
        <v>16662</v>
      </c>
      <c r="D2079">
        <v>280098</v>
      </c>
      <c r="E2079" t="s">
        <v>8743</v>
      </c>
      <c r="F2079" t="s">
        <v>8884</v>
      </c>
      <c r="G2079">
        <v>398.14800000000002</v>
      </c>
      <c r="H2079" t="s">
        <v>8212</v>
      </c>
      <c r="I2079" t="s">
        <v>20111</v>
      </c>
      <c r="J2079" t="s">
        <v>8212</v>
      </c>
      <c r="K2079" t="s">
        <v>8212</v>
      </c>
      <c r="L2079" t="s">
        <v>8212</v>
      </c>
      <c r="M2079" t="s">
        <v>16665</v>
      </c>
      <c r="N2079" t="s">
        <v>8212</v>
      </c>
      <c r="O2079" t="s">
        <v>8212</v>
      </c>
      <c r="P2079" t="s">
        <v>8212</v>
      </c>
      <c r="Q2079" s="17">
        <v>42132</v>
      </c>
      <c r="R2079" s="17">
        <v>42132</v>
      </c>
      <c r="S2079" t="s">
        <v>8239</v>
      </c>
      <c r="T2079" t="s">
        <v>12351</v>
      </c>
      <c r="U2079" t="s">
        <v>16666</v>
      </c>
    </row>
    <row r="2080" spans="1:21" x14ac:dyDescent="0.3">
      <c r="A2080" t="s">
        <v>16667</v>
      </c>
      <c r="B2080">
        <v>29830</v>
      </c>
      <c r="C2080" t="s">
        <v>16668</v>
      </c>
      <c r="D2080">
        <v>278776</v>
      </c>
      <c r="E2080" t="s">
        <v>8299</v>
      </c>
      <c r="F2080" t="s">
        <v>8300</v>
      </c>
      <c r="G2080">
        <v>9.7698800000000006</v>
      </c>
      <c r="H2080">
        <v>45.2</v>
      </c>
      <c r="I2080" t="s">
        <v>20112</v>
      </c>
      <c r="J2080" t="s">
        <v>8212</v>
      </c>
      <c r="K2080" t="s">
        <v>8212</v>
      </c>
      <c r="L2080" t="s">
        <v>8212</v>
      </c>
      <c r="M2080" t="s">
        <v>16669</v>
      </c>
      <c r="N2080">
        <v>40</v>
      </c>
      <c r="O2080" t="s">
        <v>8212</v>
      </c>
      <c r="P2080" t="s">
        <v>8212</v>
      </c>
      <c r="Q2080" s="17">
        <v>42132</v>
      </c>
      <c r="R2080" s="17">
        <v>42179</v>
      </c>
      <c r="S2080" t="s">
        <v>8214</v>
      </c>
      <c r="T2080" t="s">
        <v>16670</v>
      </c>
      <c r="U2080" t="s">
        <v>16671</v>
      </c>
    </row>
    <row r="2081" spans="1:21" x14ac:dyDescent="0.3">
      <c r="A2081" t="s">
        <v>16672</v>
      </c>
      <c r="B2081">
        <v>37662</v>
      </c>
      <c r="C2081" t="s">
        <v>16673</v>
      </c>
      <c r="D2081">
        <v>281311</v>
      </c>
      <c r="E2081" t="s">
        <v>8299</v>
      </c>
      <c r="F2081" t="s">
        <v>8300</v>
      </c>
      <c r="G2081">
        <v>12.880800000000001</v>
      </c>
      <c r="H2081">
        <v>39.9</v>
      </c>
      <c r="I2081" t="s">
        <v>20113</v>
      </c>
      <c r="J2081" t="s">
        <v>8212</v>
      </c>
      <c r="K2081" t="s">
        <v>8212</v>
      </c>
      <c r="L2081" t="s">
        <v>8212</v>
      </c>
      <c r="M2081" t="s">
        <v>16674</v>
      </c>
      <c r="N2081">
        <v>30</v>
      </c>
      <c r="O2081" t="s">
        <v>8212</v>
      </c>
      <c r="P2081" t="s">
        <v>8212</v>
      </c>
      <c r="Q2081" s="17">
        <v>42132</v>
      </c>
      <c r="R2081" s="17">
        <v>42132</v>
      </c>
      <c r="S2081" t="s">
        <v>8214</v>
      </c>
      <c r="T2081" t="s">
        <v>16675</v>
      </c>
      <c r="U2081" t="s">
        <v>16676</v>
      </c>
    </row>
    <row r="2082" spans="1:21" x14ac:dyDescent="0.3">
      <c r="A2082" t="s">
        <v>16681</v>
      </c>
      <c r="B2082">
        <v>278948</v>
      </c>
      <c r="C2082" t="s">
        <v>16682</v>
      </c>
      <c r="D2082">
        <v>281662</v>
      </c>
      <c r="E2082" t="s">
        <v>8299</v>
      </c>
      <c r="F2082" t="s">
        <v>8300</v>
      </c>
      <c r="G2082">
        <v>44.242199999999997</v>
      </c>
      <c r="H2082" t="s">
        <v>8212</v>
      </c>
      <c r="I2082" t="s">
        <v>20114</v>
      </c>
      <c r="J2082" t="s">
        <v>8212</v>
      </c>
      <c r="K2082" t="s">
        <v>8212</v>
      </c>
      <c r="L2082" t="s">
        <v>8212</v>
      </c>
      <c r="M2082" t="s">
        <v>16683</v>
      </c>
      <c r="N2082" t="s">
        <v>8212</v>
      </c>
      <c r="O2082" t="s">
        <v>8212</v>
      </c>
      <c r="P2082" t="s">
        <v>8212</v>
      </c>
      <c r="Q2082" s="17">
        <v>42135</v>
      </c>
      <c r="R2082" s="17">
        <v>42135</v>
      </c>
      <c r="S2082" t="s">
        <v>8239</v>
      </c>
      <c r="T2082" t="s">
        <v>16684</v>
      </c>
      <c r="U2082" t="s">
        <v>16685</v>
      </c>
    </row>
    <row r="2083" spans="1:21" x14ac:dyDescent="0.3">
      <c r="A2083" t="s">
        <v>6020</v>
      </c>
      <c r="B2083">
        <v>4932</v>
      </c>
      <c r="C2083" t="s">
        <v>16686</v>
      </c>
      <c r="D2083">
        <v>282535</v>
      </c>
      <c r="E2083" t="s">
        <v>8299</v>
      </c>
      <c r="F2083" t="s">
        <v>8300</v>
      </c>
      <c r="G2083">
        <v>11.761200000000001</v>
      </c>
      <c r="H2083">
        <v>38.200000000000003</v>
      </c>
      <c r="I2083" t="s">
        <v>20115</v>
      </c>
      <c r="J2083" t="s">
        <v>8212</v>
      </c>
      <c r="K2083" t="s">
        <v>8212</v>
      </c>
      <c r="L2083" t="s">
        <v>8212</v>
      </c>
      <c r="M2083" t="s">
        <v>16687</v>
      </c>
      <c r="N2083">
        <v>213</v>
      </c>
      <c r="O2083" t="s">
        <v>8212</v>
      </c>
      <c r="P2083" t="s">
        <v>8212</v>
      </c>
      <c r="Q2083" s="17">
        <v>42136</v>
      </c>
      <c r="R2083" s="17">
        <v>42136</v>
      </c>
      <c r="S2083" t="s">
        <v>8214</v>
      </c>
      <c r="T2083" t="s">
        <v>10995</v>
      </c>
      <c r="U2083" t="s">
        <v>16688</v>
      </c>
    </row>
    <row r="2084" spans="1:21" x14ac:dyDescent="0.3">
      <c r="A2084" t="s">
        <v>16689</v>
      </c>
      <c r="B2084">
        <v>158046</v>
      </c>
      <c r="C2084" t="s">
        <v>16690</v>
      </c>
      <c r="D2084">
        <v>261774</v>
      </c>
      <c r="E2084" t="s">
        <v>8299</v>
      </c>
      <c r="F2084" t="s">
        <v>8300</v>
      </c>
      <c r="G2084">
        <v>27.513400000000001</v>
      </c>
      <c r="H2084">
        <v>47</v>
      </c>
      <c r="I2084" t="s">
        <v>20116</v>
      </c>
      <c r="J2084" t="s">
        <v>8212</v>
      </c>
      <c r="K2084" t="s">
        <v>8212</v>
      </c>
      <c r="L2084" t="s">
        <v>8212</v>
      </c>
      <c r="M2084" t="s">
        <v>16691</v>
      </c>
      <c r="N2084">
        <v>702</v>
      </c>
      <c r="O2084">
        <v>6907</v>
      </c>
      <c r="P2084">
        <v>6907</v>
      </c>
      <c r="Q2084" s="17">
        <v>42137</v>
      </c>
      <c r="R2084" s="17">
        <v>42187</v>
      </c>
      <c r="S2084" t="s">
        <v>8214</v>
      </c>
      <c r="T2084" t="s">
        <v>14902</v>
      </c>
      <c r="U2084" t="s">
        <v>16692</v>
      </c>
    </row>
    <row r="2085" spans="1:21" x14ac:dyDescent="0.3">
      <c r="A2085" t="s">
        <v>16693</v>
      </c>
      <c r="B2085">
        <v>420778</v>
      </c>
      <c r="C2085" t="s">
        <v>16694</v>
      </c>
      <c r="D2085">
        <v>261773</v>
      </c>
      <c r="E2085" t="s">
        <v>8299</v>
      </c>
      <c r="F2085" t="s">
        <v>8300</v>
      </c>
      <c r="G2085">
        <v>37.120899999999999</v>
      </c>
      <c r="H2085">
        <v>56.7</v>
      </c>
      <c r="I2085" t="s">
        <v>20117</v>
      </c>
      <c r="J2085" t="s">
        <v>8212</v>
      </c>
      <c r="K2085" t="s">
        <v>8212</v>
      </c>
      <c r="L2085" t="s">
        <v>8212</v>
      </c>
      <c r="M2085" t="s">
        <v>16695</v>
      </c>
      <c r="N2085">
        <v>694</v>
      </c>
      <c r="O2085">
        <v>9343</v>
      </c>
      <c r="P2085">
        <v>9343</v>
      </c>
      <c r="Q2085" s="17">
        <v>42137</v>
      </c>
      <c r="R2085" s="17">
        <v>42187</v>
      </c>
      <c r="S2085" t="s">
        <v>8214</v>
      </c>
      <c r="T2085" t="s">
        <v>14902</v>
      </c>
      <c r="U2085" t="s">
        <v>16696</v>
      </c>
    </row>
    <row r="2086" spans="1:21" x14ac:dyDescent="0.3">
      <c r="A2086" t="s">
        <v>16697</v>
      </c>
      <c r="B2086">
        <v>1214573</v>
      </c>
      <c r="C2086" t="s">
        <v>16698</v>
      </c>
      <c r="D2086">
        <v>261766</v>
      </c>
      <c r="E2086" t="s">
        <v>8299</v>
      </c>
      <c r="F2086" t="s">
        <v>8300</v>
      </c>
      <c r="G2086">
        <v>47.325899999999997</v>
      </c>
      <c r="H2086">
        <v>53.9</v>
      </c>
      <c r="I2086" t="s">
        <v>20118</v>
      </c>
      <c r="J2086" t="s">
        <v>8212</v>
      </c>
      <c r="K2086" t="s">
        <v>8212</v>
      </c>
      <c r="L2086" t="s">
        <v>8212</v>
      </c>
      <c r="M2086" t="s">
        <v>16699</v>
      </c>
      <c r="N2086">
        <v>2383</v>
      </c>
      <c r="O2086">
        <v>10704</v>
      </c>
      <c r="P2086">
        <v>10704</v>
      </c>
      <c r="Q2086" s="17">
        <v>42137</v>
      </c>
      <c r="R2086" s="17">
        <v>42187</v>
      </c>
      <c r="S2086" t="s">
        <v>8214</v>
      </c>
      <c r="T2086" t="s">
        <v>14902</v>
      </c>
      <c r="U2086" t="s">
        <v>16700</v>
      </c>
    </row>
    <row r="2087" spans="1:21" x14ac:dyDescent="0.3">
      <c r="A2087" t="s">
        <v>16701</v>
      </c>
      <c r="B2087">
        <v>1489893</v>
      </c>
      <c r="C2087" t="s">
        <v>16702</v>
      </c>
      <c r="D2087">
        <v>187080</v>
      </c>
      <c r="E2087" t="s">
        <v>8299</v>
      </c>
      <c r="F2087" t="s">
        <v>8300</v>
      </c>
      <c r="G2087">
        <v>51.710599999999999</v>
      </c>
      <c r="H2087">
        <v>47.9</v>
      </c>
      <c r="I2087" t="s">
        <v>20119</v>
      </c>
      <c r="J2087" t="s">
        <v>8212</v>
      </c>
      <c r="K2087" t="s">
        <v>8212</v>
      </c>
      <c r="L2087" t="s">
        <v>8212</v>
      </c>
      <c r="M2087" t="s">
        <v>16703</v>
      </c>
      <c r="N2087">
        <v>425</v>
      </c>
      <c r="O2087" t="s">
        <v>8212</v>
      </c>
      <c r="P2087" t="s">
        <v>8212</v>
      </c>
      <c r="Q2087" s="17">
        <v>42138</v>
      </c>
      <c r="R2087" s="17">
        <v>42138</v>
      </c>
      <c r="S2087" t="s">
        <v>8239</v>
      </c>
      <c r="T2087" t="s">
        <v>11488</v>
      </c>
      <c r="U2087" t="s">
        <v>16704</v>
      </c>
    </row>
    <row r="2088" spans="1:21" x14ac:dyDescent="0.3">
      <c r="A2088" t="s">
        <v>4556</v>
      </c>
      <c r="B2088">
        <v>9606</v>
      </c>
      <c r="C2088" t="s">
        <v>15457</v>
      </c>
      <c r="D2088">
        <v>253496</v>
      </c>
      <c r="E2088" t="s">
        <v>8743</v>
      </c>
      <c r="F2088" t="s">
        <v>8763</v>
      </c>
      <c r="G2088">
        <v>3239.08</v>
      </c>
      <c r="H2088">
        <v>44.4</v>
      </c>
      <c r="I2088" t="s">
        <v>20120</v>
      </c>
      <c r="J2088" t="s">
        <v>8212</v>
      </c>
      <c r="K2088">
        <v>1</v>
      </c>
      <c r="L2088" t="s">
        <v>8212</v>
      </c>
      <c r="M2088" t="s">
        <v>16705</v>
      </c>
      <c r="N2088" t="s">
        <v>8212</v>
      </c>
      <c r="O2088" t="s">
        <v>8212</v>
      </c>
      <c r="P2088" t="s">
        <v>8212</v>
      </c>
      <c r="Q2088" s="17">
        <v>42138</v>
      </c>
      <c r="R2088" s="17">
        <v>42139</v>
      </c>
      <c r="S2088" t="s">
        <v>8239</v>
      </c>
      <c r="T2088" t="s">
        <v>14851</v>
      </c>
      <c r="U2088" t="s">
        <v>15459</v>
      </c>
    </row>
    <row r="2089" spans="1:21" x14ac:dyDescent="0.3">
      <c r="A2089" t="s">
        <v>16706</v>
      </c>
      <c r="B2089">
        <v>1407458</v>
      </c>
      <c r="C2089" t="s">
        <v>16707</v>
      </c>
      <c r="D2089">
        <v>222879</v>
      </c>
      <c r="E2089" t="s">
        <v>8299</v>
      </c>
      <c r="F2089" t="s">
        <v>8300</v>
      </c>
      <c r="G2089">
        <v>33.032600000000002</v>
      </c>
      <c r="H2089">
        <v>47.2</v>
      </c>
      <c r="I2089" t="s">
        <v>20121</v>
      </c>
      <c r="J2089" t="s">
        <v>8212</v>
      </c>
      <c r="K2089" t="s">
        <v>8212</v>
      </c>
      <c r="L2089" t="s">
        <v>8212</v>
      </c>
      <c r="M2089" t="s">
        <v>16708</v>
      </c>
      <c r="N2089">
        <v>527</v>
      </c>
      <c r="O2089" t="s">
        <v>8212</v>
      </c>
      <c r="P2089" t="s">
        <v>8212</v>
      </c>
      <c r="Q2089" s="17">
        <v>42139</v>
      </c>
      <c r="R2089" s="17">
        <v>42139</v>
      </c>
      <c r="S2089" t="s">
        <v>8239</v>
      </c>
      <c r="T2089" t="s">
        <v>16709</v>
      </c>
      <c r="U2089" t="s">
        <v>16710</v>
      </c>
    </row>
    <row r="2090" spans="1:21" x14ac:dyDescent="0.3">
      <c r="A2090" t="s">
        <v>16711</v>
      </c>
      <c r="B2090">
        <v>1247875</v>
      </c>
      <c r="C2090" t="s">
        <v>16712</v>
      </c>
      <c r="D2090">
        <v>178252</v>
      </c>
      <c r="E2090" t="s">
        <v>8299</v>
      </c>
      <c r="F2090" t="s">
        <v>8300</v>
      </c>
      <c r="G2090">
        <v>30.697399999999998</v>
      </c>
      <c r="H2090">
        <v>45.2</v>
      </c>
      <c r="I2090" t="s">
        <v>20122</v>
      </c>
      <c r="J2090" t="s">
        <v>8212</v>
      </c>
      <c r="K2090" t="s">
        <v>8212</v>
      </c>
      <c r="L2090" t="s">
        <v>8212</v>
      </c>
      <c r="M2090" t="s">
        <v>16713</v>
      </c>
      <c r="N2090">
        <v>1734</v>
      </c>
      <c r="O2090">
        <v>9558</v>
      </c>
      <c r="P2090">
        <v>9444</v>
      </c>
      <c r="Q2090" s="17">
        <v>42139</v>
      </c>
      <c r="R2090" s="17">
        <v>42139</v>
      </c>
      <c r="S2090" t="s">
        <v>8214</v>
      </c>
      <c r="T2090" t="s">
        <v>8309</v>
      </c>
      <c r="U2090" t="s">
        <v>16714</v>
      </c>
    </row>
    <row r="2091" spans="1:21" x14ac:dyDescent="0.3">
      <c r="A2091" t="s">
        <v>16715</v>
      </c>
      <c r="B2091">
        <v>79588</v>
      </c>
      <c r="C2091" t="s">
        <v>16716</v>
      </c>
      <c r="D2091">
        <v>274994</v>
      </c>
      <c r="E2091" t="s">
        <v>8299</v>
      </c>
      <c r="F2091" t="s">
        <v>8300</v>
      </c>
      <c r="G2091">
        <v>38.775199999999998</v>
      </c>
      <c r="H2091">
        <v>42.3</v>
      </c>
      <c r="I2091" t="s">
        <v>20123</v>
      </c>
      <c r="J2091" t="s">
        <v>8212</v>
      </c>
      <c r="K2091" t="s">
        <v>8212</v>
      </c>
      <c r="L2091" t="s">
        <v>8212</v>
      </c>
      <c r="M2091" t="s">
        <v>16717</v>
      </c>
      <c r="N2091">
        <v>2512</v>
      </c>
      <c r="O2091" t="s">
        <v>8212</v>
      </c>
      <c r="P2091" t="s">
        <v>8212</v>
      </c>
      <c r="Q2091" s="17">
        <v>42139</v>
      </c>
      <c r="R2091" s="17">
        <v>42139</v>
      </c>
      <c r="S2091" t="s">
        <v>8214</v>
      </c>
      <c r="T2091" t="s">
        <v>10259</v>
      </c>
      <c r="U2091" t="s">
        <v>16718</v>
      </c>
    </row>
    <row r="2092" spans="1:21" x14ac:dyDescent="0.3">
      <c r="A2092" t="s">
        <v>16715</v>
      </c>
      <c r="B2092">
        <v>79588</v>
      </c>
      <c r="C2092" t="s">
        <v>16719</v>
      </c>
      <c r="D2092">
        <v>274992</v>
      </c>
      <c r="E2092" t="s">
        <v>8299</v>
      </c>
      <c r="F2092" t="s">
        <v>8300</v>
      </c>
      <c r="G2092">
        <v>32.918199999999999</v>
      </c>
      <c r="H2092">
        <v>44.9</v>
      </c>
      <c r="I2092" t="s">
        <v>20124</v>
      </c>
      <c r="J2092" t="s">
        <v>8212</v>
      </c>
      <c r="K2092" t="s">
        <v>8212</v>
      </c>
      <c r="L2092" t="s">
        <v>8212</v>
      </c>
      <c r="M2092" t="s">
        <v>16720</v>
      </c>
      <c r="N2092">
        <v>917</v>
      </c>
      <c r="O2092" t="s">
        <v>8212</v>
      </c>
      <c r="P2092" t="s">
        <v>8212</v>
      </c>
      <c r="Q2092" s="17">
        <v>42139</v>
      </c>
      <c r="R2092" s="17">
        <v>42139</v>
      </c>
      <c r="S2092" t="s">
        <v>8214</v>
      </c>
      <c r="T2092" t="s">
        <v>10259</v>
      </c>
      <c r="U2092" t="s">
        <v>16721</v>
      </c>
    </row>
    <row r="2093" spans="1:21" x14ac:dyDescent="0.3">
      <c r="A2093" t="s">
        <v>14823</v>
      </c>
      <c r="B2093">
        <v>40296</v>
      </c>
      <c r="C2093" t="s">
        <v>16722</v>
      </c>
      <c r="D2093">
        <v>238601</v>
      </c>
      <c r="E2093" t="s">
        <v>8299</v>
      </c>
      <c r="F2093" t="s">
        <v>8300</v>
      </c>
      <c r="G2093">
        <v>28.5976</v>
      </c>
      <c r="H2093">
        <v>47.2</v>
      </c>
      <c r="I2093" t="s">
        <v>20125</v>
      </c>
      <c r="J2093" t="s">
        <v>8212</v>
      </c>
      <c r="K2093" t="s">
        <v>8212</v>
      </c>
      <c r="L2093" t="s">
        <v>8212</v>
      </c>
      <c r="M2093" t="s">
        <v>16723</v>
      </c>
      <c r="N2093">
        <v>1186</v>
      </c>
      <c r="O2093" t="s">
        <v>8212</v>
      </c>
      <c r="P2093" t="s">
        <v>8212</v>
      </c>
      <c r="Q2093" s="17">
        <v>42139</v>
      </c>
      <c r="R2093" s="17">
        <v>42139</v>
      </c>
      <c r="S2093" t="s">
        <v>8214</v>
      </c>
      <c r="T2093" t="s">
        <v>16724</v>
      </c>
      <c r="U2093" t="s">
        <v>16725</v>
      </c>
    </row>
    <row r="2094" spans="1:21" x14ac:dyDescent="0.3">
      <c r="A2094" t="s">
        <v>16726</v>
      </c>
      <c r="B2094">
        <v>51582</v>
      </c>
      <c r="C2094" t="s">
        <v>16727</v>
      </c>
      <c r="D2094">
        <v>274998</v>
      </c>
      <c r="E2094" t="s">
        <v>8299</v>
      </c>
      <c r="F2094" t="s">
        <v>8300</v>
      </c>
      <c r="G2094">
        <v>29.374600000000001</v>
      </c>
      <c r="H2094">
        <v>49.7</v>
      </c>
      <c r="I2094" t="s">
        <v>20126</v>
      </c>
      <c r="J2094" t="s">
        <v>8212</v>
      </c>
      <c r="K2094" t="s">
        <v>8212</v>
      </c>
      <c r="L2094" t="s">
        <v>8212</v>
      </c>
      <c r="M2094" t="s">
        <v>16728</v>
      </c>
      <c r="N2094">
        <v>2630</v>
      </c>
      <c r="O2094" t="s">
        <v>8212</v>
      </c>
      <c r="P2094" t="s">
        <v>8212</v>
      </c>
      <c r="Q2094" s="17">
        <v>42139</v>
      </c>
      <c r="R2094" s="17">
        <v>42139</v>
      </c>
      <c r="S2094" t="s">
        <v>8214</v>
      </c>
      <c r="T2094" t="s">
        <v>10259</v>
      </c>
      <c r="U2094" t="s">
        <v>16729</v>
      </c>
    </row>
    <row r="2095" spans="1:21" x14ac:dyDescent="0.3">
      <c r="A2095" t="s">
        <v>16726</v>
      </c>
      <c r="B2095">
        <v>51582</v>
      </c>
      <c r="C2095" t="s">
        <v>16730</v>
      </c>
      <c r="D2095">
        <v>275006</v>
      </c>
      <c r="E2095" t="s">
        <v>8299</v>
      </c>
      <c r="F2095" t="s">
        <v>8300</v>
      </c>
      <c r="G2095">
        <v>29.314299999999999</v>
      </c>
      <c r="H2095">
        <v>49.7</v>
      </c>
      <c r="I2095" t="s">
        <v>20127</v>
      </c>
      <c r="J2095" t="s">
        <v>8212</v>
      </c>
      <c r="K2095" t="s">
        <v>8212</v>
      </c>
      <c r="L2095" t="s">
        <v>8212</v>
      </c>
      <c r="M2095" t="s">
        <v>16731</v>
      </c>
      <c r="N2095">
        <v>2733</v>
      </c>
      <c r="O2095" t="s">
        <v>8212</v>
      </c>
      <c r="P2095" t="s">
        <v>8212</v>
      </c>
      <c r="Q2095" s="17">
        <v>42139</v>
      </c>
      <c r="R2095" s="17">
        <v>42139</v>
      </c>
      <c r="S2095" t="s">
        <v>8214</v>
      </c>
      <c r="T2095" t="s">
        <v>10259</v>
      </c>
      <c r="U2095" t="s">
        <v>16732</v>
      </c>
    </row>
    <row r="2096" spans="1:21" x14ac:dyDescent="0.3">
      <c r="A2096" t="s">
        <v>16733</v>
      </c>
      <c r="B2096">
        <v>79593</v>
      </c>
      <c r="C2096" t="s">
        <v>16734</v>
      </c>
      <c r="D2096">
        <v>275112</v>
      </c>
      <c r="E2096" t="s">
        <v>8299</v>
      </c>
      <c r="F2096" t="s">
        <v>8300</v>
      </c>
      <c r="G2096">
        <v>36.098500000000001</v>
      </c>
      <c r="H2096" t="s">
        <v>8212</v>
      </c>
      <c r="I2096" t="s">
        <v>20128</v>
      </c>
      <c r="J2096" t="s">
        <v>8212</v>
      </c>
      <c r="K2096" t="s">
        <v>8212</v>
      </c>
      <c r="L2096" t="s">
        <v>8212</v>
      </c>
      <c r="M2096" t="s">
        <v>16735</v>
      </c>
      <c r="N2096" t="s">
        <v>8212</v>
      </c>
      <c r="O2096" t="s">
        <v>8212</v>
      </c>
      <c r="P2096" t="s">
        <v>8212</v>
      </c>
      <c r="Q2096" s="17">
        <v>42139</v>
      </c>
      <c r="R2096" s="17">
        <v>42139</v>
      </c>
      <c r="S2096" t="s">
        <v>8239</v>
      </c>
      <c r="T2096" t="s">
        <v>10259</v>
      </c>
      <c r="U2096" t="s">
        <v>16736</v>
      </c>
    </row>
    <row r="2097" spans="1:21" x14ac:dyDescent="0.3">
      <c r="A2097" t="s">
        <v>14845</v>
      </c>
      <c r="B2097">
        <v>49012</v>
      </c>
      <c r="C2097" t="s">
        <v>16737</v>
      </c>
      <c r="D2097">
        <v>275631</v>
      </c>
      <c r="E2097" t="s">
        <v>8299</v>
      </c>
      <c r="F2097" t="s">
        <v>8486</v>
      </c>
      <c r="G2097">
        <v>20.067599999999999</v>
      </c>
      <c r="H2097">
        <v>55.044400000000003</v>
      </c>
      <c r="I2097" t="s">
        <v>20129</v>
      </c>
      <c r="J2097">
        <v>26</v>
      </c>
      <c r="K2097">
        <v>1</v>
      </c>
      <c r="L2097" t="s">
        <v>8212</v>
      </c>
      <c r="M2097" t="s">
        <v>8212</v>
      </c>
      <c r="N2097">
        <v>27</v>
      </c>
      <c r="O2097" t="s">
        <v>8212</v>
      </c>
      <c r="P2097" t="s">
        <v>8212</v>
      </c>
      <c r="Q2097" s="17">
        <v>42144</v>
      </c>
      <c r="R2097" s="17">
        <v>42146</v>
      </c>
      <c r="S2097" t="s">
        <v>8304</v>
      </c>
      <c r="T2097" t="s">
        <v>16738</v>
      </c>
      <c r="U2097" t="s">
        <v>16739</v>
      </c>
    </row>
    <row r="2098" spans="1:21" x14ac:dyDescent="0.3">
      <c r="A2098" t="s">
        <v>16740</v>
      </c>
      <c r="B2098">
        <v>56086</v>
      </c>
      <c r="C2098" t="s">
        <v>16741</v>
      </c>
      <c r="D2098">
        <v>203045</v>
      </c>
      <c r="E2098" t="s">
        <v>8743</v>
      </c>
      <c r="F2098" t="s">
        <v>8744</v>
      </c>
      <c r="G2098">
        <v>1000.16</v>
      </c>
      <c r="H2098">
        <v>37.799999999999997</v>
      </c>
      <c r="I2098" t="s">
        <v>20130</v>
      </c>
      <c r="J2098" t="s">
        <v>8212</v>
      </c>
      <c r="K2098" t="s">
        <v>8212</v>
      </c>
      <c r="L2098" t="s">
        <v>8212</v>
      </c>
      <c r="M2098" t="s">
        <v>16742</v>
      </c>
      <c r="N2098">
        <v>20259</v>
      </c>
      <c r="O2098" t="s">
        <v>8212</v>
      </c>
      <c r="P2098" t="s">
        <v>8212</v>
      </c>
      <c r="Q2098" s="17">
        <v>42143</v>
      </c>
      <c r="R2098" s="17">
        <v>42145</v>
      </c>
      <c r="S2098" t="s">
        <v>8214</v>
      </c>
      <c r="T2098" t="s">
        <v>10424</v>
      </c>
      <c r="U2098" t="s">
        <v>16743</v>
      </c>
    </row>
    <row r="2099" spans="1:21" x14ac:dyDescent="0.3">
      <c r="A2099" t="s">
        <v>16744</v>
      </c>
      <c r="B2099">
        <v>57062</v>
      </c>
      <c r="C2099" t="s">
        <v>16745</v>
      </c>
      <c r="D2099">
        <v>279497</v>
      </c>
      <c r="E2099" t="s">
        <v>8743</v>
      </c>
      <c r="F2099" t="s">
        <v>8744</v>
      </c>
      <c r="G2099">
        <v>151.27199999999999</v>
      </c>
      <c r="H2099" t="s">
        <v>8212</v>
      </c>
      <c r="I2099" t="s">
        <v>20131</v>
      </c>
      <c r="J2099" t="s">
        <v>8212</v>
      </c>
      <c r="K2099" t="s">
        <v>8212</v>
      </c>
      <c r="L2099" t="s">
        <v>8212</v>
      </c>
      <c r="M2099" t="s">
        <v>16746</v>
      </c>
      <c r="N2099">
        <v>15896</v>
      </c>
      <c r="O2099" t="s">
        <v>8212</v>
      </c>
      <c r="P2099" t="s">
        <v>8212</v>
      </c>
      <c r="Q2099" s="17">
        <v>42146</v>
      </c>
      <c r="R2099" s="17">
        <v>42146</v>
      </c>
      <c r="S2099" t="s">
        <v>8214</v>
      </c>
      <c r="T2099" t="s">
        <v>16747</v>
      </c>
      <c r="U2099" t="s">
        <v>16748</v>
      </c>
    </row>
    <row r="2100" spans="1:21" x14ac:dyDescent="0.3">
      <c r="A2100" t="s">
        <v>16749</v>
      </c>
      <c r="B2100">
        <v>333523</v>
      </c>
      <c r="C2100" t="s">
        <v>16750</v>
      </c>
      <c r="D2100">
        <v>280565</v>
      </c>
      <c r="E2100" t="s">
        <v>8299</v>
      </c>
      <c r="F2100" t="s">
        <v>8486</v>
      </c>
      <c r="G2100">
        <v>87.6173</v>
      </c>
      <c r="H2100" t="s">
        <v>8212</v>
      </c>
      <c r="I2100" t="s">
        <v>20132</v>
      </c>
      <c r="J2100" t="s">
        <v>8212</v>
      </c>
      <c r="K2100" t="s">
        <v>8212</v>
      </c>
      <c r="L2100" t="s">
        <v>8212</v>
      </c>
      <c r="M2100" t="s">
        <v>16751</v>
      </c>
      <c r="N2100" t="s">
        <v>8212</v>
      </c>
      <c r="O2100" t="s">
        <v>8212</v>
      </c>
      <c r="P2100" t="s">
        <v>8212</v>
      </c>
      <c r="Q2100" s="17">
        <v>42150</v>
      </c>
      <c r="R2100" s="17">
        <v>42179</v>
      </c>
      <c r="S2100" t="s">
        <v>8239</v>
      </c>
      <c r="T2100" t="s">
        <v>16066</v>
      </c>
      <c r="U2100" t="s">
        <v>16752</v>
      </c>
    </row>
    <row r="2101" spans="1:21" x14ac:dyDescent="0.3">
      <c r="A2101" t="s">
        <v>15922</v>
      </c>
      <c r="B2101">
        <v>7159</v>
      </c>
      <c r="C2101" t="s">
        <v>16753</v>
      </c>
      <c r="D2101">
        <v>268391</v>
      </c>
      <c r="E2101" t="s">
        <v>8743</v>
      </c>
      <c r="F2101" t="s">
        <v>8744</v>
      </c>
      <c r="G2101">
        <v>744.596</v>
      </c>
      <c r="H2101" t="s">
        <v>8212</v>
      </c>
      <c r="I2101" t="s">
        <v>20133</v>
      </c>
      <c r="J2101" t="s">
        <v>8212</v>
      </c>
      <c r="K2101" t="s">
        <v>8212</v>
      </c>
      <c r="L2101" t="s">
        <v>8212</v>
      </c>
      <c r="M2101" t="s">
        <v>16754</v>
      </c>
      <c r="N2101">
        <v>223039</v>
      </c>
      <c r="O2101" t="s">
        <v>8212</v>
      </c>
      <c r="P2101" t="s">
        <v>8212</v>
      </c>
      <c r="Q2101" s="17">
        <v>42152</v>
      </c>
      <c r="R2101" s="17">
        <v>42152</v>
      </c>
      <c r="S2101" t="s">
        <v>8214</v>
      </c>
      <c r="T2101" t="s">
        <v>16755</v>
      </c>
      <c r="U2101" t="s">
        <v>16756</v>
      </c>
    </row>
    <row r="2102" spans="1:21" x14ac:dyDescent="0.3">
      <c r="A2102" t="s">
        <v>16757</v>
      </c>
      <c r="B2102">
        <v>7165</v>
      </c>
      <c r="C2102" t="s">
        <v>16753</v>
      </c>
      <c r="D2102">
        <v>268391</v>
      </c>
      <c r="E2102" t="s">
        <v>8743</v>
      </c>
      <c r="F2102" t="s">
        <v>8744</v>
      </c>
      <c r="G2102">
        <v>220.39500000000001</v>
      </c>
      <c r="H2102" t="s">
        <v>8212</v>
      </c>
      <c r="I2102" t="s">
        <v>20134</v>
      </c>
      <c r="J2102" t="s">
        <v>8212</v>
      </c>
      <c r="K2102" t="s">
        <v>8212</v>
      </c>
      <c r="L2102" t="s">
        <v>8212</v>
      </c>
      <c r="M2102" t="s">
        <v>16758</v>
      </c>
      <c r="N2102">
        <v>54385</v>
      </c>
      <c r="O2102" t="s">
        <v>8212</v>
      </c>
      <c r="P2102" t="s">
        <v>8212</v>
      </c>
      <c r="Q2102" s="17">
        <v>42152</v>
      </c>
      <c r="R2102" s="17">
        <v>42152</v>
      </c>
      <c r="S2102" t="s">
        <v>8214</v>
      </c>
      <c r="T2102" t="s">
        <v>16755</v>
      </c>
      <c r="U2102" t="s">
        <v>16759</v>
      </c>
    </row>
    <row r="2103" spans="1:21" x14ac:dyDescent="0.3">
      <c r="A2103" t="s">
        <v>3073</v>
      </c>
      <c r="B2103">
        <v>7227</v>
      </c>
      <c r="C2103" t="s">
        <v>16753</v>
      </c>
      <c r="D2103">
        <v>268391</v>
      </c>
      <c r="E2103" t="s">
        <v>8743</v>
      </c>
      <c r="F2103" t="s">
        <v>8744</v>
      </c>
      <c r="G2103">
        <v>117.81100000000001</v>
      </c>
      <c r="H2103" t="s">
        <v>8212</v>
      </c>
      <c r="I2103" t="s">
        <v>20135</v>
      </c>
      <c r="J2103" t="s">
        <v>8212</v>
      </c>
      <c r="K2103" t="s">
        <v>8212</v>
      </c>
      <c r="L2103" t="s">
        <v>8212</v>
      </c>
      <c r="M2103" t="s">
        <v>16760</v>
      </c>
      <c r="N2103">
        <v>9895</v>
      </c>
      <c r="O2103" t="s">
        <v>8212</v>
      </c>
      <c r="P2103" t="s">
        <v>8212</v>
      </c>
      <c r="Q2103" s="17">
        <v>42152</v>
      </c>
      <c r="R2103" s="17">
        <v>42152</v>
      </c>
      <c r="S2103" t="s">
        <v>8214</v>
      </c>
      <c r="T2103" t="s">
        <v>16755</v>
      </c>
      <c r="U2103" t="s">
        <v>16761</v>
      </c>
    </row>
    <row r="2104" spans="1:21" x14ac:dyDescent="0.3">
      <c r="A2104" t="s">
        <v>16762</v>
      </c>
      <c r="B2104">
        <v>7394</v>
      </c>
      <c r="C2104" t="s">
        <v>16753</v>
      </c>
      <c r="D2104">
        <v>268391</v>
      </c>
      <c r="E2104" t="s">
        <v>8743</v>
      </c>
      <c r="F2104" t="s">
        <v>8744</v>
      </c>
      <c r="G2104">
        <v>348.06299999999999</v>
      </c>
      <c r="H2104" t="s">
        <v>8212</v>
      </c>
      <c r="I2104" t="s">
        <v>20136</v>
      </c>
      <c r="J2104" t="s">
        <v>8212</v>
      </c>
      <c r="K2104" t="s">
        <v>8212</v>
      </c>
      <c r="L2104" t="s">
        <v>8212</v>
      </c>
      <c r="M2104" t="s">
        <v>16763</v>
      </c>
      <c r="N2104">
        <v>32924</v>
      </c>
      <c r="O2104" t="s">
        <v>8212</v>
      </c>
      <c r="P2104" t="s">
        <v>8212</v>
      </c>
      <c r="Q2104" s="17">
        <v>42152</v>
      </c>
      <c r="R2104" s="17">
        <v>42152</v>
      </c>
      <c r="S2104" t="s">
        <v>8214</v>
      </c>
      <c r="T2104" t="s">
        <v>16755</v>
      </c>
      <c r="U2104" t="s">
        <v>16764</v>
      </c>
    </row>
    <row r="2105" spans="1:21" x14ac:dyDescent="0.3">
      <c r="A2105" t="s">
        <v>16765</v>
      </c>
      <c r="B2105">
        <v>7237</v>
      </c>
      <c r="C2105" t="s">
        <v>16753</v>
      </c>
      <c r="D2105">
        <v>268391</v>
      </c>
      <c r="E2105" t="s">
        <v>8743</v>
      </c>
      <c r="F2105" t="s">
        <v>8744</v>
      </c>
      <c r="G2105">
        <v>119.048</v>
      </c>
      <c r="H2105" t="s">
        <v>8212</v>
      </c>
      <c r="I2105" t="s">
        <v>20137</v>
      </c>
      <c r="J2105" t="s">
        <v>8212</v>
      </c>
      <c r="K2105" t="s">
        <v>8212</v>
      </c>
      <c r="L2105" t="s">
        <v>8212</v>
      </c>
      <c r="M2105" t="s">
        <v>16766</v>
      </c>
      <c r="N2105">
        <v>29237</v>
      </c>
      <c r="O2105" t="s">
        <v>8212</v>
      </c>
      <c r="P2105" t="s">
        <v>8212</v>
      </c>
      <c r="Q2105" s="17">
        <v>42152</v>
      </c>
      <c r="R2105" s="17">
        <v>42152</v>
      </c>
      <c r="S2105" t="s">
        <v>8214</v>
      </c>
      <c r="T2105" t="s">
        <v>16755</v>
      </c>
      <c r="U2105" t="s">
        <v>16767</v>
      </c>
    </row>
    <row r="2106" spans="1:21" x14ac:dyDescent="0.3">
      <c r="A2106" t="s">
        <v>10295</v>
      </c>
      <c r="B2106">
        <v>39758</v>
      </c>
      <c r="C2106" t="s">
        <v>16753</v>
      </c>
      <c r="D2106">
        <v>268391</v>
      </c>
      <c r="E2106" t="s">
        <v>8743</v>
      </c>
      <c r="F2106" t="s">
        <v>8744</v>
      </c>
      <c r="G2106">
        <v>146.85300000000001</v>
      </c>
      <c r="H2106" t="s">
        <v>8212</v>
      </c>
      <c r="I2106" t="s">
        <v>20138</v>
      </c>
      <c r="J2106" t="s">
        <v>8212</v>
      </c>
      <c r="K2106" t="s">
        <v>8212</v>
      </c>
      <c r="L2106" t="s">
        <v>8212</v>
      </c>
      <c r="M2106" t="s">
        <v>16768</v>
      </c>
      <c r="N2106">
        <v>28220</v>
      </c>
      <c r="O2106" t="s">
        <v>8212</v>
      </c>
      <c r="P2106" t="s">
        <v>8212</v>
      </c>
      <c r="Q2106" s="17">
        <v>42152</v>
      </c>
      <c r="R2106" s="17">
        <v>42152</v>
      </c>
      <c r="S2106" t="s">
        <v>8214</v>
      </c>
      <c r="T2106" t="s">
        <v>16755</v>
      </c>
      <c r="U2106" t="s">
        <v>16769</v>
      </c>
    </row>
    <row r="2107" spans="1:21" x14ac:dyDescent="0.3">
      <c r="A2107" t="s">
        <v>16770</v>
      </c>
      <c r="B2107">
        <v>315576</v>
      </c>
      <c r="C2107" t="s">
        <v>16753</v>
      </c>
      <c r="D2107">
        <v>268391</v>
      </c>
      <c r="E2107" t="s">
        <v>8743</v>
      </c>
      <c r="F2107" t="s">
        <v>8744</v>
      </c>
      <c r="G2107">
        <v>154.53399999999999</v>
      </c>
      <c r="H2107" t="s">
        <v>8212</v>
      </c>
      <c r="I2107" t="s">
        <v>20139</v>
      </c>
      <c r="J2107" t="s">
        <v>8212</v>
      </c>
      <c r="K2107" t="s">
        <v>8212</v>
      </c>
      <c r="L2107" t="s">
        <v>8212</v>
      </c>
      <c r="M2107" t="s">
        <v>16771</v>
      </c>
      <c r="N2107">
        <v>29677</v>
      </c>
      <c r="O2107" t="s">
        <v>8212</v>
      </c>
      <c r="P2107" t="s">
        <v>8212</v>
      </c>
      <c r="Q2107" s="17">
        <v>42152</v>
      </c>
      <c r="R2107" s="17">
        <v>42152</v>
      </c>
      <c r="S2107" t="s">
        <v>8214</v>
      </c>
      <c r="T2107" t="s">
        <v>16755</v>
      </c>
      <c r="U2107" t="s">
        <v>16772</v>
      </c>
    </row>
    <row r="2108" spans="1:21" x14ac:dyDescent="0.3">
      <c r="A2108" t="s">
        <v>16773</v>
      </c>
      <c r="B2108">
        <v>13632</v>
      </c>
      <c r="C2108" t="s">
        <v>16753</v>
      </c>
      <c r="D2108">
        <v>268391</v>
      </c>
      <c r="E2108" t="s">
        <v>8743</v>
      </c>
      <c r="F2108" t="s">
        <v>8744</v>
      </c>
      <c r="G2108">
        <v>319.935</v>
      </c>
      <c r="H2108" t="s">
        <v>8212</v>
      </c>
      <c r="I2108" t="s">
        <v>20140</v>
      </c>
      <c r="J2108" t="s">
        <v>8212</v>
      </c>
      <c r="K2108" t="s">
        <v>8212</v>
      </c>
      <c r="L2108" t="s">
        <v>8212</v>
      </c>
      <c r="M2108" t="s">
        <v>16774</v>
      </c>
      <c r="N2108">
        <v>92075</v>
      </c>
      <c r="O2108" t="s">
        <v>8212</v>
      </c>
      <c r="P2108" t="s">
        <v>8212</v>
      </c>
      <c r="Q2108" s="17">
        <v>42152</v>
      </c>
      <c r="R2108" s="17">
        <v>42152</v>
      </c>
      <c r="S2108" t="s">
        <v>8214</v>
      </c>
      <c r="T2108" t="s">
        <v>16755</v>
      </c>
      <c r="U2108" t="s">
        <v>16775</v>
      </c>
    </row>
    <row r="2109" spans="1:21" x14ac:dyDescent="0.3">
      <c r="A2109" t="s">
        <v>10992</v>
      </c>
      <c r="B2109">
        <v>7229</v>
      </c>
      <c r="C2109" t="s">
        <v>16753</v>
      </c>
      <c r="D2109">
        <v>268391</v>
      </c>
      <c r="E2109" t="s">
        <v>8743</v>
      </c>
      <c r="F2109" t="s">
        <v>8744</v>
      </c>
      <c r="G2109">
        <v>131.48599999999999</v>
      </c>
      <c r="H2109" t="s">
        <v>8212</v>
      </c>
      <c r="I2109" t="s">
        <v>20141</v>
      </c>
      <c r="J2109" t="s">
        <v>8212</v>
      </c>
      <c r="K2109" t="s">
        <v>8212</v>
      </c>
      <c r="L2109" t="s">
        <v>8212</v>
      </c>
      <c r="M2109" t="s">
        <v>16776</v>
      </c>
      <c r="N2109">
        <v>11927</v>
      </c>
      <c r="O2109" t="s">
        <v>8212</v>
      </c>
      <c r="P2109" t="s">
        <v>8212</v>
      </c>
      <c r="Q2109" s="17">
        <v>42152</v>
      </c>
      <c r="R2109" s="17">
        <v>42152</v>
      </c>
      <c r="S2109" t="s">
        <v>8214</v>
      </c>
      <c r="T2109" t="s">
        <v>16755</v>
      </c>
      <c r="U2109" t="s">
        <v>16777</v>
      </c>
    </row>
    <row r="2110" spans="1:21" x14ac:dyDescent="0.3">
      <c r="A2110" t="s">
        <v>16778</v>
      </c>
      <c r="B2110">
        <v>1246674</v>
      </c>
      <c r="C2110" t="s">
        <v>16779</v>
      </c>
      <c r="D2110">
        <v>178178</v>
      </c>
      <c r="E2110" t="s">
        <v>8299</v>
      </c>
      <c r="F2110" t="s">
        <v>8300</v>
      </c>
      <c r="G2110">
        <v>30.9695</v>
      </c>
      <c r="H2110">
        <v>44.4</v>
      </c>
      <c r="I2110" t="s">
        <v>20142</v>
      </c>
      <c r="J2110" t="s">
        <v>8212</v>
      </c>
      <c r="K2110" t="s">
        <v>8212</v>
      </c>
      <c r="L2110" t="s">
        <v>8212</v>
      </c>
      <c r="M2110" t="s">
        <v>16780</v>
      </c>
      <c r="N2110">
        <v>3706</v>
      </c>
      <c r="O2110">
        <v>8695</v>
      </c>
      <c r="P2110">
        <v>8562</v>
      </c>
      <c r="Q2110" s="17">
        <v>42152</v>
      </c>
      <c r="R2110" s="17">
        <v>42152</v>
      </c>
      <c r="S2110" t="s">
        <v>8214</v>
      </c>
      <c r="T2110" t="s">
        <v>8309</v>
      </c>
      <c r="U2110" t="s">
        <v>16781</v>
      </c>
    </row>
    <row r="2111" spans="1:21" x14ac:dyDescent="0.3">
      <c r="A2111" t="s">
        <v>16782</v>
      </c>
      <c r="B2111">
        <v>104688</v>
      </c>
      <c r="C2111" t="s">
        <v>16753</v>
      </c>
      <c r="D2111">
        <v>268391</v>
      </c>
      <c r="E2111" t="s">
        <v>8743</v>
      </c>
      <c r="F2111" t="s">
        <v>8744</v>
      </c>
      <c r="G2111">
        <v>334.37099999999998</v>
      </c>
      <c r="H2111" t="s">
        <v>8212</v>
      </c>
      <c r="I2111" t="s">
        <v>20143</v>
      </c>
      <c r="J2111" t="s">
        <v>8212</v>
      </c>
      <c r="K2111" t="s">
        <v>8212</v>
      </c>
      <c r="L2111" t="s">
        <v>8212</v>
      </c>
      <c r="M2111" t="s">
        <v>16783</v>
      </c>
      <c r="N2111">
        <v>68736</v>
      </c>
      <c r="O2111" t="s">
        <v>8212</v>
      </c>
      <c r="P2111" t="s">
        <v>8212</v>
      </c>
      <c r="Q2111" s="17">
        <v>42152</v>
      </c>
      <c r="R2111" s="17">
        <v>42152</v>
      </c>
      <c r="S2111" t="s">
        <v>8214</v>
      </c>
      <c r="T2111" t="s">
        <v>16755</v>
      </c>
      <c r="U2111" t="s">
        <v>16784</v>
      </c>
    </row>
    <row r="2112" spans="1:21" x14ac:dyDescent="0.3">
      <c r="A2112" t="s">
        <v>16785</v>
      </c>
      <c r="B2112">
        <v>170625</v>
      </c>
      <c r="C2112" t="s">
        <v>16753</v>
      </c>
      <c r="D2112">
        <v>268391</v>
      </c>
      <c r="E2112" t="s">
        <v>8743</v>
      </c>
      <c r="F2112" t="s">
        <v>8744</v>
      </c>
      <c r="G2112">
        <v>98.759100000000004</v>
      </c>
      <c r="H2112">
        <v>30.1</v>
      </c>
      <c r="I2112" t="s">
        <v>20144</v>
      </c>
      <c r="J2112" t="s">
        <v>8212</v>
      </c>
      <c r="K2112" t="s">
        <v>8212</v>
      </c>
      <c r="L2112" t="s">
        <v>8212</v>
      </c>
      <c r="M2112" t="s">
        <v>16786</v>
      </c>
      <c r="N2112">
        <v>1732</v>
      </c>
      <c r="O2112" t="s">
        <v>8212</v>
      </c>
      <c r="P2112" t="s">
        <v>8212</v>
      </c>
      <c r="Q2112" s="17">
        <v>42152</v>
      </c>
      <c r="R2112" s="17">
        <v>42152</v>
      </c>
      <c r="S2112" t="s">
        <v>8214</v>
      </c>
      <c r="T2112" t="s">
        <v>16755</v>
      </c>
      <c r="U2112" t="s">
        <v>16787</v>
      </c>
    </row>
    <row r="2113" spans="1:21" x14ac:dyDescent="0.3">
      <c r="A2113" t="s">
        <v>16788</v>
      </c>
      <c r="B2113">
        <v>30019</v>
      </c>
      <c r="C2113" t="s">
        <v>16753</v>
      </c>
      <c r="D2113">
        <v>268391</v>
      </c>
      <c r="E2113" t="s">
        <v>8743</v>
      </c>
      <c r="F2113" t="s">
        <v>8744</v>
      </c>
      <c r="G2113">
        <v>113.095</v>
      </c>
      <c r="H2113" t="s">
        <v>8212</v>
      </c>
      <c r="I2113" t="s">
        <v>20145</v>
      </c>
      <c r="J2113" t="s">
        <v>8212</v>
      </c>
      <c r="K2113" t="s">
        <v>8212</v>
      </c>
      <c r="L2113" t="s">
        <v>8212</v>
      </c>
      <c r="M2113" t="s">
        <v>16789</v>
      </c>
      <c r="N2113">
        <v>14076</v>
      </c>
      <c r="O2113" t="s">
        <v>8212</v>
      </c>
      <c r="P2113" t="s">
        <v>8212</v>
      </c>
      <c r="Q2113" s="17">
        <v>42152</v>
      </c>
      <c r="R2113" s="17">
        <v>42152</v>
      </c>
      <c r="S2113" t="s">
        <v>8214</v>
      </c>
      <c r="T2113" t="s">
        <v>16755</v>
      </c>
      <c r="U2113" t="s">
        <v>16790</v>
      </c>
    </row>
    <row r="2114" spans="1:21" x14ac:dyDescent="0.3">
      <c r="A2114" t="s">
        <v>16791</v>
      </c>
      <c r="B2114">
        <v>462259</v>
      </c>
      <c r="C2114" t="s">
        <v>16753</v>
      </c>
      <c r="D2114">
        <v>268391</v>
      </c>
      <c r="E2114" t="s">
        <v>8743</v>
      </c>
      <c r="F2114" t="s">
        <v>8744</v>
      </c>
      <c r="G2114">
        <v>155.55000000000001</v>
      </c>
      <c r="H2114" t="s">
        <v>8212</v>
      </c>
      <c r="I2114" t="s">
        <v>20146</v>
      </c>
      <c r="J2114" t="s">
        <v>8212</v>
      </c>
      <c r="K2114" t="s">
        <v>8212</v>
      </c>
      <c r="L2114" t="s">
        <v>8212</v>
      </c>
      <c r="M2114" t="s">
        <v>16792</v>
      </c>
      <c r="N2114">
        <v>19473</v>
      </c>
      <c r="O2114" t="s">
        <v>8212</v>
      </c>
      <c r="P2114" t="s">
        <v>8212</v>
      </c>
      <c r="Q2114" s="17">
        <v>42152</v>
      </c>
      <c r="R2114" s="17">
        <v>42152</v>
      </c>
      <c r="S2114" t="s">
        <v>8214</v>
      </c>
      <c r="T2114" t="s">
        <v>16755</v>
      </c>
      <c r="U2114" t="s">
        <v>16793</v>
      </c>
    </row>
    <row r="2115" spans="1:21" x14ac:dyDescent="0.3">
      <c r="A2115" t="s">
        <v>20147</v>
      </c>
      <c r="B2115">
        <v>1577620</v>
      </c>
      <c r="C2115" t="s">
        <v>16753</v>
      </c>
      <c r="D2115">
        <v>268391</v>
      </c>
      <c r="E2115" t="s">
        <v>8743</v>
      </c>
      <c r="F2115" t="s">
        <v>8744</v>
      </c>
      <c r="G2115">
        <v>41.711599999999997</v>
      </c>
      <c r="H2115" t="s">
        <v>8212</v>
      </c>
      <c r="I2115" t="s">
        <v>20148</v>
      </c>
      <c r="J2115" t="s">
        <v>8212</v>
      </c>
      <c r="K2115" t="s">
        <v>8212</v>
      </c>
      <c r="L2115" t="s">
        <v>8212</v>
      </c>
      <c r="M2115" t="s">
        <v>16795</v>
      </c>
      <c r="N2115">
        <v>26743</v>
      </c>
      <c r="O2115" t="s">
        <v>8212</v>
      </c>
      <c r="P2115" t="s">
        <v>8212</v>
      </c>
      <c r="Q2115" s="17">
        <v>42152</v>
      </c>
      <c r="R2115" s="17">
        <v>42152</v>
      </c>
      <c r="S2115" t="s">
        <v>8214</v>
      </c>
      <c r="T2115" t="s">
        <v>16755</v>
      </c>
      <c r="U2115" t="s">
        <v>16796</v>
      </c>
    </row>
    <row r="2116" spans="1:21" x14ac:dyDescent="0.3">
      <c r="A2116" t="s">
        <v>16797</v>
      </c>
      <c r="B2116">
        <v>7225</v>
      </c>
      <c r="C2116" t="s">
        <v>16753</v>
      </c>
      <c r="D2116">
        <v>268391</v>
      </c>
      <c r="E2116" t="s">
        <v>8743</v>
      </c>
      <c r="F2116" t="s">
        <v>8744</v>
      </c>
      <c r="G2116">
        <v>187.417</v>
      </c>
      <c r="H2116" t="s">
        <v>8212</v>
      </c>
      <c r="I2116" t="s">
        <v>20149</v>
      </c>
      <c r="J2116" t="s">
        <v>8212</v>
      </c>
      <c r="K2116" t="s">
        <v>8212</v>
      </c>
      <c r="L2116" t="s">
        <v>8212</v>
      </c>
      <c r="M2116" t="s">
        <v>16798</v>
      </c>
      <c r="N2116">
        <v>34200</v>
      </c>
      <c r="O2116" t="s">
        <v>8212</v>
      </c>
      <c r="P2116" t="s">
        <v>8212</v>
      </c>
      <c r="Q2116" s="17">
        <v>42152</v>
      </c>
      <c r="R2116" s="17">
        <v>42152</v>
      </c>
      <c r="S2116" t="s">
        <v>8214</v>
      </c>
      <c r="T2116" t="s">
        <v>16755</v>
      </c>
      <c r="U2116" t="s">
        <v>16799</v>
      </c>
    </row>
    <row r="2117" spans="1:21" x14ac:dyDescent="0.3">
      <c r="A2117" t="s">
        <v>16800</v>
      </c>
      <c r="B2117">
        <v>292402</v>
      </c>
      <c r="C2117" t="s">
        <v>16753</v>
      </c>
      <c r="D2117">
        <v>268391</v>
      </c>
      <c r="E2117" t="s">
        <v>8743</v>
      </c>
      <c r="F2117" t="s">
        <v>8744</v>
      </c>
      <c r="G2117">
        <v>99.885499999999993</v>
      </c>
      <c r="H2117" t="s">
        <v>8212</v>
      </c>
      <c r="I2117" t="s">
        <v>20150</v>
      </c>
      <c r="J2117" t="s">
        <v>8212</v>
      </c>
      <c r="K2117" t="s">
        <v>8212</v>
      </c>
      <c r="L2117" t="s">
        <v>8212</v>
      </c>
      <c r="M2117" t="s">
        <v>16801</v>
      </c>
      <c r="N2117">
        <v>33166</v>
      </c>
      <c r="O2117" t="s">
        <v>8212</v>
      </c>
      <c r="P2117" t="s">
        <v>8212</v>
      </c>
      <c r="Q2117" s="17">
        <v>42152</v>
      </c>
      <c r="R2117" s="17">
        <v>42152</v>
      </c>
      <c r="S2117" t="s">
        <v>8214</v>
      </c>
      <c r="T2117" t="s">
        <v>16755</v>
      </c>
      <c r="U2117" t="s">
        <v>16802</v>
      </c>
    </row>
    <row r="2118" spans="1:21" x14ac:dyDescent="0.3">
      <c r="A2118" t="s">
        <v>16803</v>
      </c>
      <c r="B2118">
        <v>1577615</v>
      </c>
      <c r="C2118" t="s">
        <v>16753</v>
      </c>
      <c r="D2118">
        <v>268391</v>
      </c>
      <c r="E2118" t="s">
        <v>8743</v>
      </c>
      <c r="F2118" t="s">
        <v>8744</v>
      </c>
      <c r="G2118">
        <v>410.87299999999999</v>
      </c>
      <c r="H2118" t="s">
        <v>8212</v>
      </c>
      <c r="I2118" t="s">
        <v>20151</v>
      </c>
      <c r="J2118" t="s">
        <v>8212</v>
      </c>
      <c r="K2118" t="s">
        <v>8212</v>
      </c>
      <c r="L2118" t="s">
        <v>8212</v>
      </c>
      <c r="M2118" t="s">
        <v>16804</v>
      </c>
      <c r="N2118">
        <v>61434</v>
      </c>
      <c r="O2118" t="s">
        <v>8212</v>
      </c>
      <c r="P2118" t="s">
        <v>8212</v>
      </c>
      <c r="Q2118" s="17">
        <v>42152</v>
      </c>
      <c r="R2118" s="17">
        <v>42152</v>
      </c>
      <c r="S2118" t="s">
        <v>8214</v>
      </c>
      <c r="T2118" t="s">
        <v>16755</v>
      </c>
      <c r="U2118" t="s">
        <v>16805</v>
      </c>
    </row>
    <row r="2119" spans="1:21" x14ac:dyDescent="0.3">
      <c r="A2119" t="s">
        <v>16806</v>
      </c>
      <c r="B2119">
        <v>1582032</v>
      </c>
      <c r="C2119" t="s">
        <v>16753</v>
      </c>
      <c r="D2119">
        <v>268391</v>
      </c>
      <c r="E2119" t="s">
        <v>8743</v>
      </c>
      <c r="F2119" t="s">
        <v>8744</v>
      </c>
      <c r="G2119">
        <v>97.281300000000002</v>
      </c>
      <c r="H2119" t="s">
        <v>8212</v>
      </c>
      <c r="I2119" t="s">
        <v>20152</v>
      </c>
      <c r="J2119" t="s">
        <v>8212</v>
      </c>
      <c r="K2119" t="s">
        <v>8212</v>
      </c>
      <c r="L2119" t="s">
        <v>8212</v>
      </c>
      <c r="M2119" t="s">
        <v>16807</v>
      </c>
      <c r="N2119">
        <v>66952</v>
      </c>
      <c r="O2119" t="s">
        <v>8212</v>
      </c>
      <c r="P2119" t="s">
        <v>8212</v>
      </c>
      <c r="Q2119" s="17">
        <v>42152</v>
      </c>
      <c r="R2119" s="17">
        <v>42152</v>
      </c>
      <c r="S2119" t="s">
        <v>8214</v>
      </c>
      <c r="T2119" t="s">
        <v>16755</v>
      </c>
      <c r="U2119" t="s">
        <v>16808</v>
      </c>
    </row>
    <row r="2120" spans="1:21" x14ac:dyDescent="0.3">
      <c r="A2120" t="s">
        <v>16809</v>
      </c>
      <c r="B2120">
        <v>204567</v>
      </c>
      <c r="C2120" t="s">
        <v>16753</v>
      </c>
      <c r="D2120">
        <v>268391</v>
      </c>
      <c r="E2120" t="s">
        <v>8743</v>
      </c>
      <c r="F2120" t="s">
        <v>8744</v>
      </c>
      <c r="G2120">
        <v>269.28100000000001</v>
      </c>
      <c r="H2120" t="s">
        <v>8212</v>
      </c>
      <c r="I2120" t="s">
        <v>20153</v>
      </c>
      <c r="J2120" t="s">
        <v>8212</v>
      </c>
      <c r="K2120" t="s">
        <v>8212</v>
      </c>
      <c r="L2120" t="s">
        <v>8212</v>
      </c>
      <c r="M2120" t="s">
        <v>16810</v>
      </c>
      <c r="N2120">
        <v>80757</v>
      </c>
      <c r="O2120" t="s">
        <v>8212</v>
      </c>
      <c r="P2120" t="s">
        <v>8212</v>
      </c>
      <c r="Q2120" s="17">
        <v>42152</v>
      </c>
      <c r="R2120" s="17">
        <v>42152</v>
      </c>
      <c r="S2120" t="s">
        <v>8214</v>
      </c>
      <c r="T2120" t="s">
        <v>16755</v>
      </c>
      <c r="U2120" t="s">
        <v>16811</v>
      </c>
    </row>
    <row r="2121" spans="1:21" x14ac:dyDescent="0.3">
      <c r="A2121" t="s">
        <v>16812</v>
      </c>
      <c r="B2121">
        <v>1577623</v>
      </c>
      <c r="C2121" t="s">
        <v>16753</v>
      </c>
      <c r="D2121">
        <v>268391</v>
      </c>
      <c r="E2121" t="s">
        <v>8743</v>
      </c>
      <c r="F2121" t="s">
        <v>8744</v>
      </c>
      <c r="G2121">
        <v>441.26400000000001</v>
      </c>
      <c r="H2121" t="s">
        <v>8212</v>
      </c>
      <c r="I2121" t="s">
        <v>20154</v>
      </c>
      <c r="J2121" t="s">
        <v>8212</v>
      </c>
      <c r="K2121" t="s">
        <v>8212</v>
      </c>
      <c r="L2121" t="s">
        <v>8212</v>
      </c>
      <c r="M2121" t="s">
        <v>16813</v>
      </c>
      <c r="N2121">
        <v>95131</v>
      </c>
      <c r="O2121" t="s">
        <v>8212</v>
      </c>
      <c r="P2121" t="s">
        <v>8212</v>
      </c>
      <c r="Q2121" s="17">
        <v>42152</v>
      </c>
      <c r="R2121" s="17">
        <v>42152</v>
      </c>
      <c r="S2121" t="s">
        <v>8214</v>
      </c>
      <c r="T2121" t="s">
        <v>16755</v>
      </c>
      <c r="U2121" t="s">
        <v>16814</v>
      </c>
    </row>
    <row r="2122" spans="1:21" x14ac:dyDescent="0.3">
      <c r="A2122" t="s">
        <v>16815</v>
      </c>
      <c r="B2122">
        <v>1577614</v>
      </c>
      <c r="C2122" t="s">
        <v>16753</v>
      </c>
      <c r="D2122">
        <v>268391</v>
      </c>
      <c r="E2122" t="s">
        <v>8743</v>
      </c>
      <c r="F2122" t="s">
        <v>8744</v>
      </c>
      <c r="G2122">
        <v>451.94200000000001</v>
      </c>
      <c r="H2122" t="s">
        <v>8212</v>
      </c>
      <c r="I2122" t="s">
        <v>20155</v>
      </c>
      <c r="J2122" t="s">
        <v>8212</v>
      </c>
      <c r="K2122" t="s">
        <v>8212</v>
      </c>
      <c r="L2122" t="s">
        <v>8212</v>
      </c>
      <c r="M2122" t="s">
        <v>16816</v>
      </c>
      <c r="N2122">
        <v>211317</v>
      </c>
      <c r="O2122" t="s">
        <v>8212</v>
      </c>
      <c r="P2122" t="s">
        <v>8212</v>
      </c>
      <c r="Q2122" s="17">
        <v>42152</v>
      </c>
      <c r="R2122" s="17">
        <v>42152</v>
      </c>
      <c r="S2122" t="s">
        <v>8214</v>
      </c>
      <c r="T2122" t="s">
        <v>16755</v>
      </c>
      <c r="U2122" t="s">
        <v>16817</v>
      </c>
    </row>
    <row r="2123" spans="1:21" x14ac:dyDescent="0.3">
      <c r="A2123" t="s">
        <v>16818</v>
      </c>
      <c r="B2123">
        <v>343691</v>
      </c>
      <c r="C2123" t="s">
        <v>16753</v>
      </c>
      <c r="D2123">
        <v>268391</v>
      </c>
      <c r="E2123" t="s">
        <v>8743</v>
      </c>
      <c r="F2123" t="s">
        <v>8744</v>
      </c>
      <c r="G2123">
        <v>890.45699999999999</v>
      </c>
      <c r="H2123" t="s">
        <v>8212</v>
      </c>
      <c r="I2123" t="s">
        <v>20156</v>
      </c>
      <c r="J2123" t="s">
        <v>8212</v>
      </c>
      <c r="K2123" t="s">
        <v>8212</v>
      </c>
      <c r="L2123" t="s">
        <v>8212</v>
      </c>
      <c r="M2123" t="s">
        <v>16819</v>
      </c>
      <c r="N2123">
        <v>319196</v>
      </c>
      <c r="O2123" t="s">
        <v>8212</v>
      </c>
      <c r="P2123" t="s">
        <v>8212</v>
      </c>
      <c r="Q2123" s="17">
        <v>42152</v>
      </c>
      <c r="R2123" s="17">
        <v>42152</v>
      </c>
      <c r="S2123" t="s">
        <v>8214</v>
      </c>
      <c r="T2123" t="s">
        <v>16755</v>
      </c>
      <c r="U2123" t="s">
        <v>16820</v>
      </c>
    </row>
    <row r="2124" spans="1:21" x14ac:dyDescent="0.3">
      <c r="A2124" t="s">
        <v>4556</v>
      </c>
      <c r="B2124">
        <v>9606</v>
      </c>
      <c r="C2124" t="s">
        <v>16821</v>
      </c>
      <c r="D2124">
        <v>253696</v>
      </c>
      <c r="E2124" t="s">
        <v>8743</v>
      </c>
      <c r="F2124" t="s">
        <v>8763</v>
      </c>
      <c r="G2124">
        <v>3176.57</v>
      </c>
      <c r="H2124">
        <v>41.2</v>
      </c>
      <c r="I2124" t="s">
        <v>20157</v>
      </c>
      <c r="J2124" t="s">
        <v>8212</v>
      </c>
      <c r="K2124" t="s">
        <v>8212</v>
      </c>
      <c r="L2124" t="s">
        <v>8212</v>
      </c>
      <c r="M2124" t="s">
        <v>16822</v>
      </c>
      <c r="N2124">
        <v>18903</v>
      </c>
      <c r="O2124" t="s">
        <v>8212</v>
      </c>
      <c r="P2124" t="s">
        <v>8212</v>
      </c>
      <c r="Q2124" s="17">
        <v>42130</v>
      </c>
      <c r="R2124" s="17">
        <v>42153</v>
      </c>
      <c r="S2124" t="s">
        <v>8214</v>
      </c>
      <c r="T2124" t="s">
        <v>16823</v>
      </c>
      <c r="U2124" t="s">
        <v>16824</v>
      </c>
    </row>
    <row r="2125" spans="1:21" x14ac:dyDescent="0.3">
      <c r="A2125" t="s">
        <v>10403</v>
      </c>
      <c r="B2125">
        <v>7291</v>
      </c>
      <c r="C2125" t="s">
        <v>16753</v>
      </c>
      <c r="D2125">
        <v>268391</v>
      </c>
      <c r="E2125" t="s">
        <v>8743</v>
      </c>
      <c r="F2125" t="s">
        <v>8744</v>
      </c>
      <c r="G2125">
        <v>149.76900000000001</v>
      </c>
      <c r="H2125" t="s">
        <v>8212</v>
      </c>
      <c r="I2125" t="s">
        <v>20158</v>
      </c>
      <c r="J2125" t="s">
        <v>8212</v>
      </c>
      <c r="K2125" t="s">
        <v>8212</v>
      </c>
      <c r="L2125" t="s">
        <v>8212</v>
      </c>
      <c r="M2125" t="s">
        <v>16825</v>
      </c>
      <c r="N2125">
        <v>37034</v>
      </c>
      <c r="O2125" t="s">
        <v>8212</v>
      </c>
      <c r="P2125" t="s">
        <v>8212</v>
      </c>
      <c r="Q2125" s="17">
        <v>42153</v>
      </c>
      <c r="R2125" s="17">
        <v>42153</v>
      </c>
      <c r="S2125" t="s">
        <v>8214</v>
      </c>
      <c r="T2125" t="s">
        <v>16755</v>
      </c>
      <c r="U2125" t="s">
        <v>16826</v>
      </c>
    </row>
    <row r="2126" spans="1:21" x14ac:dyDescent="0.3">
      <c r="A2126" t="s">
        <v>16827</v>
      </c>
      <c r="B2126">
        <v>35570</v>
      </c>
      <c r="C2126" t="s">
        <v>16828</v>
      </c>
      <c r="D2126">
        <v>288986</v>
      </c>
      <c r="E2126" t="s">
        <v>8743</v>
      </c>
      <c r="F2126" t="s">
        <v>8744</v>
      </c>
      <c r="G2126">
        <v>971.18899999999996</v>
      </c>
      <c r="H2126">
        <v>40.299999999999997</v>
      </c>
      <c r="I2126" t="s">
        <v>20159</v>
      </c>
      <c r="J2126" t="s">
        <v>8212</v>
      </c>
      <c r="K2126" t="s">
        <v>8212</v>
      </c>
      <c r="L2126" t="s">
        <v>8212</v>
      </c>
      <c r="M2126" t="s">
        <v>16829</v>
      </c>
      <c r="N2126">
        <v>12042</v>
      </c>
      <c r="O2126">
        <v>16382</v>
      </c>
      <c r="P2126">
        <v>22450</v>
      </c>
      <c r="Q2126" s="17">
        <v>42153</v>
      </c>
      <c r="R2126" s="17">
        <v>42155</v>
      </c>
      <c r="S2126" t="s">
        <v>8214</v>
      </c>
      <c r="T2126" t="s">
        <v>9130</v>
      </c>
      <c r="U2126" t="s">
        <v>16830</v>
      </c>
    </row>
    <row r="2127" spans="1:21" x14ac:dyDescent="0.3">
      <c r="A2127" t="s">
        <v>16831</v>
      </c>
      <c r="B2127">
        <v>198433</v>
      </c>
      <c r="C2127" t="s">
        <v>16753</v>
      </c>
      <c r="D2127">
        <v>268391</v>
      </c>
      <c r="E2127" t="s">
        <v>8743</v>
      </c>
      <c r="F2127" t="s">
        <v>8744</v>
      </c>
      <c r="G2127">
        <v>69.698599999999999</v>
      </c>
      <c r="H2127" t="s">
        <v>8212</v>
      </c>
      <c r="I2127" t="s">
        <v>20160</v>
      </c>
      <c r="J2127" t="s">
        <v>8212</v>
      </c>
      <c r="K2127" t="s">
        <v>8212</v>
      </c>
      <c r="L2127" t="s">
        <v>8212</v>
      </c>
      <c r="M2127" t="s">
        <v>16832</v>
      </c>
      <c r="N2127">
        <v>31049</v>
      </c>
      <c r="O2127" t="s">
        <v>8212</v>
      </c>
      <c r="P2127" t="s">
        <v>8212</v>
      </c>
      <c r="Q2127" s="17">
        <v>42153</v>
      </c>
      <c r="R2127" s="17">
        <v>42153</v>
      </c>
      <c r="S2127" t="s">
        <v>8214</v>
      </c>
      <c r="T2127" t="s">
        <v>16755</v>
      </c>
      <c r="U2127" t="s">
        <v>16833</v>
      </c>
    </row>
    <row r="2128" spans="1:21" x14ac:dyDescent="0.3">
      <c r="A2128" t="s">
        <v>16834</v>
      </c>
      <c r="B2128">
        <v>307658</v>
      </c>
      <c r="C2128" t="s">
        <v>16835</v>
      </c>
      <c r="D2128">
        <v>285339</v>
      </c>
      <c r="E2128" t="s">
        <v>8743</v>
      </c>
      <c r="F2128" t="s">
        <v>8744</v>
      </c>
      <c r="G2128">
        <v>257.97699999999998</v>
      </c>
      <c r="H2128">
        <v>36.6</v>
      </c>
      <c r="I2128" t="s">
        <v>20161</v>
      </c>
      <c r="J2128" t="s">
        <v>8212</v>
      </c>
      <c r="K2128" t="s">
        <v>8212</v>
      </c>
      <c r="L2128" t="s">
        <v>8212</v>
      </c>
      <c r="M2128" t="s">
        <v>16836</v>
      </c>
      <c r="N2128">
        <v>12136</v>
      </c>
      <c r="O2128">
        <v>13356</v>
      </c>
      <c r="P2128">
        <v>22476</v>
      </c>
      <c r="Q2128" s="17">
        <v>42041</v>
      </c>
      <c r="R2128" s="17">
        <v>42154</v>
      </c>
      <c r="S2128" t="s">
        <v>8214</v>
      </c>
      <c r="T2128" t="s">
        <v>9130</v>
      </c>
      <c r="U2128" t="s">
        <v>16837</v>
      </c>
    </row>
    <row r="2129" spans="1:21" x14ac:dyDescent="0.3">
      <c r="A2129" t="s">
        <v>16838</v>
      </c>
      <c r="B2129">
        <v>85120</v>
      </c>
      <c r="C2129" t="s">
        <v>16753</v>
      </c>
      <c r="D2129">
        <v>268391</v>
      </c>
      <c r="E2129" t="s">
        <v>8743</v>
      </c>
      <c r="F2129" t="s">
        <v>8744</v>
      </c>
      <c r="G2129">
        <v>256.24900000000002</v>
      </c>
      <c r="H2129" t="s">
        <v>8212</v>
      </c>
      <c r="I2129" t="s">
        <v>20162</v>
      </c>
      <c r="J2129" t="s">
        <v>8212</v>
      </c>
      <c r="K2129" t="s">
        <v>8212</v>
      </c>
      <c r="L2129" t="s">
        <v>8212</v>
      </c>
      <c r="M2129" t="s">
        <v>16839</v>
      </c>
      <c r="N2129">
        <v>42886</v>
      </c>
      <c r="O2129" t="s">
        <v>8212</v>
      </c>
      <c r="P2129" t="s">
        <v>8212</v>
      </c>
      <c r="Q2129" s="17">
        <v>42153</v>
      </c>
      <c r="R2129" s="17">
        <v>42153</v>
      </c>
      <c r="S2129" t="s">
        <v>8214</v>
      </c>
      <c r="T2129" t="s">
        <v>16755</v>
      </c>
      <c r="U2129" t="s">
        <v>16840</v>
      </c>
    </row>
    <row r="2130" spans="1:21" x14ac:dyDescent="0.3">
      <c r="A2130" t="s">
        <v>16841</v>
      </c>
      <c r="B2130">
        <v>1577616</v>
      </c>
      <c r="C2130" t="s">
        <v>16753</v>
      </c>
      <c r="D2130">
        <v>268391</v>
      </c>
      <c r="E2130" t="s">
        <v>8743</v>
      </c>
      <c r="F2130" t="s">
        <v>8744</v>
      </c>
      <c r="G2130">
        <v>399.68599999999998</v>
      </c>
      <c r="H2130" t="s">
        <v>8212</v>
      </c>
      <c r="I2130" t="s">
        <v>20163</v>
      </c>
      <c r="J2130" t="s">
        <v>8212</v>
      </c>
      <c r="K2130" t="s">
        <v>8212</v>
      </c>
      <c r="L2130" t="s">
        <v>8212</v>
      </c>
      <c r="M2130" t="s">
        <v>16842</v>
      </c>
      <c r="N2130">
        <v>172401</v>
      </c>
      <c r="O2130" t="s">
        <v>8212</v>
      </c>
      <c r="P2130" t="s">
        <v>8212</v>
      </c>
      <c r="Q2130" s="17">
        <v>42153</v>
      </c>
      <c r="R2130" s="17">
        <v>42153</v>
      </c>
      <c r="S2130" t="s">
        <v>8214</v>
      </c>
      <c r="T2130" t="s">
        <v>16755</v>
      </c>
      <c r="U2130" t="s">
        <v>16843</v>
      </c>
    </row>
    <row r="2131" spans="1:21" x14ac:dyDescent="0.3">
      <c r="A2131" t="s">
        <v>16844</v>
      </c>
      <c r="B2131">
        <v>1577624</v>
      </c>
      <c r="C2131" t="s">
        <v>16753</v>
      </c>
      <c r="D2131">
        <v>268391</v>
      </c>
      <c r="E2131" t="s">
        <v>8743</v>
      </c>
      <c r="F2131" t="s">
        <v>8744</v>
      </c>
      <c r="G2131">
        <v>233.053</v>
      </c>
      <c r="H2131" t="s">
        <v>8212</v>
      </c>
      <c r="I2131" t="s">
        <v>20164</v>
      </c>
      <c r="J2131" t="s">
        <v>8212</v>
      </c>
      <c r="K2131" t="s">
        <v>8212</v>
      </c>
      <c r="L2131" t="s">
        <v>8212</v>
      </c>
      <c r="M2131" t="s">
        <v>16845</v>
      </c>
      <c r="N2131">
        <v>139046</v>
      </c>
      <c r="O2131" t="s">
        <v>8212</v>
      </c>
      <c r="P2131" t="s">
        <v>8212</v>
      </c>
      <c r="Q2131" s="17">
        <v>42153</v>
      </c>
      <c r="R2131" s="17">
        <v>42153</v>
      </c>
      <c r="S2131" t="s">
        <v>8214</v>
      </c>
      <c r="T2131" t="s">
        <v>16755</v>
      </c>
      <c r="U2131" t="s">
        <v>16846</v>
      </c>
    </row>
    <row r="2132" spans="1:21" x14ac:dyDescent="0.3">
      <c r="A2132" t="s">
        <v>16847</v>
      </c>
      <c r="B2132">
        <v>1352481</v>
      </c>
      <c r="C2132" t="s">
        <v>16753</v>
      </c>
      <c r="D2132">
        <v>268391</v>
      </c>
      <c r="E2132" t="s">
        <v>8743</v>
      </c>
      <c r="F2132" t="s">
        <v>8744</v>
      </c>
      <c r="G2132">
        <v>315.42899999999997</v>
      </c>
      <c r="H2132" t="s">
        <v>8212</v>
      </c>
      <c r="I2132" t="s">
        <v>20165</v>
      </c>
      <c r="J2132" t="s">
        <v>8212</v>
      </c>
      <c r="K2132" t="s">
        <v>8212</v>
      </c>
      <c r="L2132" t="s">
        <v>8212</v>
      </c>
      <c r="M2132" t="s">
        <v>16848</v>
      </c>
      <c r="N2132">
        <v>146196</v>
      </c>
      <c r="O2132" t="s">
        <v>8212</v>
      </c>
      <c r="P2132" t="s">
        <v>8212</v>
      </c>
      <c r="Q2132" s="17">
        <v>42153</v>
      </c>
      <c r="R2132" s="17">
        <v>42153</v>
      </c>
      <c r="S2132" t="s">
        <v>8214</v>
      </c>
      <c r="T2132" t="s">
        <v>16755</v>
      </c>
      <c r="U2132" t="s">
        <v>16849</v>
      </c>
    </row>
    <row r="2133" spans="1:21" x14ac:dyDescent="0.3">
      <c r="A2133" t="s">
        <v>16850</v>
      </c>
      <c r="B2133">
        <v>88686</v>
      </c>
      <c r="C2133" t="s">
        <v>16753</v>
      </c>
      <c r="D2133">
        <v>268391</v>
      </c>
      <c r="E2133" t="s">
        <v>8743</v>
      </c>
      <c r="F2133" t="s">
        <v>8744</v>
      </c>
      <c r="G2133">
        <v>412.27100000000002</v>
      </c>
      <c r="H2133" t="s">
        <v>8212</v>
      </c>
      <c r="I2133" t="s">
        <v>20166</v>
      </c>
      <c r="J2133" t="s">
        <v>8212</v>
      </c>
      <c r="K2133" t="s">
        <v>8212</v>
      </c>
      <c r="L2133" t="s">
        <v>8212</v>
      </c>
      <c r="M2133" t="s">
        <v>16851</v>
      </c>
      <c r="N2133">
        <v>121379</v>
      </c>
      <c r="O2133" t="s">
        <v>8212</v>
      </c>
      <c r="P2133" t="s">
        <v>8212</v>
      </c>
      <c r="Q2133" s="17">
        <v>42153</v>
      </c>
      <c r="R2133" s="17">
        <v>42153</v>
      </c>
      <c r="S2133" t="s">
        <v>8214</v>
      </c>
      <c r="T2133" t="s">
        <v>16755</v>
      </c>
      <c r="U2133" t="s">
        <v>16852</v>
      </c>
    </row>
    <row r="2134" spans="1:21" x14ac:dyDescent="0.3">
      <c r="A2134" t="s">
        <v>16853</v>
      </c>
      <c r="B2134">
        <v>1577617</v>
      </c>
      <c r="C2134" t="s">
        <v>16753</v>
      </c>
      <c r="D2134">
        <v>268391</v>
      </c>
      <c r="E2134" t="s">
        <v>8743</v>
      </c>
      <c r="F2134" t="s">
        <v>8744</v>
      </c>
      <c r="G2134">
        <v>516.23099999999999</v>
      </c>
      <c r="H2134" t="s">
        <v>8212</v>
      </c>
      <c r="I2134" t="s">
        <v>20167</v>
      </c>
      <c r="J2134" t="s">
        <v>8212</v>
      </c>
      <c r="K2134" t="s">
        <v>8212</v>
      </c>
      <c r="L2134" t="s">
        <v>8212</v>
      </c>
      <c r="M2134" t="s">
        <v>16854</v>
      </c>
      <c r="N2134">
        <v>133294</v>
      </c>
      <c r="O2134" t="s">
        <v>8212</v>
      </c>
      <c r="P2134" t="s">
        <v>8212</v>
      </c>
      <c r="Q2134" s="17">
        <v>42153</v>
      </c>
      <c r="R2134" s="17">
        <v>42153</v>
      </c>
      <c r="S2134" t="s">
        <v>8214</v>
      </c>
      <c r="T2134" t="s">
        <v>16755</v>
      </c>
      <c r="U2134" t="s">
        <v>16855</v>
      </c>
    </row>
    <row r="2135" spans="1:21" x14ac:dyDescent="0.3">
      <c r="A2135" t="s">
        <v>16856</v>
      </c>
      <c r="B2135">
        <v>139677</v>
      </c>
      <c r="C2135" t="s">
        <v>16753</v>
      </c>
      <c r="D2135">
        <v>268391</v>
      </c>
      <c r="E2135" t="s">
        <v>8743</v>
      </c>
      <c r="F2135" t="s">
        <v>8744</v>
      </c>
      <c r="G2135">
        <v>315.52100000000002</v>
      </c>
      <c r="H2135" t="s">
        <v>8212</v>
      </c>
      <c r="I2135" t="s">
        <v>20168</v>
      </c>
      <c r="J2135" t="s">
        <v>8212</v>
      </c>
      <c r="K2135" t="s">
        <v>8212</v>
      </c>
      <c r="L2135" t="s">
        <v>8212</v>
      </c>
      <c r="M2135" t="s">
        <v>16857</v>
      </c>
      <c r="N2135">
        <v>135449</v>
      </c>
      <c r="O2135" t="s">
        <v>8212</v>
      </c>
      <c r="P2135" t="s">
        <v>8212</v>
      </c>
      <c r="Q2135" s="17">
        <v>42153</v>
      </c>
      <c r="R2135" s="17">
        <v>42153</v>
      </c>
      <c r="S2135" t="s">
        <v>8214</v>
      </c>
      <c r="T2135" t="s">
        <v>16755</v>
      </c>
      <c r="U2135" t="s">
        <v>16858</v>
      </c>
    </row>
    <row r="2136" spans="1:21" x14ac:dyDescent="0.3">
      <c r="A2136" t="s">
        <v>6020</v>
      </c>
      <c r="B2136">
        <v>4932</v>
      </c>
      <c r="C2136" t="s">
        <v>16859</v>
      </c>
      <c r="D2136">
        <v>13838</v>
      </c>
      <c r="E2136" t="s">
        <v>8299</v>
      </c>
      <c r="F2136" t="s">
        <v>8300</v>
      </c>
      <c r="G2136">
        <v>0.58676099999999998</v>
      </c>
      <c r="H2136">
        <v>38.592100000000002</v>
      </c>
      <c r="I2136" t="s">
        <v>20169</v>
      </c>
      <c r="J2136">
        <v>2</v>
      </c>
      <c r="K2136" t="s">
        <v>8212</v>
      </c>
      <c r="L2136" t="s">
        <v>8212</v>
      </c>
      <c r="M2136" t="s">
        <v>8212</v>
      </c>
      <c r="N2136">
        <v>2</v>
      </c>
      <c r="O2136">
        <v>155</v>
      </c>
      <c r="P2136">
        <v>298</v>
      </c>
      <c r="Q2136" s="17">
        <v>33679</v>
      </c>
      <c r="R2136" s="17">
        <v>39996</v>
      </c>
      <c r="S2136" t="s">
        <v>8220</v>
      </c>
      <c r="T2136" t="s">
        <v>8618</v>
      </c>
      <c r="U2136" t="s">
        <v>16860</v>
      </c>
    </row>
    <row r="2137" spans="1:21" x14ac:dyDescent="0.3">
      <c r="A2137" t="s">
        <v>4556</v>
      </c>
      <c r="B2137">
        <v>9606</v>
      </c>
      <c r="C2137" t="s">
        <v>16542</v>
      </c>
      <c r="D2137">
        <v>269593</v>
      </c>
      <c r="E2137" t="s">
        <v>8743</v>
      </c>
      <c r="F2137" t="s">
        <v>8763</v>
      </c>
      <c r="G2137">
        <v>3028.92</v>
      </c>
      <c r="H2137">
        <v>44.4</v>
      </c>
      <c r="I2137" t="s">
        <v>20170</v>
      </c>
      <c r="J2137" t="s">
        <v>8212</v>
      </c>
      <c r="K2137">
        <v>1</v>
      </c>
      <c r="L2137" t="s">
        <v>8212</v>
      </c>
      <c r="M2137" t="s">
        <v>16861</v>
      </c>
      <c r="N2137" t="s">
        <v>8212</v>
      </c>
      <c r="O2137" t="s">
        <v>8212</v>
      </c>
      <c r="P2137" t="s">
        <v>8212</v>
      </c>
      <c r="Q2137" s="17">
        <v>42156</v>
      </c>
      <c r="R2137" s="17">
        <v>42156</v>
      </c>
      <c r="S2137" t="s">
        <v>8239</v>
      </c>
      <c r="T2137" t="s">
        <v>16543</v>
      </c>
      <c r="U2137" t="s">
        <v>16544</v>
      </c>
    </row>
    <row r="2138" spans="1:21" x14ac:dyDescent="0.3">
      <c r="A2138" t="s">
        <v>16862</v>
      </c>
      <c r="B2138">
        <v>139649</v>
      </c>
      <c r="C2138" t="s">
        <v>16753</v>
      </c>
      <c r="D2138">
        <v>268391</v>
      </c>
      <c r="E2138" t="s">
        <v>8743</v>
      </c>
      <c r="F2138" t="s">
        <v>8744</v>
      </c>
      <c r="G2138">
        <v>469.483</v>
      </c>
      <c r="H2138" t="s">
        <v>8212</v>
      </c>
      <c r="I2138" t="s">
        <v>20171</v>
      </c>
      <c r="J2138" t="s">
        <v>8212</v>
      </c>
      <c r="K2138" t="s">
        <v>8212</v>
      </c>
      <c r="L2138" t="s">
        <v>8212</v>
      </c>
      <c r="M2138" t="s">
        <v>16863</v>
      </c>
      <c r="N2138">
        <v>174639</v>
      </c>
      <c r="O2138" t="s">
        <v>8212</v>
      </c>
      <c r="P2138" t="s">
        <v>8212</v>
      </c>
      <c r="Q2138" s="17">
        <v>42156</v>
      </c>
      <c r="R2138" s="17">
        <v>42156</v>
      </c>
      <c r="S2138" t="s">
        <v>8214</v>
      </c>
      <c r="T2138" t="s">
        <v>16755</v>
      </c>
      <c r="U2138" t="s">
        <v>16864</v>
      </c>
    </row>
    <row r="2139" spans="1:21" x14ac:dyDescent="0.3">
      <c r="A2139" t="s">
        <v>16865</v>
      </c>
      <c r="B2139">
        <v>7385</v>
      </c>
      <c r="C2139" t="s">
        <v>16753</v>
      </c>
      <c r="D2139">
        <v>268391</v>
      </c>
      <c r="E2139" t="s">
        <v>8743</v>
      </c>
      <c r="F2139" t="s">
        <v>8744</v>
      </c>
      <c r="G2139">
        <v>396.22500000000002</v>
      </c>
      <c r="H2139" t="s">
        <v>8212</v>
      </c>
      <c r="I2139" t="s">
        <v>20172</v>
      </c>
      <c r="J2139" t="s">
        <v>8212</v>
      </c>
      <c r="K2139" t="s">
        <v>8212</v>
      </c>
      <c r="L2139" t="s">
        <v>8212</v>
      </c>
      <c r="M2139" t="s">
        <v>16866</v>
      </c>
      <c r="N2139">
        <v>184347</v>
      </c>
      <c r="O2139" t="s">
        <v>8212</v>
      </c>
      <c r="P2139" t="s">
        <v>8212</v>
      </c>
      <c r="Q2139" s="17">
        <v>42156</v>
      </c>
      <c r="R2139" s="17">
        <v>42156</v>
      </c>
      <c r="S2139" t="s">
        <v>8214</v>
      </c>
      <c r="T2139" t="s">
        <v>16755</v>
      </c>
      <c r="U2139" t="s">
        <v>16867</v>
      </c>
    </row>
    <row r="2140" spans="1:21" x14ac:dyDescent="0.3">
      <c r="A2140" t="s">
        <v>11654</v>
      </c>
      <c r="B2140">
        <v>59799</v>
      </c>
      <c r="C2140" t="s">
        <v>16868</v>
      </c>
      <c r="D2140">
        <v>169008</v>
      </c>
      <c r="E2140" t="s">
        <v>8210</v>
      </c>
      <c r="F2140" t="s">
        <v>8539</v>
      </c>
      <c r="G2140">
        <v>34.1038</v>
      </c>
      <c r="H2140">
        <v>50.4</v>
      </c>
      <c r="I2140" t="s">
        <v>20173</v>
      </c>
      <c r="J2140" t="s">
        <v>8212</v>
      </c>
      <c r="K2140" t="s">
        <v>8212</v>
      </c>
      <c r="L2140" t="s">
        <v>8212</v>
      </c>
      <c r="M2140" t="s">
        <v>16869</v>
      </c>
      <c r="N2140">
        <v>17339</v>
      </c>
      <c r="O2140">
        <v>16923</v>
      </c>
      <c r="P2140">
        <v>16888</v>
      </c>
      <c r="Q2140" s="17">
        <v>41486</v>
      </c>
      <c r="R2140" s="17">
        <v>41857</v>
      </c>
      <c r="S2140" t="s">
        <v>8239</v>
      </c>
      <c r="T2140" t="s">
        <v>11738</v>
      </c>
      <c r="U2140" t="s">
        <v>16870</v>
      </c>
    </row>
    <row r="2141" spans="1:21" x14ac:dyDescent="0.3">
      <c r="A2141" t="s">
        <v>16871</v>
      </c>
      <c r="B2141">
        <v>7373</v>
      </c>
      <c r="C2141" t="s">
        <v>16753</v>
      </c>
      <c r="D2141">
        <v>268391</v>
      </c>
      <c r="E2141" t="s">
        <v>8743</v>
      </c>
      <c r="F2141" t="s">
        <v>8744</v>
      </c>
      <c r="G2141">
        <v>459.23099999999999</v>
      </c>
      <c r="H2141" t="s">
        <v>8212</v>
      </c>
      <c r="I2141" t="s">
        <v>20174</v>
      </c>
      <c r="J2141" t="s">
        <v>8212</v>
      </c>
      <c r="K2141" t="s">
        <v>8212</v>
      </c>
      <c r="L2141" t="s">
        <v>8212</v>
      </c>
      <c r="M2141" t="s">
        <v>16872</v>
      </c>
      <c r="N2141">
        <v>197510</v>
      </c>
      <c r="O2141" t="s">
        <v>8212</v>
      </c>
      <c r="P2141" t="s">
        <v>8212</v>
      </c>
      <c r="Q2141" s="17">
        <v>42156</v>
      </c>
      <c r="R2141" s="17">
        <v>42156</v>
      </c>
      <c r="S2141" t="s">
        <v>8214</v>
      </c>
      <c r="T2141" t="s">
        <v>16755</v>
      </c>
      <c r="U2141" t="s">
        <v>16873</v>
      </c>
    </row>
    <row r="2142" spans="1:21" x14ac:dyDescent="0.3">
      <c r="A2142" t="s">
        <v>16874</v>
      </c>
      <c r="B2142">
        <v>594049</v>
      </c>
      <c r="C2142" t="s">
        <v>16753</v>
      </c>
      <c r="D2142">
        <v>268391</v>
      </c>
      <c r="E2142" t="s">
        <v>8743</v>
      </c>
      <c r="F2142" t="s">
        <v>8744</v>
      </c>
      <c r="G2142">
        <v>342.25799999999998</v>
      </c>
      <c r="H2142" t="s">
        <v>8212</v>
      </c>
      <c r="I2142" t="s">
        <v>20175</v>
      </c>
      <c r="J2142" t="s">
        <v>8212</v>
      </c>
      <c r="K2142" t="s">
        <v>8212</v>
      </c>
      <c r="L2142" t="s">
        <v>8212</v>
      </c>
      <c r="M2142" t="s">
        <v>16875</v>
      </c>
      <c r="N2142">
        <v>183295</v>
      </c>
      <c r="O2142" t="s">
        <v>8212</v>
      </c>
      <c r="P2142" t="s">
        <v>8212</v>
      </c>
      <c r="Q2142" s="17">
        <v>42156</v>
      </c>
      <c r="R2142" s="17">
        <v>42156</v>
      </c>
      <c r="S2142" t="s">
        <v>8214</v>
      </c>
      <c r="T2142" t="s">
        <v>16755</v>
      </c>
      <c r="U2142" t="s">
        <v>16876</v>
      </c>
    </row>
    <row r="2143" spans="1:21" x14ac:dyDescent="0.3">
      <c r="A2143" t="s">
        <v>16877</v>
      </c>
      <c r="B2143">
        <v>312236</v>
      </c>
      <c r="C2143" t="s">
        <v>16753</v>
      </c>
      <c r="D2143">
        <v>268391</v>
      </c>
      <c r="E2143" t="s">
        <v>8743</v>
      </c>
      <c r="F2143" t="s">
        <v>8744</v>
      </c>
      <c r="G2143">
        <v>541.697</v>
      </c>
      <c r="H2143" t="s">
        <v>8212</v>
      </c>
      <c r="I2143" t="s">
        <v>20176</v>
      </c>
      <c r="J2143" t="s">
        <v>8212</v>
      </c>
      <c r="K2143" t="s">
        <v>8212</v>
      </c>
      <c r="L2143" t="s">
        <v>8212</v>
      </c>
      <c r="M2143" t="s">
        <v>16878</v>
      </c>
      <c r="N2143">
        <v>186864</v>
      </c>
      <c r="O2143" t="s">
        <v>8212</v>
      </c>
      <c r="P2143" t="s">
        <v>8212</v>
      </c>
      <c r="Q2143" s="17">
        <v>42156</v>
      </c>
      <c r="R2143" s="17">
        <v>42156</v>
      </c>
      <c r="S2143" t="s">
        <v>8214</v>
      </c>
      <c r="T2143" t="s">
        <v>16755</v>
      </c>
      <c r="U2143" t="s">
        <v>16879</v>
      </c>
    </row>
    <row r="2144" spans="1:21" x14ac:dyDescent="0.3">
      <c r="A2144" t="s">
        <v>16880</v>
      </c>
      <c r="B2144">
        <v>3077</v>
      </c>
      <c r="C2144" t="s">
        <v>16881</v>
      </c>
      <c r="D2144">
        <v>278897</v>
      </c>
      <c r="E2144" t="s">
        <v>8218</v>
      </c>
      <c r="F2144" t="s">
        <v>9146</v>
      </c>
      <c r="G2144">
        <v>37.342199999999998</v>
      </c>
      <c r="H2144">
        <v>61.5</v>
      </c>
      <c r="I2144" t="s">
        <v>20177</v>
      </c>
      <c r="J2144" t="s">
        <v>8212</v>
      </c>
      <c r="K2144" t="s">
        <v>8212</v>
      </c>
      <c r="L2144" t="s">
        <v>8212</v>
      </c>
      <c r="M2144" t="s">
        <v>16882</v>
      </c>
      <c r="N2144">
        <v>3600</v>
      </c>
      <c r="O2144" t="s">
        <v>8212</v>
      </c>
      <c r="P2144" t="s">
        <v>8212</v>
      </c>
      <c r="Q2144" s="17">
        <v>42160</v>
      </c>
      <c r="R2144" s="17">
        <v>42160</v>
      </c>
      <c r="S2144" t="s">
        <v>8214</v>
      </c>
      <c r="T2144" t="s">
        <v>16883</v>
      </c>
      <c r="U2144" t="s">
        <v>16884</v>
      </c>
    </row>
    <row r="2145" spans="1:21" x14ac:dyDescent="0.3">
      <c r="A2145" t="s">
        <v>16885</v>
      </c>
      <c r="B2145">
        <v>9739</v>
      </c>
      <c r="C2145" t="s">
        <v>16886</v>
      </c>
      <c r="D2145">
        <v>20367</v>
      </c>
      <c r="E2145" t="s">
        <v>8743</v>
      </c>
      <c r="F2145" t="s">
        <v>8763</v>
      </c>
      <c r="G2145">
        <v>2551.42</v>
      </c>
      <c r="H2145">
        <v>42.1</v>
      </c>
      <c r="I2145" t="s">
        <v>20178</v>
      </c>
      <c r="J2145" t="s">
        <v>8212</v>
      </c>
      <c r="K2145">
        <v>1</v>
      </c>
      <c r="L2145" t="s">
        <v>8212</v>
      </c>
      <c r="M2145" t="s">
        <v>16887</v>
      </c>
      <c r="N2145">
        <v>240558</v>
      </c>
      <c r="O2145">
        <v>23709</v>
      </c>
      <c r="P2145">
        <v>22507</v>
      </c>
      <c r="Q2145" s="17">
        <v>39714</v>
      </c>
      <c r="R2145" s="17">
        <v>42114</v>
      </c>
      <c r="S2145" t="s">
        <v>8214</v>
      </c>
      <c r="T2145" t="s">
        <v>8790</v>
      </c>
      <c r="U2145" t="s">
        <v>16888</v>
      </c>
    </row>
    <row r="2146" spans="1:21" x14ac:dyDescent="0.3">
      <c r="A2146" t="s">
        <v>16889</v>
      </c>
      <c r="B2146">
        <v>64518</v>
      </c>
      <c r="C2146" t="s">
        <v>16890</v>
      </c>
      <c r="D2146">
        <v>284099</v>
      </c>
      <c r="E2146" t="s">
        <v>8299</v>
      </c>
      <c r="F2146" t="s">
        <v>8726</v>
      </c>
      <c r="G2146">
        <v>36.305199999999999</v>
      </c>
      <c r="H2146">
        <v>51.8</v>
      </c>
      <c r="I2146" t="s">
        <v>20179</v>
      </c>
      <c r="J2146" t="s">
        <v>8212</v>
      </c>
      <c r="K2146" t="s">
        <v>8212</v>
      </c>
      <c r="L2146" t="s">
        <v>8212</v>
      </c>
      <c r="M2146" t="s">
        <v>16891</v>
      </c>
      <c r="N2146">
        <v>1962</v>
      </c>
      <c r="O2146" t="s">
        <v>8212</v>
      </c>
      <c r="P2146" t="s">
        <v>8212</v>
      </c>
      <c r="Q2146" s="17">
        <v>42163</v>
      </c>
      <c r="R2146" s="17">
        <v>42163</v>
      </c>
      <c r="S2146" t="s">
        <v>8239</v>
      </c>
      <c r="T2146" t="s">
        <v>13195</v>
      </c>
      <c r="U2146" t="s">
        <v>16892</v>
      </c>
    </row>
    <row r="2147" spans="1:21" x14ac:dyDescent="0.3">
      <c r="A2147" t="s">
        <v>16893</v>
      </c>
      <c r="B2147">
        <v>239373</v>
      </c>
      <c r="C2147" t="s">
        <v>16894</v>
      </c>
      <c r="D2147">
        <v>214681</v>
      </c>
      <c r="E2147" t="s">
        <v>8743</v>
      </c>
      <c r="F2147" t="s">
        <v>9333</v>
      </c>
      <c r="G2147">
        <v>313.57600000000002</v>
      </c>
      <c r="H2147">
        <v>17.399999999999999</v>
      </c>
      <c r="I2147" t="s">
        <v>20180</v>
      </c>
      <c r="J2147" t="s">
        <v>8212</v>
      </c>
      <c r="K2147">
        <v>1</v>
      </c>
      <c r="L2147" t="s">
        <v>8212</v>
      </c>
      <c r="M2147" t="s">
        <v>16895</v>
      </c>
      <c r="N2147">
        <v>100525</v>
      </c>
      <c r="O2147" t="s">
        <v>8212</v>
      </c>
      <c r="P2147" t="s">
        <v>8212</v>
      </c>
      <c r="Q2147" s="17">
        <v>42165</v>
      </c>
      <c r="R2147" s="17">
        <v>42167</v>
      </c>
      <c r="S2147" t="s">
        <v>8214</v>
      </c>
      <c r="T2147" t="s">
        <v>16896</v>
      </c>
      <c r="U2147" t="s">
        <v>16897</v>
      </c>
    </row>
    <row r="2148" spans="1:21" x14ac:dyDescent="0.3">
      <c r="A2148" t="s">
        <v>16898</v>
      </c>
      <c r="B2148">
        <v>5127</v>
      </c>
      <c r="C2148" t="s">
        <v>16899</v>
      </c>
      <c r="D2148">
        <v>231623</v>
      </c>
      <c r="E2148" t="s">
        <v>8299</v>
      </c>
      <c r="F2148" t="s">
        <v>8300</v>
      </c>
      <c r="G2148">
        <v>43.110500000000002</v>
      </c>
      <c r="H2148">
        <v>48.8</v>
      </c>
      <c r="I2148" t="s">
        <v>20181</v>
      </c>
      <c r="J2148" t="s">
        <v>8212</v>
      </c>
      <c r="K2148" t="s">
        <v>8212</v>
      </c>
      <c r="L2148" t="s">
        <v>8212</v>
      </c>
      <c r="M2148" t="s">
        <v>16900</v>
      </c>
      <c r="N2148">
        <v>187</v>
      </c>
      <c r="O2148">
        <v>15054</v>
      </c>
      <c r="P2148">
        <v>14799</v>
      </c>
      <c r="Q2148" s="17">
        <v>42164</v>
      </c>
      <c r="R2148" s="17">
        <v>42164</v>
      </c>
      <c r="S2148" t="s">
        <v>8214</v>
      </c>
      <c r="T2148" t="s">
        <v>16901</v>
      </c>
      <c r="U2148" t="s">
        <v>16902</v>
      </c>
    </row>
    <row r="2149" spans="1:21" x14ac:dyDescent="0.3">
      <c r="A2149" t="s">
        <v>16898</v>
      </c>
      <c r="B2149">
        <v>5127</v>
      </c>
      <c r="C2149" t="s">
        <v>16899</v>
      </c>
      <c r="D2149">
        <v>231623</v>
      </c>
      <c r="E2149" t="s">
        <v>8299</v>
      </c>
      <c r="F2149" t="s">
        <v>8300</v>
      </c>
      <c r="G2149">
        <v>43.0961</v>
      </c>
      <c r="H2149">
        <v>48.7</v>
      </c>
      <c r="I2149" t="s">
        <v>20182</v>
      </c>
      <c r="J2149" t="s">
        <v>8212</v>
      </c>
      <c r="K2149" t="s">
        <v>8212</v>
      </c>
      <c r="L2149" t="s">
        <v>8212</v>
      </c>
      <c r="M2149" t="s">
        <v>16903</v>
      </c>
      <c r="N2149">
        <v>835</v>
      </c>
      <c r="O2149">
        <v>15077</v>
      </c>
      <c r="P2149">
        <v>14830</v>
      </c>
      <c r="Q2149" s="17">
        <v>42164</v>
      </c>
      <c r="R2149" s="17">
        <v>42164</v>
      </c>
      <c r="S2149" t="s">
        <v>8214</v>
      </c>
      <c r="T2149" t="s">
        <v>16901</v>
      </c>
      <c r="U2149" t="s">
        <v>16904</v>
      </c>
    </row>
    <row r="2150" spans="1:21" x14ac:dyDescent="0.3">
      <c r="A2150" t="s">
        <v>16898</v>
      </c>
      <c r="B2150">
        <v>5127</v>
      </c>
      <c r="C2150" t="s">
        <v>16899</v>
      </c>
      <c r="D2150">
        <v>231623</v>
      </c>
      <c r="E2150" t="s">
        <v>8299</v>
      </c>
      <c r="F2150" t="s">
        <v>8300</v>
      </c>
      <c r="G2150">
        <v>43.4998</v>
      </c>
      <c r="H2150">
        <v>48.8</v>
      </c>
      <c r="I2150" t="s">
        <v>20183</v>
      </c>
      <c r="J2150" t="s">
        <v>8212</v>
      </c>
      <c r="K2150" t="s">
        <v>8212</v>
      </c>
      <c r="L2150" t="s">
        <v>8212</v>
      </c>
      <c r="M2150" t="s">
        <v>16905</v>
      </c>
      <c r="N2150">
        <v>2959</v>
      </c>
      <c r="O2150">
        <v>15213</v>
      </c>
      <c r="P2150">
        <v>15182</v>
      </c>
      <c r="Q2150" s="17">
        <v>42164</v>
      </c>
      <c r="R2150" s="17">
        <v>42164</v>
      </c>
      <c r="S2150" t="s">
        <v>8239</v>
      </c>
      <c r="T2150" t="s">
        <v>16901</v>
      </c>
      <c r="U2150" t="s">
        <v>16906</v>
      </c>
    </row>
    <row r="2151" spans="1:21" x14ac:dyDescent="0.3">
      <c r="A2151" t="s">
        <v>16907</v>
      </c>
      <c r="B2151">
        <v>74722</v>
      </c>
      <c r="C2151" t="s">
        <v>16908</v>
      </c>
      <c r="D2151">
        <v>283613</v>
      </c>
      <c r="E2151" t="s">
        <v>8299</v>
      </c>
      <c r="F2151" t="s">
        <v>8300</v>
      </c>
      <c r="G2151">
        <v>41.009</v>
      </c>
      <c r="H2151">
        <v>51.2</v>
      </c>
      <c r="I2151" t="s">
        <v>20184</v>
      </c>
      <c r="J2151" t="s">
        <v>8212</v>
      </c>
      <c r="K2151" t="s">
        <v>8212</v>
      </c>
      <c r="L2151" t="s">
        <v>8212</v>
      </c>
      <c r="M2151" t="s">
        <v>16909</v>
      </c>
      <c r="N2151">
        <v>1434</v>
      </c>
      <c r="O2151" t="s">
        <v>8212</v>
      </c>
      <c r="P2151" t="s">
        <v>8212</v>
      </c>
      <c r="Q2151" s="17">
        <v>42163</v>
      </c>
      <c r="R2151" s="17">
        <v>42290</v>
      </c>
      <c r="S2151" t="s">
        <v>8214</v>
      </c>
      <c r="T2151" t="s">
        <v>16910</v>
      </c>
      <c r="U2151" t="s">
        <v>16911</v>
      </c>
    </row>
    <row r="2152" spans="1:21" x14ac:dyDescent="0.3">
      <c r="A2152" t="s">
        <v>20185</v>
      </c>
      <c r="B2152">
        <v>1638716</v>
      </c>
      <c r="C2152" t="s">
        <v>16913</v>
      </c>
      <c r="D2152">
        <v>280137</v>
      </c>
      <c r="E2152" t="s">
        <v>8210</v>
      </c>
      <c r="F2152" t="s">
        <v>8539</v>
      </c>
      <c r="G2152">
        <v>27.848299999999998</v>
      </c>
      <c r="H2152">
        <v>55.8</v>
      </c>
      <c r="I2152" t="s">
        <v>20186</v>
      </c>
      <c r="J2152" t="s">
        <v>8212</v>
      </c>
      <c r="K2152" t="s">
        <v>8212</v>
      </c>
      <c r="L2152" t="s">
        <v>8212</v>
      </c>
      <c r="M2152" t="s">
        <v>16914</v>
      </c>
      <c r="N2152">
        <v>1100</v>
      </c>
      <c r="O2152" t="s">
        <v>8212</v>
      </c>
      <c r="P2152" t="s">
        <v>8212</v>
      </c>
      <c r="Q2152" s="17">
        <v>42123</v>
      </c>
      <c r="R2152" s="17">
        <v>42215</v>
      </c>
      <c r="S2152" t="s">
        <v>8239</v>
      </c>
      <c r="T2152" t="s">
        <v>16915</v>
      </c>
      <c r="U2152" t="s">
        <v>16916</v>
      </c>
    </row>
    <row r="2153" spans="1:21" x14ac:dyDescent="0.3">
      <c r="A2153" t="s">
        <v>16917</v>
      </c>
      <c r="B2153">
        <v>155126</v>
      </c>
      <c r="C2153" t="s">
        <v>16918</v>
      </c>
      <c r="D2153">
        <v>280382</v>
      </c>
      <c r="E2153" t="s">
        <v>8299</v>
      </c>
      <c r="F2153" t="s">
        <v>8486</v>
      </c>
      <c r="G2153">
        <v>20.1053</v>
      </c>
      <c r="H2153">
        <v>55.8</v>
      </c>
      <c r="I2153" t="s">
        <v>20187</v>
      </c>
      <c r="J2153" t="s">
        <v>8212</v>
      </c>
      <c r="K2153" t="s">
        <v>8212</v>
      </c>
      <c r="L2153" t="s">
        <v>8212</v>
      </c>
      <c r="M2153" t="s">
        <v>16919</v>
      </c>
      <c r="N2153">
        <v>767</v>
      </c>
      <c r="O2153" t="s">
        <v>8212</v>
      </c>
      <c r="P2153" t="s">
        <v>8212</v>
      </c>
      <c r="Q2153" s="17">
        <v>42138</v>
      </c>
      <c r="R2153" s="17">
        <v>42208</v>
      </c>
      <c r="S2153" t="s">
        <v>8214</v>
      </c>
      <c r="T2153" t="s">
        <v>16920</v>
      </c>
      <c r="U2153" t="s">
        <v>16921</v>
      </c>
    </row>
    <row r="2154" spans="1:21" x14ac:dyDescent="0.3">
      <c r="A2154" t="s">
        <v>16922</v>
      </c>
      <c r="B2154">
        <v>81964</v>
      </c>
      <c r="C2154" t="s">
        <v>16923</v>
      </c>
      <c r="D2154">
        <v>284650</v>
      </c>
      <c r="E2154" t="s">
        <v>8218</v>
      </c>
      <c r="F2154" t="s">
        <v>8219</v>
      </c>
      <c r="G2154">
        <v>114.503</v>
      </c>
      <c r="H2154" t="s">
        <v>8212</v>
      </c>
      <c r="I2154" t="s">
        <v>20188</v>
      </c>
      <c r="J2154" t="s">
        <v>8212</v>
      </c>
      <c r="K2154" t="s">
        <v>8212</v>
      </c>
      <c r="L2154" t="s">
        <v>8212</v>
      </c>
      <c r="M2154" t="s">
        <v>16924</v>
      </c>
      <c r="N2154">
        <v>105914</v>
      </c>
      <c r="O2154" t="s">
        <v>8212</v>
      </c>
      <c r="P2154" t="s">
        <v>8212</v>
      </c>
      <c r="Q2154" s="17">
        <v>42160</v>
      </c>
      <c r="R2154" s="17">
        <v>42164</v>
      </c>
      <c r="S2154" t="s">
        <v>8214</v>
      </c>
      <c r="T2154" t="s">
        <v>11116</v>
      </c>
      <c r="U2154" t="s">
        <v>16925</v>
      </c>
    </row>
    <row r="2155" spans="1:21" x14ac:dyDescent="0.3">
      <c r="A2155" t="s">
        <v>16926</v>
      </c>
      <c r="B2155">
        <v>27342</v>
      </c>
      <c r="C2155" t="s">
        <v>16927</v>
      </c>
      <c r="D2155">
        <v>239088</v>
      </c>
      <c r="E2155" t="s">
        <v>8299</v>
      </c>
      <c r="F2155" t="s">
        <v>8486</v>
      </c>
      <c r="G2155">
        <v>44.406199999999998</v>
      </c>
      <c r="H2155">
        <v>49.4</v>
      </c>
      <c r="I2155" t="s">
        <v>20189</v>
      </c>
      <c r="J2155" t="s">
        <v>8212</v>
      </c>
      <c r="K2155" t="s">
        <v>8212</v>
      </c>
      <c r="L2155" t="s">
        <v>8212</v>
      </c>
      <c r="M2155" t="s">
        <v>16928</v>
      </c>
      <c r="N2155">
        <v>1291</v>
      </c>
      <c r="O2155">
        <v>17171</v>
      </c>
      <c r="P2155">
        <v>17089</v>
      </c>
      <c r="Q2155" s="17">
        <v>42160</v>
      </c>
      <c r="R2155" s="17">
        <v>42160</v>
      </c>
      <c r="S2155" t="s">
        <v>8214</v>
      </c>
      <c r="T2155" t="s">
        <v>8404</v>
      </c>
      <c r="U2155" t="s">
        <v>16929</v>
      </c>
    </row>
    <row r="2156" spans="1:21" x14ac:dyDescent="0.3">
      <c r="A2156" t="s">
        <v>16930</v>
      </c>
      <c r="B2156">
        <v>57679</v>
      </c>
      <c r="C2156" t="s">
        <v>16931</v>
      </c>
      <c r="D2156">
        <v>281029</v>
      </c>
      <c r="E2156" t="s">
        <v>8299</v>
      </c>
      <c r="F2156" t="s">
        <v>8486</v>
      </c>
      <c r="G2156">
        <v>16.4436</v>
      </c>
      <c r="H2156">
        <v>59.4</v>
      </c>
      <c r="I2156" t="s">
        <v>20190</v>
      </c>
      <c r="J2156" t="s">
        <v>8212</v>
      </c>
      <c r="K2156" t="s">
        <v>8212</v>
      </c>
      <c r="L2156" t="s">
        <v>8212</v>
      </c>
      <c r="M2156" t="s">
        <v>16932</v>
      </c>
      <c r="N2156">
        <v>354</v>
      </c>
      <c r="O2156" t="s">
        <v>8212</v>
      </c>
      <c r="P2156" t="s">
        <v>8212</v>
      </c>
      <c r="Q2156" s="17">
        <v>42170</v>
      </c>
      <c r="R2156" s="17">
        <v>42170</v>
      </c>
      <c r="S2156" t="s">
        <v>8239</v>
      </c>
      <c r="T2156" t="s">
        <v>16933</v>
      </c>
      <c r="U2156" t="s">
        <v>16934</v>
      </c>
    </row>
    <row r="2157" spans="1:21" x14ac:dyDescent="0.3">
      <c r="A2157" t="s">
        <v>16935</v>
      </c>
      <c r="B2157">
        <v>879819</v>
      </c>
      <c r="C2157" t="s">
        <v>16936</v>
      </c>
      <c r="D2157">
        <v>239490</v>
      </c>
      <c r="E2157" t="s">
        <v>8299</v>
      </c>
      <c r="F2157" t="s">
        <v>8486</v>
      </c>
      <c r="G2157">
        <v>19.835599999999999</v>
      </c>
      <c r="H2157">
        <v>60.7</v>
      </c>
      <c r="I2157" t="s">
        <v>20191</v>
      </c>
      <c r="J2157" t="s">
        <v>8212</v>
      </c>
      <c r="K2157" t="s">
        <v>8212</v>
      </c>
      <c r="L2157" t="s">
        <v>8212</v>
      </c>
      <c r="M2157" t="s">
        <v>16937</v>
      </c>
      <c r="N2157">
        <v>180</v>
      </c>
      <c r="O2157">
        <v>8602</v>
      </c>
      <c r="P2157">
        <v>8320</v>
      </c>
      <c r="Q2157" s="17">
        <v>42166</v>
      </c>
      <c r="R2157" s="17">
        <v>42179</v>
      </c>
      <c r="S2157" t="s">
        <v>8214</v>
      </c>
      <c r="T2157" t="s">
        <v>8404</v>
      </c>
      <c r="U2157" t="s">
        <v>16938</v>
      </c>
    </row>
    <row r="2158" spans="1:21" x14ac:dyDescent="0.3">
      <c r="A2158" t="s">
        <v>6020</v>
      </c>
      <c r="B2158">
        <v>4932</v>
      </c>
      <c r="C2158" t="s">
        <v>16939</v>
      </c>
      <c r="D2158">
        <v>284829</v>
      </c>
      <c r="E2158" t="s">
        <v>8299</v>
      </c>
      <c r="F2158" t="s">
        <v>8300</v>
      </c>
      <c r="G2158">
        <v>12.1509</v>
      </c>
      <c r="H2158">
        <v>38.585900000000002</v>
      </c>
      <c r="I2158" t="s">
        <v>20192</v>
      </c>
      <c r="J2158">
        <v>16</v>
      </c>
      <c r="K2158">
        <v>1</v>
      </c>
      <c r="L2158" t="s">
        <v>8212</v>
      </c>
      <c r="M2158" t="s">
        <v>8212</v>
      </c>
      <c r="N2158">
        <v>17</v>
      </c>
      <c r="O2158" t="s">
        <v>8212</v>
      </c>
      <c r="P2158" t="s">
        <v>8212</v>
      </c>
      <c r="Q2158" s="17">
        <v>42172</v>
      </c>
      <c r="R2158" s="17">
        <v>42221</v>
      </c>
      <c r="S2158" t="s">
        <v>8220</v>
      </c>
      <c r="T2158" t="s">
        <v>16940</v>
      </c>
      <c r="U2158" t="s">
        <v>16941</v>
      </c>
    </row>
    <row r="2159" spans="1:21" x14ac:dyDescent="0.3">
      <c r="A2159" t="s">
        <v>11361</v>
      </c>
      <c r="B2159">
        <v>4950</v>
      </c>
      <c r="C2159" t="s">
        <v>16942</v>
      </c>
      <c r="D2159">
        <v>278774</v>
      </c>
      <c r="E2159" t="s">
        <v>8299</v>
      </c>
      <c r="F2159" t="s">
        <v>8300</v>
      </c>
      <c r="G2159">
        <v>11.525</v>
      </c>
      <c r="H2159">
        <v>41.563400000000001</v>
      </c>
      <c r="I2159" t="s">
        <v>20193</v>
      </c>
      <c r="J2159">
        <v>8</v>
      </c>
      <c r="K2159" t="s">
        <v>8212</v>
      </c>
      <c r="L2159" t="s">
        <v>8212</v>
      </c>
      <c r="M2159" t="s">
        <v>8212</v>
      </c>
      <c r="N2159">
        <v>8</v>
      </c>
      <c r="O2159" t="s">
        <v>8212</v>
      </c>
      <c r="P2159" t="s">
        <v>8212</v>
      </c>
      <c r="Q2159" s="17">
        <v>42172</v>
      </c>
      <c r="R2159" s="17">
        <v>42215</v>
      </c>
      <c r="S2159" t="s">
        <v>8220</v>
      </c>
      <c r="T2159" t="s">
        <v>16670</v>
      </c>
      <c r="U2159" t="s">
        <v>16943</v>
      </c>
    </row>
    <row r="2160" spans="1:21" x14ac:dyDescent="0.3">
      <c r="A2160" t="s">
        <v>14657</v>
      </c>
      <c r="B2160">
        <v>114742</v>
      </c>
      <c r="C2160" t="s">
        <v>16944</v>
      </c>
      <c r="D2160">
        <v>283594</v>
      </c>
      <c r="E2160" t="s">
        <v>8210</v>
      </c>
      <c r="F2160" t="s">
        <v>8211</v>
      </c>
      <c r="G2160">
        <v>53.238999999999997</v>
      </c>
      <c r="H2160">
        <v>57</v>
      </c>
      <c r="I2160" t="s">
        <v>20194</v>
      </c>
      <c r="J2160" t="s">
        <v>8212</v>
      </c>
      <c r="K2160" t="s">
        <v>8212</v>
      </c>
      <c r="L2160" t="s">
        <v>8212</v>
      </c>
      <c r="M2160" t="s">
        <v>16945</v>
      </c>
      <c r="N2160">
        <v>1192</v>
      </c>
      <c r="O2160">
        <v>10</v>
      </c>
      <c r="P2160">
        <v>10</v>
      </c>
      <c r="Q2160" s="17">
        <v>42132</v>
      </c>
      <c r="R2160" s="17">
        <v>42328</v>
      </c>
      <c r="S2160" t="s">
        <v>8214</v>
      </c>
      <c r="T2160" t="s">
        <v>16946</v>
      </c>
      <c r="U2160" t="s">
        <v>16947</v>
      </c>
    </row>
    <row r="2161" spans="1:21" x14ac:dyDescent="0.3">
      <c r="A2161" t="s">
        <v>6020</v>
      </c>
      <c r="B2161">
        <v>4932</v>
      </c>
      <c r="C2161" t="s">
        <v>16948</v>
      </c>
      <c r="D2161">
        <v>284803</v>
      </c>
      <c r="E2161" t="s">
        <v>8299</v>
      </c>
      <c r="F2161" t="s">
        <v>8300</v>
      </c>
      <c r="G2161">
        <v>11.538</v>
      </c>
      <c r="H2161">
        <v>38.1</v>
      </c>
      <c r="I2161" t="s">
        <v>20195</v>
      </c>
      <c r="J2161" t="s">
        <v>8212</v>
      </c>
      <c r="K2161" t="s">
        <v>8212</v>
      </c>
      <c r="L2161" t="s">
        <v>8212</v>
      </c>
      <c r="M2161" t="s">
        <v>16949</v>
      </c>
      <c r="N2161">
        <v>568</v>
      </c>
      <c r="O2161" t="s">
        <v>8212</v>
      </c>
      <c r="P2161" t="s">
        <v>8212</v>
      </c>
      <c r="Q2161" s="17">
        <v>42174</v>
      </c>
      <c r="R2161" s="17">
        <v>42215</v>
      </c>
      <c r="S2161" t="s">
        <v>8239</v>
      </c>
      <c r="T2161" t="s">
        <v>12233</v>
      </c>
      <c r="U2161" t="s">
        <v>16950</v>
      </c>
    </row>
    <row r="2162" spans="1:21" x14ac:dyDescent="0.3">
      <c r="A2162" t="s">
        <v>16951</v>
      </c>
      <c r="B2162">
        <v>124943</v>
      </c>
      <c r="C2162" t="s">
        <v>16952</v>
      </c>
      <c r="D2162">
        <v>176672</v>
      </c>
      <c r="E2162" t="s">
        <v>8218</v>
      </c>
      <c r="F2162" t="s">
        <v>8219</v>
      </c>
      <c r="G2162">
        <v>261.45800000000003</v>
      </c>
      <c r="H2162">
        <v>43.2</v>
      </c>
      <c r="I2162" t="s">
        <v>20196</v>
      </c>
      <c r="J2162" t="s">
        <v>8212</v>
      </c>
      <c r="K2162" t="s">
        <v>8212</v>
      </c>
      <c r="L2162" t="s">
        <v>8212</v>
      </c>
      <c r="M2162" t="s">
        <v>16953</v>
      </c>
      <c r="N2162" t="s">
        <v>8212</v>
      </c>
      <c r="O2162" t="s">
        <v>8212</v>
      </c>
      <c r="P2162" t="s">
        <v>8212</v>
      </c>
      <c r="Q2162" s="17">
        <v>41480</v>
      </c>
      <c r="R2162" s="17">
        <v>42171</v>
      </c>
      <c r="S2162" t="s">
        <v>8239</v>
      </c>
      <c r="T2162" t="s">
        <v>15594</v>
      </c>
      <c r="U2162" t="s">
        <v>16954</v>
      </c>
    </row>
    <row r="2163" spans="1:21" x14ac:dyDescent="0.3">
      <c r="A2163" t="s">
        <v>16955</v>
      </c>
      <c r="B2163">
        <v>1437362</v>
      </c>
      <c r="C2163" t="s">
        <v>16956</v>
      </c>
      <c r="D2163">
        <v>231983</v>
      </c>
      <c r="E2163" t="s">
        <v>8299</v>
      </c>
      <c r="F2163" t="s">
        <v>8300</v>
      </c>
      <c r="G2163">
        <v>29.356100000000001</v>
      </c>
      <c r="H2163">
        <v>49.2</v>
      </c>
      <c r="I2163" t="s">
        <v>20197</v>
      </c>
      <c r="J2163" t="s">
        <v>8212</v>
      </c>
      <c r="K2163" t="s">
        <v>8212</v>
      </c>
      <c r="L2163" t="s">
        <v>8212</v>
      </c>
      <c r="M2163" t="s">
        <v>16957</v>
      </c>
      <c r="N2163">
        <v>24</v>
      </c>
      <c r="O2163">
        <v>9540</v>
      </c>
      <c r="P2163">
        <v>9540</v>
      </c>
      <c r="Q2163" s="17">
        <v>42172</v>
      </c>
      <c r="R2163" s="17">
        <v>42178</v>
      </c>
      <c r="S2163" t="s">
        <v>8214</v>
      </c>
      <c r="T2163" t="s">
        <v>16958</v>
      </c>
      <c r="U2163" t="s">
        <v>16959</v>
      </c>
    </row>
    <row r="2164" spans="1:21" x14ac:dyDescent="0.3">
      <c r="A2164" t="s">
        <v>16960</v>
      </c>
      <c r="B2164">
        <v>7574</v>
      </c>
      <c r="C2164" t="s">
        <v>16961</v>
      </c>
      <c r="D2164">
        <v>286275</v>
      </c>
      <c r="E2164" t="s">
        <v>8743</v>
      </c>
      <c r="F2164" t="s">
        <v>8884</v>
      </c>
      <c r="G2164">
        <v>425.495</v>
      </c>
      <c r="H2164">
        <v>37</v>
      </c>
      <c r="I2164" t="s">
        <v>20198</v>
      </c>
      <c r="J2164" t="s">
        <v>8212</v>
      </c>
      <c r="K2164" t="s">
        <v>8212</v>
      </c>
      <c r="L2164" t="s">
        <v>8212</v>
      </c>
      <c r="M2164" t="s">
        <v>16962</v>
      </c>
      <c r="N2164">
        <v>3830</v>
      </c>
      <c r="O2164">
        <v>32257</v>
      </c>
      <c r="P2164">
        <v>43670</v>
      </c>
      <c r="Q2164" s="17">
        <v>42179</v>
      </c>
      <c r="R2164" s="17">
        <v>42268</v>
      </c>
      <c r="S2164" t="s">
        <v>8214</v>
      </c>
      <c r="T2164" t="s">
        <v>16963</v>
      </c>
      <c r="U2164" t="s">
        <v>16964</v>
      </c>
    </row>
    <row r="2165" spans="1:21" x14ac:dyDescent="0.3">
      <c r="A2165" t="s">
        <v>16965</v>
      </c>
      <c r="B2165">
        <v>112262</v>
      </c>
      <c r="C2165" t="s">
        <v>16966</v>
      </c>
      <c r="D2165">
        <v>272435</v>
      </c>
      <c r="E2165" t="s">
        <v>8743</v>
      </c>
      <c r="F2165" t="s">
        <v>8763</v>
      </c>
      <c r="G2165">
        <v>2590.5500000000002</v>
      </c>
      <c r="H2165">
        <v>41.4253</v>
      </c>
      <c r="I2165" t="s">
        <v>20199</v>
      </c>
      <c r="J2165">
        <v>27</v>
      </c>
      <c r="K2165" t="s">
        <v>8212</v>
      </c>
      <c r="L2165" t="s">
        <v>8212</v>
      </c>
      <c r="M2165" t="s">
        <v>8212</v>
      </c>
      <c r="N2165">
        <v>27</v>
      </c>
      <c r="O2165" t="s">
        <v>8212</v>
      </c>
      <c r="P2165" t="s">
        <v>8212</v>
      </c>
      <c r="Q2165" s="17">
        <v>42180</v>
      </c>
      <c r="R2165" s="17">
        <v>42180</v>
      </c>
      <c r="S2165" t="s">
        <v>8220</v>
      </c>
      <c r="T2165" t="s">
        <v>16967</v>
      </c>
      <c r="U2165" t="s">
        <v>16968</v>
      </c>
    </row>
    <row r="2166" spans="1:21" x14ac:dyDescent="0.3">
      <c r="A2166" t="s">
        <v>16969</v>
      </c>
      <c r="B2166">
        <v>1279113</v>
      </c>
      <c r="C2166" t="s">
        <v>16970</v>
      </c>
      <c r="D2166">
        <v>202299</v>
      </c>
      <c r="E2166" t="s">
        <v>8299</v>
      </c>
      <c r="F2166" t="s">
        <v>8300</v>
      </c>
      <c r="G2166">
        <v>10.867699999999999</v>
      </c>
      <c r="H2166">
        <v>38.9</v>
      </c>
      <c r="I2166" t="s">
        <v>20200</v>
      </c>
      <c r="J2166" t="s">
        <v>8212</v>
      </c>
      <c r="K2166" t="s">
        <v>8212</v>
      </c>
      <c r="L2166" t="s">
        <v>8212</v>
      </c>
      <c r="M2166" t="s">
        <v>16971</v>
      </c>
      <c r="N2166">
        <v>179</v>
      </c>
      <c r="O2166" t="s">
        <v>8212</v>
      </c>
      <c r="P2166" t="s">
        <v>8212</v>
      </c>
      <c r="Q2166" s="17">
        <v>41514</v>
      </c>
      <c r="R2166" s="17">
        <v>42034</v>
      </c>
      <c r="S2166" t="s">
        <v>8239</v>
      </c>
      <c r="T2166" t="s">
        <v>16972</v>
      </c>
      <c r="U2166" t="s">
        <v>16973</v>
      </c>
    </row>
    <row r="2167" spans="1:21" x14ac:dyDescent="0.3">
      <c r="A2167" t="s">
        <v>16974</v>
      </c>
      <c r="B2167">
        <v>13658</v>
      </c>
      <c r="C2167" t="s">
        <v>16975</v>
      </c>
      <c r="D2167">
        <v>232758</v>
      </c>
      <c r="E2167" t="s">
        <v>8743</v>
      </c>
      <c r="F2167" t="s">
        <v>9333</v>
      </c>
      <c r="G2167">
        <v>322.76600000000002</v>
      </c>
      <c r="H2167" t="s">
        <v>8212</v>
      </c>
      <c r="I2167" t="s">
        <v>20201</v>
      </c>
      <c r="J2167" t="s">
        <v>8212</v>
      </c>
      <c r="K2167" t="s">
        <v>8212</v>
      </c>
      <c r="L2167" t="s">
        <v>8212</v>
      </c>
      <c r="M2167" t="s">
        <v>16976</v>
      </c>
      <c r="N2167" t="s">
        <v>8212</v>
      </c>
      <c r="O2167" t="s">
        <v>8212</v>
      </c>
      <c r="P2167" t="s">
        <v>8212</v>
      </c>
      <c r="Q2167" s="17">
        <v>41645</v>
      </c>
      <c r="R2167" s="17">
        <v>42034</v>
      </c>
      <c r="S2167" t="s">
        <v>8239</v>
      </c>
      <c r="T2167" t="s">
        <v>16977</v>
      </c>
      <c r="U2167" t="s">
        <v>16978</v>
      </c>
    </row>
    <row r="2168" spans="1:21" x14ac:dyDescent="0.3">
      <c r="A2168" t="s">
        <v>16979</v>
      </c>
      <c r="B2168">
        <v>34506</v>
      </c>
      <c r="C2168" t="s">
        <v>16980</v>
      </c>
      <c r="D2168">
        <v>253684</v>
      </c>
      <c r="E2168" t="s">
        <v>8743</v>
      </c>
      <c r="F2168" t="s">
        <v>9333</v>
      </c>
      <c r="G2168">
        <v>43.150199999999998</v>
      </c>
      <c r="H2168">
        <v>21.5777</v>
      </c>
      <c r="I2168" t="s">
        <v>20202</v>
      </c>
      <c r="J2168">
        <v>3</v>
      </c>
      <c r="K2168" t="s">
        <v>8212</v>
      </c>
      <c r="L2168" t="s">
        <v>8212</v>
      </c>
      <c r="M2168" t="s">
        <v>8212</v>
      </c>
      <c r="N2168">
        <v>135</v>
      </c>
      <c r="O2168">
        <v>12451</v>
      </c>
      <c r="P2168">
        <v>12450</v>
      </c>
      <c r="Q2168" s="17">
        <v>41900</v>
      </c>
      <c r="R2168" s="17">
        <v>42327</v>
      </c>
      <c r="S2168" t="s">
        <v>8220</v>
      </c>
      <c r="T2168" t="s">
        <v>14686</v>
      </c>
      <c r="U2168" t="s">
        <v>16981</v>
      </c>
    </row>
    <row r="2169" spans="1:21" x14ac:dyDescent="0.3">
      <c r="A2169" t="s">
        <v>16982</v>
      </c>
      <c r="B2169">
        <v>1076935</v>
      </c>
      <c r="C2169" t="s">
        <v>16983</v>
      </c>
      <c r="D2169">
        <v>65573</v>
      </c>
      <c r="E2169" t="s">
        <v>8299</v>
      </c>
      <c r="F2169" t="s">
        <v>8300</v>
      </c>
      <c r="G2169">
        <v>50.0261</v>
      </c>
      <c r="H2169">
        <v>47.8</v>
      </c>
      <c r="I2169" t="s">
        <v>20203</v>
      </c>
      <c r="J2169" t="s">
        <v>8212</v>
      </c>
      <c r="K2169" t="s">
        <v>8212</v>
      </c>
      <c r="L2169" t="s">
        <v>8212</v>
      </c>
      <c r="M2169" t="s">
        <v>16984</v>
      </c>
      <c r="N2169">
        <v>1588</v>
      </c>
      <c r="O2169">
        <v>13971</v>
      </c>
      <c r="P2169">
        <v>13367</v>
      </c>
      <c r="Q2169" s="17">
        <v>41540</v>
      </c>
      <c r="R2169" s="17">
        <v>42034</v>
      </c>
      <c r="S2169" t="s">
        <v>8214</v>
      </c>
      <c r="T2169" t="s">
        <v>16985</v>
      </c>
      <c r="U2169" t="s">
        <v>16986</v>
      </c>
    </row>
    <row r="2170" spans="1:21" x14ac:dyDescent="0.3">
      <c r="A2170" t="s">
        <v>16987</v>
      </c>
      <c r="B2170">
        <v>5050</v>
      </c>
      <c r="C2170" t="s">
        <v>16988</v>
      </c>
      <c r="D2170">
        <v>275109</v>
      </c>
      <c r="E2170" t="s">
        <v>8299</v>
      </c>
      <c r="F2170" t="s">
        <v>8300</v>
      </c>
      <c r="G2170">
        <v>53.344099999999997</v>
      </c>
      <c r="H2170" t="s">
        <v>8212</v>
      </c>
      <c r="I2170" t="s">
        <v>20204</v>
      </c>
      <c r="J2170" t="s">
        <v>8212</v>
      </c>
      <c r="K2170" t="s">
        <v>8212</v>
      </c>
      <c r="L2170" t="s">
        <v>8212</v>
      </c>
      <c r="M2170" t="s">
        <v>16989</v>
      </c>
      <c r="N2170">
        <v>23102</v>
      </c>
      <c r="O2170" t="s">
        <v>8212</v>
      </c>
      <c r="P2170" t="s">
        <v>8212</v>
      </c>
      <c r="Q2170" s="17">
        <v>42185</v>
      </c>
      <c r="R2170" s="17">
        <v>42185</v>
      </c>
      <c r="S2170" t="s">
        <v>8214</v>
      </c>
      <c r="T2170" t="s">
        <v>10259</v>
      </c>
      <c r="U2170" t="s">
        <v>16990</v>
      </c>
    </row>
    <row r="2171" spans="1:21" x14ac:dyDescent="0.3">
      <c r="A2171" t="s">
        <v>20205</v>
      </c>
      <c r="B2171">
        <v>1662659</v>
      </c>
      <c r="C2171" t="s">
        <v>16992</v>
      </c>
      <c r="D2171">
        <v>285783</v>
      </c>
      <c r="E2171" t="s">
        <v>8299</v>
      </c>
      <c r="F2171" t="s">
        <v>8300</v>
      </c>
      <c r="G2171">
        <v>33.810400000000001</v>
      </c>
      <c r="H2171">
        <v>50.5</v>
      </c>
      <c r="I2171" t="s">
        <v>20206</v>
      </c>
      <c r="J2171" t="s">
        <v>8212</v>
      </c>
      <c r="K2171" t="s">
        <v>8212</v>
      </c>
      <c r="L2171" t="s">
        <v>8212</v>
      </c>
      <c r="M2171" t="s">
        <v>16993</v>
      </c>
      <c r="N2171">
        <v>956</v>
      </c>
      <c r="O2171" t="s">
        <v>8212</v>
      </c>
      <c r="P2171" t="s">
        <v>8212</v>
      </c>
      <c r="Q2171" s="17">
        <v>42186</v>
      </c>
      <c r="R2171" s="17">
        <v>42186</v>
      </c>
      <c r="S2171" t="s">
        <v>8239</v>
      </c>
      <c r="T2171" t="s">
        <v>8458</v>
      </c>
      <c r="U2171" t="s">
        <v>16994</v>
      </c>
    </row>
    <row r="2172" spans="1:21" x14ac:dyDescent="0.3">
      <c r="A2172" t="s">
        <v>16995</v>
      </c>
      <c r="B2172">
        <v>67767</v>
      </c>
      <c r="C2172" t="s">
        <v>16996</v>
      </c>
      <c r="D2172">
        <v>269328</v>
      </c>
      <c r="E2172" t="s">
        <v>8743</v>
      </c>
      <c r="F2172" t="s">
        <v>8744</v>
      </c>
      <c r="G2172">
        <v>236.23599999999999</v>
      </c>
      <c r="H2172">
        <v>37.1</v>
      </c>
      <c r="I2172" t="s">
        <v>20207</v>
      </c>
      <c r="J2172" t="s">
        <v>8212</v>
      </c>
      <c r="K2172" t="s">
        <v>8212</v>
      </c>
      <c r="L2172" t="s">
        <v>8212</v>
      </c>
      <c r="M2172" t="s">
        <v>16997</v>
      </c>
      <c r="N2172">
        <v>36804</v>
      </c>
      <c r="O2172">
        <v>18247</v>
      </c>
      <c r="P2172">
        <v>18247</v>
      </c>
      <c r="Q2172" s="17">
        <v>42187</v>
      </c>
      <c r="R2172" s="17">
        <v>42187</v>
      </c>
      <c r="S2172" t="s">
        <v>8214</v>
      </c>
      <c r="T2172" t="s">
        <v>16998</v>
      </c>
      <c r="U2172" t="s">
        <v>16999</v>
      </c>
    </row>
    <row r="2173" spans="1:21" x14ac:dyDescent="0.3">
      <c r="A2173" t="s">
        <v>13968</v>
      </c>
      <c r="B2173">
        <v>3726</v>
      </c>
      <c r="C2173" t="s">
        <v>17000</v>
      </c>
      <c r="D2173">
        <v>286281</v>
      </c>
      <c r="E2173" t="s">
        <v>8218</v>
      </c>
      <c r="F2173" t="s">
        <v>8219</v>
      </c>
      <c r="G2173">
        <v>383.10500000000002</v>
      </c>
      <c r="H2173">
        <v>39.6</v>
      </c>
      <c r="I2173" t="s">
        <v>20208</v>
      </c>
      <c r="J2173" t="s">
        <v>8212</v>
      </c>
      <c r="K2173" t="s">
        <v>8212</v>
      </c>
      <c r="L2173" t="s">
        <v>8212</v>
      </c>
      <c r="M2173" t="s">
        <v>17001</v>
      </c>
      <c r="N2173">
        <v>40123</v>
      </c>
      <c r="O2173" t="s">
        <v>8212</v>
      </c>
      <c r="P2173" t="s">
        <v>8212</v>
      </c>
      <c r="Q2173" s="17">
        <v>42164</v>
      </c>
      <c r="R2173" s="17">
        <v>42186</v>
      </c>
      <c r="S2173" t="s">
        <v>8214</v>
      </c>
      <c r="T2173" t="s">
        <v>12515</v>
      </c>
      <c r="U2173" t="s">
        <v>17002</v>
      </c>
    </row>
    <row r="2174" spans="1:21" x14ac:dyDescent="0.3">
      <c r="A2174" t="s">
        <v>17003</v>
      </c>
      <c r="B2174">
        <v>1279086</v>
      </c>
      <c r="C2174" t="s">
        <v>17004</v>
      </c>
      <c r="D2174">
        <v>202297</v>
      </c>
      <c r="E2174" t="s">
        <v>8299</v>
      </c>
      <c r="F2174" t="s">
        <v>8300</v>
      </c>
      <c r="G2174">
        <v>10.2014</v>
      </c>
      <c r="H2174">
        <v>40.9</v>
      </c>
      <c r="I2174" t="s">
        <v>20209</v>
      </c>
      <c r="J2174" t="s">
        <v>8212</v>
      </c>
      <c r="K2174" t="s">
        <v>8212</v>
      </c>
      <c r="L2174" t="s">
        <v>8212</v>
      </c>
      <c r="M2174" t="s">
        <v>17005</v>
      </c>
      <c r="N2174">
        <v>101</v>
      </c>
      <c r="O2174" t="s">
        <v>8212</v>
      </c>
      <c r="P2174" t="s">
        <v>8212</v>
      </c>
      <c r="Q2174" s="17">
        <v>41514</v>
      </c>
      <c r="R2174" s="17">
        <v>42034</v>
      </c>
      <c r="S2174" t="s">
        <v>8239</v>
      </c>
      <c r="T2174" t="s">
        <v>16972</v>
      </c>
      <c r="U2174" t="s">
        <v>17006</v>
      </c>
    </row>
    <row r="2175" spans="1:21" x14ac:dyDescent="0.3">
      <c r="A2175" t="s">
        <v>17007</v>
      </c>
      <c r="B2175">
        <v>1279116</v>
      </c>
      <c r="C2175" t="s">
        <v>17008</v>
      </c>
      <c r="D2175">
        <v>202300</v>
      </c>
      <c r="E2175" t="s">
        <v>8299</v>
      </c>
      <c r="F2175" t="s">
        <v>8300</v>
      </c>
      <c r="G2175">
        <v>10.8399</v>
      </c>
      <c r="H2175">
        <v>36.6</v>
      </c>
      <c r="I2175" t="s">
        <v>20210</v>
      </c>
      <c r="J2175" t="s">
        <v>8212</v>
      </c>
      <c r="K2175" t="s">
        <v>8212</v>
      </c>
      <c r="L2175" t="s">
        <v>8212</v>
      </c>
      <c r="M2175" t="s">
        <v>17009</v>
      </c>
      <c r="N2175">
        <v>186</v>
      </c>
      <c r="O2175" t="s">
        <v>8212</v>
      </c>
      <c r="P2175" t="s">
        <v>8212</v>
      </c>
      <c r="Q2175" s="17">
        <v>41514</v>
      </c>
      <c r="R2175" s="17">
        <v>42034</v>
      </c>
      <c r="S2175" t="s">
        <v>8239</v>
      </c>
      <c r="T2175" t="s">
        <v>16972</v>
      </c>
      <c r="U2175" t="s">
        <v>17010</v>
      </c>
    </row>
    <row r="2176" spans="1:21" x14ac:dyDescent="0.3">
      <c r="A2176" t="s">
        <v>17011</v>
      </c>
      <c r="B2176">
        <v>1279115</v>
      </c>
      <c r="C2176" t="s">
        <v>17012</v>
      </c>
      <c r="D2176">
        <v>202298</v>
      </c>
      <c r="E2176" t="s">
        <v>8299</v>
      </c>
      <c r="F2176" t="s">
        <v>8300</v>
      </c>
      <c r="G2176">
        <v>11.557399999999999</v>
      </c>
      <c r="H2176">
        <v>36.9</v>
      </c>
      <c r="I2176" t="s">
        <v>20211</v>
      </c>
      <c r="J2176" t="s">
        <v>8212</v>
      </c>
      <c r="K2176" t="s">
        <v>8212</v>
      </c>
      <c r="L2176" t="s">
        <v>8212</v>
      </c>
      <c r="M2176" t="s">
        <v>17013</v>
      </c>
      <c r="N2176">
        <v>123</v>
      </c>
      <c r="O2176" t="s">
        <v>8212</v>
      </c>
      <c r="P2176" t="s">
        <v>8212</v>
      </c>
      <c r="Q2176" s="17">
        <v>41514</v>
      </c>
      <c r="R2176" s="17">
        <v>42034</v>
      </c>
      <c r="S2176" t="s">
        <v>8239</v>
      </c>
      <c r="T2176" t="s">
        <v>16972</v>
      </c>
      <c r="U2176" t="s">
        <v>17014</v>
      </c>
    </row>
    <row r="2177" spans="1:21" x14ac:dyDescent="0.3">
      <c r="A2177" t="s">
        <v>17015</v>
      </c>
      <c r="B2177">
        <v>104259</v>
      </c>
      <c r="C2177" t="s">
        <v>17016</v>
      </c>
      <c r="D2177">
        <v>284459</v>
      </c>
      <c r="E2177" t="s">
        <v>8299</v>
      </c>
      <c r="F2177" t="s">
        <v>8300</v>
      </c>
      <c r="G2177">
        <v>35.888599999999997</v>
      </c>
      <c r="H2177">
        <v>49.5</v>
      </c>
      <c r="I2177" t="s">
        <v>20212</v>
      </c>
      <c r="J2177" t="s">
        <v>8212</v>
      </c>
      <c r="K2177" t="s">
        <v>8212</v>
      </c>
      <c r="L2177" t="s">
        <v>8212</v>
      </c>
      <c r="M2177" t="s">
        <v>17017</v>
      </c>
      <c r="N2177">
        <v>87</v>
      </c>
      <c r="O2177">
        <v>11432</v>
      </c>
      <c r="P2177">
        <v>11943</v>
      </c>
      <c r="Q2177" s="17">
        <v>42144</v>
      </c>
      <c r="R2177" s="17">
        <v>42144</v>
      </c>
      <c r="S2177" t="s">
        <v>8214</v>
      </c>
      <c r="T2177" t="s">
        <v>14009</v>
      </c>
      <c r="U2177" t="s">
        <v>17018</v>
      </c>
    </row>
    <row r="2178" spans="1:21" x14ac:dyDescent="0.3">
      <c r="A2178" t="s">
        <v>17019</v>
      </c>
      <c r="B2178">
        <v>37360</v>
      </c>
      <c r="C2178" t="s">
        <v>17020</v>
      </c>
      <c r="D2178">
        <v>286749</v>
      </c>
      <c r="E2178" t="s">
        <v>8210</v>
      </c>
      <c r="F2178" t="s">
        <v>8211</v>
      </c>
      <c r="G2178">
        <v>24.050799999999999</v>
      </c>
      <c r="H2178">
        <v>59.2</v>
      </c>
      <c r="I2178" t="s">
        <v>20213</v>
      </c>
      <c r="J2178" t="s">
        <v>8212</v>
      </c>
      <c r="K2178" t="s">
        <v>8212</v>
      </c>
      <c r="L2178" t="s">
        <v>8212</v>
      </c>
      <c r="M2178" t="s">
        <v>17021</v>
      </c>
      <c r="N2178">
        <v>165</v>
      </c>
      <c r="O2178">
        <v>9727</v>
      </c>
      <c r="P2178">
        <v>9727</v>
      </c>
      <c r="Q2178" s="17">
        <v>42166</v>
      </c>
      <c r="R2178" s="17">
        <v>42166</v>
      </c>
      <c r="S2178" t="s">
        <v>8214</v>
      </c>
      <c r="T2178" t="s">
        <v>17022</v>
      </c>
      <c r="U2178" t="s">
        <v>17023</v>
      </c>
    </row>
    <row r="2179" spans="1:21" x14ac:dyDescent="0.3">
      <c r="A2179" t="s">
        <v>17024</v>
      </c>
      <c r="B2179">
        <v>498019</v>
      </c>
      <c r="C2179" t="s">
        <v>17025</v>
      </c>
      <c r="D2179">
        <v>285190</v>
      </c>
      <c r="E2179" t="s">
        <v>8299</v>
      </c>
      <c r="F2179" t="s">
        <v>8300</v>
      </c>
      <c r="G2179">
        <v>12.308299999999999</v>
      </c>
      <c r="H2179">
        <v>45.1</v>
      </c>
      <c r="I2179" t="s">
        <v>20214</v>
      </c>
      <c r="J2179" t="s">
        <v>8212</v>
      </c>
      <c r="K2179" t="s">
        <v>8212</v>
      </c>
      <c r="L2179" t="s">
        <v>8212</v>
      </c>
      <c r="M2179" t="s">
        <v>17026</v>
      </c>
      <c r="N2179">
        <v>533</v>
      </c>
      <c r="O2179" t="s">
        <v>8212</v>
      </c>
      <c r="P2179" t="s">
        <v>8212</v>
      </c>
      <c r="Q2179" s="17">
        <v>42151</v>
      </c>
      <c r="R2179" s="17">
        <v>42151</v>
      </c>
      <c r="S2179" t="s">
        <v>8239</v>
      </c>
      <c r="T2179" t="s">
        <v>17027</v>
      </c>
      <c r="U2179" t="s">
        <v>17028</v>
      </c>
    </row>
    <row r="2180" spans="1:21" x14ac:dyDescent="0.3">
      <c r="A2180" t="s">
        <v>17029</v>
      </c>
      <c r="B2180">
        <v>858221</v>
      </c>
      <c r="C2180" t="s">
        <v>17030</v>
      </c>
      <c r="D2180">
        <v>287603</v>
      </c>
      <c r="E2180" t="s">
        <v>8299</v>
      </c>
      <c r="F2180" t="s">
        <v>8300</v>
      </c>
      <c r="G2180">
        <v>32.070700000000002</v>
      </c>
      <c r="H2180">
        <v>53.7</v>
      </c>
      <c r="I2180" t="s">
        <v>20215</v>
      </c>
      <c r="J2180" t="s">
        <v>8212</v>
      </c>
      <c r="K2180" t="s">
        <v>8212</v>
      </c>
      <c r="L2180" t="s">
        <v>8212</v>
      </c>
      <c r="M2180" t="s">
        <v>17031</v>
      </c>
      <c r="N2180">
        <v>885</v>
      </c>
      <c r="O2180" t="s">
        <v>8212</v>
      </c>
      <c r="P2180" t="s">
        <v>8212</v>
      </c>
      <c r="Q2180" s="17">
        <v>42193</v>
      </c>
      <c r="R2180" s="17">
        <v>42249</v>
      </c>
      <c r="S2180" t="s">
        <v>8214</v>
      </c>
      <c r="T2180" t="s">
        <v>17032</v>
      </c>
      <c r="U2180" t="s">
        <v>17033</v>
      </c>
    </row>
    <row r="2181" spans="1:21" x14ac:dyDescent="0.3">
      <c r="A2181" t="s">
        <v>17808</v>
      </c>
      <c r="B2181">
        <v>112509</v>
      </c>
      <c r="C2181" t="s">
        <v>17034</v>
      </c>
      <c r="D2181">
        <v>30763</v>
      </c>
      <c r="E2181" t="s">
        <v>8218</v>
      </c>
      <c r="F2181" t="s">
        <v>8219</v>
      </c>
      <c r="G2181">
        <v>1645.58</v>
      </c>
      <c r="H2181" t="s">
        <v>8212</v>
      </c>
      <c r="I2181" t="s">
        <v>20216</v>
      </c>
      <c r="J2181" t="s">
        <v>8212</v>
      </c>
      <c r="K2181" t="s">
        <v>8212</v>
      </c>
      <c r="L2181" t="s">
        <v>8212</v>
      </c>
      <c r="M2181" t="s">
        <v>17035</v>
      </c>
      <c r="N2181" t="s">
        <v>8212</v>
      </c>
      <c r="O2181" t="s">
        <v>8212</v>
      </c>
      <c r="P2181" t="s">
        <v>8212</v>
      </c>
      <c r="Q2181" s="17">
        <v>41641</v>
      </c>
      <c r="R2181" s="17">
        <v>42036</v>
      </c>
      <c r="S2181" t="s">
        <v>8239</v>
      </c>
      <c r="T2181" t="s">
        <v>17036</v>
      </c>
      <c r="U2181" t="s">
        <v>17037</v>
      </c>
    </row>
    <row r="2182" spans="1:21" x14ac:dyDescent="0.3">
      <c r="A2182" t="s">
        <v>7102</v>
      </c>
      <c r="B2182">
        <v>4565</v>
      </c>
      <c r="C2182" t="s">
        <v>17038</v>
      </c>
      <c r="D2182">
        <v>254001</v>
      </c>
      <c r="E2182" t="s">
        <v>8218</v>
      </c>
      <c r="F2182" t="s">
        <v>8219</v>
      </c>
      <c r="G2182">
        <v>58.502200000000002</v>
      </c>
      <c r="H2182">
        <v>46.7</v>
      </c>
      <c r="I2182" t="s">
        <v>20217</v>
      </c>
      <c r="J2182" t="s">
        <v>8212</v>
      </c>
      <c r="K2182" t="s">
        <v>8212</v>
      </c>
      <c r="L2182" t="s">
        <v>8212</v>
      </c>
      <c r="M2182" t="s">
        <v>17039</v>
      </c>
      <c r="N2182">
        <v>1450</v>
      </c>
      <c r="O2182">
        <v>396</v>
      </c>
      <c r="P2182">
        <v>250</v>
      </c>
      <c r="Q2182" s="17">
        <v>41848</v>
      </c>
      <c r="R2182" s="17">
        <v>42034</v>
      </c>
      <c r="S2182" t="s">
        <v>8214</v>
      </c>
      <c r="T2182" t="s">
        <v>17040</v>
      </c>
      <c r="U2182" t="s">
        <v>17041</v>
      </c>
    </row>
    <row r="2183" spans="1:21" x14ac:dyDescent="0.3">
      <c r="A2183" t="s">
        <v>6020</v>
      </c>
      <c r="B2183">
        <v>4932</v>
      </c>
      <c r="C2183" t="s">
        <v>17042</v>
      </c>
      <c r="D2183">
        <v>282006</v>
      </c>
      <c r="E2183" t="s">
        <v>8299</v>
      </c>
      <c r="F2183" t="s">
        <v>8300</v>
      </c>
      <c r="G2183">
        <v>12.0863</v>
      </c>
      <c r="H2183">
        <v>38.147300000000001</v>
      </c>
      <c r="I2183" t="s">
        <v>20218</v>
      </c>
      <c r="J2183">
        <v>16</v>
      </c>
      <c r="K2183">
        <v>1</v>
      </c>
      <c r="L2183" t="s">
        <v>8212</v>
      </c>
      <c r="M2183" t="s">
        <v>8212</v>
      </c>
      <c r="N2183">
        <v>17</v>
      </c>
      <c r="O2183" t="s">
        <v>8212</v>
      </c>
      <c r="P2183" t="s">
        <v>8212</v>
      </c>
      <c r="Q2183" s="17">
        <v>42194</v>
      </c>
      <c r="R2183" s="17">
        <v>42227</v>
      </c>
      <c r="S2183" t="s">
        <v>8304</v>
      </c>
      <c r="T2183" t="s">
        <v>17043</v>
      </c>
      <c r="U2183" t="s">
        <v>17044</v>
      </c>
    </row>
    <row r="2184" spans="1:21" x14ac:dyDescent="0.3">
      <c r="A2184" t="s">
        <v>17045</v>
      </c>
      <c r="B2184">
        <v>37546</v>
      </c>
      <c r="C2184" t="s">
        <v>17046</v>
      </c>
      <c r="D2184">
        <v>59499</v>
      </c>
      <c r="E2184" t="s">
        <v>8743</v>
      </c>
      <c r="F2184" t="s">
        <v>8744</v>
      </c>
      <c r="G2184">
        <v>363.10700000000003</v>
      </c>
      <c r="H2184" t="s">
        <v>8212</v>
      </c>
      <c r="I2184" t="s">
        <v>20219</v>
      </c>
      <c r="J2184" t="s">
        <v>8212</v>
      </c>
      <c r="K2184" t="s">
        <v>8212</v>
      </c>
      <c r="L2184" t="s">
        <v>8212</v>
      </c>
      <c r="M2184" t="s">
        <v>17047</v>
      </c>
      <c r="N2184" t="s">
        <v>8212</v>
      </c>
      <c r="O2184" t="s">
        <v>8212</v>
      </c>
      <c r="P2184" t="s">
        <v>8212</v>
      </c>
      <c r="Q2184" s="17">
        <v>41710</v>
      </c>
      <c r="R2184" s="17">
        <v>42034</v>
      </c>
      <c r="S2184" t="s">
        <v>8239</v>
      </c>
      <c r="T2184" t="s">
        <v>17048</v>
      </c>
      <c r="U2184" t="s">
        <v>17049</v>
      </c>
    </row>
    <row r="2185" spans="1:21" x14ac:dyDescent="0.3">
      <c r="A2185" t="s">
        <v>17050</v>
      </c>
      <c r="B2185">
        <v>4952</v>
      </c>
      <c r="C2185" t="s">
        <v>17051</v>
      </c>
      <c r="D2185">
        <v>267549</v>
      </c>
      <c r="E2185" t="s">
        <v>8299</v>
      </c>
      <c r="F2185" t="s">
        <v>8300</v>
      </c>
      <c r="G2185">
        <v>1.1235999999999999E-2</v>
      </c>
      <c r="H2185">
        <v>47.5</v>
      </c>
      <c r="I2185" t="s">
        <v>20220</v>
      </c>
      <c r="J2185" t="s">
        <v>8212</v>
      </c>
      <c r="K2185" t="s">
        <v>8212</v>
      </c>
      <c r="L2185" t="s">
        <v>8212</v>
      </c>
      <c r="M2185" t="s">
        <v>17052</v>
      </c>
      <c r="N2185">
        <v>16</v>
      </c>
      <c r="O2185" t="s">
        <v>8212</v>
      </c>
      <c r="P2185" t="s">
        <v>8212</v>
      </c>
      <c r="Q2185" s="17">
        <v>42195</v>
      </c>
      <c r="R2185" s="17">
        <v>42195</v>
      </c>
      <c r="S2185" t="s">
        <v>8239</v>
      </c>
      <c r="T2185" t="s">
        <v>16649</v>
      </c>
      <c r="U2185" t="s">
        <v>17053</v>
      </c>
    </row>
    <row r="2186" spans="1:21" x14ac:dyDescent="0.3">
      <c r="A2186" t="s">
        <v>17054</v>
      </c>
      <c r="B2186">
        <v>6287</v>
      </c>
      <c r="C2186" t="s">
        <v>17055</v>
      </c>
      <c r="D2186">
        <v>208635</v>
      </c>
      <c r="E2186" t="s">
        <v>8743</v>
      </c>
      <c r="F2186" t="s">
        <v>9333</v>
      </c>
      <c r="G2186">
        <v>84.888099999999994</v>
      </c>
      <c r="H2186" t="s">
        <v>8212</v>
      </c>
      <c r="I2186" t="s">
        <v>20221</v>
      </c>
      <c r="J2186" t="s">
        <v>8212</v>
      </c>
      <c r="K2186" t="s">
        <v>8212</v>
      </c>
      <c r="L2186" t="s">
        <v>8212</v>
      </c>
      <c r="M2186" t="s">
        <v>17056</v>
      </c>
      <c r="N2186" t="s">
        <v>8212</v>
      </c>
      <c r="O2186" t="s">
        <v>8212</v>
      </c>
      <c r="P2186" t="s">
        <v>8212</v>
      </c>
      <c r="Q2186" s="17">
        <v>41506</v>
      </c>
      <c r="R2186" s="17">
        <v>42034</v>
      </c>
      <c r="S2186" t="s">
        <v>8239</v>
      </c>
      <c r="T2186" t="s">
        <v>17057</v>
      </c>
      <c r="U2186" t="s">
        <v>17058</v>
      </c>
    </row>
    <row r="2187" spans="1:21" x14ac:dyDescent="0.3">
      <c r="A2187" t="s">
        <v>17059</v>
      </c>
      <c r="B2187">
        <v>27289</v>
      </c>
      <c r="C2187" t="s">
        <v>17051</v>
      </c>
      <c r="D2187">
        <v>267549</v>
      </c>
      <c r="E2187" t="s">
        <v>8299</v>
      </c>
      <c r="F2187" t="s">
        <v>8300</v>
      </c>
      <c r="G2187">
        <v>13.985799999999999</v>
      </c>
      <c r="H2187">
        <v>33.4</v>
      </c>
      <c r="I2187" t="s">
        <v>20222</v>
      </c>
      <c r="J2187" t="s">
        <v>8212</v>
      </c>
      <c r="K2187" t="s">
        <v>8212</v>
      </c>
      <c r="L2187" t="s">
        <v>8212</v>
      </c>
      <c r="M2187" t="s">
        <v>17060</v>
      </c>
      <c r="N2187">
        <v>4670</v>
      </c>
      <c r="O2187" t="s">
        <v>8212</v>
      </c>
      <c r="P2187" t="s">
        <v>8212</v>
      </c>
      <c r="Q2187" s="17">
        <v>42195</v>
      </c>
      <c r="R2187" s="17">
        <v>42195</v>
      </c>
      <c r="S2187" t="s">
        <v>8239</v>
      </c>
      <c r="T2187" t="s">
        <v>16649</v>
      </c>
      <c r="U2187" t="s">
        <v>17061</v>
      </c>
    </row>
    <row r="2188" spans="1:21" x14ac:dyDescent="0.3">
      <c r="A2188" t="s">
        <v>17062</v>
      </c>
      <c r="B2188">
        <v>35725</v>
      </c>
      <c r="C2188" t="s">
        <v>17063</v>
      </c>
      <c r="D2188">
        <v>271369</v>
      </c>
      <c r="E2188" t="s">
        <v>8299</v>
      </c>
      <c r="F2188" t="s">
        <v>8300</v>
      </c>
      <c r="G2188">
        <v>98.695800000000006</v>
      </c>
      <c r="H2188">
        <v>54.7</v>
      </c>
      <c r="I2188" t="s">
        <v>20223</v>
      </c>
      <c r="J2188" t="s">
        <v>8212</v>
      </c>
      <c r="K2188" t="s">
        <v>8212</v>
      </c>
      <c r="L2188" t="s">
        <v>8212</v>
      </c>
      <c r="M2188" t="s">
        <v>17064</v>
      </c>
      <c r="N2188">
        <v>3061</v>
      </c>
      <c r="O2188" t="s">
        <v>8212</v>
      </c>
      <c r="P2188" t="s">
        <v>8212</v>
      </c>
      <c r="Q2188" s="17">
        <v>42194</v>
      </c>
      <c r="R2188" s="17">
        <v>42194</v>
      </c>
      <c r="S2188" t="s">
        <v>8239</v>
      </c>
      <c r="T2188" t="s">
        <v>17065</v>
      </c>
      <c r="U2188" t="s">
        <v>17066</v>
      </c>
    </row>
    <row r="2189" spans="1:21" x14ac:dyDescent="0.3">
      <c r="A2189" t="s">
        <v>17067</v>
      </c>
      <c r="B2189">
        <v>36166</v>
      </c>
      <c r="C2189" t="s">
        <v>17068</v>
      </c>
      <c r="D2189">
        <v>188946</v>
      </c>
      <c r="E2189" t="s">
        <v>8743</v>
      </c>
      <c r="F2189" t="s">
        <v>8744</v>
      </c>
      <c r="G2189">
        <v>489.34800000000001</v>
      </c>
      <c r="H2189">
        <v>39.200000000000003</v>
      </c>
      <c r="I2189" t="s">
        <v>20224</v>
      </c>
      <c r="J2189" t="s">
        <v>8212</v>
      </c>
      <c r="K2189" t="s">
        <v>8212</v>
      </c>
      <c r="L2189" t="s">
        <v>8212</v>
      </c>
      <c r="M2189" t="s">
        <v>17069</v>
      </c>
      <c r="N2189">
        <v>231041</v>
      </c>
      <c r="O2189" t="s">
        <v>8212</v>
      </c>
      <c r="P2189" t="s">
        <v>8212</v>
      </c>
      <c r="Q2189" s="17">
        <v>41312</v>
      </c>
      <c r="R2189" s="17">
        <v>42034</v>
      </c>
      <c r="S2189" t="s">
        <v>8214</v>
      </c>
      <c r="T2189" t="s">
        <v>14686</v>
      </c>
      <c r="U2189" t="s">
        <v>17070</v>
      </c>
    </row>
    <row r="2190" spans="1:21" x14ac:dyDescent="0.3">
      <c r="A2190" t="s">
        <v>17071</v>
      </c>
      <c r="B2190">
        <v>1279114</v>
      </c>
      <c r="C2190" t="s">
        <v>17072</v>
      </c>
      <c r="D2190">
        <v>202296</v>
      </c>
      <c r="E2190" t="s">
        <v>8299</v>
      </c>
      <c r="F2190" t="s">
        <v>8300</v>
      </c>
      <c r="G2190">
        <v>12.2295</v>
      </c>
      <c r="H2190">
        <v>36.1</v>
      </c>
      <c r="I2190" t="s">
        <v>20225</v>
      </c>
      <c r="J2190" t="s">
        <v>8212</v>
      </c>
      <c r="K2190" t="s">
        <v>8212</v>
      </c>
      <c r="L2190" t="s">
        <v>8212</v>
      </c>
      <c r="M2190" t="s">
        <v>17073</v>
      </c>
      <c r="N2190">
        <v>251</v>
      </c>
      <c r="O2190" t="s">
        <v>8212</v>
      </c>
      <c r="P2190" t="s">
        <v>8212</v>
      </c>
      <c r="Q2190" s="17">
        <v>41514</v>
      </c>
      <c r="R2190" s="17">
        <v>42034</v>
      </c>
      <c r="S2190" t="s">
        <v>8239</v>
      </c>
      <c r="T2190" t="s">
        <v>16972</v>
      </c>
      <c r="U2190" t="s">
        <v>17074</v>
      </c>
    </row>
    <row r="2191" spans="1:21" x14ac:dyDescent="0.3">
      <c r="A2191" t="s">
        <v>17075</v>
      </c>
      <c r="B2191">
        <v>42157</v>
      </c>
      <c r="C2191" t="s">
        <v>17076</v>
      </c>
      <c r="D2191">
        <v>208801</v>
      </c>
      <c r="E2191" t="s">
        <v>8743</v>
      </c>
      <c r="F2191" t="s">
        <v>9333</v>
      </c>
      <c r="G2191">
        <v>95.361000000000004</v>
      </c>
      <c r="H2191" t="s">
        <v>8212</v>
      </c>
      <c r="I2191" t="s">
        <v>20226</v>
      </c>
      <c r="J2191" t="s">
        <v>8212</v>
      </c>
      <c r="K2191" t="s">
        <v>8212</v>
      </c>
      <c r="L2191" t="s">
        <v>8212</v>
      </c>
      <c r="M2191" t="s">
        <v>17077</v>
      </c>
      <c r="N2191" t="s">
        <v>8212</v>
      </c>
      <c r="O2191" t="s">
        <v>8212</v>
      </c>
      <c r="P2191" t="s">
        <v>8212</v>
      </c>
      <c r="Q2191" s="17">
        <v>41506</v>
      </c>
      <c r="R2191" s="17">
        <v>42034</v>
      </c>
      <c r="S2191" t="s">
        <v>8239</v>
      </c>
      <c r="T2191" t="s">
        <v>17057</v>
      </c>
      <c r="U2191" t="s">
        <v>17078</v>
      </c>
    </row>
    <row r="2192" spans="1:21" x14ac:dyDescent="0.3">
      <c r="A2192" t="s">
        <v>17079</v>
      </c>
      <c r="B2192">
        <v>8010</v>
      </c>
      <c r="C2192" t="s">
        <v>17080</v>
      </c>
      <c r="D2192">
        <v>221548</v>
      </c>
      <c r="E2192" t="s">
        <v>8743</v>
      </c>
      <c r="F2192" t="s">
        <v>8878</v>
      </c>
      <c r="G2192">
        <v>904.45299999999997</v>
      </c>
      <c r="H2192">
        <v>42.189599999999999</v>
      </c>
      <c r="I2192" t="s">
        <v>20227</v>
      </c>
      <c r="J2192">
        <v>25</v>
      </c>
      <c r="K2192">
        <v>1</v>
      </c>
      <c r="L2192" t="s">
        <v>8212</v>
      </c>
      <c r="M2192" t="s">
        <v>17081</v>
      </c>
      <c r="N2192">
        <v>1709</v>
      </c>
      <c r="O2192">
        <v>26012</v>
      </c>
      <c r="P2192">
        <v>43433</v>
      </c>
      <c r="Q2192" s="17">
        <v>41816</v>
      </c>
      <c r="R2192" s="17">
        <v>42164</v>
      </c>
      <c r="S2192" t="s">
        <v>8220</v>
      </c>
      <c r="T2192" t="s">
        <v>12351</v>
      </c>
      <c r="U2192" t="s">
        <v>17082</v>
      </c>
    </row>
    <row r="2193" spans="1:21" x14ac:dyDescent="0.3">
      <c r="A2193" t="s">
        <v>20228</v>
      </c>
      <c r="B2193">
        <v>1501327</v>
      </c>
      <c r="C2193" t="s">
        <v>15876</v>
      </c>
      <c r="D2193">
        <v>254396</v>
      </c>
      <c r="E2193" t="s">
        <v>8299</v>
      </c>
      <c r="F2193" t="s">
        <v>8300</v>
      </c>
      <c r="G2193">
        <v>37.875</v>
      </c>
      <c r="H2193">
        <v>56</v>
      </c>
      <c r="I2193" t="s">
        <v>20229</v>
      </c>
      <c r="J2193" t="s">
        <v>8212</v>
      </c>
      <c r="K2193" t="s">
        <v>8212</v>
      </c>
      <c r="L2193" t="s">
        <v>8212</v>
      </c>
      <c r="M2193" t="s">
        <v>17084</v>
      </c>
      <c r="N2193">
        <v>464</v>
      </c>
      <c r="O2193" t="s">
        <v>8212</v>
      </c>
      <c r="P2193" t="s">
        <v>8212</v>
      </c>
      <c r="Q2193" s="17">
        <v>41890</v>
      </c>
      <c r="R2193" s="17">
        <v>42194</v>
      </c>
      <c r="S2193" t="s">
        <v>8214</v>
      </c>
      <c r="T2193" t="s">
        <v>15878</v>
      </c>
      <c r="U2193" t="s">
        <v>17085</v>
      </c>
    </row>
    <row r="2194" spans="1:21" x14ac:dyDescent="0.3">
      <c r="A2194" t="s">
        <v>15409</v>
      </c>
      <c r="B2194">
        <v>32595</v>
      </c>
      <c r="C2194" t="s">
        <v>15410</v>
      </c>
      <c r="D2194">
        <v>259731</v>
      </c>
      <c r="E2194" t="s">
        <v>8210</v>
      </c>
      <c r="F2194" t="s">
        <v>8617</v>
      </c>
      <c r="G2194">
        <v>10.797599999999999</v>
      </c>
      <c r="H2194">
        <v>45.3</v>
      </c>
      <c r="I2194" t="s">
        <v>20230</v>
      </c>
      <c r="J2194" t="s">
        <v>8212</v>
      </c>
      <c r="K2194" t="s">
        <v>8212</v>
      </c>
      <c r="L2194" t="s">
        <v>8212</v>
      </c>
      <c r="M2194" t="s">
        <v>17086</v>
      </c>
      <c r="N2194">
        <v>514</v>
      </c>
      <c r="O2194" t="s">
        <v>8212</v>
      </c>
      <c r="P2194" t="s">
        <v>8212</v>
      </c>
      <c r="Q2194" s="17">
        <v>41888</v>
      </c>
      <c r="R2194" s="17">
        <v>41888</v>
      </c>
      <c r="S2194" t="s">
        <v>8239</v>
      </c>
      <c r="T2194" t="s">
        <v>15412</v>
      </c>
      <c r="U2194" t="s">
        <v>15413</v>
      </c>
    </row>
    <row r="2195" spans="1:21" x14ac:dyDescent="0.3">
      <c r="A2195" t="s">
        <v>17087</v>
      </c>
      <c r="B2195">
        <v>41061</v>
      </c>
      <c r="C2195" t="s">
        <v>17088</v>
      </c>
      <c r="D2195">
        <v>237179</v>
      </c>
      <c r="E2195" t="s">
        <v>8299</v>
      </c>
      <c r="F2195" t="s">
        <v>8300</v>
      </c>
      <c r="G2195">
        <v>35.280500000000004</v>
      </c>
      <c r="H2195">
        <v>49.2</v>
      </c>
      <c r="I2195" t="s">
        <v>20231</v>
      </c>
      <c r="J2195" t="s">
        <v>8212</v>
      </c>
      <c r="K2195" t="s">
        <v>8212</v>
      </c>
      <c r="L2195" t="s">
        <v>8212</v>
      </c>
      <c r="M2195" t="s">
        <v>17089</v>
      </c>
      <c r="N2195">
        <v>4209</v>
      </c>
      <c r="O2195" t="s">
        <v>8212</v>
      </c>
      <c r="P2195" t="s">
        <v>8212</v>
      </c>
      <c r="Q2195" s="17">
        <v>41672</v>
      </c>
      <c r="R2195" s="17">
        <v>42159</v>
      </c>
      <c r="S2195" t="s">
        <v>8239</v>
      </c>
      <c r="T2195" t="s">
        <v>17090</v>
      </c>
      <c r="U2195" t="s">
        <v>17091</v>
      </c>
    </row>
    <row r="2196" spans="1:21" x14ac:dyDescent="0.3">
      <c r="A2196" t="s">
        <v>17092</v>
      </c>
      <c r="B2196">
        <v>354353</v>
      </c>
      <c r="C2196" t="s">
        <v>17093</v>
      </c>
      <c r="D2196">
        <v>263707</v>
      </c>
      <c r="E2196" t="s">
        <v>8299</v>
      </c>
      <c r="F2196" t="s">
        <v>8300</v>
      </c>
      <c r="G2196">
        <v>44.668900000000001</v>
      </c>
      <c r="H2196" t="s">
        <v>8212</v>
      </c>
      <c r="I2196" t="s">
        <v>20232</v>
      </c>
      <c r="J2196" t="s">
        <v>8212</v>
      </c>
      <c r="K2196" t="s">
        <v>8212</v>
      </c>
      <c r="L2196" t="s">
        <v>8212</v>
      </c>
      <c r="M2196" t="s">
        <v>17094</v>
      </c>
      <c r="N2196" t="s">
        <v>8212</v>
      </c>
      <c r="O2196" t="s">
        <v>8212</v>
      </c>
      <c r="P2196" t="s">
        <v>8212</v>
      </c>
      <c r="Q2196" s="17">
        <v>42194</v>
      </c>
      <c r="R2196" s="17">
        <v>42194</v>
      </c>
      <c r="S2196" t="s">
        <v>8239</v>
      </c>
      <c r="T2196" t="s">
        <v>17095</v>
      </c>
      <c r="U2196" t="s">
        <v>17096</v>
      </c>
    </row>
    <row r="2197" spans="1:21" x14ac:dyDescent="0.3">
      <c r="A2197" t="s">
        <v>17097</v>
      </c>
      <c r="B2197">
        <v>175104</v>
      </c>
      <c r="C2197" t="s">
        <v>17098</v>
      </c>
      <c r="D2197">
        <v>261506</v>
      </c>
      <c r="E2197" t="s">
        <v>8218</v>
      </c>
      <c r="F2197" t="s">
        <v>8219</v>
      </c>
      <c r="G2197">
        <v>1.50478</v>
      </c>
      <c r="H2197">
        <v>35.6</v>
      </c>
      <c r="I2197" t="s">
        <v>20233</v>
      </c>
      <c r="J2197" t="s">
        <v>8212</v>
      </c>
      <c r="K2197" t="s">
        <v>8212</v>
      </c>
      <c r="L2197" t="s">
        <v>8212</v>
      </c>
      <c r="M2197" t="s">
        <v>17099</v>
      </c>
      <c r="N2197">
        <v>229</v>
      </c>
      <c r="O2197" t="s">
        <v>8212</v>
      </c>
      <c r="P2197" t="s">
        <v>8212</v>
      </c>
      <c r="Q2197" s="17">
        <v>42032</v>
      </c>
      <c r="R2197" s="17">
        <v>42032</v>
      </c>
      <c r="S2197" t="s">
        <v>8239</v>
      </c>
      <c r="T2197" t="s">
        <v>17100</v>
      </c>
      <c r="U2197" t="s">
        <v>17101</v>
      </c>
    </row>
    <row r="2198" spans="1:21" x14ac:dyDescent="0.3">
      <c r="A2198" t="s">
        <v>6020</v>
      </c>
      <c r="B2198">
        <v>4932</v>
      </c>
      <c r="C2198" t="s">
        <v>17102</v>
      </c>
      <c r="D2198">
        <v>270468</v>
      </c>
      <c r="E2198" t="s">
        <v>8299</v>
      </c>
      <c r="F2198" t="s">
        <v>8300</v>
      </c>
      <c r="G2198">
        <v>11.3569</v>
      </c>
      <c r="H2198">
        <v>38.1</v>
      </c>
      <c r="I2198" t="s">
        <v>20234</v>
      </c>
      <c r="J2198" t="s">
        <v>8212</v>
      </c>
      <c r="K2198" t="s">
        <v>8212</v>
      </c>
      <c r="L2198" t="s">
        <v>8212</v>
      </c>
      <c r="M2198" t="s">
        <v>17103</v>
      </c>
      <c r="N2198">
        <v>361</v>
      </c>
      <c r="O2198" t="s">
        <v>8212</v>
      </c>
      <c r="P2198" t="s">
        <v>8212</v>
      </c>
      <c r="Q2198" s="17">
        <v>42200</v>
      </c>
      <c r="R2198" s="17">
        <v>42200</v>
      </c>
      <c r="S2198" t="s">
        <v>8214</v>
      </c>
      <c r="T2198" t="s">
        <v>17104</v>
      </c>
      <c r="U2198" t="s">
        <v>17105</v>
      </c>
    </row>
    <row r="2199" spans="1:21" x14ac:dyDescent="0.3">
      <c r="A2199" t="s">
        <v>6020</v>
      </c>
      <c r="B2199">
        <v>4932</v>
      </c>
      <c r="C2199" t="s">
        <v>17102</v>
      </c>
      <c r="D2199">
        <v>270468</v>
      </c>
      <c r="E2199" t="s">
        <v>8299</v>
      </c>
      <c r="F2199" t="s">
        <v>8300</v>
      </c>
      <c r="G2199">
        <v>11.4923</v>
      </c>
      <c r="H2199">
        <v>38.1</v>
      </c>
      <c r="I2199" t="s">
        <v>20235</v>
      </c>
      <c r="J2199" t="s">
        <v>8212</v>
      </c>
      <c r="K2199" t="s">
        <v>8212</v>
      </c>
      <c r="L2199" t="s">
        <v>8212</v>
      </c>
      <c r="M2199" t="s">
        <v>17106</v>
      </c>
      <c r="N2199">
        <v>218</v>
      </c>
      <c r="O2199" t="s">
        <v>8212</v>
      </c>
      <c r="P2199" t="s">
        <v>8212</v>
      </c>
      <c r="Q2199" s="17">
        <v>42200</v>
      </c>
      <c r="R2199" s="17">
        <v>42200</v>
      </c>
      <c r="S2199" t="s">
        <v>8214</v>
      </c>
      <c r="T2199" t="s">
        <v>17104</v>
      </c>
      <c r="U2199" t="s">
        <v>17107</v>
      </c>
    </row>
    <row r="2200" spans="1:21" x14ac:dyDescent="0.3">
      <c r="A2200" t="s">
        <v>17108</v>
      </c>
      <c r="B2200">
        <v>1355160</v>
      </c>
      <c r="C2200" t="s">
        <v>17109</v>
      </c>
      <c r="D2200">
        <v>210874</v>
      </c>
      <c r="E2200" t="s">
        <v>8299</v>
      </c>
      <c r="F2200" t="s">
        <v>8726</v>
      </c>
      <c r="G2200">
        <v>2.29237</v>
      </c>
      <c r="H2200">
        <v>46.9</v>
      </c>
      <c r="I2200" t="s">
        <v>20236</v>
      </c>
      <c r="J2200" t="s">
        <v>8212</v>
      </c>
      <c r="K2200" t="s">
        <v>8212</v>
      </c>
      <c r="L2200" t="s">
        <v>8212</v>
      </c>
      <c r="M2200" t="s">
        <v>17110</v>
      </c>
      <c r="N2200">
        <v>15</v>
      </c>
      <c r="O2200">
        <v>1896</v>
      </c>
      <c r="P2200">
        <v>1834</v>
      </c>
      <c r="Q2200" s="17">
        <v>42200</v>
      </c>
      <c r="R2200" s="17">
        <v>42200</v>
      </c>
      <c r="S2200" t="s">
        <v>8239</v>
      </c>
      <c r="T2200" t="s">
        <v>11572</v>
      </c>
      <c r="U2200" t="s">
        <v>17111</v>
      </c>
    </row>
    <row r="2201" spans="1:21" x14ac:dyDescent="0.3">
      <c r="A2201" t="s">
        <v>17112</v>
      </c>
      <c r="B2201">
        <v>8187</v>
      </c>
      <c r="C2201" t="s">
        <v>17113</v>
      </c>
      <c r="D2201">
        <v>280691</v>
      </c>
      <c r="E2201" t="s">
        <v>8743</v>
      </c>
      <c r="F2201" t="s">
        <v>8878</v>
      </c>
      <c r="G2201">
        <v>589.09500000000003</v>
      </c>
      <c r="H2201" t="s">
        <v>8212</v>
      </c>
      <c r="I2201" t="s">
        <v>20237</v>
      </c>
      <c r="J2201" t="s">
        <v>8212</v>
      </c>
      <c r="K2201" t="s">
        <v>8212</v>
      </c>
      <c r="L2201" t="s">
        <v>8212</v>
      </c>
      <c r="M2201" t="s">
        <v>17114</v>
      </c>
      <c r="N2201">
        <v>22775</v>
      </c>
      <c r="O2201" t="s">
        <v>8212</v>
      </c>
      <c r="P2201" t="s">
        <v>8212</v>
      </c>
      <c r="Q2201" s="17">
        <v>42142</v>
      </c>
      <c r="R2201" s="17">
        <v>42240</v>
      </c>
      <c r="S2201" t="s">
        <v>8214</v>
      </c>
      <c r="T2201" t="s">
        <v>17115</v>
      </c>
      <c r="U2201" t="s">
        <v>17116</v>
      </c>
    </row>
    <row r="2202" spans="1:21" x14ac:dyDescent="0.3">
      <c r="A2202" t="s">
        <v>12209</v>
      </c>
      <c r="B2202">
        <v>65357</v>
      </c>
      <c r="C2202" t="s">
        <v>17117</v>
      </c>
      <c r="D2202">
        <v>179049</v>
      </c>
      <c r="E2202" t="s">
        <v>8210</v>
      </c>
      <c r="F2202" t="s">
        <v>8211</v>
      </c>
      <c r="G2202">
        <v>34.452599999999997</v>
      </c>
      <c r="H2202">
        <v>43.2</v>
      </c>
      <c r="I2202" t="s">
        <v>20238</v>
      </c>
      <c r="J2202" t="s">
        <v>8212</v>
      </c>
      <c r="K2202" t="s">
        <v>8212</v>
      </c>
      <c r="L2202" t="s">
        <v>8212</v>
      </c>
      <c r="M2202" t="s">
        <v>17118</v>
      </c>
      <c r="N2202" t="s">
        <v>8212</v>
      </c>
      <c r="O2202">
        <v>13490</v>
      </c>
      <c r="P2202">
        <v>13310</v>
      </c>
      <c r="Q2202" s="17">
        <v>41774</v>
      </c>
      <c r="R2202" s="17">
        <v>42034</v>
      </c>
      <c r="S2202" t="s">
        <v>8239</v>
      </c>
      <c r="T2202" t="s">
        <v>12212</v>
      </c>
      <c r="U2202" t="s">
        <v>17119</v>
      </c>
    </row>
    <row r="2203" spans="1:21" x14ac:dyDescent="0.3">
      <c r="A2203" t="s">
        <v>17120</v>
      </c>
      <c r="B2203">
        <v>91492</v>
      </c>
      <c r="C2203" t="s">
        <v>17121</v>
      </c>
      <c r="D2203">
        <v>288122</v>
      </c>
      <c r="E2203" t="s">
        <v>8299</v>
      </c>
      <c r="F2203" t="s">
        <v>8300</v>
      </c>
      <c r="G2203">
        <v>32.185600000000001</v>
      </c>
      <c r="H2203">
        <v>49.6</v>
      </c>
      <c r="I2203" t="s">
        <v>20239</v>
      </c>
      <c r="J2203" t="s">
        <v>8212</v>
      </c>
      <c r="K2203" t="s">
        <v>8212</v>
      </c>
      <c r="L2203" t="s">
        <v>8212</v>
      </c>
      <c r="M2203" t="s">
        <v>17122</v>
      </c>
      <c r="N2203">
        <v>1029</v>
      </c>
      <c r="O2203">
        <v>10195</v>
      </c>
      <c r="P2203">
        <v>9999</v>
      </c>
      <c r="Q2203" s="17">
        <v>42179</v>
      </c>
      <c r="R2203" s="17">
        <v>42283</v>
      </c>
      <c r="S2203" t="s">
        <v>8239</v>
      </c>
      <c r="T2203" t="s">
        <v>17123</v>
      </c>
      <c r="U2203" t="s">
        <v>17124</v>
      </c>
    </row>
    <row r="2204" spans="1:21" x14ac:dyDescent="0.3">
      <c r="A2204" t="s">
        <v>17125</v>
      </c>
      <c r="B2204">
        <v>1077284</v>
      </c>
      <c r="C2204" t="s">
        <v>17126</v>
      </c>
      <c r="D2204">
        <v>65119</v>
      </c>
      <c r="E2204" t="s">
        <v>8210</v>
      </c>
      <c r="F2204" t="s">
        <v>8617</v>
      </c>
      <c r="G2204">
        <v>29.2515</v>
      </c>
      <c r="H2204">
        <v>41.5</v>
      </c>
      <c r="I2204" t="s">
        <v>20240</v>
      </c>
      <c r="J2204" t="s">
        <v>8212</v>
      </c>
      <c r="K2204" t="s">
        <v>8212</v>
      </c>
      <c r="L2204" t="s">
        <v>8212</v>
      </c>
      <c r="M2204" t="s">
        <v>17127</v>
      </c>
      <c r="N2204">
        <v>568</v>
      </c>
      <c r="O2204">
        <v>6631</v>
      </c>
      <c r="P2204">
        <v>6616</v>
      </c>
      <c r="Q2204" s="17">
        <v>41115</v>
      </c>
      <c r="R2204" s="17">
        <v>42207</v>
      </c>
      <c r="S2204" t="s">
        <v>8214</v>
      </c>
      <c r="T2204" t="s">
        <v>8309</v>
      </c>
      <c r="U2204" t="s">
        <v>17128</v>
      </c>
    </row>
    <row r="2205" spans="1:21" x14ac:dyDescent="0.3">
      <c r="A2205" t="s">
        <v>17129</v>
      </c>
      <c r="B2205">
        <v>1033975</v>
      </c>
      <c r="C2205" t="s">
        <v>17130</v>
      </c>
      <c r="D2205">
        <v>67065</v>
      </c>
      <c r="E2205" t="s">
        <v>8210</v>
      </c>
      <c r="F2205" t="s">
        <v>8617</v>
      </c>
      <c r="G2205">
        <v>28.898700000000002</v>
      </c>
      <c r="H2205">
        <v>40.472299999999997</v>
      </c>
      <c r="I2205" t="s">
        <v>20241</v>
      </c>
      <c r="J2205" t="s">
        <v>8212</v>
      </c>
      <c r="K2205">
        <v>1</v>
      </c>
      <c r="L2205" t="s">
        <v>8212</v>
      </c>
      <c r="M2205" t="s">
        <v>17131</v>
      </c>
      <c r="N2205">
        <v>261</v>
      </c>
      <c r="O2205">
        <v>6541</v>
      </c>
      <c r="P2205">
        <v>6464</v>
      </c>
      <c r="Q2205" s="17">
        <v>41115</v>
      </c>
      <c r="R2205" s="17">
        <v>42207</v>
      </c>
      <c r="S2205" t="s">
        <v>8214</v>
      </c>
      <c r="T2205" t="s">
        <v>8309</v>
      </c>
      <c r="U2205" t="s">
        <v>17132</v>
      </c>
    </row>
    <row r="2206" spans="1:21" x14ac:dyDescent="0.3">
      <c r="A2206" t="s">
        <v>17133</v>
      </c>
      <c r="B2206">
        <v>1035515</v>
      </c>
      <c r="C2206" t="s">
        <v>17134</v>
      </c>
      <c r="D2206">
        <v>67237</v>
      </c>
      <c r="E2206" t="s">
        <v>8210</v>
      </c>
      <c r="F2206" t="s">
        <v>8617</v>
      </c>
      <c r="G2206">
        <v>28.463799999999999</v>
      </c>
      <c r="H2206">
        <v>40.571800000000003</v>
      </c>
      <c r="I2206" t="s">
        <v>20242</v>
      </c>
      <c r="J2206" t="s">
        <v>8212</v>
      </c>
      <c r="K2206">
        <v>1</v>
      </c>
      <c r="L2206" t="s">
        <v>8212</v>
      </c>
      <c r="M2206" t="s">
        <v>17135</v>
      </c>
      <c r="N2206">
        <v>206</v>
      </c>
      <c r="O2206">
        <v>6442</v>
      </c>
      <c r="P2206">
        <v>6381</v>
      </c>
      <c r="Q2206" s="17">
        <v>41115</v>
      </c>
      <c r="R2206" s="17">
        <v>42207</v>
      </c>
      <c r="S2206" t="s">
        <v>8214</v>
      </c>
      <c r="T2206" t="s">
        <v>8309</v>
      </c>
      <c r="U2206" t="s">
        <v>17136</v>
      </c>
    </row>
    <row r="2207" spans="1:21" x14ac:dyDescent="0.3">
      <c r="A2207" t="s">
        <v>17137</v>
      </c>
      <c r="B2207">
        <v>1035514</v>
      </c>
      <c r="C2207" t="s">
        <v>17138</v>
      </c>
      <c r="D2207">
        <v>67239</v>
      </c>
      <c r="E2207" t="s">
        <v>8210</v>
      </c>
      <c r="F2207" t="s">
        <v>8617</v>
      </c>
      <c r="G2207">
        <v>29.678999999999998</v>
      </c>
      <c r="H2207">
        <v>40.373199999999997</v>
      </c>
      <c r="I2207" t="s">
        <v>20243</v>
      </c>
      <c r="J2207" t="s">
        <v>8212</v>
      </c>
      <c r="K2207">
        <v>1</v>
      </c>
      <c r="L2207" t="s">
        <v>8212</v>
      </c>
      <c r="M2207" t="s">
        <v>17139</v>
      </c>
      <c r="N2207">
        <v>542</v>
      </c>
      <c r="O2207">
        <v>6782</v>
      </c>
      <c r="P2207">
        <v>6695</v>
      </c>
      <c r="Q2207" s="17">
        <v>41115</v>
      </c>
      <c r="R2207" s="17">
        <v>42207</v>
      </c>
      <c r="S2207" t="s">
        <v>8214</v>
      </c>
      <c r="T2207" t="s">
        <v>8309</v>
      </c>
      <c r="U2207" t="s">
        <v>17140</v>
      </c>
    </row>
    <row r="2208" spans="1:21" x14ac:dyDescent="0.3">
      <c r="A2208" t="s">
        <v>17141</v>
      </c>
      <c r="B2208">
        <v>29655</v>
      </c>
      <c r="C2208" t="s">
        <v>17142</v>
      </c>
      <c r="D2208">
        <v>41721</v>
      </c>
      <c r="E2208" t="s">
        <v>8218</v>
      </c>
      <c r="F2208" t="s">
        <v>8219</v>
      </c>
      <c r="G2208">
        <v>203.91399999999999</v>
      </c>
      <c r="H2208">
        <v>38.9</v>
      </c>
      <c r="I2208" t="s">
        <v>20244</v>
      </c>
      <c r="J2208" t="s">
        <v>8212</v>
      </c>
      <c r="K2208" t="s">
        <v>8212</v>
      </c>
      <c r="L2208" t="s">
        <v>8212</v>
      </c>
      <c r="M2208" t="s">
        <v>17143</v>
      </c>
      <c r="N2208">
        <v>2228</v>
      </c>
      <c r="O2208">
        <v>20855</v>
      </c>
      <c r="P2208">
        <v>20648</v>
      </c>
      <c r="Q2208" s="17">
        <v>42207</v>
      </c>
      <c r="R2208" s="17">
        <v>42207</v>
      </c>
      <c r="S2208" t="s">
        <v>8214</v>
      </c>
      <c r="T2208" t="s">
        <v>8215</v>
      </c>
      <c r="U2208" t="s">
        <v>17144</v>
      </c>
    </row>
    <row r="2209" spans="1:21" x14ac:dyDescent="0.3">
      <c r="A2209" t="s">
        <v>17145</v>
      </c>
      <c r="B2209">
        <v>1169540</v>
      </c>
      <c r="C2209" t="s">
        <v>17146</v>
      </c>
      <c r="D2209">
        <v>287236</v>
      </c>
      <c r="E2209" t="s">
        <v>8210</v>
      </c>
      <c r="F2209" t="s">
        <v>8211</v>
      </c>
      <c r="G2209">
        <v>72.700699999999998</v>
      </c>
      <c r="H2209">
        <v>57.9</v>
      </c>
      <c r="I2209" t="s">
        <v>20245</v>
      </c>
      <c r="J2209" t="s">
        <v>8212</v>
      </c>
      <c r="K2209" t="s">
        <v>8212</v>
      </c>
      <c r="L2209" t="s">
        <v>8212</v>
      </c>
      <c r="M2209" t="s">
        <v>17147</v>
      </c>
      <c r="N2209">
        <v>1064</v>
      </c>
      <c r="O2209">
        <v>35145</v>
      </c>
      <c r="P2209">
        <v>23034</v>
      </c>
      <c r="Q2209" s="17">
        <v>42172</v>
      </c>
      <c r="R2209" s="17">
        <v>42172</v>
      </c>
      <c r="S2209" t="s">
        <v>8214</v>
      </c>
      <c r="T2209" t="s">
        <v>17148</v>
      </c>
      <c r="U2209" t="s">
        <v>17149</v>
      </c>
    </row>
    <row r="2210" spans="1:21" x14ac:dyDescent="0.3">
      <c r="A2210" t="s">
        <v>17150</v>
      </c>
      <c r="B2210">
        <v>139080</v>
      </c>
      <c r="C2210" t="s">
        <v>17151</v>
      </c>
      <c r="D2210">
        <v>287237</v>
      </c>
      <c r="E2210" t="s">
        <v>8299</v>
      </c>
      <c r="F2210" t="s">
        <v>8486</v>
      </c>
      <c r="G2210">
        <v>61.018999999999998</v>
      </c>
      <c r="H2210" t="s">
        <v>8212</v>
      </c>
      <c r="I2210" t="s">
        <v>20246</v>
      </c>
      <c r="J2210" t="s">
        <v>8212</v>
      </c>
      <c r="K2210" t="s">
        <v>8212</v>
      </c>
      <c r="L2210" t="s">
        <v>8212</v>
      </c>
      <c r="M2210" t="s">
        <v>17152</v>
      </c>
      <c r="N2210" t="s">
        <v>8212</v>
      </c>
      <c r="O2210" t="s">
        <v>8212</v>
      </c>
      <c r="P2210" t="s">
        <v>8212</v>
      </c>
      <c r="Q2210" s="17">
        <v>42172</v>
      </c>
      <c r="R2210" s="17">
        <v>42172</v>
      </c>
      <c r="S2210" t="s">
        <v>8239</v>
      </c>
      <c r="T2210" t="s">
        <v>17153</v>
      </c>
      <c r="U2210" t="s">
        <v>17154</v>
      </c>
    </row>
    <row r="2211" spans="1:21" x14ac:dyDescent="0.3">
      <c r="A2211" t="s">
        <v>17155</v>
      </c>
      <c r="B2211">
        <v>182055</v>
      </c>
      <c r="C2211" t="s">
        <v>17151</v>
      </c>
      <c r="D2211">
        <v>287237</v>
      </c>
      <c r="E2211" t="s">
        <v>8299</v>
      </c>
      <c r="F2211" t="s">
        <v>8486</v>
      </c>
      <c r="G2211">
        <v>46.746899999999997</v>
      </c>
      <c r="H2211" t="s">
        <v>8212</v>
      </c>
      <c r="I2211" t="s">
        <v>20247</v>
      </c>
      <c r="J2211" t="s">
        <v>8212</v>
      </c>
      <c r="K2211" t="s">
        <v>8212</v>
      </c>
      <c r="L2211" t="s">
        <v>8212</v>
      </c>
      <c r="M2211" t="s">
        <v>17156</v>
      </c>
      <c r="N2211" t="s">
        <v>8212</v>
      </c>
      <c r="O2211" t="s">
        <v>8212</v>
      </c>
      <c r="P2211" t="s">
        <v>8212</v>
      </c>
      <c r="Q2211" s="17">
        <v>42172</v>
      </c>
      <c r="R2211" s="17">
        <v>42172</v>
      </c>
      <c r="S2211" t="s">
        <v>8239</v>
      </c>
      <c r="T2211" t="s">
        <v>17153</v>
      </c>
      <c r="U2211" t="s">
        <v>17157</v>
      </c>
    </row>
    <row r="2212" spans="1:21" x14ac:dyDescent="0.3">
      <c r="A2212" t="s">
        <v>17158</v>
      </c>
      <c r="B2212">
        <v>264083</v>
      </c>
      <c r="C2212" t="s">
        <v>17151</v>
      </c>
      <c r="D2212">
        <v>287237</v>
      </c>
      <c r="E2212" t="s">
        <v>8299</v>
      </c>
      <c r="F2212" t="s">
        <v>8486</v>
      </c>
      <c r="G2212">
        <v>70.469499999999996</v>
      </c>
      <c r="H2212" t="s">
        <v>8212</v>
      </c>
      <c r="I2212" t="s">
        <v>20248</v>
      </c>
      <c r="J2212" t="s">
        <v>8212</v>
      </c>
      <c r="K2212" t="s">
        <v>8212</v>
      </c>
      <c r="L2212" t="s">
        <v>8212</v>
      </c>
      <c r="M2212" t="s">
        <v>17159</v>
      </c>
      <c r="N2212" t="s">
        <v>8212</v>
      </c>
      <c r="O2212" t="s">
        <v>8212</v>
      </c>
      <c r="P2212" t="s">
        <v>8212</v>
      </c>
      <c r="Q2212" s="17">
        <v>42172</v>
      </c>
      <c r="R2212" s="17">
        <v>42172</v>
      </c>
      <c r="S2212" t="s">
        <v>8239</v>
      </c>
      <c r="T2212" t="s">
        <v>17153</v>
      </c>
      <c r="U2212" t="s">
        <v>17160</v>
      </c>
    </row>
    <row r="2213" spans="1:21" x14ac:dyDescent="0.3">
      <c r="A2213" t="s">
        <v>20249</v>
      </c>
      <c r="B2213">
        <v>1617101</v>
      </c>
      <c r="C2213" t="s">
        <v>17151</v>
      </c>
      <c r="D2213">
        <v>287237</v>
      </c>
      <c r="E2213" t="s">
        <v>8299</v>
      </c>
      <c r="F2213" t="s">
        <v>8486</v>
      </c>
      <c r="G2213">
        <v>70.257300000000001</v>
      </c>
      <c r="H2213" t="s">
        <v>8212</v>
      </c>
      <c r="I2213" t="s">
        <v>20250</v>
      </c>
      <c r="J2213" t="s">
        <v>8212</v>
      </c>
      <c r="K2213" t="s">
        <v>8212</v>
      </c>
      <c r="L2213" t="s">
        <v>8212</v>
      </c>
      <c r="M2213" t="s">
        <v>17162</v>
      </c>
      <c r="N2213" t="s">
        <v>8212</v>
      </c>
      <c r="O2213" t="s">
        <v>8212</v>
      </c>
      <c r="P2213" t="s">
        <v>8212</v>
      </c>
      <c r="Q2213" s="17">
        <v>42172</v>
      </c>
      <c r="R2213" s="17">
        <v>42172</v>
      </c>
      <c r="S2213" t="s">
        <v>8239</v>
      </c>
      <c r="T2213" t="s">
        <v>17153</v>
      </c>
      <c r="U2213" t="s">
        <v>17163</v>
      </c>
    </row>
    <row r="2214" spans="1:21" x14ac:dyDescent="0.3">
      <c r="A2214" t="s">
        <v>17164</v>
      </c>
      <c r="B2214">
        <v>1148796</v>
      </c>
      <c r="C2214" t="s">
        <v>17165</v>
      </c>
      <c r="D2214">
        <v>286116</v>
      </c>
      <c r="E2214" t="s">
        <v>8218</v>
      </c>
      <c r="F2214" t="s">
        <v>8219</v>
      </c>
      <c r="G2214">
        <v>243.17500000000001</v>
      </c>
      <c r="H2214">
        <v>45.3</v>
      </c>
      <c r="I2214" t="s">
        <v>20251</v>
      </c>
      <c r="J2214" t="s">
        <v>8212</v>
      </c>
      <c r="K2214" t="s">
        <v>8212</v>
      </c>
      <c r="L2214" t="s">
        <v>8212</v>
      </c>
      <c r="M2214" t="s">
        <v>17166</v>
      </c>
      <c r="N2214">
        <v>625</v>
      </c>
      <c r="O2214" t="s">
        <v>8212</v>
      </c>
      <c r="P2214" t="s">
        <v>8212</v>
      </c>
      <c r="Q2214" s="17">
        <v>42205</v>
      </c>
      <c r="R2214" s="17">
        <v>42328</v>
      </c>
      <c r="S2214" t="s">
        <v>8239</v>
      </c>
      <c r="T2214" t="s">
        <v>17167</v>
      </c>
      <c r="U2214" t="s">
        <v>17168</v>
      </c>
    </row>
    <row r="2215" spans="1:21" x14ac:dyDescent="0.3">
      <c r="A2215" t="s">
        <v>17169</v>
      </c>
      <c r="B2215">
        <v>66527</v>
      </c>
      <c r="C2215" t="s">
        <v>17170</v>
      </c>
      <c r="D2215">
        <v>286069</v>
      </c>
      <c r="E2215" t="s">
        <v>8210</v>
      </c>
      <c r="F2215" t="s">
        <v>8211</v>
      </c>
      <c r="G2215">
        <v>67.656499999999994</v>
      </c>
      <c r="H2215">
        <v>46.793199999999999</v>
      </c>
      <c r="I2215" t="s">
        <v>20252</v>
      </c>
      <c r="J2215" t="s">
        <v>8212</v>
      </c>
      <c r="K2215">
        <v>1</v>
      </c>
      <c r="L2215" t="s">
        <v>8212</v>
      </c>
      <c r="M2215" t="s">
        <v>17171</v>
      </c>
      <c r="N2215">
        <v>1605</v>
      </c>
      <c r="O2215" t="s">
        <v>8212</v>
      </c>
      <c r="P2215" t="s">
        <v>8212</v>
      </c>
      <c r="Q2215" s="17">
        <v>42207</v>
      </c>
      <c r="R2215" s="17">
        <v>42278</v>
      </c>
      <c r="S2215" t="s">
        <v>8214</v>
      </c>
      <c r="T2215" t="s">
        <v>17172</v>
      </c>
      <c r="U2215" t="s">
        <v>17173</v>
      </c>
    </row>
    <row r="2216" spans="1:21" x14ac:dyDescent="0.3">
      <c r="A2216" t="s">
        <v>17174</v>
      </c>
      <c r="B2216">
        <v>680683</v>
      </c>
      <c r="C2216" t="s">
        <v>17175</v>
      </c>
      <c r="D2216">
        <v>254820</v>
      </c>
      <c r="E2216" t="s">
        <v>8743</v>
      </c>
      <c r="F2216" t="s">
        <v>8744</v>
      </c>
      <c r="G2216">
        <v>406.46800000000002</v>
      </c>
      <c r="H2216">
        <v>37.6</v>
      </c>
      <c r="I2216" t="s">
        <v>20253</v>
      </c>
      <c r="J2216" t="s">
        <v>8212</v>
      </c>
      <c r="K2216" t="s">
        <v>8212</v>
      </c>
      <c r="L2216" t="s">
        <v>8212</v>
      </c>
      <c r="M2216" t="s">
        <v>17176</v>
      </c>
      <c r="N2216">
        <v>7301</v>
      </c>
      <c r="O2216">
        <v>15065</v>
      </c>
      <c r="P2216">
        <v>18472</v>
      </c>
      <c r="Q2216" s="17">
        <v>42206</v>
      </c>
      <c r="R2216" s="17">
        <v>42207</v>
      </c>
      <c r="S2216" t="s">
        <v>8214</v>
      </c>
      <c r="T2216" t="s">
        <v>13053</v>
      </c>
      <c r="U2216" t="s">
        <v>17177</v>
      </c>
    </row>
    <row r="2217" spans="1:21" x14ac:dyDescent="0.3">
      <c r="A2217" t="s">
        <v>17178</v>
      </c>
      <c r="B2217">
        <v>3562</v>
      </c>
      <c r="C2217" t="s">
        <v>12495</v>
      </c>
      <c r="D2217">
        <v>268352</v>
      </c>
      <c r="E2217" t="s">
        <v>8218</v>
      </c>
      <c r="F2217" t="s">
        <v>8219</v>
      </c>
      <c r="G2217">
        <v>493.77199999999999</v>
      </c>
      <c r="H2217">
        <v>38</v>
      </c>
      <c r="I2217" t="s">
        <v>20254</v>
      </c>
      <c r="J2217" t="s">
        <v>8212</v>
      </c>
      <c r="K2217" t="s">
        <v>8212</v>
      </c>
      <c r="L2217" t="s">
        <v>8212</v>
      </c>
      <c r="M2217" t="s">
        <v>17179</v>
      </c>
      <c r="N2217">
        <v>103502</v>
      </c>
      <c r="O2217">
        <v>21539</v>
      </c>
      <c r="P2217">
        <v>23522</v>
      </c>
      <c r="Q2217" s="17">
        <v>41624</v>
      </c>
      <c r="R2217" s="17">
        <v>42207</v>
      </c>
      <c r="S2217" t="s">
        <v>8214</v>
      </c>
      <c r="T2217" t="s">
        <v>9130</v>
      </c>
      <c r="U2217" t="s">
        <v>17180</v>
      </c>
    </row>
    <row r="2218" spans="1:21" x14ac:dyDescent="0.3">
      <c r="A2218" t="s">
        <v>17181</v>
      </c>
      <c r="B2218">
        <v>143948</v>
      </c>
      <c r="C2218" t="s">
        <v>17182</v>
      </c>
      <c r="D2218">
        <v>233413</v>
      </c>
      <c r="E2218" t="s">
        <v>8743</v>
      </c>
      <c r="F2218" t="s">
        <v>8744</v>
      </c>
      <c r="G2218">
        <v>395.05799999999999</v>
      </c>
      <c r="H2218" t="s">
        <v>8212</v>
      </c>
      <c r="I2218" t="s">
        <v>20255</v>
      </c>
      <c r="J2218" t="s">
        <v>8212</v>
      </c>
      <c r="K2218" t="s">
        <v>8212</v>
      </c>
      <c r="L2218" t="s">
        <v>8212</v>
      </c>
      <c r="M2218" t="s">
        <v>17183</v>
      </c>
      <c r="N2218">
        <v>5636</v>
      </c>
      <c r="O2218" t="s">
        <v>8212</v>
      </c>
      <c r="P2218" t="s">
        <v>8212</v>
      </c>
      <c r="Q2218" s="17">
        <v>42208</v>
      </c>
      <c r="R2218" s="17">
        <v>42250</v>
      </c>
      <c r="S2218" t="s">
        <v>8214</v>
      </c>
      <c r="T2218" t="s">
        <v>17184</v>
      </c>
      <c r="U2218" t="s">
        <v>17185</v>
      </c>
    </row>
    <row r="2219" spans="1:21" x14ac:dyDescent="0.3">
      <c r="A2219" t="s">
        <v>17186</v>
      </c>
      <c r="B2219">
        <v>528323</v>
      </c>
      <c r="C2219" t="s">
        <v>17187</v>
      </c>
      <c r="D2219">
        <v>68167</v>
      </c>
      <c r="E2219" t="s">
        <v>8218</v>
      </c>
      <c r="F2219" t="s">
        <v>9146</v>
      </c>
      <c r="G2219">
        <v>5.1830800000000004</v>
      </c>
      <c r="H2219">
        <v>48.2</v>
      </c>
      <c r="I2219" t="s">
        <v>20256</v>
      </c>
      <c r="J2219" t="s">
        <v>8212</v>
      </c>
      <c r="K2219" t="s">
        <v>8212</v>
      </c>
      <c r="L2219" t="s">
        <v>8212</v>
      </c>
      <c r="M2219" t="s">
        <v>17188</v>
      </c>
      <c r="N2219">
        <v>185</v>
      </c>
      <c r="O2219" t="s">
        <v>8212</v>
      </c>
      <c r="P2219" t="s">
        <v>8212</v>
      </c>
      <c r="Q2219" s="17">
        <v>40847</v>
      </c>
      <c r="R2219" s="17">
        <v>41862</v>
      </c>
      <c r="S2219" t="s">
        <v>8239</v>
      </c>
      <c r="T2219" t="s">
        <v>17189</v>
      </c>
      <c r="U2219" t="s">
        <v>17190</v>
      </c>
    </row>
    <row r="2220" spans="1:21" x14ac:dyDescent="0.3">
      <c r="A2220" t="s">
        <v>17191</v>
      </c>
      <c r="B2220">
        <v>580058</v>
      </c>
      <c r="C2220" t="s">
        <v>17192</v>
      </c>
      <c r="D2220">
        <v>33065</v>
      </c>
      <c r="E2220" t="s">
        <v>8210</v>
      </c>
      <c r="F2220" t="s">
        <v>8617</v>
      </c>
      <c r="G2220">
        <v>14.1493</v>
      </c>
      <c r="H2220">
        <v>26</v>
      </c>
      <c r="I2220" t="s">
        <v>20257</v>
      </c>
      <c r="J2220" t="s">
        <v>8212</v>
      </c>
      <c r="K2220" t="s">
        <v>8212</v>
      </c>
      <c r="L2220" t="s">
        <v>8212</v>
      </c>
      <c r="M2220" t="s">
        <v>17193</v>
      </c>
      <c r="N2220">
        <v>1203</v>
      </c>
      <c r="O2220">
        <v>3250</v>
      </c>
      <c r="P2220">
        <v>3210</v>
      </c>
      <c r="Q2220" s="17">
        <v>39906</v>
      </c>
      <c r="R2220" s="17">
        <v>42213</v>
      </c>
      <c r="S2220" t="s">
        <v>8214</v>
      </c>
      <c r="T2220" t="s">
        <v>8309</v>
      </c>
      <c r="U2220" t="s">
        <v>17194</v>
      </c>
    </row>
    <row r="2221" spans="1:21" x14ac:dyDescent="0.3">
      <c r="A2221" t="s">
        <v>13831</v>
      </c>
      <c r="B2221">
        <v>7375</v>
      </c>
      <c r="C2221" t="s">
        <v>17195</v>
      </c>
      <c r="D2221">
        <v>248412</v>
      </c>
      <c r="E2221" t="s">
        <v>8743</v>
      </c>
      <c r="F2221" t="s">
        <v>8744</v>
      </c>
      <c r="G2221">
        <v>434.12900000000002</v>
      </c>
      <c r="H2221">
        <v>32.799999999999997</v>
      </c>
      <c r="I2221" t="s">
        <v>20258</v>
      </c>
      <c r="J2221" t="s">
        <v>8212</v>
      </c>
      <c r="K2221" t="s">
        <v>8212</v>
      </c>
      <c r="L2221" t="s">
        <v>8212</v>
      </c>
      <c r="M2221" t="s">
        <v>17196</v>
      </c>
      <c r="N2221">
        <v>1713</v>
      </c>
      <c r="O2221">
        <v>14452</v>
      </c>
      <c r="P2221">
        <v>14452</v>
      </c>
      <c r="Q2221" s="17">
        <v>42213</v>
      </c>
      <c r="R2221" s="17">
        <v>42213</v>
      </c>
      <c r="S2221" t="s">
        <v>8214</v>
      </c>
      <c r="T2221" t="s">
        <v>15178</v>
      </c>
      <c r="U2221" t="s">
        <v>17197</v>
      </c>
    </row>
    <row r="2222" spans="1:21" x14ac:dyDescent="0.3">
      <c r="A2222" t="s">
        <v>17198</v>
      </c>
      <c r="B2222">
        <v>580059</v>
      </c>
      <c r="C2222" t="s">
        <v>17199</v>
      </c>
      <c r="D2222">
        <v>33119</v>
      </c>
      <c r="E2222" t="s">
        <v>8210</v>
      </c>
      <c r="F2222" t="s">
        <v>8617</v>
      </c>
      <c r="G2222">
        <v>21.7788</v>
      </c>
      <c r="H2222">
        <v>21.3</v>
      </c>
      <c r="I2222" t="s">
        <v>20259</v>
      </c>
      <c r="J2222" t="s">
        <v>8212</v>
      </c>
      <c r="K2222" t="s">
        <v>8212</v>
      </c>
      <c r="L2222" t="s">
        <v>8212</v>
      </c>
      <c r="M2222" t="s">
        <v>17200</v>
      </c>
      <c r="N2222">
        <v>853</v>
      </c>
      <c r="O2222">
        <v>5125</v>
      </c>
      <c r="P2222">
        <v>5073</v>
      </c>
      <c r="Q2222" s="17">
        <v>39906</v>
      </c>
      <c r="R2222" s="17">
        <v>42220</v>
      </c>
      <c r="S2222" t="s">
        <v>8214</v>
      </c>
      <c r="T2222" t="s">
        <v>8309</v>
      </c>
      <c r="U2222" t="s">
        <v>17201</v>
      </c>
    </row>
    <row r="2223" spans="1:21" x14ac:dyDescent="0.3">
      <c r="A2223" t="s">
        <v>17202</v>
      </c>
      <c r="B2223">
        <v>645134</v>
      </c>
      <c r="C2223" t="s">
        <v>17203</v>
      </c>
      <c r="D2223">
        <v>37881</v>
      </c>
      <c r="E2223" t="s">
        <v>8299</v>
      </c>
      <c r="F2223" t="s">
        <v>8726</v>
      </c>
      <c r="G2223">
        <v>24.1311</v>
      </c>
      <c r="H2223">
        <v>47.6</v>
      </c>
      <c r="I2223" t="s">
        <v>20260</v>
      </c>
      <c r="J2223" t="s">
        <v>8212</v>
      </c>
      <c r="K2223" t="s">
        <v>8212</v>
      </c>
      <c r="L2223" t="s">
        <v>8212</v>
      </c>
      <c r="M2223" t="s">
        <v>17204</v>
      </c>
      <c r="N2223">
        <v>38</v>
      </c>
      <c r="O2223">
        <v>9162</v>
      </c>
      <c r="P2223">
        <v>9422</v>
      </c>
      <c r="Q2223" s="17">
        <v>40059</v>
      </c>
      <c r="R2223" s="17">
        <v>42214</v>
      </c>
      <c r="S2223" t="s">
        <v>8214</v>
      </c>
      <c r="T2223" t="s">
        <v>8309</v>
      </c>
      <c r="U2223" t="s">
        <v>17205</v>
      </c>
    </row>
    <row r="2224" spans="1:21" x14ac:dyDescent="0.3">
      <c r="A2224" t="s">
        <v>17206</v>
      </c>
      <c r="B2224">
        <v>7632</v>
      </c>
      <c r="C2224" t="s">
        <v>17207</v>
      </c>
      <c r="D2224">
        <v>63057</v>
      </c>
      <c r="E2224" t="s">
        <v>8743</v>
      </c>
      <c r="F2224" t="s">
        <v>8884</v>
      </c>
      <c r="G2224">
        <v>2187.2600000000002</v>
      </c>
      <c r="H2224" t="s">
        <v>8212</v>
      </c>
      <c r="I2224" t="s">
        <v>20261</v>
      </c>
      <c r="J2224" t="s">
        <v>8212</v>
      </c>
      <c r="K2224" t="s">
        <v>8212</v>
      </c>
      <c r="L2224" t="s">
        <v>8212</v>
      </c>
      <c r="M2224" t="s">
        <v>17208</v>
      </c>
      <c r="N2224">
        <v>637071</v>
      </c>
      <c r="O2224" t="s">
        <v>8212</v>
      </c>
      <c r="P2224" t="s">
        <v>8212</v>
      </c>
      <c r="Q2224" s="17">
        <v>42108</v>
      </c>
      <c r="R2224" s="17">
        <v>42114</v>
      </c>
      <c r="S2224" t="s">
        <v>8214</v>
      </c>
      <c r="T2224" t="s">
        <v>17209</v>
      </c>
      <c r="U2224" t="s">
        <v>17210</v>
      </c>
    </row>
    <row r="2225" spans="1:21" x14ac:dyDescent="0.3">
      <c r="A2225" t="s">
        <v>17211</v>
      </c>
      <c r="B2225">
        <v>667725</v>
      </c>
      <c r="C2225" t="s">
        <v>17212</v>
      </c>
      <c r="D2225">
        <v>20463</v>
      </c>
      <c r="E2225" t="s">
        <v>8210</v>
      </c>
      <c r="F2225" t="s">
        <v>8211</v>
      </c>
      <c r="G2225">
        <v>121.631</v>
      </c>
      <c r="H2225">
        <v>43.2</v>
      </c>
      <c r="I2225" t="s">
        <v>20262</v>
      </c>
      <c r="J2225" t="s">
        <v>8212</v>
      </c>
      <c r="K2225" t="s">
        <v>8212</v>
      </c>
      <c r="L2225" t="s">
        <v>8212</v>
      </c>
      <c r="M2225" t="s">
        <v>17213</v>
      </c>
      <c r="N2225">
        <v>15619</v>
      </c>
      <c r="O2225">
        <v>18525</v>
      </c>
      <c r="P2225">
        <v>18730</v>
      </c>
      <c r="Q2225" s="17">
        <v>40774</v>
      </c>
      <c r="R2225" s="17">
        <v>42214</v>
      </c>
      <c r="S2225" t="s">
        <v>8214</v>
      </c>
      <c r="T2225" t="s">
        <v>8309</v>
      </c>
      <c r="U2225" t="s">
        <v>17214</v>
      </c>
    </row>
    <row r="2226" spans="1:21" x14ac:dyDescent="0.3">
      <c r="A2226" t="s">
        <v>17215</v>
      </c>
      <c r="B2226">
        <v>1163406</v>
      </c>
      <c r="C2226" t="s">
        <v>17216</v>
      </c>
      <c r="D2226">
        <v>91059</v>
      </c>
      <c r="E2226" t="s">
        <v>8299</v>
      </c>
      <c r="F2226" t="s">
        <v>8300</v>
      </c>
      <c r="G2226">
        <v>31.245799999999999</v>
      </c>
      <c r="H2226">
        <v>57</v>
      </c>
      <c r="I2226" t="s">
        <v>20263</v>
      </c>
      <c r="J2226" t="s">
        <v>8212</v>
      </c>
      <c r="K2226" t="s">
        <v>8212</v>
      </c>
      <c r="L2226" t="s">
        <v>8212</v>
      </c>
      <c r="M2226" t="s">
        <v>17217</v>
      </c>
      <c r="N2226">
        <v>172</v>
      </c>
      <c r="O2226">
        <v>9158</v>
      </c>
      <c r="P2226">
        <v>9317</v>
      </c>
      <c r="Q2226" s="17">
        <v>42215</v>
      </c>
      <c r="R2226" s="17">
        <v>42222</v>
      </c>
      <c r="S2226" t="s">
        <v>8214</v>
      </c>
      <c r="T2226" t="s">
        <v>11231</v>
      </c>
      <c r="U2226" t="s">
        <v>17218</v>
      </c>
    </row>
    <row r="2227" spans="1:21" x14ac:dyDescent="0.3">
      <c r="A2227" t="s">
        <v>17219</v>
      </c>
      <c r="B2227">
        <v>6921</v>
      </c>
      <c r="C2227" t="s">
        <v>17220</v>
      </c>
      <c r="D2227">
        <v>167404</v>
      </c>
      <c r="E2227" t="s">
        <v>8743</v>
      </c>
      <c r="F2227" t="s">
        <v>8884</v>
      </c>
      <c r="G2227">
        <v>3262.48</v>
      </c>
      <c r="H2227" t="s">
        <v>8212</v>
      </c>
      <c r="I2227" t="s">
        <v>20264</v>
      </c>
      <c r="J2227" t="s">
        <v>8212</v>
      </c>
      <c r="K2227" t="s">
        <v>8212</v>
      </c>
      <c r="L2227" t="s">
        <v>8212</v>
      </c>
      <c r="M2227" t="s">
        <v>17221</v>
      </c>
      <c r="N2227">
        <v>143665</v>
      </c>
      <c r="O2227" t="s">
        <v>8212</v>
      </c>
      <c r="P2227" t="s">
        <v>8212</v>
      </c>
      <c r="Q2227" s="17">
        <v>42121</v>
      </c>
      <c r="R2227" s="17">
        <v>42137</v>
      </c>
      <c r="S2227" t="s">
        <v>8214</v>
      </c>
      <c r="T2227" t="s">
        <v>10424</v>
      </c>
      <c r="U2227" t="s">
        <v>17222</v>
      </c>
    </row>
    <row r="2228" spans="1:21" x14ac:dyDescent="0.3">
      <c r="A2228" t="s">
        <v>17024</v>
      </c>
      <c r="B2228">
        <v>498019</v>
      </c>
      <c r="C2228" t="s">
        <v>17223</v>
      </c>
      <c r="D2228">
        <v>267757</v>
      </c>
      <c r="E2228" t="s">
        <v>8299</v>
      </c>
      <c r="F2228" t="s">
        <v>8300</v>
      </c>
      <c r="G2228">
        <v>12.498799999999999</v>
      </c>
      <c r="H2228">
        <v>45.1</v>
      </c>
      <c r="I2228" t="s">
        <v>20265</v>
      </c>
      <c r="J2228" t="s">
        <v>8212</v>
      </c>
      <c r="K2228" t="s">
        <v>8212</v>
      </c>
      <c r="L2228" t="s">
        <v>8212</v>
      </c>
      <c r="M2228" t="s">
        <v>17224</v>
      </c>
      <c r="N2228">
        <v>99</v>
      </c>
      <c r="O2228">
        <v>7988</v>
      </c>
      <c r="P2228">
        <v>7461</v>
      </c>
      <c r="Q2228" s="17">
        <v>42215</v>
      </c>
      <c r="R2228" s="17">
        <v>42256</v>
      </c>
      <c r="S2228" t="s">
        <v>8214</v>
      </c>
      <c r="T2228" t="s">
        <v>17225</v>
      </c>
      <c r="U2228" t="s">
        <v>17226</v>
      </c>
    </row>
    <row r="2229" spans="1:21" x14ac:dyDescent="0.3">
      <c r="A2229" t="s">
        <v>17227</v>
      </c>
      <c r="B2229">
        <v>282301</v>
      </c>
      <c r="C2229" t="s">
        <v>17228</v>
      </c>
      <c r="D2229">
        <v>284736</v>
      </c>
      <c r="E2229" t="s">
        <v>8743</v>
      </c>
      <c r="F2229" t="s">
        <v>9305</v>
      </c>
      <c r="G2229">
        <v>1040.1199999999999</v>
      </c>
      <c r="H2229" t="s">
        <v>8212</v>
      </c>
      <c r="I2229" t="s">
        <v>20266</v>
      </c>
      <c r="J2229" t="s">
        <v>8212</v>
      </c>
      <c r="K2229" t="s">
        <v>8212</v>
      </c>
      <c r="L2229" t="s">
        <v>8212</v>
      </c>
      <c r="M2229" t="s">
        <v>17229</v>
      </c>
      <c r="N2229" t="s">
        <v>8212</v>
      </c>
      <c r="O2229" t="s">
        <v>8212</v>
      </c>
      <c r="P2229" t="s">
        <v>8212</v>
      </c>
      <c r="Q2229" s="17">
        <v>42214</v>
      </c>
      <c r="R2229" s="17">
        <v>42214</v>
      </c>
      <c r="S2229" t="s">
        <v>8239</v>
      </c>
      <c r="T2229" t="s">
        <v>11825</v>
      </c>
      <c r="U2229" t="s">
        <v>17230</v>
      </c>
    </row>
    <row r="2230" spans="1:21" x14ac:dyDescent="0.3">
      <c r="A2230" t="s">
        <v>20267</v>
      </c>
      <c r="B2230">
        <v>1165861</v>
      </c>
      <c r="C2230" t="s">
        <v>17232</v>
      </c>
      <c r="D2230">
        <v>41279</v>
      </c>
      <c r="E2230" t="s">
        <v>8299</v>
      </c>
      <c r="F2230" t="s">
        <v>8486</v>
      </c>
      <c r="G2230">
        <v>117.39100000000001</v>
      </c>
      <c r="H2230">
        <v>36.299999999999997</v>
      </c>
      <c r="I2230" t="s">
        <v>20268</v>
      </c>
      <c r="J2230" t="s">
        <v>8212</v>
      </c>
      <c r="K2230" t="s">
        <v>8212</v>
      </c>
      <c r="L2230" t="s">
        <v>8212</v>
      </c>
      <c r="M2230" t="s">
        <v>17233</v>
      </c>
      <c r="N2230">
        <v>9716</v>
      </c>
      <c r="O2230">
        <v>48</v>
      </c>
      <c r="P2230">
        <v>20</v>
      </c>
      <c r="Q2230" s="17">
        <v>42216</v>
      </c>
      <c r="R2230" s="17">
        <v>42219</v>
      </c>
      <c r="S2230" t="s">
        <v>8214</v>
      </c>
      <c r="T2230" t="s">
        <v>8309</v>
      </c>
      <c r="U2230" t="s">
        <v>17234</v>
      </c>
    </row>
    <row r="2231" spans="1:21" x14ac:dyDescent="0.3">
      <c r="A2231" t="s">
        <v>17238</v>
      </c>
      <c r="B2231">
        <v>40366</v>
      </c>
      <c r="C2231" t="s">
        <v>17239</v>
      </c>
      <c r="D2231">
        <v>289563</v>
      </c>
      <c r="E2231" t="s">
        <v>8743</v>
      </c>
      <c r="F2231" t="s">
        <v>8744</v>
      </c>
      <c r="G2231">
        <v>48.021900000000002</v>
      </c>
      <c r="H2231" t="s">
        <v>8212</v>
      </c>
      <c r="I2231" t="s">
        <v>20269</v>
      </c>
      <c r="J2231" t="s">
        <v>8212</v>
      </c>
      <c r="K2231" t="s">
        <v>8212</v>
      </c>
      <c r="L2231" t="s">
        <v>8212</v>
      </c>
      <c r="M2231" t="s">
        <v>17240</v>
      </c>
      <c r="N2231" t="s">
        <v>8212</v>
      </c>
      <c r="O2231" t="s">
        <v>8212</v>
      </c>
      <c r="P2231" t="s">
        <v>8212</v>
      </c>
      <c r="Q2231" s="17">
        <v>42195</v>
      </c>
      <c r="R2231" s="17">
        <v>42277</v>
      </c>
      <c r="S2231" t="s">
        <v>8239</v>
      </c>
      <c r="T2231" t="s">
        <v>17241</v>
      </c>
      <c r="U2231" t="s">
        <v>17242</v>
      </c>
    </row>
    <row r="2232" spans="1:21" x14ac:dyDescent="0.3">
      <c r="A2232" t="s">
        <v>17238</v>
      </c>
      <c r="B2232">
        <v>40366</v>
      </c>
      <c r="C2232" t="s">
        <v>17239</v>
      </c>
      <c r="D2232">
        <v>289563</v>
      </c>
      <c r="E2232" t="s">
        <v>8743</v>
      </c>
      <c r="F2232" t="s">
        <v>8744</v>
      </c>
      <c r="G2232">
        <v>58.684699999999999</v>
      </c>
      <c r="H2232" t="s">
        <v>8212</v>
      </c>
      <c r="I2232" t="s">
        <v>20270</v>
      </c>
      <c r="J2232" t="s">
        <v>8212</v>
      </c>
      <c r="K2232" t="s">
        <v>8212</v>
      </c>
      <c r="L2232" t="s">
        <v>8212</v>
      </c>
      <c r="M2232" t="s">
        <v>17243</v>
      </c>
      <c r="N2232" t="s">
        <v>8212</v>
      </c>
      <c r="O2232" t="s">
        <v>8212</v>
      </c>
      <c r="P2232" t="s">
        <v>8212</v>
      </c>
      <c r="Q2232" s="17">
        <v>42195</v>
      </c>
      <c r="R2232" s="17">
        <v>42277</v>
      </c>
      <c r="S2232" t="s">
        <v>8239</v>
      </c>
      <c r="T2232" t="s">
        <v>17241</v>
      </c>
      <c r="U2232" t="s">
        <v>17244</v>
      </c>
    </row>
    <row r="2233" spans="1:21" x14ac:dyDescent="0.3">
      <c r="A2233" t="s">
        <v>17245</v>
      </c>
      <c r="B2233">
        <v>3914</v>
      </c>
      <c r="C2233" t="s">
        <v>17246</v>
      </c>
      <c r="D2233">
        <v>261643</v>
      </c>
      <c r="E2233" t="s">
        <v>8218</v>
      </c>
      <c r="F2233" t="s">
        <v>8219</v>
      </c>
      <c r="G2233">
        <v>466.74400000000003</v>
      </c>
      <c r="H2233">
        <v>34.613799999999998</v>
      </c>
      <c r="I2233" t="s">
        <v>20271</v>
      </c>
      <c r="J2233">
        <v>11</v>
      </c>
      <c r="K2233" t="s">
        <v>8212</v>
      </c>
      <c r="L2233" t="s">
        <v>8212</v>
      </c>
      <c r="M2233" t="s">
        <v>17247</v>
      </c>
      <c r="N2233">
        <v>37725</v>
      </c>
      <c r="O2233">
        <v>34180</v>
      </c>
      <c r="P2233">
        <v>34172</v>
      </c>
      <c r="Q2233" s="17">
        <v>42215</v>
      </c>
      <c r="R2233" s="17">
        <v>42237</v>
      </c>
      <c r="S2233" t="s">
        <v>8220</v>
      </c>
      <c r="T2233" t="s">
        <v>17248</v>
      </c>
      <c r="U2233" t="s">
        <v>17249</v>
      </c>
    </row>
    <row r="2234" spans="1:21" x14ac:dyDescent="0.3">
      <c r="A2234" t="s">
        <v>17250</v>
      </c>
      <c r="B2234">
        <v>1003232</v>
      </c>
      <c r="C2234" t="s">
        <v>17251</v>
      </c>
      <c r="D2234">
        <v>65125</v>
      </c>
      <c r="E2234" t="s">
        <v>8299</v>
      </c>
      <c r="F2234" t="s">
        <v>8726</v>
      </c>
      <c r="G2234">
        <v>51.347999999999999</v>
      </c>
      <c r="H2234">
        <v>22.8</v>
      </c>
      <c r="I2234" t="s">
        <v>20272</v>
      </c>
      <c r="J2234" t="s">
        <v>8212</v>
      </c>
      <c r="K2234" t="s">
        <v>8212</v>
      </c>
      <c r="L2234" t="s">
        <v>8212</v>
      </c>
      <c r="M2234" t="s">
        <v>17252</v>
      </c>
      <c r="N2234">
        <v>1429</v>
      </c>
      <c r="O2234">
        <v>4256</v>
      </c>
      <c r="P2234">
        <v>4190</v>
      </c>
      <c r="Q2234" s="17">
        <v>40830</v>
      </c>
      <c r="R2234" s="17">
        <v>42221</v>
      </c>
      <c r="S2234" t="s">
        <v>8214</v>
      </c>
      <c r="T2234" t="s">
        <v>8309</v>
      </c>
      <c r="U2234" t="s">
        <v>17253</v>
      </c>
    </row>
    <row r="2235" spans="1:21" x14ac:dyDescent="0.3">
      <c r="A2235" t="s">
        <v>16631</v>
      </c>
      <c r="B2235">
        <v>5286</v>
      </c>
      <c r="C2235" t="s">
        <v>17254</v>
      </c>
      <c r="D2235">
        <v>289477</v>
      </c>
      <c r="E2235" t="s">
        <v>8299</v>
      </c>
      <c r="F2235" t="s">
        <v>8486</v>
      </c>
      <c r="G2235">
        <v>20.810500000000001</v>
      </c>
      <c r="H2235">
        <v>61.7</v>
      </c>
      <c r="I2235" t="s">
        <v>20273</v>
      </c>
      <c r="J2235" t="s">
        <v>8212</v>
      </c>
      <c r="K2235" t="s">
        <v>8212</v>
      </c>
      <c r="L2235" t="s">
        <v>8212</v>
      </c>
      <c r="M2235" t="s">
        <v>17255</v>
      </c>
      <c r="N2235">
        <v>30</v>
      </c>
      <c r="O2235" t="s">
        <v>8212</v>
      </c>
      <c r="P2235" t="s">
        <v>8212</v>
      </c>
      <c r="Q2235" s="17">
        <v>42199</v>
      </c>
      <c r="R2235" s="17">
        <v>42199</v>
      </c>
      <c r="S2235" t="s">
        <v>8239</v>
      </c>
      <c r="T2235" t="s">
        <v>17256</v>
      </c>
      <c r="U2235" t="s">
        <v>17257</v>
      </c>
    </row>
    <row r="2236" spans="1:21" x14ac:dyDescent="0.3">
      <c r="A2236" t="s">
        <v>17258</v>
      </c>
      <c r="B2236">
        <v>4903</v>
      </c>
      <c r="C2236" t="s">
        <v>17259</v>
      </c>
      <c r="D2236">
        <v>289560</v>
      </c>
      <c r="E2236" t="s">
        <v>8299</v>
      </c>
      <c r="F2236" t="s">
        <v>8300</v>
      </c>
      <c r="G2236">
        <v>12.7073</v>
      </c>
      <c r="H2236">
        <v>44.5</v>
      </c>
      <c r="I2236" t="s">
        <v>20274</v>
      </c>
      <c r="J2236" t="s">
        <v>8212</v>
      </c>
      <c r="K2236" t="s">
        <v>8212</v>
      </c>
      <c r="L2236" t="s">
        <v>8212</v>
      </c>
      <c r="M2236" t="s">
        <v>17260</v>
      </c>
      <c r="N2236">
        <v>7</v>
      </c>
      <c r="O2236">
        <v>5566</v>
      </c>
      <c r="P2236">
        <v>5057</v>
      </c>
      <c r="Q2236" s="17">
        <v>42195</v>
      </c>
      <c r="R2236" s="17">
        <v>42195</v>
      </c>
      <c r="S2236" t="s">
        <v>8239</v>
      </c>
      <c r="T2236" t="s">
        <v>17261</v>
      </c>
      <c r="U2236" t="s">
        <v>17262</v>
      </c>
    </row>
    <row r="2237" spans="1:21" x14ac:dyDescent="0.3">
      <c r="A2237" t="s">
        <v>14845</v>
      </c>
      <c r="B2237">
        <v>49012</v>
      </c>
      <c r="C2237" t="s">
        <v>17263</v>
      </c>
      <c r="D2237">
        <v>284453</v>
      </c>
      <c r="E2237" t="s">
        <v>8299</v>
      </c>
      <c r="F2237" t="s">
        <v>8486</v>
      </c>
      <c r="G2237">
        <v>19.893799999999999</v>
      </c>
      <c r="H2237">
        <v>54.8</v>
      </c>
      <c r="I2237" t="s">
        <v>20275</v>
      </c>
      <c r="J2237" t="s">
        <v>8212</v>
      </c>
      <c r="K2237" t="s">
        <v>8212</v>
      </c>
      <c r="L2237" t="s">
        <v>8212</v>
      </c>
      <c r="M2237" t="s">
        <v>17264</v>
      </c>
      <c r="N2237">
        <v>449</v>
      </c>
      <c r="O2237">
        <v>7711</v>
      </c>
      <c r="P2237">
        <v>7711</v>
      </c>
      <c r="Q2237" s="17">
        <v>42144</v>
      </c>
      <c r="R2237" s="17">
        <v>42144</v>
      </c>
      <c r="S2237" t="s">
        <v>8214</v>
      </c>
      <c r="T2237" t="s">
        <v>9911</v>
      </c>
      <c r="U2237" t="s">
        <v>17265</v>
      </c>
    </row>
    <row r="2238" spans="1:21" x14ac:dyDescent="0.3">
      <c r="A2238" t="s">
        <v>20276</v>
      </c>
      <c r="B2238">
        <v>1667192</v>
      </c>
      <c r="C2238" t="s">
        <v>17267</v>
      </c>
      <c r="D2238">
        <v>285941</v>
      </c>
      <c r="E2238" t="s">
        <v>8218</v>
      </c>
      <c r="F2238" t="s">
        <v>9146</v>
      </c>
      <c r="G2238">
        <v>11.7544</v>
      </c>
      <c r="H2238" t="s">
        <v>8212</v>
      </c>
      <c r="I2238" t="s">
        <v>20277</v>
      </c>
      <c r="J2238" t="s">
        <v>8212</v>
      </c>
      <c r="K2238" t="s">
        <v>8212</v>
      </c>
      <c r="L2238" t="s">
        <v>8212</v>
      </c>
      <c r="M2238" t="s">
        <v>17268</v>
      </c>
      <c r="N2238" t="s">
        <v>8212</v>
      </c>
      <c r="O2238" t="s">
        <v>8212</v>
      </c>
      <c r="P2238" t="s">
        <v>8212</v>
      </c>
      <c r="Q2238" s="17">
        <v>42221</v>
      </c>
      <c r="R2238" s="17">
        <v>42221</v>
      </c>
      <c r="S2238" t="s">
        <v>8239</v>
      </c>
      <c r="T2238" t="s">
        <v>17269</v>
      </c>
      <c r="U2238" t="s">
        <v>17270</v>
      </c>
    </row>
    <row r="2239" spans="1:21" x14ac:dyDescent="0.3">
      <c r="A2239" t="s">
        <v>17271</v>
      </c>
      <c r="B2239">
        <v>1509407</v>
      </c>
      <c r="C2239" t="s">
        <v>17272</v>
      </c>
      <c r="D2239">
        <v>246595</v>
      </c>
      <c r="E2239" t="s">
        <v>8299</v>
      </c>
      <c r="F2239" t="s">
        <v>8300</v>
      </c>
      <c r="G2239">
        <v>36.138800000000003</v>
      </c>
      <c r="H2239">
        <v>48.9</v>
      </c>
      <c r="I2239" t="s">
        <v>20278</v>
      </c>
      <c r="J2239" t="s">
        <v>8212</v>
      </c>
      <c r="K2239" t="s">
        <v>8212</v>
      </c>
      <c r="L2239" t="s">
        <v>8212</v>
      </c>
      <c r="M2239" t="s">
        <v>17273</v>
      </c>
      <c r="N2239">
        <v>1118</v>
      </c>
      <c r="O2239">
        <v>11914</v>
      </c>
      <c r="P2239">
        <v>11914</v>
      </c>
      <c r="Q2239" s="17">
        <v>42220</v>
      </c>
      <c r="R2239" s="17">
        <v>42220</v>
      </c>
      <c r="S2239" t="s">
        <v>8239</v>
      </c>
      <c r="T2239" t="s">
        <v>16597</v>
      </c>
      <c r="U2239" t="s">
        <v>17274</v>
      </c>
    </row>
    <row r="2240" spans="1:21" x14ac:dyDescent="0.3">
      <c r="A2240" t="s">
        <v>17275</v>
      </c>
      <c r="B2240">
        <v>138282</v>
      </c>
      <c r="C2240" t="s">
        <v>17276</v>
      </c>
      <c r="D2240">
        <v>237181</v>
      </c>
      <c r="E2240" t="s">
        <v>8299</v>
      </c>
      <c r="F2240" t="s">
        <v>8300</v>
      </c>
      <c r="G2240">
        <v>32.841500000000003</v>
      </c>
      <c r="H2240" t="s">
        <v>8212</v>
      </c>
      <c r="I2240" t="s">
        <v>20279</v>
      </c>
      <c r="J2240" t="s">
        <v>8212</v>
      </c>
      <c r="K2240" t="s">
        <v>8212</v>
      </c>
      <c r="L2240" t="s">
        <v>8212</v>
      </c>
      <c r="M2240" t="s">
        <v>17277</v>
      </c>
      <c r="N2240" t="s">
        <v>8212</v>
      </c>
      <c r="O2240" t="s">
        <v>8212</v>
      </c>
      <c r="P2240" t="s">
        <v>8212</v>
      </c>
      <c r="Q2240" s="17">
        <v>41672</v>
      </c>
      <c r="R2240" s="17">
        <v>42199</v>
      </c>
      <c r="S2240" t="s">
        <v>8239</v>
      </c>
      <c r="T2240" t="s">
        <v>17090</v>
      </c>
      <c r="U2240" t="s">
        <v>17278</v>
      </c>
    </row>
    <row r="2241" spans="1:21" x14ac:dyDescent="0.3">
      <c r="A2241" t="s">
        <v>17279</v>
      </c>
      <c r="B2241">
        <v>183478</v>
      </c>
      <c r="C2241" t="s">
        <v>17280</v>
      </c>
      <c r="D2241">
        <v>274742</v>
      </c>
      <c r="E2241" t="s">
        <v>8299</v>
      </c>
      <c r="F2241" t="s">
        <v>8300</v>
      </c>
      <c r="G2241">
        <v>35.173299999999998</v>
      </c>
      <c r="H2241">
        <v>50.7</v>
      </c>
      <c r="I2241" t="s">
        <v>20280</v>
      </c>
      <c r="J2241" t="s">
        <v>8212</v>
      </c>
      <c r="K2241" t="s">
        <v>8212</v>
      </c>
      <c r="L2241" t="s">
        <v>8212</v>
      </c>
      <c r="M2241" t="s">
        <v>17281</v>
      </c>
      <c r="N2241">
        <v>414</v>
      </c>
      <c r="O2241">
        <v>9102</v>
      </c>
      <c r="P2241">
        <v>8997</v>
      </c>
      <c r="Q2241" s="17">
        <v>42219</v>
      </c>
      <c r="R2241" s="17">
        <v>42278</v>
      </c>
      <c r="S2241" t="s">
        <v>8214</v>
      </c>
      <c r="T2241" t="s">
        <v>17282</v>
      </c>
      <c r="U2241" t="s">
        <v>17283</v>
      </c>
    </row>
    <row r="2242" spans="1:21" x14ac:dyDescent="0.3">
      <c r="A2242" t="s">
        <v>20281</v>
      </c>
      <c r="B2242">
        <v>1314962</v>
      </c>
      <c r="C2242" t="s">
        <v>17285</v>
      </c>
      <c r="D2242">
        <v>194468</v>
      </c>
      <c r="E2242" t="s">
        <v>8210</v>
      </c>
      <c r="F2242" t="s">
        <v>8539</v>
      </c>
      <c r="G2242">
        <v>9.4778000000000002</v>
      </c>
      <c r="H2242">
        <v>47</v>
      </c>
      <c r="I2242" t="s">
        <v>20282</v>
      </c>
      <c r="J2242" t="s">
        <v>8212</v>
      </c>
      <c r="K2242" t="s">
        <v>8212</v>
      </c>
      <c r="L2242" t="s">
        <v>8212</v>
      </c>
      <c r="M2242" t="s">
        <v>17286</v>
      </c>
      <c r="N2242">
        <v>693</v>
      </c>
      <c r="O2242">
        <v>5252</v>
      </c>
      <c r="P2242">
        <v>5252</v>
      </c>
      <c r="Q2242" s="17">
        <v>42221</v>
      </c>
      <c r="R2242" s="17">
        <v>42221</v>
      </c>
      <c r="S2242" t="s">
        <v>8214</v>
      </c>
      <c r="T2242" t="s">
        <v>17287</v>
      </c>
      <c r="U2242" t="s">
        <v>17288</v>
      </c>
    </row>
    <row r="2243" spans="1:21" x14ac:dyDescent="0.3">
      <c r="A2243" t="s">
        <v>17289</v>
      </c>
      <c r="B2243">
        <v>4109</v>
      </c>
      <c r="C2243" t="s">
        <v>17290</v>
      </c>
      <c r="D2243">
        <v>269007</v>
      </c>
      <c r="E2243" t="s">
        <v>8218</v>
      </c>
      <c r="F2243" t="s">
        <v>8219</v>
      </c>
      <c r="G2243">
        <v>729.60299999999995</v>
      </c>
      <c r="H2243" t="s">
        <v>8212</v>
      </c>
      <c r="I2243" t="s">
        <v>20283</v>
      </c>
      <c r="J2243" t="s">
        <v>8212</v>
      </c>
      <c r="K2243" t="s">
        <v>8212</v>
      </c>
      <c r="L2243" t="s">
        <v>8212</v>
      </c>
      <c r="M2243" t="s">
        <v>17291</v>
      </c>
      <c r="N2243">
        <v>63664</v>
      </c>
      <c r="O2243" t="s">
        <v>8212</v>
      </c>
      <c r="P2243" t="s">
        <v>8212</v>
      </c>
      <c r="Q2243" s="17">
        <v>42115</v>
      </c>
      <c r="R2243" s="17">
        <v>42214</v>
      </c>
      <c r="S2243" t="s">
        <v>8214</v>
      </c>
      <c r="T2243" t="s">
        <v>13001</v>
      </c>
      <c r="U2243" t="s">
        <v>17292</v>
      </c>
    </row>
    <row r="2244" spans="1:21" x14ac:dyDescent="0.3">
      <c r="A2244" t="s">
        <v>17293</v>
      </c>
      <c r="B2244">
        <v>647257</v>
      </c>
      <c r="C2244" t="s">
        <v>17294</v>
      </c>
      <c r="D2244">
        <v>289037</v>
      </c>
      <c r="E2244" t="s">
        <v>8299</v>
      </c>
      <c r="F2244" t="s">
        <v>8300</v>
      </c>
      <c r="G2244">
        <v>40.732199999999999</v>
      </c>
      <c r="H2244">
        <v>42.5</v>
      </c>
      <c r="I2244" t="s">
        <v>20284</v>
      </c>
      <c r="J2244" t="s">
        <v>8212</v>
      </c>
      <c r="K2244" t="s">
        <v>8212</v>
      </c>
      <c r="L2244" t="s">
        <v>8212</v>
      </c>
      <c r="M2244" t="s">
        <v>17295</v>
      </c>
      <c r="N2244">
        <v>2604</v>
      </c>
      <c r="O2244" t="s">
        <v>8212</v>
      </c>
      <c r="P2244" t="s">
        <v>8212</v>
      </c>
      <c r="Q2244" s="17">
        <v>42221</v>
      </c>
      <c r="R2244" s="17">
        <v>42221</v>
      </c>
      <c r="S2244" t="s">
        <v>8214</v>
      </c>
      <c r="T2244" t="s">
        <v>11944</v>
      </c>
      <c r="U2244" t="s">
        <v>17296</v>
      </c>
    </row>
    <row r="2245" spans="1:21" x14ac:dyDescent="0.3">
      <c r="A2245" t="s">
        <v>17297</v>
      </c>
      <c r="B2245">
        <v>36881</v>
      </c>
      <c r="C2245" t="s">
        <v>17298</v>
      </c>
      <c r="D2245">
        <v>286761</v>
      </c>
      <c r="E2245" t="s">
        <v>8218</v>
      </c>
      <c r="F2245" t="s">
        <v>9146</v>
      </c>
      <c r="G2245">
        <v>281.27</v>
      </c>
      <c r="H2245" t="s">
        <v>8212</v>
      </c>
      <c r="I2245" t="s">
        <v>20285</v>
      </c>
      <c r="J2245" t="s">
        <v>8212</v>
      </c>
      <c r="K2245" t="s">
        <v>8212</v>
      </c>
      <c r="L2245" t="s">
        <v>8212</v>
      </c>
      <c r="M2245" t="s">
        <v>17299</v>
      </c>
      <c r="N2245">
        <v>40243</v>
      </c>
      <c r="O2245" t="s">
        <v>8212</v>
      </c>
      <c r="P2245" t="s">
        <v>8212</v>
      </c>
      <c r="Q2245" s="17">
        <v>42221</v>
      </c>
      <c r="R2245" s="17">
        <v>42221</v>
      </c>
      <c r="S2245" t="s">
        <v>8214</v>
      </c>
      <c r="T2245" t="s">
        <v>17300</v>
      </c>
      <c r="U2245" t="s">
        <v>17301</v>
      </c>
    </row>
    <row r="2246" spans="1:21" x14ac:dyDescent="0.3">
      <c r="A2246" t="s">
        <v>17302</v>
      </c>
      <c r="B2246">
        <v>294750</v>
      </c>
      <c r="C2246" t="s">
        <v>17303</v>
      </c>
      <c r="D2246">
        <v>13691</v>
      </c>
      <c r="E2246" t="s">
        <v>8299</v>
      </c>
      <c r="F2246" t="s">
        <v>8486</v>
      </c>
      <c r="G2246">
        <v>17.4758</v>
      </c>
      <c r="H2246">
        <v>47.8</v>
      </c>
      <c r="I2246" t="s">
        <v>20286</v>
      </c>
      <c r="J2246" t="s">
        <v>8212</v>
      </c>
      <c r="K2246" t="s">
        <v>8212</v>
      </c>
      <c r="L2246" t="s">
        <v>8212</v>
      </c>
      <c r="M2246" t="s">
        <v>17304</v>
      </c>
      <c r="N2246">
        <v>28</v>
      </c>
      <c r="O2246">
        <v>6637</v>
      </c>
      <c r="P2246">
        <v>6472</v>
      </c>
      <c r="Q2246" s="17">
        <v>38428</v>
      </c>
      <c r="R2246" s="17">
        <v>42221</v>
      </c>
      <c r="S2246" t="s">
        <v>8214</v>
      </c>
      <c r="T2246" t="s">
        <v>8309</v>
      </c>
      <c r="U2246" t="s">
        <v>17305</v>
      </c>
    </row>
    <row r="2247" spans="1:21" x14ac:dyDescent="0.3">
      <c r="A2247" t="s">
        <v>17169</v>
      </c>
      <c r="B2247">
        <v>66527</v>
      </c>
      <c r="C2247" t="s">
        <v>17306</v>
      </c>
      <c r="D2247">
        <v>286157</v>
      </c>
      <c r="E2247" t="s">
        <v>8210</v>
      </c>
      <c r="F2247" t="s">
        <v>8211</v>
      </c>
      <c r="G2247">
        <v>44.270899999999997</v>
      </c>
      <c r="H2247" t="s">
        <v>8212</v>
      </c>
      <c r="I2247" t="s">
        <v>20287</v>
      </c>
      <c r="J2247" t="s">
        <v>8212</v>
      </c>
      <c r="K2247" t="s">
        <v>8212</v>
      </c>
      <c r="L2247" t="s">
        <v>8212</v>
      </c>
      <c r="M2247" t="s">
        <v>17307</v>
      </c>
      <c r="N2247">
        <v>14699</v>
      </c>
      <c r="O2247" t="s">
        <v>8212</v>
      </c>
      <c r="P2247" t="s">
        <v>8212</v>
      </c>
      <c r="Q2247" s="17">
        <v>42221</v>
      </c>
      <c r="R2247" s="17">
        <v>42340</v>
      </c>
      <c r="S2247" t="s">
        <v>8214</v>
      </c>
      <c r="T2247" t="s">
        <v>10537</v>
      </c>
      <c r="U2247" t="s">
        <v>17308</v>
      </c>
    </row>
    <row r="2248" spans="1:21" x14ac:dyDescent="0.3">
      <c r="A2248" t="s">
        <v>17309</v>
      </c>
      <c r="B2248">
        <v>42673</v>
      </c>
      <c r="C2248" t="s">
        <v>17310</v>
      </c>
      <c r="D2248">
        <v>281294</v>
      </c>
      <c r="E2248" t="s">
        <v>8299</v>
      </c>
      <c r="F2248" t="s">
        <v>8300</v>
      </c>
      <c r="G2248">
        <v>51.615000000000002</v>
      </c>
      <c r="H2248">
        <v>47.5</v>
      </c>
      <c r="I2248" t="s">
        <v>20288</v>
      </c>
      <c r="J2248" t="s">
        <v>8212</v>
      </c>
      <c r="K2248" t="s">
        <v>8212</v>
      </c>
      <c r="L2248" t="s">
        <v>8212</v>
      </c>
      <c r="M2248" t="s">
        <v>17311</v>
      </c>
      <c r="N2248">
        <v>409</v>
      </c>
      <c r="O2248" t="s">
        <v>8212</v>
      </c>
      <c r="P2248" t="s">
        <v>8212</v>
      </c>
      <c r="Q2248" s="17">
        <v>42222</v>
      </c>
      <c r="R2248" s="17">
        <v>42222</v>
      </c>
      <c r="S2248" t="s">
        <v>8214</v>
      </c>
      <c r="T2248" t="s">
        <v>15219</v>
      </c>
      <c r="U2248" t="s">
        <v>17312</v>
      </c>
    </row>
    <row r="2249" spans="1:21" x14ac:dyDescent="0.3">
      <c r="A2249" t="s">
        <v>17313</v>
      </c>
      <c r="B2249">
        <v>30602</v>
      </c>
      <c r="C2249" t="s">
        <v>17314</v>
      </c>
      <c r="D2249">
        <v>284191</v>
      </c>
      <c r="E2249" t="s">
        <v>8743</v>
      </c>
      <c r="F2249" t="s">
        <v>8763</v>
      </c>
      <c r="G2249">
        <v>2119.88</v>
      </c>
      <c r="H2249">
        <v>38.299999999999997</v>
      </c>
      <c r="I2249" t="s">
        <v>20289</v>
      </c>
      <c r="J2249" t="s">
        <v>8212</v>
      </c>
      <c r="K2249" t="s">
        <v>8212</v>
      </c>
      <c r="L2249" t="s">
        <v>8212</v>
      </c>
      <c r="M2249" t="s">
        <v>17315</v>
      </c>
      <c r="N2249">
        <v>26772</v>
      </c>
      <c r="O2249" t="s">
        <v>8212</v>
      </c>
      <c r="P2249" t="s">
        <v>8212</v>
      </c>
      <c r="Q2249" s="17">
        <v>42222</v>
      </c>
      <c r="R2249" s="17">
        <v>42249</v>
      </c>
      <c r="S2249" t="s">
        <v>8214</v>
      </c>
      <c r="T2249" t="s">
        <v>17316</v>
      </c>
      <c r="U2249" t="s">
        <v>17317</v>
      </c>
    </row>
    <row r="2250" spans="1:21" x14ac:dyDescent="0.3">
      <c r="A2250" t="s">
        <v>17318</v>
      </c>
      <c r="B2250">
        <v>87288</v>
      </c>
      <c r="C2250" t="s">
        <v>17314</v>
      </c>
      <c r="D2250">
        <v>284191</v>
      </c>
      <c r="E2250" t="s">
        <v>8743</v>
      </c>
      <c r="F2250" t="s">
        <v>8763</v>
      </c>
      <c r="G2250">
        <v>2115.5700000000002</v>
      </c>
      <c r="H2250">
        <v>40.5</v>
      </c>
      <c r="I2250" t="s">
        <v>20290</v>
      </c>
      <c r="J2250" t="s">
        <v>8212</v>
      </c>
      <c r="K2250" t="s">
        <v>8212</v>
      </c>
      <c r="L2250" t="s">
        <v>8212</v>
      </c>
      <c r="M2250" t="s">
        <v>17319</v>
      </c>
      <c r="N2250">
        <v>38367</v>
      </c>
      <c r="O2250" t="s">
        <v>8212</v>
      </c>
      <c r="P2250" t="s">
        <v>8212</v>
      </c>
      <c r="Q2250" s="17">
        <v>42222</v>
      </c>
      <c r="R2250" s="17">
        <v>42249</v>
      </c>
      <c r="S2250" t="s">
        <v>8214</v>
      </c>
      <c r="T2250" t="s">
        <v>17316</v>
      </c>
      <c r="U2250" t="s">
        <v>17320</v>
      </c>
    </row>
    <row r="2251" spans="1:21" x14ac:dyDescent="0.3">
      <c r="A2251" t="s">
        <v>17321</v>
      </c>
      <c r="B2251">
        <v>27349</v>
      </c>
      <c r="C2251" t="s">
        <v>17322</v>
      </c>
      <c r="D2251">
        <v>277993</v>
      </c>
      <c r="E2251" t="s">
        <v>8299</v>
      </c>
      <c r="F2251" t="s">
        <v>8486</v>
      </c>
      <c r="G2251">
        <v>99.534099999999995</v>
      </c>
      <c r="H2251">
        <v>44.8</v>
      </c>
      <c r="I2251" t="s">
        <v>20291</v>
      </c>
      <c r="J2251" t="s">
        <v>8212</v>
      </c>
      <c r="K2251" t="s">
        <v>8212</v>
      </c>
      <c r="L2251" t="s">
        <v>8212</v>
      </c>
      <c r="M2251" t="s">
        <v>17323</v>
      </c>
      <c r="N2251">
        <v>15715</v>
      </c>
      <c r="O2251">
        <v>21687</v>
      </c>
      <c r="P2251">
        <v>21078</v>
      </c>
      <c r="Q2251" s="17">
        <v>42223</v>
      </c>
      <c r="R2251" s="17">
        <v>42235</v>
      </c>
      <c r="S2251" t="s">
        <v>8214</v>
      </c>
      <c r="T2251" t="s">
        <v>17324</v>
      </c>
      <c r="U2251" t="s">
        <v>17325</v>
      </c>
    </row>
    <row r="2252" spans="1:21" x14ac:dyDescent="0.3">
      <c r="A2252" t="s">
        <v>10373</v>
      </c>
      <c r="B2252">
        <v>6282</v>
      </c>
      <c r="C2252" t="s">
        <v>17326</v>
      </c>
      <c r="D2252">
        <v>226660</v>
      </c>
      <c r="E2252" t="s">
        <v>8743</v>
      </c>
      <c r="F2252" t="s">
        <v>9333</v>
      </c>
      <c r="G2252">
        <v>96.340599999999995</v>
      </c>
      <c r="H2252">
        <v>29.8</v>
      </c>
      <c r="I2252" t="s">
        <v>20292</v>
      </c>
      <c r="J2252" t="s">
        <v>8212</v>
      </c>
      <c r="K2252" t="s">
        <v>8212</v>
      </c>
      <c r="L2252" t="s">
        <v>8212</v>
      </c>
      <c r="M2252" t="s">
        <v>17327</v>
      </c>
      <c r="N2252">
        <v>674</v>
      </c>
      <c r="O2252" t="s">
        <v>8212</v>
      </c>
      <c r="P2252" t="s">
        <v>8212</v>
      </c>
      <c r="Q2252" s="17">
        <v>41583</v>
      </c>
      <c r="R2252" s="17">
        <v>42034</v>
      </c>
      <c r="S2252" t="s">
        <v>8214</v>
      </c>
      <c r="T2252" t="s">
        <v>11999</v>
      </c>
      <c r="U2252" t="s">
        <v>17328</v>
      </c>
    </row>
    <row r="2253" spans="1:21" x14ac:dyDescent="0.3">
      <c r="A2253" t="s">
        <v>17329</v>
      </c>
      <c r="B2253">
        <v>78828</v>
      </c>
      <c r="C2253" t="s">
        <v>17330</v>
      </c>
      <c r="D2253">
        <v>192198</v>
      </c>
      <c r="E2253" t="s">
        <v>8218</v>
      </c>
      <c r="F2253" t="s">
        <v>8219</v>
      </c>
      <c r="G2253">
        <v>1064.05</v>
      </c>
      <c r="H2253" t="s">
        <v>8212</v>
      </c>
      <c r="I2253" t="s">
        <v>20293</v>
      </c>
      <c r="J2253" t="s">
        <v>8212</v>
      </c>
      <c r="K2253" t="s">
        <v>8212</v>
      </c>
      <c r="L2253" t="s">
        <v>8212</v>
      </c>
      <c r="M2253" t="s">
        <v>17331</v>
      </c>
      <c r="N2253">
        <v>89583</v>
      </c>
      <c r="O2253" t="s">
        <v>8212</v>
      </c>
      <c r="P2253" t="s">
        <v>8212</v>
      </c>
      <c r="Q2253" s="17">
        <v>42223</v>
      </c>
      <c r="R2253" s="17">
        <v>42227</v>
      </c>
      <c r="S2253" t="s">
        <v>8214</v>
      </c>
      <c r="T2253" t="s">
        <v>17332</v>
      </c>
      <c r="U2253" t="s">
        <v>17333</v>
      </c>
    </row>
    <row r="2254" spans="1:21" x14ac:dyDescent="0.3">
      <c r="A2254" t="s">
        <v>20294</v>
      </c>
      <c r="B2254">
        <v>1306850</v>
      </c>
      <c r="C2254" t="s">
        <v>17335</v>
      </c>
      <c r="D2254">
        <v>193471</v>
      </c>
      <c r="E2254" t="s">
        <v>8299</v>
      </c>
      <c r="F2254" t="s">
        <v>8486</v>
      </c>
      <c r="G2254">
        <v>67.296800000000005</v>
      </c>
      <c r="H2254">
        <v>46.3</v>
      </c>
      <c r="I2254" t="s">
        <v>20295</v>
      </c>
      <c r="J2254" t="s">
        <v>8212</v>
      </c>
      <c r="K2254" t="s">
        <v>8212</v>
      </c>
      <c r="L2254" t="s">
        <v>8212</v>
      </c>
      <c r="M2254" t="s">
        <v>17336</v>
      </c>
      <c r="N2254">
        <v>2335</v>
      </c>
      <c r="O2254">
        <v>11393</v>
      </c>
      <c r="P2254">
        <v>11143</v>
      </c>
      <c r="Q2254" s="17">
        <v>42223</v>
      </c>
      <c r="R2254" s="17">
        <v>42226</v>
      </c>
      <c r="S2254" t="s">
        <v>8214</v>
      </c>
      <c r="T2254" t="s">
        <v>9116</v>
      </c>
      <c r="U2254" t="s">
        <v>17337</v>
      </c>
    </row>
    <row r="2255" spans="1:21" x14ac:dyDescent="0.3">
      <c r="A2255" t="s">
        <v>17338</v>
      </c>
      <c r="B2255">
        <v>441921</v>
      </c>
      <c r="C2255" t="s">
        <v>17339</v>
      </c>
      <c r="D2255">
        <v>280451</v>
      </c>
      <c r="E2255" t="s">
        <v>8743</v>
      </c>
      <c r="F2255" t="s">
        <v>8744</v>
      </c>
      <c r="G2255">
        <v>239.67699999999999</v>
      </c>
      <c r="H2255">
        <v>39.700000000000003</v>
      </c>
      <c r="I2255" t="s">
        <v>20296</v>
      </c>
      <c r="J2255" t="s">
        <v>8212</v>
      </c>
      <c r="K2255" t="s">
        <v>8212</v>
      </c>
      <c r="L2255" t="s">
        <v>8212</v>
      </c>
      <c r="M2255" t="s">
        <v>17340</v>
      </c>
      <c r="N2255">
        <v>4523</v>
      </c>
      <c r="O2255" t="s">
        <v>8212</v>
      </c>
      <c r="P2255" t="s">
        <v>8212</v>
      </c>
      <c r="Q2255" s="17">
        <v>42226</v>
      </c>
      <c r="R2255" s="17">
        <v>42226</v>
      </c>
      <c r="S2255" t="s">
        <v>8214</v>
      </c>
      <c r="T2255" t="s">
        <v>10259</v>
      </c>
      <c r="U2255" t="s">
        <v>17341</v>
      </c>
    </row>
    <row r="2256" spans="1:21" x14ac:dyDescent="0.3">
      <c r="A2256" t="s">
        <v>17342</v>
      </c>
      <c r="B2256">
        <v>137071</v>
      </c>
      <c r="C2256" t="s">
        <v>17343</v>
      </c>
      <c r="D2256">
        <v>16340</v>
      </c>
      <c r="E2256" t="s">
        <v>8210</v>
      </c>
      <c r="F2256" t="s">
        <v>8617</v>
      </c>
      <c r="G2256">
        <v>24.294</v>
      </c>
      <c r="H2256">
        <v>20.8933</v>
      </c>
      <c r="I2256" t="s">
        <v>20297</v>
      </c>
      <c r="J2256" t="s">
        <v>8212</v>
      </c>
      <c r="K2256">
        <v>2</v>
      </c>
      <c r="L2256" t="s">
        <v>8212</v>
      </c>
      <c r="M2256" t="s">
        <v>17344</v>
      </c>
      <c r="N2256">
        <v>1191</v>
      </c>
      <c r="O2256">
        <v>5696</v>
      </c>
      <c r="P2256">
        <v>5462</v>
      </c>
      <c r="Q2256" s="17">
        <v>38803</v>
      </c>
      <c r="R2256" s="17">
        <v>42227</v>
      </c>
      <c r="S2256" t="s">
        <v>8214</v>
      </c>
      <c r="T2256" t="s">
        <v>8309</v>
      </c>
      <c r="U2256" t="s">
        <v>17345</v>
      </c>
    </row>
    <row r="2257" spans="1:21" x14ac:dyDescent="0.3">
      <c r="A2257" t="s">
        <v>17346</v>
      </c>
      <c r="B2257">
        <v>76773</v>
      </c>
      <c r="C2257" t="s">
        <v>17347</v>
      </c>
      <c r="D2257">
        <v>286710</v>
      </c>
      <c r="E2257" t="s">
        <v>8299</v>
      </c>
      <c r="F2257" t="s">
        <v>8486</v>
      </c>
      <c r="G2257">
        <v>8.8842499999999998</v>
      </c>
      <c r="H2257">
        <v>52.1</v>
      </c>
      <c r="I2257" t="s">
        <v>20298</v>
      </c>
      <c r="J2257" t="s">
        <v>8212</v>
      </c>
      <c r="K2257" t="s">
        <v>8212</v>
      </c>
      <c r="L2257" t="s">
        <v>8212</v>
      </c>
      <c r="M2257" t="s">
        <v>17348</v>
      </c>
      <c r="N2257">
        <v>108</v>
      </c>
      <c r="O2257" t="s">
        <v>8212</v>
      </c>
      <c r="P2257" t="s">
        <v>8212</v>
      </c>
      <c r="Q2257" s="17">
        <v>42227</v>
      </c>
      <c r="R2257" s="17">
        <v>42227</v>
      </c>
      <c r="S2257" t="s">
        <v>8214</v>
      </c>
      <c r="T2257" t="s">
        <v>17349</v>
      </c>
      <c r="U2257" t="s">
        <v>17350</v>
      </c>
    </row>
    <row r="2258" spans="1:21" x14ac:dyDescent="0.3">
      <c r="A2258" t="s">
        <v>17346</v>
      </c>
      <c r="B2258">
        <v>76773</v>
      </c>
      <c r="C2258" t="s">
        <v>17347</v>
      </c>
      <c r="D2258">
        <v>286710</v>
      </c>
      <c r="E2258" t="s">
        <v>8299</v>
      </c>
      <c r="F2258" t="s">
        <v>8486</v>
      </c>
      <c r="G2258">
        <v>8.9403699999999997</v>
      </c>
      <c r="H2258">
        <v>52</v>
      </c>
      <c r="I2258" t="s">
        <v>20299</v>
      </c>
      <c r="J2258" t="s">
        <v>8212</v>
      </c>
      <c r="K2258" t="s">
        <v>8212</v>
      </c>
      <c r="L2258" t="s">
        <v>8212</v>
      </c>
      <c r="M2258" t="s">
        <v>17351</v>
      </c>
      <c r="N2258">
        <v>113</v>
      </c>
      <c r="O2258" t="s">
        <v>8212</v>
      </c>
      <c r="P2258" t="s">
        <v>8212</v>
      </c>
      <c r="Q2258" s="17">
        <v>42227</v>
      </c>
      <c r="R2258" s="17">
        <v>42227</v>
      </c>
      <c r="S2258" t="s">
        <v>8214</v>
      </c>
      <c r="T2258" t="s">
        <v>17349</v>
      </c>
      <c r="U2258" t="s">
        <v>17352</v>
      </c>
    </row>
    <row r="2259" spans="1:21" x14ac:dyDescent="0.3">
      <c r="A2259" t="s">
        <v>17346</v>
      </c>
      <c r="B2259">
        <v>76773</v>
      </c>
      <c r="C2259" t="s">
        <v>17347</v>
      </c>
      <c r="D2259">
        <v>286710</v>
      </c>
      <c r="E2259" t="s">
        <v>8299</v>
      </c>
      <c r="F2259" t="s">
        <v>8486</v>
      </c>
      <c r="G2259">
        <v>8.9385899999999996</v>
      </c>
      <c r="H2259">
        <v>51.9</v>
      </c>
      <c r="I2259" t="s">
        <v>20300</v>
      </c>
      <c r="J2259" t="s">
        <v>8212</v>
      </c>
      <c r="K2259" t="s">
        <v>8212</v>
      </c>
      <c r="L2259" t="s">
        <v>8212</v>
      </c>
      <c r="M2259" t="s">
        <v>17353</v>
      </c>
      <c r="N2259">
        <v>138</v>
      </c>
      <c r="O2259" t="s">
        <v>8212</v>
      </c>
      <c r="P2259" t="s">
        <v>8212</v>
      </c>
      <c r="Q2259" s="17">
        <v>42227</v>
      </c>
      <c r="R2259" s="17">
        <v>42227</v>
      </c>
      <c r="S2259" t="s">
        <v>8214</v>
      </c>
      <c r="T2259" t="s">
        <v>17349</v>
      </c>
      <c r="U2259" t="s">
        <v>17354</v>
      </c>
    </row>
    <row r="2260" spans="1:21" x14ac:dyDescent="0.3">
      <c r="A2260" t="s">
        <v>17355</v>
      </c>
      <c r="B2260">
        <v>76775</v>
      </c>
      <c r="C2260" t="s">
        <v>17347</v>
      </c>
      <c r="D2260">
        <v>286710</v>
      </c>
      <c r="E2260" t="s">
        <v>8299</v>
      </c>
      <c r="F2260" t="s">
        <v>8486</v>
      </c>
      <c r="G2260">
        <v>7.2602200000000003</v>
      </c>
      <c r="H2260">
        <v>55.8</v>
      </c>
      <c r="I2260" t="s">
        <v>20301</v>
      </c>
      <c r="J2260" t="s">
        <v>8212</v>
      </c>
      <c r="K2260" t="s">
        <v>8212</v>
      </c>
      <c r="L2260" t="s">
        <v>8212</v>
      </c>
      <c r="M2260" t="s">
        <v>17356</v>
      </c>
      <c r="N2260">
        <v>69</v>
      </c>
      <c r="O2260" t="s">
        <v>8212</v>
      </c>
      <c r="P2260" t="s">
        <v>8212</v>
      </c>
      <c r="Q2260" s="17">
        <v>42227</v>
      </c>
      <c r="R2260" s="17">
        <v>42227</v>
      </c>
      <c r="S2260" t="s">
        <v>8214</v>
      </c>
      <c r="T2260" t="s">
        <v>17349</v>
      </c>
      <c r="U2260" t="s">
        <v>17357</v>
      </c>
    </row>
    <row r="2261" spans="1:21" x14ac:dyDescent="0.3">
      <c r="A2261" t="s">
        <v>17355</v>
      </c>
      <c r="B2261">
        <v>76775</v>
      </c>
      <c r="C2261" t="s">
        <v>17347</v>
      </c>
      <c r="D2261">
        <v>286710</v>
      </c>
      <c r="E2261" t="s">
        <v>8299</v>
      </c>
      <c r="F2261" t="s">
        <v>8486</v>
      </c>
      <c r="G2261">
        <v>7.2498500000000003</v>
      </c>
      <c r="H2261">
        <v>55.8</v>
      </c>
      <c r="I2261" t="s">
        <v>20302</v>
      </c>
      <c r="J2261" t="s">
        <v>8212</v>
      </c>
      <c r="K2261" t="s">
        <v>8212</v>
      </c>
      <c r="L2261" t="s">
        <v>8212</v>
      </c>
      <c r="M2261" t="s">
        <v>17358</v>
      </c>
      <c r="N2261">
        <v>90</v>
      </c>
      <c r="O2261" t="s">
        <v>8212</v>
      </c>
      <c r="P2261" t="s">
        <v>8212</v>
      </c>
      <c r="Q2261" s="17">
        <v>42227</v>
      </c>
      <c r="R2261" s="17">
        <v>42227</v>
      </c>
      <c r="S2261" t="s">
        <v>8214</v>
      </c>
      <c r="T2261" t="s">
        <v>17349</v>
      </c>
      <c r="U2261" t="s">
        <v>17359</v>
      </c>
    </row>
    <row r="2262" spans="1:21" x14ac:dyDescent="0.3">
      <c r="A2262" t="s">
        <v>17360</v>
      </c>
      <c r="B2262">
        <v>35019</v>
      </c>
      <c r="C2262" t="s">
        <v>17361</v>
      </c>
      <c r="D2262">
        <v>189551</v>
      </c>
      <c r="E2262" t="s">
        <v>8743</v>
      </c>
      <c r="F2262" t="s">
        <v>9915</v>
      </c>
      <c r="G2262">
        <v>1424.9</v>
      </c>
      <c r="H2262">
        <v>42.3</v>
      </c>
      <c r="I2262" t="s">
        <v>20303</v>
      </c>
      <c r="J2262" t="s">
        <v>8212</v>
      </c>
      <c r="K2262" t="s">
        <v>8212</v>
      </c>
      <c r="L2262" t="s">
        <v>8212</v>
      </c>
      <c r="M2262" t="s">
        <v>17362</v>
      </c>
      <c r="N2262">
        <v>7930</v>
      </c>
      <c r="O2262">
        <v>11</v>
      </c>
      <c r="P2262" t="s">
        <v>8212</v>
      </c>
      <c r="Q2262" s="17">
        <v>42181</v>
      </c>
      <c r="R2262" s="17">
        <v>42185</v>
      </c>
      <c r="S2262" t="s">
        <v>8214</v>
      </c>
      <c r="T2262" t="s">
        <v>17363</v>
      </c>
      <c r="U2262" t="s">
        <v>17364</v>
      </c>
    </row>
    <row r="2263" spans="1:21" x14ac:dyDescent="0.3">
      <c r="A2263" t="s">
        <v>17365</v>
      </c>
      <c r="B2263">
        <v>76777</v>
      </c>
      <c r="C2263" t="s">
        <v>17347</v>
      </c>
      <c r="D2263">
        <v>286710</v>
      </c>
      <c r="E2263" t="s">
        <v>8299</v>
      </c>
      <c r="F2263" t="s">
        <v>8486</v>
      </c>
      <c r="G2263">
        <v>7.5261100000000001</v>
      </c>
      <c r="H2263">
        <v>58.8</v>
      </c>
      <c r="I2263" t="s">
        <v>20304</v>
      </c>
      <c r="J2263" t="s">
        <v>8212</v>
      </c>
      <c r="K2263" t="s">
        <v>8212</v>
      </c>
      <c r="L2263" t="s">
        <v>8212</v>
      </c>
      <c r="M2263" t="s">
        <v>17366</v>
      </c>
      <c r="N2263">
        <v>1030</v>
      </c>
      <c r="O2263" t="s">
        <v>8212</v>
      </c>
      <c r="P2263" t="s">
        <v>8212</v>
      </c>
      <c r="Q2263" s="17">
        <v>42227</v>
      </c>
      <c r="R2263" s="17">
        <v>42227</v>
      </c>
      <c r="S2263" t="s">
        <v>8214</v>
      </c>
      <c r="T2263" t="s">
        <v>17349</v>
      </c>
      <c r="U2263" t="s">
        <v>17367</v>
      </c>
    </row>
    <row r="2264" spans="1:21" x14ac:dyDescent="0.3">
      <c r="A2264" t="s">
        <v>17365</v>
      </c>
      <c r="B2264">
        <v>76777</v>
      </c>
      <c r="C2264" t="s">
        <v>17347</v>
      </c>
      <c r="D2264">
        <v>286710</v>
      </c>
      <c r="E2264" t="s">
        <v>8299</v>
      </c>
      <c r="F2264" t="s">
        <v>8486</v>
      </c>
      <c r="G2264">
        <v>7.5622800000000003</v>
      </c>
      <c r="H2264">
        <v>58.9</v>
      </c>
      <c r="I2264" t="s">
        <v>20305</v>
      </c>
      <c r="J2264" t="s">
        <v>8212</v>
      </c>
      <c r="K2264" t="s">
        <v>8212</v>
      </c>
      <c r="L2264" t="s">
        <v>8212</v>
      </c>
      <c r="M2264" t="s">
        <v>17368</v>
      </c>
      <c r="N2264">
        <v>769</v>
      </c>
      <c r="O2264" t="s">
        <v>8212</v>
      </c>
      <c r="P2264" t="s">
        <v>8212</v>
      </c>
      <c r="Q2264" s="17">
        <v>42227</v>
      </c>
      <c r="R2264" s="17">
        <v>42227</v>
      </c>
      <c r="S2264" t="s">
        <v>8214</v>
      </c>
      <c r="T2264" t="s">
        <v>17349</v>
      </c>
      <c r="U2264" t="s">
        <v>17369</v>
      </c>
    </row>
    <row r="2265" spans="1:21" x14ac:dyDescent="0.3">
      <c r="A2265" t="s">
        <v>17365</v>
      </c>
      <c r="B2265">
        <v>76777</v>
      </c>
      <c r="C2265" t="s">
        <v>17347</v>
      </c>
      <c r="D2265">
        <v>286710</v>
      </c>
      <c r="E2265" t="s">
        <v>8299</v>
      </c>
      <c r="F2265" t="s">
        <v>8486</v>
      </c>
      <c r="G2265">
        <v>7.5468999999999999</v>
      </c>
      <c r="H2265">
        <v>58.8</v>
      </c>
      <c r="I2265" t="s">
        <v>20306</v>
      </c>
      <c r="J2265" t="s">
        <v>8212</v>
      </c>
      <c r="K2265" t="s">
        <v>8212</v>
      </c>
      <c r="L2265" t="s">
        <v>8212</v>
      </c>
      <c r="M2265" t="s">
        <v>17370</v>
      </c>
      <c r="N2265">
        <v>824</v>
      </c>
      <c r="O2265" t="s">
        <v>8212</v>
      </c>
      <c r="P2265" t="s">
        <v>8212</v>
      </c>
      <c r="Q2265" s="17">
        <v>42227</v>
      </c>
      <c r="R2265" s="17">
        <v>42227</v>
      </c>
      <c r="S2265" t="s">
        <v>8214</v>
      </c>
      <c r="T2265" t="s">
        <v>17349</v>
      </c>
      <c r="U2265" t="s">
        <v>17371</v>
      </c>
    </row>
    <row r="2266" spans="1:21" x14ac:dyDescent="0.3">
      <c r="A2266" t="s">
        <v>17372</v>
      </c>
      <c r="B2266">
        <v>948313</v>
      </c>
      <c r="C2266" t="s">
        <v>17347</v>
      </c>
      <c r="D2266">
        <v>286710</v>
      </c>
      <c r="E2266" t="s">
        <v>8299</v>
      </c>
      <c r="F2266" t="s">
        <v>8486</v>
      </c>
      <c r="G2266">
        <v>7.4599099999999998</v>
      </c>
      <c r="H2266">
        <v>59</v>
      </c>
      <c r="I2266" t="s">
        <v>20307</v>
      </c>
      <c r="J2266" t="s">
        <v>8212</v>
      </c>
      <c r="K2266" t="s">
        <v>8212</v>
      </c>
      <c r="L2266" t="s">
        <v>8212</v>
      </c>
      <c r="M2266" t="s">
        <v>17373</v>
      </c>
      <c r="N2266">
        <v>76</v>
      </c>
      <c r="O2266" t="s">
        <v>8212</v>
      </c>
      <c r="P2266" t="s">
        <v>8212</v>
      </c>
      <c r="Q2266" s="17">
        <v>42227</v>
      </c>
      <c r="R2266" s="17">
        <v>42227</v>
      </c>
      <c r="S2266" t="s">
        <v>8214</v>
      </c>
      <c r="T2266" t="s">
        <v>17349</v>
      </c>
      <c r="U2266" t="s">
        <v>17374</v>
      </c>
    </row>
    <row r="2267" spans="1:21" x14ac:dyDescent="0.3">
      <c r="A2267" t="s">
        <v>17375</v>
      </c>
      <c r="B2267">
        <v>1381934</v>
      </c>
      <c r="C2267" t="s">
        <v>17347</v>
      </c>
      <c r="D2267">
        <v>286710</v>
      </c>
      <c r="E2267" t="s">
        <v>8299</v>
      </c>
      <c r="F2267" t="s">
        <v>8486</v>
      </c>
      <c r="G2267">
        <v>7.5808200000000001</v>
      </c>
      <c r="H2267">
        <v>59.8</v>
      </c>
      <c r="I2267" t="s">
        <v>20308</v>
      </c>
      <c r="J2267" t="s">
        <v>8212</v>
      </c>
      <c r="K2267" t="s">
        <v>8212</v>
      </c>
      <c r="L2267" t="s">
        <v>8212</v>
      </c>
      <c r="M2267" t="s">
        <v>17376</v>
      </c>
      <c r="N2267">
        <v>229</v>
      </c>
      <c r="O2267" t="s">
        <v>8212</v>
      </c>
      <c r="P2267" t="s">
        <v>8212</v>
      </c>
      <c r="Q2267" s="17">
        <v>42227</v>
      </c>
      <c r="R2267" s="17">
        <v>42227</v>
      </c>
      <c r="S2267" t="s">
        <v>8214</v>
      </c>
      <c r="T2267" t="s">
        <v>17349</v>
      </c>
      <c r="U2267" t="s">
        <v>17377</v>
      </c>
    </row>
    <row r="2268" spans="1:21" x14ac:dyDescent="0.3">
      <c r="A2268" t="s">
        <v>17378</v>
      </c>
      <c r="B2268">
        <v>169489</v>
      </c>
      <c r="C2268" t="s">
        <v>17347</v>
      </c>
      <c r="D2268">
        <v>286710</v>
      </c>
      <c r="E2268" t="s">
        <v>8299</v>
      </c>
      <c r="F2268" t="s">
        <v>8486</v>
      </c>
      <c r="G2268">
        <v>7.5408600000000003</v>
      </c>
      <c r="H2268">
        <v>59.1</v>
      </c>
      <c r="I2268" t="s">
        <v>20309</v>
      </c>
      <c r="J2268" t="s">
        <v>8212</v>
      </c>
      <c r="K2268" t="s">
        <v>8212</v>
      </c>
      <c r="L2268" t="s">
        <v>8212</v>
      </c>
      <c r="M2268" t="s">
        <v>17379</v>
      </c>
      <c r="N2268">
        <v>111</v>
      </c>
      <c r="O2268" t="s">
        <v>8212</v>
      </c>
      <c r="P2268" t="s">
        <v>8212</v>
      </c>
      <c r="Q2268" s="17">
        <v>42227</v>
      </c>
      <c r="R2268" s="17">
        <v>42227</v>
      </c>
      <c r="S2268" t="s">
        <v>8214</v>
      </c>
      <c r="T2268" t="s">
        <v>17349</v>
      </c>
      <c r="U2268" t="s">
        <v>17380</v>
      </c>
    </row>
    <row r="2269" spans="1:21" x14ac:dyDescent="0.3">
      <c r="A2269" t="s">
        <v>17381</v>
      </c>
      <c r="B2269">
        <v>1381935</v>
      </c>
      <c r="C2269" t="s">
        <v>17347</v>
      </c>
      <c r="D2269">
        <v>286710</v>
      </c>
      <c r="E2269" t="s">
        <v>8299</v>
      </c>
      <c r="F2269" t="s">
        <v>8486</v>
      </c>
      <c r="G2269">
        <v>7.6588799999999999</v>
      </c>
      <c r="H2269">
        <v>58</v>
      </c>
      <c r="I2269" t="s">
        <v>20310</v>
      </c>
      <c r="J2269" t="s">
        <v>8212</v>
      </c>
      <c r="K2269" t="s">
        <v>8212</v>
      </c>
      <c r="L2269" t="s">
        <v>8212</v>
      </c>
      <c r="M2269" t="s">
        <v>17382</v>
      </c>
      <c r="N2269">
        <v>117</v>
      </c>
      <c r="O2269" t="s">
        <v>8212</v>
      </c>
      <c r="P2269" t="s">
        <v>8212</v>
      </c>
      <c r="Q2269" s="17">
        <v>42227</v>
      </c>
      <c r="R2269" s="17">
        <v>42227</v>
      </c>
      <c r="S2269" t="s">
        <v>8214</v>
      </c>
      <c r="T2269" t="s">
        <v>17349</v>
      </c>
      <c r="U2269" t="s">
        <v>17383</v>
      </c>
    </row>
    <row r="2270" spans="1:21" x14ac:dyDescent="0.3">
      <c r="A2270" t="s">
        <v>17384</v>
      </c>
      <c r="B2270">
        <v>223818</v>
      </c>
      <c r="C2270" t="s">
        <v>17347</v>
      </c>
      <c r="D2270">
        <v>286710</v>
      </c>
      <c r="E2270" t="s">
        <v>8299</v>
      </c>
      <c r="F2270" t="s">
        <v>8486</v>
      </c>
      <c r="G2270">
        <v>8.3417600000000007</v>
      </c>
      <c r="H2270">
        <v>62.4</v>
      </c>
      <c r="I2270" t="s">
        <v>20311</v>
      </c>
      <c r="J2270" t="s">
        <v>8212</v>
      </c>
      <c r="K2270" t="s">
        <v>8212</v>
      </c>
      <c r="L2270" t="s">
        <v>8212</v>
      </c>
      <c r="M2270" t="s">
        <v>17385</v>
      </c>
      <c r="N2270">
        <v>295</v>
      </c>
      <c r="O2270" t="s">
        <v>8212</v>
      </c>
      <c r="P2270" t="s">
        <v>8212</v>
      </c>
      <c r="Q2270" s="17">
        <v>42227</v>
      </c>
      <c r="R2270" s="17">
        <v>42227</v>
      </c>
      <c r="S2270" t="s">
        <v>8214</v>
      </c>
      <c r="T2270" t="s">
        <v>17349</v>
      </c>
      <c r="U2270" t="s">
        <v>17386</v>
      </c>
    </row>
    <row r="2271" spans="1:21" x14ac:dyDescent="0.3">
      <c r="A2271" t="s">
        <v>17387</v>
      </c>
      <c r="B2271">
        <v>253288</v>
      </c>
      <c r="C2271" t="s">
        <v>17347</v>
      </c>
      <c r="D2271">
        <v>286710</v>
      </c>
      <c r="E2271" t="s">
        <v>8299</v>
      </c>
      <c r="F2271" t="s">
        <v>8486</v>
      </c>
      <c r="G2271">
        <v>8.10684</v>
      </c>
      <c r="H2271">
        <v>49.7</v>
      </c>
      <c r="I2271" t="s">
        <v>20312</v>
      </c>
      <c r="J2271" t="s">
        <v>8212</v>
      </c>
      <c r="K2271" t="s">
        <v>8212</v>
      </c>
      <c r="L2271" t="s">
        <v>8212</v>
      </c>
      <c r="M2271" t="s">
        <v>17388</v>
      </c>
      <c r="N2271">
        <v>49</v>
      </c>
      <c r="O2271" t="s">
        <v>8212</v>
      </c>
      <c r="P2271" t="s">
        <v>8212</v>
      </c>
      <c r="Q2271" s="17">
        <v>42227</v>
      </c>
      <c r="R2271" s="17">
        <v>42227</v>
      </c>
      <c r="S2271" t="s">
        <v>8214</v>
      </c>
      <c r="T2271" t="s">
        <v>17349</v>
      </c>
      <c r="U2271" t="s">
        <v>17389</v>
      </c>
    </row>
    <row r="2272" spans="1:21" x14ac:dyDescent="0.3">
      <c r="A2272" t="s">
        <v>17390</v>
      </c>
      <c r="B2272">
        <v>55194</v>
      </c>
      <c r="C2272" t="s">
        <v>17347</v>
      </c>
      <c r="D2272">
        <v>286710</v>
      </c>
      <c r="E2272" t="s">
        <v>8299</v>
      </c>
      <c r="F2272" t="s">
        <v>8486</v>
      </c>
      <c r="G2272">
        <v>7.8776400000000004</v>
      </c>
      <c r="H2272">
        <v>64.099999999999994</v>
      </c>
      <c r="I2272" t="s">
        <v>20313</v>
      </c>
      <c r="J2272" t="s">
        <v>8212</v>
      </c>
      <c r="K2272" t="s">
        <v>8212</v>
      </c>
      <c r="L2272" t="s">
        <v>8212</v>
      </c>
      <c r="M2272" t="s">
        <v>17391</v>
      </c>
      <c r="N2272">
        <v>1694</v>
      </c>
      <c r="O2272" t="s">
        <v>8212</v>
      </c>
      <c r="P2272" t="s">
        <v>8212</v>
      </c>
      <c r="Q2272" s="17">
        <v>42227</v>
      </c>
      <c r="R2272" s="17">
        <v>42227</v>
      </c>
      <c r="S2272" t="s">
        <v>8214</v>
      </c>
      <c r="T2272" t="s">
        <v>17349</v>
      </c>
      <c r="U2272" t="s">
        <v>17392</v>
      </c>
    </row>
    <row r="2273" spans="1:21" x14ac:dyDescent="0.3">
      <c r="A2273" t="s">
        <v>17390</v>
      </c>
      <c r="B2273">
        <v>55194</v>
      </c>
      <c r="C2273" t="s">
        <v>17347</v>
      </c>
      <c r="D2273">
        <v>286710</v>
      </c>
      <c r="E2273" t="s">
        <v>8299</v>
      </c>
      <c r="F2273" t="s">
        <v>8486</v>
      </c>
      <c r="G2273">
        <v>15.2325</v>
      </c>
      <c r="H2273">
        <v>64</v>
      </c>
      <c r="I2273" t="s">
        <v>20314</v>
      </c>
      <c r="J2273" t="s">
        <v>8212</v>
      </c>
      <c r="K2273" t="s">
        <v>8212</v>
      </c>
      <c r="L2273" t="s">
        <v>8212</v>
      </c>
      <c r="M2273" t="s">
        <v>17393</v>
      </c>
      <c r="N2273">
        <v>4053</v>
      </c>
      <c r="O2273" t="s">
        <v>8212</v>
      </c>
      <c r="P2273" t="s">
        <v>8212</v>
      </c>
      <c r="Q2273" s="17">
        <v>42227</v>
      </c>
      <c r="R2273" s="17">
        <v>42227</v>
      </c>
      <c r="S2273" t="s">
        <v>8214</v>
      </c>
      <c r="T2273" t="s">
        <v>17349</v>
      </c>
      <c r="U2273" t="s">
        <v>17394</v>
      </c>
    </row>
    <row r="2274" spans="1:21" x14ac:dyDescent="0.3">
      <c r="A2274" t="s">
        <v>17390</v>
      </c>
      <c r="B2274">
        <v>55194</v>
      </c>
      <c r="C2274" t="s">
        <v>17347</v>
      </c>
      <c r="D2274">
        <v>286710</v>
      </c>
      <c r="E2274" t="s">
        <v>8299</v>
      </c>
      <c r="F2274" t="s">
        <v>8486</v>
      </c>
      <c r="G2274">
        <v>13.7072</v>
      </c>
      <c r="H2274">
        <v>63.8</v>
      </c>
      <c r="I2274" t="s">
        <v>20315</v>
      </c>
      <c r="J2274" t="s">
        <v>8212</v>
      </c>
      <c r="K2274" t="s">
        <v>8212</v>
      </c>
      <c r="L2274" t="s">
        <v>8212</v>
      </c>
      <c r="M2274" t="s">
        <v>17395</v>
      </c>
      <c r="N2274">
        <v>3262</v>
      </c>
      <c r="O2274" t="s">
        <v>8212</v>
      </c>
      <c r="P2274" t="s">
        <v>8212</v>
      </c>
      <c r="Q2274" s="17">
        <v>42227</v>
      </c>
      <c r="R2274" s="17">
        <v>42227</v>
      </c>
      <c r="S2274" t="s">
        <v>8214</v>
      </c>
      <c r="T2274" t="s">
        <v>17349</v>
      </c>
      <c r="U2274" t="s">
        <v>17396</v>
      </c>
    </row>
    <row r="2275" spans="1:21" x14ac:dyDescent="0.3">
      <c r="A2275" t="s">
        <v>17390</v>
      </c>
      <c r="B2275">
        <v>55194</v>
      </c>
      <c r="C2275" t="s">
        <v>17347</v>
      </c>
      <c r="D2275">
        <v>286710</v>
      </c>
      <c r="E2275" t="s">
        <v>8299</v>
      </c>
      <c r="F2275" t="s">
        <v>8486</v>
      </c>
      <c r="G2275">
        <v>14.347899999999999</v>
      </c>
      <c r="H2275">
        <v>64.3</v>
      </c>
      <c r="I2275" t="s">
        <v>20316</v>
      </c>
      <c r="J2275" t="s">
        <v>8212</v>
      </c>
      <c r="K2275" t="s">
        <v>8212</v>
      </c>
      <c r="L2275" t="s">
        <v>8212</v>
      </c>
      <c r="M2275" t="s">
        <v>17397</v>
      </c>
      <c r="N2275">
        <v>3453</v>
      </c>
      <c r="O2275" t="s">
        <v>8212</v>
      </c>
      <c r="P2275" t="s">
        <v>8212</v>
      </c>
      <c r="Q2275" s="17">
        <v>42227</v>
      </c>
      <c r="R2275" s="17">
        <v>42227</v>
      </c>
      <c r="S2275" t="s">
        <v>8214</v>
      </c>
      <c r="T2275" t="s">
        <v>17349</v>
      </c>
      <c r="U2275" t="s">
        <v>17398</v>
      </c>
    </row>
    <row r="2276" spans="1:21" x14ac:dyDescent="0.3">
      <c r="A2276" t="s">
        <v>17390</v>
      </c>
      <c r="B2276">
        <v>55194</v>
      </c>
      <c r="C2276" t="s">
        <v>17347</v>
      </c>
      <c r="D2276">
        <v>286710</v>
      </c>
      <c r="E2276" t="s">
        <v>8299</v>
      </c>
      <c r="F2276" t="s">
        <v>8486</v>
      </c>
      <c r="G2276">
        <v>13.865500000000001</v>
      </c>
      <c r="H2276">
        <v>64</v>
      </c>
      <c r="I2276" t="s">
        <v>20317</v>
      </c>
      <c r="J2276" t="s">
        <v>8212</v>
      </c>
      <c r="K2276" t="s">
        <v>8212</v>
      </c>
      <c r="L2276" t="s">
        <v>8212</v>
      </c>
      <c r="M2276" t="s">
        <v>17399</v>
      </c>
      <c r="N2276">
        <v>3460</v>
      </c>
      <c r="O2276" t="s">
        <v>8212</v>
      </c>
      <c r="P2276" t="s">
        <v>8212</v>
      </c>
      <c r="Q2276" s="17">
        <v>42227</v>
      </c>
      <c r="R2276" s="17">
        <v>42227</v>
      </c>
      <c r="S2276" t="s">
        <v>8214</v>
      </c>
      <c r="T2276" t="s">
        <v>17349</v>
      </c>
      <c r="U2276" t="s">
        <v>17400</v>
      </c>
    </row>
    <row r="2277" spans="1:21" x14ac:dyDescent="0.3">
      <c r="A2277" t="s">
        <v>17390</v>
      </c>
      <c r="B2277">
        <v>55194</v>
      </c>
      <c r="C2277" t="s">
        <v>17347</v>
      </c>
      <c r="D2277">
        <v>286710</v>
      </c>
      <c r="E2277" t="s">
        <v>8299</v>
      </c>
      <c r="F2277" t="s">
        <v>8486</v>
      </c>
      <c r="G2277">
        <v>7.7906199999999997</v>
      </c>
      <c r="H2277">
        <v>64.2</v>
      </c>
      <c r="I2277" t="s">
        <v>20318</v>
      </c>
      <c r="J2277" t="s">
        <v>8212</v>
      </c>
      <c r="K2277" t="s">
        <v>8212</v>
      </c>
      <c r="L2277" t="s">
        <v>8212</v>
      </c>
      <c r="M2277" t="s">
        <v>17401</v>
      </c>
      <c r="N2277">
        <v>2092</v>
      </c>
      <c r="O2277" t="s">
        <v>8212</v>
      </c>
      <c r="P2277" t="s">
        <v>8212</v>
      </c>
      <c r="Q2277" s="17">
        <v>42227</v>
      </c>
      <c r="R2277" s="17">
        <v>42227</v>
      </c>
      <c r="S2277" t="s">
        <v>8214</v>
      </c>
      <c r="T2277" t="s">
        <v>17349</v>
      </c>
      <c r="U2277" t="s">
        <v>17402</v>
      </c>
    </row>
    <row r="2278" spans="1:21" x14ac:dyDescent="0.3">
      <c r="A2278" t="s">
        <v>17403</v>
      </c>
      <c r="B2278">
        <v>76776</v>
      </c>
      <c r="C2278" t="s">
        <v>17347</v>
      </c>
      <c r="D2278">
        <v>286710</v>
      </c>
      <c r="E2278" t="s">
        <v>8299</v>
      </c>
      <c r="F2278" t="s">
        <v>8486</v>
      </c>
      <c r="G2278">
        <v>8.4259000000000004</v>
      </c>
      <c r="H2278">
        <v>65.900000000000006</v>
      </c>
      <c r="I2278" t="s">
        <v>20319</v>
      </c>
      <c r="J2278" t="s">
        <v>8212</v>
      </c>
      <c r="K2278" t="s">
        <v>8212</v>
      </c>
      <c r="L2278" t="s">
        <v>8212</v>
      </c>
      <c r="M2278" t="s">
        <v>17404</v>
      </c>
      <c r="N2278">
        <v>1641</v>
      </c>
      <c r="O2278" t="s">
        <v>8212</v>
      </c>
      <c r="P2278" t="s">
        <v>8212</v>
      </c>
      <c r="Q2278" s="17">
        <v>42227</v>
      </c>
      <c r="R2278" s="17">
        <v>42227</v>
      </c>
      <c r="S2278" t="s">
        <v>8214</v>
      </c>
      <c r="T2278" t="s">
        <v>17349</v>
      </c>
      <c r="U2278" t="s">
        <v>17405</v>
      </c>
    </row>
    <row r="2279" spans="1:21" x14ac:dyDescent="0.3">
      <c r="A2279" t="s">
        <v>17406</v>
      </c>
      <c r="B2279">
        <v>180528</v>
      </c>
      <c r="C2279" t="s">
        <v>17347</v>
      </c>
      <c r="D2279">
        <v>286710</v>
      </c>
      <c r="E2279" t="s">
        <v>8299</v>
      </c>
      <c r="F2279" t="s">
        <v>8486</v>
      </c>
      <c r="G2279">
        <v>7.6070799999999998</v>
      </c>
      <c r="H2279">
        <v>57.9</v>
      </c>
      <c r="I2279" t="s">
        <v>20320</v>
      </c>
      <c r="J2279" t="s">
        <v>8212</v>
      </c>
      <c r="K2279" t="s">
        <v>8212</v>
      </c>
      <c r="L2279" t="s">
        <v>8212</v>
      </c>
      <c r="M2279" t="s">
        <v>17407</v>
      </c>
      <c r="N2279">
        <v>95</v>
      </c>
      <c r="O2279" t="s">
        <v>8212</v>
      </c>
      <c r="P2279" t="s">
        <v>8212</v>
      </c>
      <c r="Q2279" s="17">
        <v>42227</v>
      </c>
      <c r="R2279" s="17">
        <v>42227</v>
      </c>
      <c r="S2279" t="s">
        <v>8214</v>
      </c>
      <c r="T2279" t="s">
        <v>17349</v>
      </c>
      <c r="U2279" t="s">
        <v>17408</v>
      </c>
    </row>
    <row r="2280" spans="1:21" x14ac:dyDescent="0.3">
      <c r="A2280" t="s">
        <v>17409</v>
      </c>
      <c r="B2280">
        <v>77020</v>
      </c>
      <c r="C2280" t="s">
        <v>17347</v>
      </c>
      <c r="D2280">
        <v>286710</v>
      </c>
      <c r="E2280" t="s">
        <v>8299</v>
      </c>
      <c r="F2280" t="s">
        <v>8486</v>
      </c>
      <c r="G2280">
        <v>8.1583500000000004</v>
      </c>
      <c r="H2280">
        <v>55.1</v>
      </c>
      <c r="I2280" t="s">
        <v>20321</v>
      </c>
      <c r="J2280" t="s">
        <v>8212</v>
      </c>
      <c r="K2280" t="s">
        <v>8212</v>
      </c>
      <c r="L2280" t="s">
        <v>8212</v>
      </c>
      <c r="M2280" t="s">
        <v>17410</v>
      </c>
      <c r="N2280">
        <v>61</v>
      </c>
      <c r="O2280" t="s">
        <v>8212</v>
      </c>
      <c r="P2280" t="s">
        <v>8212</v>
      </c>
      <c r="Q2280" s="17">
        <v>42227</v>
      </c>
      <c r="R2280" s="17">
        <v>42227</v>
      </c>
      <c r="S2280" t="s">
        <v>8214</v>
      </c>
      <c r="T2280" t="s">
        <v>17349</v>
      </c>
      <c r="U2280" t="s">
        <v>17411</v>
      </c>
    </row>
    <row r="2281" spans="1:21" x14ac:dyDescent="0.3">
      <c r="A2281" t="s">
        <v>17412</v>
      </c>
      <c r="B2281">
        <v>76774</v>
      </c>
      <c r="C2281" t="s">
        <v>17347</v>
      </c>
      <c r="D2281">
        <v>286710</v>
      </c>
      <c r="E2281" t="s">
        <v>8299</v>
      </c>
      <c r="F2281" t="s">
        <v>8486</v>
      </c>
      <c r="G2281">
        <v>7.8428800000000001</v>
      </c>
      <c r="H2281">
        <v>62.2</v>
      </c>
      <c r="I2281" t="s">
        <v>20322</v>
      </c>
      <c r="J2281" t="s">
        <v>8212</v>
      </c>
      <c r="K2281" t="s">
        <v>8212</v>
      </c>
      <c r="L2281" t="s">
        <v>8212</v>
      </c>
      <c r="M2281" t="s">
        <v>17413</v>
      </c>
      <c r="N2281">
        <v>1709</v>
      </c>
      <c r="O2281" t="s">
        <v>8212</v>
      </c>
      <c r="P2281" t="s">
        <v>8212</v>
      </c>
      <c r="Q2281" s="17">
        <v>42227</v>
      </c>
      <c r="R2281" s="17">
        <v>42227</v>
      </c>
      <c r="S2281" t="s">
        <v>8214</v>
      </c>
      <c r="T2281" t="s">
        <v>17349</v>
      </c>
      <c r="U2281" t="s">
        <v>17414</v>
      </c>
    </row>
    <row r="2282" spans="1:21" x14ac:dyDescent="0.3">
      <c r="A2282" t="s">
        <v>17415</v>
      </c>
      <c r="B2282">
        <v>104452</v>
      </c>
      <c r="C2282" t="s">
        <v>17416</v>
      </c>
      <c r="D2282">
        <v>263715</v>
      </c>
      <c r="E2282" t="s">
        <v>8743</v>
      </c>
      <c r="F2282" t="s">
        <v>8744</v>
      </c>
      <c r="G2282">
        <v>638.20799999999997</v>
      </c>
      <c r="H2282">
        <v>38.799999999999997</v>
      </c>
      <c r="I2282" t="s">
        <v>20323</v>
      </c>
      <c r="J2282" t="s">
        <v>8212</v>
      </c>
      <c r="K2282" t="s">
        <v>8212</v>
      </c>
      <c r="L2282" t="s">
        <v>8212</v>
      </c>
      <c r="M2282" t="s">
        <v>17417</v>
      </c>
      <c r="N2282">
        <v>25801</v>
      </c>
      <c r="O2282">
        <v>16912</v>
      </c>
      <c r="P2282">
        <v>16912</v>
      </c>
      <c r="Q2282" s="17">
        <v>42227</v>
      </c>
      <c r="R2282" s="17">
        <v>42227</v>
      </c>
      <c r="S2282" t="s">
        <v>8214</v>
      </c>
      <c r="T2282" t="s">
        <v>9787</v>
      </c>
      <c r="U2282" t="s">
        <v>17418</v>
      </c>
    </row>
    <row r="2283" spans="1:21" x14ac:dyDescent="0.3">
      <c r="A2283" t="s">
        <v>17419</v>
      </c>
      <c r="B2283">
        <v>52670</v>
      </c>
      <c r="C2283" t="s">
        <v>17420</v>
      </c>
      <c r="D2283">
        <v>280995</v>
      </c>
      <c r="E2283" t="s">
        <v>8743</v>
      </c>
      <c r="F2283" t="s">
        <v>8878</v>
      </c>
      <c r="G2283">
        <v>866.96299999999997</v>
      </c>
      <c r="H2283">
        <v>43.1</v>
      </c>
      <c r="I2283" t="s">
        <v>20324</v>
      </c>
      <c r="J2283" t="s">
        <v>8212</v>
      </c>
      <c r="K2283" t="s">
        <v>8212</v>
      </c>
      <c r="L2283" t="s">
        <v>8212</v>
      </c>
      <c r="M2283" t="s">
        <v>17421</v>
      </c>
      <c r="N2283">
        <v>29785</v>
      </c>
      <c r="O2283">
        <v>21</v>
      </c>
      <c r="P2283" t="s">
        <v>8212</v>
      </c>
      <c r="Q2283" s="17">
        <v>42213</v>
      </c>
      <c r="R2283" s="17">
        <v>42216</v>
      </c>
      <c r="S2283" t="s">
        <v>8214</v>
      </c>
      <c r="T2283" t="s">
        <v>17422</v>
      </c>
      <c r="U2283" t="s">
        <v>17423</v>
      </c>
    </row>
    <row r="2284" spans="1:21" x14ac:dyDescent="0.3">
      <c r="A2284" t="s">
        <v>17424</v>
      </c>
      <c r="B2284">
        <v>597456</v>
      </c>
      <c r="C2284" t="s">
        <v>17425</v>
      </c>
      <c r="D2284">
        <v>279436</v>
      </c>
      <c r="E2284" t="s">
        <v>8743</v>
      </c>
      <c r="F2284" t="s">
        <v>8744</v>
      </c>
      <c r="G2284">
        <v>296.95499999999998</v>
      </c>
      <c r="H2284">
        <v>39.6</v>
      </c>
      <c r="I2284" t="s">
        <v>20325</v>
      </c>
      <c r="J2284" t="s">
        <v>8212</v>
      </c>
      <c r="K2284" t="s">
        <v>8212</v>
      </c>
      <c r="L2284" t="s">
        <v>8212</v>
      </c>
      <c r="M2284" t="s">
        <v>17426</v>
      </c>
      <c r="N2284">
        <v>27566</v>
      </c>
      <c r="O2284">
        <v>12862</v>
      </c>
      <c r="P2284">
        <v>12847</v>
      </c>
      <c r="Q2284" s="17">
        <v>42223</v>
      </c>
      <c r="R2284" s="17">
        <v>42229</v>
      </c>
      <c r="S2284" t="s">
        <v>8214</v>
      </c>
      <c r="T2284" t="s">
        <v>9116</v>
      </c>
      <c r="U2284" t="s">
        <v>17427</v>
      </c>
    </row>
    <row r="2285" spans="1:21" x14ac:dyDescent="0.3">
      <c r="A2285" t="s">
        <v>17428</v>
      </c>
      <c r="B2285">
        <v>100787</v>
      </c>
      <c r="C2285" t="s">
        <v>17429</v>
      </c>
      <c r="D2285">
        <v>285310</v>
      </c>
      <c r="E2285" t="s">
        <v>8299</v>
      </c>
      <c r="F2285" t="s">
        <v>8300</v>
      </c>
      <c r="G2285">
        <v>99.1892</v>
      </c>
      <c r="H2285">
        <v>53.9</v>
      </c>
      <c r="I2285" t="s">
        <v>20326</v>
      </c>
      <c r="J2285" t="s">
        <v>8212</v>
      </c>
      <c r="K2285" t="s">
        <v>8212</v>
      </c>
      <c r="L2285" t="s">
        <v>8212</v>
      </c>
      <c r="M2285" t="s">
        <v>17430</v>
      </c>
      <c r="N2285">
        <v>28081</v>
      </c>
      <c r="O2285">
        <v>20793</v>
      </c>
      <c r="P2285">
        <v>20793</v>
      </c>
      <c r="Q2285" s="17">
        <v>42152</v>
      </c>
      <c r="R2285" s="17">
        <v>42222</v>
      </c>
      <c r="S2285" t="s">
        <v>8214</v>
      </c>
      <c r="T2285" t="s">
        <v>17022</v>
      </c>
      <c r="U2285" t="s">
        <v>17431</v>
      </c>
    </row>
    <row r="2286" spans="1:21" x14ac:dyDescent="0.3">
      <c r="A2286" t="s">
        <v>17428</v>
      </c>
      <c r="B2286">
        <v>100787</v>
      </c>
      <c r="C2286" t="s">
        <v>17432</v>
      </c>
      <c r="D2286">
        <v>285311</v>
      </c>
      <c r="E2286" t="s">
        <v>8299</v>
      </c>
      <c r="F2286" t="s">
        <v>8300</v>
      </c>
      <c r="G2286">
        <v>100.52</v>
      </c>
      <c r="H2286">
        <v>52.2</v>
      </c>
      <c r="I2286" t="s">
        <v>20327</v>
      </c>
      <c r="J2286" t="s">
        <v>8212</v>
      </c>
      <c r="K2286" t="s">
        <v>8212</v>
      </c>
      <c r="L2286" t="s">
        <v>8212</v>
      </c>
      <c r="M2286" t="s">
        <v>17433</v>
      </c>
      <c r="N2286">
        <v>38382</v>
      </c>
      <c r="O2286">
        <v>21072</v>
      </c>
      <c r="P2286">
        <v>21072</v>
      </c>
      <c r="Q2286" s="17">
        <v>42152</v>
      </c>
      <c r="R2286" s="17">
        <v>42222</v>
      </c>
      <c r="S2286" t="s">
        <v>8214</v>
      </c>
      <c r="T2286" t="s">
        <v>17022</v>
      </c>
      <c r="U2286" t="s">
        <v>17434</v>
      </c>
    </row>
    <row r="2287" spans="1:21" x14ac:dyDescent="0.3">
      <c r="A2287" t="s">
        <v>12484</v>
      </c>
      <c r="B2287">
        <v>3847</v>
      </c>
      <c r="C2287" t="s">
        <v>17435</v>
      </c>
      <c r="D2287">
        <v>288781</v>
      </c>
      <c r="E2287" t="s">
        <v>8218</v>
      </c>
      <c r="F2287" t="s">
        <v>8219</v>
      </c>
      <c r="G2287">
        <v>927.70600000000002</v>
      </c>
      <c r="H2287" t="s">
        <v>8212</v>
      </c>
      <c r="I2287" t="s">
        <v>20328</v>
      </c>
      <c r="J2287" t="s">
        <v>8212</v>
      </c>
      <c r="K2287" t="s">
        <v>8212</v>
      </c>
      <c r="L2287" t="s">
        <v>8212</v>
      </c>
      <c r="M2287" t="s">
        <v>17436</v>
      </c>
      <c r="N2287" t="s">
        <v>8212</v>
      </c>
      <c r="O2287" t="s">
        <v>8212</v>
      </c>
      <c r="P2287" t="s">
        <v>8212</v>
      </c>
      <c r="Q2287" s="17">
        <v>42188</v>
      </c>
      <c r="R2287" s="17">
        <v>42203</v>
      </c>
      <c r="S2287" t="s">
        <v>8239</v>
      </c>
      <c r="T2287" t="s">
        <v>11178</v>
      </c>
      <c r="U2287" t="s">
        <v>17437</v>
      </c>
    </row>
    <row r="2288" spans="1:21" x14ac:dyDescent="0.3">
      <c r="A2288" t="s">
        <v>9704</v>
      </c>
      <c r="B2288">
        <v>9483</v>
      </c>
      <c r="C2288" t="s">
        <v>17438</v>
      </c>
      <c r="D2288">
        <v>292167</v>
      </c>
      <c r="E2288" t="s">
        <v>8743</v>
      </c>
      <c r="F2288" t="s">
        <v>8763</v>
      </c>
      <c r="G2288">
        <v>2620.63</v>
      </c>
      <c r="H2288" t="s">
        <v>8212</v>
      </c>
      <c r="I2288" t="s">
        <v>20329</v>
      </c>
      <c r="J2288" t="s">
        <v>8212</v>
      </c>
      <c r="K2288" t="s">
        <v>8212</v>
      </c>
      <c r="L2288" t="s">
        <v>8212</v>
      </c>
      <c r="M2288" t="s">
        <v>17439</v>
      </c>
      <c r="N2288" t="s">
        <v>8212</v>
      </c>
      <c r="O2288" t="s">
        <v>8212</v>
      </c>
      <c r="P2288" t="s">
        <v>8212</v>
      </c>
      <c r="Q2288" s="17">
        <v>42223</v>
      </c>
      <c r="R2288" s="17">
        <v>42223</v>
      </c>
      <c r="S2288" t="s">
        <v>8239</v>
      </c>
      <c r="T2288" t="s">
        <v>17440</v>
      </c>
      <c r="U2288" t="s">
        <v>17441</v>
      </c>
    </row>
    <row r="2289" spans="1:21" x14ac:dyDescent="0.3">
      <c r="A2289" t="s">
        <v>17442</v>
      </c>
      <c r="B2289">
        <v>7962</v>
      </c>
      <c r="C2289" t="s">
        <v>17443</v>
      </c>
      <c r="D2289">
        <v>73579</v>
      </c>
      <c r="E2289" t="s">
        <v>8743</v>
      </c>
      <c r="F2289" t="s">
        <v>8878</v>
      </c>
      <c r="G2289">
        <v>1380.1</v>
      </c>
      <c r="H2289" t="s">
        <v>8212</v>
      </c>
      <c r="I2289" t="s">
        <v>20330</v>
      </c>
      <c r="J2289" t="s">
        <v>8212</v>
      </c>
      <c r="K2289" t="s">
        <v>8212</v>
      </c>
      <c r="L2289" t="s">
        <v>8212</v>
      </c>
      <c r="M2289" t="s">
        <v>17444</v>
      </c>
      <c r="N2289">
        <v>80028</v>
      </c>
      <c r="O2289" t="s">
        <v>8212</v>
      </c>
      <c r="P2289" t="s">
        <v>8212</v>
      </c>
      <c r="Q2289" s="17">
        <v>42234</v>
      </c>
      <c r="R2289" s="17">
        <v>42234</v>
      </c>
      <c r="S2289" t="s">
        <v>8214</v>
      </c>
      <c r="T2289" t="s">
        <v>19075</v>
      </c>
      <c r="U2289" t="s">
        <v>17445</v>
      </c>
    </row>
    <row r="2290" spans="1:21" x14ac:dyDescent="0.3">
      <c r="A2290" t="s">
        <v>17446</v>
      </c>
      <c r="B2290">
        <v>3352</v>
      </c>
      <c r="C2290" t="s">
        <v>17447</v>
      </c>
      <c r="D2290">
        <v>174450</v>
      </c>
      <c r="E2290" t="s">
        <v>8218</v>
      </c>
      <c r="F2290" t="s">
        <v>8219</v>
      </c>
      <c r="G2290">
        <v>22061.9</v>
      </c>
      <c r="H2290" t="s">
        <v>8212</v>
      </c>
      <c r="I2290" t="s">
        <v>20331</v>
      </c>
      <c r="J2290" t="s">
        <v>8212</v>
      </c>
      <c r="K2290" t="s">
        <v>8212</v>
      </c>
      <c r="L2290" t="s">
        <v>8212</v>
      </c>
      <c r="M2290" t="s">
        <v>17448</v>
      </c>
      <c r="N2290" t="s">
        <v>8212</v>
      </c>
      <c r="O2290" t="s">
        <v>8212</v>
      </c>
      <c r="P2290" t="s">
        <v>8212</v>
      </c>
      <c r="Q2290" s="17">
        <v>42222</v>
      </c>
      <c r="R2290" s="17">
        <v>42222</v>
      </c>
      <c r="S2290" t="s">
        <v>8239</v>
      </c>
      <c r="T2290" t="s">
        <v>9792</v>
      </c>
      <c r="U2290" t="s">
        <v>17449</v>
      </c>
    </row>
    <row r="2291" spans="1:21" x14ac:dyDescent="0.3">
      <c r="A2291" t="s">
        <v>16782</v>
      </c>
      <c r="B2291">
        <v>104688</v>
      </c>
      <c r="C2291" t="s">
        <v>17450</v>
      </c>
      <c r="D2291">
        <v>288990</v>
      </c>
      <c r="E2291" t="s">
        <v>8743</v>
      </c>
      <c r="F2291" t="s">
        <v>8744</v>
      </c>
      <c r="G2291">
        <v>471.78</v>
      </c>
      <c r="H2291">
        <v>36.099699999999999</v>
      </c>
      <c r="I2291" t="s">
        <v>20332</v>
      </c>
      <c r="J2291" t="s">
        <v>8212</v>
      </c>
      <c r="K2291">
        <v>1</v>
      </c>
      <c r="L2291" t="s">
        <v>8212</v>
      </c>
      <c r="M2291" t="s">
        <v>17451</v>
      </c>
      <c r="N2291">
        <v>36198</v>
      </c>
      <c r="O2291">
        <v>14032</v>
      </c>
      <c r="P2291">
        <v>18715</v>
      </c>
      <c r="Q2291" s="17">
        <v>42214</v>
      </c>
      <c r="R2291" s="17">
        <v>42219</v>
      </c>
      <c r="S2291" t="s">
        <v>8214</v>
      </c>
      <c r="T2291" t="s">
        <v>12022</v>
      </c>
      <c r="U2291" t="s">
        <v>17452</v>
      </c>
    </row>
    <row r="2292" spans="1:21" x14ac:dyDescent="0.3">
      <c r="A2292" t="s">
        <v>17453</v>
      </c>
      <c r="B2292">
        <v>5101</v>
      </c>
      <c r="C2292" t="s">
        <v>17454</v>
      </c>
      <c r="D2292">
        <v>272649</v>
      </c>
      <c r="E2292" t="s">
        <v>8299</v>
      </c>
      <c r="F2292" t="s">
        <v>8300</v>
      </c>
      <c r="G2292">
        <v>54.474499999999999</v>
      </c>
      <c r="H2292">
        <v>48.9</v>
      </c>
      <c r="I2292" t="s">
        <v>20333</v>
      </c>
      <c r="J2292" t="s">
        <v>8212</v>
      </c>
      <c r="K2292" t="s">
        <v>8212</v>
      </c>
      <c r="L2292" t="s">
        <v>8212</v>
      </c>
      <c r="M2292" t="s">
        <v>17455</v>
      </c>
      <c r="N2292">
        <v>1014</v>
      </c>
      <c r="O2292" t="s">
        <v>8212</v>
      </c>
      <c r="P2292" t="s">
        <v>8212</v>
      </c>
      <c r="Q2292" s="17">
        <v>42234</v>
      </c>
      <c r="R2292" s="17">
        <v>42269</v>
      </c>
      <c r="S2292" t="s">
        <v>8214</v>
      </c>
      <c r="T2292" t="s">
        <v>17456</v>
      </c>
      <c r="U2292" t="s">
        <v>17457</v>
      </c>
    </row>
    <row r="2293" spans="1:21" x14ac:dyDescent="0.3">
      <c r="A2293" t="s">
        <v>17458</v>
      </c>
      <c r="B2293">
        <v>1266744</v>
      </c>
      <c r="C2293" t="s">
        <v>17459</v>
      </c>
      <c r="D2293">
        <v>276974</v>
      </c>
      <c r="E2293" t="s">
        <v>8299</v>
      </c>
      <c r="F2293" t="s">
        <v>8300</v>
      </c>
      <c r="G2293">
        <v>38.8536</v>
      </c>
      <c r="H2293">
        <v>48.7</v>
      </c>
      <c r="I2293" t="s">
        <v>20334</v>
      </c>
      <c r="J2293" t="s">
        <v>8212</v>
      </c>
      <c r="K2293" t="s">
        <v>8212</v>
      </c>
      <c r="L2293" t="s">
        <v>8212</v>
      </c>
      <c r="M2293" t="s">
        <v>17460</v>
      </c>
      <c r="N2293">
        <v>1010</v>
      </c>
      <c r="O2293" t="s">
        <v>8212</v>
      </c>
      <c r="P2293" t="s">
        <v>8212</v>
      </c>
      <c r="Q2293" s="17">
        <v>42234</v>
      </c>
      <c r="R2293" s="17">
        <v>42235</v>
      </c>
      <c r="S2293" t="s">
        <v>8214</v>
      </c>
      <c r="T2293" t="s">
        <v>17461</v>
      </c>
      <c r="U2293" t="s">
        <v>17462</v>
      </c>
    </row>
    <row r="2294" spans="1:21" x14ac:dyDescent="0.3">
      <c r="A2294" t="s">
        <v>9226</v>
      </c>
      <c r="B2294">
        <v>9544</v>
      </c>
      <c r="C2294" t="s">
        <v>17463</v>
      </c>
      <c r="D2294">
        <v>253406</v>
      </c>
      <c r="E2294" t="s">
        <v>8743</v>
      </c>
      <c r="F2294" t="s">
        <v>8763</v>
      </c>
      <c r="G2294">
        <v>11.7537</v>
      </c>
      <c r="H2294">
        <v>40.1</v>
      </c>
      <c r="I2294" t="s">
        <v>20335</v>
      </c>
      <c r="J2294">
        <v>1</v>
      </c>
      <c r="K2294" t="s">
        <v>8212</v>
      </c>
      <c r="L2294" t="s">
        <v>8212</v>
      </c>
      <c r="M2294" t="s">
        <v>8212</v>
      </c>
      <c r="N2294">
        <v>3</v>
      </c>
      <c r="O2294" t="s">
        <v>8212</v>
      </c>
      <c r="P2294" t="s">
        <v>8212</v>
      </c>
      <c r="Q2294" s="17">
        <v>42236</v>
      </c>
      <c r="R2294" s="17">
        <v>42236</v>
      </c>
      <c r="S2294" t="s">
        <v>8220</v>
      </c>
      <c r="T2294" t="s">
        <v>8790</v>
      </c>
      <c r="U2294" t="s">
        <v>17464</v>
      </c>
    </row>
    <row r="2295" spans="1:21" x14ac:dyDescent="0.3">
      <c r="A2295" t="s">
        <v>17465</v>
      </c>
      <c r="B2295">
        <v>5656</v>
      </c>
      <c r="C2295" t="s">
        <v>17466</v>
      </c>
      <c r="D2295">
        <v>165885</v>
      </c>
      <c r="E2295" t="s">
        <v>8210</v>
      </c>
      <c r="F2295" t="s">
        <v>8539</v>
      </c>
      <c r="G2295">
        <v>41.297400000000003</v>
      </c>
      <c r="H2295">
        <v>57.007100000000001</v>
      </c>
      <c r="I2295" t="s">
        <v>20336</v>
      </c>
      <c r="J2295">
        <v>30</v>
      </c>
      <c r="K2295">
        <v>1</v>
      </c>
      <c r="L2295" t="s">
        <v>8212</v>
      </c>
      <c r="M2295" t="s">
        <v>17467</v>
      </c>
      <c r="N2295">
        <v>458</v>
      </c>
      <c r="O2295" t="s">
        <v>8212</v>
      </c>
      <c r="P2295" t="s">
        <v>8212</v>
      </c>
      <c r="Q2295" s="17">
        <v>41283</v>
      </c>
      <c r="R2295" s="17">
        <v>42236</v>
      </c>
      <c r="S2295" t="s">
        <v>8220</v>
      </c>
      <c r="T2295" t="s">
        <v>8571</v>
      </c>
      <c r="U2295" t="s">
        <v>17468</v>
      </c>
    </row>
    <row r="2296" spans="1:21" x14ac:dyDescent="0.3">
      <c r="A2296" t="s">
        <v>17469</v>
      </c>
      <c r="B2296">
        <v>94289</v>
      </c>
      <c r="C2296" t="s">
        <v>17470</v>
      </c>
      <c r="D2296">
        <v>274292</v>
      </c>
      <c r="E2296" t="s">
        <v>8210</v>
      </c>
      <c r="F2296" t="s">
        <v>8211</v>
      </c>
      <c r="G2296">
        <v>82.995800000000003</v>
      </c>
      <c r="H2296" t="s">
        <v>8212</v>
      </c>
      <c r="I2296" t="s">
        <v>20337</v>
      </c>
      <c r="J2296" t="s">
        <v>8212</v>
      </c>
      <c r="K2296" t="s">
        <v>8212</v>
      </c>
      <c r="L2296" t="s">
        <v>8212</v>
      </c>
      <c r="M2296" t="s">
        <v>17471</v>
      </c>
      <c r="N2296">
        <v>48840</v>
      </c>
      <c r="O2296" t="s">
        <v>8212</v>
      </c>
      <c r="P2296" t="s">
        <v>8212</v>
      </c>
      <c r="Q2296" s="17">
        <v>42237</v>
      </c>
      <c r="R2296" s="17">
        <v>42237</v>
      </c>
      <c r="S2296" t="s">
        <v>8214</v>
      </c>
      <c r="T2296" t="s">
        <v>17472</v>
      </c>
      <c r="U2296" t="s">
        <v>17473</v>
      </c>
    </row>
    <row r="2297" spans="1:21" x14ac:dyDescent="0.3">
      <c r="A2297" t="s">
        <v>20338</v>
      </c>
      <c r="B2297">
        <v>426428</v>
      </c>
      <c r="C2297" t="s">
        <v>17475</v>
      </c>
      <c r="D2297">
        <v>18813</v>
      </c>
      <c r="E2297" t="s">
        <v>8299</v>
      </c>
      <c r="F2297" t="s">
        <v>8300</v>
      </c>
      <c r="G2297">
        <v>61.471699999999998</v>
      </c>
      <c r="H2297">
        <v>48.401600000000002</v>
      </c>
      <c r="I2297" t="s">
        <v>20339</v>
      </c>
      <c r="J2297">
        <v>15</v>
      </c>
      <c r="K2297" t="s">
        <v>8212</v>
      </c>
      <c r="L2297" t="s">
        <v>8212</v>
      </c>
      <c r="M2297" t="s">
        <v>17476</v>
      </c>
      <c r="N2297">
        <v>117</v>
      </c>
      <c r="O2297">
        <v>21326</v>
      </c>
      <c r="P2297">
        <v>27347</v>
      </c>
      <c r="Q2297" s="17">
        <v>39182</v>
      </c>
      <c r="R2297" s="17">
        <v>42074</v>
      </c>
      <c r="S2297" t="s">
        <v>8220</v>
      </c>
      <c r="T2297" t="s">
        <v>8309</v>
      </c>
      <c r="U2297" t="s">
        <v>17477</v>
      </c>
    </row>
    <row r="2298" spans="1:21" x14ac:dyDescent="0.3">
      <c r="A2298" t="s">
        <v>17478</v>
      </c>
      <c r="B2298">
        <v>755200</v>
      </c>
      <c r="C2298" t="s">
        <v>17479</v>
      </c>
      <c r="D2298">
        <v>47415</v>
      </c>
      <c r="E2298" t="s">
        <v>8210</v>
      </c>
      <c r="F2298" t="s">
        <v>8211</v>
      </c>
      <c r="G2298">
        <v>65.204899999999995</v>
      </c>
      <c r="H2298" t="s">
        <v>8212</v>
      </c>
      <c r="I2298" t="s">
        <v>20340</v>
      </c>
      <c r="J2298" t="s">
        <v>8212</v>
      </c>
      <c r="K2298" t="s">
        <v>8212</v>
      </c>
      <c r="L2298" t="s">
        <v>8212</v>
      </c>
      <c r="M2298" t="s">
        <v>17480</v>
      </c>
      <c r="N2298">
        <v>33358</v>
      </c>
      <c r="O2298" t="s">
        <v>8212</v>
      </c>
      <c r="P2298" t="s">
        <v>8212</v>
      </c>
      <c r="Q2298" s="17">
        <v>41012</v>
      </c>
      <c r="R2298" s="17">
        <v>42237</v>
      </c>
      <c r="S2298" t="s">
        <v>8214</v>
      </c>
      <c r="T2298" t="s">
        <v>17481</v>
      </c>
      <c r="U2298" t="s">
        <v>17482</v>
      </c>
    </row>
    <row r="2299" spans="1:21" x14ac:dyDescent="0.3">
      <c r="A2299" t="s">
        <v>17483</v>
      </c>
      <c r="B2299">
        <v>178035</v>
      </c>
      <c r="C2299" t="s">
        <v>17484</v>
      </c>
      <c r="D2299">
        <v>279825</v>
      </c>
      <c r="E2299" t="s">
        <v>8743</v>
      </c>
      <c r="F2299" t="s">
        <v>8744</v>
      </c>
      <c r="G2299">
        <v>279.50599999999997</v>
      </c>
      <c r="H2299">
        <v>39.6</v>
      </c>
      <c r="I2299" t="s">
        <v>20341</v>
      </c>
      <c r="J2299" t="s">
        <v>8212</v>
      </c>
      <c r="K2299" t="s">
        <v>8212</v>
      </c>
      <c r="L2299" t="s">
        <v>8212</v>
      </c>
      <c r="M2299" t="s">
        <v>17485</v>
      </c>
      <c r="N2299">
        <v>4178</v>
      </c>
      <c r="O2299" t="s">
        <v>8212</v>
      </c>
      <c r="P2299" t="s">
        <v>8212</v>
      </c>
      <c r="Q2299" s="17">
        <v>42236</v>
      </c>
      <c r="R2299" s="17">
        <v>42237</v>
      </c>
      <c r="S2299" t="s">
        <v>8214</v>
      </c>
      <c r="T2299" t="s">
        <v>9116</v>
      </c>
      <c r="U2299" t="s">
        <v>17486</v>
      </c>
    </row>
    <row r="2300" spans="1:21" x14ac:dyDescent="0.3">
      <c r="A2300" t="s">
        <v>17487</v>
      </c>
      <c r="B2300">
        <v>268505</v>
      </c>
      <c r="C2300" t="s">
        <v>17488</v>
      </c>
      <c r="D2300">
        <v>280567</v>
      </c>
      <c r="E2300" t="s">
        <v>8299</v>
      </c>
      <c r="F2300" t="s">
        <v>8300</v>
      </c>
      <c r="G2300">
        <v>25.4937</v>
      </c>
      <c r="H2300">
        <v>55</v>
      </c>
      <c r="I2300" t="s">
        <v>20342</v>
      </c>
      <c r="J2300" t="s">
        <v>8212</v>
      </c>
      <c r="K2300" t="s">
        <v>8212</v>
      </c>
      <c r="L2300" t="s">
        <v>8212</v>
      </c>
      <c r="M2300" t="s">
        <v>17489</v>
      </c>
      <c r="N2300">
        <v>6790</v>
      </c>
      <c r="O2300">
        <v>7821</v>
      </c>
      <c r="P2300">
        <v>7821</v>
      </c>
      <c r="Q2300" s="17">
        <v>42237</v>
      </c>
      <c r="R2300" s="17">
        <v>42237</v>
      </c>
      <c r="S2300" t="s">
        <v>8214</v>
      </c>
      <c r="T2300" t="s">
        <v>17490</v>
      </c>
      <c r="U2300" t="s">
        <v>17491</v>
      </c>
    </row>
    <row r="2301" spans="1:21" x14ac:dyDescent="0.3">
      <c r="A2301" t="s">
        <v>20343</v>
      </c>
      <c r="B2301">
        <v>1615772</v>
      </c>
      <c r="C2301" t="s">
        <v>17493</v>
      </c>
      <c r="D2301">
        <v>274288</v>
      </c>
      <c r="E2301" t="s">
        <v>8210</v>
      </c>
      <c r="F2301" t="s">
        <v>8211</v>
      </c>
      <c r="G2301">
        <v>50.177</v>
      </c>
      <c r="H2301" t="s">
        <v>8212</v>
      </c>
      <c r="I2301" t="s">
        <v>20344</v>
      </c>
      <c r="J2301" t="s">
        <v>8212</v>
      </c>
      <c r="K2301" t="s">
        <v>8212</v>
      </c>
      <c r="L2301" t="s">
        <v>8212</v>
      </c>
      <c r="M2301" t="s">
        <v>17494</v>
      </c>
      <c r="N2301">
        <v>26253</v>
      </c>
      <c r="O2301" t="s">
        <v>8212</v>
      </c>
      <c r="P2301" t="s">
        <v>8212</v>
      </c>
      <c r="Q2301" s="17">
        <v>42237</v>
      </c>
      <c r="R2301" s="17">
        <v>42237</v>
      </c>
      <c r="S2301" t="s">
        <v>8214</v>
      </c>
      <c r="T2301" t="s">
        <v>17472</v>
      </c>
      <c r="U2301" t="s">
        <v>17495</v>
      </c>
    </row>
    <row r="2302" spans="1:21" x14ac:dyDescent="0.3">
      <c r="A2302" t="s">
        <v>20345</v>
      </c>
      <c r="B2302">
        <v>1615773</v>
      </c>
      <c r="C2302" t="s">
        <v>17497</v>
      </c>
      <c r="D2302">
        <v>274293</v>
      </c>
      <c r="E2302" t="s">
        <v>8210</v>
      </c>
      <c r="F2302" t="s">
        <v>8211</v>
      </c>
      <c r="G2302">
        <v>60.393300000000004</v>
      </c>
      <c r="H2302" t="s">
        <v>8212</v>
      </c>
      <c r="I2302" t="s">
        <v>20346</v>
      </c>
      <c r="J2302" t="s">
        <v>8212</v>
      </c>
      <c r="K2302" t="s">
        <v>8212</v>
      </c>
      <c r="L2302" t="s">
        <v>8212</v>
      </c>
      <c r="M2302" t="s">
        <v>17498</v>
      </c>
      <c r="N2302">
        <v>33988</v>
      </c>
      <c r="O2302" t="s">
        <v>8212</v>
      </c>
      <c r="P2302" t="s">
        <v>8212</v>
      </c>
      <c r="Q2302" s="17">
        <v>42237</v>
      </c>
      <c r="R2302" s="17">
        <v>42237</v>
      </c>
      <c r="S2302" t="s">
        <v>8214</v>
      </c>
      <c r="T2302" t="s">
        <v>17472</v>
      </c>
      <c r="U2302" t="s">
        <v>17499</v>
      </c>
    </row>
    <row r="2303" spans="1:21" x14ac:dyDescent="0.3">
      <c r="A2303" t="s">
        <v>20347</v>
      </c>
      <c r="B2303">
        <v>1615771</v>
      </c>
      <c r="C2303" t="s">
        <v>17501</v>
      </c>
      <c r="D2303">
        <v>274287</v>
      </c>
      <c r="E2303" t="s">
        <v>8210</v>
      </c>
      <c r="F2303" t="s">
        <v>8211</v>
      </c>
      <c r="G2303">
        <v>65.801400000000001</v>
      </c>
      <c r="H2303" t="s">
        <v>8212</v>
      </c>
      <c r="I2303" t="s">
        <v>20348</v>
      </c>
      <c r="J2303" t="s">
        <v>8212</v>
      </c>
      <c r="K2303" t="s">
        <v>8212</v>
      </c>
      <c r="L2303" t="s">
        <v>8212</v>
      </c>
      <c r="M2303" t="s">
        <v>17502</v>
      </c>
      <c r="N2303">
        <v>36361</v>
      </c>
      <c r="O2303" t="s">
        <v>8212</v>
      </c>
      <c r="P2303" t="s">
        <v>8212</v>
      </c>
      <c r="Q2303" s="17">
        <v>42237</v>
      </c>
      <c r="R2303" s="17">
        <v>42237</v>
      </c>
      <c r="S2303" t="s">
        <v>8214</v>
      </c>
      <c r="T2303" t="s">
        <v>17472</v>
      </c>
      <c r="U2303" t="s">
        <v>17503</v>
      </c>
    </row>
    <row r="2304" spans="1:21" x14ac:dyDescent="0.3">
      <c r="A2304" t="s">
        <v>20349</v>
      </c>
      <c r="B2304">
        <v>1609942</v>
      </c>
      <c r="C2304" t="s">
        <v>17505</v>
      </c>
      <c r="D2304">
        <v>274296</v>
      </c>
      <c r="E2304" t="s">
        <v>8210</v>
      </c>
      <c r="F2304" t="s">
        <v>8211</v>
      </c>
      <c r="G2304">
        <v>88.355400000000003</v>
      </c>
      <c r="H2304" t="s">
        <v>8212</v>
      </c>
      <c r="I2304" t="s">
        <v>20350</v>
      </c>
      <c r="J2304" t="s">
        <v>8212</v>
      </c>
      <c r="K2304" t="s">
        <v>8212</v>
      </c>
      <c r="L2304" t="s">
        <v>8212</v>
      </c>
      <c r="M2304" t="s">
        <v>17506</v>
      </c>
      <c r="N2304">
        <v>45066</v>
      </c>
      <c r="O2304" t="s">
        <v>8212</v>
      </c>
      <c r="P2304" t="s">
        <v>8212</v>
      </c>
      <c r="Q2304" s="17">
        <v>42237</v>
      </c>
      <c r="R2304" s="17">
        <v>42237</v>
      </c>
      <c r="S2304" t="s">
        <v>8214</v>
      </c>
      <c r="T2304" t="s">
        <v>17472</v>
      </c>
      <c r="U2304" t="s">
        <v>17507</v>
      </c>
    </row>
    <row r="2305" spans="1:21" x14ac:dyDescent="0.3">
      <c r="A2305" t="s">
        <v>17508</v>
      </c>
      <c r="B2305">
        <v>3880</v>
      </c>
      <c r="C2305" t="s">
        <v>17509</v>
      </c>
      <c r="D2305">
        <v>10791</v>
      </c>
      <c r="E2305" t="s">
        <v>8218</v>
      </c>
      <c r="F2305" t="s">
        <v>8219</v>
      </c>
      <c r="G2305">
        <v>412.8</v>
      </c>
      <c r="H2305">
        <v>34.046999999999997</v>
      </c>
      <c r="I2305" t="s">
        <v>20351</v>
      </c>
      <c r="J2305">
        <v>8</v>
      </c>
      <c r="K2305" t="s">
        <v>8212</v>
      </c>
      <c r="L2305" t="s">
        <v>8212</v>
      </c>
      <c r="M2305" t="s">
        <v>17510</v>
      </c>
      <c r="N2305">
        <v>2186</v>
      </c>
      <c r="O2305">
        <v>51516</v>
      </c>
      <c r="P2305">
        <v>57585</v>
      </c>
      <c r="Q2305" s="17">
        <v>40767</v>
      </c>
      <c r="R2305" s="17">
        <v>41808</v>
      </c>
      <c r="S2305" t="s">
        <v>8220</v>
      </c>
      <c r="T2305" t="s">
        <v>17511</v>
      </c>
      <c r="U2305" t="s">
        <v>17512</v>
      </c>
    </row>
    <row r="2306" spans="1:21" x14ac:dyDescent="0.3">
      <c r="A2306" t="s">
        <v>20352</v>
      </c>
      <c r="B2306">
        <v>1460289</v>
      </c>
      <c r="C2306" t="s">
        <v>17514</v>
      </c>
      <c r="D2306">
        <v>263501</v>
      </c>
      <c r="E2306" t="s">
        <v>8210</v>
      </c>
      <c r="F2306" t="s">
        <v>8211</v>
      </c>
      <c r="G2306">
        <v>59.073099999999997</v>
      </c>
      <c r="H2306">
        <v>63.4</v>
      </c>
      <c r="I2306" t="s">
        <v>20353</v>
      </c>
      <c r="J2306" t="s">
        <v>8212</v>
      </c>
      <c r="K2306" t="s">
        <v>8212</v>
      </c>
      <c r="L2306" t="s">
        <v>8212</v>
      </c>
      <c r="M2306" t="s">
        <v>17515</v>
      </c>
      <c r="N2306">
        <v>3412</v>
      </c>
      <c r="O2306">
        <v>16754</v>
      </c>
      <c r="P2306">
        <v>16765</v>
      </c>
      <c r="Q2306" s="17">
        <v>42242</v>
      </c>
      <c r="R2306" s="17">
        <v>42242</v>
      </c>
      <c r="S2306" t="s">
        <v>8239</v>
      </c>
      <c r="T2306" t="s">
        <v>16649</v>
      </c>
      <c r="U2306" t="s">
        <v>17516</v>
      </c>
    </row>
    <row r="2307" spans="1:21" x14ac:dyDescent="0.3">
      <c r="A2307" t="s">
        <v>17517</v>
      </c>
      <c r="B2307">
        <v>36080</v>
      </c>
      <c r="C2307" t="s">
        <v>17518</v>
      </c>
      <c r="D2307">
        <v>290220</v>
      </c>
      <c r="E2307" t="s">
        <v>8299</v>
      </c>
      <c r="F2307" t="s">
        <v>8726</v>
      </c>
      <c r="G2307">
        <v>35.338900000000002</v>
      </c>
      <c r="H2307">
        <v>40.200000000000003</v>
      </c>
      <c r="I2307" t="s">
        <v>20354</v>
      </c>
      <c r="J2307" t="s">
        <v>8212</v>
      </c>
      <c r="K2307" t="s">
        <v>8212</v>
      </c>
      <c r="L2307" t="s">
        <v>8212</v>
      </c>
      <c r="M2307" t="s">
        <v>17519</v>
      </c>
      <c r="N2307">
        <v>821</v>
      </c>
      <c r="O2307" t="s">
        <v>8212</v>
      </c>
      <c r="P2307" t="s">
        <v>8212</v>
      </c>
      <c r="Q2307" s="17">
        <v>42247</v>
      </c>
      <c r="R2307" s="17">
        <v>42269</v>
      </c>
      <c r="S2307" t="s">
        <v>8214</v>
      </c>
      <c r="T2307" t="s">
        <v>12267</v>
      </c>
      <c r="U2307" t="s">
        <v>17520</v>
      </c>
    </row>
    <row r="2308" spans="1:21" x14ac:dyDescent="0.3">
      <c r="A2308" t="s">
        <v>17521</v>
      </c>
      <c r="B2308">
        <v>100816</v>
      </c>
      <c r="C2308" t="s">
        <v>17522</v>
      </c>
      <c r="D2308">
        <v>267680</v>
      </c>
      <c r="E2308" t="s">
        <v>8299</v>
      </c>
      <c r="F2308" t="s">
        <v>8300</v>
      </c>
      <c r="G2308">
        <v>35.242400000000004</v>
      </c>
      <c r="H2308">
        <v>54.9</v>
      </c>
      <c r="I2308" t="s">
        <v>20355</v>
      </c>
      <c r="J2308" t="s">
        <v>8212</v>
      </c>
      <c r="K2308" t="s">
        <v>8212</v>
      </c>
      <c r="L2308" t="s">
        <v>8212</v>
      </c>
      <c r="M2308" t="s">
        <v>17523</v>
      </c>
      <c r="N2308">
        <v>1868</v>
      </c>
      <c r="O2308">
        <v>10486</v>
      </c>
      <c r="P2308">
        <v>10486</v>
      </c>
      <c r="Q2308" s="17">
        <v>42247</v>
      </c>
      <c r="R2308" s="17">
        <v>42247</v>
      </c>
      <c r="S2308" t="s">
        <v>8239</v>
      </c>
      <c r="T2308" t="s">
        <v>17524</v>
      </c>
      <c r="U2308" t="s">
        <v>17525</v>
      </c>
    </row>
    <row r="2309" spans="1:21" x14ac:dyDescent="0.3">
      <c r="A2309" t="s">
        <v>20356</v>
      </c>
      <c r="B2309">
        <v>671144</v>
      </c>
      <c r="C2309" t="s">
        <v>17527</v>
      </c>
      <c r="D2309">
        <v>64975</v>
      </c>
      <c r="E2309" t="s">
        <v>8299</v>
      </c>
      <c r="F2309" t="s">
        <v>8486</v>
      </c>
      <c r="G2309">
        <v>9.8155900000000003</v>
      </c>
      <c r="H2309">
        <v>40</v>
      </c>
      <c r="I2309" t="s">
        <v>20357</v>
      </c>
      <c r="J2309" t="s">
        <v>8212</v>
      </c>
      <c r="K2309" t="s">
        <v>8212</v>
      </c>
      <c r="L2309" t="s">
        <v>8212</v>
      </c>
      <c r="M2309" t="s">
        <v>17528</v>
      </c>
      <c r="N2309">
        <v>56</v>
      </c>
      <c r="O2309">
        <v>5395</v>
      </c>
      <c r="P2309">
        <v>5277</v>
      </c>
      <c r="Q2309" s="17">
        <v>40983</v>
      </c>
      <c r="R2309" s="17">
        <v>41852</v>
      </c>
      <c r="S2309" t="s">
        <v>8214</v>
      </c>
      <c r="T2309" t="s">
        <v>8215</v>
      </c>
      <c r="U2309" t="s">
        <v>17529</v>
      </c>
    </row>
    <row r="2310" spans="1:21" x14ac:dyDescent="0.3">
      <c r="A2310" t="s">
        <v>9267</v>
      </c>
      <c r="B2310">
        <v>164328</v>
      </c>
      <c r="C2310" t="s">
        <v>17530</v>
      </c>
      <c r="D2310">
        <v>291990</v>
      </c>
      <c r="E2310" t="s">
        <v>8210</v>
      </c>
      <c r="F2310" t="s">
        <v>8211</v>
      </c>
      <c r="G2310">
        <v>41.972900000000003</v>
      </c>
      <c r="H2310">
        <v>53.9</v>
      </c>
      <c r="I2310" t="s">
        <v>20358</v>
      </c>
      <c r="J2310" t="s">
        <v>8212</v>
      </c>
      <c r="K2310" t="s">
        <v>8212</v>
      </c>
      <c r="L2310" t="s">
        <v>8212</v>
      </c>
      <c r="M2310" t="s">
        <v>17531</v>
      </c>
      <c r="N2310">
        <v>4624</v>
      </c>
      <c r="O2310" t="s">
        <v>8212</v>
      </c>
      <c r="P2310" t="s">
        <v>8212</v>
      </c>
      <c r="Q2310" s="17">
        <v>42249</v>
      </c>
      <c r="R2310" s="17">
        <v>42249</v>
      </c>
      <c r="S2310" t="s">
        <v>8214</v>
      </c>
      <c r="T2310" t="s">
        <v>9273</v>
      </c>
      <c r="U2310" t="s">
        <v>17532</v>
      </c>
    </row>
    <row r="2311" spans="1:21" x14ac:dyDescent="0.3">
      <c r="A2311" t="s">
        <v>9267</v>
      </c>
      <c r="B2311">
        <v>164328</v>
      </c>
      <c r="C2311" t="s">
        <v>17533</v>
      </c>
      <c r="D2311">
        <v>291992</v>
      </c>
      <c r="E2311" t="s">
        <v>8210</v>
      </c>
      <c r="F2311" t="s">
        <v>8211</v>
      </c>
      <c r="G2311">
        <v>41.753</v>
      </c>
      <c r="H2311">
        <v>53.9</v>
      </c>
      <c r="I2311" t="s">
        <v>20359</v>
      </c>
      <c r="J2311" t="s">
        <v>8212</v>
      </c>
      <c r="K2311" t="s">
        <v>8212</v>
      </c>
      <c r="L2311" t="s">
        <v>8212</v>
      </c>
      <c r="M2311" t="s">
        <v>17534</v>
      </c>
      <c r="N2311">
        <v>4461</v>
      </c>
      <c r="O2311" t="s">
        <v>8212</v>
      </c>
      <c r="P2311" t="s">
        <v>8212</v>
      </c>
      <c r="Q2311" s="17">
        <v>42249</v>
      </c>
      <c r="R2311" s="17">
        <v>42249</v>
      </c>
      <c r="S2311" t="s">
        <v>8214</v>
      </c>
      <c r="T2311" t="s">
        <v>9273</v>
      </c>
      <c r="U2311" t="s">
        <v>17535</v>
      </c>
    </row>
    <row r="2312" spans="1:21" x14ac:dyDescent="0.3">
      <c r="A2312" t="s">
        <v>9267</v>
      </c>
      <c r="B2312">
        <v>164328</v>
      </c>
      <c r="C2312" t="s">
        <v>17536</v>
      </c>
      <c r="D2312">
        <v>291995</v>
      </c>
      <c r="E2312" t="s">
        <v>8210</v>
      </c>
      <c r="F2312" t="s">
        <v>8211</v>
      </c>
      <c r="G2312">
        <v>41.735100000000003</v>
      </c>
      <c r="H2312">
        <v>53.9</v>
      </c>
      <c r="I2312" t="s">
        <v>20360</v>
      </c>
      <c r="J2312" t="s">
        <v>8212</v>
      </c>
      <c r="K2312" t="s">
        <v>8212</v>
      </c>
      <c r="L2312" t="s">
        <v>8212</v>
      </c>
      <c r="M2312" t="s">
        <v>17537</v>
      </c>
      <c r="N2312">
        <v>4608</v>
      </c>
      <c r="O2312" t="s">
        <v>8212</v>
      </c>
      <c r="P2312" t="s">
        <v>8212</v>
      </c>
      <c r="Q2312" s="17">
        <v>42249</v>
      </c>
      <c r="R2312" s="17">
        <v>42249</v>
      </c>
      <c r="S2312" t="s">
        <v>8214</v>
      </c>
      <c r="T2312" t="s">
        <v>9273</v>
      </c>
      <c r="U2312" t="s">
        <v>17538</v>
      </c>
    </row>
    <row r="2313" spans="1:21" x14ac:dyDescent="0.3">
      <c r="A2313" t="s">
        <v>9267</v>
      </c>
      <c r="B2313">
        <v>164328</v>
      </c>
      <c r="C2313" t="s">
        <v>17539</v>
      </c>
      <c r="D2313">
        <v>291989</v>
      </c>
      <c r="E2313" t="s">
        <v>8210</v>
      </c>
      <c r="F2313" t="s">
        <v>8211</v>
      </c>
      <c r="G2313">
        <v>41.348199999999999</v>
      </c>
      <c r="H2313">
        <v>53.9</v>
      </c>
      <c r="I2313" t="s">
        <v>20361</v>
      </c>
      <c r="J2313" t="s">
        <v>8212</v>
      </c>
      <c r="K2313" t="s">
        <v>8212</v>
      </c>
      <c r="L2313" t="s">
        <v>8212</v>
      </c>
      <c r="M2313" t="s">
        <v>17540</v>
      </c>
      <c r="N2313">
        <v>4504</v>
      </c>
      <c r="O2313" t="s">
        <v>8212</v>
      </c>
      <c r="P2313" t="s">
        <v>8212</v>
      </c>
      <c r="Q2313" s="17">
        <v>42249</v>
      </c>
      <c r="R2313" s="17">
        <v>42249</v>
      </c>
      <c r="S2313" t="s">
        <v>8214</v>
      </c>
      <c r="T2313" t="s">
        <v>9273</v>
      </c>
      <c r="U2313" t="s">
        <v>17541</v>
      </c>
    </row>
    <row r="2314" spans="1:21" x14ac:dyDescent="0.3">
      <c r="A2314" t="s">
        <v>9267</v>
      </c>
      <c r="B2314">
        <v>164328</v>
      </c>
      <c r="C2314" t="s">
        <v>17542</v>
      </c>
      <c r="D2314">
        <v>291998</v>
      </c>
      <c r="E2314" t="s">
        <v>8210</v>
      </c>
      <c r="F2314" t="s">
        <v>8211</v>
      </c>
      <c r="G2314">
        <v>41.821599999999997</v>
      </c>
      <c r="H2314">
        <v>53.9</v>
      </c>
      <c r="I2314" t="s">
        <v>20362</v>
      </c>
      <c r="J2314" t="s">
        <v>8212</v>
      </c>
      <c r="K2314" t="s">
        <v>8212</v>
      </c>
      <c r="L2314" t="s">
        <v>8212</v>
      </c>
      <c r="M2314" t="s">
        <v>17543</v>
      </c>
      <c r="N2314">
        <v>4406</v>
      </c>
      <c r="O2314" t="s">
        <v>8212</v>
      </c>
      <c r="P2314" t="s">
        <v>8212</v>
      </c>
      <c r="Q2314" s="17">
        <v>42249</v>
      </c>
      <c r="R2314" s="17">
        <v>42249</v>
      </c>
      <c r="S2314" t="s">
        <v>8214</v>
      </c>
      <c r="T2314" t="s">
        <v>9273</v>
      </c>
      <c r="U2314" t="s">
        <v>17544</v>
      </c>
    </row>
    <row r="2315" spans="1:21" x14ac:dyDescent="0.3">
      <c r="A2315" t="s">
        <v>9267</v>
      </c>
      <c r="B2315">
        <v>164328</v>
      </c>
      <c r="C2315" t="s">
        <v>17545</v>
      </c>
      <c r="D2315">
        <v>292010</v>
      </c>
      <c r="E2315" t="s">
        <v>8210</v>
      </c>
      <c r="F2315" t="s">
        <v>8211</v>
      </c>
      <c r="G2315">
        <v>41.8429</v>
      </c>
      <c r="H2315">
        <v>53.9</v>
      </c>
      <c r="I2315" t="s">
        <v>20363</v>
      </c>
      <c r="J2315" t="s">
        <v>8212</v>
      </c>
      <c r="K2315" t="s">
        <v>8212</v>
      </c>
      <c r="L2315" t="s">
        <v>8212</v>
      </c>
      <c r="M2315" t="s">
        <v>17546</v>
      </c>
      <c r="N2315">
        <v>4540</v>
      </c>
      <c r="O2315" t="s">
        <v>8212</v>
      </c>
      <c r="P2315" t="s">
        <v>8212</v>
      </c>
      <c r="Q2315" s="17">
        <v>42249</v>
      </c>
      <c r="R2315" s="17">
        <v>42249</v>
      </c>
      <c r="S2315" t="s">
        <v>8214</v>
      </c>
      <c r="T2315" t="s">
        <v>9273</v>
      </c>
      <c r="U2315" t="s">
        <v>17547</v>
      </c>
    </row>
    <row r="2316" spans="1:21" x14ac:dyDescent="0.3">
      <c r="A2316" t="s">
        <v>9267</v>
      </c>
      <c r="B2316">
        <v>164328</v>
      </c>
      <c r="C2316" t="s">
        <v>17548</v>
      </c>
      <c r="D2316">
        <v>292002</v>
      </c>
      <c r="E2316" t="s">
        <v>8210</v>
      </c>
      <c r="F2316" t="s">
        <v>8211</v>
      </c>
      <c r="G2316">
        <v>41.964700000000001</v>
      </c>
      <c r="H2316">
        <v>53.9</v>
      </c>
      <c r="I2316" t="s">
        <v>20364</v>
      </c>
      <c r="J2316" t="s">
        <v>8212</v>
      </c>
      <c r="K2316" t="s">
        <v>8212</v>
      </c>
      <c r="L2316" t="s">
        <v>8212</v>
      </c>
      <c r="M2316" t="s">
        <v>17549</v>
      </c>
      <c r="N2316">
        <v>4533</v>
      </c>
      <c r="O2316" t="s">
        <v>8212</v>
      </c>
      <c r="P2316" t="s">
        <v>8212</v>
      </c>
      <c r="Q2316" s="17">
        <v>42249</v>
      </c>
      <c r="R2316" s="17">
        <v>42249</v>
      </c>
      <c r="S2316" t="s">
        <v>8214</v>
      </c>
      <c r="T2316" t="s">
        <v>9273</v>
      </c>
      <c r="U2316" t="s">
        <v>17550</v>
      </c>
    </row>
    <row r="2317" spans="1:21" x14ac:dyDescent="0.3">
      <c r="A2317" t="s">
        <v>16788</v>
      </c>
      <c r="B2317">
        <v>30019</v>
      </c>
      <c r="C2317" t="s">
        <v>17551</v>
      </c>
      <c r="D2317">
        <v>274996</v>
      </c>
      <c r="E2317" t="s">
        <v>8743</v>
      </c>
      <c r="F2317" t="s">
        <v>8744</v>
      </c>
      <c r="G2317">
        <v>135.749</v>
      </c>
      <c r="H2317">
        <v>39.7774</v>
      </c>
      <c r="I2317" t="s">
        <v>20365</v>
      </c>
      <c r="J2317">
        <v>6</v>
      </c>
      <c r="K2317" t="s">
        <v>8212</v>
      </c>
      <c r="L2317" t="s">
        <v>8212</v>
      </c>
      <c r="M2317" t="s">
        <v>8212</v>
      </c>
      <c r="N2317">
        <v>6</v>
      </c>
      <c r="O2317">
        <v>12116</v>
      </c>
      <c r="P2317">
        <v>12116</v>
      </c>
      <c r="Q2317" s="17">
        <v>42249</v>
      </c>
      <c r="R2317" s="17">
        <v>42249</v>
      </c>
      <c r="S2317" t="s">
        <v>8220</v>
      </c>
      <c r="T2317" t="s">
        <v>10995</v>
      </c>
      <c r="U2317" t="s">
        <v>17552</v>
      </c>
    </row>
    <row r="2318" spans="1:21" x14ac:dyDescent="0.3">
      <c r="A2318" t="s">
        <v>17409</v>
      </c>
      <c r="B2318">
        <v>77020</v>
      </c>
      <c r="C2318" t="s">
        <v>17553</v>
      </c>
      <c r="D2318">
        <v>288787</v>
      </c>
      <c r="E2318" t="s">
        <v>8299</v>
      </c>
      <c r="F2318" t="s">
        <v>8486</v>
      </c>
      <c r="G2318">
        <v>8.1506500000000006</v>
      </c>
      <c r="H2318">
        <v>55.1</v>
      </c>
      <c r="I2318" t="s">
        <v>20366</v>
      </c>
      <c r="J2318" t="s">
        <v>8212</v>
      </c>
      <c r="K2318" t="s">
        <v>8212</v>
      </c>
      <c r="L2318" t="s">
        <v>8212</v>
      </c>
      <c r="M2318" t="s">
        <v>17554</v>
      </c>
      <c r="N2318">
        <v>91</v>
      </c>
      <c r="O2318">
        <v>4202</v>
      </c>
      <c r="P2318">
        <v>4202</v>
      </c>
      <c r="Q2318" s="17">
        <v>42249</v>
      </c>
      <c r="R2318" s="17">
        <v>42313</v>
      </c>
      <c r="S2318" t="s">
        <v>8214</v>
      </c>
      <c r="T2318" t="s">
        <v>17555</v>
      </c>
      <c r="U2318" t="s">
        <v>17556</v>
      </c>
    </row>
    <row r="2319" spans="1:21" x14ac:dyDescent="0.3">
      <c r="A2319" t="s">
        <v>17557</v>
      </c>
      <c r="B2319">
        <v>691651</v>
      </c>
      <c r="C2319" t="s">
        <v>17558</v>
      </c>
      <c r="D2319">
        <v>283224</v>
      </c>
      <c r="E2319" t="s">
        <v>8743</v>
      </c>
      <c r="F2319" t="s">
        <v>8744</v>
      </c>
      <c r="G2319">
        <v>298.17</v>
      </c>
      <c r="H2319" t="s">
        <v>8212</v>
      </c>
      <c r="I2319" t="s">
        <v>20367</v>
      </c>
      <c r="J2319" t="s">
        <v>8212</v>
      </c>
      <c r="K2319" t="s">
        <v>8212</v>
      </c>
      <c r="L2319" t="s">
        <v>8212</v>
      </c>
      <c r="M2319" t="s">
        <v>17559</v>
      </c>
      <c r="N2319">
        <v>29977</v>
      </c>
      <c r="O2319" t="s">
        <v>8212</v>
      </c>
      <c r="P2319" t="s">
        <v>8212</v>
      </c>
      <c r="Q2319" s="17">
        <v>42249</v>
      </c>
      <c r="R2319" s="17">
        <v>42249</v>
      </c>
      <c r="S2319" t="s">
        <v>8214</v>
      </c>
      <c r="T2319" t="s">
        <v>15771</v>
      </c>
      <c r="U2319" t="s">
        <v>17560</v>
      </c>
    </row>
    <row r="2320" spans="1:21" x14ac:dyDescent="0.3">
      <c r="A2320" t="s">
        <v>17561</v>
      </c>
      <c r="B2320">
        <v>204149</v>
      </c>
      <c r="C2320" t="s">
        <v>17562</v>
      </c>
      <c r="D2320">
        <v>223343</v>
      </c>
      <c r="E2320" t="s">
        <v>8218</v>
      </c>
      <c r="F2320" t="s">
        <v>8219</v>
      </c>
      <c r="G2320">
        <v>332.61700000000002</v>
      </c>
      <c r="H2320" t="s">
        <v>8212</v>
      </c>
      <c r="I2320" t="s">
        <v>20368</v>
      </c>
      <c r="J2320" t="s">
        <v>8212</v>
      </c>
      <c r="K2320" t="s">
        <v>8212</v>
      </c>
      <c r="L2320" t="s">
        <v>8212</v>
      </c>
      <c r="M2320" t="s">
        <v>17563</v>
      </c>
      <c r="N2320" t="s">
        <v>8212</v>
      </c>
      <c r="O2320" t="s">
        <v>8212</v>
      </c>
      <c r="P2320" t="s">
        <v>8212</v>
      </c>
      <c r="Q2320" s="17">
        <v>42249</v>
      </c>
      <c r="R2320" s="17">
        <v>42249</v>
      </c>
      <c r="S2320" t="s">
        <v>8239</v>
      </c>
      <c r="T2320" t="s">
        <v>15594</v>
      </c>
      <c r="U2320" t="s">
        <v>17564</v>
      </c>
    </row>
    <row r="2321" spans="1:21" x14ac:dyDescent="0.3">
      <c r="A2321" t="s">
        <v>17565</v>
      </c>
      <c r="B2321">
        <v>150374</v>
      </c>
      <c r="C2321" t="s">
        <v>17566</v>
      </c>
      <c r="D2321">
        <v>278786</v>
      </c>
      <c r="E2321" t="s">
        <v>8299</v>
      </c>
      <c r="F2321" t="s">
        <v>8300</v>
      </c>
      <c r="G2321">
        <v>27.200900000000001</v>
      </c>
      <c r="H2321">
        <v>56.6</v>
      </c>
      <c r="I2321" t="s">
        <v>20369</v>
      </c>
      <c r="J2321" t="s">
        <v>8212</v>
      </c>
      <c r="K2321" t="s">
        <v>8212</v>
      </c>
      <c r="L2321" t="s">
        <v>8212</v>
      </c>
      <c r="M2321" t="s">
        <v>17567</v>
      </c>
      <c r="N2321">
        <v>29</v>
      </c>
      <c r="O2321">
        <v>6870</v>
      </c>
      <c r="P2321">
        <v>6870</v>
      </c>
      <c r="Q2321" s="17">
        <v>42249</v>
      </c>
      <c r="R2321" s="17">
        <v>42249</v>
      </c>
      <c r="S2321" t="s">
        <v>8214</v>
      </c>
      <c r="T2321" t="s">
        <v>17568</v>
      </c>
      <c r="U2321" t="s">
        <v>17569</v>
      </c>
    </row>
    <row r="2322" spans="1:21" x14ac:dyDescent="0.3">
      <c r="A2322" t="s">
        <v>14130</v>
      </c>
      <c r="B2322">
        <v>229535</v>
      </c>
      <c r="C2322" t="s">
        <v>17570</v>
      </c>
      <c r="D2322">
        <v>277835</v>
      </c>
      <c r="E2322" t="s">
        <v>8299</v>
      </c>
      <c r="F2322" t="s">
        <v>8300</v>
      </c>
      <c r="G2322">
        <v>30.844000000000001</v>
      </c>
      <c r="H2322">
        <v>47.8</v>
      </c>
      <c r="I2322" t="s">
        <v>20370</v>
      </c>
      <c r="J2322" t="s">
        <v>8212</v>
      </c>
      <c r="K2322" t="s">
        <v>8212</v>
      </c>
      <c r="L2322" t="s">
        <v>8212</v>
      </c>
      <c r="M2322" t="s">
        <v>17571</v>
      </c>
      <c r="N2322">
        <v>996</v>
      </c>
      <c r="O2322">
        <v>12959</v>
      </c>
      <c r="P2322">
        <v>12959</v>
      </c>
      <c r="Q2322" s="17">
        <v>42250</v>
      </c>
      <c r="R2322" s="17">
        <v>42275</v>
      </c>
      <c r="S2322" t="s">
        <v>8214</v>
      </c>
      <c r="T2322" t="s">
        <v>17572</v>
      </c>
      <c r="U2322" t="s">
        <v>17573</v>
      </c>
    </row>
    <row r="2323" spans="1:21" x14ac:dyDescent="0.3">
      <c r="A2323" t="s">
        <v>17574</v>
      </c>
      <c r="B2323">
        <v>166423</v>
      </c>
      <c r="C2323" t="s">
        <v>17575</v>
      </c>
      <c r="D2323">
        <v>279820</v>
      </c>
      <c r="E2323" t="s">
        <v>8743</v>
      </c>
      <c r="F2323" t="s">
        <v>8744</v>
      </c>
      <c r="G2323">
        <v>256.303</v>
      </c>
      <c r="H2323">
        <v>39</v>
      </c>
      <c r="I2323" t="s">
        <v>20371</v>
      </c>
      <c r="J2323" t="s">
        <v>8212</v>
      </c>
      <c r="K2323" t="s">
        <v>8212</v>
      </c>
      <c r="L2323" t="s">
        <v>8212</v>
      </c>
      <c r="M2323" t="s">
        <v>17576</v>
      </c>
      <c r="N2323">
        <v>2866</v>
      </c>
      <c r="O2323">
        <v>14608</v>
      </c>
      <c r="P2323">
        <v>14257</v>
      </c>
      <c r="Q2323" s="17">
        <v>42247</v>
      </c>
      <c r="R2323" s="17">
        <v>42251</v>
      </c>
      <c r="S2323" t="s">
        <v>8214</v>
      </c>
      <c r="T2323" t="s">
        <v>9116</v>
      </c>
      <c r="U2323" t="s">
        <v>17577</v>
      </c>
    </row>
    <row r="2324" spans="1:21" x14ac:dyDescent="0.3">
      <c r="A2324" t="s">
        <v>17578</v>
      </c>
      <c r="B2324">
        <v>6280</v>
      </c>
      <c r="C2324" t="s">
        <v>17579</v>
      </c>
      <c r="D2324">
        <v>263436</v>
      </c>
      <c r="E2324" t="s">
        <v>8743</v>
      </c>
      <c r="F2324" t="s">
        <v>9333</v>
      </c>
      <c r="G2324">
        <v>83.528899999999993</v>
      </c>
      <c r="H2324" t="s">
        <v>8212</v>
      </c>
      <c r="I2324" t="s">
        <v>20372</v>
      </c>
      <c r="J2324" t="s">
        <v>8212</v>
      </c>
      <c r="K2324" t="s">
        <v>8212</v>
      </c>
      <c r="L2324" t="s">
        <v>8212</v>
      </c>
      <c r="M2324" t="s">
        <v>17580</v>
      </c>
      <c r="N2324">
        <v>15835</v>
      </c>
      <c r="O2324" t="s">
        <v>8212</v>
      </c>
      <c r="P2324" t="s">
        <v>8212</v>
      </c>
      <c r="Q2324" s="17">
        <v>42257</v>
      </c>
      <c r="R2324" s="17">
        <v>42257</v>
      </c>
      <c r="S2324" t="s">
        <v>8214</v>
      </c>
      <c r="T2324" t="s">
        <v>14497</v>
      </c>
      <c r="U2324" t="s">
        <v>17581</v>
      </c>
    </row>
    <row r="2325" spans="1:21" x14ac:dyDescent="0.3">
      <c r="A2325" t="s">
        <v>17582</v>
      </c>
      <c r="B2325">
        <v>1330326</v>
      </c>
      <c r="C2325" t="s">
        <v>17583</v>
      </c>
      <c r="D2325">
        <v>201005</v>
      </c>
      <c r="E2325" t="s">
        <v>8299</v>
      </c>
      <c r="F2325" t="s">
        <v>8300</v>
      </c>
      <c r="G2325">
        <v>11.4186</v>
      </c>
      <c r="H2325">
        <v>38.200000000000003</v>
      </c>
      <c r="I2325" t="s">
        <v>20373</v>
      </c>
      <c r="J2325" t="s">
        <v>8212</v>
      </c>
      <c r="K2325" t="s">
        <v>8212</v>
      </c>
      <c r="L2325" t="s">
        <v>8212</v>
      </c>
      <c r="M2325" t="s">
        <v>17584</v>
      </c>
      <c r="N2325">
        <v>236</v>
      </c>
      <c r="O2325" t="s">
        <v>8212</v>
      </c>
      <c r="P2325" t="s">
        <v>8212</v>
      </c>
      <c r="Q2325" s="17">
        <v>42261</v>
      </c>
      <c r="R2325" s="17">
        <v>42261</v>
      </c>
      <c r="S2325" t="s">
        <v>8214</v>
      </c>
      <c r="T2325" t="s">
        <v>17585</v>
      </c>
      <c r="U2325" t="s">
        <v>17586</v>
      </c>
    </row>
    <row r="2326" spans="1:21" x14ac:dyDescent="0.3">
      <c r="A2326" t="s">
        <v>4556</v>
      </c>
      <c r="B2326">
        <v>9606</v>
      </c>
      <c r="C2326" t="s">
        <v>17587</v>
      </c>
      <c r="D2326">
        <v>295452</v>
      </c>
      <c r="E2326" t="s">
        <v>8743</v>
      </c>
      <c r="F2326" t="s">
        <v>8763</v>
      </c>
      <c r="G2326">
        <v>48.233600000000003</v>
      </c>
      <c r="H2326" t="s">
        <v>8212</v>
      </c>
      <c r="I2326" t="s">
        <v>20374</v>
      </c>
      <c r="J2326" t="s">
        <v>8212</v>
      </c>
      <c r="K2326" t="s">
        <v>8212</v>
      </c>
      <c r="L2326" t="s">
        <v>8212</v>
      </c>
      <c r="M2326" t="s">
        <v>17588</v>
      </c>
      <c r="N2326" t="s">
        <v>8212</v>
      </c>
      <c r="O2326" t="s">
        <v>8212</v>
      </c>
      <c r="P2326" t="s">
        <v>8212</v>
      </c>
      <c r="Q2326" s="17">
        <v>42258</v>
      </c>
      <c r="R2326" s="17">
        <v>42258</v>
      </c>
      <c r="S2326" t="s">
        <v>8239</v>
      </c>
      <c r="T2326" t="s">
        <v>17589</v>
      </c>
      <c r="U2326" t="s">
        <v>17590</v>
      </c>
    </row>
    <row r="2327" spans="1:21" x14ac:dyDescent="0.3">
      <c r="A2327" t="s">
        <v>17591</v>
      </c>
      <c r="B2327">
        <v>456999</v>
      </c>
      <c r="C2327" t="s">
        <v>17592</v>
      </c>
      <c r="D2327">
        <v>294060</v>
      </c>
      <c r="E2327" t="s">
        <v>8299</v>
      </c>
      <c r="F2327" t="s">
        <v>8486</v>
      </c>
      <c r="G2327">
        <v>56.028500000000001</v>
      </c>
      <c r="H2327">
        <v>48.4</v>
      </c>
      <c r="I2327" t="s">
        <v>20375</v>
      </c>
      <c r="J2327" t="s">
        <v>8212</v>
      </c>
      <c r="K2327" t="s">
        <v>8212</v>
      </c>
      <c r="L2327" t="s">
        <v>8212</v>
      </c>
      <c r="M2327" t="s">
        <v>17593</v>
      </c>
      <c r="N2327">
        <v>2065</v>
      </c>
      <c r="O2327">
        <v>12012</v>
      </c>
      <c r="P2327">
        <v>11897</v>
      </c>
      <c r="Q2327" s="17">
        <v>42243</v>
      </c>
      <c r="R2327" s="17">
        <v>42243</v>
      </c>
      <c r="S2327" t="s">
        <v>8239</v>
      </c>
      <c r="T2327" t="s">
        <v>11182</v>
      </c>
      <c r="U2327" t="s">
        <v>17594</v>
      </c>
    </row>
    <row r="2328" spans="1:21" x14ac:dyDescent="0.3">
      <c r="A2328" t="s">
        <v>15934</v>
      </c>
      <c r="B2328">
        <v>4058</v>
      </c>
      <c r="C2328" t="s">
        <v>17595</v>
      </c>
      <c r="D2328">
        <v>295448</v>
      </c>
      <c r="E2328" t="s">
        <v>8218</v>
      </c>
      <c r="F2328" t="s">
        <v>8219</v>
      </c>
      <c r="G2328">
        <v>0.11552</v>
      </c>
      <c r="H2328">
        <v>33.1</v>
      </c>
      <c r="I2328" t="s">
        <v>20376</v>
      </c>
      <c r="J2328" t="s">
        <v>8212</v>
      </c>
      <c r="K2328" t="s">
        <v>8212</v>
      </c>
      <c r="L2328" t="s">
        <v>8212</v>
      </c>
      <c r="M2328" t="s">
        <v>17596</v>
      </c>
      <c r="N2328">
        <v>7</v>
      </c>
      <c r="O2328" t="s">
        <v>8212</v>
      </c>
      <c r="P2328" t="s">
        <v>8212</v>
      </c>
      <c r="Q2328" s="17">
        <v>42258</v>
      </c>
      <c r="R2328" s="17">
        <v>42258</v>
      </c>
      <c r="S2328" t="s">
        <v>8239</v>
      </c>
      <c r="T2328" t="s">
        <v>12212</v>
      </c>
      <c r="U2328" t="s">
        <v>17597</v>
      </c>
    </row>
    <row r="2329" spans="1:21" x14ac:dyDescent="0.3">
      <c r="A2329" t="s">
        <v>15934</v>
      </c>
      <c r="B2329">
        <v>4058</v>
      </c>
      <c r="C2329" t="s">
        <v>17595</v>
      </c>
      <c r="D2329">
        <v>295448</v>
      </c>
      <c r="E2329" t="s">
        <v>8218</v>
      </c>
      <c r="F2329" t="s">
        <v>8219</v>
      </c>
      <c r="G2329">
        <v>0.11493100000000001</v>
      </c>
      <c r="H2329">
        <v>31.3</v>
      </c>
      <c r="I2329" t="s">
        <v>20377</v>
      </c>
      <c r="J2329" t="s">
        <v>8212</v>
      </c>
      <c r="K2329" t="s">
        <v>8212</v>
      </c>
      <c r="L2329" t="s">
        <v>8212</v>
      </c>
      <c r="M2329" t="s">
        <v>17598</v>
      </c>
      <c r="N2329">
        <v>32</v>
      </c>
      <c r="O2329" t="s">
        <v>8212</v>
      </c>
      <c r="P2329" t="s">
        <v>8212</v>
      </c>
      <c r="Q2329" s="17">
        <v>42258</v>
      </c>
      <c r="R2329" s="17">
        <v>42258</v>
      </c>
      <c r="S2329" t="s">
        <v>8239</v>
      </c>
      <c r="T2329" t="s">
        <v>12212</v>
      </c>
      <c r="U2329" t="s">
        <v>17599</v>
      </c>
    </row>
    <row r="2330" spans="1:21" x14ac:dyDescent="0.3">
      <c r="A2330" t="s">
        <v>17600</v>
      </c>
      <c r="B2330">
        <v>1220523</v>
      </c>
      <c r="C2330" t="s">
        <v>17601</v>
      </c>
      <c r="D2330">
        <v>277310</v>
      </c>
      <c r="E2330" t="s">
        <v>8743</v>
      </c>
      <c r="F2330" t="s">
        <v>9128</v>
      </c>
      <c r="G2330">
        <v>1036</v>
      </c>
      <c r="H2330">
        <v>41.3</v>
      </c>
      <c r="I2330" t="s">
        <v>20378</v>
      </c>
      <c r="J2330" t="s">
        <v>8212</v>
      </c>
      <c r="K2330" t="s">
        <v>8212</v>
      </c>
      <c r="L2330" t="s">
        <v>8212</v>
      </c>
      <c r="M2330" t="s">
        <v>17602</v>
      </c>
      <c r="N2330">
        <v>2933</v>
      </c>
      <c r="O2330" t="s">
        <v>8212</v>
      </c>
      <c r="P2330" t="s">
        <v>8212</v>
      </c>
      <c r="Q2330" s="17">
        <v>42261</v>
      </c>
      <c r="R2330" s="17">
        <v>42261</v>
      </c>
      <c r="S2330" t="s">
        <v>8214</v>
      </c>
      <c r="T2330" t="s">
        <v>17603</v>
      </c>
      <c r="U2330" t="s">
        <v>17604</v>
      </c>
    </row>
    <row r="2331" spans="1:21" x14ac:dyDescent="0.3">
      <c r="A2331" t="s">
        <v>17605</v>
      </c>
      <c r="B2331">
        <v>305400</v>
      </c>
      <c r="C2331" t="s">
        <v>17606</v>
      </c>
      <c r="D2331">
        <v>264999</v>
      </c>
      <c r="E2331" t="s">
        <v>8299</v>
      </c>
      <c r="F2331" t="s">
        <v>8300</v>
      </c>
      <c r="G2331">
        <v>42.624600000000001</v>
      </c>
      <c r="H2331">
        <v>55.1</v>
      </c>
      <c r="I2331" t="s">
        <v>20379</v>
      </c>
      <c r="J2331" t="s">
        <v>8212</v>
      </c>
      <c r="K2331" t="s">
        <v>8212</v>
      </c>
      <c r="L2331" t="s">
        <v>8212</v>
      </c>
      <c r="M2331" t="s">
        <v>17607</v>
      </c>
      <c r="N2331">
        <v>954</v>
      </c>
      <c r="O2331" t="s">
        <v>8212</v>
      </c>
      <c r="P2331" t="s">
        <v>8212</v>
      </c>
      <c r="Q2331" s="17">
        <v>42261</v>
      </c>
      <c r="R2331" s="17">
        <v>42261</v>
      </c>
      <c r="S2331" t="s">
        <v>8214</v>
      </c>
      <c r="T2331" t="s">
        <v>17095</v>
      </c>
      <c r="U2331" t="s">
        <v>17608</v>
      </c>
    </row>
    <row r="2332" spans="1:21" x14ac:dyDescent="0.3">
      <c r="A2332" t="s">
        <v>17609</v>
      </c>
      <c r="B2332">
        <v>266788</v>
      </c>
      <c r="C2332" t="s">
        <v>17610</v>
      </c>
      <c r="D2332">
        <v>288647</v>
      </c>
      <c r="E2332" t="s">
        <v>8218</v>
      </c>
      <c r="F2332" t="s">
        <v>8219</v>
      </c>
      <c r="G2332">
        <v>539.62400000000002</v>
      </c>
      <c r="H2332" t="s">
        <v>8212</v>
      </c>
      <c r="I2332" t="s">
        <v>20380</v>
      </c>
      <c r="J2332" t="s">
        <v>8212</v>
      </c>
      <c r="K2332" t="s">
        <v>8212</v>
      </c>
      <c r="L2332" t="s">
        <v>8212</v>
      </c>
      <c r="M2332" t="s">
        <v>17611</v>
      </c>
      <c r="N2332" t="s">
        <v>8212</v>
      </c>
      <c r="O2332" t="s">
        <v>8212</v>
      </c>
      <c r="P2332" t="s">
        <v>8212</v>
      </c>
      <c r="Q2332" s="17">
        <v>42185</v>
      </c>
      <c r="R2332" s="17">
        <v>42185</v>
      </c>
      <c r="S2332" t="s">
        <v>8239</v>
      </c>
      <c r="T2332" t="s">
        <v>17612</v>
      </c>
      <c r="U2332" t="s">
        <v>17613</v>
      </c>
    </row>
    <row r="2333" spans="1:21" x14ac:dyDescent="0.3">
      <c r="A2333" t="s">
        <v>9044</v>
      </c>
      <c r="B2333">
        <v>9823</v>
      </c>
      <c r="C2333" t="s">
        <v>17614</v>
      </c>
      <c r="D2333">
        <v>291011</v>
      </c>
      <c r="E2333" t="s">
        <v>8743</v>
      </c>
      <c r="F2333" t="s">
        <v>8763</v>
      </c>
      <c r="G2333">
        <v>2611.36</v>
      </c>
      <c r="H2333">
        <v>43.1</v>
      </c>
      <c r="I2333" t="s">
        <v>20381</v>
      </c>
      <c r="J2333" t="s">
        <v>8212</v>
      </c>
      <c r="K2333" t="s">
        <v>8212</v>
      </c>
      <c r="L2333" t="s">
        <v>8212</v>
      </c>
      <c r="M2333" t="s">
        <v>17615</v>
      </c>
      <c r="N2333">
        <v>5206</v>
      </c>
      <c r="O2333" t="s">
        <v>8212</v>
      </c>
      <c r="P2333" t="s">
        <v>8212</v>
      </c>
      <c r="Q2333" s="17">
        <v>42263</v>
      </c>
      <c r="R2333" s="17">
        <v>42263</v>
      </c>
      <c r="S2333" t="s">
        <v>8214</v>
      </c>
      <c r="T2333" t="s">
        <v>20382</v>
      </c>
      <c r="U2333" t="s">
        <v>17616</v>
      </c>
    </row>
    <row r="2334" spans="1:21" x14ac:dyDescent="0.3">
      <c r="A2334" t="s">
        <v>17617</v>
      </c>
      <c r="B2334">
        <v>464988</v>
      </c>
      <c r="C2334" t="s">
        <v>17618</v>
      </c>
      <c r="D2334">
        <v>27761</v>
      </c>
      <c r="E2334" t="s">
        <v>8210</v>
      </c>
      <c r="F2334" t="s">
        <v>8211</v>
      </c>
      <c r="G2334">
        <v>1.2042999999999999</v>
      </c>
      <c r="H2334">
        <v>25.3752</v>
      </c>
      <c r="I2334" t="s">
        <v>8212</v>
      </c>
      <c r="J2334">
        <v>6</v>
      </c>
      <c r="K2334">
        <v>1</v>
      </c>
      <c r="L2334" t="s">
        <v>8212</v>
      </c>
      <c r="M2334" t="s">
        <v>8212</v>
      </c>
      <c r="N2334" t="s">
        <v>8212</v>
      </c>
      <c r="O2334">
        <v>1124</v>
      </c>
      <c r="P2334">
        <v>986</v>
      </c>
      <c r="Q2334" s="17">
        <v>39395</v>
      </c>
      <c r="R2334" s="17">
        <v>39430</v>
      </c>
      <c r="S2334" t="s">
        <v>14485</v>
      </c>
      <c r="T2334" t="s">
        <v>17619</v>
      </c>
      <c r="U2334" t="s">
        <v>8212</v>
      </c>
    </row>
    <row r="2335" spans="1:21" x14ac:dyDescent="0.3">
      <c r="A2335" t="s">
        <v>17620</v>
      </c>
      <c r="B2335">
        <v>227086</v>
      </c>
      <c r="C2335" t="s">
        <v>17621</v>
      </c>
      <c r="D2335">
        <v>27935</v>
      </c>
      <c r="E2335" t="s">
        <v>8817</v>
      </c>
      <c r="F2335" t="s">
        <v>8817</v>
      </c>
      <c r="G2335">
        <v>0.81490600000000002</v>
      </c>
      <c r="H2335">
        <v>28.5641</v>
      </c>
      <c r="I2335" t="s">
        <v>8212</v>
      </c>
      <c r="J2335">
        <v>6</v>
      </c>
      <c r="K2335">
        <v>1</v>
      </c>
      <c r="L2335" t="s">
        <v>8212</v>
      </c>
      <c r="M2335" t="s">
        <v>8212</v>
      </c>
      <c r="N2335" t="s">
        <v>8212</v>
      </c>
      <c r="O2335">
        <v>609</v>
      </c>
      <c r="P2335">
        <v>627</v>
      </c>
      <c r="Q2335" s="17">
        <v>38616</v>
      </c>
      <c r="R2335" s="17">
        <v>40745</v>
      </c>
      <c r="S2335" t="s">
        <v>14485</v>
      </c>
      <c r="T2335" t="s">
        <v>17622</v>
      </c>
      <c r="U2335" t="s">
        <v>8212</v>
      </c>
    </row>
    <row r="2336" spans="1:21" x14ac:dyDescent="0.3">
      <c r="A2336" t="s">
        <v>17624</v>
      </c>
      <c r="B2336">
        <v>179993</v>
      </c>
      <c r="C2336" t="s">
        <v>17625</v>
      </c>
      <c r="D2336">
        <v>271560</v>
      </c>
      <c r="E2336" t="s">
        <v>8299</v>
      </c>
      <c r="F2336" t="s">
        <v>8300</v>
      </c>
      <c r="G2336">
        <v>37.542999999999999</v>
      </c>
      <c r="H2336">
        <v>48.3</v>
      </c>
      <c r="I2336" t="s">
        <v>20383</v>
      </c>
      <c r="J2336" t="s">
        <v>8212</v>
      </c>
      <c r="K2336" t="s">
        <v>8212</v>
      </c>
      <c r="L2336" t="s">
        <v>8212</v>
      </c>
      <c r="M2336" t="s">
        <v>17626</v>
      </c>
      <c r="N2336">
        <v>1586</v>
      </c>
      <c r="O2336">
        <v>12183</v>
      </c>
      <c r="P2336">
        <v>11940</v>
      </c>
      <c r="Q2336" s="17">
        <v>42263</v>
      </c>
      <c r="R2336" s="17">
        <v>42263</v>
      </c>
      <c r="S2336" t="s">
        <v>8214</v>
      </c>
      <c r="T2336" t="s">
        <v>17627</v>
      </c>
      <c r="U2336" t="s">
        <v>17628</v>
      </c>
    </row>
    <row r="2337" spans="1:21" x14ac:dyDescent="0.3">
      <c r="A2337" t="s">
        <v>17631</v>
      </c>
      <c r="B2337">
        <v>157538</v>
      </c>
      <c r="C2337" t="s">
        <v>17632</v>
      </c>
      <c r="D2337">
        <v>284491</v>
      </c>
      <c r="E2337" t="s">
        <v>8210</v>
      </c>
      <c r="F2337" t="s">
        <v>8539</v>
      </c>
      <c r="G2337">
        <v>30.379899999999999</v>
      </c>
      <c r="H2337">
        <v>56.6</v>
      </c>
      <c r="I2337" t="s">
        <v>20384</v>
      </c>
      <c r="J2337" t="s">
        <v>8212</v>
      </c>
      <c r="K2337" t="s">
        <v>8212</v>
      </c>
      <c r="L2337" t="s">
        <v>8212</v>
      </c>
      <c r="M2337" t="s">
        <v>17633</v>
      </c>
      <c r="N2337">
        <v>60</v>
      </c>
      <c r="O2337">
        <v>10130</v>
      </c>
      <c r="P2337">
        <v>13893</v>
      </c>
      <c r="Q2337" s="17">
        <v>42264</v>
      </c>
      <c r="R2337" s="17">
        <v>42264</v>
      </c>
      <c r="S2337" t="s">
        <v>8214</v>
      </c>
      <c r="T2337" t="s">
        <v>17634</v>
      </c>
      <c r="U2337" t="s">
        <v>17635</v>
      </c>
    </row>
    <row r="2338" spans="1:21" x14ac:dyDescent="0.3">
      <c r="A2338" t="s">
        <v>17636</v>
      </c>
      <c r="B2338">
        <v>34305</v>
      </c>
      <c r="C2338" t="s">
        <v>17637</v>
      </c>
      <c r="D2338">
        <v>28941</v>
      </c>
      <c r="E2338" t="s">
        <v>8218</v>
      </c>
      <c r="F2338" t="s">
        <v>8219</v>
      </c>
      <c r="G2338">
        <v>394.45499999999998</v>
      </c>
      <c r="H2338" t="s">
        <v>8212</v>
      </c>
      <c r="I2338" t="s">
        <v>20385</v>
      </c>
      <c r="J2338" t="s">
        <v>8212</v>
      </c>
      <c r="K2338" t="s">
        <v>8212</v>
      </c>
      <c r="L2338" t="s">
        <v>8212</v>
      </c>
      <c r="M2338" t="s">
        <v>17638</v>
      </c>
      <c r="N2338" t="s">
        <v>8212</v>
      </c>
      <c r="O2338" t="s">
        <v>8212</v>
      </c>
      <c r="P2338" t="s">
        <v>8212</v>
      </c>
      <c r="Q2338" s="17">
        <v>39596</v>
      </c>
      <c r="R2338" s="17">
        <v>42244</v>
      </c>
      <c r="S2338" t="s">
        <v>8239</v>
      </c>
      <c r="T2338" t="s">
        <v>8240</v>
      </c>
      <c r="U2338" t="s">
        <v>17639</v>
      </c>
    </row>
    <row r="2339" spans="1:21" x14ac:dyDescent="0.3">
      <c r="A2339" t="s">
        <v>4556</v>
      </c>
      <c r="B2339">
        <v>9606</v>
      </c>
      <c r="C2339" t="s">
        <v>17642</v>
      </c>
      <c r="D2339">
        <v>246220</v>
      </c>
      <c r="E2339" t="s">
        <v>8743</v>
      </c>
      <c r="F2339" t="s">
        <v>8763</v>
      </c>
      <c r="G2339">
        <v>2996.43</v>
      </c>
      <c r="H2339">
        <v>40.9</v>
      </c>
      <c r="I2339" t="s">
        <v>20386</v>
      </c>
      <c r="J2339" t="s">
        <v>8212</v>
      </c>
      <c r="K2339" t="s">
        <v>8212</v>
      </c>
      <c r="L2339" t="s">
        <v>8212</v>
      </c>
      <c r="M2339" t="s">
        <v>17643</v>
      </c>
      <c r="N2339">
        <v>3641</v>
      </c>
      <c r="O2339" t="s">
        <v>8212</v>
      </c>
      <c r="P2339" t="s">
        <v>8212</v>
      </c>
      <c r="Q2339" s="17">
        <v>42269</v>
      </c>
      <c r="R2339" s="17">
        <v>42303</v>
      </c>
      <c r="S2339" t="s">
        <v>8239</v>
      </c>
      <c r="T2339" t="s">
        <v>20387</v>
      </c>
      <c r="U2339" t="s">
        <v>17644</v>
      </c>
    </row>
    <row r="2340" spans="1:21" x14ac:dyDescent="0.3">
      <c r="A2340" t="s">
        <v>17645</v>
      </c>
      <c r="B2340">
        <v>8030</v>
      </c>
      <c r="C2340" t="s">
        <v>17646</v>
      </c>
      <c r="D2340">
        <v>72713</v>
      </c>
      <c r="E2340" t="s">
        <v>8743</v>
      </c>
      <c r="F2340" t="s">
        <v>8878</v>
      </c>
      <c r="G2340">
        <v>2966.89</v>
      </c>
      <c r="H2340">
        <v>43.840899999999998</v>
      </c>
      <c r="I2340" t="s">
        <v>20388</v>
      </c>
      <c r="J2340">
        <v>29</v>
      </c>
      <c r="K2340">
        <v>1</v>
      </c>
      <c r="L2340" t="s">
        <v>8212</v>
      </c>
      <c r="M2340" t="s">
        <v>17647</v>
      </c>
      <c r="N2340">
        <v>241573</v>
      </c>
      <c r="O2340">
        <v>116</v>
      </c>
      <c r="P2340">
        <v>13</v>
      </c>
      <c r="Q2340" s="17">
        <v>40841</v>
      </c>
      <c r="R2340" s="17">
        <v>42166</v>
      </c>
      <c r="S2340" t="s">
        <v>8220</v>
      </c>
      <c r="T2340" t="s">
        <v>17648</v>
      </c>
      <c r="U2340" t="s">
        <v>17649</v>
      </c>
    </row>
    <row r="2341" spans="1:21" x14ac:dyDescent="0.3">
      <c r="A2341" t="s">
        <v>11557</v>
      </c>
      <c r="B2341">
        <v>1172189</v>
      </c>
      <c r="C2341" t="s">
        <v>11558</v>
      </c>
      <c r="D2341">
        <v>74629</v>
      </c>
      <c r="E2341" t="s">
        <v>8210</v>
      </c>
      <c r="F2341" t="s">
        <v>8211</v>
      </c>
      <c r="G2341">
        <v>57.457000000000001</v>
      </c>
      <c r="H2341" t="s">
        <v>8212</v>
      </c>
      <c r="I2341" t="s">
        <v>20389</v>
      </c>
      <c r="J2341" t="s">
        <v>8212</v>
      </c>
      <c r="K2341" t="s">
        <v>8212</v>
      </c>
      <c r="L2341" t="s">
        <v>8212</v>
      </c>
      <c r="M2341" t="s">
        <v>17650</v>
      </c>
      <c r="N2341" t="s">
        <v>8212</v>
      </c>
      <c r="O2341" t="s">
        <v>8212</v>
      </c>
      <c r="P2341" t="s">
        <v>8212</v>
      </c>
      <c r="Q2341" s="17">
        <v>42270</v>
      </c>
      <c r="R2341" s="17">
        <v>42270</v>
      </c>
      <c r="S2341" t="s">
        <v>8239</v>
      </c>
      <c r="T2341" t="s">
        <v>8751</v>
      </c>
      <c r="U2341" t="s">
        <v>17651</v>
      </c>
    </row>
    <row r="2342" spans="1:21" x14ac:dyDescent="0.3">
      <c r="A2342" t="s">
        <v>17652</v>
      </c>
      <c r="B2342">
        <v>143450</v>
      </c>
      <c r="C2342" t="s">
        <v>17653</v>
      </c>
      <c r="D2342">
        <v>291633</v>
      </c>
      <c r="E2342" t="s">
        <v>8299</v>
      </c>
      <c r="F2342" t="s">
        <v>8300</v>
      </c>
      <c r="G2342">
        <v>33.245399999999997</v>
      </c>
      <c r="H2342">
        <v>52.4</v>
      </c>
      <c r="I2342" t="s">
        <v>20390</v>
      </c>
      <c r="J2342" t="s">
        <v>8212</v>
      </c>
      <c r="K2342" t="s">
        <v>8212</v>
      </c>
      <c r="L2342" t="s">
        <v>8212</v>
      </c>
      <c r="M2342" t="s">
        <v>17654</v>
      </c>
      <c r="N2342">
        <v>491</v>
      </c>
      <c r="O2342" t="s">
        <v>8212</v>
      </c>
      <c r="P2342" t="s">
        <v>8212</v>
      </c>
      <c r="Q2342" s="17">
        <v>42270</v>
      </c>
      <c r="R2342" s="17">
        <v>42332</v>
      </c>
      <c r="S2342" t="s">
        <v>8214</v>
      </c>
      <c r="T2342" t="s">
        <v>17655</v>
      </c>
      <c r="U2342" t="s">
        <v>17656</v>
      </c>
    </row>
    <row r="2343" spans="1:21" x14ac:dyDescent="0.3">
      <c r="A2343" t="s">
        <v>17657</v>
      </c>
      <c r="B2343">
        <v>717646</v>
      </c>
      <c r="C2343" t="s">
        <v>17658</v>
      </c>
      <c r="D2343">
        <v>53579</v>
      </c>
      <c r="E2343" t="s">
        <v>8299</v>
      </c>
      <c r="F2343" t="s">
        <v>8300</v>
      </c>
      <c r="G2343">
        <v>21.875599999999999</v>
      </c>
      <c r="H2343">
        <v>54.8</v>
      </c>
      <c r="I2343" t="s">
        <v>20391</v>
      </c>
      <c r="J2343" t="s">
        <v>8212</v>
      </c>
      <c r="K2343" t="s">
        <v>8212</v>
      </c>
      <c r="L2343" t="s">
        <v>8212</v>
      </c>
      <c r="M2343" t="s">
        <v>17659</v>
      </c>
      <c r="N2343">
        <v>19</v>
      </c>
      <c r="O2343">
        <v>10549</v>
      </c>
      <c r="P2343">
        <v>10508</v>
      </c>
      <c r="Q2343" s="17">
        <v>41313</v>
      </c>
      <c r="R2343" s="17">
        <v>42271</v>
      </c>
      <c r="S2343" t="s">
        <v>8214</v>
      </c>
      <c r="T2343" t="s">
        <v>8215</v>
      </c>
      <c r="U2343" t="s">
        <v>17660</v>
      </c>
    </row>
    <row r="2344" spans="1:21" x14ac:dyDescent="0.3">
      <c r="A2344" t="s">
        <v>17664</v>
      </c>
      <c r="B2344">
        <v>1664694</v>
      </c>
      <c r="C2344" t="s">
        <v>17665</v>
      </c>
      <c r="D2344">
        <v>286118</v>
      </c>
      <c r="E2344" t="s">
        <v>8299</v>
      </c>
      <c r="F2344" t="s">
        <v>8300</v>
      </c>
      <c r="G2344">
        <v>30.363600000000002</v>
      </c>
      <c r="H2344">
        <v>53.6</v>
      </c>
      <c r="I2344" t="s">
        <v>20392</v>
      </c>
      <c r="J2344" t="s">
        <v>8212</v>
      </c>
      <c r="K2344" t="s">
        <v>8212</v>
      </c>
      <c r="L2344" t="s">
        <v>8212</v>
      </c>
      <c r="M2344" t="s">
        <v>17666</v>
      </c>
      <c r="N2344">
        <v>131</v>
      </c>
      <c r="O2344">
        <v>11848</v>
      </c>
      <c r="P2344">
        <v>11848</v>
      </c>
      <c r="Q2344" s="17">
        <v>42272</v>
      </c>
      <c r="R2344" s="17">
        <v>42332</v>
      </c>
      <c r="S2344" t="s">
        <v>8239</v>
      </c>
      <c r="T2344" t="s">
        <v>17667</v>
      </c>
      <c r="U2344" t="s">
        <v>17668</v>
      </c>
    </row>
    <row r="2345" spans="1:21" x14ac:dyDescent="0.3">
      <c r="A2345" t="s">
        <v>17669</v>
      </c>
      <c r="B2345">
        <v>5684</v>
      </c>
      <c r="C2345" t="s">
        <v>17670</v>
      </c>
      <c r="D2345">
        <v>285179</v>
      </c>
      <c r="E2345" t="s">
        <v>8210</v>
      </c>
      <c r="F2345" t="s">
        <v>8539</v>
      </c>
      <c r="G2345">
        <v>27.764199999999999</v>
      </c>
      <c r="H2345">
        <v>55.6</v>
      </c>
      <c r="I2345" t="s">
        <v>20393</v>
      </c>
      <c r="J2345" t="s">
        <v>8212</v>
      </c>
      <c r="K2345" t="s">
        <v>8212</v>
      </c>
      <c r="L2345" t="s">
        <v>8212</v>
      </c>
      <c r="M2345" t="s">
        <v>17671</v>
      </c>
      <c r="N2345">
        <v>1216</v>
      </c>
      <c r="O2345">
        <v>8586</v>
      </c>
      <c r="P2345">
        <v>8485</v>
      </c>
      <c r="Q2345" s="17">
        <v>42272</v>
      </c>
      <c r="R2345" s="17">
        <v>42272</v>
      </c>
      <c r="S2345" t="s">
        <v>8214</v>
      </c>
      <c r="T2345" t="s">
        <v>17634</v>
      </c>
      <c r="U2345" t="s">
        <v>17672</v>
      </c>
    </row>
    <row r="2346" spans="1:21" x14ac:dyDescent="0.3">
      <c r="A2346" t="s">
        <v>15750</v>
      </c>
      <c r="B2346">
        <v>29729</v>
      </c>
      <c r="C2346" t="s">
        <v>17673</v>
      </c>
      <c r="D2346">
        <v>203683</v>
      </c>
      <c r="E2346" t="s">
        <v>8218</v>
      </c>
      <c r="F2346" t="s">
        <v>8219</v>
      </c>
      <c r="G2346">
        <v>1694.44</v>
      </c>
      <c r="H2346">
        <v>36.1297</v>
      </c>
      <c r="I2346" t="s">
        <v>20394</v>
      </c>
      <c r="J2346">
        <v>13</v>
      </c>
      <c r="K2346" t="s">
        <v>8212</v>
      </c>
      <c r="L2346" t="s">
        <v>8212</v>
      </c>
      <c r="M2346" t="s">
        <v>17674</v>
      </c>
      <c r="N2346">
        <v>75418</v>
      </c>
      <c r="O2346" t="s">
        <v>8212</v>
      </c>
      <c r="P2346" t="s">
        <v>8212</v>
      </c>
      <c r="Q2346" s="17">
        <v>41729</v>
      </c>
      <c r="R2346" s="17">
        <v>42275</v>
      </c>
      <c r="S2346" t="s">
        <v>8220</v>
      </c>
      <c r="T2346" t="s">
        <v>9116</v>
      </c>
      <c r="U2346" t="s">
        <v>17675</v>
      </c>
    </row>
    <row r="2347" spans="1:21" x14ac:dyDescent="0.3">
      <c r="A2347" t="s">
        <v>15654</v>
      </c>
      <c r="B2347">
        <v>66420</v>
      </c>
      <c r="C2347" t="s">
        <v>17676</v>
      </c>
      <c r="D2347">
        <v>270384</v>
      </c>
      <c r="E2347" t="s">
        <v>8743</v>
      </c>
      <c r="F2347" t="s">
        <v>8744</v>
      </c>
      <c r="G2347">
        <v>243.232</v>
      </c>
      <c r="H2347">
        <v>34.9</v>
      </c>
      <c r="I2347" t="s">
        <v>20395</v>
      </c>
      <c r="J2347" t="s">
        <v>8212</v>
      </c>
      <c r="K2347" t="s">
        <v>8212</v>
      </c>
      <c r="L2347" t="s">
        <v>8212</v>
      </c>
      <c r="M2347" t="s">
        <v>17677</v>
      </c>
      <c r="N2347">
        <v>15362</v>
      </c>
      <c r="O2347">
        <v>15322</v>
      </c>
      <c r="P2347">
        <v>15322</v>
      </c>
      <c r="Q2347" s="17">
        <v>42271</v>
      </c>
      <c r="R2347" s="17">
        <v>42275</v>
      </c>
      <c r="S2347" t="s">
        <v>8214</v>
      </c>
      <c r="T2347" t="s">
        <v>9116</v>
      </c>
      <c r="U2347" t="s">
        <v>17678</v>
      </c>
    </row>
    <row r="2348" spans="1:21" x14ac:dyDescent="0.3">
      <c r="A2348" t="s">
        <v>17679</v>
      </c>
      <c r="B2348">
        <v>76193</v>
      </c>
      <c r="C2348" t="s">
        <v>17680</v>
      </c>
      <c r="D2348">
        <v>270386</v>
      </c>
      <c r="E2348" t="s">
        <v>8743</v>
      </c>
      <c r="F2348" t="s">
        <v>8744</v>
      </c>
      <c r="G2348">
        <v>278.43599999999998</v>
      </c>
      <c r="H2348">
        <v>34.3992</v>
      </c>
      <c r="I2348" t="s">
        <v>20396</v>
      </c>
      <c r="J2348" t="s">
        <v>8212</v>
      </c>
      <c r="K2348">
        <v>1</v>
      </c>
      <c r="L2348" t="s">
        <v>8212</v>
      </c>
      <c r="M2348" t="s">
        <v>17681</v>
      </c>
      <c r="N2348">
        <v>63187</v>
      </c>
      <c r="O2348">
        <v>14863</v>
      </c>
      <c r="P2348">
        <v>17758</v>
      </c>
      <c r="Q2348" s="17">
        <v>42271</v>
      </c>
      <c r="R2348" s="17">
        <v>42275</v>
      </c>
      <c r="S2348" t="s">
        <v>8214</v>
      </c>
      <c r="T2348" t="s">
        <v>9116</v>
      </c>
      <c r="U2348" t="s">
        <v>17682</v>
      </c>
    </row>
    <row r="2349" spans="1:21" x14ac:dyDescent="0.3">
      <c r="A2349" t="s">
        <v>17683</v>
      </c>
      <c r="B2349">
        <v>5327</v>
      </c>
      <c r="C2349" t="s">
        <v>17684</v>
      </c>
      <c r="D2349">
        <v>271118</v>
      </c>
      <c r="E2349" t="s">
        <v>8299</v>
      </c>
      <c r="F2349" t="s">
        <v>8486</v>
      </c>
      <c r="G2349">
        <v>33.618499999999997</v>
      </c>
      <c r="H2349">
        <v>56.8</v>
      </c>
      <c r="I2349" t="s">
        <v>20397</v>
      </c>
      <c r="J2349" t="s">
        <v>8212</v>
      </c>
      <c r="K2349" t="s">
        <v>8212</v>
      </c>
      <c r="L2349" t="s">
        <v>8212</v>
      </c>
      <c r="M2349" t="s">
        <v>17685</v>
      </c>
      <c r="N2349">
        <v>140</v>
      </c>
      <c r="O2349" t="s">
        <v>8212</v>
      </c>
      <c r="P2349" t="s">
        <v>8212</v>
      </c>
      <c r="Q2349" s="17">
        <v>42275</v>
      </c>
      <c r="R2349" s="17">
        <v>42332</v>
      </c>
      <c r="S2349" t="s">
        <v>8214</v>
      </c>
      <c r="T2349" t="s">
        <v>20398</v>
      </c>
      <c r="U2349" t="s">
        <v>17686</v>
      </c>
    </row>
    <row r="2350" spans="1:21" x14ac:dyDescent="0.3">
      <c r="A2350" t="s">
        <v>13968</v>
      </c>
      <c r="B2350">
        <v>3726</v>
      </c>
      <c r="C2350" t="s">
        <v>17687</v>
      </c>
      <c r="D2350">
        <v>239785</v>
      </c>
      <c r="E2350" t="s">
        <v>8218</v>
      </c>
      <c r="F2350" t="s">
        <v>8219</v>
      </c>
      <c r="G2350">
        <v>426.202</v>
      </c>
      <c r="H2350" t="s">
        <v>8212</v>
      </c>
      <c r="I2350" t="s">
        <v>20399</v>
      </c>
      <c r="J2350" t="s">
        <v>8212</v>
      </c>
      <c r="K2350" t="s">
        <v>8212</v>
      </c>
      <c r="L2350" t="s">
        <v>8212</v>
      </c>
      <c r="M2350" t="s">
        <v>17688</v>
      </c>
      <c r="N2350">
        <v>10674</v>
      </c>
      <c r="O2350" t="s">
        <v>8212</v>
      </c>
      <c r="P2350" t="s">
        <v>8212</v>
      </c>
      <c r="Q2350" s="17">
        <v>41985</v>
      </c>
      <c r="R2350" s="17">
        <v>42276</v>
      </c>
      <c r="S2350" t="s">
        <v>8214</v>
      </c>
      <c r="T2350" t="s">
        <v>17689</v>
      </c>
      <c r="U2350" t="s">
        <v>17690</v>
      </c>
    </row>
    <row r="2351" spans="1:21" x14ac:dyDescent="0.3">
      <c r="A2351" t="s">
        <v>17691</v>
      </c>
      <c r="B2351">
        <v>9597</v>
      </c>
      <c r="C2351" t="s">
        <v>17692</v>
      </c>
      <c r="D2351">
        <v>49285</v>
      </c>
      <c r="E2351" t="s">
        <v>8743</v>
      </c>
      <c r="F2351" t="s">
        <v>8763</v>
      </c>
      <c r="G2351">
        <v>3286.64</v>
      </c>
      <c r="H2351">
        <v>42.106999999999999</v>
      </c>
      <c r="I2351" t="s">
        <v>20400</v>
      </c>
      <c r="J2351">
        <v>24</v>
      </c>
      <c r="K2351">
        <v>2</v>
      </c>
      <c r="L2351" t="s">
        <v>8212</v>
      </c>
      <c r="M2351" t="s">
        <v>17693</v>
      </c>
      <c r="N2351">
        <v>10984</v>
      </c>
      <c r="O2351">
        <v>95</v>
      </c>
      <c r="P2351">
        <v>15</v>
      </c>
      <c r="Q2351" s="17">
        <v>40998</v>
      </c>
      <c r="R2351" s="17">
        <v>42234</v>
      </c>
      <c r="S2351" t="s">
        <v>8220</v>
      </c>
      <c r="T2351" t="s">
        <v>17694</v>
      </c>
      <c r="U2351" t="s">
        <v>17695</v>
      </c>
    </row>
    <row r="2352" spans="1:21" x14ac:dyDescent="0.3">
      <c r="A2352" t="s">
        <v>20401</v>
      </c>
      <c r="B2352">
        <v>306582</v>
      </c>
      <c r="C2352" t="s">
        <v>17697</v>
      </c>
      <c r="D2352">
        <v>294859</v>
      </c>
      <c r="E2352" t="s">
        <v>8299</v>
      </c>
      <c r="F2352" t="s">
        <v>8486</v>
      </c>
      <c r="G2352">
        <v>38.904499999999999</v>
      </c>
      <c r="H2352">
        <v>58.7</v>
      </c>
      <c r="I2352" t="s">
        <v>20402</v>
      </c>
      <c r="J2352" t="s">
        <v>8212</v>
      </c>
      <c r="K2352" t="s">
        <v>8212</v>
      </c>
      <c r="L2352" t="s">
        <v>8212</v>
      </c>
      <c r="M2352" t="s">
        <v>17698</v>
      </c>
      <c r="N2352">
        <v>306</v>
      </c>
      <c r="O2352" t="s">
        <v>8212</v>
      </c>
      <c r="P2352" t="s">
        <v>8212</v>
      </c>
      <c r="Q2352" s="17">
        <v>42277</v>
      </c>
      <c r="R2352" s="17">
        <v>42277</v>
      </c>
      <c r="S2352" t="s">
        <v>8214</v>
      </c>
      <c r="T2352" t="s">
        <v>17699</v>
      </c>
      <c r="U2352" t="s">
        <v>17700</v>
      </c>
    </row>
    <row r="2353" spans="1:21" x14ac:dyDescent="0.3">
      <c r="A2353" t="s">
        <v>8261</v>
      </c>
      <c r="B2353">
        <v>39946</v>
      </c>
      <c r="C2353" t="s">
        <v>17701</v>
      </c>
      <c r="D2353">
        <v>285384</v>
      </c>
      <c r="E2353" t="s">
        <v>8218</v>
      </c>
      <c r="F2353" t="s">
        <v>8219</v>
      </c>
      <c r="G2353">
        <v>352.12099999999998</v>
      </c>
      <c r="H2353">
        <v>43.4619</v>
      </c>
      <c r="I2353" t="s">
        <v>20403</v>
      </c>
      <c r="J2353">
        <v>12</v>
      </c>
      <c r="K2353" t="s">
        <v>8212</v>
      </c>
      <c r="L2353" t="s">
        <v>8212</v>
      </c>
      <c r="M2353" t="s">
        <v>8212</v>
      </c>
      <c r="N2353">
        <v>12</v>
      </c>
      <c r="O2353" t="s">
        <v>8212</v>
      </c>
      <c r="P2353" t="s">
        <v>8212</v>
      </c>
      <c r="Q2353" s="17">
        <v>42278</v>
      </c>
      <c r="R2353" s="17">
        <v>42278</v>
      </c>
      <c r="S2353" t="s">
        <v>8220</v>
      </c>
      <c r="T2353" t="s">
        <v>16940</v>
      </c>
      <c r="U2353" t="s">
        <v>17702</v>
      </c>
    </row>
    <row r="2354" spans="1:21" x14ac:dyDescent="0.3">
      <c r="A2354" t="s">
        <v>8624</v>
      </c>
      <c r="B2354">
        <v>5807</v>
      </c>
      <c r="C2354" t="s">
        <v>17703</v>
      </c>
      <c r="D2354">
        <v>253848</v>
      </c>
      <c r="E2354" t="s">
        <v>8210</v>
      </c>
      <c r="F2354" t="s">
        <v>8617</v>
      </c>
      <c r="G2354">
        <v>9.2033100000000001</v>
      </c>
      <c r="H2354">
        <v>30.5</v>
      </c>
      <c r="I2354" t="s">
        <v>20404</v>
      </c>
      <c r="J2354" t="s">
        <v>8212</v>
      </c>
      <c r="K2354" t="s">
        <v>8212</v>
      </c>
      <c r="L2354" t="s">
        <v>8212</v>
      </c>
      <c r="M2354" t="s">
        <v>17704</v>
      </c>
      <c r="N2354">
        <v>18</v>
      </c>
      <c r="O2354" t="s">
        <v>8212</v>
      </c>
      <c r="P2354" t="s">
        <v>8212</v>
      </c>
      <c r="Q2354" s="17">
        <v>42278</v>
      </c>
      <c r="R2354" s="17">
        <v>42278</v>
      </c>
      <c r="S2354" t="s">
        <v>8214</v>
      </c>
      <c r="T2354" t="s">
        <v>17705</v>
      </c>
      <c r="U2354" t="s">
        <v>17706</v>
      </c>
    </row>
    <row r="2355" spans="1:21" x14ac:dyDescent="0.3">
      <c r="A2355" t="s">
        <v>8624</v>
      </c>
      <c r="B2355">
        <v>5807</v>
      </c>
      <c r="C2355" t="s">
        <v>17707</v>
      </c>
      <c r="D2355">
        <v>253843</v>
      </c>
      <c r="E2355" t="s">
        <v>8210</v>
      </c>
      <c r="F2355" t="s">
        <v>8617</v>
      </c>
      <c r="G2355">
        <v>9.0015400000000003</v>
      </c>
      <c r="H2355">
        <v>30.3</v>
      </c>
      <c r="I2355" t="s">
        <v>20405</v>
      </c>
      <c r="J2355" t="s">
        <v>8212</v>
      </c>
      <c r="K2355" t="s">
        <v>8212</v>
      </c>
      <c r="L2355" t="s">
        <v>8212</v>
      </c>
      <c r="M2355" t="s">
        <v>17708</v>
      </c>
      <c r="N2355">
        <v>18</v>
      </c>
      <c r="O2355" t="s">
        <v>8212</v>
      </c>
      <c r="P2355" t="s">
        <v>8212</v>
      </c>
      <c r="Q2355" s="17">
        <v>42278</v>
      </c>
      <c r="R2355" s="17">
        <v>42278</v>
      </c>
      <c r="S2355" t="s">
        <v>8214</v>
      </c>
      <c r="T2355" t="s">
        <v>17705</v>
      </c>
      <c r="U2355" t="s">
        <v>17709</v>
      </c>
    </row>
    <row r="2356" spans="1:21" x14ac:dyDescent="0.3">
      <c r="A2356" t="s">
        <v>8624</v>
      </c>
      <c r="B2356">
        <v>5807</v>
      </c>
      <c r="C2356" t="s">
        <v>17710</v>
      </c>
      <c r="D2356">
        <v>253845</v>
      </c>
      <c r="E2356" t="s">
        <v>8210</v>
      </c>
      <c r="F2356" t="s">
        <v>8617</v>
      </c>
      <c r="G2356">
        <v>9.2832399999999993</v>
      </c>
      <c r="H2356">
        <v>30.7</v>
      </c>
      <c r="I2356" t="s">
        <v>20406</v>
      </c>
      <c r="J2356" t="s">
        <v>8212</v>
      </c>
      <c r="K2356" t="s">
        <v>8212</v>
      </c>
      <c r="L2356" t="s">
        <v>8212</v>
      </c>
      <c r="M2356" t="s">
        <v>17711</v>
      </c>
      <c r="N2356">
        <v>18</v>
      </c>
      <c r="O2356" t="s">
        <v>8212</v>
      </c>
      <c r="P2356" t="s">
        <v>8212</v>
      </c>
      <c r="Q2356" s="17">
        <v>42278</v>
      </c>
      <c r="R2356" s="17">
        <v>42278</v>
      </c>
      <c r="S2356" t="s">
        <v>8214</v>
      </c>
      <c r="T2356" t="s">
        <v>17705</v>
      </c>
      <c r="U2356" t="s">
        <v>17712</v>
      </c>
    </row>
    <row r="2357" spans="1:21" x14ac:dyDescent="0.3">
      <c r="A2357" t="s">
        <v>8624</v>
      </c>
      <c r="B2357">
        <v>5807</v>
      </c>
      <c r="C2357" t="s">
        <v>17713</v>
      </c>
      <c r="D2357">
        <v>253836</v>
      </c>
      <c r="E2357" t="s">
        <v>8210</v>
      </c>
      <c r="F2357" t="s">
        <v>8617</v>
      </c>
      <c r="G2357">
        <v>9.12608</v>
      </c>
      <c r="H2357">
        <v>30.2</v>
      </c>
      <c r="I2357" t="s">
        <v>20407</v>
      </c>
      <c r="J2357" t="s">
        <v>8212</v>
      </c>
      <c r="K2357" t="s">
        <v>8212</v>
      </c>
      <c r="L2357" t="s">
        <v>8212</v>
      </c>
      <c r="M2357" t="s">
        <v>17714</v>
      </c>
      <c r="N2357">
        <v>18</v>
      </c>
      <c r="O2357" t="s">
        <v>8212</v>
      </c>
      <c r="P2357" t="s">
        <v>8212</v>
      </c>
      <c r="Q2357" s="17">
        <v>42278</v>
      </c>
      <c r="R2357" s="17">
        <v>42278</v>
      </c>
      <c r="S2357" t="s">
        <v>8214</v>
      </c>
      <c r="T2357" t="s">
        <v>17705</v>
      </c>
      <c r="U2357" t="s">
        <v>17715</v>
      </c>
    </row>
    <row r="2358" spans="1:21" x14ac:dyDescent="0.3">
      <c r="A2358" t="s">
        <v>8624</v>
      </c>
      <c r="B2358">
        <v>5807</v>
      </c>
      <c r="C2358" t="s">
        <v>17716</v>
      </c>
      <c r="D2358">
        <v>253840</v>
      </c>
      <c r="E2358" t="s">
        <v>8210</v>
      </c>
      <c r="F2358" t="s">
        <v>8617</v>
      </c>
      <c r="G2358">
        <v>9.0856899999999996</v>
      </c>
      <c r="H2358">
        <v>30.5</v>
      </c>
      <c r="I2358" t="s">
        <v>20408</v>
      </c>
      <c r="J2358" t="s">
        <v>8212</v>
      </c>
      <c r="K2358" t="s">
        <v>8212</v>
      </c>
      <c r="L2358" t="s">
        <v>8212</v>
      </c>
      <c r="M2358" t="s">
        <v>17717</v>
      </c>
      <c r="N2358">
        <v>18</v>
      </c>
      <c r="O2358" t="s">
        <v>8212</v>
      </c>
      <c r="P2358" t="s">
        <v>8212</v>
      </c>
      <c r="Q2358" s="17">
        <v>42278</v>
      </c>
      <c r="R2358" s="17">
        <v>42278</v>
      </c>
      <c r="S2358" t="s">
        <v>8214</v>
      </c>
      <c r="T2358" t="s">
        <v>17705</v>
      </c>
      <c r="U2358" t="s">
        <v>17718</v>
      </c>
    </row>
    <row r="2359" spans="1:21" x14ac:dyDescent="0.3">
      <c r="A2359" t="s">
        <v>9692</v>
      </c>
      <c r="B2359">
        <v>237895</v>
      </c>
      <c r="C2359" t="s">
        <v>17719</v>
      </c>
      <c r="D2359">
        <v>253838</v>
      </c>
      <c r="E2359" t="s">
        <v>8210</v>
      </c>
      <c r="F2359" t="s">
        <v>8617</v>
      </c>
      <c r="G2359">
        <v>9.1582799999999995</v>
      </c>
      <c r="H2359">
        <v>30.5</v>
      </c>
      <c r="I2359" t="s">
        <v>20409</v>
      </c>
      <c r="J2359" t="s">
        <v>8212</v>
      </c>
      <c r="K2359" t="s">
        <v>8212</v>
      </c>
      <c r="L2359" t="s">
        <v>8212</v>
      </c>
      <c r="M2359" t="s">
        <v>17720</v>
      </c>
      <c r="N2359">
        <v>18</v>
      </c>
      <c r="O2359" t="s">
        <v>8212</v>
      </c>
      <c r="P2359" t="s">
        <v>8212</v>
      </c>
      <c r="Q2359" s="17">
        <v>42278</v>
      </c>
      <c r="R2359" s="17">
        <v>42278</v>
      </c>
      <c r="S2359" t="s">
        <v>8214</v>
      </c>
      <c r="T2359" t="s">
        <v>17705</v>
      </c>
      <c r="U2359" t="s">
        <v>17721</v>
      </c>
    </row>
    <row r="2360" spans="1:21" x14ac:dyDescent="0.3">
      <c r="A2360" t="s">
        <v>9692</v>
      </c>
      <c r="B2360">
        <v>237895</v>
      </c>
      <c r="C2360" t="s">
        <v>17722</v>
      </c>
      <c r="D2360">
        <v>253839</v>
      </c>
      <c r="E2360" t="s">
        <v>8210</v>
      </c>
      <c r="F2360" t="s">
        <v>8617</v>
      </c>
      <c r="G2360">
        <v>9.1797299999999993</v>
      </c>
      <c r="H2360">
        <v>30.5</v>
      </c>
      <c r="I2360" t="s">
        <v>20410</v>
      </c>
      <c r="J2360" t="s">
        <v>8212</v>
      </c>
      <c r="K2360" t="s">
        <v>8212</v>
      </c>
      <c r="L2360" t="s">
        <v>8212</v>
      </c>
      <c r="M2360" t="s">
        <v>17723</v>
      </c>
      <c r="N2360">
        <v>18</v>
      </c>
      <c r="O2360" t="s">
        <v>8212</v>
      </c>
      <c r="P2360" t="s">
        <v>8212</v>
      </c>
      <c r="Q2360" s="17">
        <v>42278</v>
      </c>
      <c r="R2360" s="17">
        <v>42278</v>
      </c>
      <c r="S2360" t="s">
        <v>8214</v>
      </c>
      <c r="T2360" t="s">
        <v>17705</v>
      </c>
      <c r="U2360" t="s">
        <v>17724</v>
      </c>
    </row>
    <row r="2361" spans="1:21" x14ac:dyDescent="0.3">
      <c r="A2361" t="s">
        <v>17725</v>
      </c>
      <c r="B2361">
        <v>198730</v>
      </c>
      <c r="C2361" t="s">
        <v>17726</v>
      </c>
      <c r="D2361">
        <v>291496</v>
      </c>
      <c r="E2361" t="s">
        <v>8299</v>
      </c>
      <c r="F2361" t="s">
        <v>8300</v>
      </c>
      <c r="G2361">
        <v>37.629199999999997</v>
      </c>
      <c r="H2361">
        <v>46.2</v>
      </c>
      <c r="I2361" t="s">
        <v>20411</v>
      </c>
      <c r="J2361" t="s">
        <v>8212</v>
      </c>
      <c r="K2361" t="s">
        <v>8212</v>
      </c>
      <c r="L2361" t="s">
        <v>8212</v>
      </c>
      <c r="M2361" t="s">
        <v>17727</v>
      </c>
      <c r="N2361">
        <v>540</v>
      </c>
      <c r="O2361" t="s">
        <v>8212</v>
      </c>
      <c r="P2361" t="s">
        <v>8212</v>
      </c>
      <c r="Q2361" s="17">
        <v>42278</v>
      </c>
      <c r="R2361" s="17">
        <v>42278</v>
      </c>
      <c r="S2361" t="s">
        <v>8214</v>
      </c>
      <c r="T2361" t="s">
        <v>17728</v>
      </c>
      <c r="U2361" t="s">
        <v>17729</v>
      </c>
    </row>
    <row r="2362" spans="1:21" x14ac:dyDescent="0.3">
      <c r="A2362" t="s">
        <v>17730</v>
      </c>
      <c r="B2362">
        <v>78410</v>
      </c>
      <c r="C2362" t="s">
        <v>17731</v>
      </c>
      <c r="D2362">
        <v>285413</v>
      </c>
      <c r="E2362" t="s">
        <v>8299</v>
      </c>
      <c r="F2362" t="s">
        <v>8300</v>
      </c>
      <c r="G2362">
        <v>43.559199999999997</v>
      </c>
      <c r="H2362">
        <v>52.4</v>
      </c>
      <c r="I2362" t="s">
        <v>20412</v>
      </c>
      <c r="J2362" t="s">
        <v>8212</v>
      </c>
      <c r="K2362" t="s">
        <v>8212</v>
      </c>
      <c r="L2362" t="s">
        <v>8212</v>
      </c>
      <c r="M2362" t="s">
        <v>17732</v>
      </c>
      <c r="N2362">
        <v>189</v>
      </c>
      <c r="O2362" t="s">
        <v>8212</v>
      </c>
      <c r="P2362" t="s">
        <v>8212</v>
      </c>
      <c r="Q2362" s="17">
        <v>42278</v>
      </c>
      <c r="R2362" s="17">
        <v>42332</v>
      </c>
      <c r="S2362" t="s">
        <v>8214</v>
      </c>
      <c r="T2362" t="s">
        <v>17733</v>
      </c>
      <c r="U2362" t="s">
        <v>17734</v>
      </c>
    </row>
    <row r="2363" spans="1:21" x14ac:dyDescent="0.3">
      <c r="A2363" t="s">
        <v>17730</v>
      </c>
      <c r="B2363">
        <v>78410</v>
      </c>
      <c r="C2363" t="s">
        <v>17731</v>
      </c>
      <c r="D2363">
        <v>285413</v>
      </c>
      <c r="E2363" t="s">
        <v>8299</v>
      </c>
      <c r="F2363" t="s">
        <v>8300</v>
      </c>
      <c r="G2363">
        <v>44.950800000000001</v>
      </c>
      <c r="H2363">
        <v>51.8</v>
      </c>
      <c r="I2363" t="s">
        <v>20413</v>
      </c>
      <c r="J2363" t="s">
        <v>8212</v>
      </c>
      <c r="K2363" t="s">
        <v>8212</v>
      </c>
      <c r="L2363" t="s">
        <v>8212</v>
      </c>
      <c r="M2363" t="s">
        <v>17735</v>
      </c>
      <c r="N2363">
        <v>172</v>
      </c>
      <c r="O2363" t="s">
        <v>8212</v>
      </c>
      <c r="P2363" t="s">
        <v>8212</v>
      </c>
      <c r="Q2363" s="17">
        <v>42278</v>
      </c>
      <c r="R2363" s="17">
        <v>42332</v>
      </c>
      <c r="S2363" t="s">
        <v>8214</v>
      </c>
      <c r="T2363" t="s">
        <v>17733</v>
      </c>
      <c r="U2363" t="s">
        <v>17736</v>
      </c>
    </row>
    <row r="2364" spans="1:21" x14ac:dyDescent="0.3">
      <c r="A2364" t="s">
        <v>8333</v>
      </c>
      <c r="B2364">
        <v>580240</v>
      </c>
      <c r="C2364" t="s">
        <v>20414</v>
      </c>
      <c r="D2364">
        <v>277741</v>
      </c>
      <c r="E2364" t="s">
        <v>8299</v>
      </c>
      <c r="F2364" t="s">
        <v>8300</v>
      </c>
      <c r="G2364">
        <v>13.489599999999999</v>
      </c>
      <c r="H2364">
        <v>38.5</v>
      </c>
      <c r="I2364" t="s">
        <v>20415</v>
      </c>
      <c r="J2364" t="s">
        <v>8212</v>
      </c>
      <c r="K2364" t="s">
        <v>8212</v>
      </c>
      <c r="L2364" t="s">
        <v>8212</v>
      </c>
      <c r="M2364" t="s">
        <v>20416</v>
      </c>
      <c r="N2364">
        <v>109</v>
      </c>
      <c r="O2364" t="s">
        <v>8212</v>
      </c>
      <c r="P2364" t="s">
        <v>8212</v>
      </c>
      <c r="Q2364" s="17">
        <v>42279</v>
      </c>
      <c r="R2364" s="17">
        <v>42279</v>
      </c>
      <c r="S2364" t="s">
        <v>8239</v>
      </c>
      <c r="T2364" t="s">
        <v>11825</v>
      </c>
      <c r="U2364" t="s">
        <v>20417</v>
      </c>
    </row>
    <row r="2365" spans="1:21" x14ac:dyDescent="0.3">
      <c r="A2365" t="s">
        <v>8624</v>
      </c>
      <c r="B2365">
        <v>5807</v>
      </c>
      <c r="C2365" t="s">
        <v>20418</v>
      </c>
      <c r="D2365">
        <v>253846</v>
      </c>
      <c r="E2365" t="s">
        <v>8210</v>
      </c>
      <c r="F2365" t="s">
        <v>8617</v>
      </c>
      <c r="G2365">
        <v>9.11294</v>
      </c>
      <c r="H2365">
        <v>30.2</v>
      </c>
      <c r="I2365" t="s">
        <v>20419</v>
      </c>
      <c r="J2365" t="s">
        <v>8212</v>
      </c>
      <c r="K2365" t="s">
        <v>8212</v>
      </c>
      <c r="L2365" t="s">
        <v>8212</v>
      </c>
      <c r="M2365" t="s">
        <v>20420</v>
      </c>
      <c r="N2365">
        <v>18</v>
      </c>
      <c r="O2365" t="s">
        <v>8212</v>
      </c>
      <c r="P2365" t="s">
        <v>8212</v>
      </c>
      <c r="Q2365" s="17">
        <v>42278</v>
      </c>
      <c r="R2365" s="17">
        <v>42278</v>
      </c>
      <c r="S2365" t="s">
        <v>8214</v>
      </c>
      <c r="T2365" t="s">
        <v>17705</v>
      </c>
      <c r="U2365" t="s">
        <v>20421</v>
      </c>
    </row>
    <row r="2366" spans="1:21" x14ac:dyDescent="0.3">
      <c r="A2366" t="s">
        <v>8624</v>
      </c>
      <c r="B2366">
        <v>5807</v>
      </c>
      <c r="C2366" t="s">
        <v>20422</v>
      </c>
      <c r="D2366">
        <v>253847</v>
      </c>
      <c r="E2366" t="s">
        <v>8210</v>
      </c>
      <c r="F2366" t="s">
        <v>8617</v>
      </c>
      <c r="G2366">
        <v>9.2210199999999993</v>
      </c>
      <c r="H2366">
        <v>30.7</v>
      </c>
      <c r="I2366" t="s">
        <v>20423</v>
      </c>
      <c r="J2366" t="s">
        <v>8212</v>
      </c>
      <c r="K2366" t="s">
        <v>8212</v>
      </c>
      <c r="L2366" t="s">
        <v>8212</v>
      </c>
      <c r="M2366" t="s">
        <v>20424</v>
      </c>
      <c r="N2366">
        <v>18</v>
      </c>
      <c r="O2366" t="s">
        <v>8212</v>
      </c>
      <c r="P2366" t="s">
        <v>8212</v>
      </c>
      <c r="Q2366" s="17">
        <v>42278</v>
      </c>
      <c r="R2366" s="17">
        <v>42278</v>
      </c>
      <c r="S2366" t="s">
        <v>8214</v>
      </c>
      <c r="T2366" t="s">
        <v>17705</v>
      </c>
      <c r="U2366" t="s">
        <v>20425</v>
      </c>
    </row>
    <row r="2367" spans="1:21" x14ac:dyDescent="0.3">
      <c r="A2367" t="s">
        <v>4556</v>
      </c>
      <c r="B2367">
        <v>9606</v>
      </c>
      <c r="C2367" t="s">
        <v>17737</v>
      </c>
      <c r="D2367">
        <v>31257</v>
      </c>
      <c r="E2367" t="s">
        <v>8743</v>
      </c>
      <c r="F2367" t="s">
        <v>8763</v>
      </c>
      <c r="G2367">
        <v>3230.54</v>
      </c>
      <c r="H2367">
        <v>41.450299999999999</v>
      </c>
      <c r="I2367" t="s">
        <v>20426</v>
      </c>
      <c r="J2367">
        <v>24</v>
      </c>
      <c r="K2367">
        <v>1</v>
      </c>
      <c r="L2367" t="s">
        <v>8212</v>
      </c>
      <c r="M2367" t="s">
        <v>8212</v>
      </c>
      <c r="N2367">
        <v>797</v>
      </c>
      <c r="O2367">
        <v>56175</v>
      </c>
      <c r="P2367">
        <v>102624</v>
      </c>
      <c r="Q2367" s="17">
        <v>37470</v>
      </c>
      <c r="R2367" s="17">
        <v>42075</v>
      </c>
      <c r="S2367" t="s">
        <v>8220</v>
      </c>
      <c r="T2367" t="s">
        <v>14662</v>
      </c>
      <c r="U2367" t="s">
        <v>8212</v>
      </c>
    </row>
    <row r="2368" spans="1:21" x14ac:dyDescent="0.3">
      <c r="A2368" t="s">
        <v>20427</v>
      </c>
      <c r="B2368">
        <v>9793</v>
      </c>
      <c r="C2368" t="s">
        <v>20428</v>
      </c>
      <c r="D2368">
        <v>259598</v>
      </c>
      <c r="E2368" t="s">
        <v>8743</v>
      </c>
      <c r="F2368" t="s">
        <v>8763</v>
      </c>
      <c r="G2368">
        <v>2391.0500000000002</v>
      </c>
      <c r="H2368">
        <v>41.4</v>
      </c>
      <c r="I2368" t="s">
        <v>20429</v>
      </c>
      <c r="J2368" t="s">
        <v>8212</v>
      </c>
      <c r="K2368">
        <v>1</v>
      </c>
      <c r="L2368" t="s">
        <v>8212</v>
      </c>
      <c r="M2368" t="s">
        <v>20430</v>
      </c>
      <c r="N2368">
        <v>2167</v>
      </c>
      <c r="O2368">
        <v>27227</v>
      </c>
      <c r="P2368">
        <v>42247</v>
      </c>
      <c r="Q2368" s="17">
        <v>42279</v>
      </c>
      <c r="R2368" s="17">
        <v>42279</v>
      </c>
      <c r="S2368" t="s">
        <v>8214</v>
      </c>
      <c r="T2368" t="s">
        <v>20431</v>
      </c>
      <c r="U2368" t="s">
        <v>20432</v>
      </c>
    </row>
    <row r="2369" spans="1:21" x14ac:dyDescent="0.3">
      <c r="A2369" t="s">
        <v>20433</v>
      </c>
      <c r="B2369">
        <v>447135</v>
      </c>
      <c r="C2369" t="s">
        <v>20434</v>
      </c>
      <c r="D2369">
        <v>290429</v>
      </c>
      <c r="E2369" t="s">
        <v>8743</v>
      </c>
      <c r="F2369" t="s">
        <v>8763</v>
      </c>
      <c r="G2369">
        <v>3443.07</v>
      </c>
      <c r="H2369" t="s">
        <v>8212</v>
      </c>
      <c r="I2369" t="s">
        <v>20435</v>
      </c>
      <c r="J2369" t="s">
        <v>8212</v>
      </c>
      <c r="K2369" t="s">
        <v>8212</v>
      </c>
      <c r="L2369" t="s">
        <v>8212</v>
      </c>
      <c r="M2369" t="s">
        <v>20436</v>
      </c>
      <c r="N2369">
        <v>367242</v>
      </c>
      <c r="O2369" t="s">
        <v>8212</v>
      </c>
      <c r="P2369" t="s">
        <v>8212</v>
      </c>
      <c r="Q2369" s="17">
        <v>42279</v>
      </c>
      <c r="R2369" s="17">
        <v>42279</v>
      </c>
      <c r="S2369" t="s">
        <v>8214</v>
      </c>
      <c r="T2369" t="s">
        <v>20437</v>
      </c>
      <c r="U2369" t="s">
        <v>20438</v>
      </c>
    </row>
    <row r="2370" spans="1:21" x14ac:dyDescent="0.3">
      <c r="A2370" t="s">
        <v>14777</v>
      </c>
      <c r="B2370">
        <v>88456</v>
      </c>
      <c r="C2370" t="s">
        <v>20439</v>
      </c>
      <c r="D2370">
        <v>292682</v>
      </c>
      <c r="E2370" t="s">
        <v>8210</v>
      </c>
      <c r="F2370" t="s">
        <v>8617</v>
      </c>
      <c r="G2370">
        <v>44.563899999999997</v>
      </c>
      <c r="H2370">
        <v>51.897399999999998</v>
      </c>
      <c r="I2370" t="s">
        <v>20440</v>
      </c>
      <c r="J2370" t="s">
        <v>8212</v>
      </c>
      <c r="K2370">
        <v>1</v>
      </c>
      <c r="L2370" t="s">
        <v>8212</v>
      </c>
      <c r="M2370" t="s">
        <v>20441</v>
      </c>
      <c r="N2370">
        <v>865</v>
      </c>
      <c r="O2370" t="s">
        <v>8212</v>
      </c>
      <c r="P2370" t="s">
        <v>8212</v>
      </c>
      <c r="Q2370" s="17">
        <v>42279</v>
      </c>
      <c r="R2370" s="17">
        <v>42332</v>
      </c>
      <c r="S2370" t="s">
        <v>8239</v>
      </c>
      <c r="T2370" t="s">
        <v>15589</v>
      </c>
      <c r="U2370" t="s">
        <v>20442</v>
      </c>
    </row>
    <row r="2371" spans="1:21" x14ac:dyDescent="0.3">
      <c r="A2371" t="s">
        <v>20443</v>
      </c>
      <c r="B2371">
        <v>1577618</v>
      </c>
      <c r="C2371" t="s">
        <v>16753</v>
      </c>
      <c r="D2371">
        <v>268391</v>
      </c>
      <c r="E2371" t="s">
        <v>8743</v>
      </c>
      <c r="F2371" t="s">
        <v>8744</v>
      </c>
      <c r="G2371">
        <v>494.58100000000002</v>
      </c>
      <c r="H2371" t="s">
        <v>8212</v>
      </c>
      <c r="I2371" t="s">
        <v>20444</v>
      </c>
      <c r="J2371" t="s">
        <v>8212</v>
      </c>
      <c r="K2371" t="s">
        <v>8212</v>
      </c>
      <c r="L2371" t="s">
        <v>8212</v>
      </c>
      <c r="M2371" t="s">
        <v>17739</v>
      </c>
      <c r="N2371">
        <v>287425</v>
      </c>
      <c r="O2371" t="s">
        <v>8212</v>
      </c>
      <c r="P2371" t="s">
        <v>8212</v>
      </c>
      <c r="Q2371" s="17">
        <v>42191</v>
      </c>
      <c r="R2371" s="17">
        <v>42191</v>
      </c>
      <c r="S2371" t="s">
        <v>8214</v>
      </c>
      <c r="T2371" t="s">
        <v>16755</v>
      </c>
      <c r="U2371" t="s">
        <v>17740</v>
      </c>
    </row>
    <row r="2372" spans="1:21" x14ac:dyDescent="0.3">
      <c r="A2372" t="s">
        <v>17741</v>
      </c>
      <c r="B2372">
        <v>94885</v>
      </c>
      <c r="C2372" t="s">
        <v>17742</v>
      </c>
      <c r="D2372">
        <v>268069</v>
      </c>
      <c r="E2372" t="s">
        <v>8743</v>
      </c>
      <c r="F2372" t="s">
        <v>9915</v>
      </c>
      <c r="G2372">
        <v>1404.22</v>
      </c>
      <c r="H2372" t="s">
        <v>8212</v>
      </c>
      <c r="I2372" t="s">
        <v>20445</v>
      </c>
      <c r="J2372" t="s">
        <v>8212</v>
      </c>
      <c r="K2372" t="s">
        <v>8212</v>
      </c>
      <c r="L2372" t="s">
        <v>8212</v>
      </c>
      <c r="M2372" t="s">
        <v>17743</v>
      </c>
      <c r="N2372">
        <v>883920</v>
      </c>
      <c r="O2372" t="s">
        <v>8212</v>
      </c>
      <c r="P2372" t="s">
        <v>8212</v>
      </c>
      <c r="Q2372" s="17">
        <v>42206</v>
      </c>
      <c r="R2372" s="17">
        <v>42206</v>
      </c>
      <c r="S2372" t="s">
        <v>8214</v>
      </c>
      <c r="T2372" t="s">
        <v>17744</v>
      </c>
      <c r="U2372" t="s">
        <v>17745</v>
      </c>
    </row>
    <row r="2373" spans="1:21" x14ac:dyDescent="0.3">
      <c r="A2373" t="s">
        <v>17746</v>
      </c>
      <c r="B2373">
        <v>101761</v>
      </c>
      <c r="C2373" t="s">
        <v>17747</v>
      </c>
      <c r="D2373">
        <v>285711</v>
      </c>
      <c r="E2373" t="s">
        <v>8743</v>
      </c>
      <c r="F2373" t="s">
        <v>8884</v>
      </c>
      <c r="G2373">
        <v>2160.4899999999998</v>
      </c>
      <c r="H2373" t="s">
        <v>8212</v>
      </c>
      <c r="I2373" t="s">
        <v>20446</v>
      </c>
      <c r="J2373" t="s">
        <v>8212</v>
      </c>
      <c r="K2373" t="s">
        <v>8212</v>
      </c>
      <c r="L2373" t="s">
        <v>8212</v>
      </c>
      <c r="M2373" t="s">
        <v>17748</v>
      </c>
      <c r="N2373">
        <v>1126156</v>
      </c>
      <c r="O2373" t="s">
        <v>8212</v>
      </c>
      <c r="P2373" t="s">
        <v>8212</v>
      </c>
      <c r="Q2373" s="17">
        <v>42220</v>
      </c>
      <c r="R2373" s="17">
        <v>42304</v>
      </c>
      <c r="S2373" t="s">
        <v>8214</v>
      </c>
      <c r="T2373" t="s">
        <v>17749</v>
      </c>
      <c r="U2373" t="s">
        <v>17750</v>
      </c>
    </row>
    <row r="2374" spans="1:21" x14ac:dyDescent="0.3">
      <c r="A2374" t="s">
        <v>20447</v>
      </c>
      <c r="B2374">
        <v>10129</v>
      </c>
      <c r="C2374" t="s">
        <v>20448</v>
      </c>
      <c r="D2374">
        <v>290427</v>
      </c>
      <c r="E2374" t="s">
        <v>8743</v>
      </c>
      <c r="F2374" t="s">
        <v>8763</v>
      </c>
      <c r="G2374">
        <v>3758.14</v>
      </c>
      <c r="H2374" t="s">
        <v>8212</v>
      </c>
      <c r="I2374" t="s">
        <v>20449</v>
      </c>
      <c r="J2374" t="s">
        <v>8212</v>
      </c>
      <c r="K2374" t="s">
        <v>8212</v>
      </c>
      <c r="L2374" t="s">
        <v>8212</v>
      </c>
      <c r="M2374" t="s">
        <v>20450</v>
      </c>
      <c r="N2374">
        <v>559629</v>
      </c>
      <c r="O2374" t="s">
        <v>8212</v>
      </c>
      <c r="P2374" t="s">
        <v>8212</v>
      </c>
      <c r="Q2374" s="17">
        <v>42279</v>
      </c>
      <c r="R2374" s="17">
        <v>42279</v>
      </c>
      <c r="S2374" t="s">
        <v>8214</v>
      </c>
      <c r="T2374" t="s">
        <v>20437</v>
      </c>
      <c r="U2374" t="s">
        <v>20451</v>
      </c>
    </row>
    <row r="2375" spans="1:21" x14ac:dyDescent="0.3">
      <c r="A2375" t="s">
        <v>20452</v>
      </c>
      <c r="B2375">
        <v>29092</v>
      </c>
      <c r="C2375" t="s">
        <v>20453</v>
      </c>
      <c r="D2375">
        <v>290426</v>
      </c>
      <c r="E2375" t="s">
        <v>8743</v>
      </c>
      <c r="F2375" t="s">
        <v>8763</v>
      </c>
      <c r="G2375">
        <v>3124.14</v>
      </c>
      <c r="H2375" t="s">
        <v>8212</v>
      </c>
      <c r="I2375" t="s">
        <v>20454</v>
      </c>
      <c r="J2375" t="s">
        <v>8212</v>
      </c>
      <c r="K2375" t="s">
        <v>8212</v>
      </c>
      <c r="L2375" t="s">
        <v>8212</v>
      </c>
      <c r="M2375" t="s">
        <v>20455</v>
      </c>
      <c r="N2375">
        <v>230202</v>
      </c>
      <c r="O2375" t="s">
        <v>8212</v>
      </c>
      <c r="P2375" t="s">
        <v>8212</v>
      </c>
      <c r="Q2375" s="17">
        <v>42279</v>
      </c>
      <c r="R2375" s="17">
        <v>42279</v>
      </c>
      <c r="S2375" t="s">
        <v>8214</v>
      </c>
      <c r="T2375" t="s">
        <v>20437</v>
      </c>
      <c r="U2375" t="s">
        <v>20456</v>
      </c>
    </row>
    <row r="2376" spans="1:21" x14ac:dyDescent="0.3">
      <c r="A2376" t="s">
        <v>12209</v>
      </c>
      <c r="B2376">
        <v>65357</v>
      </c>
      <c r="C2376" t="s">
        <v>17751</v>
      </c>
      <c r="D2376">
        <v>291031</v>
      </c>
      <c r="E2376" t="s">
        <v>8210</v>
      </c>
      <c r="F2376" t="s">
        <v>8211</v>
      </c>
      <c r="G2376">
        <v>32.921700000000001</v>
      </c>
      <c r="H2376">
        <v>43.2</v>
      </c>
      <c r="I2376" t="s">
        <v>20457</v>
      </c>
      <c r="J2376" t="s">
        <v>8212</v>
      </c>
      <c r="K2376" t="s">
        <v>8212</v>
      </c>
      <c r="L2376" t="s">
        <v>8212</v>
      </c>
      <c r="M2376" t="s">
        <v>17752</v>
      </c>
      <c r="N2376">
        <v>3745</v>
      </c>
      <c r="O2376" t="s">
        <v>8212</v>
      </c>
      <c r="P2376" t="s">
        <v>8212</v>
      </c>
      <c r="Q2376" s="17">
        <v>42282</v>
      </c>
      <c r="R2376" s="17">
        <v>42282</v>
      </c>
      <c r="S2376" t="s">
        <v>8239</v>
      </c>
      <c r="T2376" t="s">
        <v>16074</v>
      </c>
      <c r="U2376" t="s">
        <v>17753</v>
      </c>
    </row>
    <row r="2377" spans="1:21" x14ac:dyDescent="0.3">
      <c r="A2377" t="s">
        <v>12209</v>
      </c>
      <c r="B2377">
        <v>65357</v>
      </c>
      <c r="C2377" t="s">
        <v>17754</v>
      </c>
      <c r="D2377">
        <v>291032</v>
      </c>
      <c r="E2377" t="s">
        <v>8210</v>
      </c>
      <c r="F2377" t="s">
        <v>8211</v>
      </c>
      <c r="G2377">
        <v>32.2149</v>
      </c>
      <c r="H2377" t="s">
        <v>8212</v>
      </c>
      <c r="I2377" t="s">
        <v>20458</v>
      </c>
      <c r="J2377" t="s">
        <v>8212</v>
      </c>
      <c r="K2377" t="s">
        <v>8212</v>
      </c>
      <c r="L2377" t="s">
        <v>8212</v>
      </c>
      <c r="M2377" t="s">
        <v>17755</v>
      </c>
      <c r="N2377" t="s">
        <v>8212</v>
      </c>
      <c r="O2377" t="s">
        <v>8212</v>
      </c>
      <c r="P2377" t="s">
        <v>8212</v>
      </c>
      <c r="Q2377" s="17">
        <v>42282</v>
      </c>
      <c r="R2377" s="17">
        <v>42282</v>
      </c>
      <c r="S2377" t="s">
        <v>8239</v>
      </c>
      <c r="T2377" t="s">
        <v>16074</v>
      </c>
      <c r="U2377" t="s">
        <v>17756</v>
      </c>
    </row>
    <row r="2378" spans="1:21" x14ac:dyDescent="0.3">
      <c r="A2378" t="s">
        <v>17730</v>
      </c>
      <c r="B2378">
        <v>78410</v>
      </c>
      <c r="C2378" t="s">
        <v>17757</v>
      </c>
      <c r="D2378">
        <v>292426</v>
      </c>
      <c r="E2378" t="s">
        <v>8299</v>
      </c>
      <c r="F2378" t="s">
        <v>8300</v>
      </c>
      <c r="G2378">
        <v>45.719200000000001</v>
      </c>
      <c r="H2378">
        <v>50.8</v>
      </c>
      <c r="I2378" t="s">
        <v>20459</v>
      </c>
      <c r="J2378" t="s">
        <v>8212</v>
      </c>
      <c r="K2378" t="s">
        <v>8212</v>
      </c>
      <c r="L2378" t="s">
        <v>8212</v>
      </c>
      <c r="M2378" t="s">
        <v>17758</v>
      </c>
      <c r="N2378">
        <v>677</v>
      </c>
      <c r="O2378">
        <v>12711</v>
      </c>
      <c r="P2378">
        <v>12685</v>
      </c>
      <c r="Q2378" s="17">
        <v>42282</v>
      </c>
      <c r="R2378" s="17">
        <v>42332</v>
      </c>
      <c r="S2378" t="s">
        <v>8239</v>
      </c>
      <c r="T2378" t="s">
        <v>17759</v>
      </c>
      <c r="U2378" t="s">
        <v>17760</v>
      </c>
    </row>
    <row r="2379" spans="1:21" x14ac:dyDescent="0.3">
      <c r="A2379" t="s">
        <v>17761</v>
      </c>
      <c r="B2379">
        <v>559298</v>
      </c>
      <c r="C2379" t="s">
        <v>17762</v>
      </c>
      <c r="D2379">
        <v>29173</v>
      </c>
      <c r="E2379" t="s">
        <v>8299</v>
      </c>
      <c r="F2379" t="s">
        <v>8300</v>
      </c>
      <c r="G2379">
        <v>75.404700000000005</v>
      </c>
      <c r="H2379">
        <v>35.9</v>
      </c>
      <c r="I2379" t="s">
        <v>20460</v>
      </c>
      <c r="J2379" t="s">
        <v>8212</v>
      </c>
      <c r="K2379" t="s">
        <v>8212</v>
      </c>
      <c r="L2379" t="s">
        <v>8212</v>
      </c>
      <c r="M2379" t="s">
        <v>17763</v>
      </c>
      <c r="N2379">
        <v>103</v>
      </c>
      <c r="O2379">
        <v>10041</v>
      </c>
      <c r="P2379">
        <v>9587</v>
      </c>
      <c r="Q2379" s="17">
        <v>39863</v>
      </c>
      <c r="R2379" s="17">
        <v>41857</v>
      </c>
      <c r="S2379" t="s">
        <v>8214</v>
      </c>
      <c r="T2379" t="s">
        <v>8309</v>
      </c>
      <c r="U2379" t="s">
        <v>17764</v>
      </c>
    </row>
    <row r="2380" spans="1:21" x14ac:dyDescent="0.3">
      <c r="A2380" t="s">
        <v>17765</v>
      </c>
      <c r="B2380">
        <v>357447</v>
      </c>
      <c r="C2380" t="s">
        <v>17766</v>
      </c>
      <c r="D2380">
        <v>296723</v>
      </c>
      <c r="E2380" t="s">
        <v>8299</v>
      </c>
      <c r="F2380" t="s">
        <v>8300</v>
      </c>
      <c r="G2380">
        <v>36.072600000000001</v>
      </c>
      <c r="H2380">
        <v>50.2</v>
      </c>
      <c r="I2380" t="s">
        <v>20461</v>
      </c>
      <c r="J2380" t="s">
        <v>8212</v>
      </c>
      <c r="K2380" t="s">
        <v>8212</v>
      </c>
      <c r="L2380" t="s">
        <v>8212</v>
      </c>
      <c r="M2380" t="s">
        <v>17767</v>
      </c>
      <c r="N2380">
        <v>239</v>
      </c>
      <c r="O2380" t="s">
        <v>8212</v>
      </c>
      <c r="P2380" t="s">
        <v>8212</v>
      </c>
      <c r="Q2380" s="17">
        <v>42283</v>
      </c>
      <c r="R2380" s="17">
        <v>42283</v>
      </c>
      <c r="S2380" t="s">
        <v>8214</v>
      </c>
      <c r="T2380" t="s">
        <v>17768</v>
      </c>
      <c r="U2380" t="s">
        <v>17769</v>
      </c>
    </row>
    <row r="2381" spans="1:21" x14ac:dyDescent="0.3">
      <c r="A2381" t="s">
        <v>9692</v>
      </c>
      <c r="B2381">
        <v>237895</v>
      </c>
      <c r="C2381" t="s">
        <v>17770</v>
      </c>
      <c r="D2381">
        <v>253834</v>
      </c>
      <c r="E2381" t="s">
        <v>8210</v>
      </c>
      <c r="F2381" t="s">
        <v>8617</v>
      </c>
      <c r="G2381">
        <v>9.1363099999999999</v>
      </c>
      <c r="H2381">
        <v>30.3</v>
      </c>
      <c r="I2381" t="s">
        <v>20462</v>
      </c>
      <c r="J2381" t="s">
        <v>8212</v>
      </c>
      <c r="K2381" t="s">
        <v>8212</v>
      </c>
      <c r="L2381" t="s">
        <v>8212</v>
      </c>
      <c r="M2381" t="s">
        <v>17771</v>
      </c>
      <c r="N2381">
        <v>34</v>
      </c>
      <c r="O2381" t="s">
        <v>8212</v>
      </c>
      <c r="P2381" t="s">
        <v>8212</v>
      </c>
      <c r="Q2381" s="17">
        <v>42284</v>
      </c>
      <c r="R2381" s="17">
        <v>42284</v>
      </c>
      <c r="S2381" t="s">
        <v>8214</v>
      </c>
      <c r="T2381" t="s">
        <v>17705</v>
      </c>
      <c r="U2381" t="s">
        <v>17772</v>
      </c>
    </row>
    <row r="2382" spans="1:21" x14ac:dyDescent="0.3">
      <c r="A2382" t="s">
        <v>17062</v>
      </c>
      <c r="B2382">
        <v>35725</v>
      </c>
      <c r="C2382" t="s">
        <v>17773</v>
      </c>
      <c r="D2382">
        <v>291857</v>
      </c>
      <c r="E2382" t="s">
        <v>8299</v>
      </c>
      <c r="F2382" t="s">
        <v>8300</v>
      </c>
      <c r="G2382">
        <v>45.587499999999999</v>
      </c>
      <c r="H2382">
        <v>51.3</v>
      </c>
      <c r="I2382" t="s">
        <v>20463</v>
      </c>
      <c r="J2382" t="s">
        <v>8212</v>
      </c>
      <c r="K2382" t="s">
        <v>8212</v>
      </c>
      <c r="L2382" t="s">
        <v>8212</v>
      </c>
      <c r="M2382" t="s">
        <v>17774</v>
      </c>
      <c r="N2382">
        <v>3606</v>
      </c>
      <c r="O2382" t="s">
        <v>8212</v>
      </c>
      <c r="P2382" t="s">
        <v>8212</v>
      </c>
      <c r="Q2382" s="17">
        <v>42284</v>
      </c>
      <c r="R2382" s="17">
        <v>42284</v>
      </c>
      <c r="S2382" t="s">
        <v>8239</v>
      </c>
      <c r="T2382" t="s">
        <v>10171</v>
      </c>
      <c r="U2382" t="s">
        <v>17775</v>
      </c>
    </row>
    <row r="2383" spans="1:21" x14ac:dyDescent="0.3">
      <c r="A2383" t="s">
        <v>17062</v>
      </c>
      <c r="B2383">
        <v>35725</v>
      </c>
      <c r="C2383" t="s">
        <v>17776</v>
      </c>
      <c r="D2383">
        <v>291855</v>
      </c>
      <c r="E2383" t="s">
        <v>8299</v>
      </c>
      <c r="F2383" t="s">
        <v>8300</v>
      </c>
      <c r="G2383">
        <v>48.332799999999999</v>
      </c>
      <c r="H2383" t="s">
        <v>8212</v>
      </c>
      <c r="I2383" t="s">
        <v>20464</v>
      </c>
      <c r="J2383" t="s">
        <v>8212</v>
      </c>
      <c r="K2383" t="s">
        <v>8212</v>
      </c>
      <c r="L2383" t="s">
        <v>8212</v>
      </c>
      <c r="M2383" t="s">
        <v>17777</v>
      </c>
      <c r="N2383" t="s">
        <v>8212</v>
      </c>
      <c r="O2383" t="s">
        <v>8212</v>
      </c>
      <c r="P2383" t="s">
        <v>8212</v>
      </c>
      <c r="Q2383" s="17">
        <v>42284</v>
      </c>
      <c r="R2383" s="17">
        <v>42284</v>
      </c>
      <c r="S2383" t="s">
        <v>8239</v>
      </c>
      <c r="T2383" t="s">
        <v>10171</v>
      </c>
      <c r="U2383" t="s">
        <v>17778</v>
      </c>
    </row>
    <row r="2384" spans="1:21" x14ac:dyDescent="0.3">
      <c r="A2384" t="s">
        <v>17062</v>
      </c>
      <c r="B2384">
        <v>35725</v>
      </c>
      <c r="C2384" t="s">
        <v>17779</v>
      </c>
      <c r="D2384">
        <v>291860</v>
      </c>
      <c r="E2384" t="s">
        <v>8299</v>
      </c>
      <c r="F2384" t="s">
        <v>8300</v>
      </c>
      <c r="G2384">
        <v>45.838900000000002</v>
      </c>
      <c r="H2384">
        <v>51.1</v>
      </c>
      <c r="I2384" t="s">
        <v>20465</v>
      </c>
      <c r="J2384" t="s">
        <v>8212</v>
      </c>
      <c r="K2384" t="s">
        <v>8212</v>
      </c>
      <c r="L2384" t="s">
        <v>8212</v>
      </c>
      <c r="M2384" t="s">
        <v>17780</v>
      </c>
      <c r="N2384">
        <v>3651</v>
      </c>
      <c r="O2384" t="s">
        <v>8212</v>
      </c>
      <c r="P2384" t="s">
        <v>8212</v>
      </c>
      <c r="Q2384" s="17">
        <v>42284</v>
      </c>
      <c r="R2384" s="17">
        <v>42284</v>
      </c>
      <c r="S2384" t="s">
        <v>8239</v>
      </c>
      <c r="T2384" t="s">
        <v>10171</v>
      </c>
      <c r="U2384" t="s">
        <v>17781</v>
      </c>
    </row>
    <row r="2385" spans="1:21" x14ac:dyDescent="0.3">
      <c r="A2385" t="s">
        <v>17062</v>
      </c>
      <c r="B2385">
        <v>35725</v>
      </c>
      <c r="C2385" t="s">
        <v>17782</v>
      </c>
      <c r="D2385">
        <v>291859</v>
      </c>
      <c r="E2385" t="s">
        <v>8299</v>
      </c>
      <c r="F2385" t="s">
        <v>8300</v>
      </c>
      <c r="G2385">
        <v>46.345799999999997</v>
      </c>
      <c r="H2385">
        <v>51.1</v>
      </c>
      <c r="I2385" t="s">
        <v>20466</v>
      </c>
      <c r="J2385" t="s">
        <v>8212</v>
      </c>
      <c r="K2385" t="s">
        <v>8212</v>
      </c>
      <c r="L2385" t="s">
        <v>8212</v>
      </c>
      <c r="M2385" t="s">
        <v>17783</v>
      </c>
      <c r="N2385">
        <v>4510</v>
      </c>
      <c r="O2385" t="s">
        <v>8212</v>
      </c>
      <c r="P2385" t="s">
        <v>8212</v>
      </c>
      <c r="Q2385" s="17">
        <v>42284</v>
      </c>
      <c r="R2385" s="17">
        <v>42284</v>
      </c>
      <c r="S2385" t="s">
        <v>8239</v>
      </c>
      <c r="T2385" t="s">
        <v>10171</v>
      </c>
      <c r="U2385" t="s">
        <v>17784</v>
      </c>
    </row>
    <row r="2386" spans="1:21" x14ac:dyDescent="0.3">
      <c r="A2386" t="s">
        <v>17062</v>
      </c>
      <c r="B2386">
        <v>35725</v>
      </c>
      <c r="C2386" t="s">
        <v>17785</v>
      </c>
      <c r="D2386">
        <v>291861</v>
      </c>
      <c r="E2386" t="s">
        <v>8299</v>
      </c>
      <c r="F2386" t="s">
        <v>8300</v>
      </c>
      <c r="G2386">
        <v>47.008000000000003</v>
      </c>
      <c r="H2386">
        <v>51.1</v>
      </c>
      <c r="I2386" t="s">
        <v>20467</v>
      </c>
      <c r="J2386" t="s">
        <v>8212</v>
      </c>
      <c r="K2386" t="s">
        <v>8212</v>
      </c>
      <c r="L2386" t="s">
        <v>8212</v>
      </c>
      <c r="M2386" t="s">
        <v>17786</v>
      </c>
      <c r="N2386">
        <v>4124</v>
      </c>
      <c r="O2386" t="s">
        <v>8212</v>
      </c>
      <c r="P2386" t="s">
        <v>8212</v>
      </c>
      <c r="Q2386" s="17">
        <v>42284</v>
      </c>
      <c r="R2386" s="17">
        <v>42284</v>
      </c>
      <c r="S2386" t="s">
        <v>8239</v>
      </c>
      <c r="T2386" t="s">
        <v>10171</v>
      </c>
      <c r="U2386" t="s">
        <v>17787</v>
      </c>
    </row>
    <row r="2387" spans="1:21" x14ac:dyDescent="0.3">
      <c r="A2387" t="s">
        <v>17788</v>
      </c>
      <c r="B2387">
        <v>1240227</v>
      </c>
      <c r="C2387" t="s">
        <v>17789</v>
      </c>
      <c r="D2387">
        <v>176878</v>
      </c>
      <c r="E2387" t="s">
        <v>8299</v>
      </c>
      <c r="F2387" t="s">
        <v>8300</v>
      </c>
      <c r="G2387">
        <v>25.2044</v>
      </c>
      <c r="H2387">
        <v>48.9</v>
      </c>
      <c r="I2387" t="s">
        <v>20468</v>
      </c>
      <c r="J2387" t="s">
        <v>8212</v>
      </c>
      <c r="K2387" t="s">
        <v>8212</v>
      </c>
      <c r="L2387" t="s">
        <v>8212</v>
      </c>
      <c r="M2387" t="s">
        <v>17790</v>
      </c>
      <c r="N2387">
        <v>883</v>
      </c>
      <c r="O2387" t="s">
        <v>8212</v>
      </c>
      <c r="P2387" t="s">
        <v>8212</v>
      </c>
      <c r="Q2387" s="17">
        <v>42284</v>
      </c>
      <c r="R2387" s="17">
        <v>42284</v>
      </c>
      <c r="S2387" t="s">
        <v>8214</v>
      </c>
      <c r="T2387" t="s">
        <v>11652</v>
      </c>
      <c r="U2387" t="s">
        <v>17791</v>
      </c>
    </row>
    <row r="2388" spans="1:21" x14ac:dyDescent="0.3">
      <c r="A2388" t="s">
        <v>9811</v>
      </c>
      <c r="B2388">
        <v>3649</v>
      </c>
      <c r="C2388" t="s">
        <v>20469</v>
      </c>
      <c r="D2388">
        <v>271489</v>
      </c>
      <c r="E2388" t="s">
        <v>8218</v>
      </c>
      <c r="F2388" t="s">
        <v>8219</v>
      </c>
      <c r="G2388">
        <v>8.0774500000000007</v>
      </c>
      <c r="H2388">
        <v>36.700000000000003</v>
      </c>
      <c r="I2388" t="s">
        <v>20470</v>
      </c>
      <c r="J2388">
        <v>1</v>
      </c>
      <c r="K2388" t="s">
        <v>8212</v>
      </c>
      <c r="L2388" t="s">
        <v>8212</v>
      </c>
      <c r="M2388" t="s">
        <v>8212</v>
      </c>
      <c r="N2388">
        <v>1</v>
      </c>
      <c r="O2388" t="s">
        <v>8212</v>
      </c>
      <c r="P2388" t="s">
        <v>8212</v>
      </c>
      <c r="Q2388" s="17">
        <v>42286</v>
      </c>
      <c r="R2388" s="17">
        <v>42286</v>
      </c>
      <c r="S2388" t="s">
        <v>8220</v>
      </c>
      <c r="T2388" t="s">
        <v>13053</v>
      </c>
      <c r="U2388" t="s">
        <v>8212</v>
      </c>
    </row>
    <row r="2389" spans="1:21" x14ac:dyDescent="0.3">
      <c r="A2389" t="s">
        <v>16677</v>
      </c>
      <c r="B2389">
        <v>113540</v>
      </c>
      <c r="C2389" t="s">
        <v>16678</v>
      </c>
      <c r="D2389">
        <v>232741</v>
      </c>
      <c r="E2389" t="s">
        <v>8743</v>
      </c>
      <c r="F2389" t="s">
        <v>8878</v>
      </c>
      <c r="G2389">
        <v>708.40300000000002</v>
      </c>
      <c r="H2389">
        <v>43.2</v>
      </c>
      <c r="I2389" t="s">
        <v>20471</v>
      </c>
      <c r="J2389" t="s">
        <v>8212</v>
      </c>
      <c r="K2389" t="s">
        <v>8212</v>
      </c>
      <c r="L2389" t="s">
        <v>8212</v>
      </c>
      <c r="M2389" t="s">
        <v>20472</v>
      </c>
      <c r="N2389">
        <v>42110</v>
      </c>
      <c r="O2389">
        <v>24736</v>
      </c>
      <c r="P2389">
        <v>24274</v>
      </c>
      <c r="Q2389" s="17">
        <v>42132</v>
      </c>
      <c r="R2389" s="17">
        <v>42290</v>
      </c>
      <c r="S2389" t="s">
        <v>8214</v>
      </c>
      <c r="T2389" t="s">
        <v>16679</v>
      </c>
      <c r="U2389" t="s">
        <v>16680</v>
      </c>
    </row>
    <row r="2390" spans="1:21" x14ac:dyDescent="0.3">
      <c r="A2390" t="s">
        <v>20473</v>
      </c>
      <c r="B2390">
        <v>91411</v>
      </c>
      <c r="C2390" t="s">
        <v>20474</v>
      </c>
      <c r="D2390">
        <v>253269</v>
      </c>
      <c r="E2390" t="s">
        <v>8743</v>
      </c>
      <c r="F2390" t="s">
        <v>8744</v>
      </c>
      <c r="G2390">
        <v>211.202</v>
      </c>
      <c r="H2390">
        <v>33.200000000000003</v>
      </c>
      <c r="I2390" t="s">
        <v>20475</v>
      </c>
      <c r="J2390" t="s">
        <v>8212</v>
      </c>
      <c r="K2390" t="s">
        <v>8212</v>
      </c>
      <c r="L2390" t="s">
        <v>8212</v>
      </c>
      <c r="M2390" t="s">
        <v>20476</v>
      </c>
      <c r="N2390">
        <v>3836</v>
      </c>
      <c r="O2390">
        <v>10668</v>
      </c>
      <c r="P2390">
        <v>19297</v>
      </c>
      <c r="Q2390" s="17">
        <v>42290</v>
      </c>
      <c r="R2390" s="17">
        <v>42290</v>
      </c>
      <c r="S2390" t="s">
        <v>8214</v>
      </c>
      <c r="T2390" t="s">
        <v>20477</v>
      </c>
      <c r="U2390" t="s">
        <v>20478</v>
      </c>
    </row>
    <row r="2391" spans="1:21" x14ac:dyDescent="0.3">
      <c r="A2391" t="s">
        <v>20479</v>
      </c>
      <c r="B2391">
        <v>609295</v>
      </c>
      <c r="C2391" t="s">
        <v>20480</v>
      </c>
      <c r="D2391">
        <v>253275</v>
      </c>
      <c r="E2391" t="s">
        <v>8743</v>
      </c>
      <c r="F2391" t="s">
        <v>8744</v>
      </c>
      <c r="G2391">
        <v>259.666</v>
      </c>
      <c r="H2391">
        <v>43.6</v>
      </c>
      <c r="I2391" t="s">
        <v>20481</v>
      </c>
      <c r="J2391" t="s">
        <v>8212</v>
      </c>
      <c r="K2391" t="s">
        <v>8212</v>
      </c>
      <c r="L2391" t="s">
        <v>8212</v>
      </c>
      <c r="M2391" t="s">
        <v>20482</v>
      </c>
      <c r="N2391">
        <v>14123</v>
      </c>
      <c r="O2391">
        <v>11816</v>
      </c>
      <c r="P2391">
        <v>22408</v>
      </c>
      <c r="Q2391" s="17">
        <v>42290</v>
      </c>
      <c r="R2391" s="17">
        <v>42290</v>
      </c>
      <c r="S2391" t="s">
        <v>8214</v>
      </c>
      <c r="T2391" t="s">
        <v>20477</v>
      </c>
      <c r="U2391" t="s">
        <v>20483</v>
      </c>
    </row>
    <row r="2392" spans="1:21" x14ac:dyDescent="0.3">
      <c r="A2392" t="s">
        <v>20484</v>
      </c>
      <c r="B2392">
        <v>4785</v>
      </c>
      <c r="C2392" t="s">
        <v>20485</v>
      </c>
      <c r="D2392">
        <v>290836</v>
      </c>
      <c r="E2392" t="s">
        <v>8210</v>
      </c>
      <c r="F2392" t="s">
        <v>8211</v>
      </c>
      <c r="G2392">
        <v>53.691400000000002</v>
      </c>
      <c r="H2392">
        <v>54</v>
      </c>
      <c r="I2392" t="s">
        <v>20486</v>
      </c>
      <c r="J2392" t="s">
        <v>8212</v>
      </c>
      <c r="K2392" t="s">
        <v>8212</v>
      </c>
      <c r="L2392" t="s">
        <v>8212</v>
      </c>
      <c r="M2392" t="s">
        <v>20487</v>
      </c>
      <c r="N2392">
        <v>5777</v>
      </c>
      <c r="O2392" t="s">
        <v>8212</v>
      </c>
      <c r="P2392" t="s">
        <v>8212</v>
      </c>
      <c r="Q2392" s="17">
        <v>42291</v>
      </c>
      <c r="R2392" s="17">
        <v>42332</v>
      </c>
      <c r="S2392" t="s">
        <v>8214</v>
      </c>
      <c r="T2392" t="s">
        <v>9273</v>
      </c>
      <c r="U2392" t="s">
        <v>20488</v>
      </c>
    </row>
    <row r="2393" spans="1:21" x14ac:dyDescent="0.3">
      <c r="A2393" t="s">
        <v>20484</v>
      </c>
      <c r="B2393">
        <v>4785</v>
      </c>
      <c r="C2393" t="s">
        <v>20489</v>
      </c>
      <c r="D2393">
        <v>290837</v>
      </c>
      <c r="E2393" t="s">
        <v>8210</v>
      </c>
      <c r="F2393" t="s">
        <v>8211</v>
      </c>
      <c r="G2393">
        <v>53.969299999999997</v>
      </c>
      <c r="H2393">
        <v>54</v>
      </c>
      <c r="I2393" t="s">
        <v>20490</v>
      </c>
      <c r="J2393" t="s">
        <v>8212</v>
      </c>
      <c r="K2393" t="s">
        <v>8212</v>
      </c>
      <c r="L2393" t="s">
        <v>8212</v>
      </c>
      <c r="M2393" t="s">
        <v>20491</v>
      </c>
      <c r="N2393">
        <v>6270</v>
      </c>
      <c r="O2393" t="s">
        <v>8212</v>
      </c>
      <c r="P2393" t="s">
        <v>8212</v>
      </c>
      <c r="Q2393" s="17">
        <v>42291</v>
      </c>
      <c r="R2393" s="17">
        <v>42332</v>
      </c>
      <c r="S2393" t="s">
        <v>8214</v>
      </c>
      <c r="T2393" t="s">
        <v>9273</v>
      </c>
      <c r="U2393" t="s">
        <v>20492</v>
      </c>
    </row>
    <row r="2394" spans="1:21" x14ac:dyDescent="0.3">
      <c r="A2394" t="s">
        <v>20493</v>
      </c>
      <c r="B2394">
        <v>596104</v>
      </c>
      <c r="C2394" t="s">
        <v>20494</v>
      </c>
      <c r="D2394">
        <v>290840</v>
      </c>
      <c r="E2394" t="s">
        <v>8210</v>
      </c>
      <c r="F2394" t="s">
        <v>8211</v>
      </c>
      <c r="G2394">
        <v>40.062199999999997</v>
      </c>
      <c r="H2394">
        <v>51.9</v>
      </c>
      <c r="I2394" t="s">
        <v>20495</v>
      </c>
      <c r="J2394" t="s">
        <v>8212</v>
      </c>
      <c r="K2394" t="s">
        <v>8212</v>
      </c>
      <c r="L2394" t="s">
        <v>8212</v>
      </c>
      <c r="M2394" t="s">
        <v>20496</v>
      </c>
      <c r="N2394">
        <v>2762</v>
      </c>
      <c r="O2394" t="s">
        <v>8212</v>
      </c>
      <c r="P2394" t="s">
        <v>8212</v>
      </c>
      <c r="Q2394" s="17">
        <v>42291</v>
      </c>
      <c r="R2394" s="17">
        <v>42332</v>
      </c>
      <c r="S2394" t="s">
        <v>8214</v>
      </c>
      <c r="T2394" t="s">
        <v>9273</v>
      </c>
      <c r="U2394" t="s">
        <v>20497</v>
      </c>
    </row>
    <row r="2395" spans="1:21" x14ac:dyDescent="0.3">
      <c r="A2395" t="s">
        <v>20493</v>
      </c>
      <c r="B2395">
        <v>596104</v>
      </c>
      <c r="C2395" t="s">
        <v>20498</v>
      </c>
      <c r="D2395">
        <v>290838</v>
      </c>
      <c r="E2395" t="s">
        <v>8210</v>
      </c>
      <c r="F2395" t="s">
        <v>8211</v>
      </c>
      <c r="G2395">
        <v>40.33</v>
      </c>
      <c r="H2395">
        <v>51.9</v>
      </c>
      <c r="I2395" t="s">
        <v>20499</v>
      </c>
      <c r="J2395" t="s">
        <v>8212</v>
      </c>
      <c r="K2395" t="s">
        <v>8212</v>
      </c>
      <c r="L2395" t="s">
        <v>8212</v>
      </c>
      <c r="M2395" t="s">
        <v>20500</v>
      </c>
      <c r="N2395">
        <v>2768</v>
      </c>
      <c r="O2395" t="s">
        <v>8212</v>
      </c>
      <c r="P2395" t="s">
        <v>8212</v>
      </c>
      <c r="Q2395" s="17">
        <v>42291</v>
      </c>
      <c r="R2395" s="17">
        <v>42332</v>
      </c>
      <c r="S2395" t="s">
        <v>8214</v>
      </c>
      <c r="T2395" t="s">
        <v>9273</v>
      </c>
      <c r="U2395" t="s">
        <v>20501</v>
      </c>
    </row>
    <row r="2396" spans="1:21" x14ac:dyDescent="0.3">
      <c r="A2396" t="s">
        <v>20502</v>
      </c>
      <c r="B2396">
        <v>1690101</v>
      </c>
      <c r="C2396" t="s">
        <v>20503</v>
      </c>
      <c r="D2396">
        <v>290788</v>
      </c>
      <c r="E2396" t="s">
        <v>8210</v>
      </c>
      <c r="F2396" t="s">
        <v>8211</v>
      </c>
      <c r="G2396">
        <v>55.5809</v>
      </c>
      <c r="H2396">
        <v>51.6</v>
      </c>
      <c r="I2396" t="s">
        <v>20504</v>
      </c>
      <c r="J2396" t="s">
        <v>8212</v>
      </c>
      <c r="K2396" t="s">
        <v>8212</v>
      </c>
      <c r="L2396" t="s">
        <v>8212</v>
      </c>
      <c r="M2396" t="s">
        <v>20505</v>
      </c>
      <c r="N2396">
        <v>4314</v>
      </c>
      <c r="O2396" t="s">
        <v>8212</v>
      </c>
      <c r="P2396" t="s">
        <v>8212</v>
      </c>
      <c r="Q2396" s="17">
        <v>42291</v>
      </c>
      <c r="R2396" s="17">
        <v>42332</v>
      </c>
      <c r="S2396" t="s">
        <v>8214</v>
      </c>
      <c r="T2396" t="s">
        <v>9273</v>
      </c>
      <c r="U2396" t="s">
        <v>20506</v>
      </c>
    </row>
    <row r="2397" spans="1:21" x14ac:dyDescent="0.3">
      <c r="A2397" t="s">
        <v>20502</v>
      </c>
      <c r="B2397">
        <v>1690101</v>
      </c>
      <c r="C2397" t="s">
        <v>20507</v>
      </c>
      <c r="D2397">
        <v>290833</v>
      </c>
      <c r="E2397" t="s">
        <v>8210</v>
      </c>
      <c r="F2397" t="s">
        <v>8211</v>
      </c>
      <c r="G2397">
        <v>54.902799999999999</v>
      </c>
      <c r="H2397">
        <v>51.6</v>
      </c>
      <c r="I2397" t="s">
        <v>20508</v>
      </c>
      <c r="J2397" t="s">
        <v>8212</v>
      </c>
      <c r="K2397" t="s">
        <v>8212</v>
      </c>
      <c r="L2397" t="s">
        <v>8212</v>
      </c>
      <c r="M2397" t="s">
        <v>20509</v>
      </c>
      <c r="N2397">
        <v>6026</v>
      </c>
      <c r="O2397" t="s">
        <v>8212</v>
      </c>
      <c r="P2397" t="s">
        <v>8212</v>
      </c>
      <c r="Q2397" s="17">
        <v>42291</v>
      </c>
      <c r="R2397" s="17">
        <v>42332</v>
      </c>
      <c r="S2397" t="s">
        <v>8214</v>
      </c>
      <c r="T2397" t="s">
        <v>9273</v>
      </c>
      <c r="U2397" t="s">
        <v>20510</v>
      </c>
    </row>
    <row r="2398" spans="1:21" x14ac:dyDescent="0.3">
      <c r="A2398" t="s">
        <v>20511</v>
      </c>
      <c r="B2398">
        <v>1330343</v>
      </c>
      <c r="C2398" t="s">
        <v>20512</v>
      </c>
      <c r="D2398">
        <v>290686</v>
      </c>
      <c r="E2398" t="s">
        <v>8210</v>
      </c>
      <c r="F2398" t="s">
        <v>8211</v>
      </c>
      <c r="G2398">
        <v>53.621099999999998</v>
      </c>
      <c r="H2398">
        <v>54.2</v>
      </c>
      <c r="I2398" t="s">
        <v>20513</v>
      </c>
      <c r="J2398" t="s">
        <v>8212</v>
      </c>
      <c r="K2398" t="s">
        <v>8212</v>
      </c>
      <c r="L2398" t="s">
        <v>8212</v>
      </c>
      <c r="M2398" t="s">
        <v>20514</v>
      </c>
      <c r="N2398">
        <v>4221</v>
      </c>
      <c r="O2398" t="s">
        <v>8212</v>
      </c>
      <c r="P2398" t="s">
        <v>8212</v>
      </c>
      <c r="Q2398" s="17">
        <v>42291</v>
      </c>
      <c r="R2398" s="17">
        <v>42332</v>
      </c>
      <c r="S2398" t="s">
        <v>8214</v>
      </c>
      <c r="T2398" t="s">
        <v>9273</v>
      </c>
      <c r="U2398" t="s">
        <v>20515</v>
      </c>
    </row>
    <row r="2399" spans="1:21" x14ac:dyDescent="0.3">
      <c r="A2399" t="s">
        <v>20511</v>
      </c>
      <c r="B2399">
        <v>1330343</v>
      </c>
      <c r="C2399" t="s">
        <v>20516</v>
      </c>
      <c r="D2399">
        <v>290685</v>
      </c>
      <c r="E2399" t="s">
        <v>8210</v>
      </c>
      <c r="F2399" t="s">
        <v>8211</v>
      </c>
      <c r="G2399">
        <v>52.734900000000003</v>
      </c>
      <c r="H2399">
        <v>54.2</v>
      </c>
      <c r="I2399" t="s">
        <v>20517</v>
      </c>
      <c r="J2399" t="s">
        <v>8212</v>
      </c>
      <c r="K2399" t="s">
        <v>8212</v>
      </c>
      <c r="L2399" t="s">
        <v>8212</v>
      </c>
      <c r="M2399" t="s">
        <v>20518</v>
      </c>
      <c r="N2399">
        <v>5397</v>
      </c>
      <c r="O2399" t="s">
        <v>8212</v>
      </c>
      <c r="P2399" t="s">
        <v>8212</v>
      </c>
      <c r="Q2399" s="17">
        <v>42291</v>
      </c>
      <c r="R2399" s="17">
        <v>42332</v>
      </c>
      <c r="S2399" t="s">
        <v>8214</v>
      </c>
      <c r="T2399" t="s">
        <v>9273</v>
      </c>
      <c r="U2399" t="s">
        <v>20519</v>
      </c>
    </row>
    <row r="2400" spans="1:21" x14ac:dyDescent="0.3">
      <c r="A2400" t="s">
        <v>20520</v>
      </c>
      <c r="B2400">
        <v>1642459</v>
      </c>
      <c r="C2400" t="s">
        <v>20521</v>
      </c>
      <c r="D2400">
        <v>290658</v>
      </c>
      <c r="E2400" t="s">
        <v>8210</v>
      </c>
      <c r="F2400" t="s">
        <v>8211</v>
      </c>
      <c r="G2400">
        <v>37.340400000000002</v>
      </c>
      <c r="H2400">
        <v>52.6</v>
      </c>
      <c r="I2400" t="s">
        <v>20522</v>
      </c>
      <c r="J2400" t="s">
        <v>8212</v>
      </c>
      <c r="K2400" t="s">
        <v>8212</v>
      </c>
      <c r="L2400" t="s">
        <v>8212</v>
      </c>
      <c r="M2400" t="s">
        <v>20523</v>
      </c>
      <c r="N2400">
        <v>3701</v>
      </c>
      <c r="O2400" t="s">
        <v>8212</v>
      </c>
      <c r="P2400" t="s">
        <v>8212</v>
      </c>
      <c r="Q2400" s="17">
        <v>42291</v>
      </c>
      <c r="R2400" s="17">
        <v>42332</v>
      </c>
      <c r="S2400" t="s">
        <v>8214</v>
      </c>
      <c r="T2400" t="s">
        <v>9273</v>
      </c>
      <c r="U2400" t="s">
        <v>20524</v>
      </c>
    </row>
    <row r="2401" spans="1:21" x14ac:dyDescent="0.3">
      <c r="A2401" t="s">
        <v>20520</v>
      </c>
      <c r="B2401">
        <v>1642459</v>
      </c>
      <c r="C2401" t="s">
        <v>20525</v>
      </c>
      <c r="D2401">
        <v>290659</v>
      </c>
      <c r="E2401" t="s">
        <v>8210</v>
      </c>
      <c r="F2401" t="s">
        <v>8211</v>
      </c>
      <c r="G2401">
        <v>37.238500000000002</v>
      </c>
      <c r="H2401">
        <v>52.6</v>
      </c>
      <c r="I2401" t="s">
        <v>20526</v>
      </c>
      <c r="J2401" t="s">
        <v>8212</v>
      </c>
      <c r="K2401" t="s">
        <v>8212</v>
      </c>
      <c r="L2401" t="s">
        <v>8212</v>
      </c>
      <c r="M2401" t="s">
        <v>20527</v>
      </c>
      <c r="N2401">
        <v>3689</v>
      </c>
      <c r="O2401" t="s">
        <v>8212</v>
      </c>
      <c r="P2401" t="s">
        <v>8212</v>
      </c>
      <c r="Q2401" s="17">
        <v>42291</v>
      </c>
      <c r="R2401" s="17">
        <v>42332</v>
      </c>
      <c r="S2401" t="s">
        <v>8214</v>
      </c>
      <c r="T2401" t="s">
        <v>9273</v>
      </c>
      <c r="U2401" t="s">
        <v>20528</v>
      </c>
    </row>
    <row r="2402" spans="1:21" x14ac:dyDescent="0.3">
      <c r="A2402" t="s">
        <v>14120</v>
      </c>
      <c r="B2402">
        <v>5507</v>
      </c>
      <c r="C2402" t="s">
        <v>14121</v>
      </c>
      <c r="D2402">
        <v>239660</v>
      </c>
      <c r="E2402" t="s">
        <v>8299</v>
      </c>
      <c r="F2402" t="s">
        <v>8300</v>
      </c>
      <c r="G2402">
        <v>50.550199999999997</v>
      </c>
      <c r="H2402">
        <v>47.584000000000003</v>
      </c>
      <c r="I2402" t="s">
        <v>20529</v>
      </c>
      <c r="J2402" t="s">
        <v>8212</v>
      </c>
      <c r="K2402">
        <v>1</v>
      </c>
      <c r="L2402" t="s">
        <v>8212</v>
      </c>
      <c r="M2402" t="s">
        <v>14122</v>
      </c>
      <c r="N2402">
        <v>1166</v>
      </c>
      <c r="O2402">
        <v>49</v>
      </c>
      <c r="P2402">
        <v>22</v>
      </c>
      <c r="Q2402" s="17">
        <v>41844</v>
      </c>
      <c r="R2402" s="17">
        <v>41844</v>
      </c>
      <c r="S2402" t="s">
        <v>8239</v>
      </c>
      <c r="T2402" t="s">
        <v>14123</v>
      </c>
      <c r="U2402" t="s">
        <v>14124</v>
      </c>
    </row>
    <row r="2403" spans="1:21" x14ac:dyDescent="0.3">
      <c r="A2403" t="s">
        <v>14125</v>
      </c>
      <c r="B2403">
        <v>5544</v>
      </c>
      <c r="C2403" t="s">
        <v>14126</v>
      </c>
      <c r="D2403">
        <v>239663</v>
      </c>
      <c r="E2403" t="s">
        <v>8299</v>
      </c>
      <c r="F2403" t="s">
        <v>8300</v>
      </c>
      <c r="G2403">
        <v>37.686700000000002</v>
      </c>
      <c r="H2403">
        <v>46.984699999999997</v>
      </c>
      <c r="I2403" t="s">
        <v>20530</v>
      </c>
      <c r="J2403" t="s">
        <v>8212</v>
      </c>
      <c r="K2403">
        <v>1</v>
      </c>
      <c r="L2403" t="s">
        <v>8212</v>
      </c>
      <c r="M2403" t="s">
        <v>14127</v>
      </c>
      <c r="N2403">
        <v>1439</v>
      </c>
      <c r="O2403">
        <v>43</v>
      </c>
      <c r="P2403">
        <v>17</v>
      </c>
      <c r="Q2403" s="17">
        <v>41844</v>
      </c>
      <c r="R2403" s="17">
        <v>41844</v>
      </c>
      <c r="S2403" t="s">
        <v>8239</v>
      </c>
      <c r="T2403" t="s">
        <v>14128</v>
      </c>
      <c r="U2403" t="s">
        <v>14129</v>
      </c>
    </row>
    <row r="2404" spans="1:21" x14ac:dyDescent="0.3">
      <c r="A2404" t="s">
        <v>14260</v>
      </c>
      <c r="B2404">
        <v>5082</v>
      </c>
      <c r="C2404" t="s">
        <v>14261</v>
      </c>
      <c r="D2404">
        <v>239656</v>
      </c>
      <c r="E2404" t="s">
        <v>8299</v>
      </c>
      <c r="F2404" t="s">
        <v>8300</v>
      </c>
      <c r="G2404">
        <v>27.933399999999999</v>
      </c>
      <c r="H2404">
        <v>48.175600000000003</v>
      </c>
      <c r="I2404" t="s">
        <v>20531</v>
      </c>
      <c r="J2404" t="s">
        <v>8212</v>
      </c>
      <c r="K2404">
        <v>1</v>
      </c>
      <c r="L2404" t="s">
        <v>8212</v>
      </c>
      <c r="M2404" t="s">
        <v>14262</v>
      </c>
      <c r="N2404">
        <v>428</v>
      </c>
      <c r="O2404">
        <v>48</v>
      </c>
      <c r="P2404">
        <v>19</v>
      </c>
      <c r="Q2404" s="17">
        <v>41855</v>
      </c>
      <c r="R2404" s="17">
        <v>41855</v>
      </c>
      <c r="S2404" t="s">
        <v>8239</v>
      </c>
      <c r="T2404" t="s">
        <v>14123</v>
      </c>
      <c r="U2404" t="s">
        <v>14263</v>
      </c>
    </row>
    <row r="2405" spans="1:21" x14ac:dyDescent="0.3">
      <c r="A2405" t="s">
        <v>14130</v>
      </c>
      <c r="B2405">
        <v>229535</v>
      </c>
      <c r="C2405" t="s">
        <v>14131</v>
      </c>
      <c r="D2405">
        <v>239658</v>
      </c>
      <c r="E2405" t="s">
        <v>8299</v>
      </c>
      <c r="F2405" t="s">
        <v>8300</v>
      </c>
      <c r="G2405">
        <v>30.421299999999999</v>
      </c>
      <c r="H2405">
        <v>47.679099999999998</v>
      </c>
      <c r="I2405" t="s">
        <v>20532</v>
      </c>
      <c r="J2405" t="s">
        <v>8212</v>
      </c>
      <c r="K2405">
        <v>1</v>
      </c>
      <c r="L2405" t="s">
        <v>8212</v>
      </c>
      <c r="M2405" t="s">
        <v>14132</v>
      </c>
      <c r="N2405">
        <v>915</v>
      </c>
      <c r="O2405">
        <v>46</v>
      </c>
      <c r="P2405">
        <v>17</v>
      </c>
      <c r="Q2405" s="17">
        <v>41844</v>
      </c>
      <c r="R2405" s="17">
        <v>41844</v>
      </c>
      <c r="S2405" t="s">
        <v>8239</v>
      </c>
      <c r="T2405" t="s">
        <v>14123</v>
      </c>
      <c r="U2405" t="s">
        <v>14133</v>
      </c>
    </row>
    <row r="2406" spans="1:21" x14ac:dyDescent="0.3">
      <c r="A2406" t="s">
        <v>4556</v>
      </c>
      <c r="B2406">
        <v>9606</v>
      </c>
      <c r="C2406" t="s">
        <v>17642</v>
      </c>
      <c r="D2406">
        <v>246220</v>
      </c>
      <c r="E2406" t="s">
        <v>8743</v>
      </c>
      <c r="F2406" t="s">
        <v>8763</v>
      </c>
      <c r="G2406">
        <v>3006.46</v>
      </c>
      <c r="H2406">
        <v>44.4</v>
      </c>
      <c r="I2406" t="s">
        <v>20533</v>
      </c>
      <c r="J2406" t="s">
        <v>8212</v>
      </c>
      <c r="K2406">
        <v>1</v>
      </c>
      <c r="L2406" t="s">
        <v>8212</v>
      </c>
      <c r="M2406" t="s">
        <v>20534</v>
      </c>
      <c r="N2406" t="s">
        <v>8212</v>
      </c>
      <c r="O2406" t="s">
        <v>8212</v>
      </c>
      <c r="P2406" t="s">
        <v>8212</v>
      </c>
      <c r="Q2406" s="17">
        <v>42283</v>
      </c>
      <c r="R2406" s="17">
        <v>42291</v>
      </c>
      <c r="S2406" t="s">
        <v>8239</v>
      </c>
      <c r="T2406" t="s">
        <v>20387</v>
      </c>
      <c r="U2406" t="s">
        <v>15459</v>
      </c>
    </row>
    <row r="2407" spans="1:21" x14ac:dyDescent="0.3">
      <c r="A2407" t="s">
        <v>4556</v>
      </c>
      <c r="B2407">
        <v>9606</v>
      </c>
      <c r="C2407" t="s">
        <v>17642</v>
      </c>
      <c r="D2407">
        <v>246220</v>
      </c>
      <c r="E2407" t="s">
        <v>8743</v>
      </c>
      <c r="F2407" t="s">
        <v>8763</v>
      </c>
      <c r="G2407">
        <v>2939.63</v>
      </c>
      <c r="H2407">
        <v>40.9</v>
      </c>
      <c r="I2407" t="s">
        <v>20535</v>
      </c>
      <c r="J2407" t="s">
        <v>8212</v>
      </c>
      <c r="K2407">
        <v>1</v>
      </c>
      <c r="L2407" t="s">
        <v>8212</v>
      </c>
      <c r="M2407" t="s">
        <v>20536</v>
      </c>
      <c r="N2407">
        <v>4850</v>
      </c>
      <c r="O2407" t="s">
        <v>8212</v>
      </c>
      <c r="P2407" t="s">
        <v>8212</v>
      </c>
      <c r="Q2407" s="17">
        <v>42283</v>
      </c>
      <c r="R2407" s="17">
        <v>42291</v>
      </c>
      <c r="S2407" t="s">
        <v>8239</v>
      </c>
      <c r="T2407" t="s">
        <v>20387</v>
      </c>
      <c r="U2407" t="s">
        <v>15459</v>
      </c>
    </row>
    <row r="2408" spans="1:21" x14ac:dyDescent="0.3">
      <c r="A2408" t="s">
        <v>4556</v>
      </c>
      <c r="B2408">
        <v>9606</v>
      </c>
      <c r="C2408" t="s">
        <v>17642</v>
      </c>
      <c r="D2408">
        <v>246220</v>
      </c>
      <c r="E2408" t="s">
        <v>8743</v>
      </c>
      <c r="F2408" t="s">
        <v>8763</v>
      </c>
      <c r="G2408">
        <v>3053.65</v>
      </c>
      <c r="H2408">
        <v>44.4</v>
      </c>
      <c r="I2408" t="s">
        <v>20537</v>
      </c>
      <c r="J2408" t="s">
        <v>8212</v>
      </c>
      <c r="K2408">
        <v>1</v>
      </c>
      <c r="L2408" t="s">
        <v>8212</v>
      </c>
      <c r="M2408" t="s">
        <v>20538</v>
      </c>
      <c r="N2408" t="s">
        <v>8212</v>
      </c>
      <c r="O2408" t="s">
        <v>8212</v>
      </c>
      <c r="P2408" t="s">
        <v>8212</v>
      </c>
      <c r="Q2408" s="17">
        <v>42283</v>
      </c>
      <c r="R2408" s="17">
        <v>42291</v>
      </c>
      <c r="S2408" t="s">
        <v>8239</v>
      </c>
      <c r="T2408" t="s">
        <v>20387</v>
      </c>
      <c r="U2408" t="s">
        <v>15459</v>
      </c>
    </row>
    <row r="2409" spans="1:21" x14ac:dyDescent="0.3">
      <c r="A2409" t="s">
        <v>10311</v>
      </c>
      <c r="B2409">
        <v>106582</v>
      </c>
      <c r="C2409" t="s">
        <v>10312</v>
      </c>
      <c r="D2409">
        <v>60369</v>
      </c>
      <c r="E2409" t="s">
        <v>8743</v>
      </c>
      <c r="F2409" t="s">
        <v>8878</v>
      </c>
      <c r="G2409">
        <v>859.84199999999998</v>
      </c>
      <c r="H2409">
        <v>41.400199999999998</v>
      </c>
      <c r="I2409" t="s">
        <v>20539</v>
      </c>
      <c r="J2409" t="s">
        <v>8212</v>
      </c>
      <c r="K2409">
        <v>2</v>
      </c>
      <c r="L2409" t="s">
        <v>8212</v>
      </c>
      <c r="M2409" t="s">
        <v>20540</v>
      </c>
      <c r="N2409">
        <v>3555</v>
      </c>
      <c r="O2409">
        <v>26932</v>
      </c>
      <c r="P2409">
        <v>42889</v>
      </c>
      <c r="Q2409" s="17">
        <v>40878</v>
      </c>
      <c r="R2409" s="17">
        <v>42283</v>
      </c>
      <c r="S2409" t="s">
        <v>8214</v>
      </c>
      <c r="T2409" t="s">
        <v>8309</v>
      </c>
      <c r="U2409" t="s">
        <v>20541</v>
      </c>
    </row>
    <row r="2410" spans="1:21" x14ac:dyDescent="0.3">
      <c r="A2410" t="s">
        <v>20542</v>
      </c>
      <c r="B2410">
        <v>3906</v>
      </c>
      <c r="C2410" t="s">
        <v>20543</v>
      </c>
      <c r="D2410">
        <v>279067</v>
      </c>
      <c r="E2410" t="s">
        <v>8218</v>
      </c>
      <c r="F2410" t="s">
        <v>8219</v>
      </c>
      <c r="G2410">
        <v>80.362700000000004</v>
      </c>
      <c r="H2410" t="s">
        <v>8212</v>
      </c>
      <c r="I2410" t="s">
        <v>20544</v>
      </c>
      <c r="J2410" t="s">
        <v>8212</v>
      </c>
      <c r="K2410" t="s">
        <v>8212</v>
      </c>
      <c r="L2410" t="s">
        <v>8212</v>
      </c>
      <c r="M2410" t="s">
        <v>20545</v>
      </c>
      <c r="N2410" t="s">
        <v>8212</v>
      </c>
      <c r="O2410" t="s">
        <v>8212</v>
      </c>
      <c r="P2410" t="s">
        <v>8212</v>
      </c>
      <c r="Q2410" s="17">
        <v>42087</v>
      </c>
      <c r="R2410" s="17">
        <v>42087</v>
      </c>
      <c r="S2410" t="s">
        <v>8239</v>
      </c>
      <c r="T2410" t="s">
        <v>20546</v>
      </c>
      <c r="U2410" t="s">
        <v>20547</v>
      </c>
    </row>
    <row r="2411" spans="1:21" x14ac:dyDescent="0.3">
      <c r="A2411" t="s">
        <v>20548</v>
      </c>
      <c r="B2411">
        <v>88501</v>
      </c>
      <c r="C2411" t="s">
        <v>20549</v>
      </c>
      <c r="D2411">
        <v>174755</v>
      </c>
      <c r="E2411" t="s">
        <v>8743</v>
      </c>
      <c r="F2411" t="s">
        <v>8744</v>
      </c>
      <c r="G2411">
        <v>336.52100000000002</v>
      </c>
      <c r="H2411">
        <v>42.1</v>
      </c>
      <c r="I2411" t="s">
        <v>20550</v>
      </c>
      <c r="J2411" t="s">
        <v>8212</v>
      </c>
      <c r="K2411" t="s">
        <v>8212</v>
      </c>
      <c r="L2411" t="s">
        <v>8212</v>
      </c>
      <c r="M2411" t="s">
        <v>20551</v>
      </c>
      <c r="N2411">
        <v>12599</v>
      </c>
      <c r="O2411" t="s">
        <v>8212</v>
      </c>
      <c r="P2411" t="s">
        <v>8212</v>
      </c>
      <c r="Q2411" s="17">
        <v>41346</v>
      </c>
      <c r="R2411" s="17">
        <v>42284</v>
      </c>
      <c r="S2411" t="s">
        <v>8214</v>
      </c>
      <c r="T2411" t="s">
        <v>20552</v>
      </c>
      <c r="U2411" t="s">
        <v>8212</v>
      </c>
    </row>
    <row r="2412" spans="1:21" x14ac:dyDescent="0.3">
      <c r="A2412" t="s">
        <v>20553</v>
      </c>
      <c r="B2412">
        <v>392030</v>
      </c>
      <c r="C2412" t="s">
        <v>20554</v>
      </c>
      <c r="D2412">
        <v>295611</v>
      </c>
      <c r="E2412" t="s">
        <v>8743</v>
      </c>
      <c r="F2412" t="s">
        <v>8884</v>
      </c>
      <c r="G2412">
        <v>0.70295799999999997</v>
      </c>
      <c r="H2412">
        <v>34.9</v>
      </c>
      <c r="I2412" t="s">
        <v>20555</v>
      </c>
      <c r="J2412" t="s">
        <v>8212</v>
      </c>
      <c r="K2412" t="s">
        <v>8212</v>
      </c>
      <c r="L2412" t="s">
        <v>8212</v>
      </c>
      <c r="M2412" t="s">
        <v>20556</v>
      </c>
      <c r="N2412">
        <v>75</v>
      </c>
      <c r="O2412" t="s">
        <v>8212</v>
      </c>
      <c r="P2412" t="s">
        <v>8212</v>
      </c>
      <c r="Q2412" s="17">
        <v>42293</v>
      </c>
      <c r="R2412" s="17">
        <v>42293</v>
      </c>
      <c r="S2412" t="s">
        <v>8214</v>
      </c>
      <c r="T2412" t="s">
        <v>17603</v>
      </c>
      <c r="U2412" t="s">
        <v>20557</v>
      </c>
    </row>
    <row r="2413" spans="1:21" x14ac:dyDescent="0.3">
      <c r="A2413" t="s">
        <v>20558</v>
      </c>
      <c r="B2413">
        <v>5005</v>
      </c>
      <c r="C2413" t="s">
        <v>20559</v>
      </c>
      <c r="D2413">
        <v>279947</v>
      </c>
      <c r="E2413" t="s">
        <v>8299</v>
      </c>
      <c r="F2413" t="s">
        <v>8486</v>
      </c>
      <c r="G2413">
        <v>20.5259</v>
      </c>
      <c r="H2413">
        <v>61.3</v>
      </c>
      <c r="I2413" t="s">
        <v>20560</v>
      </c>
      <c r="J2413" t="s">
        <v>8212</v>
      </c>
      <c r="K2413" t="s">
        <v>8212</v>
      </c>
      <c r="L2413" t="s">
        <v>8212</v>
      </c>
      <c r="M2413" t="s">
        <v>20561</v>
      </c>
      <c r="N2413">
        <v>395</v>
      </c>
      <c r="O2413">
        <v>4671</v>
      </c>
      <c r="P2413">
        <v>4672</v>
      </c>
      <c r="Q2413" s="17">
        <v>42115</v>
      </c>
      <c r="R2413" s="17">
        <v>42115</v>
      </c>
      <c r="S2413" t="s">
        <v>8214</v>
      </c>
      <c r="T2413" t="s">
        <v>20562</v>
      </c>
      <c r="U2413" t="s">
        <v>20563</v>
      </c>
    </row>
    <row r="2414" spans="1:21" x14ac:dyDescent="0.3">
      <c r="A2414" t="s">
        <v>13051</v>
      </c>
      <c r="B2414">
        <v>69319</v>
      </c>
      <c r="C2414" t="s">
        <v>13052</v>
      </c>
      <c r="D2414">
        <v>195937</v>
      </c>
      <c r="E2414" t="s">
        <v>8743</v>
      </c>
      <c r="F2414" t="s">
        <v>8744</v>
      </c>
      <c r="G2414">
        <v>241.19</v>
      </c>
      <c r="H2414">
        <v>33.1</v>
      </c>
      <c r="I2414" t="s">
        <v>20564</v>
      </c>
      <c r="J2414" t="s">
        <v>8212</v>
      </c>
      <c r="K2414" t="s">
        <v>8212</v>
      </c>
      <c r="L2414" t="s">
        <v>8212</v>
      </c>
      <c r="M2414" t="s">
        <v>20565</v>
      </c>
      <c r="N2414">
        <v>1794</v>
      </c>
      <c r="O2414">
        <v>12871</v>
      </c>
      <c r="P2414">
        <v>18586</v>
      </c>
      <c r="Q2414" s="17">
        <v>41684</v>
      </c>
      <c r="R2414" s="17">
        <v>42284</v>
      </c>
      <c r="S2414" t="s">
        <v>8214</v>
      </c>
      <c r="T2414" t="s">
        <v>13053</v>
      </c>
      <c r="U2414" t="s">
        <v>13054</v>
      </c>
    </row>
    <row r="2415" spans="1:21" x14ac:dyDescent="0.3">
      <c r="A2415" t="s">
        <v>12974</v>
      </c>
      <c r="B2415">
        <v>7493</v>
      </c>
      <c r="C2415" t="s">
        <v>12975</v>
      </c>
      <c r="D2415">
        <v>168121</v>
      </c>
      <c r="E2415" t="s">
        <v>8743</v>
      </c>
      <c r="F2415" t="s">
        <v>8744</v>
      </c>
      <c r="G2415">
        <v>195.08799999999999</v>
      </c>
      <c r="H2415">
        <v>40.6</v>
      </c>
      <c r="I2415" t="s">
        <v>20566</v>
      </c>
      <c r="J2415" t="s">
        <v>8212</v>
      </c>
      <c r="K2415" t="s">
        <v>8212</v>
      </c>
      <c r="L2415" t="s">
        <v>8212</v>
      </c>
      <c r="M2415" t="s">
        <v>12976</v>
      </c>
      <c r="N2415">
        <v>357</v>
      </c>
      <c r="O2415">
        <v>12874</v>
      </c>
      <c r="P2415">
        <v>19091</v>
      </c>
      <c r="Q2415" s="17">
        <v>41722</v>
      </c>
      <c r="R2415" s="17">
        <v>42247</v>
      </c>
      <c r="S2415" t="s">
        <v>8214</v>
      </c>
      <c r="T2415" t="s">
        <v>10424</v>
      </c>
      <c r="U2415" t="s">
        <v>12977</v>
      </c>
    </row>
    <row r="2416" spans="1:21" x14ac:dyDescent="0.3">
      <c r="A2416" t="s">
        <v>20567</v>
      </c>
      <c r="B2416">
        <v>5077</v>
      </c>
      <c r="C2416" t="s">
        <v>20568</v>
      </c>
      <c r="D2416">
        <v>298119</v>
      </c>
      <c r="E2416" t="s">
        <v>8299</v>
      </c>
      <c r="F2416" t="s">
        <v>8300</v>
      </c>
      <c r="G2416">
        <v>31.529800000000002</v>
      </c>
      <c r="H2416">
        <v>46.9</v>
      </c>
      <c r="I2416" t="s">
        <v>20569</v>
      </c>
      <c r="J2416" t="s">
        <v>8212</v>
      </c>
      <c r="K2416" t="s">
        <v>8212</v>
      </c>
      <c r="L2416" t="s">
        <v>8212</v>
      </c>
      <c r="M2416" t="s">
        <v>20570</v>
      </c>
      <c r="N2416">
        <v>976</v>
      </c>
      <c r="O2416" t="s">
        <v>8212</v>
      </c>
      <c r="P2416" t="s">
        <v>8212</v>
      </c>
      <c r="Q2416" s="17">
        <v>42296</v>
      </c>
      <c r="R2416" s="17">
        <v>42296</v>
      </c>
      <c r="S2416" t="s">
        <v>8239</v>
      </c>
      <c r="T2416" t="s">
        <v>16191</v>
      </c>
      <c r="U2416" t="s">
        <v>20571</v>
      </c>
    </row>
    <row r="2417" spans="1:21" x14ac:dyDescent="0.3">
      <c r="A2417" t="s">
        <v>20572</v>
      </c>
      <c r="B2417">
        <v>253101</v>
      </c>
      <c r="C2417" t="s">
        <v>20573</v>
      </c>
      <c r="D2417">
        <v>297978</v>
      </c>
      <c r="E2417" t="s">
        <v>8299</v>
      </c>
      <c r="F2417" t="s">
        <v>8300</v>
      </c>
      <c r="G2417">
        <v>63.226399999999998</v>
      </c>
      <c r="H2417">
        <v>41.1</v>
      </c>
      <c r="I2417" t="s">
        <v>20574</v>
      </c>
      <c r="J2417" t="s">
        <v>8212</v>
      </c>
      <c r="K2417" t="s">
        <v>8212</v>
      </c>
      <c r="L2417" t="s">
        <v>8212</v>
      </c>
      <c r="M2417" t="s">
        <v>20575</v>
      </c>
      <c r="N2417">
        <v>2591</v>
      </c>
      <c r="O2417" t="s">
        <v>8212</v>
      </c>
      <c r="P2417" t="s">
        <v>8212</v>
      </c>
      <c r="Q2417" s="17">
        <v>42296</v>
      </c>
      <c r="R2417" s="17">
        <v>42296</v>
      </c>
      <c r="S2417" t="s">
        <v>8239</v>
      </c>
      <c r="T2417" t="s">
        <v>9273</v>
      </c>
      <c r="U2417" t="s">
        <v>20576</v>
      </c>
    </row>
    <row r="2418" spans="1:21" x14ac:dyDescent="0.3">
      <c r="A2418" t="s">
        <v>20577</v>
      </c>
      <c r="B2418">
        <v>286115</v>
      </c>
      <c r="C2418" t="s">
        <v>20578</v>
      </c>
      <c r="D2418">
        <v>280048</v>
      </c>
      <c r="E2418" t="s">
        <v>8299</v>
      </c>
      <c r="F2418" t="s">
        <v>8726</v>
      </c>
      <c r="G2418">
        <v>2.0811199999999999</v>
      </c>
      <c r="H2418">
        <v>47.1</v>
      </c>
      <c r="I2418" t="s">
        <v>20579</v>
      </c>
      <c r="J2418" t="s">
        <v>8212</v>
      </c>
      <c r="K2418" t="s">
        <v>8212</v>
      </c>
      <c r="L2418" t="s">
        <v>8212</v>
      </c>
      <c r="M2418" t="s">
        <v>20580</v>
      </c>
      <c r="N2418">
        <v>423</v>
      </c>
      <c r="O2418" t="s">
        <v>8212</v>
      </c>
      <c r="P2418" t="s">
        <v>8212</v>
      </c>
      <c r="Q2418" s="17">
        <v>42296</v>
      </c>
      <c r="R2418" s="17">
        <v>42296</v>
      </c>
      <c r="S2418" t="s">
        <v>8239</v>
      </c>
      <c r="T2418" t="s">
        <v>20581</v>
      </c>
      <c r="U2418" t="s">
        <v>20582</v>
      </c>
    </row>
    <row r="2419" spans="1:21" x14ac:dyDescent="0.3">
      <c r="A2419" t="s">
        <v>20583</v>
      </c>
      <c r="B2419">
        <v>578459</v>
      </c>
      <c r="C2419" t="s">
        <v>20584</v>
      </c>
      <c r="D2419">
        <v>32711</v>
      </c>
      <c r="E2419" t="s">
        <v>8299</v>
      </c>
      <c r="F2419" t="s">
        <v>8486</v>
      </c>
      <c r="G2419">
        <v>21.013999999999999</v>
      </c>
      <c r="H2419">
        <v>67.5</v>
      </c>
      <c r="I2419" t="s">
        <v>20585</v>
      </c>
      <c r="J2419" t="s">
        <v>8212</v>
      </c>
      <c r="K2419" t="s">
        <v>8212</v>
      </c>
      <c r="L2419" t="s">
        <v>8212</v>
      </c>
      <c r="M2419" t="s">
        <v>20586</v>
      </c>
      <c r="N2419">
        <v>26</v>
      </c>
      <c r="O2419">
        <v>7429</v>
      </c>
      <c r="P2419">
        <v>7278</v>
      </c>
      <c r="Q2419" s="17">
        <v>42291</v>
      </c>
      <c r="R2419" s="17">
        <v>42296</v>
      </c>
      <c r="S2419" t="s">
        <v>8214</v>
      </c>
      <c r="T2419" t="s">
        <v>8404</v>
      </c>
      <c r="U2419" t="s">
        <v>20587</v>
      </c>
    </row>
    <row r="2420" spans="1:21" x14ac:dyDescent="0.3">
      <c r="A2420" t="s">
        <v>20588</v>
      </c>
      <c r="B2420">
        <v>51240</v>
      </c>
      <c r="C2420" t="s">
        <v>20589</v>
      </c>
      <c r="D2420">
        <v>291087</v>
      </c>
      <c r="E2420" t="s">
        <v>8218</v>
      </c>
      <c r="F2420" t="s">
        <v>8219</v>
      </c>
      <c r="G2420">
        <v>700.62400000000002</v>
      </c>
      <c r="H2420" t="s">
        <v>8212</v>
      </c>
      <c r="I2420" t="s">
        <v>20590</v>
      </c>
      <c r="J2420" t="s">
        <v>8212</v>
      </c>
      <c r="K2420" t="s">
        <v>8212</v>
      </c>
      <c r="L2420" t="s">
        <v>8212</v>
      </c>
      <c r="M2420" t="s">
        <v>20591</v>
      </c>
      <c r="N2420">
        <v>105811</v>
      </c>
      <c r="O2420" t="s">
        <v>8212</v>
      </c>
      <c r="P2420" t="s">
        <v>8212</v>
      </c>
      <c r="Q2420" s="17">
        <v>42299</v>
      </c>
      <c r="R2420" s="17">
        <v>42299</v>
      </c>
      <c r="S2420" t="s">
        <v>8214</v>
      </c>
      <c r="T2420" t="s">
        <v>20592</v>
      </c>
      <c r="U2420" t="s">
        <v>20593</v>
      </c>
    </row>
    <row r="2421" spans="1:21" x14ac:dyDescent="0.3">
      <c r="A2421" t="s">
        <v>14840</v>
      </c>
      <c r="B2421">
        <v>1173061</v>
      </c>
      <c r="C2421" t="s">
        <v>20594</v>
      </c>
      <c r="D2421">
        <v>247755</v>
      </c>
      <c r="E2421" t="s">
        <v>8299</v>
      </c>
      <c r="F2421" t="s">
        <v>8300</v>
      </c>
      <c r="G2421">
        <v>24.836099999999998</v>
      </c>
      <c r="H2421">
        <v>42.3</v>
      </c>
      <c r="I2421" t="s">
        <v>20595</v>
      </c>
      <c r="J2421" t="s">
        <v>8212</v>
      </c>
      <c r="K2421" t="s">
        <v>8212</v>
      </c>
      <c r="L2421" t="s">
        <v>8212</v>
      </c>
      <c r="M2421" t="s">
        <v>20596</v>
      </c>
      <c r="N2421">
        <v>28</v>
      </c>
      <c r="O2421">
        <v>7357</v>
      </c>
      <c r="P2421">
        <v>6799</v>
      </c>
      <c r="Q2421" s="17">
        <v>41770</v>
      </c>
      <c r="R2421" s="17">
        <v>42277</v>
      </c>
      <c r="S2421" t="s">
        <v>8214</v>
      </c>
      <c r="T2421" t="s">
        <v>20597</v>
      </c>
      <c r="U2421" t="s">
        <v>20598</v>
      </c>
    </row>
    <row r="2422" spans="1:21" x14ac:dyDescent="0.3">
      <c r="A2422" t="s">
        <v>17097</v>
      </c>
      <c r="B2422">
        <v>175104</v>
      </c>
      <c r="C2422" t="s">
        <v>17098</v>
      </c>
      <c r="D2422">
        <v>261506</v>
      </c>
      <c r="E2422" t="s">
        <v>8218</v>
      </c>
      <c r="F2422" t="s">
        <v>8219</v>
      </c>
      <c r="G2422">
        <v>1.50478</v>
      </c>
      <c r="H2422">
        <v>35.6</v>
      </c>
      <c r="I2422" t="s">
        <v>20599</v>
      </c>
      <c r="J2422" t="s">
        <v>8212</v>
      </c>
      <c r="K2422" t="s">
        <v>8212</v>
      </c>
      <c r="L2422" t="s">
        <v>8212</v>
      </c>
      <c r="M2422" t="s">
        <v>20600</v>
      </c>
      <c r="N2422">
        <v>229</v>
      </c>
      <c r="O2422" t="s">
        <v>8212</v>
      </c>
      <c r="P2422" t="s">
        <v>8212</v>
      </c>
      <c r="Q2422" s="17">
        <v>42266</v>
      </c>
      <c r="R2422" s="17">
        <v>42266</v>
      </c>
      <c r="S2422" t="s">
        <v>8214</v>
      </c>
      <c r="T2422" t="s">
        <v>17100</v>
      </c>
      <c r="U2422" t="s">
        <v>17101</v>
      </c>
    </row>
    <row r="2423" spans="1:21" x14ac:dyDescent="0.3">
      <c r="A2423" t="s">
        <v>20601</v>
      </c>
      <c r="B2423">
        <v>269814</v>
      </c>
      <c r="C2423" t="s">
        <v>20602</v>
      </c>
      <c r="D2423">
        <v>261052</v>
      </c>
      <c r="E2423" t="s">
        <v>8743</v>
      </c>
      <c r="F2423" t="s">
        <v>8884</v>
      </c>
      <c r="G2423">
        <v>31.177199999999999</v>
      </c>
      <c r="H2423">
        <v>23.6</v>
      </c>
      <c r="I2423" t="s">
        <v>20603</v>
      </c>
      <c r="J2423" t="s">
        <v>8212</v>
      </c>
      <c r="K2423" t="s">
        <v>8212</v>
      </c>
      <c r="L2423" t="s">
        <v>8212</v>
      </c>
      <c r="M2423" t="s">
        <v>20604</v>
      </c>
      <c r="N2423">
        <v>1637</v>
      </c>
      <c r="O2423" t="s">
        <v>8212</v>
      </c>
      <c r="P2423" t="s">
        <v>8212</v>
      </c>
      <c r="Q2423" s="17">
        <v>42299</v>
      </c>
      <c r="R2423" s="17">
        <v>42299</v>
      </c>
      <c r="S2423" t="s">
        <v>8214</v>
      </c>
      <c r="T2423" t="s">
        <v>20605</v>
      </c>
      <c r="U2423" t="s">
        <v>20606</v>
      </c>
    </row>
    <row r="2424" spans="1:21" x14ac:dyDescent="0.3">
      <c r="A2424" t="s">
        <v>20601</v>
      </c>
      <c r="B2424">
        <v>269814</v>
      </c>
      <c r="C2424" t="s">
        <v>20607</v>
      </c>
      <c r="D2424">
        <v>261422</v>
      </c>
      <c r="E2424" t="s">
        <v>8743</v>
      </c>
      <c r="F2424" t="s">
        <v>8884</v>
      </c>
      <c r="G2424">
        <v>21.613299999999999</v>
      </c>
      <c r="H2424" t="s">
        <v>8212</v>
      </c>
      <c r="I2424" t="s">
        <v>20608</v>
      </c>
      <c r="J2424" t="s">
        <v>8212</v>
      </c>
      <c r="K2424" t="s">
        <v>8212</v>
      </c>
      <c r="L2424" t="s">
        <v>8212</v>
      </c>
      <c r="M2424" t="s">
        <v>20609</v>
      </c>
      <c r="N2424">
        <v>5700</v>
      </c>
      <c r="O2424" t="s">
        <v>8212</v>
      </c>
      <c r="P2424" t="s">
        <v>8212</v>
      </c>
      <c r="Q2424" s="17">
        <v>42299</v>
      </c>
      <c r="R2424" s="17">
        <v>42299</v>
      </c>
      <c r="S2424" t="s">
        <v>8214</v>
      </c>
      <c r="T2424" t="s">
        <v>20605</v>
      </c>
      <c r="U2424" t="s">
        <v>20606</v>
      </c>
    </row>
    <row r="2425" spans="1:21" x14ac:dyDescent="0.3">
      <c r="A2425" t="s">
        <v>20610</v>
      </c>
      <c r="B2425">
        <v>263744</v>
      </c>
      <c r="C2425" t="s">
        <v>20611</v>
      </c>
      <c r="D2425">
        <v>288553</v>
      </c>
      <c r="E2425" t="s">
        <v>8743</v>
      </c>
      <c r="F2425" t="s">
        <v>8878</v>
      </c>
      <c r="G2425">
        <v>48.139299999999999</v>
      </c>
      <c r="H2425" t="s">
        <v>8212</v>
      </c>
      <c r="I2425" t="s">
        <v>20612</v>
      </c>
      <c r="J2425" t="s">
        <v>8212</v>
      </c>
      <c r="K2425" t="s">
        <v>8212</v>
      </c>
      <c r="L2425" t="s">
        <v>8212</v>
      </c>
      <c r="M2425" t="s">
        <v>20613</v>
      </c>
      <c r="N2425" t="s">
        <v>8212</v>
      </c>
      <c r="O2425" t="s">
        <v>8212</v>
      </c>
      <c r="P2425" t="s">
        <v>8212</v>
      </c>
      <c r="Q2425" s="17">
        <v>42185</v>
      </c>
      <c r="R2425" s="17">
        <v>42185</v>
      </c>
      <c r="S2425" t="s">
        <v>8239</v>
      </c>
      <c r="T2425" t="s">
        <v>20614</v>
      </c>
      <c r="U2425" t="s">
        <v>20615</v>
      </c>
    </row>
    <row r="2426" spans="1:21" x14ac:dyDescent="0.3">
      <c r="A2426" t="s">
        <v>20616</v>
      </c>
      <c r="B2426">
        <v>5681</v>
      </c>
      <c r="C2426" t="s">
        <v>20617</v>
      </c>
      <c r="D2426">
        <v>296965</v>
      </c>
      <c r="E2426" t="s">
        <v>8210</v>
      </c>
      <c r="F2426" t="s">
        <v>8539</v>
      </c>
      <c r="G2426">
        <v>32.907800000000002</v>
      </c>
      <c r="H2426">
        <v>55.995199999999997</v>
      </c>
      <c r="I2426" t="s">
        <v>20618</v>
      </c>
      <c r="J2426">
        <v>37</v>
      </c>
      <c r="K2426" t="s">
        <v>8212</v>
      </c>
      <c r="L2426" t="s">
        <v>8212</v>
      </c>
      <c r="M2426" t="s">
        <v>8212</v>
      </c>
      <c r="N2426">
        <v>37</v>
      </c>
      <c r="O2426" t="s">
        <v>8212</v>
      </c>
      <c r="P2426" t="s">
        <v>8212</v>
      </c>
      <c r="Q2426" s="17">
        <v>42264</v>
      </c>
      <c r="R2426" s="17">
        <v>42264</v>
      </c>
      <c r="S2426" t="s">
        <v>8220</v>
      </c>
      <c r="T2426" t="s">
        <v>15100</v>
      </c>
      <c r="U2426" t="s">
        <v>20619</v>
      </c>
    </row>
    <row r="2427" spans="1:21" x14ac:dyDescent="0.3">
      <c r="A2427" t="s">
        <v>20616</v>
      </c>
      <c r="B2427">
        <v>5681</v>
      </c>
      <c r="C2427" t="s">
        <v>20617</v>
      </c>
      <c r="D2427">
        <v>296965</v>
      </c>
      <c r="E2427" t="s">
        <v>8210</v>
      </c>
      <c r="F2427" t="s">
        <v>8539</v>
      </c>
      <c r="G2427">
        <v>33.8902</v>
      </c>
      <c r="H2427">
        <v>53.2027</v>
      </c>
      <c r="I2427" t="s">
        <v>20620</v>
      </c>
      <c r="J2427">
        <v>37</v>
      </c>
      <c r="K2427" t="s">
        <v>8212</v>
      </c>
      <c r="L2427" t="s">
        <v>8212</v>
      </c>
      <c r="M2427" t="s">
        <v>8212</v>
      </c>
      <c r="N2427">
        <v>37</v>
      </c>
      <c r="O2427" t="s">
        <v>8212</v>
      </c>
      <c r="P2427" t="s">
        <v>8212</v>
      </c>
      <c r="Q2427" s="17">
        <v>42264</v>
      </c>
      <c r="R2427" s="17">
        <v>42264</v>
      </c>
      <c r="S2427" t="s">
        <v>8220</v>
      </c>
      <c r="T2427" t="s">
        <v>15100</v>
      </c>
      <c r="U2427" t="s">
        <v>20621</v>
      </c>
    </row>
    <row r="2428" spans="1:21" x14ac:dyDescent="0.3">
      <c r="A2428" t="s">
        <v>20622</v>
      </c>
      <c r="B2428">
        <v>114634</v>
      </c>
      <c r="C2428" t="s">
        <v>20623</v>
      </c>
      <c r="D2428">
        <v>276997</v>
      </c>
      <c r="E2428" t="s">
        <v>8743</v>
      </c>
      <c r="F2428" t="s">
        <v>8744</v>
      </c>
      <c r="G2428">
        <v>5.2376899999999997</v>
      </c>
      <c r="H2428">
        <v>30.6</v>
      </c>
      <c r="I2428" t="s">
        <v>20624</v>
      </c>
      <c r="J2428" t="s">
        <v>8212</v>
      </c>
      <c r="K2428" t="s">
        <v>8212</v>
      </c>
      <c r="L2428" t="s">
        <v>8212</v>
      </c>
      <c r="M2428" t="s">
        <v>20625</v>
      </c>
      <c r="N2428">
        <v>283</v>
      </c>
      <c r="O2428" t="s">
        <v>8212</v>
      </c>
      <c r="P2428" t="s">
        <v>8212</v>
      </c>
      <c r="Q2428" s="17">
        <v>42066</v>
      </c>
      <c r="R2428" s="17">
        <v>42066</v>
      </c>
      <c r="S2428" t="s">
        <v>8239</v>
      </c>
      <c r="T2428" t="s">
        <v>9911</v>
      </c>
      <c r="U2428" t="s">
        <v>20626</v>
      </c>
    </row>
    <row r="2429" spans="1:21" x14ac:dyDescent="0.3">
      <c r="A2429" t="s">
        <v>20627</v>
      </c>
      <c r="B2429">
        <v>52853</v>
      </c>
      <c r="C2429" t="s">
        <v>20628</v>
      </c>
      <c r="D2429">
        <v>289891</v>
      </c>
      <c r="E2429" t="s">
        <v>8218</v>
      </c>
      <c r="F2429" t="s">
        <v>8219</v>
      </c>
      <c r="G2429">
        <v>665.279</v>
      </c>
      <c r="H2429" t="s">
        <v>8212</v>
      </c>
      <c r="I2429" t="s">
        <v>20629</v>
      </c>
      <c r="J2429" t="s">
        <v>8212</v>
      </c>
      <c r="K2429" t="s">
        <v>8212</v>
      </c>
      <c r="L2429" t="s">
        <v>8212</v>
      </c>
      <c r="M2429" t="s">
        <v>20630</v>
      </c>
      <c r="N2429">
        <v>307720</v>
      </c>
      <c r="O2429" t="s">
        <v>8212</v>
      </c>
      <c r="P2429" t="s">
        <v>8212</v>
      </c>
      <c r="Q2429" s="17">
        <v>42300</v>
      </c>
      <c r="R2429" s="17">
        <v>42300</v>
      </c>
      <c r="S2429" t="s">
        <v>8214</v>
      </c>
      <c r="T2429" t="s">
        <v>20631</v>
      </c>
      <c r="U2429" t="s">
        <v>20632</v>
      </c>
    </row>
    <row r="2430" spans="1:21" x14ac:dyDescent="0.3">
      <c r="A2430" t="s">
        <v>11906</v>
      </c>
      <c r="B2430">
        <v>325452</v>
      </c>
      <c r="C2430" t="s">
        <v>15235</v>
      </c>
      <c r="D2430">
        <v>257640</v>
      </c>
      <c r="E2430" t="s">
        <v>8210</v>
      </c>
      <c r="F2430" t="s">
        <v>8211</v>
      </c>
      <c r="G2430">
        <v>36.590899999999998</v>
      </c>
      <c r="H2430">
        <v>50.3</v>
      </c>
      <c r="I2430" t="s">
        <v>20633</v>
      </c>
      <c r="J2430" t="s">
        <v>8212</v>
      </c>
      <c r="K2430" t="s">
        <v>8212</v>
      </c>
      <c r="L2430" t="s">
        <v>8212</v>
      </c>
      <c r="M2430" t="s">
        <v>20634</v>
      </c>
      <c r="N2430">
        <v>1922</v>
      </c>
      <c r="O2430" t="s">
        <v>8212</v>
      </c>
      <c r="P2430" t="s">
        <v>8212</v>
      </c>
      <c r="Q2430" s="17">
        <v>41963</v>
      </c>
      <c r="R2430" s="17">
        <v>42332</v>
      </c>
      <c r="S2430" t="s">
        <v>8214</v>
      </c>
      <c r="T2430" t="s">
        <v>9273</v>
      </c>
      <c r="U2430" t="s">
        <v>15236</v>
      </c>
    </row>
    <row r="2431" spans="1:21" x14ac:dyDescent="0.3">
      <c r="A2431" t="s">
        <v>11906</v>
      </c>
      <c r="B2431">
        <v>325452</v>
      </c>
      <c r="C2431" t="s">
        <v>15237</v>
      </c>
      <c r="D2431">
        <v>257648</v>
      </c>
      <c r="E2431" t="s">
        <v>8210</v>
      </c>
      <c r="F2431" t="s">
        <v>8211</v>
      </c>
      <c r="G2431">
        <v>36.712000000000003</v>
      </c>
      <c r="H2431">
        <v>50.3</v>
      </c>
      <c r="I2431" t="s">
        <v>20635</v>
      </c>
      <c r="J2431" t="s">
        <v>8212</v>
      </c>
      <c r="K2431" t="s">
        <v>8212</v>
      </c>
      <c r="L2431" t="s">
        <v>8212</v>
      </c>
      <c r="M2431" t="s">
        <v>20636</v>
      </c>
      <c r="N2431">
        <v>2070</v>
      </c>
      <c r="O2431" t="s">
        <v>8212</v>
      </c>
      <c r="P2431" t="s">
        <v>8212</v>
      </c>
      <c r="Q2431" s="17">
        <v>41963</v>
      </c>
      <c r="R2431" s="17">
        <v>42332</v>
      </c>
      <c r="S2431" t="s">
        <v>8214</v>
      </c>
      <c r="T2431" t="s">
        <v>9273</v>
      </c>
      <c r="U2431" t="s">
        <v>15238</v>
      </c>
    </row>
    <row r="2432" spans="1:21" x14ac:dyDescent="0.3">
      <c r="A2432" t="s">
        <v>20637</v>
      </c>
      <c r="B2432">
        <v>110193</v>
      </c>
      <c r="C2432" t="s">
        <v>20638</v>
      </c>
      <c r="D2432">
        <v>284849</v>
      </c>
      <c r="E2432" t="s">
        <v>8743</v>
      </c>
      <c r="F2432" t="s">
        <v>8744</v>
      </c>
      <c r="G2432">
        <v>195.291</v>
      </c>
      <c r="H2432">
        <v>32.1</v>
      </c>
      <c r="I2432" t="s">
        <v>20639</v>
      </c>
      <c r="J2432" t="s">
        <v>8212</v>
      </c>
      <c r="K2432" t="s">
        <v>8212</v>
      </c>
      <c r="L2432" t="s">
        <v>8212</v>
      </c>
      <c r="M2432" t="s">
        <v>20640</v>
      </c>
      <c r="N2432">
        <v>4660</v>
      </c>
      <c r="O2432" t="s">
        <v>8212</v>
      </c>
      <c r="P2432" t="s">
        <v>8212</v>
      </c>
      <c r="Q2432" s="17">
        <v>42300</v>
      </c>
      <c r="R2432" s="17">
        <v>42300</v>
      </c>
      <c r="S2432" t="s">
        <v>8214</v>
      </c>
      <c r="T2432" t="s">
        <v>20641</v>
      </c>
      <c r="U2432" t="s">
        <v>20642</v>
      </c>
    </row>
    <row r="2433" spans="1:21" x14ac:dyDescent="0.3">
      <c r="A2433" t="s">
        <v>9267</v>
      </c>
      <c r="B2433">
        <v>164328</v>
      </c>
      <c r="C2433" t="s">
        <v>9272</v>
      </c>
      <c r="D2433">
        <v>183432</v>
      </c>
      <c r="E2433" t="s">
        <v>8210</v>
      </c>
      <c r="F2433" t="s">
        <v>8211</v>
      </c>
      <c r="G2433">
        <v>47.709699999999998</v>
      </c>
      <c r="H2433">
        <v>52.9</v>
      </c>
      <c r="I2433" t="s">
        <v>20643</v>
      </c>
      <c r="J2433" t="s">
        <v>8212</v>
      </c>
      <c r="K2433" t="s">
        <v>8212</v>
      </c>
      <c r="L2433" t="s">
        <v>8212</v>
      </c>
      <c r="M2433" t="s">
        <v>20644</v>
      </c>
      <c r="N2433">
        <v>4552</v>
      </c>
      <c r="O2433" t="s">
        <v>8212</v>
      </c>
      <c r="P2433" t="s">
        <v>8212</v>
      </c>
      <c r="Q2433" s="17">
        <v>41309</v>
      </c>
      <c r="R2433" s="17">
        <v>42304</v>
      </c>
      <c r="S2433" t="s">
        <v>8214</v>
      </c>
      <c r="T2433" t="s">
        <v>9273</v>
      </c>
      <c r="U2433" t="s">
        <v>9274</v>
      </c>
    </row>
    <row r="2434" spans="1:21" x14ac:dyDescent="0.3">
      <c r="A2434" t="s">
        <v>20645</v>
      </c>
      <c r="B2434">
        <v>272952</v>
      </c>
      <c r="C2434" t="s">
        <v>20646</v>
      </c>
      <c r="D2434">
        <v>297499</v>
      </c>
      <c r="E2434" t="s">
        <v>8210</v>
      </c>
      <c r="F2434" t="s">
        <v>8211</v>
      </c>
      <c r="G2434">
        <v>70.257499999999993</v>
      </c>
      <c r="H2434">
        <v>47.3</v>
      </c>
      <c r="I2434" t="s">
        <v>20647</v>
      </c>
      <c r="J2434" t="s">
        <v>8212</v>
      </c>
      <c r="K2434" t="s">
        <v>8212</v>
      </c>
      <c r="L2434" t="s">
        <v>8212</v>
      </c>
      <c r="M2434" t="s">
        <v>20648</v>
      </c>
      <c r="N2434">
        <v>9283</v>
      </c>
      <c r="O2434" t="s">
        <v>8212</v>
      </c>
      <c r="P2434" t="s">
        <v>8212</v>
      </c>
      <c r="Q2434" s="17">
        <v>42304</v>
      </c>
      <c r="R2434" s="17">
        <v>42304</v>
      </c>
      <c r="S2434" t="s">
        <v>8214</v>
      </c>
      <c r="T2434" t="s">
        <v>9273</v>
      </c>
      <c r="U2434" t="s">
        <v>20649</v>
      </c>
    </row>
    <row r="2435" spans="1:21" x14ac:dyDescent="0.3">
      <c r="A2435" t="s">
        <v>20645</v>
      </c>
      <c r="B2435">
        <v>272952</v>
      </c>
      <c r="C2435" t="s">
        <v>20650</v>
      </c>
      <c r="D2435">
        <v>298674</v>
      </c>
      <c r="E2435" t="s">
        <v>8210</v>
      </c>
      <c r="F2435" t="s">
        <v>8211</v>
      </c>
      <c r="G2435">
        <v>74.456199999999995</v>
      </c>
      <c r="H2435">
        <v>47.8</v>
      </c>
      <c r="I2435" t="s">
        <v>20651</v>
      </c>
      <c r="J2435" t="s">
        <v>8212</v>
      </c>
      <c r="K2435" t="s">
        <v>8212</v>
      </c>
      <c r="L2435" t="s">
        <v>8212</v>
      </c>
      <c r="M2435" t="s">
        <v>20652</v>
      </c>
      <c r="N2435">
        <v>12086</v>
      </c>
      <c r="O2435" t="s">
        <v>8212</v>
      </c>
      <c r="P2435" t="s">
        <v>8212</v>
      </c>
      <c r="Q2435" s="17">
        <v>42304</v>
      </c>
      <c r="R2435" s="17">
        <v>42304</v>
      </c>
      <c r="S2435" t="s">
        <v>8214</v>
      </c>
      <c r="T2435" t="s">
        <v>9273</v>
      </c>
      <c r="U2435" t="s">
        <v>20653</v>
      </c>
    </row>
    <row r="2436" spans="1:21" x14ac:dyDescent="0.3">
      <c r="A2436" t="s">
        <v>11849</v>
      </c>
      <c r="B2436">
        <v>1254522</v>
      </c>
      <c r="C2436" t="s">
        <v>11850</v>
      </c>
      <c r="D2436">
        <v>177508</v>
      </c>
      <c r="E2436" t="s">
        <v>8210</v>
      </c>
      <c r="F2436" t="s">
        <v>8211</v>
      </c>
      <c r="G2436">
        <v>60.256799999999998</v>
      </c>
      <c r="H2436">
        <v>55.4</v>
      </c>
      <c r="I2436" t="s">
        <v>20654</v>
      </c>
      <c r="J2436" t="s">
        <v>8212</v>
      </c>
      <c r="K2436" t="s">
        <v>8212</v>
      </c>
      <c r="L2436" t="s">
        <v>8212</v>
      </c>
      <c r="M2436" t="s">
        <v>20655</v>
      </c>
      <c r="N2436">
        <v>7989</v>
      </c>
      <c r="O2436" t="s">
        <v>8212</v>
      </c>
      <c r="P2436" t="s">
        <v>8212</v>
      </c>
      <c r="Q2436" s="17">
        <v>41253</v>
      </c>
      <c r="R2436" s="17">
        <v>42304</v>
      </c>
      <c r="S2436" t="s">
        <v>8214</v>
      </c>
      <c r="T2436" t="s">
        <v>9273</v>
      </c>
      <c r="U2436" t="s">
        <v>11851</v>
      </c>
    </row>
    <row r="2437" spans="1:21" x14ac:dyDescent="0.3">
      <c r="A2437" t="s">
        <v>11858</v>
      </c>
      <c r="B2437">
        <v>129355</v>
      </c>
      <c r="C2437" t="s">
        <v>11859</v>
      </c>
      <c r="D2437">
        <v>184360</v>
      </c>
      <c r="E2437" t="s">
        <v>8210</v>
      </c>
      <c r="F2437" t="s">
        <v>8211</v>
      </c>
      <c r="G2437">
        <v>46.076999999999998</v>
      </c>
      <c r="H2437">
        <v>53.3</v>
      </c>
      <c r="I2437" t="s">
        <v>20656</v>
      </c>
      <c r="J2437" t="s">
        <v>8212</v>
      </c>
      <c r="K2437" t="s">
        <v>8212</v>
      </c>
      <c r="L2437" t="s">
        <v>8212</v>
      </c>
      <c r="M2437" t="s">
        <v>20657</v>
      </c>
      <c r="N2437">
        <v>5541</v>
      </c>
      <c r="O2437" t="s">
        <v>8212</v>
      </c>
      <c r="P2437" t="s">
        <v>8212</v>
      </c>
      <c r="Q2437" s="17">
        <v>41298</v>
      </c>
      <c r="R2437" s="17">
        <v>42304</v>
      </c>
      <c r="S2437" t="s">
        <v>8214</v>
      </c>
      <c r="T2437" t="s">
        <v>9273</v>
      </c>
      <c r="U2437" t="s">
        <v>11860</v>
      </c>
    </row>
    <row r="2438" spans="1:21" x14ac:dyDescent="0.3">
      <c r="A2438" t="s">
        <v>11852</v>
      </c>
      <c r="B2438">
        <v>1249587</v>
      </c>
      <c r="C2438" t="s">
        <v>11853</v>
      </c>
      <c r="D2438">
        <v>178937</v>
      </c>
      <c r="E2438" t="s">
        <v>8210</v>
      </c>
      <c r="F2438" t="s">
        <v>8211</v>
      </c>
      <c r="G2438">
        <v>49.025300000000001</v>
      </c>
      <c r="H2438">
        <v>53.3</v>
      </c>
      <c r="I2438" t="s">
        <v>20658</v>
      </c>
      <c r="J2438" t="s">
        <v>8212</v>
      </c>
      <c r="K2438" t="s">
        <v>8212</v>
      </c>
      <c r="L2438" t="s">
        <v>8212</v>
      </c>
      <c r="M2438" t="s">
        <v>20659</v>
      </c>
      <c r="N2438">
        <v>5864</v>
      </c>
      <c r="O2438" t="s">
        <v>8212</v>
      </c>
      <c r="P2438" t="s">
        <v>8212</v>
      </c>
      <c r="Q2438" s="17">
        <v>41313</v>
      </c>
      <c r="R2438" s="17">
        <v>42304</v>
      </c>
      <c r="S2438" t="s">
        <v>8214</v>
      </c>
      <c r="T2438" t="s">
        <v>9273</v>
      </c>
      <c r="U2438" t="s">
        <v>11854</v>
      </c>
    </row>
    <row r="2439" spans="1:21" x14ac:dyDescent="0.3">
      <c r="A2439" t="s">
        <v>11855</v>
      </c>
      <c r="B2439">
        <v>1249586</v>
      </c>
      <c r="C2439" t="s">
        <v>11856</v>
      </c>
      <c r="D2439">
        <v>178938</v>
      </c>
      <c r="E2439" t="s">
        <v>8210</v>
      </c>
      <c r="F2439" t="s">
        <v>8211</v>
      </c>
      <c r="G2439">
        <v>46.965400000000002</v>
      </c>
      <c r="H2439">
        <v>53</v>
      </c>
      <c r="I2439" t="s">
        <v>20660</v>
      </c>
      <c r="J2439" t="s">
        <v>8212</v>
      </c>
      <c r="K2439" t="s">
        <v>8212</v>
      </c>
      <c r="L2439" t="s">
        <v>8212</v>
      </c>
      <c r="M2439" t="s">
        <v>20661</v>
      </c>
      <c r="N2439">
        <v>5862</v>
      </c>
      <c r="O2439" t="s">
        <v>8212</v>
      </c>
      <c r="P2439" t="s">
        <v>8212</v>
      </c>
      <c r="Q2439" s="17">
        <v>41313</v>
      </c>
      <c r="R2439" s="17">
        <v>42304</v>
      </c>
      <c r="S2439" t="s">
        <v>8214</v>
      </c>
      <c r="T2439" t="s">
        <v>9273</v>
      </c>
      <c r="U2439" t="s">
        <v>11857</v>
      </c>
    </row>
    <row r="2440" spans="1:21" x14ac:dyDescent="0.3">
      <c r="A2440" t="s">
        <v>11875</v>
      </c>
      <c r="B2440">
        <v>1247866</v>
      </c>
      <c r="C2440" t="s">
        <v>11876</v>
      </c>
      <c r="D2440">
        <v>178391</v>
      </c>
      <c r="E2440" t="s">
        <v>8299</v>
      </c>
      <c r="F2440" t="s">
        <v>8300</v>
      </c>
      <c r="G2440">
        <v>38.431699999999999</v>
      </c>
      <c r="H2440">
        <v>48.5</v>
      </c>
      <c r="I2440" t="s">
        <v>20662</v>
      </c>
      <c r="J2440" t="s">
        <v>8212</v>
      </c>
      <c r="K2440" t="s">
        <v>8212</v>
      </c>
      <c r="L2440" t="s">
        <v>8212</v>
      </c>
      <c r="M2440" t="s">
        <v>20663</v>
      </c>
      <c r="N2440">
        <v>745</v>
      </c>
      <c r="O2440" t="s">
        <v>8212</v>
      </c>
      <c r="P2440" t="s">
        <v>8212</v>
      </c>
      <c r="Q2440" s="17">
        <v>41289</v>
      </c>
      <c r="R2440" s="17">
        <v>42304</v>
      </c>
      <c r="S2440" t="s">
        <v>8214</v>
      </c>
      <c r="T2440" t="s">
        <v>9273</v>
      </c>
      <c r="U2440" t="s">
        <v>11877</v>
      </c>
    </row>
    <row r="2441" spans="1:21" x14ac:dyDescent="0.3">
      <c r="A2441" t="s">
        <v>11897</v>
      </c>
      <c r="B2441">
        <v>1284355</v>
      </c>
      <c r="C2441" t="s">
        <v>11898</v>
      </c>
      <c r="D2441">
        <v>184368</v>
      </c>
      <c r="E2441" t="s">
        <v>8210</v>
      </c>
      <c r="F2441" t="s">
        <v>8211</v>
      </c>
      <c r="G2441">
        <v>42.523800000000001</v>
      </c>
      <c r="H2441">
        <v>49.7</v>
      </c>
      <c r="I2441" t="s">
        <v>20664</v>
      </c>
      <c r="J2441" t="s">
        <v>8212</v>
      </c>
      <c r="K2441" t="s">
        <v>8212</v>
      </c>
      <c r="L2441" t="s">
        <v>8212</v>
      </c>
      <c r="M2441" t="s">
        <v>20665</v>
      </c>
      <c r="N2441">
        <v>2303</v>
      </c>
      <c r="O2441" t="s">
        <v>8212</v>
      </c>
      <c r="P2441" t="s">
        <v>8212</v>
      </c>
      <c r="Q2441" s="17">
        <v>41298</v>
      </c>
      <c r="R2441" s="17">
        <v>42304</v>
      </c>
      <c r="S2441" t="s">
        <v>8214</v>
      </c>
      <c r="T2441" t="s">
        <v>9273</v>
      </c>
      <c r="U2441" t="s">
        <v>11899</v>
      </c>
    </row>
    <row r="2442" spans="1:21" x14ac:dyDescent="0.3">
      <c r="A2442" t="s">
        <v>11900</v>
      </c>
      <c r="B2442">
        <v>1284356</v>
      </c>
      <c r="C2442" t="s">
        <v>11901</v>
      </c>
      <c r="D2442">
        <v>184369</v>
      </c>
      <c r="E2442" t="s">
        <v>8210</v>
      </c>
      <c r="F2442" t="s">
        <v>8211</v>
      </c>
      <c r="G2442">
        <v>42.989600000000003</v>
      </c>
      <c r="H2442">
        <v>49.7</v>
      </c>
      <c r="I2442" t="s">
        <v>20666</v>
      </c>
      <c r="J2442" t="s">
        <v>8212</v>
      </c>
      <c r="K2442" t="s">
        <v>8212</v>
      </c>
      <c r="L2442" t="s">
        <v>8212</v>
      </c>
      <c r="M2442" t="s">
        <v>20667</v>
      </c>
      <c r="N2442">
        <v>2305</v>
      </c>
      <c r="O2442" t="s">
        <v>8212</v>
      </c>
      <c r="P2442" t="s">
        <v>8212</v>
      </c>
      <c r="Q2442" s="17">
        <v>41298</v>
      </c>
      <c r="R2442" s="17">
        <v>42304</v>
      </c>
      <c r="S2442" t="s">
        <v>8214</v>
      </c>
      <c r="T2442" t="s">
        <v>9273</v>
      </c>
      <c r="U2442" t="s">
        <v>11902</v>
      </c>
    </row>
    <row r="2443" spans="1:21" x14ac:dyDescent="0.3">
      <c r="A2443" t="s">
        <v>11903</v>
      </c>
      <c r="B2443">
        <v>1284357</v>
      </c>
      <c r="C2443" t="s">
        <v>11904</v>
      </c>
      <c r="D2443">
        <v>184370</v>
      </c>
      <c r="E2443" t="s">
        <v>8210</v>
      </c>
      <c r="F2443" t="s">
        <v>8211</v>
      </c>
      <c r="G2443">
        <v>42.931199999999997</v>
      </c>
      <c r="H2443">
        <v>49.7</v>
      </c>
      <c r="I2443" t="s">
        <v>20668</v>
      </c>
      <c r="J2443" t="s">
        <v>8212</v>
      </c>
      <c r="K2443" t="s">
        <v>8212</v>
      </c>
      <c r="L2443" t="s">
        <v>8212</v>
      </c>
      <c r="M2443" t="s">
        <v>20669</v>
      </c>
      <c r="N2443">
        <v>2373</v>
      </c>
      <c r="O2443" t="s">
        <v>8212</v>
      </c>
      <c r="P2443" t="s">
        <v>8212</v>
      </c>
      <c r="Q2443" s="17">
        <v>41298</v>
      </c>
      <c r="R2443" s="17">
        <v>42304</v>
      </c>
      <c r="S2443" t="s">
        <v>8214</v>
      </c>
      <c r="T2443" t="s">
        <v>9273</v>
      </c>
      <c r="U2443" t="s">
        <v>11905</v>
      </c>
    </row>
    <row r="2444" spans="1:21" x14ac:dyDescent="0.3">
      <c r="A2444" t="s">
        <v>20670</v>
      </c>
      <c r="B2444">
        <v>454923</v>
      </c>
      <c r="C2444" t="s">
        <v>20671</v>
      </c>
      <c r="D2444">
        <v>284396</v>
      </c>
      <c r="E2444" t="s">
        <v>8743</v>
      </c>
      <c r="F2444" t="s">
        <v>8744</v>
      </c>
      <c r="G2444">
        <v>388.75299999999999</v>
      </c>
      <c r="H2444">
        <v>39.1</v>
      </c>
      <c r="I2444" t="s">
        <v>20672</v>
      </c>
      <c r="J2444" t="s">
        <v>8212</v>
      </c>
      <c r="K2444" t="s">
        <v>8212</v>
      </c>
      <c r="L2444" t="s">
        <v>8212</v>
      </c>
      <c r="M2444" t="s">
        <v>20673</v>
      </c>
      <c r="N2444">
        <v>3968</v>
      </c>
      <c r="O2444" t="s">
        <v>8212</v>
      </c>
      <c r="P2444" t="s">
        <v>8212</v>
      </c>
      <c r="Q2444" s="17">
        <v>42303</v>
      </c>
      <c r="R2444" s="17">
        <v>42304</v>
      </c>
      <c r="S2444" t="s">
        <v>8214</v>
      </c>
      <c r="T2444" t="s">
        <v>13053</v>
      </c>
      <c r="U2444" t="s">
        <v>20674</v>
      </c>
    </row>
    <row r="2445" spans="1:21" x14ac:dyDescent="0.3">
      <c r="A2445" t="s">
        <v>20675</v>
      </c>
      <c r="B2445">
        <v>1735277</v>
      </c>
      <c r="C2445" t="s">
        <v>20676</v>
      </c>
      <c r="D2445">
        <v>297728</v>
      </c>
      <c r="E2445" t="s">
        <v>8299</v>
      </c>
      <c r="F2445" t="s">
        <v>8300</v>
      </c>
      <c r="G2445">
        <v>36.473799999999997</v>
      </c>
      <c r="H2445">
        <v>51.9</v>
      </c>
      <c r="I2445" t="s">
        <v>20677</v>
      </c>
      <c r="J2445" t="s">
        <v>8212</v>
      </c>
      <c r="K2445" t="s">
        <v>8212</v>
      </c>
      <c r="L2445" t="s">
        <v>8212</v>
      </c>
      <c r="M2445" t="s">
        <v>20678</v>
      </c>
      <c r="N2445">
        <v>471</v>
      </c>
      <c r="O2445" t="s">
        <v>8212</v>
      </c>
      <c r="P2445" t="s">
        <v>8212</v>
      </c>
      <c r="Q2445" s="17">
        <v>42304</v>
      </c>
      <c r="R2445" s="17">
        <v>42304</v>
      </c>
      <c r="S2445" t="s">
        <v>8239</v>
      </c>
      <c r="T2445" t="s">
        <v>9273</v>
      </c>
      <c r="U2445" t="s">
        <v>20679</v>
      </c>
    </row>
    <row r="2446" spans="1:21" x14ac:dyDescent="0.3">
      <c r="A2446" t="s">
        <v>20680</v>
      </c>
      <c r="B2446">
        <v>1735278</v>
      </c>
      <c r="C2446" t="s">
        <v>20681</v>
      </c>
      <c r="D2446">
        <v>297733</v>
      </c>
      <c r="E2446" t="s">
        <v>8299</v>
      </c>
      <c r="F2446" t="s">
        <v>8300</v>
      </c>
      <c r="G2446">
        <v>68.152500000000003</v>
      </c>
      <c r="H2446">
        <v>37.6</v>
      </c>
      <c r="I2446" t="s">
        <v>20682</v>
      </c>
      <c r="J2446" t="s">
        <v>8212</v>
      </c>
      <c r="K2446" t="s">
        <v>8212</v>
      </c>
      <c r="L2446" t="s">
        <v>8212</v>
      </c>
      <c r="M2446" t="s">
        <v>20683</v>
      </c>
      <c r="N2446">
        <v>1714</v>
      </c>
      <c r="O2446" t="s">
        <v>8212</v>
      </c>
      <c r="P2446" t="s">
        <v>8212</v>
      </c>
      <c r="Q2446" s="17">
        <v>42304</v>
      </c>
      <c r="R2446" s="17">
        <v>42304</v>
      </c>
      <c r="S2446" t="s">
        <v>8239</v>
      </c>
      <c r="T2446" t="s">
        <v>9273</v>
      </c>
      <c r="U2446" t="s">
        <v>20684</v>
      </c>
    </row>
    <row r="2447" spans="1:21" x14ac:dyDescent="0.3">
      <c r="A2447" t="s">
        <v>20685</v>
      </c>
      <c r="B2447">
        <v>746836</v>
      </c>
      <c r="C2447" t="s">
        <v>20686</v>
      </c>
      <c r="D2447">
        <v>297734</v>
      </c>
      <c r="E2447" t="s">
        <v>8299</v>
      </c>
      <c r="F2447" t="s">
        <v>8300</v>
      </c>
      <c r="G2447">
        <v>51.524999999999999</v>
      </c>
      <c r="H2447">
        <v>43.7</v>
      </c>
      <c r="I2447" t="s">
        <v>20687</v>
      </c>
      <c r="J2447" t="s">
        <v>8212</v>
      </c>
      <c r="K2447" t="s">
        <v>8212</v>
      </c>
      <c r="L2447" t="s">
        <v>8212</v>
      </c>
      <c r="M2447" t="s">
        <v>20688</v>
      </c>
      <c r="N2447">
        <v>4749</v>
      </c>
      <c r="O2447" t="s">
        <v>8212</v>
      </c>
      <c r="P2447" t="s">
        <v>8212</v>
      </c>
      <c r="Q2447" s="17">
        <v>42304</v>
      </c>
      <c r="R2447" s="17">
        <v>42304</v>
      </c>
      <c r="S2447" t="s">
        <v>8239</v>
      </c>
      <c r="T2447" t="s">
        <v>9273</v>
      </c>
      <c r="U2447" t="s">
        <v>20689</v>
      </c>
    </row>
    <row r="2448" spans="1:21" x14ac:dyDescent="0.3">
      <c r="A2448" t="s">
        <v>20690</v>
      </c>
      <c r="B2448">
        <v>1735280</v>
      </c>
      <c r="C2448" t="s">
        <v>20691</v>
      </c>
      <c r="D2448">
        <v>297738</v>
      </c>
      <c r="E2448" t="s">
        <v>8299</v>
      </c>
      <c r="F2448" t="s">
        <v>8300</v>
      </c>
      <c r="G2448">
        <v>42.813600000000001</v>
      </c>
      <c r="H2448">
        <v>45.6</v>
      </c>
      <c r="I2448" t="s">
        <v>20692</v>
      </c>
      <c r="J2448" t="s">
        <v>8212</v>
      </c>
      <c r="K2448" t="s">
        <v>8212</v>
      </c>
      <c r="L2448" t="s">
        <v>8212</v>
      </c>
      <c r="M2448" t="s">
        <v>20693</v>
      </c>
      <c r="N2448">
        <v>925</v>
      </c>
      <c r="O2448" t="s">
        <v>8212</v>
      </c>
      <c r="P2448" t="s">
        <v>8212</v>
      </c>
      <c r="Q2448" s="17">
        <v>42304</v>
      </c>
      <c r="R2448" s="17">
        <v>42304</v>
      </c>
      <c r="S2448" t="s">
        <v>8239</v>
      </c>
      <c r="T2448" t="s">
        <v>9273</v>
      </c>
      <c r="U2448" t="s">
        <v>20694</v>
      </c>
    </row>
    <row r="2449" spans="1:21" x14ac:dyDescent="0.3">
      <c r="A2449" t="s">
        <v>20695</v>
      </c>
      <c r="B2449">
        <v>354079</v>
      </c>
      <c r="C2449" t="s">
        <v>20696</v>
      </c>
      <c r="D2449">
        <v>297739</v>
      </c>
      <c r="E2449" t="s">
        <v>8299</v>
      </c>
      <c r="F2449" t="s">
        <v>8300</v>
      </c>
      <c r="G2449">
        <v>31.9788</v>
      </c>
      <c r="H2449">
        <v>46.4</v>
      </c>
      <c r="I2449" t="s">
        <v>20697</v>
      </c>
      <c r="J2449" t="s">
        <v>8212</v>
      </c>
      <c r="K2449" t="s">
        <v>8212</v>
      </c>
      <c r="L2449" t="s">
        <v>8212</v>
      </c>
      <c r="M2449" t="s">
        <v>20698</v>
      </c>
      <c r="N2449">
        <v>206</v>
      </c>
      <c r="O2449" t="s">
        <v>8212</v>
      </c>
      <c r="P2449" t="s">
        <v>8212</v>
      </c>
      <c r="Q2449" s="17">
        <v>42304</v>
      </c>
      <c r="R2449" s="17">
        <v>42304</v>
      </c>
      <c r="S2449" t="s">
        <v>8239</v>
      </c>
      <c r="T2449" t="s">
        <v>9273</v>
      </c>
      <c r="U2449" t="s">
        <v>20699</v>
      </c>
    </row>
    <row r="2450" spans="1:21" x14ac:dyDescent="0.3">
      <c r="A2450" t="s">
        <v>20700</v>
      </c>
      <c r="B2450">
        <v>51284</v>
      </c>
      <c r="C2450" t="s">
        <v>20701</v>
      </c>
      <c r="D2450">
        <v>298282</v>
      </c>
      <c r="E2450" t="s">
        <v>8299</v>
      </c>
      <c r="F2450" t="s">
        <v>8300</v>
      </c>
      <c r="G2450">
        <v>61.124899999999997</v>
      </c>
      <c r="H2450">
        <v>43.1</v>
      </c>
      <c r="I2450" t="s">
        <v>20702</v>
      </c>
      <c r="J2450" t="s">
        <v>8212</v>
      </c>
      <c r="K2450" t="s">
        <v>8212</v>
      </c>
      <c r="L2450" t="s">
        <v>8212</v>
      </c>
      <c r="M2450" t="s">
        <v>20703</v>
      </c>
      <c r="N2450">
        <v>504</v>
      </c>
      <c r="O2450" t="s">
        <v>8212</v>
      </c>
      <c r="P2450" t="s">
        <v>8212</v>
      </c>
      <c r="Q2450" s="17">
        <v>42304</v>
      </c>
      <c r="R2450" s="17">
        <v>42304</v>
      </c>
      <c r="S2450" t="s">
        <v>8239</v>
      </c>
      <c r="T2450" t="s">
        <v>9273</v>
      </c>
      <c r="U2450" t="s">
        <v>20704</v>
      </c>
    </row>
    <row r="2451" spans="1:21" x14ac:dyDescent="0.3">
      <c r="A2451" t="s">
        <v>20705</v>
      </c>
      <c r="B2451">
        <v>1735279</v>
      </c>
      <c r="C2451" t="s">
        <v>20706</v>
      </c>
      <c r="D2451">
        <v>297737</v>
      </c>
      <c r="E2451" t="s">
        <v>8299</v>
      </c>
      <c r="F2451" t="s">
        <v>8300</v>
      </c>
      <c r="G2451">
        <v>57.9527</v>
      </c>
      <c r="H2451" t="s">
        <v>8212</v>
      </c>
      <c r="I2451" t="s">
        <v>20707</v>
      </c>
      <c r="J2451" t="s">
        <v>8212</v>
      </c>
      <c r="K2451" t="s">
        <v>8212</v>
      </c>
      <c r="L2451" t="s">
        <v>8212</v>
      </c>
      <c r="M2451" t="s">
        <v>20708</v>
      </c>
      <c r="N2451" t="s">
        <v>8212</v>
      </c>
      <c r="O2451" t="s">
        <v>8212</v>
      </c>
      <c r="P2451" t="s">
        <v>8212</v>
      </c>
      <c r="Q2451" s="17">
        <v>42304</v>
      </c>
      <c r="R2451" s="17">
        <v>42304</v>
      </c>
      <c r="S2451" t="s">
        <v>8239</v>
      </c>
      <c r="T2451" t="s">
        <v>9273</v>
      </c>
      <c r="U2451" t="s">
        <v>20709</v>
      </c>
    </row>
    <row r="2452" spans="1:21" x14ac:dyDescent="0.3">
      <c r="A2452" t="s">
        <v>20710</v>
      </c>
      <c r="B2452">
        <v>253104</v>
      </c>
      <c r="C2452" t="s">
        <v>20711</v>
      </c>
      <c r="D2452">
        <v>298390</v>
      </c>
      <c r="E2452" t="s">
        <v>8299</v>
      </c>
      <c r="F2452" t="s">
        <v>8300</v>
      </c>
      <c r="G2452">
        <v>69.308099999999996</v>
      </c>
      <c r="H2452">
        <v>41.7</v>
      </c>
      <c r="I2452" t="s">
        <v>20712</v>
      </c>
      <c r="J2452" t="s">
        <v>8212</v>
      </c>
      <c r="K2452" t="s">
        <v>8212</v>
      </c>
      <c r="L2452" t="s">
        <v>8212</v>
      </c>
      <c r="M2452" t="s">
        <v>20713</v>
      </c>
      <c r="N2452">
        <v>529</v>
      </c>
      <c r="O2452" t="s">
        <v>8212</v>
      </c>
      <c r="P2452" t="s">
        <v>8212</v>
      </c>
      <c r="Q2452" s="17">
        <v>42304</v>
      </c>
      <c r="R2452" s="17">
        <v>42304</v>
      </c>
      <c r="S2452" t="s">
        <v>8239</v>
      </c>
      <c r="T2452" t="s">
        <v>9273</v>
      </c>
      <c r="U2452" t="s">
        <v>20714</v>
      </c>
    </row>
    <row r="2453" spans="1:21" x14ac:dyDescent="0.3">
      <c r="A2453" t="s">
        <v>14467</v>
      </c>
      <c r="B2453">
        <v>4911</v>
      </c>
      <c r="C2453" t="s">
        <v>20715</v>
      </c>
      <c r="D2453">
        <v>263103</v>
      </c>
      <c r="E2453" t="s">
        <v>8299</v>
      </c>
      <c r="F2453" t="s">
        <v>8300</v>
      </c>
      <c r="G2453">
        <v>10.8956</v>
      </c>
      <c r="H2453">
        <v>40.116999999999997</v>
      </c>
      <c r="I2453" t="s">
        <v>20716</v>
      </c>
      <c r="J2453">
        <v>8</v>
      </c>
      <c r="K2453">
        <v>1</v>
      </c>
      <c r="L2453" t="s">
        <v>8212</v>
      </c>
      <c r="M2453" t="s">
        <v>8212</v>
      </c>
      <c r="N2453">
        <v>9</v>
      </c>
      <c r="O2453">
        <v>5112</v>
      </c>
      <c r="P2453">
        <v>4912</v>
      </c>
      <c r="Q2453" s="17">
        <v>41915</v>
      </c>
      <c r="R2453" s="17">
        <v>42119</v>
      </c>
      <c r="S2453" t="s">
        <v>8304</v>
      </c>
      <c r="T2453" t="s">
        <v>20717</v>
      </c>
      <c r="U2453" t="s">
        <v>20718</v>
      </c>
    </row>
    <row r="2454" spans="1:21" x14ac:dyDescent="0.3">
      <c r="A2454" t="s">
        <v>20719</v>
      </c>
      <c r="B2454">
        <v>1003335</v>
      </c>
      <c r="C2454" t="s">
        <v>20720</v>
      </c>
      <c r="D2454">
        <v>65233</v>
      </c>
      <c r="E2454" t="s">
        <v>8299</v>
      </c>
      <c r="F2454" t="s">
        <v>8300</v>
      </c>
      <c r="G2454">
        <v>10.9665</v>
      </c>
      <c r="H2454">
        <v>40.1173</v>
      </c>
      <c r="I2454" t="s">
        <v>20721</v>
      </c>
      <c r="J2454">
        <v>8</v>
      </c>
      <c r="K2454">
        <v>1</v>
      </c>
      <c r="L2454" t="s">
        <v>8212</v>
      </c>
      <c r="M2454" t="s">
        <v>8212</v>
      </c>
      <c r="N2454">
        <v>9</v>
      </c>
      <c r="O2454">
        <v>5162</v>
      </c>
      <c r="P2454">
        <v>4952</v>
      </c>
      <c r="Q2454" s="17">
        <v>41654</v>
      </c>
      <c r="R2454" s="17">
        <v>42104</v>
      </c>
      <c r="S2454" t="s">
        <v>8304</v>
      </c>
      <c r="T2454" t="s">
        <v>20722</v>
      </c>
      <c r="U2454" t="s">
        <v>8212</v>
      </c>
    </row>
    <row r="2455" spans="1:21" x14ac:dyDescent="0.3">
      <c r="A2455" t="s">
        <v>20723</v>
      </c>
      <c r="B2455">
        <v>1720309</v>
      </c>
      <c r="C2455" t="s">
        <v>20724</v>
      </c>
      <c r="D2455">
        <v>261862</v>
      </c>
      <c r="E2455" t="s">
        <v>8743</v>
      </c>
      <c r="F2455" t="s">
        <v>8884</v>
      </c>
      <c r="G2455">
        <v>256.13200000000001</v>
      </c>
      <c r="H2455">
        <v>38.5</v>
      </c>
      <c r="I2455" t="s">
        <v>20725</v>
      </c>
      <c r="J2455" t="s">
        <v>8212</v>
      </c>
      <c r="K2455" t="s">
        <v>8212</v>
      </c>
      <c r="L2455" t="s">
        <v>8212</v>
      </c>
      <c r="M2455" t="s">
        <v>20726</v>
      </c>
      <c r="N2455">
        <v>4312</v>
      </c>
      <c r="O2455" t="s">
        <v>8212</v>
      </c>
      <c r="P2455" t="s">
        <v>8212</v>
      </c>
      <c r="Q2455" s="17">
        <v>42305</v>
      </c>
      <c r="R2455" s="17">
        <v>42305</v>
      </c>
      <c r="S2455" t="s">
        <v>8214</v>
      </c>
      <c r="T2455" t="s">
        <v>17148</v>
      </c>
      <c r="U2455" t="s">
        <v>20727</v>
      </c>
    </row>
    <row r="2456" spans="1:21" x14ac:dyDescent="0.3">
      <c r="A2456" t="s">
        <v>20728</v>
      </c>
      <c r="B2456">
        <v>644223</v>
      </c>
      <c r="C2456" t="s">
        <v>9545</v>
      </c>
      <c r="D2456">
        <v>37871</v>
      </c>
      <c r="E2456" t="s">
        <v>8299</v>
      </c>
      <c r="F2456" t="s">
        <v>8300</v>
      </c>
      <c r="G2456">
        <v>9.2163799999999991</v>
      </c>
      <c r="H2456">
        <v>41.131900000000002</v>
      </c>
      <c r="I2456" t="s">
        <v>20729</v>
      </c>
      <c r="J2456">
        <v>4</v>
      </c>
      <c r="K2456" t="s">
        <v>8212</v>
      </c>
      <c r="L2456" t="s">
        <v>8212</v>
      </c>
      <c r="M2456" t="s">
        <v>8212</v>
      </c>
      <c r="N2456">
        <v>4</v>
      </c>
      <c r="O2456">
        <v>5040</v>
      </c>
      <c r="P2456">
        <v>5040</v>
      </c>
      <c r="Q2456" s="17">
        <v>39958</v>
      </c>
      <c r="R2456" s="17">
        <v>42062</v>
      </c>
      <c r="S2456" t="s">
        <v>8220</v>
      </c>
      <c r="T2456" t="s">
        <v>9546</v>
      </c>
      <c r="U2456" t="s">
        <v>9547</v>
      </c>
    </row>
    <row r="2457" spans="1:21" x14ac:dyDescent="0.3">
      <c r="A2457" t="s">
        <v>20730</v>
      </c>
      <c r="B2457">
        <v>981350</v>
      </c>
      <c r="C2457" t="s">
        <v>9549</v>
      </c>
      <c r="D2457">
        <v>62483</v>
      </c>
      <c r="E2457" t="s">
        <v>8299</v>
      </c>
      <c r="F2457" t="s">
        <v>8300</v>
      </c>
      <c r="G2457">
        <v>9.4027200000000004</v>
      </c>
      <c r="H2457">
        <v>41.084099999999999</v>
      </c>
      <c r="I2457" t="s">
        <v>20731</v>
      </c>
      <c r="J2457">
        <v>4</v>
      </c>
      <c r="K2457">
        <v>1</v>
      </c>
      <c r="L2457" t="s">
        <v>8212</v>
      </c>
      <c r="M2457" t="s">
        <v>8212</v>
      </c>
      <c r="N2457">
        <v>5</v>
      </c>
      <c r="O2457">
        <v>5202</v>
      </c>
      <c r="P2457">
        <v>5017</v>
      </c>
      <c r="Q2457" s="17">
        <v>40639</v>
      </c>
      <c r="R2457" s="17">
        <v>42062</v>
      </c>
      <c r="S2457" t="s">
        <v>8220</v>
      </c>
      <c r="T2457" t="s">
        <v>9550</v>
      </c>
      <c r="U2457" t="s">
        <v>9551</v>
      </c>
    </row>
    <row r="2458" spans="1:21" x14ac:dyDescent="0.3">
      <c r="A2458" t="s">
        <v>20732</v>
      </c>
      <c r="B2458">
        <v>717982</v>
      </c>
      <c r="C2458" t="s">
        <v>10679</v>
      </c>
      <c r="D2458">
        <v>60553</v>
      </c>
      <c r="E2458" t="s">
        <v>8299</v>
      </c>
      <c r="F2458" t="s">
        <v>8486</v>
      </c>
      <c r="G2458">
        <v>74.920199999999994</v>
      </c>
      <c r="H2458">
        <v>57.9</v>
      </c>
      <c r="I2458" t="s">
        <v>20733</v>
      </c>
      <c r="J2458" t="s">
        <v>8212</v>
      </c>
      <c r="K2458" t="s">
        <v>8212</v>
      </c>
      <c r="L2458" t="s">
        <v>8212</v>
      </c>
      <c r="M2458" t="s">
        <v>10680</v>
      </c>
      <c r="N2458">
        <v>1531</v>
      </c>
      <c r="O2458">
        <v>23783</v>
      </c>
      <c r="P2458">
        <v>23555</v>
      </c>
      <c r="Q2458" s="17">
        <v>41064</v>
      </c>
      <c r="R2458" s="17">
        <v>42310</v>
      </c>
      <c r="S2458" t="s">
        <v>8214</v>
      </c>
      <c r="T2458" t="s">
        <v>8215</v>
      </c>
      <c r="U2458" t="s">
        <v>10681</v>
      </c>
    </row>
    <row r="2459" spans="1:21" x14ac:dyDescent="0.3">
      <c r="A2459" t="s">
        <v>20734</v>
      </c>
      <c r="B2459">
        <v>12930</v>
      </c>
      <c r="C2459" t="s">
        <v>20735</v>
      </c>
      <c r="D2459">
        <v>294082</v>
      </c>
      <c r="E2459" t="s">
        <v>8743</v>
      </c>
      <c r="F2459" t="s">
        <v>9128</v>
      </c>
      <c r="G2459">
        <v>1129.54</v>
      </c>
      <c r="H2459">
        <v>42.2</v>
      </c>
      <c r="I2459" t="s">
        <v>20736</v>
      </c>
      <c r="J2459" t="s">
        <v>8212</v>
      </c>
      <c r="K2459" t="s">
        <v>8212</v>
      </c>
      <c r="L2459" t="s">
        <v>8212</v>
      </c>
      <c r="M2459" t="s">
        <v>20737</v>
      </c>
      <c r="N2459">
        <v>3232</v>
      </c>
      <c r="O2459">
        <v>16307</v>
      </c>
      <c r="P2459">
        <v>16144</v>
      </c>
      <c r="Q2459" s="17">
        <v>42307</v>
      </c>
      <c r="R2459" s="17">
        <v>42307</v>
      </c>
      <c r="S2459" t="s">
        <v>8214</v>
      </c>
      <c r="T2459" t="s">
        <v>11738</v>
      </c>
      <c r="U2459" t="s">
        <v>20738</v>
      </c>
    </row>
    <row r="2460" spans="1:21" x14ac:dyDescent="0.3">
      <c r="A2460" t="s">
        <v>4556</v>
      </c>
      <c r="B2460">
        <v>9606</v>
      </c>
      <c r="C2460" t="s">
        <v>17642</v>
      </c>
      <c r="D2460">
        <v>246220</v>
      </c>
      <c r="E2460" t="s">
        <v>8743</v>
      </c>
      <c r="F2460" t="s">
        <v>8763</v>
      </c>
      <c r="G2460">
        <v>3106.56</v>
      </c>
      <c r="H2460">
        <v>44.4</v>
      </c>
      <c r="I2460" t="s">
        <v>20739</v>
      </c>
      <c r="J2460" t="s">
        <v>8212</v>
      </c>
      <c r="K2460">
        <v>1</v>
      </c>
      <c r="L2460" t="s">
        <v>8212</v>
      </c>
      <c r="M2460" t="s">
        <v>20740</v>
      </c>
      <c r="N2460" t="s">
        <v>8212</v>
      </c>
      <c r="O2460" t="s">
        <v>8212</v>
      </c>
      <c r="P2460" t="s">
        <v>8212</v>
      </c>
      <c r="Q2460" s="17">
        <v>42307</v>
      </c>
      <c r="R2460" s="17">
        <v>42310</v>
      </c>
      <c r="S2460" t="s">
        <v>8239</v>
      </c>
      <c r="T2460" t="s">
        <v>20387</v>
      </c>
      <c r="U2460" t="s">
        <v>15459</v>
      </c>
    </row>
    <row r="2461" spans="1:21" x14ac:dyDescent="0.3">
      <c r="A2461" t="s">
        <v>4556</v>
      </c>
      <c r="B2461">
        <v>9606</v>
      </c>
      <c r="C2461" t="s">
        <v>17642</v>
      </c>
      <c r="D2461">
        <v>246220</v>
      </c>
      <c r="E2461" t="s">
        <v>8743</v>
      </c>
      <c r="F2461" t="s">
        <v>8763</v>
      </c>
      <c r="G2461">
        <v>2949.29</v>
      </c>
      <c r="H2461">
        <v>40.9</v>
      </c>
      <c r="I2461" t="s">
        <v>20741</v>
      </c>
      <c r="J2461" t="s">
        <v>8212</v>
      </c>
      <c r="K2461">
        <v>1</v>
      </c>
      <c r="L2461" t="s">
        <v>8212</v>
      </c>
      <c r="M2461" t="s">
        <v>20742</v>
      </c>
      <c r="N2461">
        <v>2416</v>
      </c>
      <c r="O2461" t="s">
        <v>8212</v>
      </c>
      <c r="P2461" t="s">
        <v>8212</v>
      </c>
      <c r="Q2461" s="17">
        <v>42307</v>
      </c>
      <c r="R2461" s="17">
        <v>42310</v>
      </c>
      <c r="S2461" t="s">
        <v>8239</v>
      </c>
      <c r="T2461" t="s">
        <v>20387</v>
      </c>
      <c r="U2461" t="s">
        <v>15459</v>
      </c>
    </row>
    <row r="2462" spans="1:21" x14ac:dyDescent="0.3">
      <c r="A2462" t="s">
        <v>4556</v>
      </c>
      <c r="B2462">
        <v>9606</v>
      </c>
      <c r="C2462" t="s">
        <v>17642</v>
      </c>
      <c r="D2462">
        <v>246220</v>
      </c>
      <c r="E2462" t="s">
        <v>8743</v>
      </c>
      <c r="F2462" t="s">
        <v>8763</v>
      </c>
      <c r="G2462">
        <v>2989.43</v>
      </c>
      <c r="H2462">
        <v>40.9</v>
      </c>
      <c r="I2462" t="s">
        <v>20743</v>
      </c>
      <c r="J2462" t="s">
        <v>8212</v>
      </c>
      <c r="K2462">
        <v>1</v>
      </c>
      <c r="L2462" t="s">
        <v>8212</v>
      </c>
      <c r="M2462" t="s">
        <v>20744</v>
      </c>
      <c r="N2462">
        <v>3188</v>
      </c>
      <c r="O2462" t="s">
        <v>8212</v>
      </c>
      <c r="P2462" t="s">
        <v>8212</v>
      </c>
      <c r="Q2462" s="17">
        <v>42307</v>
      </c>
      <c r="R2462" s="17">
        <v>42310</v>
      </c>
      <c r="S2462" t="s">
        <v>8239</v>
      </c>
      <c r="T2462" t="s">
        <v>20387</v>
      </c>
      <c r="U2462" t="s">
        <v>15459</v>
      </c>
    </row>
    <row r="2463" spans="1:21" x14ac:dyDescent="0.3">
      <c r="A2463" t="s">
        <v>4556</v>
      </c>
      <c r="B2463">
        <v>9606</v>
      </c>
      <c r="C2463" t="s">
        <v>17642</v>
      </c>
      <c r="D2463">
        <v>246220</v>
      </c>
      <c r="E2463" t="s">
        <v>8743</v>
      </c>
      <c r="F2463" t="s">
        <v>8763</v>
      </c>
      <c r="G2463">
        <v>3085.19</v>
      </c>
      <c r="H2463">
        <v>44.4</v>
      </c>
      <c r="I2463" t="s">
        <v>20745</v>
      </c>
      <c r="J2463" t="s">
        <v>8212</v>
      </c>
      <c r="K2463">
        <v>1</v>
      </c>
      <c r="L2463" t="s">
        <v>8212</v>
      </c>
      <c r="M2463" t="s">
        <v>20746</v>
      </c>
      <c r="N2463" t="s">
        <v>8212</v>
      </c>
      <c r="O2463" t="s">
        <v>8212</v>
      </c>
      <c r="P2463" t="s">
        <v>8212</v>
      </c>
      <c r="Q2463" s="17">
        <v>42307</v>
      </c>
      <c r="R2463" s="17">
        <v>42310</v>
      </c>
      <c r="S2463" t="s">
        <v>8239</v>
      </c>
      <c r="T2463" t="s">
        <v>20387</v>
      </c>
      <c r="U2463" t="s">
        <v>15459</v>
      </c>
    </row>
    <row r="2464" spans="1:21" x14ac:dyDescent="0.3">
      <c r="A2464" t="s">
        <v>20747</v>
      </c>
      <c r="B2464">
        <v>3916</v>
      </c>
      <c r="C2464" t="s">
        <v>14366</v>
      </c>
      <c r="D2464">
        <v>243847</v>
      </c>
      <c r="E2464" t="s">
        <v>8218</v>
      </c>
      <c r="F2464" t="s">
        <v>8219</v>
      </c>
      <c r="G2464">
        <v>463.63799999999998</v>
      </c>
      <c r="H2464">
        <v>34.099400000000003</v>
      </c>
      <c r="I2464" t="s">
        <v>20748</v>
      </c>
      <c r="J2464">
        <v>22</v>
      </c>
      <c r="K2464">
        <v>2</v>
      </c>
      <c r="L2464" t="s">
        <v>8212</v>
      </c>
      <c r="M2464" t="s">
        <v>14367</v>
      </c>
      <c r="N2464">
        <v>2499</v>
      </c>
      <c r="O2464">
        <v>52739</v>
      </c>
      <c r="P2464">
        <v>64120</v>
      </c>
      <c r="Q2464" s="17">
        <v>41869</v>
      </c>
      <c r="R2464" s="17">
        <v>42305</v>
      </c>
      <c r="S2464" t="s">
        <v>8220</v>
      </c>
      <c r="T2464" t="s">
        <v>8869</v>
      </c>
      <c r="U2464" t="s">
        <v>14368</v>
      </c>
    </row>
    <row r="2465" spans="1:21" x14ac:dyDescent="0.3">
      <c r="A2465" t="s">
        <v>19585</v>
      </c>
      <c r="B2465">
        <v>252598</v>
      </c>
      <c r="C2465" t="s">
        <v>17661</v>
      </c>
      <c r="D2465">
        <v>259301</v>
      </c>
      <c r="E2465" t="s">
        <v>8299</v>
      </c>
      <c r="F2465" t="s">
        <v>8300</v>
      </c>
      <c r="G2465">
        <v>11.999599999999999</v>
      </c>
      <c r="H2465">
        <v>38.329900000000002</v>
      </c>
      <c r="I2465" t="s">
        <v>20749</v>
      </c>
      <c r="J2465">
        <v>16</v>
      </c>
      <c r="K2465" t="s">
        <v>8212</v>
      </c>
      <c r="L2465" t="s">
        <v>8212</v>
      </c>
      <c r="M2465" t="s">
        <v>17662</v>
      </c>
      <c r="N2465">
        <v>28</v>
      </c>
      <c r="O2465">
        <v>5482</v>
      </c>
      <c r="P2465">
        <v>5482</v>
      </c>
      <c r="Q2465" s="17">
        <v>42236</v>
      </c>
      <c r="R2465" s="17">
        <v>42310</v>
      </c>
      <c r="S2465" t="s">
        <v>8220</v>
      </c>
      <c r="T2465" t="s">
        <v>9476</v>
      </c>
      <c r="U2465" t="s">
        <v>17663</v>
      </c>
    </row>
    <row r="2466" spans="1:21" x14ac:dyDescent="0.3">
      <c r="A2466" t="s">
        <v>19585</v>
      </c>
      <c r="B2466">
        <v>252598</v>
      </c>
      <c r="C2466" t="s">
        <v>20750</v>
      </c>
      <c r="D2466">
        <v>285730</v>
      </c>
      <c r="E2466" t="s">
        <v>8299</v>
      </c>
      <c r="F2466" t="s">
        <v>8300</v>
      </c>
      <c r="G2466">
        <v>12.001099999999999</v>
      </c>
      <c r="H2466">
        <v>38.348999999999997</v>
      </c>
      <c r="I2466" t="s">
        <v>20751</v>
      </c>
      <c r="J2466">
        <v>18</v>
      </c>
      <c r="K2466" t="s">
        <v>8212</v>
      </c>
      <c r="L2466" t="s">
        <v>8212</v>
      </c>
      <c r="M2466" t="s">
        <v>20752</v>
      </c>
      <c r="N2466">
        <v>27</v>
      </c>
      <c r="O2466">
        <v>5493</v>
      </c>
      <c r="P2466">
        <v>5493</v>
      </c>
      <c r="Q2466" s="17">
        <v>42303</v>
      </c>
      <c r="R2466" s="17">
        <v>42310</v>
      </c>
      <c r="S2466" t="s">
        <v>8220</v>
      </c>
      <c r="T2466" t="s">
        <v>9476</v>
      </c>
      <c r="U2466" t="s">
        <v>20753</v>
      </c>
    </row>
    <row r="2467" spans="1:21" x14ac:dyDescent="0.3">
      <c r="A2467" t="s">
        <v>20754</v>
      </c>
      <c r="B2467">
        <v>1621096</v>
      </c>
      <c r="C2467" t="s">
        <v>20755</v>
      </c>
      <c r="D2467">
        <v>276743</v>
      </c>
      <c r="E2467" t="s">
        <v>8218</v>
      </c>
      <c r="F2467" t="s">
        <v>9146</v>
      </c>
      <c r="G2467">
        <v>19.5824</v>
      </c>
      <c r="H2467">
        <v>59.2</v>
      </c>
      <c r="I2467" t="s">
        <v>20756</v>
      </c>
      <c r="J2467" t="s">
        <v>8212</v>
      </c>
      <c r="K2467" t="s">
        <v>8212</v>
      </c>
      <c r="L2467" t="s">
        <v>8212</v>
      </c>
      <c r="M2467" t="s">
        <v>20757</v>
      </c>
      <c r="N2467">
        <v>1069</v>
      </c>
      <c r="O2467" t="s">
        <v>8212</v>
      </c>
      <c r="P2467" t="s">
        <v>8212</v>
      </c>
      <c r="Q2467" s="17">
        <v>42122</v>
      </c>
      <c r="R2467" s="17">
        <v>42122</v>
      </c>
      <c r="S2467" t="s">
        <v>8214</v>
      </c>
      <c r="T2467" t="s">
        <v>8584</v>
      </c>
      <c r="U2467" t="s">
        <v>20758</v>
      </c>
    </row>
    <row r="2468" spans="1:21" x14ac:dyDescent="0.3">
      <c r="A2468" t="s">
        <v>10421</v>
      </c>
      <c r="B2468">
        <v>7213</v>
      </c>
      <c r="C2468" t="s">
        <v>10422</v>
      </c>
      <c r="D2468">
        <v>168120</v>
      </c>
      <c r="E2468" t="s">
        <v>8743</v>
      </c>
      <c r="F2468" t="s">
        <v>8744</v>
      </c>
      <c r="G2468">
        <v>479.048</v>
      </c>
      <c r="H2468">
        <v>36.299500000000002</v>
      </c>
      <c r="I2468" t="s">
        <v>20759</v>
      </c>
      <c r="J2468" t="s">
        <v>8212</v>
      </c>
      <c r="K2468">
        <v>1</v>
      </c>
      <c r="L2468" t="s">
        <v>8212</v>
      </c>
      <c r="M2468" t="s">
        <v>10423</v>
      </c>
      <c r="N2468">
        <v>1806</v>
      </c>
      <c r="O2468">
        <v>13065</v>
      </c>
      <c r="P2468">
        <v>21208</v>
      </c>
      <c r="Q2468" s="17">
        <v>41353</v>
      </c>
      <c r="R2468" s="17">
        <v>41857</v>
      </c>
      <c r="S2468" t="s">
        <v>8214</v>
      </c>
      <c r="T2468" t="s">
        <v>10424</v>
      </c>
      <c r="U2468" t="s">
        <v>10425</v>
      </c>
    </row>
    <row r="2469" spans="1:21" x14ac:dyDescent="0.3">
      <c r="A2469" t="s">
        <v>20760</v>
      </c>
      <c r="B2469">
        <v>3078</v>
      </c>
      <c r="C2469" t="s">
        <v>20761</v>
      </c>
      <c r="D2469">
        <v>171991</v>
      </c>
      <c r="E2469" t="s">
        <v>8218</v>
      </c>
      <c r="F2469" t="s">
        <v>9146</v>
      </c>
      <c r="G2469">
        <v>56.993000000000002</v>
      </c>
      <c r="H2469">
        <v>64</v>
      </c>
      <c r="I2469" t="s">
        <v>20762</v>
      </c>
      <c r="J2469" t="s">
        <v>8212</v>
      </c>
      <c r="K2469" t="s">
        <v>8212</v>
      </c>
      <c r="L2469" t="s">
        <v>8212</v>
      </c>
      <c r="M2469" t="s">
        <v>20763</v>
      </c>
      <c r="N2469">
        <v>1346</v>
      </c>
      <c r="O2469" t="s">
        <v>8212</v>
      </c>
      <c r="P2469" t="s">
        <v>8212</v>
      </c>
      <c r="Q2469" s="17">
        <v>42311</v>
      </c>
      <c r="R2469" s="17">
        <v>42311</v>
      </c>
      <c r="S2469" t="s">
        <v>8214</v>
      </c>
      <c r="T2469" t="s">
        <v>20764</v>
      </c>
      <c r="U2469" t="s">
        <v>20765</v>
      </c>
    </row>
    <row r="2470" spans="1:21" x14ac:dyDescent="0.3">
      <c r="A2470" t="s">
        <v>20766</v>
      </c>
      <c r="B2470">
        <v>683840</v>
      </c>
      <c r="C2470" t="s">
        <v>17235</v>
      </c>
      <c r="D2470">
        <v>285970</v>
      </c>
      <c r="E2470" t="s">
        <v>8299</v>
      </c>
      <c r="F2470" t="s">
        <v>8486</v>
      </c>
      <c r="G2470">
        <v>3.4704999999999999</v>
      </c>
      <c r="H2470">
        <v>54.7</v>
      </c>
      <c r="I2470" t="s">
        <v>20767</v>
      </c>
      <c r="J2470" t="s">
        <v>8212</v>
      </c>
      <c r="K2470" t="s">
        <v>8212</v>
      </c>
      <c r="L2470" t="s">
        <v>8212</v>
      </c>
      <c r="M2470" t="s">
        <v>17236</v>
      </c>
      <c r="N2470">
        <v>1</v>
      </c>
      <c r="O2470" t="s">
        <v>8212</v>
      </c>
      <c r="P2470" t="s">
        <v>8212</v>
      </c>
      <c r="Q2470" s="17">
        <v>42159</v>
      </c>
      <c r="R2470" s="17">
        <v>42159</v>
      </c>
      <c r="S2470" t="s">
        <v>8214</v>
      </c>
      <c r="T2470" t="s">
        <v>12614</v>
      </c>
      <c r="U2470" t="s">
        <v>17237</v>
      </c>
    </row>
    <row r="2471" spans="1:21" x14ac:dyDescent="0.3">
      <c r="A2471" t="s">
        <v>20766</v>
      </c>
      <c r="B2471">
        <v>683840</v>
      </c>
      <c r="C2471" t="s">
        <v>10253</v>
      </c>
      <c r="D2471">
        <v>41281</v>
      </c>
      <c r="E2471" t="s">
        <v>8299</v>
      </c>
      <c r="F2471" t="s">
        <v>8486</v>
      </c>
      <c r="G2471">
        <v>26.1389</v>
      </c>
      <c r="H2471">
        <v>55.2</v>
      </c>
      <c r="I2471" t="s">
        <v>20768</v>
      </c>
      <c r="J2471" t="s">
        <v>8212</v>
      </c>
      <c r="K2471" t="s">
        <v>8212</v>
      </c>
      <c r="L2471" t="s">
        <v>8212</v>
      </c>
      <c r="M2471" t="s">
        <v>10254</v>
      </c>
      <c r="N2471">
        <v>1231</v>
      </c>
      <c r="O2471">
        <v>7486</v>
      </c>
      <c r="P2471">
        <v>7819</v>
      </c>
      <c r="Q2471" s="17">
        <v>40487</v>
      </c>
      <c r="R2471" s="17">
        <v>42313</v>
      </c>
      <c r="S2471" t="s">
        <v>8214</v>
      </c>
      <c r="T2471" t="s">
        <v>8309</v>
      </c>
      <c r="U2471" t="s">
        <v>10255</v>
      </c>
    </row>
    <row r="2472" spans="1:21" x14ac:dyDescent="0.3">
      <c r="A2472" t="s">
        <v>20769</v>
      </c>
      <c r="B2472">
        <v>264361</v>
      </c>
      <c r="C2472" t="s">
        <v>20770</v>
      </c>
      <c r="D2472">
        <v>284880</v>
      </c>
      <c r="E2472" t="s">
        <v>8299</v>
      </c>
      <c r="F2472" t="s">
        <v>8300</v>
      </c>
      <c r="G2472">
        <v>32.335999999999999</v>
      </c>
      <c r="H2472">
        <v>52.6</v>
      </c>
      <c r="I2472" t="s">
        <v>20771</v>
      </c>
      <c r="J2472" t="s">
        <v>8212</v>
      </c>
      <c r="K2472" t="s">
        <v>8212</v>
      </c>
      <c r="L2472" t="s">
        <v>8212</v>
      </c>
      <c r="M2472" t="s">
        <v>20772</v>
      </c>
      <c r="N2472">
        <v>2724</v>
      </c>
      <c r="O2472" t="s">
        <v>8212</v>
      </c>
      <c r="P2472" t="s">
        <v>8212</v>
      </c>
      <c r="Q2472" s="17">
        <v>42311</v>
      </c>
      <c r="R2472" s="17">
        <v>42311</v>
      </c>
      <c r="S2472" t="s">
        <v>8214</v>
      </c>
      <c r="T2472" t="s">
        <v>16755</v>
      </c>
      <c r="U2472" t="s">
        <v>20773</v>
      </c>
    </row>
    <row r="2473" spans="1:21" x14ac:dyDescent="0.3">
      <c r="A2473" t="s">
        <v>20774</v>
      </c>
      <c r="B2473">
        <v>113399</v>
      </c>
      <c r="C2473" t="s">
        <v>20770</v>
      </c>
      <c r="D2473">
        <v>284880</v>
      </c>
      <c r="E2473" t="s">
        <v>8299</v>
      </c>
      <c r="F2473" t="s">
        <v>8300</v>
      </c>
      <c r="G2473">
        <v>30.376000000000001</v>
      </c>
      <c r="H2473">
        <v>48.9</v>
      </c>
      <c r="I2473" t="s">
        <v>20775</v>
      </c>
      <c r="J2473" t="s">
        <v>8212</v>
      </c>
      <c r="K2473" t="s">
        <v>8212</v>
      </c>
      <c r="L2473" t="s">
        <v>8212</v>
      </c>
      <c r="M2473" t="s">
        <v>20776</v>
      </c>
      <c r="N2473">
        <v>3075</v>
      </c>
      <c r="O2473" t="s">
        <v>8212</v>
      </c>
      <c r="P2473" t="s">
        <v>8212</v>
      </c>
      <c r="Q2473" s="17">
        <v>42311</v>
      </c>
      <c r="R2473" s="17">
        <v>42311</v>
      </c>
      <c r="S2473" t="s">
        <v>8214</v>
      </c>
      <c r="T2473" t="s">
        <v>16755</v>
      </c>
      <c r="U2473" t="s">
        <v>20777</v>
      </c>
    </row>
    <row r="2474" spans="1:21" x14ac:dyDescent="0.3">
      <c r="A2474" t="s">
        <v>20778</v>
      </c>
      <c r="B2474">
        <v>89421</v>
      </c>
      <c r="C2474" t="s">
        <v>20770</v>
      </c>
      <c r="D2474">
        <v>284880</v>
      </c>
      <c r="E2474" t="s">
        <v>8299</v>
      </c>
      <c r="F2474" t="s">
        <v>8300</v>
      </c>
      <c r="G2474">
        <v>36.718299999999999</v>
      </c>
      <c r="H2474">
        <v>49.7</v>
      </c>
      <c r="I2474" t="s">
        <v>20779</v>
      </c>
      <c r="J2474" t="s">
        <v>8212</v>
      </c>
      <c r="K2474" t="s">
        <v>8212</v>
      </c>
      <c r="L2474" t="s">
        <v>8212</v>
      </c>
      <c r="M2474" t="s">
        <v>20780</v>
      </c>
      <c r="N2474">
        <v>3481</v>
      </c>
      <c r="O2474" t="s">
        <v>8212</v>
      </c>
      <c r="P2474" t="s">
        <v>8212</v>
      </c>
      <c r="Q2474" s="17">
        <v>42311</v>
      </c>
      <c r="R2474" s="17">
        <v>42311</v>
      </c>
      <c r="S2474" t="s">
        <v>8214</v>
      </c>
      <c r="T2474" t="s">
        <v>16755</v>
      </c>
      <c r="U2474" t="s">
        <v>20781</v>
      </c>
    </row>
    <row r="2475" spans="1:21" x14ac:dyDescent="0.3">
      <c r="A2475" t="s">
        <v>20782</v>
      </c>
      <c r="B2475">
        <v>166112</v>
      </c>
      <c r="C2475" t="s">
        <v>20770</v>
      </c>
      <c r="D2475">
        <v>284880</v>
      </c>
      <c r="E2475" t="s">
        <v>8299</v>
      </c>
      <c r="F2475" t="s">
        <v>8300</v>
      </c>
      <c r="G2475">
        <v>27.454899999999999</v>
      </c>
      <c r="H2475">
        <v>48.2</v>
      </c>
      <c r="I2475" t="s">
        <v>20783</v>
      </c>
      <c r="J2475" t="s">
        <v>8212</v>
      </c>
      <c r="K2475" t="s">
        <v>8212</v>
      </c>
      <c r="L2475" t="s">
        <v>8212</v>
      </c>
      <c r="M2475" t="s">
        <v>20784</v>
      </c>
      <c r="N2475">
        <v>4851</v>
      </c>
      <c r="O2475" t="s">
        <v>8212</v>
      </c>
      <c r="P2475" t="s">
        <v>8212</v>
      </c>
      <c r="Q2475" s="17">
        <v>42311</v>
      </c>
      <c r="R2475" s="17">
        <v>42311</v>
      </c>
      <c r="S2475" t="s">
        <v>8214</v>
      </c>
      <c r="T2475" t="s">
        <v>16755</v>
      </c>
      <c r="U2475" t="s">
        <v>20785</v>
      </c>
    </row>
    <row r="2476" spans="1:21" x14ac:dyDescent="0.3">
      <c r="A2476" t="s">
        <v>20786</v>
      </c>
      <c r="B2476">
        <v>1080349</v>
      </c>
      <c r="C2476" t="s">
        <v>20787</v>
      </c>
      <c r="D2476">
        <v>243390</v>
      </c>
      <c r="E2476" t="s">
        <v>8299</v>
      </c>
      <c r="F2476" t="s">
        <v>8300</v>
      </c>
      <c r="G2476">
        <v>11.7342</v>
      </c>
      <c r="H2476">
        <v>39.9557</v>
      </c>
      <c r="I2476" t="s">
        <v>20788</v>
      </c>
      <c r="J2476">
        <v>16</v>
      </c>
      <c r="K2476">
        <v>1</v>
      </c>
      <c r="L2476">
        <v>1</v>
      </c>
      <c r="M2476" t="s">
        <v>20789</v>
      </c>
      <c r="N2476">
        <v>24</v>
      </c>
      <c r="O2476">
        <v>5685</v>
      </c>
      <c r="P2476">
        <v>5379</v>
      </c>
      <c r="Q2476" s="17">
        <v>42235</v>
      </c>
      <c r="R2476" s="17">
        <v>42312</v>
      </c>
      <c r="S2476" t="s">
        <v>8220</v>
      </c>
      <c r="T2476" t="s">
        <v>12321</v>
      </c>
      <c r="U2476" t="s">
        <v>20790</v>
      </c>
    </row>
    <row r="2477" spans="1:21" x14ac:dyDescent="0.3">
      <c r="A2477" t="s">
        <v>20791</v>
      </c>
      <c r="B2477">
        <v>198806</v>
      </c>
      <c r="C2477" t="s">
        <v>20792</v>
      </c>
      <c r="D2477">
        <v>281024</v>
      </c>
      <c r="E2477" t="s">
        <v>8743</v>
      </c>
      <c r="F2477" t="s">
        <v>9128</v>
      </c>
      <c r="G2477">
        <v>1229.0899999999999</v>
      </c>
      <c r="H2477">
        <v>42.7</v>
      </c>
      <c r="I2477" t="s">
        <v>20793</v>
      </c>
      <c r="J2477" t="s">
        <v>8212</v>
      </c>
      <c r="K2477" t="s">
        <v>8212</v>
      </c>
      <c r="L2477" t="s">
        <v>8212</v>
      </c>
      <c r="M2477" t="s">
        <v>20794</v>
      </c>
      <c r="N2477">
        <v>3753</v>
      </c>
      <c r="O2477" t="s">
        <v>8212</v>
      </c>
      <c r="P2477" t="s">
        <v>8212</v>
      </c>
      <c r="Q2477" s="17">
        <v>42312</v>
      </c>
      <c r="R2477" s="17">
        <v>42312</v>
      </c>
      <c r="S2477" t="s">
        <v>8214</v>
      </c>
      <c r="T2477" t="s">
        <v>9116</v>
      </c>
      <c r="U2477" t="s">
        <v>20795</v>
      </c>
    </row>
    <row r="2478" spans="1:21" x14ac:dyDescent="0.3">
      <c r="A2478" t="s">
        <v>20796</v>
      </c>
      <c r="B2478">
        <v>146866</v>
      </c>
      <c r="C2478" t="s">
        <v>20797</v>
      </c>
      <c r="D2478">
        <v>206217</v>
      </c>
      <c r="E2478" t="s">
        <v>8299</v>
      </c>
      <c r="F2478" t="s">
        <v>8726</v>
      </c>
      <c r="G2478">
        <v>5.2484099999999998</v>
      </c>
      <c r="H2478">
        <v>29.6</v>
      </c>
      <c r="I2478" t="s">
        <v>20798</v>
      </c>
      <c r="J2478" t="s">
        <v>8212</v>
      </c>
      <c r="K2478" t="s">
        <v>8212</v>
      </c>
      <c r="L2478" t="s">
        <v>8212</v>
      </c>
      <c r="M2478" t="s">
        <v>20799</v>
      </c>
      <c r="N2478">
        <v>1603</v>
      </c>
      <c r="O2478">
        <v>3645</v>
      </c>
      <c r="P2478">
        <v>3644</v>
      </c>
      <c r="Q2478" s="17">
        <v>42313</v>
      </c>
      <c r="R2478" s="17">
        <v>42327</v>
      </c>
      <c r="S2478" t="s">
        <v>8239</v>
      </c>
      <c r="T2478" t="s">
        <v>11572</v>
      </c>
      <c r="U2478" t="s">
        <v>20800</v>
      </c>
    </row>
    <row r="2479" spans="1:21" x14ac:dyDescent="0.3">
      <c r="A2479" t="s">
        <v>8258</v>
      </c>
      <c r="B2479">
        <v>39947</v>
      </c>
      <c r="C2479" t="s">
        <v>20801</v>
      </c>
      <c r="D2479">
        <v>245403</v>
      </c>
      <c r="E2479" t="s">
        <v>8218</v>
      </c>
      <c r="F2479" t="s">
        <v>8219</v>
      </c>
      <c r="G2479">
        <v>373.79599999999999</v>
      </c>
      <c r="H2479">
        <v>43.5685</v>
      </c>
      <c r="I2479" t="s">
        <v>20802</v>
      </c>
      <c r="J2479">
        <v>12</v>
      </c>
      <c r="K2479" t="s">
        <v>8212</v>
      </c>
      <c r="L2479" t="s">
        <v>8212</v>
      </c>
      <c r="M2479" t="s">
        <v>8212</v>
      </c>
      <c r="N2479">
        <v>55</v>
      </c>
      <c r="O2479">
        <v>46019</v>
      </c>
      <c r="P2479">
        <v>48407</v>
      </c>
      <c r="Q2479" s="17">
        <v>42287</v>
      </c>
      <c r="R2479" s="17">
        <v>42287</v>
      </c>
      <c r="S2479" t="s">
        <v>8220</v>
      </c>
      <c r="T2479" t="s">
        <v>11178</v>
      </c>
      <c r="U2479" t="s">
        <v>20803</v>
      </c>
    </row>
    <row r="2480" spans="1:21" x14ac:dyDescent="0.3">
      <c r="A2480" t="s">
        <v>20804</v>
      </c>
      <c r="B2480">
        <v>37653</v>
      </c>
      <c r="C2480" t="s">
        <v>20805</v>
      </c>
      <c r="D2480">
        <v>270931</v>
      </c>
      <c r="E2480" t="s">
        <v>8743</v>
      </c>
      <c r="F2480" t="s">
        <v>8884</v>
      </c>
      <c r="G2480">
        <v>2338.19</v>
      </c>
      <c r="H2480">
        <v>37.799999999999997</v>
      </c>
      <c r="I2480" t="s">
        <v>20806</v>
      </c>
      <c r="J2480" t="s">
        <v>8212</v>
      </c>
      <c r="K2480" t="s">
        <v>8212</v>
      </c>
      <c r="L2480" t="s">
        <v>8212</v>
      </c>
      <c r="M2480" t="s">
        <v>20807</v>
      </c>
      <c r="N2480">
        <v>151674</v>
      </c>
      <c r="O2480">
        <v>33823</v>
      </c>
      <c r="P2480">
        <v>38870</v>
      </c>
      <c r="Q2480" s="17">
        <v>42216</v>
      </c>
      <c r="R2480" s="17">
        <v>42234</v>
      </c>
      <c r="S2480" t="s">
        <v>8214</v>
      </c>
      <c r="T2480" t="s">
        <v>16755</v>
      </c>
      <c r="U2480" t="s">
        <v>20808</v>
      </c>
    </row>
    <row r="2481" spans="1:21" x14ac:dyDescent="0.3">
      <c r="A2481" t="s">
        <v>11553</v>
      </c>
      <c r="B2481">
        <v>8496</v>
      </c>
      <c r="C2481" t="s">
        <v>11554</v>
      </c>
      <c r="D2481">
        <v>159843</v>
      </c>
      <c r="E2481" t="s">
        <v>8743</v>
      </c>
      <c r="F2481" t="s">
        <v>8884</v>
      </c>
      <c r="G2481">
        <v>2156.44</v>
      </c>
      <c r="H2481">
        <v>44.4</v>
      </c>
      <c r="I2481" t="s">
        <v>20809</v>
      </c>
      <c r="J2481" t="s">
        <v>8212</v>
      </c>
      <c r="K2481">
        <v>1</v>
      </c>
      <c r="L2481" t="s">
        <v>8212</v>
      </c>
      <c r="M2481" t="s">
        <v>20810</v>
      </c>
      <c r="N2481">
        <v>9857</v>
      </c>
      <c r="O2481">
        <v>21367</v>
      </c>
      <c r="P2481">
        <v>30381</v>
      </c>
      <c r="Q2481" s="17">
        <v>41114</v>
      </c>
      <c r="R2481" s="17">
        <v>42307</v>
      </c>
      <c r="S2481" t="s">
        <v>8214</v>
      </c>
      <c r="T2481" t="s">
        <v>11555</v>
      </c>
      <c r="U2481" t="s">
        <v>11556</v>
      </c>
    </row>
    <row r="2482" spans="1:21" x14ac:dyDescent="0.3">
      <c r="A2482" t="s">
        <v>4556</v>
      </c>
      <c r="B2482">
        <v>9606</v>
      </c>
      <c r="C2482" t="s">
        <v>17629</v>
      </c>
      <c r="D2482">
        <v>203659</v>
      </c>
      <c r="E2482" t="s">
        <v>8743</v>
      </c>
      <c r="F2482" t="s">
        <v>8763</v>
      </c>
      <c r="G2482">
        <v>2872.3</v>
      </c>
      <c r="H2482">
        <v>41.0625</v>
      </c>
      <c r="I2482" t="s">
        <v>20811</v>
      </c>
      <c r="J2482">
        <v>24</v>
      </c>
      <c r="K2482" t="s">
        <v>8212</v>
      </c>
      <c r="L2482" t="s">
        <v>8212</v>
      </c>
      <c r="M2482" t="s">
        <v>20812</v>
      </c>
      <c r="N2482">
        <v>6553</v>
      </c>
      <c r="O2482" t="s">
        <v>8212</v>
      </c>
      <c r="P2482" t="s">
        <v>8212</v>
      </c>
      <c r="Q2482" s="17">
        <v>42263</v>
      </c>
      <c r="R2482" s="17">
        <v>42320</v>
      </c>
      <c r="S2482" t="s">
        <v>8220</v>
      </c>
      <c r="T2482" t="s">
        <v>8790</v>
      </c>
      <c r="U2482" t="s">
        <v>17630</v>
      </c>
    </row>
    <row r="2483" spans="1:21" x14ac:dyDescent="0.3">
      <c r="A2483" t="s">
        <v>20813</v>
      </c>
      <c r="B2483">
        <v>52253</v>
      </c>
      <c r="C2483" t="s">
        <v>20814</v>
      </c>
      <c r="D2483">
        <v>299010</v>
      </c>
      <c r="E2483" t="s">
        <v>8299</v>
      </c>
      <c r="F2483" t="s">
        <v>8300</v>
      </c>
      <c r="G2483">
        <v>11.747299999999999</v>
      </c>
      <c r="H2483">
        <v>32.4</v>
      </c>
      <c r="I2483" t="s">
        <v>20815</v>
      </c>
      <c r="J2483" t="s">
        <v>8212</v>
      </c>
      <c r="K2483" t="s">
        <v>8212</v>
      </c>
      <c r="L2483" t="s">
        <v>8212</v>
      </c>
      <c r="M2483" t="s">
        <v>20816</v>
      </c>
      <c r="N2483">
        <v>511</v>
      </c>
      <c r="O2483" t="s">
        <v>8212</v>
      </c>
      <c r="P2483" t="s">
        <v>8212</v>
      </c>
      <c r="Q2483" s="17">
        <v>42320</v>
      </c>
      <c r="R2483" s="17">
        <v>42320</v>
      </c>
      <c r="S2483" t="s">
        <v>8239</v>
      </c>
      <c r="T2483" t="s">
        <v>20817</v>
      </c>
      <c r="U2483" t="s">
        <v>20818</v>
      </c>
    </row>
    <row r="2484" spans="1:21" x14ac:dyDescent="0.3">
      <c r="A2484" t="s">
        <v>20819</v>
      </c>
      <c r="B2484">
        <v>7461</v>
      </c>
      <c r="C2484" t="s">
        <v>20820</v>
      </c>
      <c r="D2484">
        <v>235974</v>
      </c>
      <c r="E2484" t="s">
        <v>8743</v>
      </c>
      <c r="F2484" t="s">
        <v>8744</v>
      </c>
      <c r="G2484">
        <v>228.316</v>
      </c>
      <c r="H2484">
        <v>34.799999999999997</v>
      </c>
      <c r="I2484" t="s">
        <v>20821</v>
      </c>
      <c r="J2484" t="s">
        <v>8212</v>
      </c>
      <c r="K2484" t="s">
        <v>8212</v>
      </c>
      <c r="L2484" t="s">
        <v>8212</v>
      </c>
      <c r="M2484" t="s">
        <v>20822</v>
      </c>
      <c r="N2484">
        <v>2430</v>
      </c>
      <c r="O2484" t="s">
        <v>8212</v>
      </c>
      <c r="P2484" t="s">
        <v>8212</v>
      </c>
      <c r="Q2484" s="17">
        <v>42320</v>
      </c>
      <c r="R2484" s="17">
        <v>42320</v>
      </c>
      <c r="S2484" t="s">
        <v>8214</v>
      </c>
      <c r="T2484" t="s">
        <v>8869</v>
      </c>
      <c r="U2484" t="s">
        <v>20823</v>
      </c>
    </row>
    <row r="2485" spans="1:21" x14ac:dyDescent="0.3">
      <c r="A2485" t="s">
        <v>11693</v>
      </c>
      <c r="B2485">
        <v>4639</v>
      </c>
      <c r="C2485" t="s">
        <v>11694</v>
      </c>
      <c r="D2485">
        <v>170519</v>
      </c>
      <c r="E2485" t="s">
        <v>8218</v>
      </c>
      <c r="F2485" t="s">
        <v>8219</v>
      </c>
      <c r="G2485">
        <v>437.27</v>
      </c>
      <c r="H2485">
        <v>38.9</v>
      </c>
      <c r="I2485" t="s">
        <v>20824</v>
      </c>
      <c r="J2485" t="s">
        <v>8212</v>
      </c>
      <c r="K2485" t="s">
        <v>8212</v>
      </c>
      <c r="L2485" t="s">
        <v>8212</v>
      </c>
      <c r="M2485" t="s">
        <v>20825</v>
      </c>
      <c r="N2485">
        <v>52692</v>
      </c>
      <c r="O2485" t="s">
        <v>8212</v>
      </c>
      <c r="P2485" t="s">
        <v>8212</v>
      </c>
      <c r="Q2485" s="17">
        <v>41281</v>
      </c>
      <c r="R2485" s="17">
        <v>42320</v>
      </c>
      <c r="S2485" t="s">
        <v>8214</v>
      </c>
      <c r="T2485" t="s">
        <v>9273</v>
      </c>
      <c r="U2485" t="s">
        <v>11695</v>
      </c>
    </row>
    <row r="2486" spans="1:21" x14ac:dyDescent="0.3">
      <c r="A2486" t="s">
        <v>20826</v>
      </c>
      <c r="B2486">
        <v>5477</v>
      </c>
      <c r="C2486" t="s">
        <v>20827</v>
      </c>
      <c r="D2486">
        <v>299882</v>
      </c>
      <c r="E2486" t="s">
        <v>8299</v>
      </c>
      <c r="F2486" t="s">
        <v>8300</v>
      </c>
      <c r="G2486">
        <v>19.111899999999999</v>
      </c>
      <c r="H2486">
        <v>30.7</v>
      </c>
      <c r="I2486" t="s">
        <v>20828</v>
      </c>
      <c r="J2486" t="s">
        <v>8212</v>
      </c>
      <c r="K2486" t="s">
        <v>8212</v>
      </c>
      <c r="L2486" t="s">
        <v>8212</v>
      </c>
      <c r="M2486" t="s">
        <v>20829</v>
      </c>
      <c r="N2486">
        <v>428</v>
      </c>
      <c r="O2486" t="s">
        <v>8212</v>
      </c>
      <c r="P2486" t="s">
        <v>8212</v>
      </c>
      <c r="Q2486" s="17">
        <v>42320</v>
      </c>
      <c r="R2486" s="17">
        <v>42320</v>
      </c>
      <c r="S2486" t="s">
        <v>8214</v>
      </c>
      <c r="T2486" t="s">
        <v>20817</v>
      </c>
      <c r="U2486" t="s">
        <v>20830</v>
      </c>
    </row>
    <row r="2487" spans="1:21" x14ac:dyDescent="0.3">
      <c r="A2487" t="s">
        <v>20831</v>
      </c>
      <c r="B2487">
        <v>5599</v>
      </c>
      <c r="C2487" t="s">
        <v>20832</v>
      </c>
      <c r="D2487">
        <v>300540</v>
      </c>
      <c r="E2487" t="s">
        <v>8299</v>
      </c>
      <c r="F2487" t="s">
        <v>8300</v>
      </c>
      <c r="G2487">
        <v>33.499600000000001</v>
      </c>
      <c r="H2487">
        <v>51</v>
      </c>
      <c r="I2487" t="s">
        <v>20833</v>
      </c>
      <c r="J2487" t="s">
        <v>8212</v>
      </c>
      <c r="K2487" t="s">
        <v>8212</v>
      </c>
      <c r="L2487" t="s">
        <v>8212</v>
      </c>
      <c r="M2487" t="s">
        <v>20834</v>
      </c>
      <c r="N2487">
        <v>27</v>
      </c>
      <c r="O2487" t="s">
        <v>8212</v>
      </c>
      <c r="P2487" t="s">
        <v>8212</v>
      </c>
      <c r="Q2487" s="17">
        <v>42321</v>
      </c>
      <c r="R2487" s="17">
        <v>42321</v>
      </c>
      <c r="S2487" t="s">
        <v>8239</v>
      </c>
      <c r="T2487" t="s">
        <v>17572</v>
      </c>
      <c r="U2487" t="s">
        <v>20835</v>
      </c>
    </row>
    <row r="2488" spans="1:21" x14ac:dyDescent="0.3">
      <c r="A2488" t="s">
        <v>20836</v>
      </c>
      <c r="B2488">
        <v>32536</v>
      </c>
      <c r="C2488" t="s">
        <v>20837</v>
      </c>
      <c r="D2488">
        <v>297632</v>
      </c>
      <c r="E2488" t="s">
        <v>8743</v>
      </c>
      <c r="F2488" t="s">
        <v>8763</v>
      </c>
      <c r="G2488">
        <v>2372.5500000000002</v>
      </c>
      <c r="H2488">
        <v>39.4</v>
      </c>
      <c r="I2488" t="s">
        <v>20838</v>
      </c>
      <c r="J2488" t="s">
        <v>8212</v>
      </c>
      <c r="K2488">
        <v>1</v>
      </c>
      <c r="L2488" t="s">
        <v>8212</v>
      </c>
      <c r="M2488" t="s">
        <v>20839</v>
      </c>
      <c r="N2488">
        <v>14383</v>
      </c>
      <c r="O2488">
        <v>13</v>
      </c>
      <c r="P2488">
        <v>13</v>
      </c>
      <c r="Q2488" s="17">
        <v>42321</v>
      </c>
      <c r="R2488" s="17">
        <v>42321</v>
      </c>
      <c r="S2488" t="s">
        <v>8214</v>
      </c>
      <c r="T2488" t="s">
        <v>20840</v>
      </c>
      <c r="U2488" t="s">
        <v>20841</v>
      </c>
    </row>
    <row r="2489" spans="1:21" x14ac:dyDescent="0.3">
      <c r="A2489" t="s">
        <v>20842</v>
      </c>
      <c r="B2489">
        <v>48701</v>
      </c>
      <c r="C2489" t="s">
        <v>20843</v>
      </c>
      <c r="D2489">
        <v>196869</v>
      </c>
      <c r="E2489" t="s">
        <v>8743</v>
      </c>
      <c r="F2489" t="s">
        <v>8878</v>
      </c>
      <c r="G2489">
        <v>801.71100000000001</v>
      </c>
      <c r="H2489">
        <v>40.700000000000003</v>
      </c>
      <c r="I2489" t="s">
        <v>20844</v>
      </c>
      <c r="J2489" t="s">
        <v>8212</v>
      </c>
      <c r="K2489" t="s">
        <v>8212</v>
      </c>
      <c r="L2489" t="s">
        <v>8212</v>
      </c>
      <c r="M2489" t="s">
        <v>20845</v>
      </c>
      <c r="N2489">
        <v>18105</v>
      </c>
      <c r="O2489" t="s">
        <v>8212</v>
      </c>
      <c r="P2489" t="s">
        <v>8212</v>
      </c>
      <c r="Q2489" s="17">
        <v>42320</v>
      </c>
      <c r="R2489" s="17">
        <v>42321</v>
      </c>
      <c r="S2489" t="s">
        <v>8214</v>
      </c>
      <c r="T2489" t="s">
        <v>17363</v>
      </c>
      <c r="U2489" t="s">
        <v>20846</v>
      </c>
    </row>
    <row r="2490" spans="1:21" x14ac:dyDescent="0.3">
      <c r="A2490" t="s">
        <v>20847</v>
      </c>
      <c r="B2490">
        <v>8084</v>
      </c>
      <c r="C2490" t="s">
        <v>20848</v>
      </c>
      <c r="D2490">
        <v>290782</v>
      </c>
      <c r="E2490" t="s">
        <v>8743</v>
      </c>
      <c r="F2490" t="s">
        <v>8878</v>
      </c>
      <c r="G2490">
        <v>733.80200000000002</v>
      </c>
      <c r="H2490">
        <v>41.2</v>
      </c>
      <c r="I2490" t="s">
        <v>20849</v>
      </c>
      <c r="J2490" t="s">
        <v>8212</v>
      </c>
      <c r="K2490" t="s">
        <v>8212</v>
      </c>
      <c r="L2490" t="s">
        <v>8212</v>
      </c>
      <c r="M2490" t="s">
        <v>20850</v>
      </c>
      <c r="N2490">
        <v>25</v>
      </c>
      <c r="O2490" t="s">
        <v>8212</v>
      </c>
      <c r="P2490" t="s">
        <v>8212</v>
      </c>
      <c r="Q2490" s="17">
        <v>42321</v>
      </c>
      <c r="R2490" s="17">
        <v>42321</v>
      </c>
      <c r="S2490" t="s">
        <v>8214</v>
      </c>
      <c r="T2490" t="s">
        <v>20851</v>
      </c>
      <c r="U2490" t="s">
        <v>20852</v>
      </c>
    </row>
    <row r="2491" spans="1:21" x14ac:dyDescent="0.3">
      <c r="A2491" t="s">
        <v>20853</v>
      </c>
      <c r="B2491">
        <v>48699</v>
      </c>
      <c r="C2491" t="s">
        <v>20854</v>
      </c>
      <c r="D2491">
        <v>196862</v>
      </c>
      <c r="E2491" t="s">
        <v>8743</v>
      </c>
      <c r="F2491" t="s">
        <v>8878</v>
      </c>
      <c r="G2491">
        <v>815.14499999999998</v>
      </c>
      <c r="H2491">
        <v>40.799999999999997</v>
      </c>
      <c r="I2491" t="s">
        <v>20855</v>
      </c>
      <c r="J2491" t="s">
        <v>8212</v>
      </c>
      <c r="K2491" t="s">
        <v>8212</v>
      </c>
      <c r="L2491" t="s">
        <v>8212</v>
      </c>
      <c r="M2491" t="s">
        <v>20856</v>
      </c>
      <c r="N2491">
        <v>17988</v>
      </c>
      <c r="O2491" t="s">
        <v>8212</v>
      </c>
      <c r="P2491" t="s">
        <v>8212</v>
      </c>
      <c r="Q2491" s="17">
        <v>42320</v>
      </c>
      <c r="R2491" s="17">
        <v>42321</v>
      </c>
      <c r="S2491" t="s">
        <v>8214</v>
      </c>
      <c r="T2491" t="s">
        <v>17363</v>
      </c>
      <c r="U2491" t="s">
        <v>20857</v>
      </c>
    </row>
    <row r="2492" spans="1:21" x14ac:dyDescent="0.3">
      <c r="A2492" t="s">
        <v>20858</v>
      </c>
      <c r="B2492">
        <v>181123</v>
      </c>
      <c r="C2492" t="s">
        <v>20859</v>
      </c>
      <c r="D2492">
        <v>295407</v>
      </c>
      <c r="E2492" t="s">
        <v>8299</v>
      </c>
      <c r="F2492" t="s">
        <v>8486</v>
      </c>
      <c r="G2492">
        <v>129.77600000000001</v>
      </c>
      <c r="H2492">
        <v>31.2</v>
      </c>
      <c r="I2492" t="s">
        <v>20860</v>
      </c>
      <c r="J2492" t="s">
        <v>8212</v>
      </c>
      <c r="K2492" t="s">
        <v>8212</v>
      </c>
      <c r="L2492" t="s">
        <v>8212</v>
      </c>
      <c r="M2492" t="s">
        <v>20861</v>
      </c>
      <c r="N2492">
        <v>57309</v>
      </c>
      <c r="O2492" t="s">
        <v>8212</v>
      </c>
      <c r="P2492" t="s">
        <v>8212</v>
      </c>
      <c r="Q2492" s="17">
        <v>42320</v>
      </c>
      <c r="R2492" s="17">
        <v>42321</v>
      </c>
      <c r="S2492" t="s">
        <v>8214</v>
      </c>
      <c r="T2492" t="s">
        <v>20862</v>
      </c>
      <c r="U2492" t="s">
        <v>20863</v>
      </c>
    </row>
    <row r="2493" spans="1:21" x14ac:dyDescent="0.3">
      <c r="A2493" t="s">
        <v>20864</v>
      </c>
      <c r="B2493">
        <v>1629725</v>
      </c>
      <c r="C2493" t="s">
        <v>20865</v>
      </c>
      <c r="D2493">
        <v>293509</v>
      </c>
      <c r="E2493" t="s">
        <v>8743</v>
      </c>
      <c r="F2493" t="s">
        <v>8744</v>
      </c>
      <c r="G2493">
        <v>423.76600000000002</v>
      </c>
      <c r="H2493">
        <v>34.4</v>
      </c>
      <c r="I2493" t="s">
        <v>20866</v>
      </c>
      <c r="J2493" t="s">
        <v>8212</v>
      </c>
      <c r="K2493" t="s">
        <v>8212</v>
      </c>
      <c r="L2493" t="s">
        <v>8212</v>
      </c>
      <c r="M2493" t="s">
        <v>20867</v>
      </c>
      <c r="N2493" t="s">
        <v>8212</v>
      </c>
      <c r="O2493">
        <v>8822</v>
      </c>
      <c r="P2493">
        <v>8822</v>
      </c>
      <c r="Q2493" s="17">
        <v>42321</v>
      </c>
      <c r="R2493" s="17">
        <v>42321</v>
      </c>
      <c r="S2493" t="s">
        <v>8239</v>
      </c>
      <c r="T2493" t="s">
        <v>13313</v>
      </c>
      <c r="U2493" t="s">
        <v>20868</v>
      </c>
    </row>
    <row r="2494" spans="1:21" x14ac:dyDescent="0.3">
      <c r="A2494" t="s">
        <v>20869</v>
      </c>
      <c r="B2494">
        <v>7160</v>
      </c>
      <c r="C2494" t="s">
        <v>20870</v>
      </c>
      <c r="D2494">
        <v>270274</v>
      </c>
      <c r="E2494" t="s">
        <v>8743</v>
      </c>
      <c r="F2494" t="s">
        <v>8744</v>
      </c>
      <c r="G2494">
        <v>1923.48</v>
      </c>
      <c r="H2494" t="s">
        <v>8212</v>
      </c>
      <c r="I2494" t="s">
        <v>20871</v>
      </c>
      <c r="J2494" t="s">
        <v>8212</v>
      </c>
      <c r="K2494" t="s">
        <v>8212</v>
      </c>
      <c r="L2494" t="s">
        <v>8212</v>
      </c>
      <c r="M2494" t="s">
        <v>20872</v>
      </c>
      <c r="N2494">
        <v>154782</v>
      </c>
      <c r="O2494" t="s">
        <v>8212</v>
      </c>
      <c r="P2494" t="s">
        <v>8212</v>
      </c>
      <c r="Q2494" s="17">
        <v>42276</v>
      </c>
      <c r="R2494" s="17">
        <v>42277</v>
      </c>
      <c r="S2494" t="s">
        <v>8214</v>
      </c>
      <c r="T2494" t="s">
        <v>9116</v>
      </c>
      <c r="U2494" t="s">
        <v>20873</v>
      </c>
    </row>
    <row r="2495" spans="1:21" x14ac:dyDescent="0.3">
      <c r="A2495" t="s">
        <v>20874</v>
      </c>
      <c r="B2495">
        <v>32473</v>
      </c>
      <c r="C2495" t="s">
        <v>20875</v>
      </c>
      <c r="D2495">
        <v>290781</v>
      </c>
      <c r="E2495" t="s">
        <v>8743</v>
      </c>
      <c r="F2495" t="s">
        <v>8878</v>
      </c>
      <c r="G2495">
        <v>708.39599999999996</v>
      </c>
      <c r="H2495">
        <v>40.9</v>
      </c>
      <c r="I2495" t="s">
        <v>20876</v>
      </c>
      <c r="J2495" t="s">
        <v>8212</v>
      </c>
      <c r="K2495" t="s">
        <v>8212</v>
      </c>
      <c r="L2495" t="s">
        <v>8212</v>
      </c>
      <c r="M2495" t="s">
        <v>20877</v>
      </c>
      <c r="N2495">
        <v>25</v>
      </c>
      <c r="O2495" t="s">
        <v>8212</v>
      </c>
      <c r="P2495" t="s">
        <v>8212</v>
      </c>
      <c r="Q2495" s="17">
        <v>42321</v>
      </c>
      <c r="R2495" s="17">
        <v>42325</v>
      </c>
      <c r="S2495" t="s">
        <v>8214</v>
      </c>
      <c r="T2495" t="s">
        <v>20851</v>
      </c>
      <c r="U2495" t="s">
        <v>20878</v>
      </c>
    </row>
    <row r="2496" spans="1:21" x14ac:dyDescent="0.3">
      <c r="A2496" t="s">
        <v>20879</v>
      </c>
      <c r="B2496">
        <v>1231661</v>
      </c>
      <c r="C2496" t="s">
        <v>20880</v>
      </c>
      <c r="D2496">
        <v>291988</v>
      </c>
      <c r="E2496" t="s">
        <v>8299</v>
      </c>
      <c r="F2496" t="s">
        <v>8486</v>
      </c>
      <c r="G2496">
        <v>24.807200000000002</v>
      </c>
      <c r="H2496">
        <v>52.7</v>
      </c>
      <c r="I2496" t="s">
        <v>20881</v>
      </c>
      <c r="J2496" t="s">
        <v>8212</v>
      </c>
      <c r="K2496" t="s">
        <v>8212</v>
      </c>
      <c r="L2496" t="s">
        <v>8212</v>
      </c>
      <c r="M2496" t="s">
        <v>20882</v>
      </c>
      <c r="N2496">
        <v>834</v>
      </c>
      <c r="O2496" t="s">
        <v>8212</v>
      </c>
      <c r="P2496" t="s">
        <v>8212</v>
      </c>
      <c r="Q2496" s="17">
        <v>42325</v>
      </c>
      <c r="R2496" s="17">
        <v>42325</v>
      </c>
      <c r="S2496" t="s">
        <v>8239</v>
      </c>
      <c r="T2496" t="s">
        <v>20883</v>
      </c>
      <c r="U2496" t="s">
        <v>20884</v>
      </c>
    </row>
    <row r="2497" spans="1:21" x14ac:dyDescent="0.3">
      <c r="A2497" t="s">
        <v>20885</v>
      </c>
      <c r="B2497">
        <v>77044</v>
      </c>
      <c r="C2497" t="s">
        <v>20886</v>
      </c>
      <c r="D2497">
        <v>298873</v>
      </c>
      <c r="E2497" t="s">
        <v>8299</v>
      </c>
      <c r="F2497" t="s">
        <v>8300</v>
      </c>
      <c r="G2497">
        <v>45.028399999999998</v>
      </c>
      <c r="H2497">
        <v>49.8</v>
      </c>
      <c r="I2497" t="s">
        <v>20887</v>
      </c>
      <c r="J2497" t="s">
        <v>8212</v>
      </c>
      <c r="K2497" t="s">
        <v>8212</v>
      </c>
      <c r="L2497" t="s">
        <v>8212</v>
      </c>
      <c r="M2497" t="s">
        <v>20888</v>
      </c>
      <c r="N2497">
        <v>4176</v>
      </c>
      <c r="O2497">
        <v>11268</v>
      </c>
      <c r="P2497">
        <v>11171</v>
      </c>
      <c r="Q2497" s="17">
        <v>42291</v>
      </c>
      <c r="R2497" s="17">
        <v>42291</v>
      </c>
      <c r="S2497" t="s">
        <v>8214</v>
      </c>
      <c r="T2497" t="s">
        <v>20889</v>
      </c>
      <c r="U2497" t="s">
        <v>20890</v>
      </c>
    </row>
    <row r="2498" spans="1:21" x14ac:dyDescent="0.3">
      <c r="A2498" t="s">
        <v>20891</v>
      </c>
      <c r="B2498">
        <v>293939</v>
      </c>
      <c r="C2498" t="s">
        <v>20892</v>
      </c>
      <c r="D2498">
        <v>300219</v>
      </c>
      <c r="E2498" t="s">
        <v>8299</v>
      </c>
      <c r="F2498" t="s">
        <v>8300</v>
      </c>
      <c r="G2498">
        <v>30.956099999999999</v>
      </c>
      <c r="H2498">
        <v>49.5</v>
      </c>
      <c r="I2498" t="s">
        <v>20893</v>
      </c>
      <c r="J2498" t="s">
        <v>8212</v>
      </c>
      <c r="K2498" t="s">
        <v>8212</v>
      </c>
      <c r="L2498" t="s">
        <v>8212</v>
      </c>
      <c r="M2498" t="s">
        <v>20894</v>
      </c>
      <c r="N2498">
        <v>19</v>
      </c>
      <c r="O2498">
        <v>9966</v>
      </c>
      <c r="P2498">
        <v>9680</v>
      </c>
      <c r="Q2498" s="17">
        <v>42321</v>
      </c>
      <c r="R2498" s="17">
        <v>42321</v>
      </c>
      <c r="S2498" t="s">
        <v>8239</v>
      </c>
      <c r="T2498" t="s">
        <v>17123</v>
      </c>
      <c r="U2498" t="s">
        <v>20895</v>
      </c>
    </row>
    <row r="2499" spans="1:21" x14ac:dyDescent="0.3">
      <c r="A2499" t="s">
        <v>9993</v>
      </c>
      <c r="B2499">
        <v>37621</v>
      </c>
      <c r="C2499" t="s">
        <v>20896</v>
      </c>
      <c r="D2499">
        <v>303167</v>
      </c>
      <c r="E2499" t="s">
        <v>8743</v>
      </c>
      <c r="F2499" t="s">
        <v>8884</v>
      </c>
      <c r="G2499">
        <v>511.738</v>
      </c>
      <c r="H2499">
        <v>45.699599999999997</v>
      </c>
      <c r="I2499" t="s">
        <v>20897</v>
      </c>
      <c r="J2499" t="s">
        <v>8212</v>
      </c>
      <c r="K2499">
        <v>1</v>
      </c>
      <c r="L2499" t="s">
        <v>8212</v>
      </c>
      <c r="M2499" t="s">
        <v>20898</v>
      </c>
      <c r="N2499">
        <v>59587</v>
      </c>
      <c r="O2499">
        <v>17109</v>
      </c>
      <c r="P2499">
        <v>20692</v>
      </c>
      <c r="Q2499" s="17">
        <v>41572</v>
      </c>
      <c r="R2499" s="17">
        <v>42327</v>
      </c>
      <c r="S2499" t="s">
        <v>8214</v>
      </c>
      <c r="T2499" t="s">
        <v>9130</v>
      </c>
      <c r="U2499" t="s">
        <v>9994</v>
      </c>
    </row>
    <row r="2500" spans="1:21" x14ac:dyDescent="0.3">
      <c r="A2500" t="s">
        <v>4556</v>
      </c>
      <c r="B2500">
        <v>9606</v>
      </c>
      <c r="C2500" t="s">
        <v>16542</v>
      </c>
      <c r="D2500">
        <v>269593</v>
      </c>
      <c r="E2500" t="s">
        <v>8743</v>
      </c>
      <c r="F2500" t="s">
        <v>8763</v>
      </c>
      <c r="G2500">
        <v>2941.14</v>
      </c>
      <c r="H2500">
        <v>40.799999999999997</v>
      </c>
      <c r="I2500" t="s">
        <v>20899</v>
      </c>
      <c r="J2500" t="s">
        <v>8212</v>
      </c>
      <c r="K2500" t="s">
        <v>8212</v>
      </c>
      <c r="L2500" t="s">
        <v>8212</v>
      </c>
      <c r="M2500" t="s">
        <v>20900</v>
      </c>
      <c r="N2500">
        <v>4961</v>
      </c>
      <c r="O2500" t="s">
        <v>8212</v>
      </c>
      <c r="P2500" t="s">
        <v>8212</v>
      </c>
      <c r="Q2500" s="17">
        <v>42124</v>
      </c>
      <c r="R2500" s="17">
        <v>42328</v>
      </c>
      <c r="S2500" t="s">
        <v>8239</v>
      </c>
      <c r="T2500" t="s">
        <v>16543</v>
      </c>
      <c r="U2500" t="s">
        <v>16544</v>
      </c>
    </row>
    <row r="2501" spans="1:21" x14ac:dyDescent="0.3">
      <c r="A2501" t="s">
        <v>4556</v>
      </c>
      <c r="B2501">
        <v>9606</v>
      </c>
      <c r="C2501" t="s">
        <v>16542</v>
      </c>
      <c r="D2501">
        <v>269593</v>
      </c>
      <c r="E2501" t="s">
        <v>8743</v>
      </c>
      <c r="F2501" t="s">
        <v>8763</v>
      </c>
      <c r="G2501">
        <v>3065</v>
      </c>
      <c r="H2501">
        <v>44.4</v>
      </c>
      <c r="I2501" t="s">
        <v>20901</v>
      </c>
      <c r="J2501" t="s">
        <v>8212</v>
      </c>
      <c r="K2501">
        <v>1</v>
      </c>
      <c r="L2501" t="s">
        <v>8212</v>
      </c>
      <c r="M2501" t="s">
        <v>20902</v>
      </c>
      <c r="N2501" t="s">
        <v>8212</v>
      </c>
      <c r="O2501" t="s">
        <v>8212</v>
      </c>
      <c r="P2501" t="s">
        <v>8212</v>
      </c>
      <c r="Q2501" s="17">
        <v>42156</v>
      </c>
      <c r="R2501" s="17">
        <v>42331</v>
      </c>
      <c r="S2501" t="s">
        <v>8239</v>
      </c>
      <c r="T2501" t="s">
        <v>16543</v>
      </c>
      <c r="U2501" t="s">
        <v>16544</v>
      </c>
    </row>
    <row r="2502" spans="1:21" x14ac:dyDescent="0.3">
      <c r="A2502" t="s">
        <v>20903</v>
      </c>
      <c r="B2502">
        <v>626713</v>
      </c>
      <c r="C2502" t="s">
        <v>20904</v>
      </c>
      <c r="D2502">
        <v>295230</v>
      </c>
      <c r="E2502" t="s">
        <v>8299</v>
      </c>
      <c r="F2502" t="s">
        <v>8300</v>
      </c>
      <c r="G2502">
        <v>55.029899999999998</v>
      </c>
      <c r="H2502">
        <v>51.6</v>
      </c>
      <c r="I2502" t="s">
        <v>20905</v>
      </c>
      <c r="J2502" t="s">
        <v>8212</v>
      </c>
      <c r="K2502" t="s">
        <v>8212</v>
      </c>
      <c r="L2502" t="s">
        <v>8212</v>
      </c>
      <c r="M2502" t="s">
        <v>20906</v>
      </c>
      <c r="N2502">
        <v>1871</v>
      </c>
      <c r="O2502" t="s">
        <v>8212</v>
      </c>
      <c r="P2502" t="s">
        <v>8212</v>
      </c>
      <c r="Q2502" s="17">
        <v>42328</v>
      </c>
      <c r="R2502" s="17">
        <v>42328</v>
      </c>
      <c r="S2502" t="s">
        <v>8214</v>
      </c>
      <c r="T2502" t="s">
        <v>20907</v>
      </c>
      <c r="U2502" t="s">
        <v>20908</v>
      </c>
    </row>
    <row r="2503" spans="1:21" x14ac:dyDescent="0.3">
      <c r="A2503" t="s">
        <v>20909</v>
      </c>
      <c r="B2503">
        <v>9172</v>
      </c>
      <c r="C2503" t="s">
        <v>20910</v>
      </c>
      <c r="D2503">
        <v>304638</v>
      </c>
      <c r="E2503" t="s">
        <v>8743</v>
      </c>
      <c r="F2503" t="s">
        <v>9128</v>
      </c>
      <c r="G2503">
        <v>1036.76</v>
      </c>
      <c r="H2503" t="s">
        <v>8212</v>
      </c>
      <c r="I2503" t="s">
        <v>20911</v>
      </c>
      <c r="J2503" t="s">
        <v>8212</v>
      </c>
      <c r="K2503" t="s">
        <v>8212</v>
      </c>
      <c r="L2503" t="s">
        <v>8212</v>
      </c>
      <c r="M2503" t="s">
        <v>20912</v>
      </c>
      <c r="N2503">
        <v>2361</v>
      </c>
      <c r="O2503">
        <v>16813</v>
      </c>
      <c r="P2503">
        <v>26611</v>
      </c>
      <c r="Q2503" s="17">
        <v>42328</v>
      </c>
      <c r="R2503" s="17">
        <v>42328</v>
      </c>
      <c r="S2503" t="s">
        <v>8214</v>
      </c>
      <c r="T2503" t="s">
        <v>9130</v>
      </c>
      <c r="U2503" t="s">
        <v>20913</v>
      </c>
    </row>
    <row r="2504" spans="1:21" x14ac:dyDescent="0.3">
      <c r="A2504" t="s">
        <v>11693</v>
      </c>
      <c r="B2504">
        <v>4639</v>
      </c>
      <c r="C2504" t="s">
        <v>15371</v>
      </c>
      <c r="D2504">
        <v>252658</v>
      </c>
      <c r="E2504" t="s">
        <v>8218</v>
      </c>
      <c r="F2504" t="s">
        <v>8219</v>
      </c>
      <c r="G2504">
        <v>451.28399999999999</v>
      </c>
      <c r="H2504">
        <v>38.9</v>
      </c>
      <c r="I2504" t="s">
        <v>20914</v>
      </c>
      <c r="J2504" t="s">
        <v>8212</v>
      </c>
      <c r="K2504" t="s">
        <v>8212</v>
      </c>
      <c r="L2504" t="s">
        <v>8212</v>
      </c>
      <c r="M2504" t="s">
        <v>20915</v>
      </c>
      <c r="N2504">
        <v>45745</v>
      </c>
      <c r="O2504" t="s">
        <v>8212</v>
      </c>
      <c r="P2504" t="s">
        <v>8212</v>
      </c>
      <c r="Q2504" s="17">
        <v>42013</v>
      </c>
      <c r="R2504" s="17">
        <v>42331</v>
      </c>
      <c r="S2504" t="s">
        <v>8214</v>
      </c>
      <c r="T2504" t="s">
        <v>9273</v>
      </c>
      <c r="U2504" t="s">
        <v>15372</v>
      </c>
    </row>
    <row r="2505" spans="1:21" x14ac:dyDescent="0.3">
      <c r="A2505" t="s">
        <v>20916</v>
      </c>
      <c r="B2505">
        <v>1759314</v>
      </c>
      <c r="C2505" t="s">
        <v>16657</v>
      </c>
      <c r="D2505">
        <v>282657</v>
      </c>
      <c r="E2505" t="s">
        <v>8299</v>
      </c>
      <c r="F2505" t="s">
        <v>8300</v>
      </c>
      <c r="G2505">
        <v>13.9915</v>
      </c>
      <c r="H2505">
        <v>33.1</v>
      </c>
      <c r="I2505" t="s">
        <v>20917</v>
      </c>
      <c r="J2505" t="s">
        <v>8212</v>
      </c>
      <c r="K2505" t="s">
        <v>8212</v>
      </c>
      <c r="L2505" t="s">
        <v>8212</v>
      </c>
      <c r="M2505" t="s">
        <v>16658</v>
      </c>
      <c r="N2505">
        <v>367</v>
      </c>
      <c r="O2505" t="s">
        <v>8212</v>
      </c>
      <c r="P2505" t="s">
        <v>8212</v>
      </c>
      <c r="Q2505" s="17">
        <v>42132</v>
      </c>
      <c r="R2505" s="17">
        <v>42331</v>
      </c>
      <c r="S2505" t="s">
        <v>8239</v>
      </c>
      <c r="T2505" t="s">
        <v>16659</v>
      </c>
      <c r="U2505" t="s">
        <v>16660</v>
      </c>
    </row>
    <row r="2506" spans="1:21" x14ac:dyDescent="0.3">
      <c r="A2506" t="s">
        <v>9331</v>
      </c>
      <c r="B2506">
        <v>6334</v>
      </c>
      <c r="C2506" t="s">
        <v>20918</v>
      </c>
      <c r="D2506">
        <v>257433</v>
      </c>
      <c r="E2506" t="s">
        <v>8743</v>
      </c>
      <c r="F2506" t="s">
        <v>9333</v>
      </c>
      <c r="G2506">
        <v>50.026000000000003</v>
      </c>
      <c r="H2506">
        <v>33.700000000000003</v>
      </c>
      <c r="I2506" t="s">
        <v>20919</v>
      </c>
      <c r="J2506" t="s">
        <v>8212</v>
      </c>
      <c r="K2506" t="s">
        <v>8212</v>
      </c>
      <c r="L2506" t="s">
        <v>8212</v>
      </c>
      <c r="M2506" t="s">
        <v>20920</v>
      </c>
      <c r="N2506">
        <v>7652</v>
      </c>
      <c r="O2506">
        <v>14737</v>
      </c>
      <c r="P2506">
        <v>19244</v>
      </c>
      <c r="Q2506" s="17">
        <v>42332</v>
      </c>
      <c r="R2506" s="17">
        <v>42332</v>
      </c>
      <c r="S2506" t="s">
        <v>8214</v>
      </c>
      <c r="T2506" t="s">
        <v>15178</v>
      </c>
      <c r="U2506" t="s">
        <v>20921</v>
      </c>
    </row>
    <row r="2507" spans="1:21" x14ac:dyDescent="0.3">
      <c r="A2507" t="s">
        <v>20922</v>
      </c>
      <c r="B2507">
        <v>6337</v>
      </c>
      <c r="C2507" t="s">
        <v>20918</v>
      </c>
      <c r="D2507">
        <v>257433</v>
      </c>
      <c r="E2507" t="s">
        <v>8743</v>
      </c>
      <c r="F2507" t="s">
        <v>9333</v>
      </c>
      <c r="G2507">
        <v>46.055</v>
      </c>
      <c r="H2507">
        <v>32.6</v>
      </c>
      <c r="I2507" t="s">
        <v>20923</v>
      </c>
      <c r="J2507" t="s">
        <v>8212</v>
      </c>
      <c r="K2507" t="s">
        <v>8212</v>
      </c>
      <c r="L2507" t="s">
        <v>8212</v>
      </c>
      <c r="M2507" t="s">
        <v>20924</v>
      </c>
      <c r="N2507">
        <v>1379</v>
      </c>
      <c r="O2507">
        <v>11005</v>
      </c>
      <c r="P2507">
        <v>16075</v>
      </c>
      <c r="Q2507" s="17">
        <v>42332</v>
      </c>
      <c r="R2507" s="17">
        <v>42332</v>
      </c>
      <c r="S2507" t="s">
        <v>8214</v>
      </c>
      <c r="T2507" t="s">
        <v>15178</v>
      </c>
      <c r="U2507" t="s">
        <v>20925</v>
      </c>
    </row>
    <row r="2508" spans="1:21" x14ac:dyDescent="0.3">
      <c r="A2508" t="s">
        <v>20922</v>
      </c>
      <c r="B2508">
        <v>6337</v>
      </c>
      <c r="C2508" t="s">
        <v>20918</v>
      </c>
      <c r="D2508">
        <v>257433</v>
      </c>
      <c r="E2508" t="s">
        <v>8743</v>
      </c>
      <c r="F2508" t="s">
        <v>9333</v>
      </c>
      <c r="G2508">
        <v>48.398600000000002</v>
      </c>
      <c r="H2508">
        <v>32.700000000000003</v>
      </c>
      <c r="I2508" t="s">
        <v>20926</v>
      </c>
      <c r="J2508" t="s">
        <v>8212</v>
      </c>
      <c r="K2508" t="s">
        <v>8212</v>
      </c>
      <c r="L2508" t="s">
        <v>8212</v>
      </c>
      <c r="M2508" t="s">
        <v>20927</v>
      </c>
      <c r="N2508">
        <v>5956</v>
      </c>
      <c r="O2508">
        <v>14621</v>
      </c>
      <c r="P2508">
        <v>14920</v>
      </c>
      <c r="Q2508" s="17">
        <v>42332</v>
      </c>
      <c r="R2508" s="17">
        <v>42332</v>
      </c>
      <c r="S2508" t="s">
        <v>8214</v>
      </c>
      <c r="T2508" t="s">
        <v>15178</v>
      </c>
      <c r="U2508" t="s">
        <v>20928</v>
      </c>
    </row>
    <row r="2509" spans="1:21" x14ac:dyDescent="0.3">
      <c r="A2509" t="s">
        <v>20922</v>
      </c>
      <c r="B2509">
        <v>6337</v>
      </c>
      <c r="C2509" t="s">
        <v>20918</v>
      </c>
      <c r="D2509">
        <v>257433</v>
      </c>
      <c r="E2509" t="s">
        <v>8743</v>
      </c>
      <c r="F2509" t="s">
        <v>9333</v>
      </c>
      <c r="G2509">
        <v>49.152700000000003</v>
      </c>
      <c r="H2509">
        <v>32.799999999999997</v>
      </c>
      <c r="I2509" t="s">
        <v>20929</v>
      </c>
      <c r="J2509" t="s">
        <v>8212</v>
      </c>
      <c r="K2509" t="s">
        <v>8212</v>
      </c>
      <c r="L2509" t="s">
        <v>8212</v>
      </c>
      <c r="M2509" t="s">
        <v>20930</v>
      </c>
      <c r="N2509">
        <v>6594</v>
      </c>
      <c r="O2509">
        <v>12455</v>
      </c>
      <c r="P2509">
        <v>16961</v>
      </c>
      <c r="Q2509" s="17">
        <v>42332</v>
      </c>
      <c r="R2509" s="17">
        <v>42332</v>
      </c>
      <c r="S2509" t="s">
        <v>8214</v>
      </c>
      <c r="T2509" t="s">
        <v>15178</v>
      </c>
      <c r="U2509" t="s">
        <v>20931</v>
      </c>
    </row>
    <row r="2510" spans="1:21" x14ac:dyDescent="0.3">
      <c r="A2510" t="s">
        <v>20922</v>
      </c>
      <c r="B2510">
        <v>6337</v>
      </c>
      <c r="C2510" t="s">
        <v>20918</v>
      </c>
      <c r="D2510">
        <v>257433</v>
      </c>
      <c r="E2510" t="s">
        <v>8743</v>
      </c>
      <c r="F2510" t="s">
        <v>9333</v>
      </c>
      <c r="G2510">
        <v>49.1629</v>
      </c>
      <c r="H2510">
        <v>32.9</v>
      </c>
      <c r="I2510" t="s">
        <v>20932</v>
      </c>
      <c r="J2510" t="s">
        <v>8212</v>
      </c>
      <c r="K2510" t="s">
        <v>8212</v>
      </c>
      <c r="L2510" t="s">
        <v>8212</v>
      </c>
      <c r="M2510" t="s">
        <v>20933</v>
      </c>
      <c r="N2510">
        <v>7221</v>
      </c>
      <c r="O2510">
        <v>12659</v>
      </c>
      <c r="P2510">
        <v>17161</v>
      </c>
      <c r="Q2510" s="17">
        <v>42332</v>
      </c>
      <c r="R2510" s="17">
        <v>42332</v>
      </c>
      <c r="S2510" t="s">
        <v>8214</v>
      </c>
      <c r="T2510" t="s">
        <v>15178</v>
      </c>
      <c r="U2510" t="s">
        <v>20934</v>
      </c>
    </row>
    <row r="2511" spans="1:21" x14ac:dyDescent="0.3">
      <c r="A2511" t="s">
        <v>20922</v>
      </c>
      <c r="B2511">
        <v>6337</v>
      </c>
      <c r="C2511" t="s">
        <v>20918</v>
      </c>
      <c r="D2511">
        <v>257433</v>
      </c>
      <c r="E2511" t="s">
        <v>8743</v>
      </c>
      <c r="F2511" t="s">
        <v>9333</v>
      </c>
      <c r="G2511">
        <v>48.106900000000003</v>
      </c>
      <c r="H2511">
        <v>32.6</v>
      </c>
      <c r="I2511" t="s">
        <v>20935</v>
      </c>
      <c r="J2511" t="s">
        <v>8212</v>
      </c>
      <c r="K2511" t="s">
        <v>8212</v>
      </c>
      <c r="L2511" t="s">
        <v>8212</v>
      </c>
      <c r="M2511" t="s">
        <v>20936</v>
      </c>
      <c r="N2511">
        <v>7462</v>
      </c>
      <c r="O2511">
        <v>13717</v>
      </c>
      <c r="P2511">
        <v>17158</v>
      </c>
      <c r="Q2511" s="17">
        <v>42332</v>
      </c>
      <c r="R2511" s="17">
        <v>42332</v>
      </c>
      <c r="S2511" t="s">
        <v>8214</v>
      </c>
      <c r="T2511" t="s">
        <v>15178</v>
      </c>
      <c r="U2511" t="s">
        <v>20937</v>
      </c>
    </row>
    <row r="2512" spans="1:21" x14ac:dyDescent="0.3">
      <c r="A2512" t="s">
        <v>20938</v>
      </c>
      <c r="B2512">
        <v>6336</v>
      </c>
      <c r="C2512" t="s">
        <v>20918</v>
      </c>
      <c r="D2512">
        <v>257433</v>
      </c>
      <c r="E2512" t="s">
        <v>8743</v>
      </c>
      <c r="F2512" t="s">
        <v>9333</v>
      </c>
      <c r="G2512">
        <v>47.436</v>
      </c>
      <c r="H2512">
        <v>33.6</v>
      </c>
      <c r="I2512" t="s">
        <v>20939</v>
      </c>
      <c r="J2512" t="s">
        <v>8212</v>
      </c>
      <c r="K2512" t="s">
        <v>8212</v>
      </c>
      <c r="L2512" t="s">
        <v>8212</v>
      </c>
      <c r="M2512" t="s">
        <v>20940</v>
      </c>
      <c r="N2512">
        <v>2969</v>
      </c>
      <c r="O2512">
        <v>13229</v>
      </c>
      <c r="P2512">
        <v>17008</v>
      </c>
      <c r="Q2512" s="17">
        <v>42332</v>
      </c>
      <c r="R2512" s="17">
        <v>42332</v>
      </c>
      <c r="S2512" t="s">
        <v>8214</v>
      </c>
      <c r="T2512" t="s">
        <v>15178</v>
      </c>
      <c r="U2512" t="s">
        <v>20941</v>
      </c>
    </row>
    <row r="2513" spans="1:21" x14ac:dyDescent="0.3">
      <c r="A2513" t="s">
        <v>20942</v>
      </c>
      <c r="B2513">
        <v>6335</v>
      </c>
      <c r="C2513" t="s">
        <v>20918</v>
      </c>
      <c r="D2513">
        <v>257433</v>
      </c>
      <c r="E2513" t="s">
        <v>8743</v>
      </c>
      <c r="F2513" t="s">
        <v>9333</v>
      </c>
      <c r="G2513">
        <v>47.933199999999999</v>
      </c>
      <c r="H2513">
        <v>33.6</v>
      </c>
      <c r="I2513" t="s">
        <v>20943</v>
      </c>
      <c r="J2513" t="s">
        <v>8212</v>
      </c>
      <c r="K2513" t="s">
        <v>8212</v>
      </c>
      <c r="L2513" t="s">
        <v>8212</v>
      </c>
      <c r="M2513" t="s">
        <v>20944</v>
      </c>
      <c r="N2513">
        <v>4443</v>
      </c>
      <c r="O2513">
        <v>13545</v>
      </c>
      <c r="P2513">
        <v>17293</v>
      </c>
      <c r="Q2513" s="17">
        <v>42332</v>
      </c>
      <c r="R2513" s="17">
        <v>42333</v>
      </c>
      <c r="S2513" t="s">
        <v>8214</v>
      </c>
      <c r="T2513" t="s">
        <v>15178</v>
      </c>
      <c r="U2513" t="s">
        <v>20945</v>
      </c>
    </row>
    <row r="2514" spans="1:21" x14ac:dyDescent="0.3">
      <c r="A2514" t="s">
        <v>20946</v>
      </c>
      <c r="B2514">
        <v>45882</v>
      </c>
      <c r="C2514" t="s">
        <v>20918</v>
      </c>
      <c r="D2514">
        <v>257433</v>
      </c>
      <c r="E2514" t="s">
        <v>8743</v>
      </c>
      <c r="F2514" t="s">
        <v>9333</v>
      </c>
      <c r="G2514">
        <v>51.504800000000003</v>
      </c>
      <c r="H2514">
        <v>33.799999999999997</v>
      </c>
      <c r="I2514" t="s">
        <v>20947</v>
      </c>
      <c r="J2514" t="s">
        <v>8212</v>
      </c>
      <c r="K2514" t="s">
        <v>8212</v>
      </c>
      <c r="L2514" t="s">
        <v>8212</v>
      </c>
      <c r="M2514" t="s">
        <v>20948</v>
      </c>
      <c r="N2514">
        <v>7991</v>
      </c>
      <c r="O2514">
        <v>16058</v>
      </c>
      <c r="P2514">
        <v>20907</v>
      </c>
      <c r="Q2514" s="17">
        <v>42332</v>
      </c>
      <c r="R2514" s="17">
        <v>42332</v>
      </c>
      <c r="S2514" t="s">
        <v>8214</v>
      </c>
      <c r="T2514" t="s">
        <v>15178</v>
      </c>
      <c r="U2514" t="s">
        <v>20949</v>
      </c>
    </row>
    <row r="2515" spans="1:21" x14ac:dyDescent="0.3">
      <c r="A2515" t="s">
        <v>20950</v>
      </c>
      <c r="B2515">
        <v>268475</v>
      </c>
      <c r="C2515" t="s">
        <v>20918</v>
      </c>
      <c r="D2515">
        <v>257433</v>
      </c>
      <c r="E2515" t="s">
        <v>8743</v>
      </c>
      <c r="F2515" t="s">
        <v>9333</v>
      </c>
      <c r="G2515">
        <v>50.795099999999998</v>
      </c>
      <c r="H2515">
        <v>32.9</v>
      </c>
      <c r="I2515" t="s">
        <v>20951</v>
      </c>
      <c r="J2515" t="s">
        <v>8212</v>
      </c>
      <c r="K2515" t="s">
        <v>8212</v>
      </c>
      <c r="L2515" t="s">
        <v>8212</v>
      </c>
      <c r="M2515" t="s">
        <v>20952</v>
      </c>
      <c r="N2515">
        <v>10839</v>
      </c>
      <c r="O2515">
        <v>14764</v>
      </c>
      <c r="P2515">
        <v>19269</v>
      </c>
      <c r="Q2515" s="17">
        <v>42332</v>
      </c>
      <c r="R2515" s="17">
        <v>42332</v>
      </c>
      <c r="S2515" t="s">
        <v>8214</v>
      </c>
      <c r="T2515" t="s">
        <v>15178</v>
      </c>
      <c r="U2515" t="s">
        <v>20953</v>
      </c>
    </row>
    <row r="2516" spans="1:21" x14ac:dyDescent="0.3">
      <c r="A2516" t="s">
        <v>20954</v>
      </c>
      <c r="B2516">
        <v>268474</v>
      </c>
      <c r="C2516" t="s">
        <v>20918</v>
      </c>
      <c r="D2516">
        <v>257433</v>
      </c>
      <c r="E2516" t="s">
        <v>8743</v>
      </c>
      <c r="F2516" t="s">
        <v>9333</v>
      </c>
      <c r="G2516">
        <v>46.844499999999996</v>
      </c>
      <c r="H2516">
        <v>32.700000000000003</v>
      </c>
      <c r="I2516" t="s">
        <v>20955</v>
      </c>
      <c r="J2516" t="s">
        <v>8212</v>
      </c>
      <c r="K2516" t="s">
        <v>8212</v>
      </c>
      <c r="L2516" t="s">
        <v>8212</v>
      </c>
      <c r="M2516" t="s">
        <v>20956</v>
      </c>
      <c r="N2516">
        <v>2542</v>
      </c>
      <c r="O2516">
        <v>11837</v>
      </c>
      <c r="P2516">
        <v>16247</v>
      </c>
      <c r="Q2516" s="17">
        <v>42332</v>
      </c>
      <c r="R2516" s="17">
        <v>42332</v>
      </c>
      <c r="S2516" t="s">
        <v>8214</v>
      </c>
      <c r="T2516" t="s">
        <v>15178</v>
      </c>
      <c r="U2516" t="s">
        <v>20957</v>
      </c>
    </row>
    <row r="2517" spans="1:21" x14ac:dyDescent="0.3">
      <c r="A2517" t="s">
        <v>20958</v>
      </c>
      <c r="B2517">
        <v>144512</v>
      </c>
      <c r="C2517" t="s">
        <v>20918</v>
      </c>
      <c r="D2517">
        <v>257433</v>
      </c>
      <c r="E2517" t="s">
        <v>8743</v>
      </c>
      <c r="F2517" t="s">
        <v>9333</v>
      </c>
      <c r="G2517">
        <v>49.0167</v>
      </c>
      <c r="H2517">
        <v>33.700000000000003</v>
      </c>
      <c r="I2517" t="s">
        <v>20959</v>
      </c>
      <c r="J2517" t="s">
        <v>8212</v>
      </c>
      <c r="K2517" t="s">
        <v>8212</v>
      </c>
      <c r="L2517" t="s">
        <v>8212</v>
      </c>
      <c r="M2517" t="s">
        <v>20960</v>
      </c>
      <c r="N2517">
        <v>5242</v>
      </c>
      <c r="O2517">
        <v>14852</v>
      </c>
      <c r="P2517">
        <v>18645</v>
      </c>
      <c r="Q2517" s="17">
        <v>42332</v>
      </c>
      <c r="R2517" s="17">
        <v>42332</v>
      </c>
      <c r="S2517" t="s">
        <v>8214</v>
      </c>
      <c r="T2517" t="s">
        <v>15178</v>
      </c>
      <c r="U2517" t="s">
        <v>20961</v>
      </c>
    </row>
    <row r="2518" spans="1:21" x14ac:dyDescent="0.3">
      <c r="A2518" t="s">
        <v>20962</v>
      </c>
      <c r="B2518">
        <v>92179</v>
      </c>
      <c r="C2518" t="s">
        <v>20918</v>
      </c>
      <c r="D2518">
        <v>257433</v>
      </c>
      <c r="E2518" t="s">
        <v>8743</v>
      </c>
      <c r="F2518" t="s">
        <v>9333</v>
      </c>
      <c r="G2518">
        <v>50.853700000000003</v>
      </c>
      <c r="H2518">
        <v>33.5</v>
      </c>
      <c r="I2518" t="s">
        <v>20963</v>
      </c>
      <c r="J2518" t="s">
        <v>8212</v>
      </c>
      <c r="K2518" t="s">
        <v>8212</v>
      </c>
      <c r="L2518" t="s">
        <v>8212</v>
      </c>
      <c r="M2518" t="s">
        <v>20964</v>
      </c>
      <c r="N2518">
        <v>5951</v>
      </c>
      <c r="O2518">
        <v>15241</v>
      </c>
      <c r="P2518">
        <v>19518</v>
      </c>
      <c r="Q2518" s="17">
        <v>42332</v>
      </c>
      <c r="R2518" s="17">
        <v>42332</v>
      </c>
      <c r="S2518" t="s">
        <v>8214</v>
      </c>
      <c r="T2518" t="s">
        <v>15178</v>
      </c>
      <c r="U2518" t="s">
        <v>20965</v>
      </c>
    </row>
    <row r="2519" spans="1:21" x14ac:dyDescent="0.3">
      <c r="A2519" t="s">
        <v>20966</v>
      </c>
      <c r="B2519">
        <v>181606</v>
      </c>
      <c r="C2519" t="s">
        <v>20918</v>
      </c>
      <c r="D2519">
        <v>257433</v>
      </c>
      <c r="E2519" t="s">
        <v>8743</v>
      </c>
      <c r="F2519" t="s">
        <v>9333</v>
      </c>
      <c r="G2519">
        <v>49.075200000000002</v>
      </c>
      <c r="H2519">
        <v>33.6</v>
      </c>
      <c r="I2519" t="s">
        <v>20967</v>
      </c>
      <c r="J2519" t="s">
        <v>8212</v>
      </c>
      <c r="K2519" t="s">
        <v>8212</v>
      </c>
      <c r="L2519" t="s">
        <v>8212</v>
      </c>
      <c r="M2519" t="s">
        <v>20968</v>
      </c>
      <c r="N2519">
        <v>5752</v>
      </c>
      <c r="O2519">
        <v>13111</v>
      </c>
      <c r="P2519">
        <v>18558</v>
      </c>
      <c r="Q2519" s="17">
        <v>42332</v>
      </c>
      <c r="R2519" s="17">
        <v>42332</v>
      </c>
      <c r="S2519" t="s">
        <v>8214</v>
      </c>
      <c r="T2519" t="s">
        <v>15178</v>
      </c>
      <c r="U2519" t="s">
        <v>20969</v>
      </c>
    </row>
    <row r="2520" spans="1:21" x14ac:dyDescent="0.3">
      <c r="A2520" t="s">
        <v>20970</v>
      </c>
      <c r="B2520">
        <v>92180</v>
      </c>
      <c r="C2520" t="s">
        <v>20918</v>
      </c>
      <c r="D2520">
        <v>257433</v>
      </c>
      <c r="E2520" t="s">
        <v>8743</v>
      </c>
      <c r="F2520" t="s">
        <v>9333</v>
      </c>
      <c r="G2520">
        <v>49.331800000000001</v>
      </c>
      <c r="H2520">
        <v>33.6</v>
      </c>
      <c r="I2520" t="s">
        <v>20971</v>
      </c>
      <c r="J2520" t="s">
        <v>8212</v>
      </c>
      <c r="K2520" t="s">
        <v>8212</v>
      </c>
      <c r="L2520" t="s">
        <v>8212</v>
      </c>
      <c r="M2520" t="s">
        <v>20972</v>
      </c>
      <c r="N2520">
        <v>4124</v>
      </c>
      <c r="O2520">
        <v>14919</v>
      </c>
      <c r="P2520">
        <v>18455</v>
      </c>
      <c r="Q2520" s="17">
        <v>42332</v>
      </c>
      <c r="R2520" s="17">
        <v>42332</v>
      </c>
      <c r="S2520" t="s">
        <v>8214</v>
      </c>
      <c r="T2520" t="s">
        <v>15178</v>
      </c>
      <c r="U2520" t="s">
        <v>20973</v>
      </c>
    </row>
    <row r="2521" spans="1:21" x14ac:dyDescent="0.3">
      <c r="A2521" t="s">
        <v>20974</v>
      </c>
      <c r="B2521">
        <v>266149</v>
      </c>
      <c r="C2521" t="s">
        <v>20975</v>
      </c>
      <c r="D2521">
        <v>275811</v>
      </c>
      <c r="E2521" t="s">
        <v>8210</v>
      </c>
      <c r="F2521" t="s">
        <v>8211</v>
      </c>
      <c r="G2521">
        <v>55.455399999999997</v>
      </c>
      <c r="H2521">
        <v>18.8</v>
      </c>
      <c r="I2521" t="s">
        <v>20976</v>
      </c>
      <c r="J2521" t="s">
        <v>8212</v>
      </c>
      <c r="K2521" t="s">
        <v>8212</v>
      </c>
      <c r="L2521" t="s">
        <v>8212</v>
      </c>
      <c r="M2521" t="s">
        <v>20977</v>
      </c>
      <c r="N2521">
        <v>288</v>
      </c>
      <c r="O2521">
        <v>13179</v>
      </c>
      <c r="P2521">
        <v>13179</v>
      </c>
      <c r="Q2521" s="17">
        <v>42332</v>
      </c>
      <c r="R2521" s="17">
        <v>42332</v>
      </c>
      <c r="S2521" t="s">
        <v>8214</v>
      </c>
      <c r="T2521" t="s">
        <v>20978</v>
      </c>
      <c r="U2521" t="s">
        <v>20979</v>
      </c>
    </row>
    <row r="2522" spans="1:21" x14ac:dyDescent="0.3">
      <c r="A2522" t="s">
        <v>20980</v>
      </c>
      <c r="B2522">
        <v>990121</v>
      </c>
      <c r="C2522" t="s">
        <v>20918</v>
      </c>
      <c r="D2522">
        <v>257433</v>
      </c>
      <c r="E2522" t="s">
        <v>8743</v>
      </c>
      <c r="F2522" t="s">
        <v>9333</v>
      </c>
      <c r="G2522">
        <v>49.773200000000003</v>
      </c>
      <c r="H2522">
        <v>33.6</v>
      </c>
      <c r="I2522" t="s">
        <v>20981</v>
      </c>
      <c r="J2522" t="s">
        <v>8212</v>
      </c>
      <c r="K2522" t="s">
        <v>8212</v>
      </c>
      <c r="L2522" t="s">
        <v>8212</v>
      </c>
      <c r="M2522" t="s">
        <v>20982</v>
      </c>
      <c r="N2522">
        <v>6623</v>
      </c>
      <c r="O2522">
        <v>15319</v>
      </c>
      <c r="P2522">
        <v>19538</v>
      </c>
      <c r="Q2522" s="17">
        <v>42332</v>
      </c>
      <c r="R2522" s="17">
        <v>42332</v>
      </c>
      <c r="S2522" t="s">
        <v>8214</v>
      </c>
      <c r="T2522" t="s">
        <v>15178</v>
      </c>
      <c r="U2522" t="s">
        <v>20983</v>
      </c>
    </row>
    <row r="2523" spans="1:21" x14ac:dyDescent="0.3">
      <c r="A2523" t="s">
        <v>12484</v>
      </c>
      <c r="B2523">
        <v>3847</v>
      </c>
      <c r="C2523" t="s">
        <v>12485</v>
      </c>
      <c r="D2523">
        <v>19861</v>
      </c>
      <c r="E2523" t="s">
        <v>8218</v>
      </c>
      <c r="F2523" t="s">
        <v>8219</v>
      </c>
      <c r="G2523">
        <v>978.97199999999998</v>
      </c>
      <c r="H2523">
        <v>35.031500000000001</v>
      </c>
      <c r="I2523" t="s">
        <v>20984</v>
      </c>
      <c r="J2523">
        <v>40</v>
      </c>
      <c r="K2523">
        <v>2</v>
      </c>
      <c r="L2523" t="s">
        <v>8212</v>
      </c>
      <c r="M2523" t="s">
        <v>20985</v>
      </c>
      <c r="N2523">
        <v>1191</v>
      </c>
      <c r="O2523">
        <v>116905</v>
      </c>
      <c r="P2523">
        <v>142343</v>
      </c>
      <c r="Q2523" s="17">
        <v>40183</v>
      </c>
      <c r="R2523" s="17">
        <v>42312</v>
      </c>
      <c r="S2523" t="s">
        <v>8220</v>
      </c>
      <c r="T2523" t="s">
        <v>9434</v>
      </c>
      <c r="U2523" t="s">
        <v>12486</v>
      </c>
    </row>
    <row r="2524" spans="1:21" x14ac:dyDescent="0.3">
      <c r="A2524" t="s">
        <v>20986</v>
      </c>
      <c r="B2524">
        <v>146911</v>
      </c>
      <c r="C2524" t="s">
        <v>20987</v>
      </c>
      <c r="D2524">
        <v>298277</v>
      </c>
      <c r="E2524" t="s">
        <v>8743</v>
      </c>
      <c r="F2524" t="s">
        <v>9915</v>
      </c>
      <c r="G2524">
        <v>2490.2600000000002</v>
      </c>
      <c r="H2524">
        <v>45.5</v>
      </c>
      <c r="I2524" t="s">
        <v>20988</v>
      </c>
      <c r="J2524" t="s">
        <v>8212</v>
      </c>
      <c r="K2524" t="s">
        <v>8212</v>
      </c>
      <c r="L2524" t="s">
        <v>8212</v>
      </c>
      <c r="M2524" t="s">
        <v>20989</v>
      </c>
      <c r="N2524">
        <v>191499</v>
      </c>
      <c r="O2524" t="s">
        <v>8212</v>
      </c>
      <c r="P2524" t="s">
        <v>8212</v>
      </c>
      <c r="Q2524" s="17">
        <v>42332</v>
      </c>
      <c r="R2524" s="17">
        <v>42333</v>
      </c>
      <c r="S2524" t="s">
        <v>8214</v>
      </c>
      <c r="T2524" t="s">
        <v>20990</v>
      </c>
      <c r="U2524" t="s">
        <v>20991</v>
      </c>
    </row>
    <row r="2525" spans="1:21" x14ac:dyDescent="0.3">
      <c r="A2525" t="s">
        <v>20992</v>
      </c>
      <c r="B2525">
        <v>58627</v>
      </c>
      <c r="C2525" t="s">
        <v>20993</v>
      </c>
      <c r="D2525">
        <v>288902</v>
      </c>
      <c r="E2525" t="s">
        <v>8299</v>
      </c>
      <c r="F2525" t="s">
        <v>8300</v>
      </c>
      <c r="G2525">
        <v>11.700900000000001</v>
      </c>
      <c r="H2525">
        <v>35.6</v>
      </c>
      <c r="I2525" t="s">
        <v>20994</v>
      </c>
      <c r="J2525" t="s">
        <v>8212</v>
      </c>
      <c r="K2525" t="s">
        <v>8212</v>
      </c>
      <c r="L2525" t="s">
        <v>8212</v>
      </c>
      <c r="M2525" t="s">
        <v>20995</v>
      </c>
      <c r="N2525">
        <v>540</v>
      </c>
      <c r="O2525">
        <v>6027</v>
      </c>
      <c r="P2525">
        <v>6027</v>
      </c>
      <c r="Q2525" s="17">
        <v>42333</v>
      </c>
      <c r="R2525" s="17">
        <v>42333</v>
      </c>
      <c r="S2525" t="s">
        <v>8239</v>
      </c>
      <c r="T2525" t="s">
        <v>14989</v>
      </c>
      <c r="U2525" t="s">
        <v>20996</v>
      </c>
    </row>
    <row r="2526" spans="1:21" x14ac:dyDescent="0.3">
      <c r="A2526" t="s">
        <v>11020</v>
      </c>
      <c r="B2526">
        <v>4555</v>
      </c>
      <c r="C2526" t="s">
        <v>11021</v>
      </c>
      <c r="D2526">
        <v>32913</v>
      </c>
      <c r="E2526" t="s">
        <v>8218</v>
      </c>
      <c r="F2526" t="s">
        <v>8219</v>
      </c>
      <c r="G2526">
        <v>405.86799999999999</v>
      </c>
      <c r="H2526">
        <v>46.165399999999998</v>
      </c>
      <c r="I2526" t="s">
        <v>20997</v>
      </c>
      <c r="J2526">
        <v>18</v>
      </c>
      <c r="K2526">
        <v>1</v>
      </c>
      <c r="L2526" t="s">
        <v>8212</v>
      </c>
      <c r="M2526" t="s">
        <v>20998</v>
      </c>
      <c r="N2526">
        <v>337</v>
      </c>
      <c r="O2526">
        <v>61876</v>
      </c>
      <c r="P2526">
        <v>65688</v>
      </c>
      <c r="Q2526" s="17">
        <v>41040</v>
      </c>
      <c r="R2526" s="17">
        <v>42307</v>
      </c>
      <c r="S2526" t="s">
        <v>8220</v>
      </c>
      <c r="T2526" t="s">
        <v>8215</v>
      </c>
      <c r="U2526" t="s">
        <v>11022</v>
      </c>
    </row>
    <row r="2527" spans="1:21" x14ac:dyDescent="0.3">
      <c r="A2527" t="s">
        <v>20999</v>
      </c>
      <c r="B2527">
        <v>1208580</v>
      </c>
      <c r="C2527" t="s">
        <v>12854</v>
      </c>
      <c r="D2527">
        <v>170336</v>
      </c>
      <c r="E2527" t="s">
        <v>8299</v>
      </c>
      <c r="F2527" t="s">
        <v>8300</v>
      </c>
      <c r="G2527">
        <v>31.547499999999999</v>
      </c>
      <c r="H2527" t="s">
        <v>8212</v>
      </c>
      <c r="I2527" t="s">
        <v>21000</v>
      </c>
      <c r="J2527" t="s">
        <v>8212</v>
      </c>
      <c r="K2527" t="s">
        <v>8212</v>
      </c>
      <c r="L2527" t="s">
        <v>8212</v>
      </c>
      <c r="M2527" t="s">
        <v>12855</v>
      </c>
      <c r="N2527" t="s">
        <v>8212</v>
      </c>
      <c r="O2527" t="s">
        <v>8212</v>
      </c>
      <c r="P2527" t="s">
        <v>8212</v>
      </c>
      <c r="Q2527" s="17">
        <v>41701</v>
      </c>
      <c r="R2527" s="17">
        <v>41855</v>
      </c>
      <c r="S2527" t="s">
        <v>8239</v>
      </c>
      <c r="T2527" t="s">
        <v>12856</v>
      </c>
      <c r="U2527" t="s">
        <v>12857</v>
      </c>
    </row>
    <row r="2528" spans="1:21" x14ac:dyDescent="0.3">
      <c r="A2528" t="s">
        <v>9226</v>
      </c>
      <c r="B2528">
        <v>9544</v>
      </c>
      <c r="C2528" t="s">
        <v>17640</v>
      </c>
      <c r="D2528">
        <v>214746</v>
      </c>
      <c r="E2528" t="s">
        <v>8743</v>
      </c>
      <c r="F2528" t="s">
        <v>8763</v>
      </c>
      <c r="G2528">
        <v>3236.21</v>
      </c>
      <c r="H2528">
        <v>41.224899999999998</v>
      </c>
      <c r="I2528" t="s">
        <v>21001</v>
      </c>
      <c r="J2528">
        <v>22</v>
      </c>
      <c r="K2528" t="s">
        <v>8212</v>
      </c>
      <c r="L2528" t="s">
        <v>8212</v>
      </c>
      <c r="M2528" t="s">
        <v>21002</v>
      </c>
      <c r="N2528">
        <v>286262</v>
      </c>
      <c r="O2528" t="s">
        <v>8212</v>
      </c>
      <c r="P2528" t="s">
        <v>8212</v>
      </c>
      <c r="Q2528" s="17">
        <v>41947</v>
      </c>
      <c r="R2528" s="17">
        <v>42236</v>
      </c>
      <c r="S2528" t="s">
        <v>8220</v>
      </c>
      <c r="T2528" t="s">
        <v>17641</v>
      </c>
      <c r="U2528" t="s">
        <v>15029</v>
      </c>
    </row>
    <row r="2529" spans="1:21" x14ac:dyDescent="0.3">
      <c r="A2529" t="s">
        <v>21003</v>
      </c>
      <c r="B2529">
        <v>232323</v>
      </c>
      <c r="C2529" t="s">
        <v>21004</v>
      </c>
      <c r="D2529">
        <v>298443</v>
      </c>
      <c r="E2529" t="s">
        <v>8743</v>
      </c>
      <c r="F2529" t="s">
        <v>8884</v>
      </c>
      <c r="G2529">
        <v>252.536</v>
      </c>
      <c r="H2529" t="s">
        <v>8212</v>
      </c>
      <c r="I2529" t="s">
        <v>21005</v>
      </c>
      <c r="J2529" t="s">
        <v>8212</v>
      </c>
      <c r="K2529" t="s">
        <v>8212</v>
      </c>
      <c r="L2529" t="s">
        <v>8212</v>
      </c>
      <c r="M2529" t="s">
        <v>21006</v>
      </c>
      <c r="N2529">
        <v>22496</v>
      </c>
      <c r="O2529" t="s">
        <v>8212</v>
      </c>
      <c r="P2529" t="s">
        <v>8212</v>
      </c>
      <c r="Q2529" s="17">
        <v>42339</v>
      </c>
      <c r="R2529" s="17">
        <v>42339</v>
      </c>
      <c r="S2529" t="s">
        <v>8214</v>
      </c>
      <c r="T2529" t="s">
        <v>21007</v>
      </c>
      <c r="U2529" t="s">
        <v>21008</v>
      </c>
    </row>
    <row r="2530" spans="1:21" x14ac:dyDescent="0.3">
      <c r="A2530" t="s">
        <v>21009</v>
      </c>
      <c r="B2530">
        <v>1420901</v>
      </c>
      <c r="C2530" t="s">
        <v>14510</v>
      </c>
      <c r="D2530">
        <v>216963</v>
      </c>
      <c r="E2530" t="s">
        <v>8299</v>
      </c>
      <c r="F2530" t="s">
        <v>8300</v>
      </c>
      <c r="G2530">
        <v>28.506900000000002</v>
      </c>
      <c r="H2530">
        <v>49</v>
      </c>
      <c r="I2530" t="s">
        <v>21010</v>
      </c>
      <c r="J2530" t="s">
        <v>8212</v>
      </c>
      <c r="K2530" t="s">
        <v>8212</v>
      </c>
      <c r="L2530" t="s">
        <v>8212</v>
      </c>
      <c r="M2530" t="s">
        <v>14518</v>
      </c>
      <c r="N2530" t="s">
        <v>8212</v>
      </c>
      <c r="O2530">
        <v>9472</v>
      </c>
      <c r="P2530">
        <v>9472</v>
      </c>
      <c r="Q2530" s="17">
        <v>41891</v>
      </c>
      <c r="R2530" s="17">
        <v>42314</v>
      </c>
      <c r="S2530" t="s">
        <v>8239</v>
      </c>
      <c r="T2530" t="s">
        <v>14512</v>
      </c>
      <c r="U2530" t="s">
        <v>14519</v>
      </c>
    </row>
    <row r="2531" spans="1:21" x14ac:dyDescent="0.3">
      <c r="A2531" t="s">
        <v>21011</v>
      </c>
      <c r="B2531">
        <v>1391699</v>
      </c>
      <c r="C2531" t="s">
        <v>14510</v>
      </c>
      <c r="D2531">
        <v>216963</v>
      </c>
      <c r="E2531" t="s">
        <v>8299</v>
      </c>
      <c r="F2531" t="s">
        <v>8300</v>
      </c>
      <c r="G2531">
        <v>27.7789</v>
      </c>
      <c r="H2531">
        <v>50.5</v>
      </c>
      <c r="I2531" t="s">
        <v>21012</v>
      </c>
      <c r="J2531" t="s">
        <v>8212</v>
      </c>
      <c r="K2531" t="s">
        <v>8212</v>
      </c>
      <c r="L2531" t="s">
        <v>8212</v>
      </c>
      <c r="M2531" t="s">
        <v>14515</v>
      </c>
      <c r="N2531">
        <v>3534</v>
      </c>
      <c r="O2531">
        <v>9929</v>
      </c>
      <c r="P2531">
        <v>9929</v>
      </c>
      <c r="Q2531" s="17">
        <v>41891</v>
      </c>
      <c r="R2531" s="17">
        <v>42314</v>
      </c>
      <c r="S2531" t="s">
        <v>8239</v>
      </c>
      <c r="T2531" t="s">
        <v>14512</v>
      </c>
      <c r="U2531" t="s">
        <v>14516</v>
      </c>
    </row>
    <row r="2532" spans="1:21" x14ac:dyDescent="0.3">
      <c r="A2532" t="s">
        <v>21013</v>
      </c>
      <c r="B2532">
        <v>1437433</v>
      </c>
      <c r="C2532" t="s">
        <v>14510</v>
      </c>
      <c r="D2532">
        <v>216963</v>
      </c>
      <c r="E2532" t="s">
        <v>8299</v>
      </c>
      <c r="F2532" t="s">
        <v>8300</v>
      </c>
      <c r="G2532">
        <v>27.649899999999999</v>
      </c>
      <c r="H2532">
        <v>50.2</v>
      </c>
      <c r="I2532" t="s">
        <v>21014</v>
      </c>
      <c r="J2532" t="s">
        <v>8212</v>
      </c>
      <c r="K2532" t="s">
        <v>8212</v>
      </c>
      <c r="L2532" t="s">
        <v>8212</v>
      </c>
      <c r="M2532" t="s">
        <v>14511</v>
      </c>
      <c r="N2532">
        <v>3339</v>
      </c>
      <c r="O2532">
        <v>9482</v>
      </c>
      <c r="P2532">
        <v>9482</v>
      </c>
      <c r="Q2532" s="17">
        <v>41891</v>
      </c>
      <c r="R2532" s="17">
        <v>42314</v>
      </c>
      <c r="S2532" t="s">
        <v>8239</v>
      </c>
      <c r="T2532" t="s">
        <v>14512</v>
      </c>
      <c r="U2532" t="s">
        <v>14513</v>
      </c>
    </row>
    <row r="2533" spans="1:21" x14ac:dyDescent="0.3">
      <c r="A2533" t="s">
        <v>21015</v>
      </c>
      <c r="B2533">
        <v>1420907</v>
      </c>
      <c r="C2533" t="s">
        <v>14510</v>
      </c>
      <c r="D2533">
        <v>216963</v>
      </c>
      <c r="E2533" t="s">
        <v>8299</v>
      </c>
      <c r="F2533" t="s">
        <v>8300</v>
      </c>
      <c r="G2533">
        <v>26.4407</v>
      </c>
      <c r="H2533">
        <v>50.9</v>
      </c>
      <c r="I2533" t="s">
        <v>21016</v>
      </c>
      <c r="J2533" t="s">
        <v>8212</v>
      </c>
      <c r="K2533" t="s">
        <v>8212</v>
      </c>
      <c r="L2533" t="s">
        <v>8212</v>
      </c>
      <c r="M2533" t="s">
        <v>14527</v>
      </c>
      <c r="N2533">
        <v>3425</v>
      </c>
      <c r="O2533">
        <v>8669</v>
      </c>
      <c r="P2533">
        <v>8669</v>
      </c>
      <c r="Q2533" s="17">
        <v>41891</v>
      </c>
      <c r="R2533" s="17">
        <v>42314</v>
      </c>
      <c r="S2533" t="s">
        <v>8239</v>
      </c>
      <c r="T2533" t="s">
        <v>14512</v>
      </c>
      <c r="U2533" t="s">
        <v>14528</v>
      </c>
    </row>
    <row r="2534" spans="1:21" x14ac:dyDescent="0.3">
      <c r="A2534" t="s">
        <v>21017</v>
      </c>
      <c r="B2534">
        <v>1420902</v>
      </c>
      <c r="C2534" t="s">
        <v>14510</v>
      </c>
      <c r="D2534">
        <v>216963</v>
      </c>
      <c r="E2534" t="s">
        <v>8299</v>
      </c>
      <c r="F2534" t="s">
        <v>8300</v>
      </c>
      <c r="G2534">
        <v>25.759899999999998</v>
      </c>
      <c r="H2534">
        <v>51</v>
      </c>
      <c r="I2534" t="s">
        <v>21018</v>
      </c>
      <c r="J2534" t="s">
        <v>8212</v>
      </c>
      <c r="K2534" t="s">
        <v>8212</v>
      </c>
      <c r="L2534" t="s">
        <v>8212</v>
      </c>
      <c r="M2534" t="s">
        <v>14521</v>
      </c>
      <c r="N2534">
        <v>3685</v>
      </c>
      <c r="O2534">
        <v>8540</v>
      </c>
      <c r="P2534">
        <v>8540</v>
      </c>
      <c r="Q2534" s="17">
        <v>41891</v>
      </c>
      <c r="R2534" s="17">
        <v>42314</v>
      </c>
      <c r="S2534" t="s">
        <v>8239</v>
      </c>
      <c r="T2534" t="s">
        <v>14512</v>
      </c>
      <c r="U2534" t="s">
        <v>14522</v>
      </c>
    </row>
    <row r="2535" spans="1:21" x14ac:dyDescent="0.3">
      <c r="A2535" t="s">
        <v>21019</v>
      </c>
      <c r="B2535">
        <v>1420906</v>
      </c>
      <c r="C2535" t="s">
        <v>14510</v>
      </c>
      <c r="D2535">
        <v>216963</v>
      </c>
      <c r="E2535" t="s">
        <v>8299</v>
      </c>
      <c r="F2535" t="s">
        <v>8300</v>
      </c>
      <c r="G2535">
        <v>26.549600000000002</v>
      </c>
      <c r="H2535">
        <v>50.6</v>
      </c>
      <c r="I2535" t="s">
        <v>21020</v>
      </c>
      <c r="J2535" t="s">
        <v>8212</v>
      </c>
      <c r="K2535" t="s">
        <v>8212</v>
      </c>
      <c r="L2535" t="s">
        <v>8212</v>
      </c>
      <c r="M2535" t="s">
        <v>14524</v>
      </c>
      <c r="N2535">
        <v>3783</v>
      </c>
      <c r="O2535">
        <v>8728</v>
      </c>
      <c r="P2535">
        <v>8728</v>
      </c>
      <c r="Q2535" s="17">
        <v>41891</v>
      </c>
      <c r="R2535" s="17">
        <v>42314</v>
      </c>
      <c r="S2535" t="s">
        <v>8239</v>
      </c>
      <c r="T2535" t="s">
        <v>14512</v>
      </c>
      <c r="U2535" t="s">
        <v>14525</v>
      </c>
    </row>
    <row r="2536" spans="1:21" x14ac:dyDescent="0.3">
      <c r="A2536" t="s">
        <v>21021</v>
      </c>
      <c r="B2536">
        <v>1420910</v>
      </c>
      <c r="C2536" t="s">
        <v>14510</v>
      </c>
      <c r="D2536">
        <v>216963</v>
      </c>
      <c r="E2536" t="s">
        <v>8299</v>
      </c>
      <c r="F2536" t="s">
        <v>8300</v>
      </c>
      <c r="G2536">
        <v>27.5992</v>
      </c>
      <c r="H2536">
        <v>50.4</v>
      </c>
      <c r="I2536" t="s">
        <v>21022</v>
      </c>
      <c r="J2536" t="s">
        <v>8212</v>
      </c>
      <c r="K2536" t="s">
        <v>8212</v>
      </c>
      <c r="L2536" t="s">
        <v>8212</v>
      </c>
      <c r="M2536" t="s">
        <v>14536</v>
      </c>
      <c r="N2536">
        <v>1601</v>
      </c>
      <c r="O2536">
        <v>9363</v>
      </c>
      <c r="P2536">
        <v>9363</v>
      </c>
      <c r="Q2536" s="17">
        <v>41891</v>
      </c>
      <c r="R2536" s="17">
        <v>42314</v>
      </c>
      <c r="S2536" t="s">
        <v>8239</v>
      </c>
      <c r="T2536" t="s">
        <v>14512</v>
      </c>
      <c r="U2536" t="s">
        <v>14537</v>
      </c>
    </row>
    <row r="2537" spans="1:21" x14ac:dyDescent="0.3">
      <c r="A2537" t="s">
        <v>21023</v>
      </c>
      <c r="B2537">
        <v>1420909</v>
      </c>
      <c r="C2537" t="s">
        <v>14510</v>
      </c>
      <c r="D2537">
        <v>216963</v>
      </c>
      <c r="E2537" t="s">
        <v>8299</v>
      </c>
      <c r="F2537" t="s">
        <v>8300</v>
      </c>
      <c r="G2537">
        <v>32.006900000000002</v>
      </c>
      <c r="H2537">
        <v>50.2</v>
      </c>
      <c r="I2537" t="s">
        <v>21024</v>
      </c>
      <c r="J2537" t="s">
        <v>8212</v>
      </c>
      <c r="K2537" t="s">
        <v>8212</v>
      </c>
      <c r="L2537" t="s">
        <v>8212</v>
      </c>
      <c r="M2537" t="s">
        <v>14533</v>
      </c>
      <c r="N2537">
        <v>2437</v>
      </c>
      <c r="O2537">
        <v>10676</v>
      </c>
      <c r="P2537">
        <v>10676</v>
      </c>
      <c r="Q2537" s="17">
        <v>41891</v>
      </c>
      <c r="R2537" s="17">
        <v>42314</v>
      </c>
      <c r="S2537" t="s">
        <v>8239</v>
      </c>
      <c r="T2537" t="s">
        <v>14512</v>
      </c>
      <c r="U2537" t="s">
        <v>14534</v>
      </c>
    </row>
    <row r="2538" spans="1:21" x14ac:dyDescent="0.3">
      <c r="A2538" t="s">
        <v>21025</v>
      </c>
      <c r="B2538">
        <v>1420911</v>
      </c>
      <c r="C2538" t="s">
        <v>14510</v>
      </c>
      <c r="D2538">
        <v>216963</v>
      </c>
      <c r="E2538" t="s">
        <v>8299</v>
      </c>
      <c r="F2538" t="s">
        <v>8300</v>
      </c>
      <c r="G2538">
        <v>32.880400000000002</v>
      </c>
      <c r="H2538">
        <v>50.2</v>
      </c>
      <c r="I2538" t="s">
        <v>21026</v>
      </c>
      <c r="J2538" t="s">
        <v>8212</v>
      </c>
      <c r="K2538" t="s">
        <v>8212</v>
      </c>
      <c r="L2538" t="s">
        <v>8212</v>
      </c>
      <c r="M2538" t="s">
        <v>14539</v>
      </c>
      <c r="N2538" t="s">
        <v>8212</v>
      </c>
      <c r="O2538">
        <v>10744</v>
      </c>
      <c r="P2538">
        <v>10744</v>
      </c>
      <c r="Q2538" s="17">
        <v>41891</v>
      </c>
      <c r="R2538" s="17">
        <v>42314</v>
      </c>
      <c r="S2538" t="s">
        <v>8239</v>
      </c>
      <c r="T2538" t="s">
        <v>14512</v>
      </c>
      <c r="U2538" t="s">
        <v>14540</v>
      </c>
    </row>
    <row r="2539" spans="1:21" x14ac:dyDescent="0.3">
      <c r="A2539" t="s">
        <v>21027</v>
      </c>
      <c r="B2539">
        <v>1420908</v>
      </c>
      <c r="C2539" t="s">
        <v>14510</v>
      </c>
      <c r="D2539">
        <v>216963</v>
      </c>
      <c r="E2539" t="s">
        <v>8299</v>
      </c>
      <c r="F2539" t="s">
        <v>8300</v>
      </c>
      <c r="G2539">
        <v>27.027000000000001</v>
      </c>
      <c r="H2539">
        <v>50.5</v>
      </c>
      <c r="I2539" t="s">
        <v>21028</v>
      </c>
      <c r="J2539" t="s">
        <v>8212</v>
      </c>
      <c r="K2539" t="s">
        <v>8212</v>
      </c>
      <c r="L2539" t="s">
        <v>8212</v>
      </c>
      <c r="M2539" t="s">
        <v>14530</v>
      </c>
      <c r="N2539">
        <v>3211</v>
      </c>
      <c r="O2539">
        <v>8865</v>
      </c>
      <c r="P2539">
        <v>8865</v>
      </c>
      <c r="Q2539" s="17">
        <v>41891</v>
      </c>
      <c r="R2539" s="17">
        <v>42314</v>
      </c>
      <c r="S2539" t="s">
        <v>8239</v>
      </c>
      <c r="T2539" t="s">
        <v>14512</v>
      </c>
      <c r="U2539" t="s">
        <v>14531</v>
      </c>
    </row>
    <row r="2540" spans="1:21" x14ac:dyDescent="0.3">
      <c r="A2540" t="s">
        <v>21029</v>
      </c>
      <c r="B2540">
        <v>1420912</v>
      </c>
      <c r="C2540" t="s">
        <v>14510</v>
      </c>
      <c r="D2540">
        <v>216963</v>
      </c>
      <c r="E2540" t="s">
        <v>8299</v>
      </c>
      <c r="F2540" t="s">
        <v>8300</v>
      </c>
      <c r="G2540">
        <v>30.255800000000001</v>
      </c>
      <c r="H2540">
        <v>50.4</v>
      </c>
      <c r="I2540" t="s">
        <v>21030</v>
      </c>
      <c r="J2540" t="s">
        <v>8212</v>
      </c>
      <c r="K2540" t="s">
        <v>8212</v>
      </c>
      <c r="L2540" t="s">
        <v>8212</v>
      </c>
      <c r="M2540" t="s">
        <v>14542</v>
      </c>
      <c r="N2540">
        <v>1794</v>
      </c>
      <c r="O2540">
        <v>9802</v>
      </c>
      <c r="P2540">
        <v>9802</v>
      </c>
      <c r="Q2540" s="17">
        <v>41891</v>
      </c>
      <c r="R2540" s="17">
        <v>42314</v>
      </c>
      <c r="S2540" t="s">
        <v>8239</v>
      </c>
      <c r="T2540" t="s">
        <v>14512</v>
      </c>
      <c r="U2540" t="s">
        <v>14543</v>
      </c>
    </row>
    <row r="2541" spans="1:21" x14ac:dyDescent="0.3">
      <c r="A2541" t="s">
        <v>21031</v>
      </c>
      <c r="B2541">
        <v>1420915</v>
      </c>
      <c r="C2541" t="s">
        <v>14510</v>
      </c>
      <c r="D2541">
        <v>216963</v>
      </c>
      <c r="E2541" t="s">
        <v>8299</v>
      </c>
      <c r="F2541" t="s">
        <v>8300</v>
      </c>
      <c r="G2541">
        <v>34.096400000000003</v>
      </c>
      <c r="H2541">
        <v>50.4</v>
      </c>
      <c r="I2541" t="s">
        <v>21032</v>
      </c>
      <c r="J2541" t="s">
        <v>8212</v>
      </c>
      <c r="K2541" t="s">
        <v>8212</v>
      </c>
      <c r="L2541" t="s">
        <v>8212</v>
      </c>
      <c r="M2541" t="s">
        <v>14551</v>
      </c>
      <c r="N2541" t="s">
        <v>8212</v>
      </c>
      <c r="O2541">
        <v>11551</v>
      </c>
      <c r="P2541">
        <v>11551</v>
      </c>
      <c r="Q2541" s="17">
        <v>41891</v>
      </c>
      <c r="R2541" s="17">
        <v>42314</v>
      </c>
      <c r="S2541" t="s">
        <v>8239</v>
      </c>
      <c r="T2541" t="s">
        <v>14512</v>
      </c>
      <c r="U2541" t="s">
        <v>14552</v>
      </c>
    </row>
    <row r="2542" spans="1:21" x14ac:dyDescent="0.3">
      <c r="A2542" t="s">
        <v>21033</v>
      </c>
      <c r="B2542">
        <v>1420914</v>
      </c>
      <c r="C2542" t="s">
        <v>14510</v>
      </c>
      <c r="D2542">
        <v>216963</v>
      </c>
      <c r="E2542" t="s">
        <v>8299</v>
      </c>
      <c r="F2542" t="s">
        <v>8300</v>
      </c>
      <c r="G2542">
        <v>32.578200000000002</v>
      </c>
      <c r="H2542">
        <v>50.2</v>
      </c>
      <c r="I2542" t="s">
        <v>21034</v>
      </c>
      <c r="J2542" t="s">
        <v>8212</v>
      </c>
      <c r="K2542" t="s">
        <v>8212</v>
      </c>
      <c r="L2542" t="s">
        <v>8212</v>
      </c>
      <c r="M2542" t="s">
        <v>14548</v>
      </c>
      <c r="N2542">
        <v>3348</v>
      </c>
      <c r="O2542">
        <v>10630</v>
      </c>
      <c r="P2542">
        <v>10630</v>
      </c>
      <c r="Q2542" s="17">
        <v>41891</v>
      </c>
      <c r="R2542" s="17">
        <v>42314</v>
      </c>
      <c r="S2542" t="s">
        <v>8239</v>
      </c>
      <c r="T2542" t="s">
        <v>14512</v>
      </c>
      <c r="U2542" t="s">
        <v>14549</v>
      </c>
    </row>
    <row r="2543" spans="1:21" x14ac:dyDescent="0.3">
      <c r="A2543" t="s">
        <v>21035</v>
      </c>
      <c r="B2543">
        <v>1420913</v>
      </c>
      <c r="C2543" t="s">
        <v>14510</v>
      </c>
      <c r="D2543">
        <v>216963</v>
      </c>
      <c r="E2543" t="s">
        <v>8299</v>
      </c>
      <c r="F2543" t="s">
        <v>8300</v>
      </c>
      <c r="G2543">
        <v>35.479399999999998</v>
      </c>
      <c r="H2543">
        <v>50.2</v>
      </c>
      <c r="I2543" t="s">
        <v>21036</v>
      </c>
      <c r="J2543" t="s">
        <v>8212</v>
      </c>
      <c r="K2543" t="s">
        <v>8212</v>
      </c>
      <c r="L2543" t="s">
        <v>8212</v>
      </c>
      <c r="M2543" t="s">
        <v>14545</v>
      </c>
      <c r="N2543">
        <v>3669</v>
      </c>
      <c r="O2543">
        <v>11619</v>
      </c>
      <c r="P2543">
        <v>11619</v>
      </c>
      <c r="Q2543" s="17">
        <v>41891</v>
      </c>
      <c r="R2543" s="17">
        <v>42314</v>
      </c>
      <c r="S2543" t="s">
        <v>8239</v>
      </c>
      <c r="T2543" t="s">
        <v>14512</v>
      </c>
      <c r="U2543" t="s">
        <v>14546</v>
      </c>
    </row>
    <row r="2544" spans="1:21" x14ac:dyDescent="0.3">
      <c r="A2544" t="s">
        <v>21037</v>
      </c>
      <c r="B2544">
        <v>3343</v>
      </c>
      <c r="C2544" t="s">
        <v>17447</v>
      </c>
      <c r="D2544">
        <v>174450</v>
      </c>
      <c r="E2544" t="s">
        <v>8218</v>
      </c>
      <c r="F2544" t="s">
        <v>8219</v>
      </c>
      <c r="G2544">
        <v>27602.7</v>
      </c>
      <c r="H2544" t="s">
        <v>8212</v>
      </c>
      <c r="I2544" t="s">
        <v>21038</v>
      </c>
      <c r="J2544" t="s">
        <v>8212</v>
      </c>
      <c r="K2544" t="s">
        <v>8212</v>
      </c>
      <c r="L2544" t="s">
        <v>8212</v>
      </c>
      <c r="M2544" t="s">
        <v>21039</v>
      </c>
      <c r="N2544">
        <v>4253097</v>
      </c>
      <c r="O2544" t="s">
        <v>8212</v>
      </c>
      <c r="P2544" t="s">
        <v>8212</v>
      </c>
      <c r="Q2544" s="17">
        <v>42325</v>
      </c>
      <c r="R2544" s="17">
        <v>42325</v>
      </c>
      <c r="S2544" t="s">
        <v>8214</v>
      </c>
      <c r="T2544" t="s">
        <v>9792</v>
      </c>
      <c r="U2544" t="s">
        <v>21040</v>
      </c>
    </row>
    <row r="2545" spans="1:21" x14ac:dyDescent="0.3">
      <c r="A2545" t="s">
        <v>16631</v>
      </c>
      <c r="B2545">
        <v>5286</v>
      </c>
      <c r="C2545" t="s">
        <v>21041</v>
      </c>
      <c r="D2545">
        <v>297267</v>
      </c>
      <c r="E2545" t="s">
        <v>8299</v>
      </c>
      <c r="F2545" t="s">
        <v>8486</v>
      </c>
      <c r="G2545">
        <v>33.389699999999998</v>
      </c>
      <c r="H2545">
        <v>61.9</v>
      </c>
      <c r="I2545" t="s">
        <v>21042</v>
      </c>
      <c r="J2545" t="s">
        <v>8212</v>
      </c>
      <c r="K2545" t="s">
        <v>8212</v>
      </c>
      <c r="L2545" t="s">
        <v>8212</v>
      </c>
      <c r="M2545" t="s">
        <v>21043</v>
      </c>
      <c r="N2545">
        <v>365</v>
      </c>
      <c r="O2545" t="s">
        <v>8212</v>
      </c>
      <c r="P2545" t="s">
        <v>8212</v>
      </c>
      <c r="Q2545" s="17">
        <v>42341</v>
      </c>
      <c r="R2545" s="17">
        <v>42341</v>
      </c>
      <c r="S2545" t="s">
        <v>8214</v>
      </c>
      <c r="T2545" t="s">
        <v>9273</v>
      </c>
      <c r="U2545" t="s">
        <v>21044</v>
      </c>
    </row>
    <row r="2546" spans="1:21" x14ac:dyDescent="0.3">
      <c r="A2546" t="s">
        <v>21045</v>
      </c>
      <c r="B2546">
        <v>797268</v>
      </c>
      <c r="C2546" t="s">
        <v>21046</v>
      </c>
      <c r="D2546">
        <v>301665</v>
      </c>
      <c r="E2546" t="s">
        <v>8299</v>
      </c>
      <c r="F2546" t="s">
        <v>8300</v>
      </c>
      <c r="G2546">
        <v>7.8731200000000001</v>
      </c>
      <c r="H2546">
        <v>53.9</v>
      </c>
      <c r="I2546" t="s">
        <v>21047</v>
      </c>
      <c r="J2546" t="s">
        <v>8212</v>
      </c>
      <c r="K2546" t="s">
        <v>8212</v>
      </c>
      <c r="L2546" t="s">
        <v>8212</v>
      </c>
      <c r="M2546" t="s">
        <v>21048</v>
      </c>
      <c r="N2546">
        <v>39</v>
      </c>
      <c r="O2546" t="s">
        <v>8212</v>
      </c>
      <c r="P2546" t="s">
        <v>8212</v>
      </c>
      <c r="Q2546" s="17">
        <v>42341</v>
      </c>
      <c r="R2546" s="17">
        <v>42341</v>
      </c>
      <c r="S2546" t="s">
        <v>8214</v>
      </c>
      <c r="T2546" t="s">
        <v>21049</v>
      </c>
      <c r="U2546" t="s">
        <v>21050</v>
      </c>
    </row>
    <row r="2547" spans="1:21" x14ac:dyDescent="0.3">
      <c r="A2547" t="s">
        <v>12880</v>
      </c>
      <c r="B2547">
        <v>28526</v>
      </c>
      <c r="C2547" t="s">
        <v>21051</v>
      </c>
      <c r="D2547">
        <v>256387</v>
      </c>
      <c r="E2547" t="s">
        <v>8218</v>
      </c>
      <c r="F2547" t="s">
        <v>8219</v>
      </c>
      <c r="G2547">
        <v>926.58199999999999</v>
      </c>
      <c r="H2547">
        <v>35.603200000000001</v>
      </c>
      <c r="I2547" t="s">
        <v>21052</v>
      </c>
      <c r="J2547">
        <v>12</v>
      </c>
      <c r="K2547">
        <v>1</v>
      </c>
      <c r="L2547" t="s">
        <v>8212</v>
      </c>
      <c r="M2547" t="s">
        <v>8212</v>
      </c>
      <c r="N2547">
        <v>13</v>
      </c>
      <c r="O2547" t="s">
        <v>8212</v>
      </c>
      <c r="P2547" t="s">
        <v>8212</v>
      </c>
      <c r="Q2547" s="17">
        <v>41815</v>
      </c>
      <c r="R2547" s="17">
        <v>42070</v>
      </c>
      <c r="S2547" t="s">
        <v>8220</v>
      </c>
      <c r="T2547" t="s">
        <v>9130</v>
      </c>
      <c r="U2547" t="s">
        <v>21053</v>
      </c>
    </row>
    <row r="2548" spans="1:21" x14ac:dyDescent="0.3">
      <c r="A2548" t="s">
        <v>21054</v>
      </c>
      <c r="B2548">
        <v>275449</v>
      </c>
      <c r="C2548" t="s">
        <v>21055</v>
      </c>
      <c r="D2548">
        <v>284326</v>
      </c>
      <c r="E2548" t="s">
        <v>8743</v>
      </c>
      <c r="F2548" t="s">
        <v>8884</v>
      </c>
      <c r="G2548">
        <v>173.58500000000001</v>
      </c>
      <c r="H2548" t="s">
        <v>8212</v>
      </c>
      <c r="I2548" t="s">
        <v>21056</v>
      </c>
      <c r="J2548" t="s">
        <v>8212</v>
      </c>
      <c r="K2548" t="s">
        <v>8212</v>
      </c>
      <c r="L2548" t="s">
        <v>8212</v>
      </c>
      <c r="M2548" t="s">
        <v>21057</v>
      </c>
      <c r="N2548">
        <v>70914</v>
      </c>
      <c r="O2548" t="s">
        <v>8212</v>
      </c>
      <c r="P2548" t="s">
        <v>8212</v>
      </c>
      <c r="Q2548" s="17">
        <v>42340</v>
      </c>
      <c r="R2548" s="17">
        <v>42340</v>
      </c>
      <c r="S2548" t="s">
        <v>8214</v>
      </c>
      <c r="T2548" t="s">
        <v>20605</v>
      </c>
      <c r="U2548" t="s">
        <v>21058</v>
      </c>
    </row>
    <row r="2549" spans="1:21" x14ac:dyDescent="0.3">
      <c r="A2549" t="s">
        <v>21059</v>
      </c>
      <c r="B2549">
        <v>188704</v>
      </c>
      <c r="C2549" t="s">
        <v>21060</v>
      </c>
      <c r="D2549">
        <v>284325</v>
      </c>
      <c r="E2549" t="s">
        <v>8743</v>
      </c>
      <c r="F2549" t="s">
        <v>8884</v>
      </c>
      <c r="G2549">
        <v>67.9756</v>
      </c>
      <c r="H2549" t="s">
        <v>8212</v>
      </c>
      <c r="I2549" t="s">
        <v>21061</v>
      </c>
      <c r="J2549" t="s">
        <v>8212</v>
      </c>
      <c r="K2549" t="s">
        <v>8212</v>
      </c>
      <c r="L2549" t="s">
        <v>8212</v>
      </c>
      <c r="M2549" t="s">
        <v>21062</v>
      </c>
      <c r="N2549">
        <v>69045</v>
      </c>
      <c r="O2549" t="s">
        <v>8212</v>
      </c>
      <c r="P2549" t="s">
        <v>8212</v>
      </c>
      <c r="Q2549" s="17">
        <v>42340</v>
      </c>
      <c r="R2549" s="17">
        <v>42340</v>
      </c>
      <c r="S2549" t="s">
        <v>8214</v>
      </c>
      <c r="T2549" t="s">
        <v>20605</v>
      </c>
      <c r="U2549" t="s">
        <v>21063</v>
      </c>
    </row>
    <row r="2550" spans="1:21" x14ac:dyDescent="0.3">
      <c r="A2550" t="s">
        <v>21064</v>
      </c>
      <c r="B2550">
        <v>96373</v>
      </c>
      <c r="C2550" t="s">
        <v>21065</v>
      </c>
      <c r="D2550">
        <v>284246</v>
      </c>
      <c r="E2550" t="s">
        <v>8299</v>
      </c>
      <c r="F2550" t="s">
        <v>8300</v>
      </c>
      <c r="G2550">
        <v>26.537299999999998</v>
      </c>
      <c r="H2550">
        <v>56.9</v>
      </c>
      <c r="I2550" t="s">
        <v>21066</v>
      </c>
      <c r="J2550" t="s">
        <v>8212</v>
      </c>
      <c r="K2550" t="s">
        <v>8212</v>
      </c>
      <c r="L2550" t="s">
        <v>8212</v>
      </c>
      <c r="M2550" t="s">
        <v>21067</v>
      </c>
      <c r="N2550">
        <v>411</v>
      </c>
      <c r="O2550" t="s">
        <v>8212</v>
      </c>
      <c r="P2550" t="s">
        <v>8212</v>
      </c>
      <c r="Q2550" s="17">
        <v>42340</v>
      </c>
      <c r="R2550" s="17">
        <v>42340</v>
      </c>
      <c r="S2550" t="s">
        <v>8214</v>
      </c>
      <c r="T2550" t="s">
        <v>15219</v>
      </c>
      <c r="U2550" t="s">
        <v>21068</v>
      </c>
    </row>
    <row r="2551" spans="1:21" x14ac:dyDescent="0.3">
      <c r="A2551" t="s">
        <v>21069</v>
      </c>
      <c r="B2551">
        <v>446433</v>
      </c>
      <c r="C2551" t="s">
        <v>21070</v>
      </c>
      <c r="D2551">
        <v>297779</v>
      </c>
      <c r="E2551" t="s">
        <v>8743</v>
      </c>
      <c r="F2551" t="s">
        <v>8878</v>
      </c>
      <c r="G2551">
        <v>563.60900000000004</v>
      </c>
      <c r="H2551" t="s">
        <v>8212</v>
      </c>
      <c r="I2551" t="s">
        <v>21071</v>
      </c>
      <c r="J2551" t="s">
        <v>8212</v>
      </c>
      <c r="K2551" t="s">
        <v>8212</v>
      </c>
      <c r="L2551" t="s">
        <v>8212</v>
      </c>
      <c r="M2551" t="s">
        <v>21072</v>
      </c>
      <c r="N2551">
        <v>164693</v>
      </c>
      <c r="O2551" t="s">
        <v>8212</v>
      </c>
      <c r="P2551" t="s">
        <v>8212</v>
      </c>
      <c r="Q2551" s="17">
        <v>42340</v>
      </c>
      <c r="R2551" s="17">
        <v>42340</v>
      </c>
      <c r="S2551" t="s">
        <v>8214</v>
      </c>
      <c r="T2551" t="s">
        <v>11825</v>
      </c>
      <c r="U2551" t="s">
        <v>21073</v>
      </c>
    </row>
    <row r="2552" spans="1:21" x14ac:dyDescent="0.3">
      <c r="A2552" t="s">
        <v>21074</v>
      </c>
      <c r="B2552">
        <v>280322</v>
      </c>
      <c r="C2552" t="s">
        <v>21075</v>
      </c>
      <c r="D2552">
        <v>278001</v>
      </c>
      <c r="E2552" t="s">
        <v>8299</v>
      </c>
      <c r="F2552" t="s">
        <v>8300</v>
      </c>
      <c r="G2552">
        <v>34.931100000000001</v>
      </c>
      <c r="H2552">
        <v>57</v>
      </c>
      <c r="I2552" t="s">
        <v>21076</v>
      </c>
      <c r="J2552" t="s">
        <v>8212</v>
      </c>
      <c r="K2552" t="s">
        <v>8212</v>
      </c>
      <c r="L2552" t="s">
        <v>8212</v>
      </c>
      <c r="M2552" t="s">
        <v>21077</v>
      </c>
      <c r="N2552">
        <v>3772</v>
      </c>
      <c r="O2552" t="s">
        <v>8212</v>
      </c>
      <c r="P2552" t="s">
        <v>8212</v>
      </c>
      <c r="Q2552" s="17">
        <v>42340</v>
      </c>
      <c r="R2552" s="17">
        <v>42340</v>
      </c>
      <c r="S2552" t="s">
        <v>8214</v>
      </c>
      <c r="T2552" t="s">
        <v>14067</v>
      </c>
      <c r="U2552" t="s">
        <v>21078</v>
      </c>
    </row>
    <row r="2553" spans="1:21" x14ac:dyDescent="0.3">
      <c r="A2553" t="s">
        <v>9891</v>
      </c>
      <c r="B2553">
        <v>15368</v>
      </c>
      <c r="C2553" t="s">
        <v>9892</v>
      </c>
      <c r="D2553">
        <v>32607</v>
      </c>
      <c r="E2553" t="s">
        <v>8218</v>
      </c>
      <c r="F2553" t="s">
        <v>8219</v>
      </c>
      <c r="G2553">
        <v>272.13299999999998</v>
      </c>
      <c r="H2553">
        <v>46.4377</v>
      </c>
      <c r="I2553" t="s">
        <v>21079</v>
      </c>
      <c r="J2553">
        <v>10</v>
      </c>
      <c r="K2553">
        <v>1</v>
      </c>
      <c r="L2553" t="s">
        <v>8212</v>
      </c>
      <c r="M2553" t="s">
        <v>21080</v>
      </c>
      <c r="N2553">
        <v>28</v>
      </c>
      <c r="O2553">
        <v>57968</v>
      </c>
      <c r="P2553">
        <v>67788</v>
      </c>
      <c r="Q2553" s="17">
        <v>40219</v>
      </c>
      <c r="R2553" s="17">
        <v>42306</v>
      </c>
      <c r="S2553" t="s">
        <v>8220</v>
      </c>
      <c r="T2553" t="s">
        <v>9893</v>
      </c>
      <c r="U2553" t="s">
        <v>9894</v>
      </c>
    </row>
    <row r="2554" spans="1:21" x14ac:dyDescent="0.3">
      <c r="A2554" t="s">
        <v>10539</v>
      </c>
      <c r="B2554">
        <v>3827</v>
      </c>
      <c r="C2554" t="s">
        <v>10544</v>
      </c>
      <c r="D2554">
        <v>78951</v>
      </c>
      <c r="E2554" t="s">
        <v>8218</v>
      </c>
      <c r="F2554" t="s">
        <v>8219</v>
      </c>
      <c r="G2554">
        <v>510.87700000000001</v>
      </c>
      <c r="H2554">
        <v>32.215000000000003</v>
      </c>
      <c r="I2554" t="s">
        <v>21081</v>
      </c>
      <c r="J2554">
        <v>8</v>
      </c>
      <c r="K2554" t="s">
        <v>8212</v>
      </c>
      <c r="L2554" t="s">
        <v>8212</v>
      </c>
      <c r="M2554" t="s">
        <v>21082</v>
      </c>
      <c r="N2554">
        <v>42976</v>
      </c>
      <c r="O2554" t="s">
        <v>8212</v>
      </c>
      <c r="P2554" t="s">
        <v>8212</v>
      </c>
      <c r="Q2554" s="17">
        <v>41348</v>
      </c>
      <c r="R2554" s="17">
        <v>42325</v>
      </c>
      <c r="S2554" t="s">
        <v>8220</v>
      </c>
      <c r="T2554" t="s">
        <v>10545</v>
      </c>
      <c r="U2554" t="s">
        <v>21083</v>
      </c>
    </row>
    <row r="2555" spans="1:21" x14ac:dyDescent="0.3">
      <c r="A2555" t="s">
        <v>21084</v>
      </c>
      <c r="B2555">
        <v>1749249</v>
      </c>
      <c r="C2555" t="s">
        <v>21085</v>
      </c>
      <c r="D2555">
        <v>301203</v>
      </c>
      <c r="E2555" t="s">
        <v>8210</v>
      </c>
      <c r="F2555" t="s">
        <v>8211</v>
      </c>
      <c r="G2555">
        <v>43.429400000000001</v>
      </c>
      <c r="H2555">
        <v>61.2</v>
      </c>
      <c r="I2555" t="s">
        <v>21086</v>
      </c>
      <c r="J2555" t="s">
        <v>8212</v>
      </c>
      <c r="K2555" t="s">
        <v>8212</v>
      </c>
      <c r="L2555" t="s">
        <v>8212</v>
      </c>
      <c r="M2555" t="s">
        <v>21087</v>
      </c>
      <c r="N2555">
        <v>1847</v>
      </c>
      <c r="O2555" t="s">
        <v>8212</v>
      </c>
      <c r="P2555" t="s">
        <v>8212</v>
      </c>
      <c r="Q2555" s="17">
        <v>42347</v>
      </c>
      <c r="R2555" s="17">
        <v>42347</v>
      </c>
      <c r="S2555" t="s">
        <v>8214</v>
      </c>
      <c r="T2555" t="s">
        <v>21088</v>
      </c>
      <c r="U2555" t="s">
        <v>21089</v>
      </c>
    </row>
    <row r="2556" spans="1:21" x14ac:dyDescent="0.3">
      <c r="A2556" t="s">
        <v>21090</v>
      </c>
      <c r="B2556">
        <v>63121</v>
      </c>
      <c r="C2556" t="s">
        <v>21091</v>
      </c>
      <c r="D2556">
        <v>302624</v>
      </c>
      <c r="E2556" t="s">
        <v>8743</v>
      </c>
      <c r="F2556" t="s">
        <v>8884</v>
      </c>
      <c r="G2556">
        <v>1228.69</v>
      </c>
      <c r="H2556">
        <v>38.4</v>
      </c>
      <c r="I2556" t="s">
        <v>21092</v>
      </c>
      <c r="J2556" t="s">
        <v>8212</v>
      </c>
      <c r="K2556" t="s">
        <v>8212</v>
      </c>
      <c r="L2556" t="s">
        <v>8212</v>
      </c>
      <c r="M2556" t="s">
        <v>21093</v>
      </c>
      <c r="N2556">
        <v>218255</v>
      </c>
      <c r="O2556" t="s">
        <v>8212</v>
      </c>
      <c r="P2556" t="s">
        <v>8212</v>
      </c>
      <c r="Q2556" s="17">
        <v>42328</v>
      </c>
      <c r="R2556" s="17">
        <v>42328</v>
      </c>
      <c r="S2556" t="s">
        <v>8214</v>
      </c>
      <c r="T2556" t="s">
        <v>10864</v>
      </c>
      <c r="U2556" t="s">
        <v>21094</v>
      </c>
    </row>
    <row r="2557" spans="1:21" x14ac:dyDescent="0.3">
      <c r="A2557" t="s">
        <v>9158</v>
      </c>
      <c r="B2557">
        <v>5478</v>
      </c>
      <c r="C2557" t="s">
        <v>21095</v>
      </c>
      <c r="D2557">
        <v>297263</v>
      </c>
      <c r="E2557" t="s">
        <v>8299</v>
      </c>
      <c r="F2557" t="s">
        <v>8300</v>
      </c>
      <c r="G2557">
        <v>12.6225</v>
      </c>
      <c r="H2557">
        <v>38.6</v>
      </c>
      <c r="I2557" t="s">
        <v>21096</v>
      </c>
      <c r="J2557" t="s">
        <v>8212</v>
      </c>
      <c r="K2557" t="s">
        <v>8212</v>
      </c>
      <c r="L2557" t="s">
        <v>8212</v>
      </c>
      <c r="M2557" t="s">
        <v>21097</v>
      </c>
      <c r="N2557">
        <v>119</v>
      </c>
      <c r="O2557">
        <v>5215</v>
      </c>
      <c r="P2557">
        <v>5214</v>
      </c>
      <c r="Q2557" s="17">
        <v>42353</v>
      </c>
      <c r="R2557" s="17">
        <v>42353</v>
      </c>
      <c r="S2557" t="s">
        <v>8214</v>
      </c>
      <c r="T2557" t="s">
        <v>21098</v>
      </c>
      <c r="U2557" t="s">
        <v>21099</v>
      </c>
    </row>
    <row r="2558" spans="1:21" x14ac:dyDescent="0.3">
      <c r="A2558" t="s">
        <v>9158</v>
      </c>
      <c r="B2558">
        <v>5478</v>
      </c>
      <c r="C2558" t="s">
        <v>21095</v>
      </c>
      <c r="D2558">
        <v>297263</v>
      </c>
      <c r="E2558" t="s">
        <v>8299</v>
      </c>
      <c r="F2558" t="s">
        <v>8300</v>
      </c>
      <c r="G2558">
        <v>12.604900000000001</v>
      </c>
      <c r="H2558">
        <v>38.6</v>
      </c>
      <c r="I2558" t="s">
        <v>21100</v>
      </c>
      <c r="J2558" t="s">
        <v>8212</v>
      </c>
      <c r="K2558" t="s">
        <v>8212</v>
      </c>
      <c r="L2558" t="s">
        <v>8212</v>
      </c>
      <c r="M2558" t="s">
        <v>21101</v>
      </c>
      <c r="N2558">
        <v>144</v>
      </c>
      <c r="O2558">
        <v>5191</v>
      </c>
      <c r="P2558">
        <v>5191</v>
      </c>
      <c r="Q2558" s="17">
        <v>42353</v>
      </c>
      <c r="R2558" s="17">
        <v>42353</v>
      </c>
      <c r="S2558" t="s">
        <v>8214</v>
      </c>
      <c r="T2558" t="s">
        <v>21098</v>
      </c>
      <c r="U2558" t="s">
        <v>21102</v>
      </c>
    </row>
    <row r="2559" spans="1:21" x14ac:dyDescent="0.3">
      <c r="A2559" t="s">
        <v>9158</v>
      </c>
      <c r="B2559">
        <v>5478</v>
      </c>
      <c r="C2559" t="s">
        <v>21095</v>
      </c>
      <c r="D2559">
        <v>297263</v>
      </c>
      <c r="E2559" t="s">
        <v>8299</v>
      </c>
      <c r="F2559" t="s">
        <v>8300</v>
      </c>
      <c r="G2559">
        <v>12.8659</v>
      </c>
      <c r="H2559">
        <v>38.6</v>
      </c>
      <c r="I2559" t="s">
        <v>21103</v>
      </c>
      <c r="J2559" t="s">
        <v>8212</v>
      </c>
      <c r="K2559" t="s">
        <v>8212</v>
      </c>
      <c r="L2559" t="s">
        <v>8212</v>
      </c>
      <c r="M2559" t="s">
        <v>21104</v>
      </c>
      <c r="N2559">
        <v>183</v>
      </c>
      <c r="O2559">
        <v>5334</v>
      </c>
      <c r="P2559">
        <v>5331</v>
      </c>
      <c r="Q2559" s="17">
        <v>42353</v>
      </c>
      <c r="R2559" s="17">
        <v>42353</v>
      </c>
      <c r="S2559" t="s">
        <v>8214</v>
      </c>
      <c r="T2559" t="s">
        <v>21098</v>
      </c>
      <c r="U2559" t="s">
        <v>21105</v>
      </c>
    </row>
    <row r="2560" spans="1:21" x14ac:dyDescent="0.3">
      <c r="A2560" t="s">
        <v>9158</v>
      </c>
      <c r="B2560">
        <v>5478</v>
      </c>
      <c r="C2560" t="s">
        <v>21095</v>
      </c>
      <c r="D2560">
        <v>297263</v>
      </c>
      <c r="E2560" t="s">
        <v>8299</v>
      </c>
      <c r="F2560" t="s">
        <v>8300</v>
      </c>
      <c r="G2560">
        <v>12.8261</v>
      </c>
      <c r="H2560">
        <v>38.6</v>
      </c>
      <c r="I2560" t="s">
        <v>21106</v>
      </c>
      <c r="J2560" t="s">
        <v>8212</v>
      </c>
      <c r="K2560" t="s">
        <v>8212</v>
      </c>
      <c r="L2560" t="s">
        <v>8212</v>
      </c>
      <c r="M2560" t="s">
        <v>21107</v>
      </c>
      <c r="N2560">
        <v>132</v>
      </c>
      <c r="O2560">
        <v>5293</v>
      </c>
      <c r="P2560">
        <v>5293</v>
      </c>
      <c r="Q2560" s="17">
        <v>42353</v>
      </c>
      <c r="R2560" s="17">
        <v>42353</v>
      </c>
      <c r="S2560" t="s">
        <v>8214</v>
      </c>
      <c r="T2560" t="s">
        <v>21098</v>
      </c>
      <c r="U2560" t="s">
        <v>21108</v>
      </c>
    </row>
    <row r="2561" spans="1:21" x14ac:dyDescent="0.3">
      <c r="A2561" t="s">
        <v>9158</v>
      </c>
      <c r="B2561">
        <v>5478</v>
      </c>
      <c r="C2561" t="s">
        <v>21095</v>
      </c>
      <c r="D2561">
        <v>297263</v>
      </c>
      <c r="E2561" t="s">
        <v>8299</v>
      </c>
      <c r="F2561" t="s">
        <v>8300</v>
      </c>
      <c r="G2561">
        <v>14.559200000000001</v>
      </c>
      <c r="H2561">
        <v>38.6</v>
      </c>
      <c r="I2561" t="s">
        <v>21109</v>
      </c>
      <c r="J2561" t="s">
        <v>8212</v>
      </c>
      <c r="K2561" t="s">
        <v>8212</v>
      </c>
      <c r="L2561" t="s">
        <v>8212</v>
      </c>
      <c r="M2561" t="s">
        <v>21110</v>
      </c>
      <c r="N2561">
        <v>196</v>
      </c>
      <c r="O2561">
        <v>5985</v>
      </c>
      <c r="P2561">
        <v>5985</v>
      </c>
      <c r="Q2561" s="17">
        <v>42353</v>
      </c>
      <c r="R2561" s="17">
        <v>42353</v>
      </c>
      <c r="S2561" t="s">
        <v>8214</v>
      </c>
      <c r="T2561" t="s">
        <v>21098</v>
      </c>
      <c r="U2561" t="s">
        <v>21111</v>
      </c>
    </row>
    <row r="2562" spans="1:21" x14ac:dyDescent="0.3">
      <c r="A2562" t="s">
        <v>9158</v>
      </c>
      <c r="B2562">
        <v>5478</v>
      </c>
      <c r="C2562" t="s">
        <v>21095</v>
      </c>
      <c r="D2562">
        <v>297263</v>
      </c>
      <c r="E2562" t="s">
        <v>8299</v>
      </c>
      <c r="F2562" t="s">
        <v>8300</v>
      </c>
      <c r="G2562">
        <v>12.820499999999999</v>
      </c>
      <c r="H2562">
        <v>38.6</v>
      </c>
      <c r="I2562" t="s">
        <v>21112</v>
      </c>
      <c r="J2562" t="s">
        <v>8212</v>
      </c>
      <c r="K2562" t="s">
        <v>8212</v>
      </c>
      <c r="L2562" t="s">
        <v>8212</v>
      </c>
      <c r="M2562" t="s">
        <v>21113</v>
      </c>
      <c r="N2562">
        <v>189</v>
      </c>
      <c r="O2562">
        <v>5318</v>
      </c>
      <c r="P2562">
        <v>5317</v>
      </c>
      <c r="Q2562" s="17">
        <v>42353</v>
      </c>
      <c r="R2562" s="17">
        <v>42353</v>
      </c>
      <c r="S2562" t="s">
        <v>8214</v>
      </c>
      <c r="T2562" t="s">
        <v>21098</v>
      </c>
      <c r="U2562" t="s">
        <v>21114</v>
      </c>
    </row>
    <row r="2563" spans="1:21" x14ac:dyDescent="0.3">
      <c r="A2563" t="s">
        <v>10320</v>
      </c>
      <c r="B2563">
        <v>105023</v>
      </c>
      <c r="C2563" t="s">
        <v>21115</v>
      </c>
      <c r="D2563">
        <v>304522</v>
      </c>
      <c r="E2563" t="s">
        <v>8743</v>
      </c>
      <c r="F2563" t="s">
        <v>8878</v>
      </c>
      <c r="G2563">
        <v>1078.72</v>
      </c>
      <c r="H2563">
        <v>44.933500000000002</v>
      </c>
      <c r="I2563" t="s">
        <v>21116</v>
      </c>
      <c r="J2563">
        <v>19</v>
      </c>
      <c r="K2563" t="s">
        <v>8212</v>
      </c>
      <c r="L2563" t="s">
        <v>8212</v>
      </c>
      <c r="M2563" t="s">
        <v>21117</v>
      </c>
      <c r="N2563">
        <v>135</v>
      </c>
      <c r="O2563" t="s">
        <v>8212</v>
      </c>
      <c r="P2563" t="s">
        <v>8212</v>
      </c>
      <c r="Q2563" s="17">
        <v>42339</v>
      </c>
      <c r="R2563" s="17">
        <v>42339</v>
      </c>
      <c r="S2563" t="s">
        <v>8220</v>
      </c>
      <c r="T2563" t="s">
        <v>21118</v>
      </c>
      <c r="U2563" t="s">
        <v>21119</v>
      </c>
    </row>
    <row r="2564" spans="1:21" x14ac:dyDescent="0.3">
      <c r="A2564" t="s">
        <v>21120</v>
      </c>
      <c r="B2564">
        <v>9407</v>
      </c>
      <c r="C2564" t="s">
        <v>21121</v>
      </c>
      <c r="D2564">
        <v>303181</v>
      </c>
      <c r="E2564" t="s">
        <v>8743</v>
      </c>
      <c r="F2564" t="s">
        <v>8763</v>
      </c>
      <c r="G2564">
        <v>1914.73</v>
      </c>
      <c r="H2564">
        <v>40</v>
      </c>
      <c r="I2564" t="s">
        <v>21122</v>
      </c>
      <c r="J2564" t="s">
        <v>8212</v>
      </c>
      <c r="K2564" t="s">
        <v>8212</v>
      </c>
      <c r="L2564" t="s">
        <v>8212</v>
      </c>
      <c r="M2564" t="s">
        <v>21123</v>
      </c>
      <c r="N2564">
        <v>2489</v>
      </c>
      <c r="O2564" t="s">
        <v>8212</v>
      </c>
      <c r="P2564" t="s">
        <v>8212</v>
      </c>
      <c r="Q2564" s="17">
        <v>42353</v>
      </c>
      <c r="R2564" s="17">
        <v>42353</v>
      </c>
      <c r="S2564" t="s">
        <v>8214</v>
      </c>
      <c r="T2564" t="s">
        <v>21124</v>
      </c>
      <c r="U2564" t="s">
        <v>21125</v>
      </c>
    </row>
    <row r="2565" spans="1:21" x14ac:dyDescent="0.3">
      <c r="A2565" t="s">
        <v>21126</v>
      </c>
      <c r="B2565">
        <v>221103</v>
      </c>
      <c r="D2565">
        <v>0</v>
      </c>
      <c r="E2565" t="s">
        <v>8299</v>
      </c>
      <c r="F2565" t="s">
        <v>8486</v>
      </c>
      <c r="G2565">
        <v>57.384399999999999</v>
      </c>
      <c r="H2565">
        <v>46.5</v>
      </c>
      <c r="I2565" t="s">
        <v>21127</v>
      </c>
      <c r="J2565" t="s">
        <v>8212</v>
      </c>
      <c r="K2565" t="s">
        <v>8212</v>
      </c>
      <c r="L2565" t="s">
        <v>8212</v>
      </c>
      <c r="M2565" t="s">
        <v>21128</v>
      </c>
      <c r="N2565">
        <v>2557</v>
      </c>
      <c r="O2565">
        <v>20131</v>
      </c>
      <c r="P2565">
        <v>20131</v>
      </c>
      <c r="Q2565" s="17">
        <v>42353</v>
      </c>
      <c r="R2565" s="17">
        <v>42353</v>
      </c>
      <c r="S2565" t="s">
        <v>8214</v>
      </c>
      <c r="T2565" t="s">
        <v>8212</v>
      </c>
      <c r="U2565" t="s">
        <v>21129</v>
      </c>
    </row>
    <row r="2566" spans="1:21" x14ac:dyDescent="0.3">
      <c r="A2566" t="s">
        <v>21130</v>
      </c>
      <c r="B2566">
        <v>38483</v>
      </c>
      <c r="C2566" t="s">
        <v>21131</v>
      </c>
      <c r="D2566">
        <v>302176</v>
      </c>
      <c r="E2566" t="s">
        <v>8299</v>
      </c>
      <c r="F2566" t="s">
        <v>8300</v>
      </c>
      <c r="G2566">
        <v>43.359099999999998</v>
      </c>
      <c r="H2566">
        <v>43.8</v>
      </c>
      <c r="I2566" t="s">
        <v>21132</v>
      </c>
      <c r="J2566" t="s">
        <v>8212</v>
      </c>
      <c r="K2566" t="s">
        <v>8212</v>
      </c>
      <c r="L2566" t="s">
        <v>8212</v>
      </c>
      <c r="M2566" t="s">
        <v>21133</v>
      </c>
      <c r="N2566">
        <v>257</v>
      </c>
      <c r="O2566" t="s">
        <v>8212</v>
      </c>
      <c r="P2566" t="s">
        <v>8212</v>
      </c>
      <c r="Q2566" s="17">
        <v>42352</v>
      </c>
      <c r="R2566" s="17">
        <v>42352</v>
      </c>
      <c r="S2566" t="s">
        <v>8214</v>
      </c>
      <c r="T2566" t="s">
        <v>21134</v>
      </c>
      <c r="U2566" t="s">
        <v>21135</v>
      </c>
    </row>
    <row r="2567" spans="1:21" x14ac:dyDescent="0.3">
      <c r="A2567" t="s">
        <v>21130</v>
      </c>
      <c r="B2567">
        <v>38483</v>
      </c>
      <c r="C2567" t="s">
        <v>21131</v>
      </c>
      <c r="D2567">
        <v>302176</v>
      </c>
      <c r="E2567" t="s">
        <v>8299</v>
      </c>
      <c r="F2567" t="s">
        <v>8300</v>
      </c>
      <c r="G2567">
        <v>42.266300000000001</v>
      </c>
      <c r="H2567">
        <v>43.4</v>
      </c>
      <c r="I2567" t="s">
        <v>21136</v>
      </c>
      <c r="J2567" t="s">
        <v>8212</v>
      </c>
      <c r="K2567" t="s">
        <v>8212</v>
      </c>
      <c r="L2567" t="s">
        <v>8212</v>
      </c>
      <c r="M2567" t="s">
        <v>21137</v>
      </c>
      <c r="N2567">
        <v>231</v>
      </c>
      <c r="O2567" t="s">
        <v>8212</v>
      </c>
      <c r="P2567" t="s">
        <v>8212</v>
      </c>
      <c r="Q2567" s="17">
        <v>42352</v>
      </c>
      <c r="R2567" s="17">
        <v>42352</v>
      </c>
      <c r="S2567" t="s">
        <v>8214</v>
      </c>
      <c r="T2567" t="s">
        <v>21134</v>
      </c>
      <c r="U2567" t="s">
        <v>21138</v>
      </c>
    </row>
    <row r="2568" spans="1:21" x14ac:dyDescent="0.3">
      <c r="A2568" t="s">
        <v>14700</v>
      </c>
      <c r="B2568">
        <v>6211</v>
      </c>
      <c r="C2568" t="s">
        <v>14701</v>
      </c>
      <c r="D2568">
        <v>213838</v>
      </c>
      <c r="E2568" t="s">
        <v>8743</v>
      </c>
      <c r="F2568" t="s">
        <v>9305</v>
      </c>
      <c r="G2568">
        <v>114.96299999999999</v>
      </c>
      <c r="H2568">
        <v>42.5</v>
      </c>
      <c r="I2568" t="s">
        <v>21139</v>
      </c>
      <c r="J2568" t="s">
        <v>8212</v>
      </c>
      <c r="K2568" t="s">
        <v>8212</v>
      </c>
      <c r="L2568" t="s">
        <v>8212</v>
      </c>
      <c r="M2568" t="s">
        <v>21140</v>
      </c>
      <c r="N2568">
        <v>1217</v>
      </c>
      <c r="O2568">
        <v>9192</v>
      </c>
      <c r="P2568">
        <v>10656</v>
      </c>
      <c r="Q2568" s="17">
        <v>41486</v>
      </c>
      <c r="R2568" s="17">
        <v>42320</v>
      </c>
      <c r="S2568" t="s">
        <v>8214</v>
      </c>
      <c r="T2568" t="s">
        <v>12186</v>
      </c>
      <c r="U2568" t="s">
        <v>14702</v>
      </c>
    </row>
    <row r="2569" spans="1:21" x14ac:dyDescent="0.3">
      <c r="A2569" t="s">
        <v>17181</v>
      </c>
      <c r="B2569">
        <v>143948</v>
      </c>
      <c r="C2569" t="s">
        <v>21141</v>
      </c>
      <c r="D2569">
        <v>297165</v>
      </c>
      <c r="E2569" t="s">
        <v>8743</v>
      </c>
      <c r="F2569" t="s">
        <v>8744</v>
      </c>
      <c r="G2569">
        <v>399.65499999999997</v>
      </c>
      <c r="H2569" t="s">
        <v>8212</v>
      </c>
      <c r="I2569" t="s">
        <v>21142</v>
      </c>
      <c r="J2569" t="s">
        <v>8212</v>
      </c>
      <c r="K2569" t="s">
        <v>8212</v>
      </c>
      <c r="L2569" t="s">
        <v>8212</v>
      </c>
      <c r="M2569" t="s">
        <v>21143</v>
      </c>
      <c r="N2569" t="s">
        <v>8212</v>
      </c>
      <c r="O2569" t="s">
        <v>8212</v>
      </c>
      <c r="P2569" t="s">
        <v>8212</v>
      </c>
      <c r="Q2569" s="17">
        <v>42352</v>
      </c>
      <c r="R2569" s="17">
        <v>42352</v>
      </c>
      <c r="S2569" t="s">
        <v>8239</v>
      </c>
      <c r="T2569" t="s">
        <v>21144</v>
      </c>
      <c r="U2569" t="s">
        <v>21145</v>
      </c>
    </row>
    <row r="2570" spans="1:21" x14ac:dyDescent="0.3">
      <c r="A2570" t="s">
        <v>12184</v>
      </c>
      <c r="B2570">
        <v>85433</v>
      </c>
      <c r="C2570" t="s">
        <v>12185</v>
      </c>
      <c r="D2570">
        <v>213813</v>
      </c>
      <c r="E2570" t="s">
        <v>8743</v>
      </c>
      <c r="F2570" t="s">
        <v>9305</v>
      </c>
      <c r="G2570">
        <v>182.137</v>
      </c>
      <c r="H2570">
        <v>37.6</v>
      </c>
      <c r="I2570" t="s">
        <v>21146</v>
      </c>
      <c r="J2570" t="s">
        <v>8212</v>
      </c>
      <c r="K2570" t="s">
        <v>8212</v>
      </c>
      <c r="L2570" t="s">
        <v>8212</v>
      </c>
      <c r="M2570" t="s">
        <v>21147</v>
      </c>
      <c r="N2570">
        <v>3643</v>
      </c>
      <c r="O2570">
        <v>9409</v>
      </c>
      <c r="P2570">
        <v>12371</v>
      </c>
      <c r="Q2570" s="17">
        <v>41485</v>
      </c>
      <c r="R2570" s="17">
        <v>42320</v>
      </c>
      <c r="S2570" t="s">
        <v>8214</v>
      </c>
      <c r="T2570" t="s">
        <v>12186</v>
      </c>
      <c r="U2570" t="s">
        <v>12187</v>
      </c>
    </row>
    <row r="2571" spans="1:21" x14ac:dyDescent="0.3">
      <c r="A2571" t="s">
        <v>21148</v>
      </c>
      <c r="B2571">
        <v>743375</v>
      </c>
      <c r="C2571" t="s">
        <v>21149</v>
      </c>
      <c r="D2571">
        <v>234105</v>
      </c>
      <c r="E2571" t="s">
        <v>8743</v>
      </c>
      <c r="F2571" t="s">
        <v>8744</v>
      </c>
      <c r="G2571">
        <v>208.02600000000001</v>
      </c>
      <c r="H2571">
        <v>31.4</v>
      </c>
      <c r="I2571" t="s">
        <v>21150</v>
      </c>
      <c r="J2571" t="s">
        <v>8212</v>
      </c>
      <c r="K2571" t="s">
        <v>8212</v>
      </c>
      <c r="L2571" t="s">
        <v>8212</v>
      </c>
      <c r="M2571" t="s">
        <v>21151</v>
      </c>
      <c r="N2571">
        <v>1483</v>
      </c>
      <c r="O2571" t="s">
        <v>8212</v>
      </c>
      <c r="P2571" t="s">
        <v>8212</v>
      </c>
      <c r="Q2571" s="17">
        <v>42352</v>
      </c>
      <c r="R2571" s="17">
        <v>42352</v>
      </c>
      <c r="S2571" t="s">
        <v>8214</v>
      </c>
      <c r="T2571" t="s">
        <v>21152</v>
      </c>
      <c r="U2571" t="s">
        <v>21153</v>
      </c>
    </row>
    <row r="2572" spans="1:21" x14ac:dyDescent="0.3">
      <c r="A2572" t="s">
        <v>21154</v>
      </c>
      <c r="B2572">
        <v>1219278</v>
      </c>
      <c r="C2572" t="s">
        <v>21155</v>
      </c>
      <c r="D2572">
        <v>172247</v>
      </c>
      <c r="E2572" t="s">
        <v>8299</v>
      </c>
      <c r="F2572" t="s">
        <v>8300</v>
      </c>
      <c r="G2572">
        <v>10.712</v>
      </c>
      <c r="H2572">
        <v>40.200000000000003</v>
      </c>
      <c r="I2572" t="s">
        <v>21156</v>
      </c>
      <c r="J2572" t="s">
        <v>8212</v>
      </c>
      <c r="K2572" t="s">
        <v>8212</v>
      </c>
      <c r="L2572" t="s">
        <v>8212</v>
      </c>
      <c r="M2572" t="s">
        <v>21157</v>
      </c>
      <c r="N2572">
        <v>100</v>
      </c>
      <c r="O2572" t="s">
        <v>8212</v>
      </c>
      <c r="P2572" t="s">
        <v>8212</v>
      </c>
      <c r="Q2572" s="17">
        <v>42352</v>
      </c>
      <c r="R2572" s="17">
        <v>42352</v>
      </c>
      <c r="S2572" t="s">
        <v>8214</v>
      </c>
      <c r="T2572" t="s">
        <v>21158</v>
      </c>
      <c r="U2572" t="s">
        <v>21159</v>
      </c>
    </row>
    <row r="2573" spans="1:21" x14ac:dyDescent="0.3">
      <c r="G2573">
        <f>MAX(G2:G2572)</f>
        <v>27602.7</v>
      </c>
      <c r="H2573">
        <f>MAX(H2:H2572)</f>
        <v>67.5</v>
      </c>
    </row>
    <row r="2574" spans="1:21" x14ac:dyDescent="0.3">
      <c r="H2574">
        <f>MIN(H2:H2572)</f>
        <v>15.95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ex1</vt:lpstr>
      <vt:lpstr>ex2</vt:lpstr>
      <vt:lpstr>ex3</vt:lpstr>
      <vt:lpstr>organisms</vt:lpstr>
      <vt:lpstr>legend</vt:lpstr>
      <vt:lpstr>eukaryotes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2015-12-21T14:39:37Z</dcterms:modified>
</cp:coreProperties>
</file>